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SUS\Desktop\2024 DJSI\佐證\"/>
    </mc:Choice>
  </mc:AlternateContent>
  <xr:revisionPtr revIDLastSave="0" documentId="8_{1A354A44-5BE5-4E41-BE4F-359133DB498C}" xr6:coauthVersionLast="47" xr6:coauthVersionMax="47" xr10:uidLastSave="{00000000-0000-0000-0000-000000000000}"/>
  <bookViews>
    <workbookView xWindow="-110" yWindow="-110" windowWidth="19420" windowHeight="10460" activeTab="1" xr2:uid="{2B73DF60-DA5D-4E5F-A4CE-C52006266620}"/>
  </bookViews>
  <sheets>
    <sheet name="說明" sheetId="11" r:id="rId1"/>
    <sheet name="企業資料填寫" sheetId="1" r:id="rId2"/>
    <sheet name="自然相關依賴鑑別" sheetId="7" r:id="rId3"/>
    <sheet name="依賴運算表" sheetId="4" r:id="rId4"/>
    <sheet name="自然相關衝擊鑑別 " sheetId="13" r:id="rId5"/>
    <sheet name="衝擊運算表" sheetId="12" r:id="rId6"/>
    <sheet name="中英對照" sheetId="3" r:id="rId7"/>
    <sheet name="歸類" sheetId="2" r:id="rId8"/>
    <sheet name="對應表" sheetId="6" r:id="rId9"/>
  </sheets>
  <definedNames>
    <definedName name="_xlnm._FilterDatabase" localSheetId="8" hidden="1">對應表!$A$1:$AJ$179</definedName>
    <definedName name="Advertising" localSheetId="6">中英對照!$T$3:$AK$3</definedName>
    <definedName name="Advertising">歸類!$R$3:$AA$3</definedName>
    <definedName name="Agricultural_Products" localSheetId="6">中英對照!$T$35:$AK$35</definedName>
    <definedName name="Agricultural_Products">歸類!$R$35:$AA$35</definedName>
    <definedName name="Alternative_Carriers" localSheetId="6">中英對照!$T$133:$AK$133</definedName>
    <definedName name="Alternative_Carriers">歸類!$R$111:$AA$111</definedName>
    <definedName name="Aluminium" localSheetId="6">中英對照!$T$111:$AK$111</definedName>
    <definedName name="Aluminium">歸類!$R$89:$AA$89</definedName>
    <definedName name="Apparel__Accessories___Luxury_Goods" localSheetId="6">中英對照!$T$5:$AK$5</definedName>
    <definedName name="Apparel__Accessories___Luxury_Goods">歸類!$R$5:$AA$5</definedName>
    <definedName name="Apparel_Retail" localSheetId="6">中英對照!$T$4:$AK$4</definedName>
    <definedName name="Apparel_Retail">歸類!$R$4:$AA$4</definedName>
    <definedName name="Asset_Management___Custody_Banks" localSheetId="6">中英對照!$T$53:$AK$53</definedName>
    <definedName name="Asset_Management___Custody_Banks">歸類!$R$53:$AA$53</definedName>
    <definedName name="Auto_Parts___Equipment" localSheetId="6">中英對照!$T$6:$AK$6</definedName>
    <definedName name="Auto_Parts___Equipment">歸類!$R$6:$AA$6</definedName>
    <definedName name="Automobile_Manufacturers" localSheetId="6">中英對照!$T$7:$AK$7</definedName>
    <definedName name="Automobile_Manufacturers">歸類!$R$7:$AA$7</definedName>
    <definedName name="Automotive_Retail" localSheetId="6">中英對照!$T$8:$AK$8</definedName>
    <definedName name="Automotive_Retail">歸類!$R$8:$AA$8</definedName>
    <definedName name="Biotechnology_manufacturing" localSheetId="6">中英對照!$T$69:$AK$69</definedName>
    <definedName name="Biotechnology_manufacturing">歸類!$R$69:$AA$69</definedName>
    <definedName name="Biotechnology_services" localSheetId="6">中英對照!$T$70:$AK$70</definedName>
    <definedName name="Biotechnology_services">歸類!$R$70:$AA$70</definedName>
    <definedName name="Brewers" localSheetId="6">中英對照!$T$36:$AK$36</definedName>
    <definedName name="Brewers">歸類!$R$36:$AA$36</definedName>
    <definedName name="Broadcasting" localSheetId="6">中英對照!$T$9:$AK$9</definedName>
    <definedName name="Broadcasting">歸類!$R$9:$AA$9</definedName>
    <definedName name="Cable___Satellite" localSheetId="6">中英對照!$T$10:$AK$10</definedName>
    <definedName name="Cable___Satellite">歸類!$R$10:$AA$10</definedName>
    <definedName name="Casinos___Gaming" localSheetId="6">中英對照!$T$11:$AK$11</definedName>
    <definedName name="Casinos___Gaming">歸類!$R$11:$AA$11</definedName>
    <definedName name="Coal___Consumable_Fuels" localSheetId="6">中英對照!$T$46:$AK$46</definedName>
    <definedName name="Coal___Consumable_Fuels">歸類!$R$46:$AA$46</definedName>
    <definedName name="Commodity_Chemicals" localSheetId="6">中英對照!$T$112:$AK$112</definedName>
    <definedName name="Commodity_Chemicals">歸類!$R$90:$AA$90</definedName>
    <definedName name="Communications_Equipment" localSheetId="6">中英對照!$T$102:$AK$102</definedName>
    <definedName name="Communications_Equipment">歸類!$R$80:$AA$80</definedName>
    <definedName name="Computer___Electronics_Retail" localSheetId="6">中英對照!$T$12:$AK$12</definedName>
    <definedName name="Computer___Electronics_Retail">歸類!$R$12:$AA$12</definedName>
    <definedName name="Construction_Materials" localSheetId="6">中英對照!$T$113:$AK$113</definedName>
    <definedName name="Construction_Materials">歸類!$R$91:$AA$91</definedName>
    <definedName name="Consumer_Electronics" localSheetId="6">中英對照!$T$13:$AK$13</definedName>
    <definedName name="Consumer_Electronics">歸類!$R$13:$AA$13</definedName>
    <definedName name="Consumer_Finance" localSheetId="6">中英對照!$T$54:$AK$54</definedName>
    <definedName name="Consumer_Finance">歸類!$R$54:$AA$54</definedName>
    <definedName name="Copper" localSheetId="6">中英對照!$T$114:$AK$114</definedName>
    <definedName name="Copper">歸類!$R$92:$AA$92</definedName>
    <definedName name="Department_Stores" localSheetId="6">中英對照!$T$14:$AK$14</definedName>
    <definedName name="Department_Stores">歸類!$R$14:$AA$14</definedName>
    <definedName name="Distillers___Vintners" localSheetId="6">中英對照!$T$37:$AK$37</definedName>
    <definedName name="Distillers___Vintners">歸類!$R$37:$AA$37</definedName>
    <definedName name="Distributors" localSheetId="6">中英對照!$T$15:$AK$15</definedName>
    <definedName name="Distributors">歸類!$R$15:$AA$15</definedName>
    <definedName name="Diversified_Banks" localSheetId="6">中英對照!$T$55:$AK$55</definedName>
    <definedName name="Diversified_Banks">歸類!$R$55:$AA$55</definedName>
    <definedName name="Diversified_Capital_Markets" localSheetId="6">中英對照!$T$56:$AK$56</definedName>
    <definedName name="Diversified_Capital_Markets">歸類!$R$56:$AA$56</definedName>
    <definedName name="Diversified_Chemicals" localSheetId="6">中英對照!$T$115:$AK$115</definedName>
    <definedName name="Diversified_Chemicals">歸類!$R$93:$AA$93</definedName>
    <definedName name="Diversified_Metals___Mining" localSheetId="6">中英對照!$T$116:$AK$116</definedName>
    <definedName name="Diversified_Metals___Mining">歸類!$R$94:$AA$94</definedName>
    <definedName name="Diversified_Real_Estate_Activities" localSheetId="6">中英對照!$T$129:$AK$129</definedName>
    <definedName name="Diversified_Real_Estate_Activities">歸類!$R$107:$AA$107</definedName>
    <definedName name="Drug_Retail" localSheetId="6">中英對照!$T$38:$AK$38</definedName>
    <definedName name="Drug_Retail">歸類!$R$38:$AA$38</definedName>
    <definedName name="Education_Services" localSheetId="6">中英對照!$T$16:$AK$16</definedName>
    <definedName name="Education_Services">歸類!$R$16:$AA$16</definedName>
    <definedName name="Electric_Utilities" localSheetId="6">中英對照!$T$136:$AK$136</definedName>
    <definedName name="Electric_Utilities">歸類!$R$114:$AA$114</definedName>
    <definedName name="Electronic_Components" localSheetId="6">中英對照!$T$103:$AK$103</definedName>
    <definedName name="Electronic_Components">歸類!$R$81:$AA$81</definedName>
    <definedName name="Electronic_Equipment___Instruments" localSheetId="6">中英對照!$T$104:$AK$104</definedName>
    <definedName name="Electronic_Equipment___Instruments">歸類!$R$82:$AA$82</definedName>
    <definedName name="Electronic_Manufacturing_Services" localSheetId="6">中英對照!$T$105:$AK$105</definedName>
    <definedName name="Electronic_Manufacturing_Services">歸類!$R$83:$AA$83</definedName>
    <definedName name="Fertilizers___Agricultural_Chemicals" localSheetId="6">中英對照!$T$117:$AK$117</definedName>
    <definedName name="Fertilizers___Agricultural_Chemicals">歸類!$R$95:$AA$95</definedName>
    <definedName name="Financial_Exchanges___Data" localSheetId="6">中英對照!$T$57:$AK$57</definedName>
    <definedName name="Financial_Exchanges___Data">歸類!$R$57:$AA$57</definedName>
    <definedName name="Food_Distributors" localSheetId="6">中英對照!$T$39:$AK$39</definedName>
    <definedName name="Food_Distributors">歸類!$R$39:$AA$39</definedName>
    <definedName name="Food_Retail" localSheetId="6">中英對照!$T$40:$AK$40</definedName>
    <definedName name="Food_Retail">歸類!$R$40:$AA$40</definedName>
    <definedName name="Footwear" localSheetId="6">中英對照!$T$17:$AK$17</definedName>
    <definedName name="Footwear">歸類!$R$17:$AA$17</definedName>
    <definedName name="Forest_Products" localSheetId="6">中英對照!$T$118:$AK$118</definedName>
    <definedName name="Forest_Products">歸類!$R$96:$AA$96</definedName>
    <definedName name="Gas_Utilities" localSheetId="6">中英對照!$T$137:$AK$137</definedName>
    <definedName name="Gas_Utilities">歸類!$R$115:$AA$115</definedName>
    <definedName name="General_Merchandise_Stores" localSheetId="6">中英對照!$T$18:$AK$18</definedName>
    <definedName name="General_Merchandise_Stores">歸類!$R$18:$AA$18</definedName>
    <definedName name="Gold" localSheetId="6">中英對照!$T$119:$AK$119</definedName>
    <definedName name="Gold">歸類!$R$97:$AA$97</definedName>
    <definedName name="Health_Care_Distributors" localSheetId="6">中英對照!$T$71:$AK$71</definedName>
    <definedName name="Health_Care_Distributors">歸類!$R$71:$AA$71</definedName>
    <definedName name="Health_Care_Facilities" localSheetId="6">中英對照!$T$72:$AK$72</definedName>
    <definedName name="Health_Care_Facilities">歸類!$R$72:$AA$72</definedName>
    <definedName name="Health_Care_Services" localSheetId="6">中英對照!$T$73:$AK$73</definedName>
    <definedName name="Health_Care_Services">歸類!$R$73:$AA$73</definedName>
    <definedName name="Health_Care_Technology" localSheetId="6">中英對照!$T$74:$AK$74</definedName>
    <definedName name="Health_Care_Technology">歸類!$R$74:$AA$74</definedName>
    <definedName name="Home_furnishing_Retail" localSheetId="6">中英對照!$T$19:$AK$19</definedName>
    <definedName name="Home_furnishing_Retail">歸類!$R$19:$AA$19</definedName>
    <definedName name="Home_Furnishings" localSheetId="6">中英對照!$T$20:$AK$20</definedName>
    <definedName name="Home_Furnishings">歸類!$R$20:$AA$20</definedName>
    <definedName name="Home_Improvement_Retail" localSheetId="6">中英對照!$T$21:$AK$21</definedName>
    <definedName name="Home_Improvement_Retail">歸類!$R$21:$AA$21</definedName>
    <definedName name="Homebuilding" localSheetId="6">中英對照!$T$22:$AK$22</definedName>
    <definedName name="Homebuilding">歸類!$R$22:$AA$22</definedName>
    <definedName name="Hotels__Resorts___Cruise_Lines" localSheetId="6">中英對照!$T$23:$AK$23</definedName>
    <definedName name="Hotels__Resorts___Cruise_Lines">歸類!$R$23:$AA$23</definedName>
    <definedName name="Household_Appliances" localSheetId="6">中英對照!$T$24:$AK$24</definedName>
    <definedName name="Household_Appliances">歸類!$R$24:$AA$24</definedName>
    <definedName name="Housewares___Specialties" localSheetId="6">中英對照!$T$25:$AK$25</definedName>
    <definedName name="Housewares___Specialties">歸類!$R$25:$AA$25</definedName>
    <definedName name="Hypermarkets___Super_Centres" localSheetId="6">中英對照!$T$41:$AK$41</definedName>
    <definedName name="Hypermarkets___Super_Centres">歸類!$R$41:$AA$41</definedName>
    <definedName name="Independent_Power_Producers___Energy_Traders" localSheetId="6">中英對照!$T$138:$AK$138</definedName>
    <definedName name="Independent_Power_Producers___Energy_Traders">歸類!$R$116:$AA$116</definedName>
    <definedName name="Industrial_Gases" localSheetId="6">中英對照!$T$120:$AK$120</definedName>
    <definedName name="Industrial_Gases">歸類!$R$98:$AA$98</definedName>
    <definedName name="Insurance_Brokers" localSheetId="6">中英對照!$T$58:$AK$58</definedName>
    <definedName name="Insurance_Brokers">歸類!$R$58:$AA$58</definedName>
    <definedName name="Integrated_Oil___Gas" localSheetId="6">中英對照!$T$47:$AK$47</definedName>
    <definedName name="Integrated_Oil___Gas">歸類!$R$47:$AA$47</definedName>
    <definedName name="Integrated_Telecommunication_Services" localSheetId="6">中英對照!$T$134:$AK$134</definedName>
    <definedName name="Integrated_Telecommunication_Services">歸類!$R$112:$AA$112</definedName>
    <definedName name="Internet___Direct_Marketing_Retail" localSheetId="6">中英對照!$T$26:$AK$26</definedName>
    <definedName name="Internet___Direct_Marketing_Retail">歸類!$R$26:$AA$26</definedName>
    <definedName name="Investment_Banking___Brokerage" localSheetId="6">中英對照!$T$59:$AK$59</definedName>
    <definedName name="Investment_Banking___Brokerage">歸類!$R$59:$AA$59</definedName>
    <definedName name="Iron" localSheetId="6">中英對照!$T$121:$AK$121</definedName>
    <definedName name="Iron">歸類!$R$99:$AA$99</definedName>
    <definedName name="IT_Consulting___Other_Services" localSheetId="6">中英對照!$T$106:$AK$106</definedName>
    <definedName name="IT_Consulting___Other_Services">歸類!$R$84:$AA$84</definedName>
    <definedName name="IT_諮詢及其他服務">歸類!$R$106:$V$106</definedName>
    <definedName name="Leisure_Products" localSheetId="6">中英對照!$T$27:$AK$27</definedName>
    <definedName name="Leisure_Products">歸類!$R$27:$AA$27</definedName>
    <definedName name="Life___Health_Insurance" localSheetId="6">中英對照!$T$60:$AK$60</definedName>
    <definedName name="Life___Health_Insurance">歸類!$R$60:$AA$60</definedName>
    <definedName name="Life_Sciences_manufacturing" localSheetId="6">中英對照!$T$75:$AK$75</definedName>
    <definedName name="Life_Sciences_manufacturing">歸類!$R$75:$AA$75</definedName>
    <definedName name="Life_Sciences_Tools_services" localSheetId="6">中英對照!$T$76:$AK$76</definedName>
    <definedName name="Life_Sciences_Tools_services">歸類!$R$76:$AA$76</definedName>
    <definedName name="Managed_Health_Care" localSheetId="6">中英對照!$T$77:$AK$77</definedName>
    <definedName name="Managed_Health_Care">歸類!$R$77:$AA$77</definedName>
    <definedName name="Metal___Glass_Containers" localSheetId="6">中英對照!$T$122:$AK$122</definedName>
    <definedName name="Metal___Glass_Containers">歸類!$R$100:$AA$100</definedName>
    <definedName name="Motorcycle_Manufacturers" localSheetId="6">中英對照!$T$28:$AK$28</definedName>
    <definedName name="Motorcycle_Manufacturers">歸類!$R$28:$AA$28</definedName>
    <definedName name="Movies___Entertainment" localSheetId="6">中英對照!$T$29:$AK$29</definedName>
    <definedName name="Movies___Entertainment">歸類!$R$29:$AA$29</definedName>
    <definedName name="Multi_line_Insurance" localSheetId="6">中英對照!$T$61:$AK$61</definedName>
    <definedName name="Multi_line_Insurance">歸類!$R$61:$AA$61</definedName>
    <definedName name="Multi_Sector_Holdings" localSheetId="6">中英對照!$T$62:$AK$62</definedName>
    <definedName name="Multi_Sector_Holdings">歸類!$R$62:$AA$62</definedName>
    <definedName name="Office_Services___Supplies" localSheetId="6">中英對照!$T$107:$AK$107</definedName>
    <definedName name="Office_Services___Supplies">歸類!$R$85:$AA$85</definedName>
    <definedName name="Oil___Gas_Drilling" localSheetId="6">中英對照!$T$48:$AK$48</definedName>
    <definedName name="Oil___Gas_Drilling">歸類!$R$48:$AA$48</definedName>
    <definedName name="Oil___Gas_Equipment___Services" localSheetId="6">中英對照!$T$49:$AK$49</definedName>
    <definedName name="Oil___Gas_Equipment___Services">歸類!$R$49:$AA$49</definedName>
    <definedName name="Oil___Gas_Exploration___Production" localSheetId="6">中英對照!$T$50:$AK$50</definedName>
    <definedName name="Oil___Gas_Exploration___Production">歸類!$R$50:$AA$50</definedName>
    <definedName name="Oil___Gas_Refining___Marketing" localSheetId="6">中英對照!$T$51:$AK$51</definedName>
    <definedName name="Oil___Gas_Refining___Marketing">歸類!$R$51:$AA$51</definedName>
    <definedName name="Oil___Gas_Storage___Transportation" localSheetId="6">中英對照!$T$52:$AK$52</definedName>
    <definedName name="Oil___Gas_Storage___Transportation">歸類!$R$52:$AA$52</definedName>
    <definedName name="Other_Diversified_Financial_Services" localSheetId="6">中英對照!$T$63:$AK$63</definedName>
    <definedName name="Other_Diversified_Financial_Services">歸類!$R$63:$AA$63</definedName>
    <definedName name="Packaged_Foods___Meats" localSheetId="6">中英對照!$T$42:$AK$42</definedName>
    <definedName name="Packaged_Foods___Meats">歸類!$R$42:$AA$42</definedName>
    <definedName name="Paper_Packaging" localSheetId="6">中英對照!$T$123:$AK$123</definedName>
    <definedName name="Paper_Packaging">歸類!$R$101:$AA$101</definedName>
    <definedName name="Paper_Products" localSheetId="6">中英對照!$T$124:$AK$124</definedName>
    <definedName name="Paper_Products">歸類!$R$102:$AA$102</definedName>
    <definedName name="Personal_Products" localSheetId="6">中英對照!$T$43:$AK$43</definedName>
    <definedName name="Personal_Products">歸類!$R$43:$AA$43</definedName>
    <definedName name="Pharmaceuticals_manufacturing" localSheetId="6">中英對照!$T$78:$AK$78</definedName>
    <definedName name="Pharmaceuticals_manufacturing">歸類!$R$78:$AA$78</definedName>
    <definedName name="Pharmaceuticals_services" localSheetId="6">中英對照!$T$79:$AK$79</definedName>
    <definedName name="Pharmaceuticals_services">歸類!$R$79:$AA$79</definedName>
    <definedName name="Precious_Metals___Minerals" localSheetId="6">中英對照!$T$125:$AK$125</definedName>
    <definedName name="Precious_Metals___Minerals">歸類!$R$103:$AA$103</definedName>
    <definedName name="Property___Casualty_Insurance" localSheetId="6">中英對照!$T$64:$AK$64</definedName>
    <definedName name="Property___Casualty_Insurance">歸類!$R$64:$AA$64</definedName>
    <definedName name="Publishing" localSheetId="6">中英對照!$T$30:$AK$30</definedName>
    <definedName name="Publishing">歸類!$R$30:$AA$30</definedName>
    <definedName name="Real_Estate_Development" localSheetId="6">中英對照!$T$130:$AK$130</definedName>
    <definedName name="Real_Estate_Development">歸類!$R$108:$AA$108</definedName>
    <definedName name="Real_Estate_Operating_Companies" localSheetId="6">中英對照!$T$131:$AK$131</definedName>
    <definedName name="Real_Estate_Operating_Companies">歸類!$R$109:$AA$109</definedName>
    <definedName name="Real_Estate_Services" localSheetId="6">中英對照!$T$132:$AK$132</definedName>
    <definedName name="Real_Estate_Services">歸類!$R$110:$AA$110</definedName>
    <definedName name="Regional_Banks" localSheetId="6">中英對照!$T$65:$AK$65</definedName>
    <definedName name="Regional_Banks">歸類!$R$65:$AA$65</definedName>
    <definedName name="Reinsurance" localSheetId="6">中英對照!$T$66:$AK$66</definedName>
    <definedName name="Reinsurance">歸類!$R$66:$AA$66</definedName>
    <definedName name="Renewable_Electricity" localSheetId="6">中英對照!$T$139:$AK$139</definedName>
    <definedName name="Renewable_Electricity">歸類!$R$117:$AA$117</definedName>
    <definedName name="Restaurants" localSheetId="6">中英對照!$T$31:$AK$31</definedName>
    <definedName name="Restaurants">歸類!$R$31:$AA$31</definedName>
    <definedName name="Semiconductor_Equipment" localSheetId="6">中英對照!$T$108:$AK$108</definedName>
    <definedName name="Semiconductor_Equipment">歸類!$R$86:$AA$86</definedName>
    <definedName name="Silver" localSheetId="6">中英對照!$T$126:$AK$126</definedName>
    <definedName name="Silver">歸類!$R$104:$AA$104</definedName>
    <definedName name="Soft_Drinks" localSheetId="6">中英對照!$T$44:$AK$44</definedName>
    <definedName name="Soft_Drinks">歸類!$R$44:$AA$44</definedName>
    <definedName name="Specialized_Finance" localSheetId="6">中英對照!$T$67:$AK$67</definedName>
    <definedName name="Specialized_Finance">歸類!$R$67:$AA$67</definedName>
    <definedName name="Specialty_Chemicals" localSheetId="6">中英對照!$T$127:$AK$127</definedName>
    <definedName name="Specialty_Chemicals">歸類!$R$105:$AA$105</definedName>
    <definedName name="Specialty_Stores" localSheetId="6">中英對照!$T$32:$AK$32</definedName>
    <definedName name="Specialty_Stores">歸類!$R$32:$AA$32</definedName>
    <definedName name="Steel" localSheetId="6">中英對照!$T$128:$AK$128</definedName>
    <definedName name="Steel">歸類!$R$106:$AA$106</definedName>
    <definedName name="Technology_Distributors" localSheetId="6">中英對照!$T$109:$AK$109</definedName>
    <definedName name="Technology_Distributors">歸類!$R$87:$AA$87</definedName>
    <definedName name="Technology_Hardware__Storage___Peripherals" localSheetId="6">中英對照!$T$110:$AK$110</definedName>
    <definedName name="Technology_Hardware__Storage___Peripherals">歸類!$R$88:$AA$88</definedName>
    <definedName name="Textiles" localSheetId="6">中英對照!$T$33:$AK$33</definedName>
    <definedName name="Textiles">歸類!$R$33:$AA$33</definedName>
    <definedName name="Thrifts___Mortgage_Finance" localSheetId="6">中英對照!$T$68:$AK$68</definedName>
    <definedName name="Thrifts___Mortgage_Finance">歸類!$R$68:$AA$68</definedName>
    <definedName name="Tires___Rubber" localSheetId="6">中英對照!$T$34:$AK$34</definedName>
    <definedName name="Tires___Rubber">歸類!$R$34:$AA$34</definedName>
    <definedName name="Tobacco" localSheetId="6">中英對照!$T$45:$AK$45</definedName>
    <definedName name="Tobacco">歸類!$R$45:$AA$45</definedName>
    <definedName name="Water_Utilities" localSheetId="6">中英對照!$T$140:$AK$140</definedName>
    <definedName name="Water_Utilities">歸類!$R$118:$AA$118</definedName>
    <definedName name="Wireless_Telecommunication_Services" localSheetId="6">中英對照!$T$135:$AK$135</definedName>
    <definedName name="Wireless_Telecommunication_Services">歸類!$R$113:$AA$113</definedName>
    <definedName name="一般工業" localSheetId="6">中英對照!$J$4:$J$35</definedName>
    <definedName name="一般工業">歸類!$I$4:$I$35</definedName>
    <definedName name="人力資源與就業服務">歸類!$R$93:$W$93</definedName>
    <definedName name="人壽與健康保險">歸類!$R$60:$V$60</definedName>
    <definedName name="大賣場和超級中心">歸類!$R$41:$V$41</definedName>
    <definedName name="工程機械和重型卡車">歸類!$R$87:$W$87</definedName>
    <definedName name="工業氣體">歸類!$R$120:$W$120</definedName>
    <definedName name="工業機械">歸類!$R$94:$W$94</definedName>
    <definedName name="互聯網和直銷零售">歸類!$R$26:$V$26</definedName>
    <definedName name="公用事業" localSheetId="6">中英對照!$O$4:$O$35</definedName>
    <definedName name="公用事業">歸類!$N$4:$N$35</definedName>
    <definedName name="水務公司">歸類!$R$140:$V$140</definedName>
    <definedName name="出版">歸類!$R$30:$V$30</definedName>
    <definedName name="包裝食品和肉類">歸類!$R$42:$V$42</definedName>
    <definedName name="半導體設備">歸類!$R$108:$V$108</definedName>
    <definedName name="可再生電力">歸類!$R$139:$V$139</definedName>
    <definedName name="必須消費品" localSheetId="6">中英對照!$F$4:$F$35</definedName>
    <definedName name="必須消費品">歸類!$E$4:$E$35</definedName>
    <definedName name="生命科學工具服務">歸類!$R$76:$V$76</definedName>
    <definedName name="生命科學製造">歸類!$R$75:$V$75</definedName>
    <definedName name="生物技術服務">歸類!$R$70:$V$70</definedName>
    <definedName name="生物技術製造">歸類!$R$69:$V$69</definedName>
    <definedName name="石油和天然氣鑽探">歸類!$R$48:$V$48</definedName>
    <definedName name="休閒用品">歸類!$R$27:$V$27</definedName>
    <definedName name="再保險">歸類!$R$66:$V$66</definedName>
    <definedName name="地區性銀行">歸類!$R$65:$V$65</definedName>
    <definedName name="多元化支援服務">歸類!$R$88:$W$88</definedName>
    <definedName name="多元化地產活動">歸類!$R$129:$W$129</definedName>
    <definedName name="多元化的資本市場">歸類!$R$56:$V$56</definedName>
    <definedName name="多元化金屬與礦業">歸類!$R$116:$V$116</definedName>
    <definedName name="多元化銀行">歸類!$R$55:$V$55</definedName>
    <definedName name="多元化學品">歸類!$R$115:$V$115</definedName>
    <definedName name="多部門控股">歸類!$R$62:$V$62</definedName>
    <definedName name="多線保險">歸類!$R$61:$V$61</definedName>
    <definedName name="安全和警報服務">歸類!$R$99:$W$99</definedName>
    <definedName name="有線和衛星">歸類!$R$10:$V$10</definedName>
    <definedName name="百貨商店">歸類!$R$14:$V$14</definedName>
    <definedName name="技術分銷商">歸類!$R$109:$V$109</definedName>
    <definedName name="技術硬件_存儲和外圍設備">歸類!$R$110:$V$110</definedName>
    <definedName name="投資銀行與經紀">歸類!$R$59:$V$59</definedName>
    <definedName name="汽車零件和設備">歸類!$R$6:$V$6</definedName>
    <definedName name="汽車零售">歸類!$R$8:$V$8</definedName>
    <definedName name="汽車製造商">歸類!$R$7:$V$7</definedName>
    <definedName name="其他多元化金融服務">歸類!$R$63:$V$63</definedName>
    <definedName name="房地產" localSheetId="6">中英對照!$M$4:$M$35</definedName>
    <definedName name="房地產">歸類!$L$4:$L$35</definedName>
    <definedName name="房地產服務">歸類!$R$132:$V$132</definedName>
    <definedName name="房地產開發">歸類!$R$130:$V$130</definedName>
    <definedName name="房地產經營公司">歸類!$R$131:$V$131</definedName>
    <definedName name="房屋建築">歸類!$R$22:$V$22</definedName>
    <definedName name="服裝、配飾和奢侈品">歸類!$R$5:$V$5</definedName>
    <definedName name="服裝零售">歸類!$R$4:$V$4</definedName>
    <definedName name="林產品">歸類!$R$118:$V$118</definedName>
    <definedName name="油氣勘探與生產">歸類!$R$50:$V$50</definedName>
    <definedName name="油氣設備與服務">歸類!$R$49:$V$49</definedName>
    <definedName name="油氣精煉與營銷">歸類!$R$51:$V$51</definedName>
    <definedName name="油氣儲運">歸類!$R$52:$V$52</definedName>
    <definedName name="空運物流">歸類!$R$82:$W$82</definedName>
    <definedName name="肥料和農用化學品">歸類!$R$117:$V$117</definedName>
    <definedName name="金子">歸類!$R$119:$V$119</definedName>
    <definedName name="金融" localSheetId="6">中英對照!$H$4:$H$35</definedName>
    <definedName name="金融">歸類!$G$4:$G$35</definedName>
    <definedName name="金融交易與數據">歸類!$R$57:$V$57</definedName>
    <definedName name="金屬和玻璃容器">歸類!$R$122:$V$122</definedName>
    <definedName name="非必須消費品" localSheetId="6">中英對照!$E$4:$E$35</definedName>
    <definedName name="非必須消費品">歸類!$D$4:$D$35</definedName>
    <definedName name="保健服務">歸類!$R$73:$V$73</definedName>
    <definedName name="保險經紀">歸類!$R$58:$V$58</definedName>
    <definedName name="建材">歸類!$R$113:$V$113</definedName>
    <definedName name="建設工程">歸類!$R$86:$W$86</definedName>
    <definedName name="建築產品">歸類!$R$85:$W$85</definedName>
    <definedName name="研究與諮詢服務">歸類!$R$98:$W$98</definedName>
    <definedName name="計算機和電子產品零售">歸類!$R$12:$V$12</definedName>
    <definedName name="重型電氣設備">歸類!$R$91:$W$91</definedName>
    <definedName name="食品分銷商">歸類!$R$39:$V$39</definedName>
    <definedName name="食品零售">歸類!$R$40:$V$40</definedName>
    <definedName name="個人用品">歸類!$R$43:$V$43</definedName>
    <definedName name="原物料" localSheetId="6">中英對照!$L$4:$L$35</definedName>
    <definedName name="原物料">歸類!$K$4:$K$35</definedName>
    <definedName name="家用設備">歸類!$R$24:$V$24</definedName>
    <definedName name="家居零售">歸類!$R$19:$V$19</definedName>
    <definedName name="家居擺設">歸類!$R$20:$V$20</definedName>
    <definedName name="家庭用品和特產">歸類!$R$25:$V$25</definedName>
    <definedName name="家裝零售">歸類!$R$21:$V$21</definedName>
    <definedName name="海洋">歸類!$R$95:$W$95</definedName>
    <definedName name="海港與服務">歸類!$R$96:$W$96</definedName>
    <definedName name="消費金融">歸類!$R$54:$V$54</definedName>
    <definedName name="消費類電子產品">歸類!$R$13:$V$13</definedName>
    <definedName name="特種化學品">歸類!$R$127:$V$127</definedName>
    <definedName name="紙包裝">歸類!$R$123:$V$123</definedName>
    <definedName name="紙製品">歸類!$R$124:$V$124</definedName>
    <definedName name="紡織品">歸類!$R$33:$V$33</definedName>
    <definedName name="能源油氣燃煤" localSheetId="6">中英對照!$G$4:$G$35</definedName>
    <definedName name="能源油氣燃煤">歸類!$F$4:$F$35</definedName>
    <definedName name="航天與國防">歸類!$R$80:$W$80</definedName>
    <definedName name="航空公司">歸類!$R$83:$W$83</definedName>
    <definedName name="財產保險">歸類!$R$64:$V$64</definedName>
    <definedName name="酒店_度假村和郵輪公司">歸類!$R$23:$V$23</definedName>
    <definedName name="高速公路和鐵軌">歸類!$R$92:$W$92</definedName>
    <definedName name="商品化學品">歸類!$R$112:$V$112</definedName>
    <definedName name="專業金融">歸類!$R$67:$V$67</definedName>
    <definedName name="專賣店">歸類!$R$32:$V$32</definedName>
    <definedName name="教育服務">歸類!$R$16:$V$16</definedName>
    <definedName name="貨運">歸類!$R$101:$W$101</definedName>
    <definedName name="軟飲料">歸類!$R$44:$V$44</definedName>
    <definedName name="通訊服務" localSheetId="6">中英對照!$N$4:$N$35</definedName>
    <definedName name="通訊服務">歸類!$M$4:$M$35</definedName>
    <definedName name="通訊設備">歸類!$R$102:$W$102</definedName>
    <definedName name="部門別" localSheetId="6">中英對照!$B$3:$B$13</definedName>
    <definedName name="部門別">歸類!$B$3:$B$13</definedName>
    <definedName name="替代運營商">歸類!$R$133:$V$133</definedName>
    <definedName name="無線電信服務">歸類!$R$135:$V$135</definedName>
    <definedName name="貴金屬和礦物">歸類!$R$125:$V$125</definedName>
    <definedName name="貿易公司和分銷商">歸類!$R$100:$W$100</definedName>
    <definedName name="煙草">歸類!$R$45:$V$45</definedName>
    <definedName name="煤炭和消耗性燃料">歸類!$R$46:$V$46</definedName>
    <definedName name="節儉和抵押貸款金融">歸類!$R$68:$V$68</definedName>
    <definedName name="經銷商">歸類!$R$15:$V$15</definedName>
    <definedName name="資訊科技" localSheetId="6">中英對照!$K$4:$K$35</definedName>
    <definedName name="資訊科技">歸類!$J$4:$J$35</definedName>
    <definedName name="資產管理與託管銀行">歸類!$R$53:$V$53</definedName>
    <definedName name="農產品">歸類!$R$35:$Z$35</definedName>
    <definedName name="農業機械">歸類!$R$81:$W$81</definedName>
    <definedName name="電力公司">歸類!$R$136:$V$136</definedName>
    <definedName name="電子元器件">歸類!$R$103:$V$103</definedName>
    <definedName name="電子設備及儀器">歸類!$R$104:$V$104</definedName>
    <definedName name="電子製造服務">歸類!$R$105:$V$105</definedName>
    <definedName name="電氣元件和設備">歸類!$R$89:$W$89</definedName>
    <definedName name="管理式醫療保健">歸類!$R$77:$V$77</definedName>
    <definedName name="綜合油氣">歸類!$R$47:$V$47</definedName>
    <definedName name="綜合電訊服務">歸類!$R$134:$V$134</definedName>
    <definedName name="蒸餾器和葡萄酒商">歸類!$R$37:$V$37</definedName>
    <definedName name="銀">歸類!$R$126:$V$126</definedName>
    <definedName name="銅">歸類!$R$114:$V$114</definedName>
    <definedName name="廣告">歸類!$R$3:$V$3</definedName>
    <definedName name="廣播">歸類!$R$9:$V$9</definedName>
    <definedName name="影視娛樂">歸類!$R$29:$V$29</definedName>
    <definedName name="摩托車製造商">歸類!$R$28:$V$28</definedName>
    <definedName name="衛生保健設施">歸類!$R$72:$V$72</definedName>
    <definedName name="賭場和博彩">歸類!$R$11:$V$11</definedName>
    <definedName name="輪胎與橡膠">歸類!$R$34:$V$34</definedName>
    <definedName name="鋁">歸類!$R$111:$V$111</definedName>
    <definedName name="鞋類">歸類!$R$17:$V$17</definedName>
    <definedName name="機場服務">歸類!$R$84:$W$84</definedName>
    <definedName name="燃氣公用事業">歸類!$R$137:$V$137</definedName>
    <definedName name="獨立電力生產商和能源貿易商">歸類!$R$138:$W$138</definedName>
    <definedName name="辦公服務及用品">歸類!$R$107:$V$107</definedName>
    <definedName name="鋼">歸類!$R$128:$V$128</definedName>
    <definedName name="餐廳">歸類!$R$31:$V$31</definedName>
    <definedName name="環境與設施服務">歸類!$R$90:$W$90</definedName>
    <definedName name="醫療" localSheetId="6">中英對照!$I$4:$I$35</definedName>
    <definedName name="醫療">歸類!$H$4:$H$35</definedName>
    <definedName name="醫療保健技術">歸類!$R$74:$V$74</definedName>
    <definedName name="醫療保健經銷商">歸類!$R$71:$V$71</definedName>
    <definedName name="醫藥服務">歸類!$R$79:$V$79</definedName>
    <definedName name="醫藥製造">歸類!$R$78:$V$78</definedName>
    <definedName name="雜貨店">歸類!$R$18:$V$18</definedName>
    <definedName name="藥品零售">歸類!$R$38:$V$38</definedName>
    <definedName name="鐵">歸類!$R$121:$V$121</definedName>
    <definedName name="鐵路">歸類!$R$97:$W$97</definedName>
    <definedName name="釀酒師">歸類!$R$36:$V$36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2" i="12" l="1"/>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DU42" i="4"/>
  <c r="DU43" i="4"/>
  <c r="DU44" i="4"/>
  <c r="DU45" i="4"/>
  <c r="DU46" i="4"/>
  <c r="DU47" i="4"/>
  <c r="DU48" i="4"/>
  <c r="DU49" i="4"/>
  <c r="DU50" i="4"/>
  <c r="DU51" i="4"/>
  <c r="DU52" i="4"/>
  <c r="DU53" i="4"/>
  <c r="DU54" i="4"/>
  <c r="DU55" i="4"/>
  <c r="DU56" i="4"/>
  <c r="DU57" i="4"/>
  <c r="DU58" i="4"/>
  <c r="DU59" i="4"/>
  <c r="DU60" i="4"/>
  <c r="DU61" i="4"/>
  <c r="DU62" i="4"/>
  <c r="DU63" i="4"/>
  <c r="DU64" i="4"/>
  <c r="DU65" i="4"/>
  <c r="DU66" i="4"/>
  <c r="DU67" i="4"/>
  <c r="DU68" i="4"/>
  <c r="DU69" i="4"/>
  <c r="DU70" i="4"/>
  <c r="DU71" i="4"/>
  <c r="DU72" i="4"/>
  <c r="DU73" i="4"/>
  <c r="DU74" i="4"/>
  <c r="DU75" i="4"/>
  <c r="DU76" i="4"/>
  <c r="DU77" i="4"/>
  <c r="DU78" i="4"/>
  <c r="DU79" i="4"/>
  <c r="DU80" i="4"/>
  <c r="DU81" i="4"/>
  <c r="DU82" i="4"/>
  <c r="DU83" i="4"/>
  <c r="DU84" i="4"/>
  <c r="DU85" i="4"/>
  <c r="DU86" i="4"/>
  <c r="DU87" i="4"/>
  <c r="DU88" i="4"/>
  <c r="DU89" i="4"/>
  <c r="DU90" i="4"/>
  <c r="DU91" i="4"/>
  <c r="DU92" i="4"/>
  <c r="DU93" i="4"/>
  <c r="DU94" i="4"/>
  <c r="DU95" i="4"/>
  <c r="DU96" i="4"/>
  <c r="DU97" i="4"/>
  <c r="DU98" i="4"/>
  <c r="DU99" i="4"/>
  <c r="DU100" i="4"/>
  <c r="DU101" i="4"/>
  <c r="DU102" i="4"/>
  <c r="DU103" i="4"/>
  <c r="DU104" i="4"/>
  <c r="DU105" i="4"/>
  <c r="DU106" i="4"/>
  <c r="DU107" i="4"/>
  <c r="DU108" i="4"/>
  <c r="DU109" i="4"/>
  <c r="DU110" i="4"/>
  <c r="DU111" i="4"/>
  <c r="DU112" i="4"/>
  <c r="DU113" i="4"/>
  <c r="DU114" i="4"/>
  <c r="DU115" i="4"/>
  <c r="DU116" i="4"/>
  <c r="DU117" i="4"/>
  <c r="DU118" i="4"/>
  <c r="DU119" i="4"/>
  <c r="DU120" i="4"/>
  <c r="DU121" i="4"/>
  <c r="DU122" i="4"/>
  <c r="DU123" i="4"/>
  <c r="DU124" i="4"/>
  <c r="DU125" i="4"/>
  <c r="DU126" i="4"/>
  <c r="DU127" i="4"/>
  <c r="DU128" i="4"/>
  <c r="DU129" i="4"/>
  <c r="DU130" i="4"/>
  <c r="DU131" i="4"/>
  <c r="DU132" i="4"/>
  <c r="DU133" i="4"/>
  <c r="DU134" i="4"/>
  <c r="DU135" i="4"/>
  <c r="DU136" i="4"/>
  <c r="DU137" i="4"/>
  <c r="DU138" i="4"/>
  <c r="DU139" i="4"/>
  <c r="DU140" i="4"/>
  <c r="DU141" i="4"/>
  <c r="DU142" i="4"/>
  <c r="DU143" i="4"/>
  <c r="DU144" i="4"/>
  <c r="DU145" i="4"/>
  <c r="DU146" i="4"/>
  <c r="DU147" i="4"/>
  <c r="DU148" i="4"/>
  <c r="DU149" i="4"/>
  <c r="DU150" i="4"/>
  <c r="DU151" i="4"/>
  <c r="DU152" i="4"/>
  <c r="DU153" i="4"/>
  <c r="DU154" i="4"/>
  <c r="DU155" i="4"/>
  <c r="DU156" i="4"/>
  <c r="DU157" i="4"/>
  <c r="DU158" i="4"/>
  <c r="DU159" i="4"/>
  <c r="DU160" i="4"/>
  <c r="DU161" i="4"/>
  <c r="DU162" i="4"/>
  <c r="DU163" i="4"/>
  <c r="DU164" i="4"/>
  <c r="DU165" i="4"/>
  <c r="DU166" i="4"/>
  <c r="DU167" i="4"/>
  <c r="DU168" i="4"/>
  <c r="DU169" i="4"/>
  <c r="DU170" i="4"/>
  <c r="DU171" i="4"/>
  <c r="DU172" i="4"/>
  <c r="DU173" i="4"/>
  <c r="DU174" i="4"/>
  <c r="DU175" i="4"/>
  <c r="DU176" i="4"/>
  <c r="DU177" i="4"/>
  <c r="DU178" i="4"/>
  <c r="DU179" i="4"/>
  <c r="DU180" i="4"/>
  <c r="DU181" i="4"/>
  <c r="DU182" i="4"/>
  <c r="DU183" i="4"/>
  <c r="DU184" i="4"/>
  <c r="DU185" i="4"/>
  <c r="DU186" i="4"/>
  <c r="DU187" i="4"/>
  <c r="DU188" i="4"/>
  <c r="DU189" i="4"/>
  <c r="DU190" i="4"/>
  <c r="DU191" i="4"/>
  <c r="DU192" i="4"/>
  <c r="DU193" i="4"/>
  <c r="DU194" i="4"/>
  <c r="DU195" i="4"/>
  <c r="DU196" i="4"/>
  <c r="DU197" i="4"/>
  <c r="DU198" i="4"/>
  <c r="DU199" i="4"/>
  <c r="DU200" i="4"/>
  <c r="DU201" i="4"/>
  <c r="DU202" i="4"/>
  <c r="DU203" i="4"/>
  <c r="DU204" i="4"/>
  <c r="DU205" i="4"/>
  <c r="DU206" i="4"/>
  <c r="DU207" i="4"/>
  <c r="DU208" i="4"/>
  <c r="DU209" i="4"/>
  <c r="DU210" i="4"/>
  <c r="DU211" i="4"/>
  <c r="DU212" i="4"/>
  <c r="DU213" i="4"/>
  <c r="DU214" i="4"/>
  <c r="DU215" i="4"/>
  <c r="DU216" i="4"/>
  <c r="DU217" i="4"/>
  <c r="DU218" i="4"/>
  <c r="DU219" i="4"/>
  <c r="DU220" i="4"/>
  <c r="DU221" i="4"/>
  <c r="DU222" i="4"/>
  <c r="DU223" i="4"/>
  <c r="DU224" i="4"/>
  <c r="DU225" i="4"/>
  <c r="DU226" i="4"/>
  <c r="DU227" i="4"/>
  <c r="DU228" i="4"/>
  <c r="DU229" i="4"/>
  <c r="DU230" i="4"/>
  <c r="DU231" i="4"/>
  <c r="DU232" i="4"/>
  <c r="DU233" i="4"/>
  <c r="DU234" i="4"/>
  <c r="DU235" i="4"/>
  <c r="DU236" i="4"/>
  <c r="DU237" i="4"/>
  <c r="DU238" i="4"/>
  <c r="DU239" i="4"/>
  <c r="DU240" i="4"/>
  <c r="DU241" i="4"/>
  <c r="DU242" i="4"/>
  <c r="DU243" i="4"/>
  <c r="DU244" i="4"/>
  <c r="DU245" i="4"/>
  <c r="DU246" i="4"/>
  <c r="DU247" i="4"/>
  <c r="DU248" i="4"/>
  <c r="DU249" i="4"/>
  <c r="DU250" i="4"/>
  <c r="DU251" i="4"/>
  <c r="DU252" i="4"/>
  <c r="DU253" i="4"/>
  <c r="DU254" i="4"/>
  <c r="DU255" i="4"/>
  <c r="DU256" i="4"/>
  <c r="DU257" i="4"/>
  <c r="DU258" i="4"/>
  <c r="DU259" i="4"/>
  <c r="DU260" i="4"/>
  <c r="DU261" i="4"/>
  <c r="DU262" i="4"/>
  <c r="DU263" i="4"/>
  <c r="DU264" i="4"/>
  <c r="DU265" i="4"/>
  <c r="DU266" i="4"/>
  <c r="DU267" i="4"/>
  <c r="DU268" i="4"/>
  <c r="DU269" i="4"/>
  <c r="DU270" i="4"/>
  <c r="DU271" i="4"/>
  <c r="DU272" i="4"/>
  <c r="DU273" i="4"/>
  <c r="DU274" i="4"/>
  <c r="DU275" i="4"/>
  <c r="DU276" i="4"/>
  <c r="DU277" i="4"/>
  <c r="DU278" i="4"/>
  <c r="DU279" i="4"/>
  <c r="DU280" i="4"/>
  <c r="DU281" i="4"/>
  <c r="DU282" i="4"/>
  <c r="DU283" i="4"/>
  <c r="DU284" i="4"/>
  <c r="DU285" i="4"/>
  <c r="DU286" i="4"/>
  <c r="DU287" i="4"/>
  <c r="DU288" i="4"/>
  <c r="DU289" i="4"/>
  <c r="DU290" i="4"/>
  <c r="DU291" i="4"/>
  <c r="DU292" i="4"/>
  <c r="DU293" i="4"/>
  <c r="DU294" i="4"/>
  <c r="DU295" i="4"/>
  <c r="DU296" i="4"/>
  <c r="DU297" i="4"/>
  <c r="DU298" i="4"/>
  <c r="DU299" i="4"/>
  <c r="DU300" i="4"/>
  <c r="DU301" i="4"/>
  <c r="D295" i="13"/>
  <c r="C295" i="13"/>
  <c r="B295" i="13"/>
  <c r="A295" i="13"/>
  <c r="D294" i="13"/>
  <c r="C294" i="13"/>
  <c r="B294" i="13"/>
  <c r="A294" i="13"/>
  <c r="D293" i="13"/>
  <c r="C293" i="13"/>
  <c r="B293" i="13"/>
  <c r="A293" i="13"/>
  <c r="D292" i="13"/>
  <c r="C292" i="13"/>
  <c r="B292" i="13"/>
  <c r="A292" i="13"/>
  <c r="D291" i="13"/>
  <c r="C291" i="13"/>
  <c r="B291" i="13"/>
  <c r="A291" i="13"/>
  <c r="D290" i="13"/>
  <c r="C290" i="13"/>
  <c r="B290" i="13"/>
  <c r="A290" i="13"/>
  <c r="D289" i="13"/>
  <c r="C289" i="13"/>
  <c r="B289" i="13"/>
  <c r="A289" i="13"/>
  <c r="D288" i="13"/>
  <c r="C288" i="13"/>
  <c r="B288" i="13"/>
  <c r="A288" i="13"/>
  <c r="D287" i="13"/>
  <c r="C287" i="13"/>
  <c r="B287" i="13"/>
  <c r="A287" i="13"/>
  <c r="D286" i="13"/>
  <c r="C286" i="13"/>
  <c r="B286" i="13"/>
  <c r="A286" i="13"/>
  <c r="D285" i="13"/>
  <c r="C285" i="13"/>
  <c r="B285" i="13"/>
  <c r="A285" i="13"/>
  <c r="D284" i="13"/>
  <c r="C284" i="13"/>
  <c r="B284" i="13"/>
  <c r="A284" i="13"/>
  <c r="D283" i="13"/>
  <c r="C283" i="13"/>
  <c r="B283" i="13"/>
  <c r="A283" i="13"/>
  <c r="D282" i="13"/>
  <c r="C282" i="13"/>
  <c r="B282" i="13"/>
  <c r="A282" i="13"/>
  <c r="D281" i="13"/>
  <c r="C281" i="13"/>
  <c r="B281" i="13"/>
  <c r="A281" i="13"/>
  <c r="D280" i="13"/>
  <c r="C280" i="13"/>
  <c r="B280" i="13"/>
  <c r="A280" i="13"/>
  <c r="D279" i="13"/>
  <c r="C279" i="13"/>
  <c r="B279" i="13"/>
  <c r="A279" i="13"/>
  <c r="D278" i="13"/>
  <c r="C278" i="13"/>
  <c r="B278" i="13"/>
  <c r="A278" i="13"/>
  <c r="D277" i="13"/>
  <c r="C277" i="13"/>
  <c r="B277" i="13"/>
  <c r="A277" i="13"/>
  <c r="D276" i="13"/>
  <c r="C276" i="13"/>
  <c r="B276" i="13"/>
  <c r="A276" i="13"/>
  <c r="D275" i="13"/>
  <c r="C275" i="13"/>
  <c r="B275" i="13"/>
  <c r="A275" i="13"/>
  <c r="D274" i="13"/>
  <c r="C274" i="13"/>
  <c r="B274" i="13"/>
  <c r="A274" i="13"/>
  <c r="D273" i="13"/>
  <c r="C273" i="13"/>
  <c r="B273" i="13"/>
  <c r="A273" i="13"/>
  <c r="D272" i="13"/>
  <c r="C272" i="13"/>
  <c r="B272" i="13"/>
  <c r="A272" i="13"/>
  <c r="D271" i="13"/>
  <c r="C271" i="13"/>
  <c r="B271" i="13"/>
  <c r="A271" i="13"/>
  <c r="D270" i="13"/>
  <c r="C270" i="13"/>
  <c r="B270" i="13"/>
  <c r="A270" i="13"/>
  <c r="D269" i="13"/>
  <c r="C269" i="13"/>
  <c r="B269" i="13"/>
  <c r="A269" i="13"/>
  <c r="D268" i="13"/>
  <c r="C268" i="13"/>
  <c r="B268" i="13"/>
  <c r="A268" i="13"/>
  <c r="D267" i="13"/>
  <c r="C267" i="13"/>
  <c r="B267" i="13"/>
  <c r="A267" i="13"/>
  <c r="D266" i="13"/>
  <c r="C266" i="13"/>
  <c r="B266" i="13"/>
  <c r="A266" i="13"/>
  <c r="D265" i="13"/>
  <c r="C265" i="13"/>
  <c r="B265" i="13"/>
  <c r="A265" i="13"/>
  <c r="D264" i="13"/>
  <c r="C264" i="13"/>
  <c r="B264" i="13"/>
  <c r="A264" i="13"/>
  <c r="D263" i="13"/>
  <c r="C263" i="13"/>
  <c r="B263" i="13"/>
  <c r="A263" i="13"/>
  <c r="D262" i="13"/>
  <c r="C262" i="13"/>
  <c r="B262" i="13"/>
  <c r="A262" i="13"/>
  <c r="D261" i="13"/>
  <c r="C261" i="13"/>
  <c r="B261" i="13"/>
  <c r="A261" i="13"/>
  <c r="D260" i="13"/>
  <c r="C260" i="13"/>
  <c r="B260" i="13"/>
  <c r="A260" i="13"/>
  <c r="D259" i="13"/>
  <c r="C259" i="13"/>
  <c r="B259" i="13"/>
  <c r="A259" i="13"/>
  <c r="D258" i="13"/>
  <c r="C258" i="13"/>
  <c r="B258" i="13"/>
  <c r="A258" i="13"/>
  <c r="D257" i="13"/>
  <c r="C257" i="13"/>
  <c r="B257" i="13"/>
  <c r="A257" i="13"/>
  <c r="D256" i="13"/>
  <c r="C256" i="13"/>
  <c r="B256" i="13"/>
  <c r="A256" i="13"/>
  <c r="D255" i="13"/>
  <c r="C255" i="13"/>
  <c r="B255" i="13"/>
  <c r="A255" i="13"/>
  <c r="D254" i="13"/>
  <c r="C254" i="13"/>
  <c r="B254" i="13"/>
  <c r="A254" i="13"/>
  <c r="D253" i="13"/>
  <c r="C253" i="13"/>
  <c r="B253" i="13"/>
  <c r="A253" i="13"/>
  <c r="D252" i="13"/>
  <c r="C252" i="13"/>
  <c r="B252" i="13"/>
  <c r="A252" i="13"/>
  <c r="D251" i="13"/>
  <c r="C251" i="13"/>
  <c r="B251" i="13"/>
  <c r="A251" i="13"/>
  <c r="D250" i="13"/>
  <c r="C250" i="13"/>
  <c r="B250" i="13"/>
  <c r="A250" i="13"/>
  <c r="D249" i="13"/>
  <c r="C249" i="13"/>
  <c r="B249" i="13"/>
  <c r="A249" i="13"/>
  <c r="D248" i="13"/>
  <c r="C248" i="13"/>
  <c r="B248" i="13"/>
  <c r="A248" i="13"/>
  <c r="D247" i="13"/>
  <c r="C247" i="13"/>
  <c r="B247" i="13"/>
  <c r="A247" i="13"/>
  <c r="D246" i="13"/>
  <c r="C246" i="13"/>
  <c r="B246" i="13"/>
  <c r="A246" i="13"/>
  <c r="D245" i="13"/>
  <c r="C245" i="13"/>
  <c r="B245" i="13"/>
  <c r="A245" i="13"/>
  <c r="D244" i="13"/>
  <c r="C244" i="13"/>
  <c r="B244" i="13"/>
  <c r="A244" i="13"/>
  <c r="D243" i="13"/>
  <c r="C243" i="13"/>
  <c r="B243" i="13"/>
  <c r="A243" i="13"/>
  <c r="D242" i="13"/>
  <c r="C242" i="13"/>
  <c r="B242" i="13"/>
  <c r="A242" i="13"/>
  <c r="D241" i="13"/>
  <c r="C241" i="13"/>
  <c r="B241" i="13"/>
  <c r="A241" i="13"/>
  <c r="D240" i="13"/>
  <c r="C240" i="13"/>
  <c r="B240" i="13"/>
  <c r="A240" i="13"/>
  <c r="D239" i="13"/>
  <c r="C239" i="13"/>
  <c r="B239" i="13"/>
  <c r="A239" i="13"/>
  <c r="D238" i="13"/>
  <c r="C238" i="13"/>
  <c r="B238" i="13"/>
  <c r="A238" i="13"/>
  <c r="D237" i="13"/>
  <c r="C237" i="13"/>
  <c r="B237" i="13"/>
  <c r="A237" i="13"/>
  <c r="D236" i="13"/>
  <c r="C236" i="13"/>
  <c r="B236" i="13"/>
  <c r="A236" i="13"/>
  <c r="D235" i="13"/>
  <c r="C235" i="13"/>
  <c r="B235" i="13"/>
  <c r="A235" i="13"/>
  <c r="D234" i="13"/>
  <c r="C234" i="13"/>
  <c r="B234" i="13"/>
  <c r="A234" i="13"/>
  <c r="D233" i="13"/>
  <c r="C233" i="13"/>
  <c r="B233" i="13"/>
  <c r="A233" i="13"/>
  <c r="D232" i="13"/>
  <c r="C232" i="13"/>
  <c r="B232" i="13"/>
  <c r="A232" i="13"/>
  <c r="D231" i="13"/>
  <c r="C231" i="13"/>
  <c r="B231" i="13"/>
  <c r="A231" i="13"/>
  <c r="D230" i="13"/>
  <c r="C230" i="13"/>
  <c r="B230" i="13"/>
  <c r="A230" i="13"/>
  <c r="D229" i="13"/>
  <c r="C229" i="13"/>
  <c r="B229" i="13"/>
  <c r="A229" i="13"/>
  <c r="D228" i="13"/>
  <c r="C228" i="13"/>
  <c r="B228" i="13"/>
  <c r="A228" i="13"/>
  <c r="D227" i="13"/>
  <c r="C227" i="13"/>
  <c r="B227" i="13"/>
  <c r="A227" i="13"/>
  <c r="D226" i="13"/>
  <c r="C226" i="13"/>
  <c r="B226" i="13"/>
  <c r="A226" i="13"/>
  <c r="D225" i="13"/>
  <c r="C225" i="13"/>
  <c r="B225" i="13"/>
  <c r="A225" i="13"/>
  <c r="D224" i="13"/>
  <c r="C224" i="13"/>
  <c r="B224" i="13"/>
  <c r="A224" i="13"/>
  <c r="D223" i="13"/>
  <c r="C223" i="13"/>
  <c r="B223" i="13"/>
  <c r="A223" i="13"/>
  <c r="D222" i="13"/>
  <c r="C222" i="13"/>
  <c r="B222" i="13"/>
  <c r="A222" i="13"/>
  <c r="D221" i="13"/>
  <c r="C221" i="13"/>
  <c r="B221" i="13"/>
  <c r="A221" i="13"/>
  <c r="D220" i="13"/>
  <c r="C220" i="13"/>
  <c r="B220" i="13"/>
  <c r="A220" i="13"/>
  <c r="D219" i="13"/>
  <c r="C219" i="13"/>
  <c r="B219" i="13"/>
  <c r="A219" i="13"/>
  <c r="D218" i="13"/>
  <c r="C218" i="13"/>
  <c r="B218" i="13"/>
  <c r="A218" i="13"/>
  <c r="D217" i="13"/>
  <c r="C217" i="13"/>
  <c r="B217" i="13"/>
  <c r="A217" i="13"/>
  <c r="D216" i="13"/>
  <c r="C216" i="13"/>
  <c r="B216" i="13"/>
  <c r="A216" i="13"/>
  <c r="D215" i="13"/>
  <c r="C215" i="13"/>
  <c r="B215" i="13"/>
  <c r="A215" i="13"/>
  <c r="D214" i="13"/>
  <c r="C214" i="13"/>
  <c r="B214" i="13"/>
  <c r="A214" i="13"/>
  <c r="D213" i="13"/>
  <c r="C213" i="13"/>
  <c r="B213" i="13"/>
  <c r="A213" i="13"/>
  <c r="D212" i="13"/>
  <c r="C212" i="13"/>
  <c r="B212" i="13"/>
  <c r="A212" i="13"/>
  <c r="D211" i="13"/>
  <c r="C211" i="13"/>
  <c r="B211" i="13"/>
  <c r="A211" i="13"/>
  <c r="D210" i="13"/>
  <c r="C210" i="13"/>
  <c r="B210" i="13"/>
  <c r="A210" i="13"/>
  <c r="D209" i="13"/>
  <c r="C209" i="13"/>
  <c r="B209" i="13"/>
  <c r="A209" i="13"/>
  <c r="D208" i="13"/>
  <c r="C208" i="13"/>
  <c r="B208" i="13"/>
  <c r="A208" i="13"/>
  <c r="D207" i="13"/>
  <c r="C207" i="13"/>
  <c r="B207" i="13"/>
  <c r="A207" i="13"/>
  <c r="D206" i="13"/>
  <c r="C206" i="13"/>
  <c r="B206" i="13"/>
  <c r="A206" i="13"/>
  <c r="D205" i="13"/>
  <c r="C205" i="13"/>
  <c r="B205" i="13"/>
  <c r="A205" i="13"/>
  <c r="D204" i="13"/>
  <c r="C204" i="13"/>
  <c r="B204" i="13"/>
  <c r="A204" i="13"/>
  <c r="D203" i="13"/>
  <c r="C203" i="13"/>
  <c r="B203" i="13"/>
  <c r="A203" i="13"/>
  <c r="D202" i="13"/>
  <c r="C202" i="13"/>
  <c r="B202" i="13"/>
  <c r="A202" i="13"/>
  <c r="D201" i="13"/>
  <c r="C201" i="13"/>
  <c r="B201" i="13"/>
  <c r="A201" i="13"/>
  <c r="D200" i="13"/>
  <c r="C200" i="13"/>
  <c r="B200" i="13"/>
  <c r="A200" i="13"/>
  <c r="D199" i="13"/>
  <c r="C199" i="13"/>
  <c r="B199" i="13"/>
  <c r="A199" i="13"/>
  <c r="D198" i="13"/>
  <c r="C198" i="13"/>
  <c r="B198" i="13"/>
  <c r="A198" i="13"/>
  <c r="D197" i="13"/>
  <c r="C197" i="13"/>
  <c r="B197" i="13"/>
  <c r="A197" i="13"/>
  <c r="D196" i="13"/>
  <c r="C196" i="13"/>
  <c r="B196" i="13"/>
  <c r="A196" i="13"/>
  <c r="D195" i="13"/>
  <c r="C195" i="13"/>
  <c r="B195" i="13"/>
  <c r="A195" i="13"/>
  <c r="D194" i="13"/>
  <c r="C194" i="13"/>
  <c r="B194" i="13"/>
  <c r="A194" i="13"/>
  <c r="D193" i="13"/>
  <c r="C193" i="13"/>
  <c r="B193" i="13"/>
  <c r="A193" i="13"/>
  <c r="D192" i="13"/>
  <c r="C192" i="13"/>
  <c r="B192" i="13"/>
  <c r="A192" i="13"/>
  <c r="D191" i="13"/>
  <c r="C191" i="13"/>
  <c r="B191" i="13"/>
  <c r="A191" i="13"/>
  <c r="D190" i="13"/>
  <c r="C190" i="13"/>
  <c r="B190" i="13"/>
  <c r="A190" i="13"/>
  <c r="D189" i="13"/>
  <c r="C189" i="13"/>
  <c r="B189" i="13"/>
  <c r="A189" i="13"/>
  <c r="D188" i="13"/>
  <c r="C188" i="13"/>
  <c r="B188" i="13"/>
  <c r="A188" i="13"/>
  <c r="D187" i="13"/>
  <c r="C187" i="13"/>
  <c r="B187" i="13"/>
  <c r="A187" i="13"/>
  <c r="D186" i="13"/>
  <c r="C186" i="13"/>
  <c r="B186" i="13"/>
  <c r="A186" i="13"/>
  <c r="D185" i="13"/>
  <c r="C185" i="13"/>
  <c r="B185" i="13"/>
  <c r="A185" i="13"/>
  <c r="D184" i="13"/>
  <c r="C184" i="13"/>
  <c r="B184" i="13"/>
  <c r="A184" i="13"/>
  <c r="D183" i="13"/>
  <c r="C183" i="13"/>
  <c r="B183" i="13"/>
  <c r="A183" i="13"/>
  <c r="D182" i="13"/>
  <c r="C182" i="13"/>
  <c r="B182" i="13"/>
  <c r="A182" i="13"/>
  <c r="D181" i="13"/>
  <c r="C181" i="13"/>
  <c r="B181" i="13"/>
  <c r="A181" i="13"/>
  <c r="D180" i="13"/>
  <c r="C180" i="13"/>
  <c r="B180" i="13"/>
  <c r="A180" i="13"/>
  <c r="D179" i="13"/>
  <c r="C179" i="13"/>
  <c r="B179" i="13"/>
  <c r="A179" i="13"/>
  <c r="D178" i="13"/>
  <c r="C178" i="13"/>
  <c r="B178" i="13"/>
  <c r="A178" i="13"/>
  <c r="D177" i="13"/>
  <c r="C177" i="13"/>
  <c r="B177" i="13"/>
  <c r="A177" i="13"/>
  <c r="D176" i="13"/>
  <c r="C176" i="13"/>
  <c r="B176" i="13"/>
  <c r="A176" i="13"/>
  <c r="D175" i="13"/>
  <c r="C175" i="13"/>
  <c r="B175" i="13"/>
  <c r="A175" i="13"/>
  <c r="D174" i="13"/>
  <c r="C174" i="13"/>
  <c r="B174" i="13"/>
  <c r="A174" i="13"/>
  <c r="D173" i="13"/>
  <c r="C173" i="13"/>
  <c r="B173" i="13"/>
  <c r="A173" i="13"/>
  <c r="D172" i="13"/>
  <c r="C172" i="13"/>
  <c r="B172" i="13"/>
  <c r="A172" i="13"/>
  <c r="D171" i="13"/>
  <c r="C171" i="13"/>
  <c r="B171" i="13"/>
  <c r="A171" i="13"/>
  <c r="D170" i="13"/>
  <c r="C170" i="13"/>
  <c r="B170" i="13"/>
  <c r="A170" i="13"/>
  <c r="D169" i="13"/>
  <c r="C169" i="13"/>
  <c r="B169" i="13"/>
  <c r="A169" i="13"/>
  <c r="D168" i="13"/>
  <c r="C168" i="13"/>
  <c r="B168" i="13"/>
  <c r="A168" i="13"/>
  <c r="D167" i="13"/>
  <c r="C167" i="13"/>
  <c r="B167" i="13"/>
  <c r="A167" i="13"/>
  <c r="D166" i="13"/>
  <c r="C166" i="13"/>
  <c r="B166" i="13"/>
  <c r="A166" i="13"/>
  <c r="D165" i="13"/>
  <c r="C165" i="13"/>
  <c r="B165" i="13"/>
  <c r="A165" i="13"/>
  <c r="D164" i="13"/>
  <c r="C164" i="13"/>
  <c r="B164" i="13"/>
  <c r="A164" i="13"/>
  <c r="D163" i="13"/>
  <c r="C163" i="13"/>
  <c r="B163" i="13"/>
  <c r="A163" i="13"/>
  <c r="D162" i="13"/>
  <c r="C162" i="13"/>
  <c r="B162" i="13"/>
  <c r="A162" i="13"/>
  <c r="D161" i="13"/>
  <c r="C161" i="13"/>
  <c r="B161" i="13"/>
  <c r="A161" i="13"/>
  <c r="D160" i="13"/>
  <c r="C160" i="13"/>
  <c r="B160" i="13"/>
  <c r="A160" i="13"/>
  <c r="D159" i="13"/>
  <c r="C159" i="13"/>
  <c r="B159" i="13"/>
  <c r="A159" i="13"/>
  <c r="D158" i="13"/>
  <c r="C158" i="13"/>
  <c r="B158" i="13"/>
  <c r="A158" i="13"/>
  <c r="D157" i="13"/>
  <c r="C157" i="13"/>
  <c r="B157" i="13"/>
  <c r="A157" i="13"/>
  <c r="D156" i="13"/>
  <c r="C156" i="13"/>
  <c r="B156" i="13"/>
  <c r="A156" i="13"/>
  <c r="D155" i="13"/>
  <c r="C155" i="13"/>
  <c r="B155" i="13"/>
  <c r="A155" i="13"/>
  <c r="D154" i="13"/>
  <c r="C154" i="13"/>
  <c r="B154" i="13"/>
  <c r="A154" i="13"/>
  <c r="D153" i="13"/>
  <c r="C153" i="13"/>
  <c r="B153" i="13"/>
  <c r="A153" i="13"/>
  <c r="D152" i="13"/>
  <c r="C152" i="13"/>
  <c r="B152" i="13"/>
  <c r="A152" i="13"/>
  <c r="D151" i="13"/>
  <c r="C151" i="13"/>
  <c r="B151" i="13"/>
  <c r="A151" i="13"/>
  <c r="D150" i="13"/>
  <c r="C150" i="13"/>
  <c r="B150" i="13"/>
  <c r="A150" i="13"/>
  <c r="D149" i="13"/>
  <c r="C149" i="13"/>
  <c r="B149" i="13"/>
  <c r="A149" i="13"/>
  <c r="D148" i="13"/>
  <c r="C148" i="13"/>
  <c r="B148" i="13"/>
  <c r="A148" i="13"/>
  <c r="D147" i="13"/>
  <c r="C147" i="13"/>
  <c r="B147" i="13"/>
  <c r="A147" i="13"/>
  <c r="D146" i="13"/>
  <c r="C146" i="13"/>
  <c r="B146" i="13"/>
  <c r="A146" i="13"/>
  <c r="D145" i="13"/>
  <c r="C145" i="13"/>
  <c r="B145" i="13"/>
  <c r="A145" i="13"/>
  <c r="D144" i="13"/>
  <c r="C144" i="13"/>
  <c r="B144" i="13"/>
  <c r="A144" i="13"/>
  <c r="D143" i="13"/>
  <c r="C143" i="13"/>
  <c r="B143" i="13"/>
  <c r="A143" i="13"/>
  <c r="D142" i="13"/>
  <c r="C142" i="13"/>
  <c r="B142" i="13"/>
  <c r="A142" i="13"/>
  <c r="D141" i="13"/>
  <c r="C141" i="13"/>
  <c r="B141" i="13"/>
  <c r="A141" i="13"/>
  <c r="D140" i="13"/>
  <c r="C140" i="13"/>
  <c r="B140" i="13"/>
  <c r="A140" i="13"/>
  <c r="D139" i="13"/>
  <c r="C139" i="13"/>
  <c r="B139" i="13"/>
  <c r="A139" i="13"/>
  <c r="D138" i="13"/>
  <c r="C138" i="13"/>
  <c r="B138" i="13"/>
  <c r="A138" i="13"/>
  <c r="D137" i="13"/>
  <c r="C137" i="13"/>
  <c r="B137" i="13"/>
  <c r="A137" i="13"/>
  <c r="D136" i="13"/>
  <c r="C136" i="13"/>
  <c r="B136" i="13"/>
  <c r="A136" i="13"/>
  <c r="D135" i="13"/>
  <c r="C135" i="13"/>
  <c r="B135" i="13"/>
  <c r="A135" i="13"/>
  <c r="D134" i="13"/>
  <c r="C134" i="13"/>
  <c r="B134" i="13"/>
  <c r="A134" i="13"/>
  <c r="D133" i="13"/>
  <c r="C133" i="13"/>
  <c r="B133" i="13"/>
  <c r="A133" i="13"/>
  <c r="D132" i="13"/>
  <c r="C132" i="13"/>
  <c r="B132" i="13"/>
  <c r="A132" i="13"/>
  <c r="D131" i="13"/>
  <c r="C131" i="13"/>
  <c r="B131" i="13"/>
  <c r="A131" i="13"/>
  <c r="D130" i="13"/>
  <c r="C130" i="13"/>
  <c r="B130" i="13"/>
  <c r="A130" i="13"/>
  <c r="D129" i="13"/>
  <c r="C129" i="13"/>
  <c r="B129" i="13"/>
  <c r="A129" i="13"/>
  <c r="D128" i="13"/>
  <c r="C128" i="13"/>
  <c r="B128" i="13"/>
  <c r="A128" i="13"/>
  <c r="D127" i="13"/>
  <c r="C127" i="13"/>
  <c r="B127" i="13"/>
  <c r="A127" i="13"/>
  <c r="D126" i="13"/>
  <c r="C126" i="13"/>
  <c r="B126" i="13"/>
  <c r="A126" i="13"/>
  <c r="D125" i="13"/>
  <c r="C125" i="13"/>
  <c r="B125" i="13"/>
  <c r="A125" i="13"/>
  <c r="D124" i="13"/>
  <c r="C124" i="13"/>
  <c r="B124" i="13"/>
  <c r="A124" i="13"/>
  <c r="D123" i="13"/>
  <c r="C123" i="13"/>
  <c r="B123" i="13"/>
  <c r="A123" i="13"/>
  <c r="D122" i="13"/>
  <c r="C122" i="13"/>
  <c r="B122" i="13"/>
  <c r="A122" i="13"/>
  <c r="D121" i="13"/>
  <c r="C121" i="13"/>
  <c r="B121" i="13"/>
  <c r="A121" i="13"/>
  <c r="D120" i="13"/>
  <c r="C120" i="13"/>
  <c r="B120" i="13"/>
  <c r="A120" i="13"/>
  <c r="D119" i="13"/>
  <c r="C119" i="13"/>
  <c r="B119" i="13"/>
  <c r="A119" i="13"/>
  <c r="D118" i="13"/>
  <c r="C118" i="13"/>
  <c r="B118" i="13"/>
  <c r="A118" i="13"/>
  <c r="D117" i="13"/>
  <c r="C117" i="13"/>
  <c r="B117" i="13"/>
  <c r="A117" i="13"/>
  <c r="D116" i="13"/>
  <c r="C116" i="13"/>
  <c r="B116" i="13"/>
  <c r="A116" i="13"/>
  <c r="D115" i="13"/>
  <c r="C115" i="13"/>
  <c r="B115" i="13"/>
  <c r="A115" i="13"/>
  <c r="D114" i="13"/>
  <c r="C114" i="13"/>
  <c r="B114" i="13"/>
  <c r="A114" i="13"/>
  <c r="D113" i="13"/>
  <c r="C113" i="13"/>
  <c r="B113" i="13"/>
  <c r="A113" i="13"/>
  <c r="D112" i="13"/>
  <c r="C112" i="13"/>
  <c r="B112" i="13"/>
  <c r="A112" i="13"/>
  <c r="D111" i="13"/>
  <c r="C111" i="13"/>
  <c r="B111" i="13"/>
  <c r="A111" i="13"/>
  <c r="D110" i="13"/>
  <c r="C110" i="13"/>
  <c r="B110" i="13"/>
  <c r="A110" i="13"/>
  <c r="D109" i="13"/>
  <c r="C109" i="13"/>
  <c r="B109" i="13"/>
  <c r="A109" i="13"/>
  <c r="D108" i="13"/>
  <c r="C108" i="13"/>
  <c r="B108" i="13"/>
  <c r="A108" i="13"/>
  <c r="D107" i="13"/>
  <c r="C107" i="13"/>
  <c r="B107" i="13"/>
  <c r="A107" i="13"/>
  <c r="D106" i="13"/>
  <c r="C106" i="13"/>
  <c r="B106" i="13"/>
  <c r="A106" i="13"/>
  <c r="D105" i="13"/>
  <c r="C105" i="13"/>
  <c r="B105" i="13"/>
  <c r="A105" i="13"/>
  <c r="D104" i="13"/>
  <c r="C104" i="13"/>
  <c r="B104" i="13"/>
  <c r="A104" i="13"/>
  <c r="D103" i="13"/>
  <c r="C103" i="13"/>
  <c r="B103" i="13"/>
  <c r="A103" i="13"/>
  <c r="D102" i="13"/>
  <c r="C102" i="13"/>
  <c r="B102" i="13"/>
  <c r="A102" i="13"/>
  <c r="D101" i="13"/>
  <c r="C101" i="13"/>
  <c r="B101" i="13"/>
  <c r="A101" i="13"/>
  <c r="D100" i="13"/>
  <c r="C100" i="13"/>
  <c r="B100" i="13"/>
  <c r="A100" i="13"/>
  <c r="D99" i="13"/>
  <c r="C99" i="13"/>
  <c r="B99" i="13"/>
  <c r="A99" i="13"/>
  <c r="D98" i="13"/>
  <c r="C98" i="13"/>
  <c r="B98" i="13"/>
  <c r="A98" i="13"/>
  <c r="D97" i="13"/>
  <c r="C97" i="13"/>
  <c r="B97" i="13"/>
  <c r="A97" i="13"/>
  <c r="D96" i="13"/>
  <c r="C96" i="13"/>
  <c r="B96" i="13"/>
  <c r="A96" i="13"/>
  <c r="D95" i="13"/>
  <c r="C95" i="13"/>
  <c r="B95" i="13"/>
  <c r="A95" i="13"/>
  <c r="D94" i="13"/>
  <c r="C94" i="13"/>
  <c r="B94" i="13"/>
  <c r="A94" i="13"/>
  <c r="D93" i="13"/>
  <c r="C93" i="13"/>
  <c r="B93" i="13"/>
  <c r="A93" i="13"/>
  <c r="D92" i="13"/>
  <c r="C92" i="13"/>
  <c r="B92" i="13"/>
  <c r="A92" i="13"/>
  <c r="D91" i="13"/>
  <c r="C91" i="13"/>
  <c r="B91" i="13"/>
  <c r="A91" i="13"/>
  <c r="D90" i="13"/>
  <c r="C90" i="13"/>
  <c r="B90" i="13"/>
  <c r="A90" i="13"/>
  <c r="D89" i="13"/>
  <c r="C89" i="13"/>
  <c r="B89" i="13"/>
  <c r="A89" i="13"/>
  <c r="D88" i="13"/>
  <c r="C88" i="13"/>
  <c r="B88" i="13"/>
  <c r="A88" i="13"/>
  <c r="D87" i="13"/>
  <c r="C87" i="13"/>
  <c r="B87" i="13"/>
  <c r="A87" i="13"/>
  <c r="D86" i="13"/>
  <c r="C86" i="13"/>
  <c r="B86" i="13"/>
  <c r="A86" i="13"/>
  <c r="D85" i="13"/>
  <c r="C85" i="13"/>
  <c r="B85" i="13"/>
  <c r="A85" i="13"/>
  <c r="D84" i="13"/>
  <c r="C84" i="13"/>
  <c r="B84" i="13"/>
  <c r="A84" i="13"/>
  <c r="D83" i="13"/>
  <c r="C83" i="13"/>
  <c r="B83" i="13"/>
  <c r="A83" i="13"/>
  <c r="D82" i="13"/>
  <c r="C82" i="13"/>
  <c r="B82" i="13"/>
  <c r="A82" i="13"/>
  <c r="D81" i="13"/>
  <c r="C81" i="13"/>
  <c r="B81" i="13"/>
  <c r="A81" i="13"/>
  <c r="D80" i="13"/>
  <c r="C80" i="13"/>
  <c r="B80" i="13"/>
  <c r="A80" i="13"/>
  <c r="D79" i="13"/>
  <c r="C79" i="13"/>
  <c r="B79" i="13"/>
  <c r="A79" i="13"/>
  <c r="D78" i="13"/>
  <c r="C78" i="13"/>
  <c r="B78" i="13"/>
  <c r="A78" i="13"/>
  <c r="D77" i="13"/>
  <c r="C77" i="13"/>
  <c r="B77" i="13"/>
  <c r="A77" i="13"/>
  <c r="D76" i="13"/>
  <c r="C76" i="13"/>
  <c r="B76" i="13"/>
  <c r="A76" i="13"/>
  <c r="D75" i="13"/>
  <c r="C75" i="13"/>
  <c r="B75" i="13"/>
  <c r="A75" i="13"/>
  <c r="D74" i="13"/>
  <c r="C74" i="13"/>
  <c r="B74" i="13"/>
  <c r="A74" i="13"/>
  <c r="D73" i="13"/>
  <c r="C73" i="13"/>
  <c r="B73" i="13"/>
  <c r="A73" i="13"/>
  <c r="D72" i="13"/>
  <c r="C72" i="13"/>
  <c r="B72" i="13"/>
  <c r="A72" i="13"/>
  <c r="D71" i="13"/>
  <c r="C71" i="13"/>
  <c r="B71" i="13"/>
  <c r="A71" i="13"/>
  <c r="D70" i="13"/>
  <c r="C70" i="13"/>
  <c r="B70" i="13"/>
  <c r="A70" i="13"/>
  <c r="D69" i="13"/>
  <c r="C69" i="13"/>
  <c r="B69" i="13"/>
  <c r="A69" i="13"/>
  <c r="D68" i="13"/>
  <c r="C68" i="13"/>
  <c r="B68" i="13"/>
  <c r="A68" i="13"/>
  <c r="D67" i="13"/>
  <c r="C67" i="13"/>
  <c r="B67" i="13"/>
  <c r="A67" i="13"/>
  <c r="D66" i="13"/>
  <c r="C66" i="13"/>
  <c r="B66" i="13"/>
  <c r="A66" i="13"/>
  <c r="D65" i="13"/>
  <c r="C65" i="13"/>
  <c r="B65" i="13"/>
  <c r="A65" i="13"/>
  <c r="D64" i="13"/>
  <c r="C64" i="13"/>
  <c r="B64" i="13"/>
  <c r="A64" i="13"/>
  <c r="D63" i="13"/>
  <c r="C63" i="13"/>
  <c r="B63" i="13"/>
  <c r="A63" i="13"/>
  <c r="D62" i="13"/>
  <c r="C62" i="13"/>
  <c r="B62" i="13"/>
  <c r="A62" i="13"/>
  <c r="D61" i="13"/>
  <c r="C61" i="13"/>
  <c r="B61" i="13"/>
  <c r="A61" i="13"/>
  <c r="D60" i="13"/>
  <c r="C60" i="13"/>
  <c r="B60" i="13"/>
  <c r="A60" i="13"/>
  <c r="D59" i="13"/>
  <c r="C59" i="13"/>
  <c r="B59" i="13"/>
  <c r="A59" i="13"/>
  <c r="D58" i="13"/>
  <c r="C58" i="13"/>
  <c r="B58" i="13"/>
  <c r="A58" i="13"/>
  <c r="D57" i="13"/>
  <c r="C57" i="13"/>
  <c r="B57" i="13"/>
  <c r="A57" i="13"/>
  <c r="D56" i="13"/>
  <c r="C56" i="13"/>
  <c r="B56" i="13"/>
  <c r="A56" i="13"/>
  <c r="D55" i="13"/>
  <c r="C55" i="13"/>
  <c r="B55" i="13"/>
  <c r="A55" i="13"/>
  <c r="D54" i="13"/>
  <c r="C54" i="13"/>
  <c r="B54" i="13"/>
  <c r="A54" i="13"/>
  <c r="D53" i="13"/>
  <c r="C53" i="13"/>
  <c r="B53" i="13"/>
  <c r="A53" i="13"/>
  <c r="D52" i="13"/>
  <c r="C52" i="13"/>
  <c r="B52" i="13"/>
  <c r="A52" i="13"/>
  <c r="D51" i="13"/>
  <c r="C51" i="13"/>
  <c r="B51" i="13"/>
  <c r="A51" i="13"/>
  <c r="D50" i="13"/>
  <c r="C50" i="13"/>
  <c r="B50" i="13"/>
  <c r="A50" i="13"/>
  <c r="D49" i="13"/>
  <c r="C49" i="13"/>
  <c r="B49" i="13"/>
  <c r="A49" i="13"/>
  <c r="D48" i="13"/>
  <c r="C48" i="13"/>
  <c r="B48" i="13"/>
  <c r="A48" i="13"/>
  <c r="D47" i="13"/>
  <c r="C47" i="13"/>
  <c r="B47" i="13"/>
  <c r="A47" i="13"/>
  <c r="D46" i="13"/>
  <c r="C46" i="13"/>
  <c r="B46" i="13"/>
  <c r="A46" i="13"/>
  <c r="D45" i="13"/>
  <c r="C45" i="13"/>
  <c r="B45" i="13"/>
  <c r="A45" i="13"/>
  <c r="D44" i="13"/>
  <c r="C44" i="13"/>
  <c r="B44" i="13"/>
  <c r="A44" i="13"/>
  <c r="D43" i="13"/>
  <c r="C43" i="13"/>
  <c r="B43" i="13"/>
  <c r="A43" i="13"/>
  <c r="D42" i="13"/>
  <c r="C42" i="13"/>
  <c r="B42" i="13"/>
  <c r="A42" i="13"/>
  <c r="D41" i="13"/>
  <c r="C41" i="13"/>
  <c r="B41" i="13"/>
  <c r="A41" i="13"/>
  <c r="D40" i="13"/>
  <c r="C40" i="13"/>
  <c r="B40" i="13"/>
  <c r="A40" i="13"/>
  <c r="D39" i="13"/>
  <c r="C39" i="13"/>
  <c r="B39" i="13"/>
  <c r="A39" i="13"/>
  <c r="D38" i="13"/>
  <c r="C38" i="13"/>
  <c r="B38" i="13"/>
  <c r="A38" i="13"/>
  <c r="D37" i="13"/>
  <c r="C37" i="13"/>
  <c r="B37" i="13"/>
  <c r="A37" i="13"/>
  <c r="D36" i="13"/>
  <c r="C36" i="13"/>
  <c r="B36" i="13"/>
  <c r="A36" i="13"/>
  <c r="D35" i="13"/>
  <c r="C35" i="13"/>
  <c r="B35" i="13"/>
  <c r="A35" i="13"/>
  <c r="D34" i="13"/>
  <c r="C34" i="13"/>
  <c r="B34" i="13"/>
  <c r="A34" i="13"/>
  <c r="D33" i="13"/>
  <c r="C33" i="13"/>
  <c r="B33" i="13"/>
  <c r="A33" i="13"/>
  <c r="D32" i="13"/>
  <c r="C32" i="13"/>
  <c r="B32" i="13"/>
  <c r="A32" i="13"/>
  <c r="D31" i="13"/>
  <c r="C31" i="13"/>
  <c r="B31" i="13"/>
  <c r="A31" i="13"/>
  <c r="D30" i="13"/>
  <c r="C30" i="13"/>
  <c r="B30" i="13"/>
  <c r="A30" i="13"/>
  <c r="D29" i="13"/>
  <c r="C29" i="13"/>
  <c r="B29" i="13"/>
  <c r="A29" i="13"/>
  <c r="D28" i="13"/>
  <c r="C28" i="13"/>
  <c r="B28" i="13"/>
  <c r="A28" i="13"/>
  <c r="D27" i="13"/>
  <c r="C27" i="13"/>
  <c r="B27" i="13"/>
  <c r="A27" i="13"/>
  <c r="D26" i="13"/>
  <c r="C26" i="13"/>
  <c r="B26" i="13"/>
  <c r="A26" i="13"/>
  <c r="D25" i="13"/>
  <c r="C25" i="13"/>
  <c r="B25" i="13"/>
  <c r="A25" i="13"/>
  <c r="D24" i="13"/>
  <c r="C24" i="13"/>
  <c r="B24" i="13"/>
  <c r="A24" i="13"/>
  <c r="D23" i="13"/>
  <c r="C23" i="13"/>
  <c r="B23" i="13"/>
  <c r="A23" i="13"/>
  <c r="D22" i="13"/>
  <c r="C22" i="13"/>
  <c r="B22" i="13"/>
  <c r="A22" i="13"/>
  <c r="D21" i="13"/>
  <c r="C21" i="13"/>
  <c r="B21" i="13"/>
  <c r="A21" i="13"/>
  <c r="D20" i="13"/>
  <c r="C20" i="13"/>
  <c r="B20" i="13"/>
  <c r="A20" i="13"/>
  <c r="D19" i="13"/>
  <c r="C19" i="13"/>
  <c r="B19" i="13"/>
  <c r="A19" i="13"/>
  <c r="D18" i="13"/>
  <c r="C18" i="13"/>
  <c r="B18" i="13"/>
  <c r="A18" i="13"/>
  <c r="D17" i="13"/>
  <c r="C17" i="13"/>
  <c r="B17" i="13"/>
  <c r="A17" i="13"/>
  <c r="D16" i="13"/>
  <c r="C16" i="13"/>
  <c r="B16" i="13"/>
  <c r="A16" i="13"/>
  <c r="D15" i="13"/>
  <c r="C15" i="13"/>
  <c r="B15" i="13"/>
  <c r="A15" i="13"/>
  <c r="D14" i="13"/>
  <c r="C14" i="13"/>
  <c r="B14" i="13"/>
  <c r="A14" i="13"/>
  <c r="D13" i="13"/>
  <c r="C13" i="13"/>
  <c r="B13" i="13"/>
  <c r="A13" i="13"/>
  <c r="D12" i="13"/>
  <c r="C12" i="13"/>
  <c r="B12" i="13"/>
  <c r="A12" i="13"/>
  <c r="D11" i="13"/>
  <c r="C11" i="13"/>
  <c r="B11" i="13"/>
  <c r="A11" i="13"/>
  <c r="D10" i="13"/>
  <c r="C10" i="13"/>
  <c r="B10" i="13"/>
  <c r="A10" i="13"/>
  <c r="D9" i="13"/>
  <c r="C9" i="13"/>
  <c r="B9" i="13"/>
  <c r="A9" i="13"/>
  <c r="D8" i="13"/>
  <c r="C8" i="13"/>
  <c r="B8" i="13"/>
  <c r="A8" i="13"/>
  <c r="D7" i="13"/>
  <c r="C7" i="13"/>
  <c r="B7" i="13"/>
  <c r="A7" i="13"/>
  <c r="D6" i="13"/>
  <c r="C6" i="13"/>
  <c r="B6" i="13"/>
  <c r="A6" i="13"/>
  <c r="D5" i="13"/>
  <c r="C5" i="13"/>
  <c r="B5" i="13"/>
  <c r="A5" i="13"/>
  <c r="D4" i="13"/>
  <c r="C4" i="13"/>
  <c r="B4" i="13"/>
  <c r="A4" i="13"/>
  <c r="D3" i="13"/>
  <c r="C3" i="13"/>
  <c r="B3" i="13"/>
  <c r="A3" i="13"/>
  <c r="B3" i="7"/>
  <c r="C3" i="7"/>
  <c r="D3" i="7"/>
  <c r="B4" i="7"/>
  <c r="C4" i="7"/>
  <c r="D4" i="7"/>
  <c r="B5" i="7"/>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15" i="7"/>
  <c r="C15" i="7"/>
  <c r="D15" i="7"/>
  <c r="B16" i="7"/>
  <c r="C16" i="7"/>
  <c r="D16" i="7"/>
  <c r="B17" i="7"/>
  <c r="C17" i="7"/>
  <c r="D17" i="7"/>
  <c r="B18" i="7"/>
  <c r="C18" i="7"/>
  <c r="D18" i="7"/>
  <c r="G1" i="1"/>
  <c r="X155" i="12"/>
  <c r="M154" i="13" s="1"/>
  <c r="O63" i="12"/>
  <c r="O64" i="12"/>
  <c r="O65" i="12"/>
  <c r="AB65" i="12" s="1"/>
  <c r="O66" i="12"/>
  <c r="AB66" i="12" s="1"/>
  <c r="O67" i="12"/>
  <c r="AB67" i="12" s="1"/>
  <c r="O68" i="12"/>
  <c r="AB68" i="12" s="1"/>
  <c r="O69" i="12"/>
  <c r="AB69" i="12" s="1"/>
  <c r="O70" i="12"/>
  <c r="O71" i="12"/>
  <c r="O72" i="12"/>
  <c r="O73" i="12"/>
  <c r="O74" i="12"/>
  <c r="AB74" i="12" s="1"/>
  <c r="O75" i="12"/>
  <c r="AB75" i="12" s="1"/>
  <c r="O76" i="12"/>
  <c r="O77" i="12"/>
  <c r="AB77" i="12" s="1"/>
  <c r="O78" i="12"/>
  <c r="O79" i="12"/>
  <c r="AB79" i="12" s="1"/>
  <c r="O80" i="12"/>
  <c r="AB80" i="12" s="1"/>
  <c r="O81" i="12"/>
  <c r="AB81" i="12" s="1"/>
  <c r="O82" i="12"/>
  <c r="O83" i="12"/>
  <c r="O84" i="12"/>
  <c r="O85" i="12"/>
  <c r="O86" i="12"/>
  <c r="AB86" i="12" s="1"/>
  <c r="O87" i="12"/>
  <c r="AB87" i="12" s="1"/>
  <c r="O88" i="12"/>
  <c r="O89" i="12"/>
  <c r="P89" i="12" s="1"/>
  <c r="E88" i="13" s="1"/>
  <c r="O90" i="12"/>
  <c r="AB90" i="12" s="1"/>
  <c r="O91" i="12"/>
  <c r="U91" i="12" s="1"/>
  <c r="J90" i="13" s="1"/>
  <c r="O92" i="12"/>
  <c r="AB92" i="12" s="1"/>
  <c r="O93" i="12"/>
  <c r="AB93" i="12" s="1"/>
  <c r="O94" i="12"/>
  <c r="O95" i="12"/>
  <c r="O96" i="12"/>
  <c r="O97" i="12"/>
  <c r="O98" i="12"/>
  <c r="AB98" i="12" s="1"/>
  <c r="O99" i="12"/>
  <c r="AB99" i="12" s="1"/>
  <c r="O100" i="12"/>
  <c r="O101" i="12"/>
  <c r="Z101" i="12" s="1"/>
  <c r="O100" i="13" s="1"/>
  <c r="O102" i="12"/>
  <c r="X102" i="12" s="1"/>
  <c r="M101" i="13" s="1"/>
  <c r="O103" i="12"/>
  <c r="AB103" i="12" s="1"/>
  <c r="O104" i="12"/>
  <c r="Q104" i="12" s="1"/>
  <c r="F103" i="13" s="1"/>
  <c r="O105" i="12"/>
  <c r="AB105" i="12" s="1"/>
  <c r="O106" i="12"/>
  <c r="O107" i="12"/>
  <c r="O108" i="12"/>
  <c r="O109" i="12"/>
  <c r="O110" i="12"/>
  <c r="AB110" i="12" s="1"/>
  <c r="O111" i="12"/>
  <c r="X111" i="12" s="1"/>
  <c r="M110" i="13" s="1"/>
  <c r="O112" i="12"/>
  <c r="O113" i="12"/>
  <c r="O114" i="12"/>
  <c r="AB114" i="12" s="1"/>
  <c r="O115" i="12"/>
  <c r="O116" i="12"/>
  <c r="O117" i="12"/>
  <c r="AB117" i="12" s="1"/>
  <c r="O118" i="12"/>
  <c r="O119" i="12"/>
  <c r="X119" i="12" s="1"/>
  <c r="M118" i="13" s="1"/>
  <c r="O120" i="12"/>
  <c r="O121" i="12"/>
  <c r="O122" i="12"/>
  <c r="AB122" i="12" s="1"/>
  <c r="O123" i="12"/>
  <c r="AB123" i="12" s="1"/>
  <c r="O124" i="12"/>
  <c r="O125" i="12"/>
  <c r="AB125" i="12" s="1"/>
  <c r="O126" i="12"/>
  <c r="AB126" i="12" s="1"/>
  <c r="O127" i="12"/>
  <c r="AB127" i="12" s="1"/>
  <c r="O128" i="12"/>
  <c r="U128" i="12" s="1"/>
  <c r="J127" i="13" s="1"/>
  <c r="O129" i="12"/>
  <c r="AB129" i="12" s="1"/>
  <c r="O130" i="12"/>
  <c r="O131" i="12"/>
  <c r="O132" i="12"/>
  <c r="O133" i="12"/>
  <c r="O134" i="12"/>
  <c r="X134" i="12" s="1"/>
  <c r="M133" i="13" s="1"/>
  <c r="O135" i="12"/>
  <c r="R135" i="12" s="1"/>
  <c r="G134" i="13" s="1"/>
  <c r="O136" i="12"/>
  <c r="O137" i="12"/>
  <c r="AB137" i="12" s="1"/>
  <c r="O138" i="12"/>
  <c r="AB138" i="12" s="1"/>
  <c r="O139" i="12"/>
  <c r="V139" i="12" s="1"/>
  <c r="K138" i="13" s="1"/>
  <c r="O140" i="12"/>
  <c r="U140" i="12" s="1"/>
  <c r="J139" i="13" s="1"/>
  <c r="O141" i="12"/>
  <c r="AB141" i="12" s="1"/>
  <c r="O142" i="12"/>
  <c r="O143" i="12"/>
  <c r="O144" i="12"/>
  <c r="Y144" i="12" s="1"/>
  <c r="N143" i="13" s="1"/>
  <c r="O145" i="12"/>
  <c r="O146" i="12"/>
  <c r="AB146" i="12" s="1"/>
  <c r="O147" i="12"/>
  <c r="AB147" i="12" s="1"/>
  <c r="O148" i="12"/>
  <c r="O149" i="12"/>
  <c r="AB149" i="12" s="1"/>
  <c r="O150" i="12"/>
  <c r="AB150" i="12" s="1"/>
  <c r="O151" i="12"/>
  <c r="Z151" i="12" s="1"/>
  <c r="O150" i="13" s="1"/>
  <c r="O152" i="12"/>
  <c r="AB152" i="12" s="1"/>
  <c r="O153" i="12"/>
  <c r="O154" i="12"/>
  <c r="O155" i="12"/>
  <c r="Z155" i="12" s="1"/>
  <c r="O154" i="13" s="1"/>
  <c r="O156" i="12"/>
  <c r="O157" i="12"/>
  <c r="O158" i="12"/>
  <c r="AB158" i="12" s="1"/>
  <c r="O159" i="12"/>
  <c r="Y159" i="12" s="1"/>
  <c r="N158" i="13" s="1"/>
  <c r="O160" i="12"/>
  <c r="R160" i="12" s="1"/>
  <c r="G159" i="13" s="1"/>
  <c r="O161" i="12"/>
  <c r="AB161" i="12" s="1"/>
  <c r="O162" i="12"/>
  <c r="AB162" i="12" s="1"/>
  <c r="O163" i="12"/>
  <c r="Q163" i="12" s="1"/>
  <c r="F162" i="13" s="1"/>
  <c r="O164" i="12"/>
  <c r="AB164" i="12" s="1"/>
  <c r="O165" i="12"/>
  <c r="AB165" i="12" s="1"/>
  <c r="O166" i="12"/>
  <c r="O167" i="12"/>
  <c r="R167" i="12" s="1"/>
  <c r="G166" i="13" s="1"/>
  <c r="O168" i="12"/>
  <c r="O169" i="12"/>
  <c r="O170" i="12"/>
  <c r="Q170" i="12" s="1"/>
  <c r="F169" i="13" s="1"/>
  <c r="O171" i="12"/>
  <c r="AB171" i="12" s="1"/>
  <c r="O172" i="12"/>
  <c r="O173" i="12"/>
  <c r="X173" i="12" s="1"/>
  <c r="M172" i="13" s="1"/>
  <c r="O174" i="12"/>
  <c r="AB174" i="12" s="1"/>
  <c r="O175" i="12"/>
  <c r="Z175" i="12" s="1"/>
  <c r="O174" i="13" s="1"/>
  <c r="O176" i="12"/>
  <c r="V176" i="12" s="1"/>
  <c r="K175" i="13" s="1"/>
  <c r="O177" i="12"/>
  <c r="AB177" i="12" s="1"/>
  <c r="O178" i="12"/>
  <c r="O179" i="12"/>
  <c r="Y179" i="12" s="1"/>
  <c r="N178" i="13" s="1"/>
  <c r="O180" i="12"/>
  <c r="O181" i="12"/>
  <c r="O182" i="12"/>
  <c r="AB182" i="12" s="1"/>
  <c r="O183" i="12"/>
  <c r="AB183" i="12" s="1"/>
  <c r="O184" i="12"/>
  <c r="O185" i="12"/>
  <c r="P185" i="12" s="1"/>
  <c r="E184" i="13" s="1"/>
  <c r="O186" i="12"/>
  <c r="AB186" i="12" s="1"/>
  <c r="O187" i="12"/>
  <c r="T187" i="12" s="1"/>
  <c r="I186" i="13" s="1"/>
  <c r="O188" i="12"/>
  <c r="AB188" i="12" s="1"/>
  <c r="O189" i="12"/>
  <c r="AB189" i="12" s="1"/>
  <c r="O190" i="12"/>
  <c r="V190" i="12" s="1"/>
  <c r="K189" i="13" s="1"/>
  <c r="O191" i="12"/>
  <c r="Y191" i="12" s="1"/>
  <c r="N190" i="13" s="1"/>
  <c r="O192" i="12"/>
  <c r="Y192" i="12" s="1"/>
  <c r="N191" i="13" s="1"/>
  <c r="O193" i="12"/>
  <c r="O194" i="12"/>
  <c r="AB194" i="12" s="1"/>
  <c r="O195" i="12"/>
  <c r="Y195" i="12" s="1"/>
  <c r="N194" i="13" s="1"/>
  <c r="O196" i="12"/>
  <c r="O197" i="12"/>
  <c r="AB197" i="12" s="1"/>
  <c r="O198" i="12"/>
  <c r="AB198" i="12" s="1"/>
  <c r="O199" i="12"/>
  <c r="V199" i="12" s="1"/>
  <c r="K198" i="13" s="1"/>
  <c r="O200" i="12"/>
  <c r="Z200" i="12" s="1"/>
  <c r="O199" i="13" s="1"/>
  <c r="O201" i="12"/>
  <c r="AB201" i="12" s="1"/>
  <c r="O202" i="12"/>
  <c r="O203" i="12"/>
  <c r="S203" i="12" s="1"/>
  <c r="H202" i="13" s="1"/>
  <c r="O204" i="12"/>
  <c r="O205" i="12"/>
  <c r="O206" i="12"/>
  <c r="Q206" i="12" s="1"/>
  <c r="F205" i="13" s="1"/>
  <c r="O207" i="12"/>
  <c r="AB207" i="12" s="1"/>
  <c r="O208" i="12"/>
  <c r="S208" i="12" s="1"/>
  <c r="H207" i="13" s="1"/>
  <c r="O209" i="12"/>
  <c r="AB209" i="12" s="1"/>
  <c r="O210" i="12"/>
  <c r="AB210" i="12" s="1"/>
  <c r="O211" i="12"/>
  <c r="Q211" i="12" s="1"/>
  <c r="F210" i="13" s="1"/>
  <c r="O212" i="12"/>
  <c r="W212" i="12" s="1"/>
  <c r="L211" i="13" s="1"/>
  <c r="O213" i="12"/>
  <c r="AB213" i="12" s="1"/>
  <c r="O214" i="12"/>
  <c r="O215" i="12"/>
  <c r="Q215" i="12" s="1"/>
  <c r="F214" i="13" s="1"/>
  <c r="O216" i="12"/>
  <c r="O217" i="12"/>
  <c r="O218" i="12"/>
  <c r="P218" i="12" s="1"/>
  <c r="E217" i="13" s="1"/>
  <c r="O219" i="12"/>
  <c r="AB219" i="12" s="1"/>
  <c r="O220" i="12"/>
  <c r="P220" i="12" s="1"/>
  <c r="E219" i="13" s="1"/>
  <c r="O221" i="12"/>
  <c r="AB221" i="12" s="1"/>
  <c r="O222" i="12"/>
  <c r="R222" i="12" s="1"/>
  <c r="G221" i="13" s="1"/>
  <c r="O223" i="12"/>
  <c r="AB223" i="12" s="1"/>
  <c r="O224" i="12"/>
  <c r="W224" i="12" s="1"/>
  <c r="L223" i="13" s="1"/>
  <c r="O225" i="12"/>
  <c r="AB225" i="12" s="1"/>
  <c r="O226" i="12"/>
  <c r="U226" i="12" s="1"/>
  <c r="J225" i="13" s="1"/>
  <c r="O227" i="12"/>
  <c r="Q227" i="12" s="1"/>
  <c r="F226" i="13" s="1"/>
  <c r="O228" i="12"/>
  <c r="V228" i="12" s="1"/>
  <c r="K227" i="13" s="1"/>
  <c r="O229" i="12"/>
  <c r="O230" i="12"/>
  <c r="Y230" i="12" s="1"/>
  <c r="N229" i="13" s="1"/>
  <c r="O231" i="12"/>
  <c r="AB231" i="12" s="1"/>
  <c r="O232" i="12"/>
  <c r="Z232" i="12" s="1"/>
  <c r="O231" i="13" s="1"/>
  <c r="O233" i="12"/>
  <c r="AB233" i="12" s="1"/>
  <c r="O234" i="12"/>
  <c r="Z234" i="12" s="1"/>
  <c r="O233" i="13" s="1"/>
  <c r="O235" i="12"/>
  <c r="T235" i="12" s="1"/>
  <c r="I234" i="13" s="1"/>
  <c r="O236" i="12"/>
  <c r="AB236" i="12" s="1"/>
  <c r="O237" i="12"/>
  <c r="AB237" i="12" s="1"/>
  <c r="O238" i="12"/>
  <c r="W238" i="12" s="1"/>
  <c r="L237" i="13" s="1"/>
  <c r="O239" i="12"/>
  <c r="W239" i="12" s="1"/>
  <c r="L238" i="13" s="1"/>
  <c r="O240" i="12"/>
  <c r="V240" i="12" s="1"/>
  <c r="K239" i="13" s="1"/>
  <c r="O241" i="12"/>
  <c r="O242" i="12"/>
  <c r="T242" i="12" s="1"/>
  <c r="I241" i="13" s="1"/>
  <c r="O243" i="12"/>
  <c r="Z243" i="12" s="1"/>
  <c r="O242" i="13" s="1"/>
  <c r="O244" i="12"/>
  <c r="P244" i="12" s="1"/>
  <c r="E243" i="13" s="1"/>
  <c r="O245" i="12"/>
  <c r="Y245" i="12" s="1"/>
  <c r="N244" i="13" s="1"/>
  <c r="O246" i="12"/>
  <c r="AB246" i="12" s="1"/>
  <c r="O247" i="12"/>
  <c r="S247" i="12" s="1"/>
  <c r="H246" i="13" s="1"/>
  <c r="O248" i="12"/>
  <c r="P248" i="12" s="1"/>
  <c r="E247" i="13" s="1"/>
  <c r="O249" i="12"/>
  <c r="AB249" i="12" s="1"/>
  <c r="O250" i="12"/>
  <c r="O251" i="12"/>
  <c r="P251" i="12" s="1"/>
  <c r="E250" i="13" s="1"/>
  <c r="O252" i="12"/>
  <c r="O253" i="12"/>
  <c r="O254" i="12"/>
  <c r="Y254" i="12" s="1"/>
  <c r="N253" i="13" s="1"/>
  <c r="O255" i="12"/>
  <c r="AB255" i="12" s="1"/>
  <c r="O256" i="12"/>
  <c r="R256" i="12" s="1"/>
  <c r="G255" i="13" s="1"/>
  <c r="O257" i="12"/>
  <c r="V257" i="12" s="1"/>
  <c r="K256" i="13" s="1"/>
  <c r="O258" i="12"/>
  <c r="X258" i="12" s="1"/>
  <c r="M257" i="13" s="1"/>
  <c r="O259" i="12"/>
  <c r="W259" i="12" s="1"/>
  <c r="L258" i="13" s="1"/>
  <c r="O260" i="12"/>
  <c r="X260" i="12" s="1"/>
  <c r="M259" i="13" s="1"/>
  <c r="O261" i="12"/>
  <c r="AB261" i="12" s="1"/>
  <c r="O262" i="12"/>
  <c r="O263" i="12"/>
  <c r="P263" i="12" s="1"/>
  <c r="E262" i="13" s="1"/>
  <c r="O264" i="12"/>
  <c r="S264" i="12" s="1"/>
  <c r="H263" i="13" s="1"/>
  <c r="O265" i="12"/>
  <c r="O266" i="12"/>
  <c r="T266" i="12" s="1"/>
  <c r="I265" i="13" s="1"/>
  <c r="O267" i="12"/>
  <c r="V267" i="12" s="1"/>
  <c r="K266" i="13" s="1"/>
  <c r="O268" i="12"/>
  <c r="V268" i="12" s="1"/>
  <c r="K267" i="13" s="1"/>
  <c r="O269" i="12"/>
  <c r="X269" i="12" s="1"/>
  <c r="M268" i="13" s="1"/>
  <c r="O270" i="12"/>
  <c r="AB270" i="12" s="1"/>
  <c r="O271" i="12"/>
  <c r="W271" i="12" s="1"/>
  <c r="L270" i="13" s="1"/>
  <c r="O272" i="12"/>
  <c r="X272" i="12" s="1"/>
  <c r="M271" i="13" s="1"/>
  <c r="O273" i="12"/>
  <c r="O274" i="12"/>
  <c r="O275" i="12"/>
  <c r="P275" i="12" s="1"/>
  <c r="E274" i="13" s="1"/>
  <c r="O276" i="12"/>
  <c r="S276" i="12" s="1"/>
  <c r="H275" i="13" s="1"/>
  <c r="O277" i="12"/>
  <c r="T277" i="12" s="1"/>
  <c r="I276" i="13" s="1"/>
  <c r="O278" i="12"/>
  <c r="U278" i="12" s="1"/>
  <c r="J277" i="13" s="1"/>
  <c r="O279" i="12"/>
  <c r="U279" i="12" s="1"/>
  <c r="J278" i="13" s="1"/>
  <c r="O280" i="12"/>
  <c r="V280" i="12" s="1"/>
  <c r="K279" i="13" s="1"/>
  <c r="O281" i="12"/>
  <c r="W281" i="12" s="1"/>
  <c r="L280" i="13" s="1"/>
  <c r="O282" i="12"/>
  <c r="X282" i="12" s="1"/>
  <c r="M281" i="13" s="1"/>
  <c r="O283" i="12"/>
  <c r="W283" i="12" s="1"/>
  <c r="L282" i="13" s="1"/>
  <c r="O284" i="12"/>
  <c r="X284" i="12" s="1"/>
  <c r="M283" i="13" s="1"/>
  <c r="O285" i="12"/>
  <c r="AB285" i="12" s="1"/>
  <c r="O286" i="12"/>
  <c r="Q286" i="12" s="1"/>
  <c r="F285" i="13" s="1"/>
  <c r="O287" i="12"/>
  <c r="P287" i="12" s="1"/>
  <c r="E286" i="13" s="1"/>
  <c r="O288" i="12"/>
  <c r="R288" i="12" s="1"/>
  <c r="G287" i="13" s="1"/>
  <c r="O289" i="12"/>
  <c r="O290" i="12"/>
  <c r="W290" i="12" s="1"/>
  <c r="L289" i="13" s="1"/>
  <c r="O291" i="12"/>
  <c r="U291" i="12" s="1"/>
  <c r="J290" i="13" s="1"/>
  <c r="O292" i="12"/>
  <c r="V292" i="12" s="1"/>
  <c r="K291" i="13" s="1"/>
  <c r="O293" i="12"/>
  <c r="W293" i="12" s="1"/>
  <c r="L292" i="13" s="1"/>
  <c r="O294" i="12"/>
  <c r="AB294" i="12" s="1"/>
  <c r="O295" i="12"/>
  <c r="W295" i="12" s="1"/>
  <c r="L294" i="13" s="1"/>
  <c r="O296" i="12"/>
  <c r="X296" i="12" s="1"/>
  <c r="M295" i="13" s="1"/>
  <c r="O297" i="12"/>
  <c r="O298" i="12"/>
  <c r="O299" i="12"/>
  <c r="P299" i="12" s="1"/>
  <c r="O300" i="12"/>
  <c r="R300" i="12" s="1"/>
  <c r="O301" i="12"/>
  <c r="V301" i="12" s="1"/>
  <c r="M301" i="12"/>
  <c r="L301" i="12"/>
  <c r="K301" i="12"/>
  <c r="J301" i="12"/>
  <c r="I301" i="12"/>
  <c r="H301" i="12"/>
  <c r="G301" i="12"/>
  <c r="F301" i="12"/>
  <c r="E301" i="12"/>
  <c r="D301" i="12"/>
  <c r="C301" i="12"/>
  <c r="M300" i="12"/>
  <c r="L300" i="12"/>
  <c r="K300" i="12"/>
  <c r="J300" i="12"/>
  <c r="I300" i="12"/>
  <c r="H300" i="12"/>
  <c r="G300" i="12"/>
  <c r="F300" i="12"/>
  <c r="E300" i="12"/>
  <c r="D300" i="12"/>
  <c r="C300" i="12"/>
  <c r="M299" i="12"/>
  <c r="L299" i="12"/>
  <c r="K299" i="12"/>
  <c r="J299" i="12"/>
  <c r="I299" i="12"/>
  <c r="H299" i="12"/>
  <c r="G299" i="12"/>
  <c r="F299" i="12"/>
  <c r="E299" i="12"/>
  <c r="D299" i="12"/>
  <c r="C299" i="12"/>
  <c r="M298" i="12"/>
  <c r="L298" i="12"/>
  <c r="K298" i="12"/>
  <c r="J298" i="12"/>
  <c r="I298" i="12"/>
  <c r="H298" i="12"/>
  <c r="G298" i="12"/>
  <c r="F298" i="12"/>
  <c r="E298" i="12"/>
  <c r="D298" i="12"/>
  <c r="C298" i="12"/>
  <c r="M297" i="12"/>
  <c r="L297" i="12"/>
  <c r="K297" i="12"/>
  <c r="J297" i="12"/>
  <c r="I297" i="12"/>
  <c r="H297" i="12"/>
  <c r="G297" i="12"/>
  <c r="F297" i="12"/>
  <c r="E297" i="12"/>
  <c r="D297" i="12"/>
  <c r="C297" i="12"/>
  <c r="M296" i="12"/>
  <c r="L296" i="12"/>
  <c r="K296" i="12"/>
  <c r="J296" i="12"/>
  <c r="I296" i="12"/>
  <c r="H296" i="12"/>
  <c r="G296" i="12"/>
  <c r="F296" i="12"/>
  <c r="E296" i="12"/>
  <c r="D296" i="12"/>
  <c r="C296" i="12"/>
  <c r="M295" i="12"/>
  <c r="L295" i="12"/>
  <c r="K295" i="12"/>
  <c r="J295" i="12"/>
  <c r="I295" i="12"/>
  <c r="H295" i="12"/>
  <c r="G295" i="12"/>
  <c r="F295" i="12"/>
  <c r="E295" i="12"/>
  <c r="D295" i="12"/>
  <c r="C295" i="12"/>
  <c r="M294" i="12"/>
  <c r="L294" i="12"/>
  <c r="K294" i="12"/>
  <c r="J294" i="12"/>
  <c r="I294" i="12"/>
  <c r="H294" i="12"/>
  <c r="G294" i="12"/>
  <c r="F294" i="12"/>
  <c r="E294" i="12"/>
  <c r="D294" i="12"/>
  <c r="C294" i="12"/>
  <c r="M293" i="12"/>
  <c r="L293" i="12"/>
  <c r="K293" i="12"/>
  <c r="J293" i="12"/>
  <c r="I293" i="12"/>
  <c r="H293" i="12"/>
  <c r="G293" i="12"/>
  <c r="F293" i="12"/>
  <c r="E293" i="12"/>
  <c r="D293" i="12"/>
  <c r="C293" i="12"/>
  <c r="M292" i="12"/>
  <c r="L292" i="12"/>
  <c r="K292" i="12"/>
  <c r="J292" i="12"/>
  <c r="I292" i="12"/>
  <c r="H292" i="12"/>
  <c r="G292" i="12"/>
  <c r="F292" i="12"/>
  <c r="E292" i="12"/>
  <c r="D292" i="12"/>
  <c r="C292" i="12"/>
  <c r="M291" i="12"/>
  <c r="L291" i="12"/>
  <c r="K291" i="12"/>
  <c r="J291" i="12"/>
  <c r="I291" i="12"/>
  <c r="H291" i="12"/>
  <c r="G291" i="12"/>
  <c r="F291" i="12"/>
  <c r="E291" i="12"/>
  <c r="D291" i="12"/>
  <c r="C291" i="12"/>
  <c r="M290" i="12"/>
  <c r="L290" i="12"/>
  <c r="K290" i="12"/>
  <c r="J290" i="12"/>
  <c r="I290" i="12"/>
  <c r="H290" i="12"/>
  <c r="G290" i="12"/>
  <c r="F290" i="12"/>
  <c r="E290" i="12"/>
  <c r="D290" i="12"/>
  <c r="C290" i="12"/>
  <c r="M289" i="12"/>
  <c r="L289" i="12"/>
  <c r="K289" i="12"/>
  <c r="J289" i="12"/>
  <c r="I289" i="12"/>
  <c r="H289" i="12"/>
  <c r="G289" i="12"/>
  <c r="F289" i="12"/>
  <c r="E289" i="12"/>
  <c r="D289" i="12"/>
  <c r="C289" i="12"/>
  <c r="M288" i="12"/>
  <c r="L288" i="12"/>
  <c r="K288" i="12"/>
  <c r="J288" i="12"/>
  <c r="I288" i="12"/>
  <c r="H288" i="12"/>
  <c r="G288" i="12"/>
  <c r="F288" i="12"/>
  <c r="E288" i="12"/>
  <c r="D288" i="12"/>
  <c r="C288" i="12"/>
  <c r="M287" i="12"/>
  <c r="L287" i="12"/>
  <c r="K287" i="12"/>
  <c r="J287" i="12"/>
  <c r="I287" i="12"/>
  <c r="H287" i="12"/>
  <c r="G287" i="12"/>
  <c r="F287" i="12"/>
  <c r="E287" i="12"/>
  <c r="D287" i="12"/>
  <c r="C287" i="12"/>
  <c r="M286" i="12"/>
  <c r="L286" i="12"/>
  <c r="K286" i="12"/>
  <c r="J286" i="12"/>
  <c r="I286" i="12"/>
  <c r="H286" i="12"/>
  <c r="G286" i="12"/>
  <c r="F286" i="12"/>
  <c r="E286" i="12"/>
  <c r="D286" i="12"/>
  <c r="C286" i="12"/>
  <c r="M285" i="12"/>
  <c r="L285" i="12"/>
  <c r="K285" i="12"/>
  <c r="J285" i="12"/>
  <c r="I285" i="12"/>
  <c r="H285" i="12"/>
  <c r="G285" i="12"/>
  <c r="F285" i="12"/>
  <c r="E285" i="12"/>
  <c r="D285" i="12"/>
  <c r="C285" i="12"/>
  <c r="M284" i="12"/>
  <c r="L284" i="12"/>
  <c r="K284" i="12"/>
  <c r="J284" i="12"/>
  <c r="I284" i="12"/>
  <c r="H284" i="12"/>
  <c r="G284" i="12"/>
  <c r="F284" i="12"/>
  <c r="E284" i="12"/>
  <c r="D284" i="12"/>
  <c r="C284" i="12"/>
  <c r="M283" i="12"/>
  <c r="L283" i="12"/>
  <c r="K283" i="12"/>
  <c r="J283" i="12"/>
  <c r="I283" i="12"/>
  <c r="H283" i="12"/>
  <c r="G283" i="12"/>
  <c r="F283" i="12"/>
  <c r="E283" i="12"/>
  <c r="D283" i="12"/>
  <c r="C283" i="12"/>
  <c r="M282" i="12"/>
  <c r="L282" i="12"/>
  <c r="K282" i="12"/>
  <c r="J282" i="12"/>
  <c r="I282" i="12"/>
  <c r="H282" i="12"/>
  <c r="G282" i="12"/>
  <c r="F282" i="12"/>
  <c r="E282" i="12"/>
  <c r="D282" i="12"/>
  <c r="C282" i="12"/>
  <c r="M281" i="12"/>
  <c r="L281" i="12"/>
  <c r="K281" i="12"/>
  <c r="J281" i="12"/>
  <c r="I281" i="12"/>
  <c r="H281" i="12"/>
  <c r="G281" i="12"/>
  <c r="F281" i="12"/>
  <c r="E281" i="12"/>
  <c r="D281" i="12"/>
  <c r="C281" i="12"/>
  <c r="M280" i="12"/>
  <c r="L280" i="12"/>
  <c r="K280" i="12"/>
  <c r="J280" i="12"/>
  <c r="I280" i="12"/>
  <c r="H280" i="12"/>
  <c r="G280" i="12"/>
  <c r="F280" i="12"/>
  <c r="E280" i="12"/>
  <c r="D280" i="12"/>
  <c r="C280" i="12"/>
  <c r="M279" i="12"/>
  <c r="L279" i="12"/>
  <c r="K279" i="12"/>
  <c r="J279" i="12"/>
  <c r="I279" i="12"/>
  <c r="H279" i="12"/>
  <c r="G279" i="12"/>
  <c r="F279" i="12"/>
  <c r="E279" i="12"/>
  <c r="D279" i="12"/>
  <c r="C279" i="12"/>
  <c r="M278" i="12"/>
  <c r="L278" i="12"/>
  <c r="K278" i="12"/>
  <c r="J278" i="12"/>
  <c r="I278" i="12"/>
  <c r="H278" i="12"/>
  <c r="G278" i="12"/>
  <c r="F278" i="12"/>
  <c r="E278" i="12"/>
  <c r="D278" i="12"/>
  <c r="C278" i="12"/>
  <c r="M277" i="12"/>
  <c r="L277" i="12"/>
  <c r="K277" i="12"/>
  <c r="J277" i="12"/>
  <c r="I277" i="12"/>
  <c r="H277" i="12"/>
  <c r="G277" i="12"/>
  <c r="F277" i="12"/>
  <c r="E277" i="12"/>
  <c r="D277" i="12"/>
  <c r="C277" i="12"/>
  <c r="M276" i="12"/>
  <c r="L276" i="12"/>
  <c r="K276" i="12"/>
  <c r="J276" i="12"/>
  <c r="I276" i="12"/>
  <c r="H276" i="12"/>
  <c r="G276" i="12"/>
  <c r="F276" i="12"/>
  <c r="E276" i="12"/>
  <c r="D276" i="12"/>
  <c r="C276" i="12"/>
  <c r="M275" i="12"/>
  <c r="L275" i="12"/>
  <c r="K275" i="12"/>
  <c r="J275" i="12"/>
  <c r="I275" i="12"/>
  <c r="H275" i="12"/>
  <c r="G275" i="12"/>
  <c r="F275" i="12"/>
  <c r="E275" i="12"/>
  <c r="D275" i="12"/>
  <c r="C275" i="12"/>
  <c r="M274" i="12"/>
  <c r="L274" i="12"/>
  <c r="K274" i="12"/>
  <c r="J274" i="12"/>
  <c r="I274" i="12"/>
  <c r="H274" i="12"/>
  <c r="G274" i="12"/>
  <c r="F274" i="12"/>
  <c r="E274" i="12"/>
  <c r="D274" i="12"/>
  <c r="C274" i="12"/>
  <c r="M273" i="12"/>
  <c r="L273" i="12"/>
  <c r="K273" i="12"/>
  <c r="J273" i="12"/>
  <c r="I273" i="12"/>
  <c r="H273" i="12"/>
  <c r="G273" i="12"/>
  <c r="F273" i="12"/>
  <c r="E273" i="12"/>
  <c r="D273" i="12"/>
  <c r="C273" i="12"/>
  <c r="M272" i="12"/>
  <c r="L272" i="12"/>
  <c r="K272" i="12"/>
  <c r="J272" i="12"/>
  <c r="I272" i="12"/>
  <c r="H272" i="12"/>
  <c r="G272" i="12"/>
  <c r="F272" i="12"/>
  <c r="E272" i="12"/>
  <c r="D272" i="12"/>
  <c r="C272" i="12"/>
  <c r="M271" i="12"/>
  <c r="L271" i="12"/>
  <c r="K271" i="12"/>
  <c r="J271" i="12"/>
  <c r="I271" i="12"/>
  <c r="H271" i="12"/>
  <c r="G271" i="12"/>
  <c r="F271" i="12"/>
  <c r="E271" i="12"/>
  <c r="D271" i="12"/>
  <c r="C271" i="12"/>
  <c r="M270" i="12"/>
  <c r="L270" i="12"/>
  <c r="K270" i="12"/>
  <c r="J270" i="12"/>
  <c r="I270" i="12"/>
  <c r="H270" i="12"/>
  <c r="G270" i="12"/>
  <c r="F270" i="12"/>
  <c r="E270" i="12"/>
  <c r="D270" i="12"/>
  <c r="C270" i="12"/>
  <c r="M269" i="12"/>
  <c r="L269" i="12"/>
  <c r="K269" i="12"/>
  <c r="J269" i="12"/>
  <c r="I269" i="12"/>
  <c r="H269" i="12"/>
  <c r="G269" i="12"/>
  <c r="F269" i="12"/>
  <c r="E269" i="12"/>
  <c r="D269" i="12"/>
  <c r="C269" i="12"/>
  <c r="M268" i="12"/>
  <c r="L268" i="12"/>
  <c r="K268" i="12"/>
  <c r="J268" i="12"/>
  <c r="I268" i="12"/>
  <c r="H268" i="12"/>
  <c r="G268" i="12"/>
  <c r="F268" i="12"/>
  <c r="E268" i="12"/>
  <c r="D268" i="12"/>
  <c r="C268" i="12"/>
  <c r="M267" i="12"/>
  <c r="L267" i="12"/>
  <c r="K267" i="12"/>
  <c r="J267" i="12"/>
  <c r="I267" i="12"/>
  <c r="H267" i="12"/>
  <c r="G267" i="12"/>
  <c r="F267" i="12"/>
  <c r="E267" i="12"/>
  <c r="D267" i="12"/>
  <c r="C267" i="12"/>
  <c r="M266" i="12"/>
  <c r="L266" i="12"/>
  <c r="K266" i="12"/>
  <c r="J266" i="12"/>
  <c r="I266" i="12"/>
  <c r="H266" i="12"/>
  <c r="G266" i="12"/>
  <c r="F266" i="12"/>
  <c r="E266" i="12"/>
  <c r="D266" i="12"/>
  <c r="C266" i="12"/>
  <c r="M265" i="12"/>
  <c r="L265" i="12"/>
  <c r="K265" i="12"/>
  <c r="J265" i="12"/>
  <c r="I265" i="12"/>
  <c r="H265" i="12"/>
  <c r="G265" i="12"/>
  <c r="F265" i="12"/>
  <c r="E265" i="12"/>
  <c r="D265" i="12"/>
  <c r="C265" i="12"/>
  <c r="M264" i="12"/>
  <c r="L264" i="12"/>
  <c r="K264" i="12"/>
  <c r="J264" i="12"/>
  <c r="I264" i="12"/>
  <c r="H264" i="12"/>
  <c r="G264" i="12"/>
  <c r="F264" i="12"/>
  <c r="E264" i="12"/>
  <c r="D264" i="12"/>
  <c r="C264" i="12"/>
  <c r="M263" i="12"/>
  <c r="L263" i="12"/>
  <c r="K263" i="12"/>
  <c r="J263" i="12"/>
  <c r="I263" i="12"/>
  <c r="H263" i="12"/>
  <c r="G263" i="12"/>
  <c r="F263" i="12"/>
  <c r="E263" i="12"/>
  <c r="D263" i="12"/>
  <c r="C263" i="12"/>
  <c r="M262" i="12"/>
  <c r="L262" i="12"/>
  <c r="K262" i="12"/>
  <c r="J262" i="12"/>
  <c r="I262" i="12"/>
  <c r="H262" i="12"/>
  <c r="G262" i="12"/>
  <c r="F262" i="12"/>
  <c r="E262" i="12"/>
  <c r="D262" i="12"/>
  <c r="C262" i="12"/>
  <c r="M261" i="12"/>
  <c r="L261" i="12"/>
  <c r="K261" i="12"/>
  <c r="J261" i="12"/>
  <c r="I261" i="12"/>
  <c r="H261" i="12"/>
  <c r="G261" i="12"/>
  <c r="F261" i="12"/>
  <c r="E261" i="12"/>
  <c r="D261" i="12"/>
  <c r="C261" i="12"/>
  <c r="M260" i="12"/>
  <c r="L260" i="12"/>
  <c r="K260" i="12"/>
  <c r="J260" i="12"/>
  <c r="I260" i="12"/>
  <c r="H260" i="12"/>
  <c r="G260" i="12"/>
  <c r="F260" i="12"/>
  <c r="E260" i="12"/>
  <c r="D260" i="12"/>
  <c r="C260" i="12"/>
  <c r="M259" i="12"/>
  <c r="L259" i="12"/>
  <c r="K259" i="12"/>
  <c r="J259" i="12"/>
  <c r="I259" i="12"/>
  <c r="H259" i="12"/>
  <c r="G259" i="12"/>
  <c r="F259" i="12"/>
  <c r="E259" i="12"/>
  <c r="D259" i="12"/>
  <c r="C259" i="12"/>
  <c r="M258" i="12"/>
  <c r="L258" i="12"/>
  <c r="K258" i="12"/>
  <c r="J258" i="12"/>
  <c r="I258" i="12"/>
  <c r="H258" i="12"/>
  <c r="G258" i="12"/>
  <c r="F258" i="12"/>
  <c r="E258" i="12"/>
  <c r="D258" i="12"/>
  <c r="C258" i="12"/>
  <c r="M257" i="12"/>
  <c r="L257" i="12"/>
  <c r="K257" i="12"/>
  <c r="J257" i="12"/>
  <c r="I257" i="12"/>
  <c r="H257" i="12"/>
  <c r="G257" i="12"/>
  <c r="F257" i="12"/>
  <c r="E257" i="12"/>
  <c r="D257" i="12"/>
  <c r="C257" i="12"/>
  <c r="M256" i="12"/>
  <c r="L256" i="12"/>
  <c r="K256" i="12"/>
  <c r="J256" i="12"/>
  <c r="I256" i="12"/>
  <c r="H256" i="12"/>
  <c r="G256" i="12"/>
  <c r="F256" i="12"/>
  <c r="E256" i="12"/>
  <c r="D256" i="12"/>
  <c r="C256" i="12"/>
  <c r="M255" i="12"/>
  <c r="L255" i="12"/>
  <c r="K255" i="12"/>
  <c r="J255" i="12"/>
  <c r="I255" i="12"/>
  <c r="H255" i="12"/>
  <c r="G255" i="12"/>
  <c r="F255" i="12"/>
  <c r="E255" i="12"/>
  <c r="D255" i="12"/>
  <c r="C255" i="12"/>
  <c r="M254" i="12"/>
  <c r="L254" i="12"/>
  <c r="K254" i="12"/>
  <c r="J254" i="12"/>
  <c r="I254" i="12"/>
  <c r="H254" i="12"/>
  <c r="G254" i="12"/>
  <c r="F254" i="12"/>
  <c r="E254" i="12"/>
  <c r="D254" i="12"/>
  <c r="C254" i="12"/>
  <c r="M253" i="12"/>
  <c r="L253" i="12"/>
  <c r="K253" i="12"/>
  <c r="J253" i="12"/>
  <c r="I253" i="12"/>
  <c r="H253" i="12"/>
  <c r="G253" i="12"/>
  <c r="F253" i="12"/>
  <c r="E253" i="12"/>
  <c r="D253" i="12"/>
  <c r="C253" i="12"/>
  <c r="M252" i="12"/>
  <c r="L252" i="12"/>
  <c r="K252" i="12"/>
  <c r="J252" i="12"/>
  <c r="I252" i="12"/>
  <c r="H252" i="12"/>
  <c r="G252" i="12"/>
  <c r="F252" i="12"/>
  <c r="E252" i="12"/>
  <c r="D252" i="12"/>
  <c r="C252" i="12"/>
  <c r="M251" i="12"/>
  <c r="L251" i="12"/>
  <c r="K251" i="12"/>
  <c r="J251" i="12"/>
  <c r="I251" i="12"/>
  <c r="H251" i="12"/>
  <c r="G251" i="12"/>
  <c r="F251" i="12"/>
  <c r="E251" i="12"/>
  <c r="D251" i="12"/>
  <c r="C251" i="12"/>
  <c r="M250" i="12"/>
  <c r="L250" i="12"/>
  <c r="K250" i="12"/>
  <c r="J250" i="12"/>
  <c r="I250" i="12"/>
  <c r="H250" i="12"/>
  <c r="G250" i="12"/>
  <c r="F250" i="12"/>
  <c r="E250" i="12"/>
  <c r="D250" i="12"/>
  <c r="C250" i="12"/>
  <c r="M249" i="12"/>
  <c r="L249" i="12"/>
  <c r="K249" i="12"/>
  <c r="J249" i="12"/>
  <c r="I249" i="12"/>
  <c r="H249" i="12"/>
  <c r="G249" i="12"/>
  <c r="F249" i="12"/>
  <c r="E249" i="12"/>
  <c r="D249" i="12"/>
  <c r="C249" i="12"/>
  <c r="M248" i="12"/>
  <c r="L248" i="12"/>
  <c r="K248" i="12"/>
  <c r="J248" i="12"/>
  <c r="I248" i="12"/>
  <c r="H248" i="12"/>
  <c r="G248" i="12"/>
  <c r="F248" i="12"/>
  <c r="E248" i="12"/>
  <c r="D248" i="12"/>
  <c r="C248" i="12"/>
  <c r="M247" i="12"/>
  <c r="L247" i="12"/>
  <c r="K247" i="12"/>
  <c r="J247" i="12"/>
  <c r="I247" i="12"/>
  <c r="H247" i="12"/>
  <c r="G247" i="12"/>
  <c r="F247" i="12"/>
  <c r="E247" i="12"/>
  <c r="D247" i="12"/>
  <c r="C247" i="12"/>
  <c r="M246" i="12"/>
  <c r="L246" i="12"/>
  <c r="K246" i="12"/>
  <c r="J246" i="12"/>
  <c r="I246" i="12"/>
  <c r="H246" i="12"/>
  <c r="G246" i="12"/>
  <c r="F246" i="12"/>
  <c r="E246" i="12"/>
  <c r="D246" i="12"/>
  <c r="C246" i="12"/>
  <c r="M245" i="12"/>
  <c r="L245" i="12"/>
  <c r="K245" i="12"/>
  <c r="J245" i="12"/>
  <c r="I245" i="12"/>
  <c r="H245" i="12"/>
  <c r="G245" i="12"/>
  <c r="F245" i="12"/>
  <c r="E245" i="12"/>
  <c r="D245" i="12"/>
  <c r="C245" i="12"/>
  <c r="M244" i="12"/>
  <c r="L244" i="12"/>
  <c r="K244" i="12"/>
  <c r="J244" i="12"/>
  <c r="I244" i="12"/>
  <c r="H244" i="12"/>
  <c r="G244" i="12"/>
  <c r="F244" i="12"/>
  <c r="E244" i="12"/>
  <c r="D244" i="12"/>
  <c r="C244" i="12"/>
  <c r="M243" i="12"/>
  <c r="L243" i="12"/>
  <c r="K243" i="12"/>
  <c r="J243" i="12"/>
  <c r="I243" i="12"/>
  <c r="H243" i="12"/>
  <c r="G243" i="12"/>
  <c r="F243" i="12"/>
  <c r="E243" i="12"/>
  <c r="D243" i="12"/>
  <c r="C243" i="12"/>
  <c r="M242" i="12"/>
  <c r="L242" i="12"/>
  <c r="K242" i="12"/>
  <c r="J242" i="12"/>
  <c r="I242" i="12"/>
  <c r="H242" i="12"/>
  <c r="G242" i="12"/>
  <c r="F242" i="12"/>
  <c r="E242" i="12"/>
  <c r="D242" i="12"/>
  <c r="C242" i="12"/>
  <c r="M241" i="12"/>
  <c r="L241" i="12"/>
  <c r="K241" i="12"/>
  <c r="J241" i="12"/>
  <c r="I241" i="12"/>
  <c r="H241" i="12"/>
  <c r="G241" i="12"/>
  <c r="F241" i="12"/>
  <c r="E241" i="12"/>
  <c r="D241" i="12"/>
  <c r="C241" i="12"/>
  <c r="M240" i="12"/>
  <c r="L240" i="12"/>
  <c r="K240" i="12"/>
  <c r="J240" i="12"/>
  <c r="I240" i="12"/>
  <c r="H240" i="12"/>
  <c r="G240" i="12"/>
  <c r="F240" i="12"/>
  <c r="E240" i="12"/>
  <c r="D240" i="12"/>
  <c r="C240" i="12"/>
  <c r="M239" i="12"/>
  <c r="L239" i="12"/>
  <c r="K239" i="12"/>
  <c r="J239" i="12"/>
  <c r="I239" i="12"/>
  <c r="H239" i="12"/>
  <c r="G239" i="12"/>
  <c r="F239" i="12"/>
  <c r="E239" i="12"/>
  <c r="D239" i="12"/>
  <c r="C239" i="12"/>
  <c r="M238" i="12"/>
  <c r="L238" i="12"/>
  <c r="K238" i="12"/>
  <c r="J238" i="12"/>
  <c r="I238" i="12"/>
  <c r="H238" i="12"/>
  <c r="G238" i="12"/>
  <c r="F238" i="12"/>
  <c r="E238" i="12"/>
  <c r="D238" i="12"/>
  <c r="C238" i="12"/>
  <c r="M237" i="12"/>
  <c r="L237" i="12"/>
  <c r="K237" i="12"/>
  <c r="J237" i="12"/>
  <c r="I237" i="12"/>
  <c r="H237" i="12"/>
  <c r="G237" i="12"/>
  <c r="F237" i="12"/>
  <c r="E237" i="12"/>
  <c r="D237" i="12"/>
  <c r="C237" i="12"/>
  <c r="M236" i="12"/>
  <c r="L236" i="12"/>
  <c r="K236" i="12"/>
  <c r="J236" i="12"/>
  <c r="I236" i="12"/>
  <c r="H236" i="12"/>
  <c r="G236" i="12"/>
  <c r="F236" i="12"/>
  <c r="E236" i="12"/>
  <c r="D236" i="12"/>
  <c r="C236" i="12"/>
  <c r="M235" i="12"/>
  <c r="L235" i="12"/>
  <c r="K235" i="12"/>
  <c r="J235" i="12"/>
  <c r="I235" i="12"/>
  <c r="H235" i="12"/>
  <c r="G235" i="12"/>
  <c r="F235" i="12"/>
  <c r="E235" i="12"/>
  <c r="D235" i="12"/>
  <c r="C235" i="12"/>
  <c r="M234" i="12"/>
  <c r="L234" i="12"/>
  <c r="K234" i="12"/>
  <c r="J234" i="12"/>
  <c r="I234" i="12"/>
  <c r="H234" i="12"/>
  <c r="G234" i="12"/>
  <c r="F234" i="12"/>
  <c r="E234" i="12"/>
  <c r="D234" i="12"/>
  <c r="C234" i="12"/>
  <c r="M233" i="12"/>
  <c r="L233" i="12"/>
  <c r="K233" i="12"/>
  <c r="J233" i="12"/>
  <c r="I233" i="12"/>
  <c r="H233" i="12"/>
  <c r="G233" i="12"/>
  <c r="F233" i="12"/>
  <c r="E233" i="12"/>
  <c r="D233" i="12"/>
  <c r="C233" i="12"/>
  <c r="M232" i="12"/>
  <c r="L232" i="12"/>
  <c r="K232" i="12"/>
  <c r="J232" i="12"/>
  <c r="I232" i="12"/>
  <c r="H232" i="12"/>
  <c r="G232" i="12"/>
  <c r="F232" i="12"/>
  <c r="E232" i="12"/>
  <c r="D232" i="12"/>
  <c r="C232" i="12"/>
  <c r="M231" i="12"/>
  <c r="L231" i="12"/>
  <c r="K231" i="12"/>
  <c r="J231" i="12"/>
  <c r="I231" i="12"/>
  <c r="H231" i="12"/>
  <c r="G231" i="12"/>
  <c r="F231" i="12"/>
  <c r="E231" i="12"/>
  <c r="D231" i="12"/>
  <c r="C231" i="12"/>
  <c r="M230" i="12"/>
  <c r="L230" i="12"/>
  <c r="K230" i="12"/>
  <c r="J230" i="12"/>
  <c r="I230" i="12"/>
  <c r="H230" i="12"/>
  <c r="G230" i="12"/>
  <c r="F230" i="12"/>
  <c r="E230" i="12"/>
  <c r="D230" i="12"/>
  <c r="C230" i="12"/>
  <c r="M229" i="12"/>
  <c r="L229" i="12"/>
  <c r="K229" i="12"/>
  <c r="J229" i="12"/>
  <c r="I229" i="12"/>
  <c r="H229" i="12"/>
  <c r="G229" i="12"/>
  <c r="F229" i="12"/>
  <c r="E229" i="12"/>
  <c r="D229" i="12"/>
  <c r="C229" i="12"/>
  <c r="M228" i="12"/>
  <c r="L228" i="12"/>
  <c r="K228" i="12"/>
  <c r="J228" i="12"/>
  <c r="I228" i="12"/>
  <c r="H228" i="12"/>
  <c r="G228" i="12"/>
  <c r="F228" i="12"/>
  <c r="E228" i="12"/>
  <c r="D228" i="12"/>
  <c r="C228" i="12"/>
  <c r="M227" i="12"/>
  <c r="L227" i="12"/>
  <c r="K227" i="12"/>
  <c r="J227" i="12"/>
  <c r="I227" i="12"/>
  <c r="H227" i="12"/>
  <c r="G227" i="12"/>
  <c r="F227" i="12"/>
  <c r="E227" i="12"/>
  <c r="D227" i="12"/>
  <c r="C227" i="12"/>
  <c r="M226" i="12"/>
  <c r="L226" i="12"/>
  <c r="K226" i="12"/>
  <c r="J226" i="12"/>
  <c r="I226" i="12"/>
  <c r="H226" i="12"/>
  <c r="G226" i="12"/>
  <c r="F226" i="12"/>
  <c r="E226" i="12"/>
  <c r="D226" i="12"/>
  <c r="C226" i="12"/>
  <c r="M225" i="12"/>
  <c r="L225" i="12"/>
  <c r="K225" i="12"/>
  <c r="J225" i="12"/>
  <c r="I225" i="12"/>
  <c r="H225" i="12"/>
  <c r="G225" i="12"/>
  <c r="F225" i="12"/>
  <c r="E225" i="12"/>
  <c r="D225" i="12"/>
  <c r="C225" i="12"/>
  <c r="M224" i="12"/>
  <c r="L224" i="12"/>
  <c r="K224" i="12"/>
  <c r="J224" i="12"/>
  <c r="I224" i="12"/>
  <c r="H224" i="12"/>
  <c r="G224" i="12"/>
  <c r="F224" i="12"/>
  <c r="E224" i="12"/>
  <c r="D224" i="12"/>
  <c r="C224" i="12"/>
  <c r="M223" i="12"/>
  <c r="L223" i="12"/>
  <c r="K223" i="12"/>
  <c r="J223" i="12"/>
  <c r="I223" i="12"/>
  <c r="H223" i="12"/>
  <c r="G223" i="12"/>
  <c r="F223" i="12"/>
  <c r="E223" i="12"/>
  <c r="D223" i="12"/>
  <c r="C223" i="12"/>
  <c r="M222" i="12"/>
  <c r="L222" i="12"/>
  <c r="K222" i="12"/>
  <c r="J222" i="12"/>
  <c r="I222" i="12"/>
  <c r="H222" i="12"/>
  <c r="G222" i="12"/>
  <c r="F222" i="12"/>
  <c r="E222" i="12"/>
  <c r="D222" i="12"/>
  <c r="C222" i="12"/>
  <c r="M221" i="12"/>
  <c r="L221" i="12"/>
  <c r="K221" i="12"/>
  <c r="J221" i="12"/>
  <c r="I221" i="12"/>
  <c r="H221" i="12"/>
  <c r="G221" i="12"/>
  <c r="F221" i="12"/>
  <c r="E221" i="12"/>
  <c r="D221" i="12"/>
  <c r="C221" i="12"/>
  <c r="M220" i="12"/>
  <c r="L220" i="12"/>
  <c r="K220" i="12"/>
  <c r="J220" i="12"/>
  <c r="I220" i="12"/>
  <c r="H220" i="12"/>
  <c r="G220" i="12"/>
  <c r="F220" i="12"/>
  <c r="E220" i="12"/>
  <c r="D220" i="12"/>
  <c r="C220" i="12"/>
  <c r="M219" i="12"/>
  <c r="L219" i="12"/>
  <c r="K219" i="12"/>
  <c r="J219" i="12"/>
  <c r="I219" i="12"/>
  <c r="H219" i="12"/>
  <c r="G219" i="12"/>
  <c r="F219" i="12"/>
  <c r="E219" i="12"/>
  <c r="D219" i="12"/>
  <c r="C219" i="12"/>
  <c r="M218" i="12"/>
  <c r="L218" i="12"/>
  <c r="K218" i="12"/>
  <c r="J218" i="12"/>
  <c r="I218" i="12"/>
  <c r="H218" i="12"/>
  <c r="G218" i="12"/>
  <c r="F218" i="12"/>
  <c r="E218" i="12"/>
  <c r="D218" i="12"/>
  <c r="C218" i="12"/>
  <c r="M217" i="12"/>
  <c r="L217" i="12"/>
  <c r="K217" i="12"/>
  <c r="J217" i="12"/>
  <c r="I217" i="12"/>
  <c r="H217" i="12"/>
  <c r="G217" i="12"/>
  <c r="F217" i="12"/>
  <c r="E217" i="12"/>
  <c r="D217" i="12"/>
  <c r="C217" i="12"/>
  <c r="M216" i="12"/>
  <c r="L216" i="12"/>
  <c r="K216" i="12"/>
  <c r="J216" i="12"/>
  <c r="I216" i="12"/>
  <c r="H216" i="12"/>
  <c r="G216" i="12"/>
  <c r="F216" i="12"/>
  <c r="E216" i="12"/>
  <c r="D216" i="12"/>
  <c r="C216" i="12"/>
  <c r="M215" i="12"/>
  <c r="L215" i="12"/>
  <c r="K215" i="12"/>
  <c r="J215" i="12"/>
  <c r="I215" i="12"/>
  <c r="H215" i="12"/>
  <c r="G215" i="12"/>
  <c r="F215" i="12"/>
  <c r="E215" i="12"/>
  <c r="D215" i="12"/>
  <c r="C215" i="12"/>
  <c r="M214" i="12"/>
  <c r="L214" i="12"/>
  <c r="K214" i="12"/>
  <c r="J214" i="12"/>
  <c r="I214" i="12"/>
  <c r="H214" i="12"/>
  <c r="G214" i="12"/>
  <c r="F214" i="12"/>
  <c r="E214" i="12"/>
  <c r="D214" i="12"/>
  <c r="C214" i="12"/>
  <c r="M213" i="12"/>
  <c r="L213" i="12"/>
  <c r="K213" i="12"/>
  <c r="J213" i="12"/>
  <c r="I213" i="12"/>
  <c r="H213" i="12"/>
  <c r="G213" i="12"/>
  <c r="F213" i="12"/>
  <c r="E213" i="12"/>
  <c r="D213" i="12"/>
  <c r="C213" i="12"/>
  <c r="M212" i="12"/>
  <c r="L212" i="12"/>
  <c r="K212" i="12"/>
  <c r="J212" i="12"/>
  <c r="I212" i="12"/>
  <c r="H212" i="12"/>
  <c r="G212" i="12"/>
  <c r="F212" i="12"/>
  <c r="E212" i="12"/>
  <c r="D212" i="12"/>
  <c r="C212" i="12"/>
  <c r="M211" i="12"/>
  <c r="L211" i="12"/>
  <c r="K211" i="12"/>
  <c r="J211" i="12"/>
  <c r="I211" i="12"/>
  <c r="H211" i="12"/>
  <c r="G211" i="12"/>
  <c r="F211" i="12"/>
  <c r="E211" i="12"/>
  <c r="D211" i="12"/>
  <c r="C211" i="12"/>
  <c r="M210" i="12"/>
  <c r="L210" i="12"/>
  <c r="K210" i="12"/>
  <c r="J210" i="12"/>
  <c r="I210" i="12"/>
  <c r="H210" i="12"/>
  <c r="G210" i="12"/>
  <c r="F210" i="12"/>
  <c r="E210" i="12"/>
  <c r="D210" i="12"/>
  <c r="C210" i="12"/>
  <c r="M209" i="12"/>
  <c r="L209" i="12"/>
  <c r="K209" i="12"/>
  <c r="J209" i="12"/>
  <c r="I209" i="12"/>
  <c r="H209" i="12"/>
  <c r="G209" i="12"/>
  <c r="F209" i="12"/>
  <c r="E209" i="12"/>
  <c r="D209" i="12"/>
  <c r="C209" i="12"/>
  <c r="M208" i="12"/>
  <c r="L208" i="12"/>
  <c r="K208" i="12"/>
  <c r="J208" i="12"/>
  <c r="I208" i="12"/>
  <c r="H208" i="12"/>
  <c r="G208" i="12"/>
  <c r="F208" i="12"/>
  <c r="E208" i="12"/>
  <c r="D208" i="12"/>
  <c r="C208" i="12"/>
  <c r="M207" i="12"/>
  <c r="L207" i="12"/>
  <c r="K207" i="12"/>
  <c r="J207" i="12"/>
  <c r="I207" i="12"/>
  <c r="H207" i="12"/>
  <c r="G207" i="12"/>
  <c r="F207" i="12"/>
  <c r="E207" i="12"/>
  <c r="D207" i="12"/>
  <c r="C207" i="12"/>
  <c r="M206" i="12"/>
  <c r="L206" i="12"/>
  <c r="K206" i="12"/>
  <c r="J206" i="12"/>
  <c r="I206" i="12"/>
  <c r="H206" i="12"/>
  <c r="G206" i="12"/>
  <c r="F206" i="12"/>
  <c r="E206" i="12"/>
  <c r="D206" i="12"/>
  <c r="C206" i="12"/>
  <c r="M205" i="12"/>
  <c r="L205" i="12"/>
  <c r="K205" i="12"/>
  <c r="J205" i="12"/>
  <c r="I205" i="12"/>
  <c r="H205" i="12"/>
  <c r="G205" i="12"/>
  <c r="F205" i="12"/>
  <c r="E205" i="12"/>
  <c r="D205" i="12"/>
  <c r="C205" i="12"/>
  <c r="M204" i="12"/>
  <c r="L204" i="12"/>
  <c r="K204" i="12"/>
  <c r="J204" i="12"/>
  <c r="I204" i="12"/>
  <c r="H204" i="12"/>
  <c r="G204" i="12"/>
  <c r="F204" i="12"/>
  <c r="E204" i="12"/>
  <c r="D204" i="12"/>
  <c r="C204" i="12"/>
  <c r="M203" i="12"/>
  <c r="L203" i="12"/>
  <c r="K203" i="12"/>
  <c r="J203" i="12"/>
  <c r="I203" i="12"/>
  <c r="H203" i="12"/>
  <c r="G203" i="12"/>
  <c r="F203" i="12"/>
  <c r="E203" i="12"/>
  <c r="D203" i="12"/>
  <c r="C203" i="12"/>
  <c r="M202" i="12"/>
  <c r="L202" i="12"/>
  <c r="K202" i="12"/>
  <c r="J202" i="12"/>
  <c r="I202" i="12"/>
  <c r="H202" i="12"/>
  <c r="G202" i="12"/>
  <c r="F202" i="12"/>
  <c r="E202" i="12"/>
  <c r="D202" i="12"/>
  <c r="C202" i="12"/>
  <c r="M201" i="12"/>
  <c r="L201" i="12"/>
  <c r="K201" i="12"/>
  <c r="J201" i="12"/>
  <c r="I201" i="12"/>
  <c r="H201" i="12"/>
  <c r="G201" i="12"/>
  <c r="F201" i="12"/>
  <c r="E201" i="12"/>
  <c r="D201" i="12"/>
  <c r="C201" i="12"/>
  <c r="M200" i="12"/>
  <c r="L200" i="12"/>
  <c r="K200" i="12"/>
  <c r="J200" i="12"/>
  <c r="I200" i="12"/>
  <c r="H200" i="12"/>
  <c r="G200" i="12"/>
  <c r="F200" i="12"/>
  <c r="E200" i="12"/>
  <c r="D200" i="12"/>
  <c r="C200" i="12"/>
  <c r="M199" i="12"/>
  <c r="L199" i="12"/>
  <c r="K199" i="12"/>
  <c r="J199" i="12"/>
  <c r="I199" i="12"/>
  <c r="H199" i="12"/>
  <c r="G199" i="12"/>
  <c r="F199" i="12"/>
  <c r="E199" i="12"/>
  <c r="D199" i="12"/>
  <c r="C199" i="12"/>
  <c r="M198" i="12"/>
  <c r="L198" i="12"/>
  <c r="K198" i="12"/>
  <c r="J198" i="12"/>
  <c r="I198" i="12"/>
  <c r="H198" i="12"/>
  <c r="G198" i="12"/>
  <c r="F198" i="12"/>
  <c r="E198" i="12"/>
  <c r="D198" i="12"/>
  <c r="C198" i="12"/>
  <c r="M197" i="12"/>
  <c r="L197" i="12"/>
  <c r="K197" i="12"/>
  <c r="J197" i="12"/>
  <c r="I197" i="12"/>
  <c r="H197" i="12"/>
  <c r="G197" i="12"/>
  <c r="F197" i="12"/>
  <c r="E197" i="12"/>
  <c r="D197" i="12"/>
  <c r="C197" i="12"/>
  <c r="M196" i="12"/>
  <c r="L196" i="12"/>
  <c r="K196" i="12"/>
  <c r="J196" i="12"/>
  <c r="I196" i="12"/>
  <c r="H196" i="12"/>
  <c r="G196" i="12"/>
  <c r="F196" i="12"/>
  <c r="E196" i="12"/>
  <c r="D196" i="12"/>
  <c r="C196" i="12"/>
  <c r="M195" i="12"/>
  <c r="L195" i="12"/>
  <c r="K195" i="12"/>
  <c r="J195" i="12"/>
  <c r="I195" i="12"/>
  <c r="H195" i="12"/>
  <c r="G195" i="12"/>
  <c r="F195" i="12"/>
  <c r="E195" i="12"/>
  <c r="D195" i="12"/>
  <c r="C195" i="12"/>
  <c r="M194" i="12"/>
  <c r="L194" i="12"/>
  <c r="K194" i="12"/>
  <c r="J194" i="12"/>
  <c r="I194" i="12"/>
  <c r="H194" i="12"/>
  <c r="G194" i="12"/>
  <c r="F194" i="12"/>
  <c r="E194" i="12"/>
  <c r="D194" i="12"/>
  <c r="C194" i="12"/>
  <c r="M193" i="12"/>
  <c r="L193" i="12"/>
  <c r="K193" i="12"/>
  <c r="J193" i="12"/>
  <c r="I193" i="12"/>
  <c r="H193" i="12"/>
  <c r="G193" i="12"/>
  <c r="F193" i="12"/>
  <c r="E193" i="12"/>
  <c r="D193" i="12"/>
  <c r="C193" i="12"/>
  <c r="M192" i="12"/>
  <c r="L192" i="12"/>
  <c r="K192" i="12"/>
  <c r="J192" i="12"/>
  <c r="I192" i="12"/>
  <c r="H192" i="12"/>
  <c r="G192" i="12"/>
  <c r="F192" i="12"/>
  <c r="E192" i="12"/>
  <c r="D192" i="12"/>
  <c r="C192" i="12"/>
  <c r="M191" i="12"/>
  <c r="L191" i="12"/>
  <c r="K191" i="12"/>
  <c r="J191" i="12"/>
  <c r="I191" i="12"/>
  <c r="H191" i="12"/>
  <c r="G191" i="12"/>
  <c r="F191" i="12"/>
  <c r="E191" i="12"/>
  <c r="D191" i="12"/>
  <c r="C191" i="12"/>
  <c r="M190" i="12"/>
  <c r="L190" i="12"/>
  <c r="K190" i="12"/>
  <c r="J190" i="12"/>
  <c r="I190" i="12"/>
  <c r="H190" i="12"/>
  <c r="G190" i="12"/>
  <c r="F190" i="12"/>
  <c r="E190" i="12"/>
  <c r="D190" i="12"/>
  <c r="C190" i="12"/>
  <c r="M189" i="12"/>
  <c r="L189" i="12"/>
  <c r="K189" i="12"/>
  <c r="J189" i="12"/>
  <c r="I189" i="12"/>
  <c r="H189" i="12"/>
  <c r="G189" i="12"/>
  <c r="F189" i="12"/>
  <c r="E189" i="12"/>
  <c r="D189" i="12"/>
  <c r="C189" i="12"/>
  <c r="M188" i="12"/>
  <c r="L188" i="12"/>
  <c r="K188" i="12"/>
  <c r="J188" i="12"/>
  <c r="I188" i="12"/>
  <c r="H188" i="12"/>
  <c r="G188" i="12"/>
  <c r="F188" i="12"/>
  <c r="E188" i="12"/>
  <c r="D188" i="12"/>
  <c r="C188" i="12"/>
  <c r="M187" i="12"/>
  <c r="L187" i="12"/>
  <c r="K187" i="12"/>
  <c r="J187" i="12"/>
  <c r="I187" i="12"/>
  <c r="H187" i="12"/>
  <c r="G187" i="12"/>
  <c r="F187" i="12"/>
  <c r="E187" i="12"/>
  <c r="D187" i="12"/>
  <c r="C187" i="12"/>
  <c r="M186" i="12"/>
  <c r="L186" i="12"/>
  <c r="K186" i="12"/>
  <c r="J186" i="12"/>
  <c r="I186" i="12"/>
  <c r="H186" i="12"/>
  <c r="G186" i="12"/>
  <c r="F186" i="12"/>
  <c r="E186" i="12"/>
  <c r="D186" i="12"/>
  <c r="C186" i="12"/>
  <c r="M185" i="12"/>
  <c r="L185" i="12"/>
  <c r="K185" i="12"/>
  <c r="J185" i="12"/>
  <c r="I185" i="12"/>
  <c r="H185" i="12"/>
  <c r="G185" i="12"/>
  <c r="F185" i="12"/>
  <c r="E185" i="12"/>
  <c r="D185" i="12"/>
  <c r="C185" i="12"/>
  <c r="M184" i="12"/>
  <c r="L184" i="12"/>
  <c r="K184" i="12"/>
  <c r="J184" i="12"/>
  <c r="I184" i="12"/>
  <c r="H184" i="12"/>
  <c r="G184" i="12"/>
  <c r="F184" i="12"/>
  <c r="E184" i="12"/>
  <c r="D184" i="12"/>
  <c r="C184" i="12"/>
  <c r="M183" i="12"/>
  <c r="L183" i="12"/>
  <c r="K183" i="12"/>
  <c r="J183" i="12"/>
  <c r="I183" i="12"/>
  <c r="H183" i="12"/>
  <c r="G183" i="12"/>
  <c r="F183" i="12"/>
  <c r="E183" i="12"/>
  <c r="D183" i="12"/>
  <c r="C183" i="12"/>
  <c r="M182" i="12"/>
  <c r="L182" i="12"/>
  <c r="K182" i="12"/>
  <c r="J182" i="12"/>
  <c r="I182" i="12"/>
  <c r="H182" i="12"/>
  <c r="G182" i="12"/>
  <c r="F182" i="12"/>
  <c r="E182" i="12"/>
  <c r="D182" i="12"/>
  <c r="C182" i="12"/>
  <c r="M181" i="12"/>
  <c r="L181" i="12"/>
  <c r="K181" i="12"/>
  <c r="J181" i="12"/>
  <c r="I181" i="12"/>
  <c r="H181" i="12"/>
  <c r="G181" i="12"/>
  <c r="F181" i="12"/>
  <c r="E181" i="12"/>
  <c r="D181" i="12"/>
  <c r="C181" i="12"/>
  <c r="M180" i="12"/>
  <c r="L180" i="12"/>
  <c r="K180" i="12"/>
  <c r="J180" i="12"/>
  <c r="I180" i="12"/>
  <c r="H180" i="12"/>
  <c r="G180" i="12"/>
  <c r="F180" i="12"/>
  <c r="E180" i="12"/>
  <c r="D180" i="12"/>
  <c r="C180" i="12"/>
  <c r="M179" i="12"/>
  <c r="L179" i="12"/>
  <c r="K179" i="12"/>
  <c r="J179" i="12"/>
  <c r="I179" i="12"/>
  <c r="H179" i="12"/>
  <c r="G179" i="12"/>
  <c r="F179" i="12"/>
  <c r="E179" i="12"/>
  <c r="D179" i="12"/>
  <c r="C179" i="12"/>
  <c r="M178" i="12"/>
  <c r="L178" i="12"/>
  <c r="K178" i="12"/>
  <c r="J178" i="12"/>
  <c r="I178" i="12"/>
  <c r="H178" i="12"/>
  <c r="G178" i="12"/>
  <c r="F178" i="12"/>
  <c r="E178" i="12"/>
  <c r="D178" i="12"/>
  <c r="C178" i="12"/>
  <c r="M177" i="12"/>
  <c r="L177" i="12"/>
  <c r="K177" i="12"/>
  <c r="J177" i="12"/>
  <c r="I177" i="12"/>
  <c r="H177" i="12"/>
  <c r="G177" i="12"/>
  <c r="F177" i="12"/>
  <c r="E177" i="12"/>
  <c r="D177" i="12"/>
  <c r="C177" i="12"/>
  <c r="M176" i="12"/>
  <c r="L176" i="12"/>
  <c r="K176" i="12"/>
  <c r="J176" i="12"/>
  <c r="I176" i="12"/>
  <c r="H176" i="12"/>
  <c r="G176" i="12"/>
  <c r="F176" i="12"/>
  <c r="E176" i="12"/>
  <c r="D176" i="12"/>
  <c r="C176" i="12"/>
  <c r="M175" i="12"/>
  <c r="AN175" i="12" s="1"/>
  <c r="L175" i="12"/>
  <c r="K175" i="12"/>
  <c r="J175" i="12"/>
  <c r="I175" i="12"/>
  <c r="H175" i="12"/>
  <c r="G175" i="12"/>
  <c r="F175" i="12"/>
  <c r="E175" i="12"/>
  <c r="D175" i="12"/>
  <c r="C175" i="12"/>
  <c r="M174" i="12"/>
  <c r="L174" i="12"/>
  <c r="K174" i="12"/>
  <c r="J174" i="12"/>
  <c r="I174" i="12"/>
  <c r="H174" i="12"/>
  <c r="G174" i="12"/>
  <c r="F174" i="12"/>
  <c r="E174" i="12"/>
  <c r="D174" i="12"/>
  <c r="C174" i="12"/>
  <c r="M173" i="12"/>
  <c r="L173" i="12"/>
  <c r="K173" i="12"/>
  <c r="J173" i="12"/>
  <c r="I173" i="12"/>
  <c r="H173" i="12"/>
  <c r="G173" i="12"/>
  <c r="F173" i="12"/>
  <c r="E173" i="12"/>
  <c r="D173" i="12"/>
  <c r="C173" i="12"/>
  <c r="M172" i="12"/>
  <c r="L172" i="12"/>
  <c r="K172" i="12"/>
  <c r="J172" i="12"/>
  <c r="I172" i="12"/>
  <c r="H172" i="12"/>
  <c r="G172" i="12"/>
  <c r="F172" i="12"/>
  <c r="E172" i="12"/>
  <c r="D172" i="12"/>
  <c r="C172" i="12"/>
  <c r="M171" i="12"/>
  <c r="L171" i="12"/>
  <c r="K171" i="12"/>
  <c r="J171" i="12"/>
  <c r="I171" i="12"/>
  <c r="H171" i="12"/>
  <c r="G171" i="12"/>
  <c r="F171" i="12"/>
  <c r="E171" i="12"/>
  <c r="D171" i="12"/>
  <c r="C171" i="12"/>
  <c r="M170" i="12"/>
  <c r="L170" i="12"/>
  <c r="K170" i="12"/>
  <c r="J170" i="12"/>
  <c r="I170" i="12"/>
  <c r="H170" i="12"/>
  <c r="G170" i="12"/>
  <c r="F170" i="12"/>
  <c r="E170" i="12"/>
  <c r="D170" i="12"/>
  <c r="C170" i="12"/>
  <c r="M169" i="12"/>
  <c r="L169" i="12"/>
  <c r="K169" i="12"/>
  <c r="J169" i="12"/>
  <c r="I169" i="12"/>
  <c r="H169" i="12"/>
  <c r="G169" i="12"/>
  <c r="F169" i="12"/>
  <c r="E169" i="12"/>
  <c r="D169" i="12"/>
  <c r="C169" i="12"/>
  <c r="M168" i="12"/>
  <c r="L168" i="12"/>
  <c r="K168" i="12"/>
  <c r="J168" i="12"/>
  <c r="I168" i="12"/>
  <c r="H168" i="12"/>
  <c r="G168" i="12"/>
  <c r="F168" i="12"/>
  <c r="E168" i="12"/>
  <c r="D168" i="12"/>
  <c r="C168" i="12"/>
  <c r="M167" i="12"/>
  <c r="L167" i="12"/>
  <c r="K167" i="12"/>
  <c r="J167" i="12"/>
  <c r="I167" i="12"/>
  <c r="H167" i="12"/>
  <c r="G167" i="12"/>
  <c r="F167" i="12"/>
  <c r="E167" i="12"/>
  <c r="D167" i="12"/>
  <c r="C167" i="12"/>
  <c r="M166" i="12"/>
  <c r="L166" i="12"/>
  <c r="K166" i="12"/>
  <c r="J166" i="12"/>
  <c r="I166" i="12"/>
  <c r="H166" i="12"/>
  <c r="G166" i="12"/>
  <c r="F166" i="12"/>
  <c r="E166" i="12"/>
  <c r="D166" i="12"/>
  <c r="C166" i="12"/>
  <c r="M165" i="12"/>
  <c r="L165" i="12"/>
  <c r="K165" i="12"/>
  <c r="J165" i="12"/>
  <c r="I165" i="12"/>
  <c r="H165" i="12"/>
  <c r="G165" i="12"/>
  <c r="F165" i="12"/>
  <c r="E165" i="12"/>
  <c r="D165" i="12"/>
  <c r="C165" i="12"/>
  <c r="M164" i="12"/>
  <c r="L164" i="12"/>
  <c r="K164" i="12"/>
  <c r="J164" i="12"/>
  <c r="I164" i="12"/>
  <c r="H164" i="12"/>
  <c r="G164" i="12"/>
  <c r="F164" i="12"/>
  <c r="E164" i="12"/>
  <c r="D164" i="12"/>
  <c r="C164" i="12"/>
  <c r="M163" i="12"/>
  <c r="L163" i="12"/>
  <c r="K163" i="12"/>
  <c r="J163" i="12"/>
  <c r="I163" i="12"/>
  <c r="H163" i="12"/>
  <c r="G163" i="12"/>
  <c r="F163" i="12"/>
  <c r="E163" i="12"/>
  <c r="D163" i="12"/>
  <c r="C163" i="12"/>
  <c r="M162" i="12"/>
  <c r="L162" i="12"/>
  <c r="K162" i="12"/>
  <c r="J162" i="12"/>
  <c r="I162" i="12"/>
  <c r="H162" i="12"/>
  <c r="G162" i="12"/>
  <c r="F162" i="12"/>
  <c r="E162" i="12"/>
  <c r="D162" i="12"/>
  <c r="C162" i="12"/>
  <c r="M161" i="12"/>
  <c r="L161" i="12"/>
  <c r="K161" i="12"/>
  <c r="J161" i="12"/>
  <c r="I161" i="12"/>
  <c r="H161" i="12"/>
  <c r="G161" i="12"/>
  <c r="F161" i="12"/>
  <c r="E161" i="12"/>
  <c r="D161" i="12"/>
  <c r="C161" i="12"/>
  <c r="M160" i="12"/>
  <c r="L160" i="12"/>
  <c r="K160" i="12"/>
  <c r="J160" i="12"/>
  <c r="I160" i="12"/>
  <c r="H160" i="12"/>
  <c r="G160" i="12"/>
  <c r="F160" i="12"/>
  <c r="E160" i="12"/>
  <c r="D160" i="12"/>
  <c r="C160" i="12"/>
  <c r="M159" i="12"/>
  <c r="L159" i="12"/>
  <c r="K159" i="12"/>
  <c r="J159" i="12"/>
  <c r="I159" i="12"/>
  <c r="H159" i="12"/>
  <c r="G159" i="12"/>
  <c r="F159" i="12"/>
  <c r="E159" i="12"/>
  <c r="D159" i="12"/>
  <c r="C159" i="12"/>
  <c r="M158" i="12"/>
  <c r="L158" i="12"/>
  <c r="K158" i="12"/>
  <c r="J158" i="12"/>
  <c r="I158" i="12"/>
  <c r="H158" i="12"/>
  <c r="G158" i="12"/>
  <c r="F158" i="12"/>
  <c r="E158" i="12"/>
  <c r="D158" i="12"/>
  <c r="C158" i="12"/>
  <c r="M157" i="12"/>
  <c r="L157" i="12"/>
  <c r="K157" i="12"/>
  <c r="J157" i="12"/>
  <c r="I157" i="12"/>
  <c r="H157" i="12"/>
  <c r="G157" i="12"/>
  <c r="F157" i="12"/>
  <c r="E157" i="12"/>
  <c r="D157" i="12"/>
  <c r="C157" i="12"/>
  <c r="M156" i="12"/>
  <c r="L156" i="12"/>
  <c r="K156" i="12"/>
  <c r="J156" i="12"/>
  <c r="I156" i="12"/>
  <c r="H156" i="12"/>
  <c r="G156" i="12"/>
  <c r="F156" i="12"/>
  <c r="E156" i="12"/>
  <c r="D156" i="12"/>
  <c r="C156" i="12"/>
  <c r="M155" i="12"/>
  <c r="L155" i="12"/>
  <c r="K155" i="12"/>
  <c r="J155" i="12"/>
  <c r="I155" i="12"/>
  <c r="H155" i="12"/>
  <c r="G155" i="12"/>
  <c r="F155" i="12"/>
  <c r="E155" i="12"/>
  <c r="D155" i="12"/>
  <c r="C155" i="12"/>
  <c r="M154" i="12"/>
  <c r="L154" i="12"/>
  <c r="K154" i="12"/>
  <c r="J154" i="12"/>
  <c r="I154" i="12"/>
  <c r="H154" i="12"/>
  <c r="G154" i="12"/>
  <c r="F154" i="12"/>
  <c r="E154" i="12"/>
  <c r="D154" i="12"/>
  <c r="C154" i="12"/>
  <c r="M153" i="12"/>
  <c r="L153" i="12"/>
  <c r="K153" i="12"/>
  <c r="J153" i="12"/>
  <c r="I153" i="12"/>
  <c r="H153" i="12"/>
  <c r="G153" i="12"/>
  <c r="F153" i="12"/>
  <c r="E153" i="12"/>
  <c r="D153" i="12"/>
  <c r="C153" i="12"/>
  <c r="M152" i="12"/>
  <c r="L152" i="12"/>
  <c r="K152" i="12"/>
  <c r="J152" i="12"/>
  <c r="I152" i="12"/>
  <c r="H152" i="12"/>
  <c r="G152" i="12"/>
  <c r="F152" i="12"/>
  <c r="E152" i="12"/>
  <c r="D152" i="12"/>
  <c r="C152" i="12"/>
  <c r="M151" i="12"/>
  <c r="AN151" i="12" s="1"/>
  <c r="L151" i="12"/>
  <c r="K151" i="12"/>
  <c r="J151" i="12"/>
  <c r="I151" i="12"/>
  <c r="H151" i="12"/>
  <c r="G151" i="12"/>
  <c r="F151" i="12"/>
  <c r="E151" i="12"/>
  <c r="D151" i="12"/>
  <c r="C151" i="12"/>
  <c r="M150" i="12"/>
  <c r="L150" i="12"/>
  <c r="K150" i="12"/>
  <c r="J150" i="12"/>
  <c r="I150" i="12"/>
  <c r="H150" i="12"/>
  <c r="G150" i="12"/>
  <c r="F150" i="12"/>
  <c r="E150" i="12"/>
  <c r="D150" i="12"/>
  <c r="C150" i="12"/>
  <c r="M149" i="12"/>
  <c r="L149" i="12"/>
  <c r="K149" i="12"/>
  <c r="J149" i="12"/>
  <c r="I149" i="12"/>
  <c r="H149" i="12"/>
  <c r="G149" i="12"/>
  <c r="F149" i="12"/>
  <c r="E149" i="12"/>
  <c r="D149" i="12"/>
  <c r="C149" i="12"/>
  <c r="M148" i="12"/>
  <c r="L148" i="12"/>
  <c r="K148" i="12"/>
  <c r="J148" i="12"/>
  <c r="I148" i="12"/>
  <c r="H148" i="12"/>
  <c r="G148" i="12"/>
  <c r="F148" i="12"/>
  <c r="E148" i="12"/>
  <c r="D148" i="12"/>
  <c r="C148" i="12"/>
  <c r="M147" i="12"/>
  <c r="L147" i="12"/>
  <c r="K147" i="12"/>
  <c r="J147" i="12"/>
  <c r="I147" i="12"/>
  <c r="H147" i="12"/>
  <c r="G147" i="12"/>
  <c r="F147" i="12"/>
  <c r="E147" i="12"/>
  <c r="D147" i="12"/>
  <c r="C147" i="12"/>
  <c r="M146" i="12"/>
  <c r="L146" i="12"/>
  <c r="K146" i="12"/>
  <c r="J146" i="12"/>
  <c r="I146" i="12"/>
  <c r="H146" i="12"/>
  <c r="G146" i="12"/>
  <c r="F146" i="12"/>
  <c r="E146" i="12"/>
  <c r="D146" i="12"/>
  <c r="C146" i="12"/>
  <c r="M145" i="12"/>
  <c r="L145" i="12"/>
  <c r="K145" i="12"/>
  <c r="J145" i="12"/>
  <c r="I145" i="12"/>
  <c r="H145" i="12"/>
  <c r="G145" i="12"/>
  <c r="F145" i="12"/>
  <c r="E145" i="12"/>
  <c r="D145" i="12"/>
  <c r="C145" i="12"/>
  <c r="M144" i="12"/>
  <c r="L144" i="12"/>
  <c r="K144" i="12"/>
  <c r="J144" i="12"/>
  <c r="I144" i="12"/>
  <c r="H144" i="12"/>
  <c r="G144" i="12"/>
  <c r="F144" i="12"/>
  <c r="E144" i="12"/>
  <c r="D144" i="12"/>
  <c r="C144" i="12"/>
  <c r="M143" i="12"/>
  <c r="L143" i="12"/>
  <c r="K143" i="12"/>
  <c r="J143" i="12"/>
  <c r="I143" i="12"/>
  <c r="H143" i="12"/>
  <c r="G143" i="12"/>
  <c r="F143" i="12"/>
  <c r="E143" i="12"/>
  <c r="D143" i="12"/>
  <c r="C143" i="12"/>
  <c r="M142" i="12"/>
  <c r="L142" i="12"/>
  <c r="K142" i="12"/>
  <c r="J142" i="12"/>
  <c r="I142" i="12"/>
  <c r="H142" i="12"/>
  <c r="G142" i="12"/>
  <c r="F142" i="12"/>
  <c r="E142" i="12"/>
  <c r="D142" i="12"/>
  <c r="C142" i="12"/>
  <c r="M141" i="12"/>
  <c r="L141" i="12"/>
  <c r="K141" i="12"/>
  <c r="J141" i="12"/>
  <c r="I141" i="12"/>
  <c r="H141" i="12"/>
  <c r="G141" i="12"/>
  <c r="F141" i="12"/>
  <c r="E141" i="12"/>
  <c r="D141" i="12"/>
  <c r="C141" i="12"/>
  <c r="M140" i="12"/>
  <c r="L140" i="12"/>
  <c r="K140" i="12"/>
  <c r="J140" i="12"/>
  <c r="I140" i="12"/>
  <c r="H140" i="12"/>
  <c r="G140" i="12"/>
  <c r="F140" i="12"/>
  <c r="E140" i="12"/>
  <c r="D140" i="12"/>
  <c r="C140" i="12"/>
  <c r="M139" i="12"/>
  <c r="L139" i="12"/>
  <c r="K139" i="12"/>
  <c r="J139" i="12"/>
  <c r="I139" i="12"/>
  <c r="H139" i="12"/>
  <c r="G139" i="12"/>
  <c r="F139" i="12"/>
  <c r="E139" i="12"/>
  <c r="D139" i="12"/>
  <c r="C139" i="12"/>
  <c r="M138" i="12"/>
  <c r="L138" i="12"/>
  <c r="K138" i="12"/>
  <c r="J138" i="12"/>
  <c r="I138" i="12"/>
  <c r="H138" i="12"/>
  <c r="G138" i="12"/>
  <c r="F138" i="12"/>
  <c r="E138" i="12"/>
  <c r="D138" i="12"/>
  <c r="C138" i="12"/>
  <c r="M137" i="12"/>
  <c r="L137" i="12"/>
  <c r="K137" i="12"/>
  <c r="J137" i="12"/>
  <c r="I137" i="12"/>
  <c r="H137" i="12"/>
  <c r="G137" i="12"/>
  <c r="F137" i="12"/>
  <c r="E137" i="12"/>
  <c r="D137" i="12"/>
  <c r="C137" i="12"/>
  <c r="M136" i="12"/>
  <c r="L136" i="12"/>
  <c r="K136" i="12"/>
  <c r="J136" i="12"/>
  <c r="I136" i="12"/>
  <c r="H136" i="12"/>
  <c r="G136" i="12"/>
  <c r="F136" i="12"/>
  <c r="E136" i="12"/>
  <c r="D136" i="12"/>
  <c r="C136" i="12"/>
  <c r="M135" i="12"/>
  <c r="L135" i="12"/>
  <c r="K135" i="12"/>
  <c r="J135" i="12"/>
  <c r="I135" i="12"/>
  <c r="H135" i="12"/>
  <c r="G135" i="12"/>
  <c r="F135" i="12"/>
  <c r="E135" i="12"/>
  <c r="D135" i="12"/>
  <c r="C135" i="12"/>
  <c r="M134" i="12"/>
  <c r="L134" i="12"/>
  <c r="K134" i="12"/>
  <c r="J134" i="12"/>
  <c r="I134" i="12"/>
  <c r="H134" i="12"/>
  <c r="G134" i="12"/>
  <c r="F134" i="12"/>
  <c r="E134" i="12"/>
  <c r="D134" i="12"/>
  <c r="C134" i="12"/>
  <c r="M133" i="12"/>
  <c r="L133" i="12"/>
  <c r="K133" i="12"/>
  <c r="J133" i="12"/>
  <c r="I133" i="12"/>
  <c r="H133" i="12"/>
  <c r="G133" i="12"/>
  <c r="F133" i="12"/>
  <c r="E133" i="12"/>
  <c r="D133" i="12"/>
  <c r="C133" i="12"/>
  <c r="M132" i="12"/>
  <c r="L132" i="12"/>
  <c r="K132" i="12"/>
  <c r="J132" i="12"/>
  <c r="I132" i="12"/>
  <c r="H132" i="12"/>
  <c r="G132" i="12"/>
  <c r="F132" i="12"/>
  <c r="E132" i="12"/>
  <c r="D132" i="12"/>
  <c r="C132" i="12"/>
  <c r="M131" i="12"/>
  <c r="L131" i="12"/>
  <c r="K131" i="12"/>
  <c r="J131" i="12"/>
  <c r="I131" i="12"/>
  <c r="H131" i="12"/>
  <c r="G131" i="12"/>
  <c r="F131" i="12"/>
  <c r="E131" i="12"/>
  <c r="D131" i="12"/>
  <c r="C131" i="12"/>
  <c r="M130" i="12"/>
  <c r="L130" i="12"/>
  <c r="K130" i="12"/>
  <c r="J130" i="12"/>
  <c r="I130" i="12"/>
  <c r="H130" i="12"/>
  <c r="G130" i="12"/>
  <c r="F130" i="12"/>
  <c r="E130" i="12"/>
  <c r="D130" i="12"/>
  <c r="C130" i="12"/>
  <c r="M129" i="12"/>
  <c r="L129" i="12"/>
  <c r="K129" i="12"/>
  <c r="J129" i="12"/>
  <c r="I129" i="12"/>
  <c r="H129" i="12"/>
  <c r="G129" i="12"/>
  <c r="F129" i="12"/>
  <c r="E129" i="12"/>
  <c r="D129" i="12"/>
  <c r="C129" i="12"/>
  <c r="M128" i="12"/>
  <c r="L128" i="12"/>
  <c r="K128" i="12"/>
  <c r="J128" i="12"/>
  <c r="I128" i="12"/>
  <c r="H128" i="12"/>
  <c r="G128" i="12"/>
  <c r="F128" i="12"/>
  <c r="E128" i="12"/>
  <c r="D128" i="12"/>
  <c r="C128" i="12"/>
  <c r="M127" i="12"/>
  <c r="L127" i="12"/>
  <c r="K127" i="12"/>
  <c r="J127" i="12"/>
  <c r="I127" i="12"/>
  <c r="H127" i="12"/>
  <c r="G127" i="12"/>
  <c r="F127" i="12"/>
  <c r="E127" i="12"/>
  <c r="D127" i="12"/>
  <c r="C127" i="12"/>
  <c r="M126" i="12"/>
  <c r="L126" i="12"/>
  <c r="K126" i="12"/>
  <c r="J126" i="12"/>
  <c r="I126" i="12"/>
  <c r="H126" i="12"/>
  <c r="G126" i="12"/>
  <c r="F126" i="12"/>
  <c r="E126" i="12"/>
  <c r="D126" i="12"/>
  <c r="C126" i="12"/>
  <c r="M125" i="12"/>
  <c r="L125" i="12"/>
  <c r="K125" i="12"/>
  <c r="J125" i="12"/>
  <c r="I125" i="12"/>
  <c r="H125" i="12"/>
  <c r="G125" i="12"/>
  <c r="F125" i="12"/>
  <c r="E125" i="12"/>
  <c r="D125" i="12"/>
  <c r="C125" i="12"/>
  <c r="M124" i="12"/>
  <c r="L124" i="12"/>
  <c r="K124" i="12"/>
  <c r="J124" i="12"/>
  <c r="I124" i="12"/>
  <c r="H124" i="12"/>
  <c r="G124" i="12"/>
  <c r="F124" i="12"/>
  <c r="E124" i="12"/>
  <c r="D124" i="12"/>
  <c r="C124" i="12"/>
  <c r="M123" i="12"/>
  <c r="L123" i="12"/>
  <c r="K123" i="12"/>
  <c r="J123" i="12"/>
  <c r="I123" i="12"/>
  <c r="H123" i="12"/>
  <c r="G123" i="12"/>
  <c r="F123" i="12"/>
  <c r="E123" i="12"/>
  <c r="D123" i="12"/>
  <c r="C123" i="12"/>
  <c r="M122" i="12"/>
  <c r="L122" i="12"/>
  <c r="K122" i="12"/>
  <c r="J122" i="12"/>
  <c r="I122" i="12"/>
  <c r="H122" i="12"/>
  <c r="G122" i="12"/>
  <c r="F122" i="12"/>
  <c r="E122" i="12"/>
  <c r="D122" i="12"/>
  <c r="C122" i="12"/>
  <c r="M121" i="12"/>
  <c r="L121" i="12"/>
  <c r="K121" i="12"/>
  <c r="J121" i="12"/>
  <c r="I121" i="12"/>
  <c r="H121" i="12"/>
  <c r="G121" i="12"/>
  <c r="F121" i="12"/>
  <c r="E121" i="12"/>
  <c r="D121" i="12"/>
  <c r="C121" i="12"/>
  <c r="M120" i="12"/>
  <c r="L120" i="12"/>
  <c r="K120" i="12"/>
  <c r="J120" i="12"/>
  <c r="I120" i="12"/>
  <c r="H120" i="12"/>
  <c r="G120" i="12"/>
  <c r="F120" i="12"/>
  <c r="E120" i="12"/>
  <c r="D120" i="12"/>
  <c r="C120" i="12"/>
  <c r="M119" i="12"/>
  <c r="L119" i="12"/>
  <c r="K119" i="12"/>
  <c r="J119" i="12"/>
  <c r="I119" i="12"/>
  <c r="H119" i="12"/>
  <c r="G119" i="12"/>
  <c r="F119" i="12"/>
  <c r="E119" i="12"/>
  <c r="D119" i="12"/>
  <c r="C119" i="12"/>
  <c r="M118" i="12"/>
  <c r="L118" i="12"/>
  <c r="K118" i="12"/>
  <c r="J118" i="12"/>
  <c r="I118" i="12"/>
  <c r="H118" i="12"/>
  <c r="G118" i="12"/>
  <c r="F118" i="12"/>
  <c r="E118" i="12"/>
  <c r="D118" i="12"/>
  <c r="C118" i="12"/>
  <c r="M117" i="12"/>
  <c r="L117" i="12"/>
  <c r="K117" i="12"/>
  <c r="J117" i="12"/>
  <c r="I117" i="12"/>
  <c r="H117" i="12"/>
  <c r="G117" i="12"/>
  <c r="F117" i="12"/>
  <c r="E117" i="12"/>
  <c r="D117" i="12"/>
  <c r="C117" i="12"/>
  <c r="M116" i="12"/>
  <c r="L116" i="12"/>
  <c r="K116" i="12"/>
  <c r="J116" i="12"/>
  <c r="I116" i="12"/>
  <c r="H116" i="12"/>
  <c r="G116" i="12"/>
  <c r="F116" i="12"/>
  <c r="E116" i="12"/>
  <c r="D116" i="12"/>
  <c r="C116" i="12"/>
  <c r="M115" i="12"/>
  <c r="L115" i="12"/>
  <c r="K115" i="12"/>
  <c r="J115" i="12"/>
  <c r="I115" i="12"/>
  <c r="H115" i="12"/>
  <c r="G115" i="12"/>
  <c r="F115" i="12"/>
  <c r="E115" i="12"/>
  <c r="D115" i="12"/>
  <c r="C115" i="12"/>
  <c r="M114" i="12"/>
  <c r="L114" i="12"/>
  <c r="K114" i="12"/>
  <c r="J114" i="12"/>
  <c r="I114" i="12"/>
  <c r="H114" i="12"/>
  <c r="G114" i="12"/>
  <c r="F114" i="12"/>
  <c r="E114" i="12"/>
  <c r="D114" i="12"/>
  <c r="C114" i="12"/>
  <c r="M113" i="12"/>
  <c r="L113" i="12"/>
  <c r="K113" i="12"/>
  <c r="J113" i="12"/>
  <c r="I113" i="12"/>
  <c r="H113" i="12"/>
  <c r="G113" i="12"/>
  <c r="F113" i="12"/>
  <c r="E113" i="12"/>
  <c r="D113" i="12"/>
  <c r="C113" i="12"/>
  <c r="M112" i="12"/>
  <c r="L112" i="12"/>
  <c r="K112" i="12"/>
  <c r="J112" i="12"/>
  <c r="I112" i="12"/>
  <c r="H112" i="12"/>
  <c r="G112" i="12"/>
  <c r="F112" i="12"/>
  <c r="E112" i="12"/>
  <c r="D112" i="12"/>
  <c r="C112" i="12"/>
  <c r="M111" i="12"/>
  <c r="L111" i="12"/>
  <c r="K111" i="12"/>
  <c r="J111" i="12"/>
  <c r="I111" i="12"/>
  <c r="H111" i="12"/>
  <c r="G111" i="12"/>
  <c r="F111" i="12"/>
  <c r="E111" i="12"/>
  <c r="D111" i="12"/>
  <c r="C111" i="12"/>
  <c r="M110" i="12"/>
  <c r="L110" i="12"/>
  <c r="K110" i="12"/>
  <c r="J110" i="12"/>
  <c r="I110" i="12"/>
  <c r="H110" i="12"/>
  <c r="G110" i="12"/>
  <c r="F110" i="12"/>
  <c r="E110" i="12"/>
  <c r="D110" i="12"/>
  <c r="C110" i="12"/>
  <c r="M109" i="12"/>
  <c r="L109" i="12"/>
  <c r="K109" i="12"/>
  <c r="J109" i="12"/>
  <c r="I109" i="12"/>
  <c r="H109" i="12"/>
  <c r="G109" i="12"/>
  <c r="F109" i="12"/>
  <c r="E109" i="12"/>
  <c r="D109" i="12"/>
  <c r="C109" i="12"/>
  <c r="M108" i="12"/>
  <c r="L108" i="12"/>
  <c r="K108" i="12"/>
  <c r="J108" i="12"/>
  <c r="I108" i="12"/>
  <c r="H108" i="12"/>
  <c r="G108" i="12"/>
  <c r="F108" i="12"/>
  <c r="E108" i="12"/>
  <c r="D108" i="12"/>
  <c r="C108" i="12"/>
  <c r="M107" i="12"/>
  <c r="L107" i="12"/>
  <c r="K107" i="12"/>
  <c r="J107" i="12"/>
  <c r="I107" i="12"/>
  <c r="H107" i="12"/>
  <c r="G107" i="12"/>
  <c r="F107" i="12"/>
  <c r="E107" i="12"/>
  <c r="D107" i="12"/>
  <c r="C107" i="12"/>
  <c r="M106" i="12"/>
  <c r="L106" i="12"/>
  <c r="K106" i="12"/>
  <c r="J106" i="12"/>
  <c r="I106" i="12"/>
  <c r="H106" i="12"/>
  <c r="G106" i="12"/>
  <c r="F106" i="12"/>
  <c r="E106" i="12"/>
  <c r="D106" i="12"/>
  <c r="C106" i="12"/>
  <c r="M105" i="12"/>
  <c r="L105" i="12"/>
  <c r="K105" i="12"/>
  <c r="J105" i="12"/>
  <c r="I105" i="12"/>
  <c r="H105" i="12"/>
  <c r="G105" i="12"/>
  <c r="F105" i="12"/>
  <c r="E105" i="12"/>
  <c r="D105" i="12"/>
  <c r="C105" i="12"/>
  <c r="M104" i="12"/>
  <c r="L104" i="12"/>
  <c r="K104" i="12"/>
  <c r="J104" i="12"/>
  <c r="I104" i="12"/>
  <c r="H104" i="12"/>
  <c r="G104" i="12"/>
  <c r="F104" i="12"/>
  <c r="E104" i="12"/>
  <c r="D104" i="12"/>
  <c r="C104" i="12"/>
  <c r="M103" i="12"/>
  <c r="L103" i="12"/>
  <c r="K103" i="12"/>
  <c r="J103" i="12"/>
  <c r="I103" i="12"/>
  <c r="H103" i="12"/>
  <c r="G103" i="12"/>
  <c r="F103" i="12"/>
  <c r="E103" i="12"/>
  <c r="D103" i="12"/>
  <c r="C103" i="12"/>
  <c r="M102" i="12"/>
  <c r="L102" i="12"/>
  <c r="K102" i="12"/>
  <c r="J102" i="12"/>
  <c r="I102" i="12"/>
  <c r="H102" i="12"/>
  <c r="G102" i="12"/>
  <c r="F102" i="12"/>
  <c r="E102" i="12"/>
  <c r="D102" i="12"/>
  <c r="C102" i="12"/>
  <c r="M101" i="12"/>
  <c r="L101" i="12"/>
  <c r="K101" i="12"/>
  <c r="J101" i="12"/>
  <c r="I101" i="12"/>
  <c r="H101" i="12"/>
  <c r="G101" i="12"/>
  <c r="F101" i="12"/>
  <c r="E101" i="12"/>
  <c r="D101" i="12"/>
  <c r="C101" i="12"/>
  <c r="M100" i="12"/>
  <c r="L100" i="12"/>
  <c r="K100" i="12"/>
  <c r="J100" i="12"/>
  <c r="I100" i="12"/>
  <c r="H100" i="12"/>
  <c r="G100" i="12"/>
  <c r="F100" i="12"/>
  <c r="E100" i="12"/>
  <c r="D100" i="12"/>
  <c r="C100" i="12"/>
  <c r="M99" i="12"/>
  <c r="L99" i="12"/>
  <c r="K99" i="12"/>
  <c r="J99" i="12"/>
  <c r="I99" i="12"/>
  <c r="H99" i="12"/>
  <c r="G99" i="12"/>
  <c r="F99" i="12"/>
  <c r="E99" i="12"/>
  <c r="D99" i="12"/>
  <c r="C99" i="12"/>
  <c r="M98" i="12"/>
  <c r="L98" i="12"/>
  <c r="K98" i="12"/>
  <c r="J98" i="12"/>
  <c r="I98" i="12"/>
  <c r="H98" i="12"/>
  <c r="G98" i="12"/>
  <c r="F98" i="12"/>
  <c r="E98" i="12"/>
  <c r="D98" i="12"/>
  <c r="C98" i="12"/>
  <c r="M97" i="12"/>
  <c r="L97" i="12"/>
  <c r="K97" i="12"/>
  <c r="J97" i="12"/>
  <c r="I97" i="12"/>
  <c r="H97" i="12"/>
  <c r="G97" i="12"/>
  <c r="F97" i="12"/>
  <c r="E97" i="12"/>
  <c r="D97" i="12"/>
  <c r="C97" i="12"/>
  <c r="M96" i="12"/>
  <c r="L96" i="12"/>
  <c r="K96" i="12"/>
  <c r="J96" i="12"/>
  <c r="I96" i="12"/>
  <c r="H96" i="12"/>
  <c r="G96" i="12"/>
  <c r="F96" i="12"/>
  <c r="E96" i="12"/>
  <c r="D96" i="12"/>
  <c r="C96" i="12"/>
  <c r="M95" i="12"/>
  <c r="L95" i="12"/>
  <c r="K95" i="12"/>
  <c r="J95" i="12"/>
  <c r="I95" i="12"/>
  <c r="H95" i="12"/>
  <c r="G95" i="12"/>
  <c r="F95" i="12"/>
  <c r="E95" i="12"/>
  <c r="D95" i="12"/>
  <c r="C95" i="12"/>
  <c r="M94" i="12"/>
  <c r="L94" i="12"/>
  <c r="K94" i="12"/>
  <c r="J94" i="12"/>
  <c r="I94" i="12"/>
  <c r="H94" i="12"/>
  <c r="G94" i="12"/>
  <c r="F94" i="12"/>
  <c r="E94" i="12"/>
  <c r="D94" i="12"/>
  <c r="C94" i="12"/>
  <c r="M93" i="12"/>
  <c r="L93" i="12"/>
  <c r="K93" i="12"/>
  <c r="J93" i="12"/>
  <c r="I93" i="12"/>
  <c r="H93" i="12"/>
  <c r="G93" i="12"/>
  <c r="F93" i="12"/>
  <c r="E93" i="12"/>
  <c r="D93" i="12"/>
  <c r="C93" i="12"/>
  <c r="M92" i="12"/>
  <c r="L92" i="12"/>
  <c r="K92" i="12"/>
  <c r="J92" i="12"/>
  <c r="I92" i="12"/>
  <c r="H92" i="12"/>
  <c r="G92" i="12"/>
  <c r="F92" i="12"/>
  <c r="E92" i="12"/>
  <c r="D92" i="12"/>
  <c r="C92" i="12"/>
  <c r="M91" i="12"/>
  <c r="L91" i="12"/>
  <c r="K91" i="12"/>
  <c r="J91" i="12"/>
  <c r="I91" i="12"/>
  <c r="H91" i="12"/>
  <c r="G91" i="12"/>
  <c r="F91" i="12"/>
  <c r="E91" i="12"/>
  <c r="D91" i="12"/>
  <c r="C91" i="12"/>
  <c r="M90" i="12"/>
  <c r="L90" i="12"/>
  <c r="K90" i="12"/>
  <c r="J90" i="12"/>
  <c r="I90" i="12"/>
  <c r="H90" i="12"/>
  <c r="G90" i="12"/>
  <c r="F90" i="12"/>
  <c r="E90" i="12"/>
  <c r="D90" i="12"/>
  <c r="C90" i="12"/>
  <c r="M89" i="12"/>
  <c r="L89" i="12"/>
  <c r="K89" i="12"/>
  <c r="J89" i="12"/>
  <c r="I89" i="12"/>
  <c r="H89" i="12"/>
  <c r="G89" i="12"/>
  <c r="F89" i="12"/>
  <c r="E89" i="12"/>
  <c r="D89" i="12"/>
  <c r="C89" i="12"/>
  <c r="M88" i="12"/>
  <c r="L88" i="12"/>
  <c r="K88" i="12"/>
  <c r="J88" i="12"/>
  <c r="I88" i="12"/>
  <c r="H88" i="12"/>
  <c r="G88" i="12"/>
  <c r="F88" i="12"/>
  <c r="E88" i="12"/>
  <c r="D88" i="12"/>
  <c r="C88" i="12"/>
  <c r="M87" i="12"/>
  <c r="L87" i="12"/>
  <c r="K87" i="12"/>
  <c r="J87" i="12"/>
  <c r="I87" i="12"/>
  <c r="H87" i="12"/>
  <c r="G87" i="12"/>
  <c r="F87" i="12"/>
  <c r="E87" i="12"/>
  <c r="D87" i="12"/>
  <c r="C87" i="12"/>
  <c r="M86" i="12"/>
  <c r="L86" i="12"/>
  <c r="K86" i="12"/>
  <c r="J86" i="12"/>
  <c r="I86" i="12"/>
  <c r="H86" i="12"/>
  <c r="G86" i="12"/>
  <c r="F86" i="12"/>
  <c r="E86" i="12"/>
  <c r="D86" i="12"/>
  <c r="C86" i="12"/>
  <c r="M85" i="12"/>
  <c r="L85" i="12"/>
  <c r="K85" i="12"/>
  <c r="J85" i="12"/>
  <c r="I85" i="12"/>
  <c r="H85" i="12"/>
  <c r="G85" i="12"/>
  <c r="F85" i="12"/>
  <c r="E85" i="12"/>
  <c r="D85" i="12"/>
  <c r="C85" i="12"/>
  <c r="M84" i="12"/>
  <c r="L84" i="12"/>
  <c r="K84" i="12"/>
  <c r="J84" i="12"/>
  <c r="I84" i="12"/>
  <c r="H84" i="12"/>
  <c r="G84" i="12"/>
  <c r="F84" i="12"/>
  <c r="E84" i="12"/>
  <c r="D84" i="12"/>
  <c r="C84" i="12"/>
  <c r="M83" i="12"/>
  <c r="L83" i="12"/>
  <c r="K83" i="12"/>
  <c r="J83" i="12"/>
  <c r="I83" i="12"/>
  <c r="H83" i="12"/>
  <c r="G83" i="12"/>
  <c r="F83" i="12"/>
  <c r="E83" i="12"/>
  <c r="D83" i="12"/>
  <c r="C83" i="12"/>
  <c r="M82" i="12"/>
  <c r="L82" i="12"/>
  <c r="K82" i="12"/>
  <c r="J82" i="12"/>
  <c r="I82" i="12"/>
  <c r="H82" i="12"/>
  <c r="G82" i="12"/>
  <c r="F82" i="12"/>
  <c r="E82" i="12"/>
  <c r="D82" i="12"/>
  <c r="C82" i="12"/>
  <c r="M81" i="12"/>
  <c r="L81" i="12"/>
  <c r="K81" i="12"/>
  <c r="J81" i="12"/>
  <c r="I81" i="12"/>
  <c r="H81" i="12"/>
  <c r="G81" i="12"/>
  <c r="F81" i="12"/>
  <c r="E81" i="12"/>
  <c r="D81" i="12"/>
  <c r="C81" i="12"/>
  <c r="M80" i="12"/>
  <c r="L80" i="12"/>
  <c r="K80" i="12"/>
  <c r="J80" i="12"/>
  <c r="I80" i="12"/>
  <c r="H80" i="12"/>
  <c r="G80" i="12"/>
  <c r="F80" i="12"/>
  <c r="E80" i="12"/>
  <c r="D80" i="12"/>
  <c r="C80" i="12"/>
  <c r="M79" i="12"/>
  <c r="L79" i="12"/>
  <c r="K79" i="12"/>
  <c r="J79" i="12"/>
  <c r="I79" i="12"/>
  <c r="H79" i="12"/>
  <c r="G79" i="12"/>
  <c r="F79" i="12"/>
  <c r="E79" i="12"/>
  <c r="D79" i="12"/>
  <c r="C79" i="12"/>
  <c r="M78" i="12"/>
  <c r="L78" i="12"/>
  <c r="K78" i="12"/>
  <c r="J78" i="12"/>
  <c r="I78" i="12"/>
  <c r="H78" i="12"/>
  <c r="G78" i="12"/>
  <c r="F78" i="12"/>
  <c r="E78" i="12"/>
  <c r="D78" i="12"/>
  <c r="C78" i="12"/>
  <c r="M77" i="12"/>
  <c r="L77" i="12"/>
  <c r="K77" i="12"/>
  <c r="J77" i="12"/>
  <c r="I77" i="12"/>
  <c r="H77" i="12"/>
  <c r="G77" i="12"/>
  <c r="F77" i="12"/>
  <c r="E77" i="12"/>
  <c r="D77" i="12"/>
  <c r="C77" i="12"/>
  <c r="M76" i="12"/>
  <c r="L76" i="12"/>
  <c r="K76" i="12"/>
  <c r="J76" i="12"/>
  <c r="I76" i="12"/>
  <c r="H76" i="12"/>
  <c r="G76" i="12"/>
  <c r="F76" i="12"/>
  <c r="E76" i="12"/>
  <c r="D76" i="12"/>
  <c r="C76" i="12"/>
  <c r="M75" i="12"/>
  <c r="L75" i="12"/>
  <c r="K75" i="12"/>
  <c r="J75" i="12"/>
  <c r="I75" i="12"/>
  <c r="H75" i="12"/>
  <c r="G75" i="12"/>
  <c r="F75" i="12"/>
  <c r="E75" i="12"/>
  <c r="D75" i="12"/>
  <c r="C75" i="12"/>
  <c r="M74" i="12"/>
  <c r="L74" i="12"/>
  <c r="K74" i="12"/>
  <c r="J74" i="12"/>
  <c r="I74" i="12"/>
  <c r="H74" i="12"/>
  <c r="G74" i="12"/>
  <c r="F74" i="12"/>
  <c r="E74" i="12"/>
  <c r="D74" i="12"/>
  <c r="C74" i="12"/>
  <c r="M73" i="12"/>
  <c r="L73" i="12"/>
  <c r="K73" i="12"/>
  <c r="J73" i="12"/>
  <c r="I73" i="12"/>
  <c r="H73" i="12"/>
  <c r="G73" i="12"/>
  <c r="F73" i="12"/>
  <c r="E73" i="12"/>
  <c r="D73" i="12"/>
  <c r="C73" i="12"/>
  <c r="M72" i="12"/>
  <c r="L72" i="12"/>
  <c r="K72" i="12"/>
  <c r="J72" i="12"/>
  <c r="I72" i="12"/>
  <c r="H72" i="12"/>
  <c r="G72" i="12"/>
  <c r="F72" i="12"/>
  <c r="E72" i="12"/>
  <c r="D72" i="12"/>
  <c r="C72" i="12"/>
  <c r="M71" i="12"/>
  <c r="L71" i="12"/>
  <c r="K71" i="12"/>
  <c r="J71" i="12"/>
  <c r="I71" i="12"/>
  <c r="H71" i="12"/>
  <c r="G71" i="12"/>
  <c r="F71" i="12"/>
  <c r="E71" i="12"/>
  <c r="D71" i="12"/>
  <c r="C71" i="12"/>
  <c r="M70" i="12"/>
  <c r="L70" i="12"/>
  <c r="K70" i="12"/>
  <c r="J70" i="12"/>
  <c r="I70" i="12"/>
  <c r="H70" i="12"/>
  <c r="G70" i="12"/>
  <c r="F70" i="12"/>
  <c r="E70" i="12"/>
  <c r="D70" i="12"/>
  <c r="C70" i="12"/>
  <c r="M69" i="12"/>
  <c r="L69" i="12"/>
  <c r="K69" i="12"/>
  <c r="J69" i="12"/>
  <c r="I69" i="12"/>
  <c r="H69" i="12"/>
  <c r="G69" i="12"/>
  <c r="F69" i="12"/>
  <c r="E69" i="12"/>
  <c r="D69" i="12"/>
  <c r="C69" i="12"/>
  <c r="M68" i="12"/>
  <c r="L68" i="12"/>
  <c r="K68" i="12"/>
  <c r="J68" i="12"/>
  <c r="I68" i="12"/>
  <c r="H68" i="12"/>
  <c r="G68" i="12"/>
  <c r="F68" i="12"/>
  <c r="E68" i="12"/>
  <c r="D68" i="12"/>
  <c r="C68" i="12"/>
  <c r="M67" i="12"/>
  <c r="L67" i="12"/>
  <c r="K67" i="12"/>
  <c r="J67" i="12"/>
  <c r="I67" i="12"/>
  <c r="H67" i="12"/>
  <c r="G67" i="12"/>
  <c r="F67" i="12"/>
  <c r="E67" i="12"/>
  <c r="D67" i="12"/>
  <c r="C67" i="12"/>
  <c r="M66" i="12"/>
  <c r="L66" i="12"/>
  <c r="K66" i="12"/>
  <c r="J66" i="12"/>
  <c r="I66" i="12"/>
  <c r="H66" i="12"/>
  <c r="G66" i="12"/>
  <c r="F66" i="12"/>
  <c r="E66" i="12"/>
  <c r="D66" i="12"/>
  <c r="C66" i="12"/>
  <c r="M65" i="12"/>
  <c r="L65" i="12"/>
  <c r="K65" i="12"/>
  <c r="J65" i="12"/>
  <c r="I65" i="12"/>
  <c r="H65" i="12"/>
  <c r="G65" i="12"/>
  <c r="F65" i="12"/>
  <c r="E65" i="12"/>
  <c r="D65" i="12"/>
  <c r="C65" i="12"/>
  <c r="M64" i="12"/>
  <c r="L64" i="12"/>
  <c r="K64" i="12"/>
  <c r="J64" i="12"/>
  <c r="I64" i="12"/>
  <c r="H64" i="12"/>
  <c r="G64" i="12"/>
  <c r="F64" i="12"/>
  <c r="E64" i="12"/>
  <c r="D64" i="12"/>
  <c r="C64" i="12"/>
  <c r="M63" i="12"/>
  <c r="L63" i="12"/>
  <c r="K63" i="12"/>
  <c r="J63" i="12"/>
  <c r="I63" i="12"/>
  <c r="H63" i="12"/>
  <c r="G63" i="12"/>
  <c r="F63" i="12"/>
  <c r="E63" i="12"/>
  <c r="D63" i="12"/>
  <c r="C63" i="12"/>
  <c r="AB301" i="12"/>
  <c r="A301" i="12"/>
  <c r="AB300" i="12"/>
  <c r="A300" i="12"/>
  <c r="AB299" i="12"/>
  <c r="A299" i="12"/>
  <c r="AB298" i="12"/>
  <c r="A298" i="12"/>
  <c r="A297" i="12"/>
  <c r="A296" i="12"/>
  <c r="A295" i="12"/>
  <c r="A294" i="12"/>
  <c r="A293" i="12"/>
  <c r="A292" i="12"/>
  <c r="A291" i="12"/>
  <c r="A290" i="12"/>
  <c r="AB289" i="12"/>
  <c r="A289" i="12"/>
  <c r="AB288" i="12"/>
  <c r="A288" i="12"/>
  <c r="AB287" i="12"/>
  <c r="A287" i="12"/>
  <c r="AB286" i="12"/>
  <c r="A286" i="12"/>
  <c r="A285" i="12"/>
  <c r="A284" i="12"/>
  <c r="A283" i="12"/>
  <c r="A282" i="12"/>
  <c r="A281" i="12"/>
  <c r="A280" i="12"/>
  <c r="A279" i="12"/>
  <c r="AB278" i="12"/>
  <c r="A278" i="12"/>
  <c r="AB277" i="12"/>
  <c r="A277" i="12"/>
  <c r="AB276" i="12"/>
  <c r="A276" i="12"/>
  <c r="AB275" i="12"/>
  <c r="A275" i="12"/>
  <c r="AB274" i="12"/>
  <c r="A274" i="12"/>
  <c r="A273" i="12"/>
  <c r="A272" i="12"/>
  <c r="A271" i="12"/>
  <c r="A270" i="12"/>
  <c r="A269" i="12"/>
  <c r="A268" i="12"/>
  <c r="A267" i="12"/>
  <c r="A266" i="12"/>
  <c r="AB265" i="12"/>
  <c r="A265" i="12"/>
  <c r="AB264" i="12"/>
  <c r="A264" i="12"/>
  <c r="AB263" i="12"/>
  <c r="A263" i="12"/>
  <c r="AB262" i="12"/>
  <c r="A262" i="12"/>
  <c r="A261" i="12"/>
  <c r="A260" i="12"/>
  <c r="AK259" i="12"/>
  <c r="A259" i="12"/>
  <c r="A258" i="12"/>
  <c r="A257" i="12"/>
  <c r="AB256" i="12"/>
  <c r="A256" i="12"/>
  <c r="A255" i="12"/>
  <c r="A254" i="12"/>
  <c r="AB253" i="12"/>
  <c r="A253" i="12"/>
  <c r="AB252" i="12"/>
  <c r="A252" i="12"/>
  <c r="AB251" i="12"/>
  <c r="A251" i="12"/>
  <c r="AB250" i="12"/>
  <c r="A250" i="12"/>
  <c r="A249" i="12"/>
  <c r="A248" i="12"/>
  <c r="A247" i="12"/>
  <c r="A246" i="12"/>
  <c r="A245" i="12"/>
  <c r="A244" i="12"/>
  <c r="A243" i="12"/>
  <c r="AB242" i="12"/>
  <c r="A242" i="12"/>
  <c r="AB241" i="12"/>
  <c r="A241" i="12"/>
  <c r="AB240" i="12"/>
  <c r="A240" i="12"/>
  <c r="AB239" i="12"/>
  <c r="A239" i="12"/>
  <c r="AB238" i="12"/>
  <c r="A238" i="12"/>
  <c r="A237" i="12"/>
  <c r="A236" i="12"/>
  <c r="AH235" i="12"/>
  <c r="A235" i="12"/>
  <c r="A234" i="12"/>
  <c r="A233" i="12"/>
  <c r="A232" i="12"/>
  <c r="A231" i="12"/>
  <c r="A230" i="12"/>
  <c r="AB229" i="12"/>
  <c r="A229" i="12"/>
  <c r="AB228" i="12"/>
  <c r="A228" i="12"/>
  <c r="AB227" i="12"/>
  <c r="A227" i="12"/>
  <c r="AB226" i="12"/>
  <c r="A226" i="12"/>
  <c r="A225" i="12"/>
  <c r="A224" i="12"/>
  <c r="A223" i="12"/>
  <c r="A222" i="12"/>
  <c r="A221" i="12"/>
  <c r="A220" i="12"/>
  <c r="A219" i="12"/>
  <c r="A218" i="12"/>
  <c r="AB217" i="12"/>
  <c r="A217" i="12"/>
  <c r="AB216" i="12"/>
  <c r="A216" i="12"/>
  <c r="AB215" i="12"/>
  <c r="A215" i="12"/>
  <c r="AB214" i="12"/>
  <c r="A214" i="12"/>
  <c r="A213" i="12"/>
  <c r="A212" i="12"/>
  <c r="A211" i="12"/>
  <c r="A210" i="12"/>
  <c r="A209" i="12"/>
  <c r="AB208" i="12"/>
  <c r="A208" i="12"/>
  <c r="A207" i="12"/>
  <c r="A206" i="12"/>
  <c r="AB205" i="12"/>
  <c r="A205" i="12"/>
  <c r="AB204" i="12"/>
  <c r="A204" i="12"/>
  <c r="AB203" i="12"/>
  <c r="A203" i="12"/>
  <c r="AB202" i="12"/>
  <c r="A202" i="12"/>
  <c r="A201" i="12"/>
  <c r="A200" i="12"/>
  <c r="AB199" i="12"/>
  <c r="A199" i="12"/>
  <c r="A198" i="12"/>
  <c r="A197" i="12"/>
  <c r="A196" i="12"/>
  <c r="A195" i="12"/>
  <c r="A194" i="12"/>
  <c r="AB193" i="12"/>
  <c r="A193" i="12"/>
  <c r="AB192" i="12"/>
  <c r="A192" i="12"/>
  <c r="AB191" i="12"/>
  <c r="A191" i="12"/>
  <c r="AB190" i="12"/>
  <c r="A190" i="12"/>
  <c r="A189" i="12"/>
  <c r="A188" i="12"/>
  <c r="A187" i="12"/>
  <c r="A186" i="12"/>
  <c r="A185" i="12"/>
  <c r="A184" i="12"/>
  <c r="A183" i="12"/>
  <c r="A182" i="12"/>
  <c r="AB181" i="12"/>
  <c r="A181" i="12"/>
  <c r="AB180" i="12"/>
  <c r="A180" i="12"/>
  <c r="AB179" i="12"/>
  <c r="A179" i="12"/>
  <c r="AB178" i="12"/>
  <c r="A178" i="12"/>
  <c r="A177" i="12"/>
  <c r="A176" i="12"/>
  <c r="A175" i="12"/>
  <c r="A174" i="12"/>
  <c r="A173" i="12"/>
  <c r="A172" i="12"/>
  <c r="A171" i="12"/>
  <c r="A170" i="12"/>
  <c r="AB169" i="12"/>
  <c r="A169" i="12"/>
  <c r="AB168" i="12"/>
  <c r="A168" i="12"/>
  <c r="AB167" i="12"/>
  <c r="A167" i="12"/>
  <c r="AB166" i="12"/>
  <c r="A166" i="12"/>
  <c r="A165" i="12"/>
  <c r="A164" i="12"/>
  <c r="A163" i="12"/>
  <c r="A162" i="12"/>
  <c r="A161" i="12"/>
  <c r="A160" i="12"/>
  <c r="A159" i="12"/>
  <c r="A158" i="12"/>
  <c r="AB157" i="12"/>
  <c r="A157" i="12"/>
  <c r="AB156" i="12"/>
  <c r="A156" i="12"/>
  <c r="AB155" i="12"/>
  <c r="A155" i="12"/>
  <c r="AB154" i="12"/>
  <c r="A154" i="12"/>
  <c r="AB153" i="12"/>
  <c r="A153" i="12"/>
  <c r="A152" i="12"/>
  <c r="A151" i="12"/>
  <c r="A150" i="12"/>
  <c r="A149" i="12"/>
  <c r="A148" i="12"/>
  <c r="A147" i="12"/>
  <c r="A146" i="12"/>
  <c r="AB145" i="12"/>
  <c r="A145" i="12"/>
  <c r="AB144" i="12"/>
  <c r="A144" i="12"/>
  <c r="AB143" i="12"/>
  <c r="A143" i="12"/>
  <c r="AB142" i="12"/>
  <c r="A142" i="12"/>
  <c r="A141" i="12"/>
  <c r="A140" i="12"/>
  <c r="A139" i="12"/>
  <c r="A138" i="12"/>
  <c r="A137" i="12"/>
  <c r="A136" i="12"/>
  <c r="A135" i="12"/>
  <c r="A134" i="12"/>
  <c r="AB133" i="12"/>
  <c r="A133" i="12"/>
  <c r="AB132" i="12"/>
  <c r="A132" i="12"/>
  <c r="AB131" i="12"/>
  <c r="A131" i="12"/>
  <c r="AB130" i="12"/>
  <c r="A130" i="12"/>
  <c r="A129" i="12"/>
  <c r="A128" i="12"/>
  <c r="A127" i="12"/>
  <c r="A126" i="12"/>
  <c r="A125" i="12"/>
  <c r="A124" i="12"/>
  <c r="A123" i="12"/>
  <c r="A122" i="12"/>
  <c r="AB121" i="12"/>
  <c r="A121" i="12"/>
  <c r="AB120" i="12"/>
  <c r="A120" i="12"/>
  <c r="AB119" i="12"/>
  <c r="A119" i="12"/>
  <c r="AB118" i="12"/>
  <c r="A118" i="12"/>
  <c r="A117" i="12"/>
  <c r="AB116" i="12"/>
  <c r="A116" i="12"/>
  <c r="AB115" i="12"/>
  <c r="A115" i="12"/>
  <c r="A114" i="12"/>
  <c r="AB113" i="12"/>
  <c r="A113" i="12"/>
  <c r="A112" i="12"/>
  <c r="A111" i="12"/>
  <c r="A110" i="12"/>
  <c r="AB109" i="12"/>
  <c r="A109" i="12"/>
  <c r="AB108" i="12"/>
  <c r="A108" i="12"/>
  <c r="AB107" i="12"/>
  <c r="A107" i="12"/>
  <c r="AB106" i="12"/>
  <c r="A106" i="12"/>
  <c r="A105" i="12"/>
  <c r="A104" i="12"/>
  <c r="A103" i="12"/>
  <c r="A102" i="12"/>
  <c r="A101" i="12"/>
  <c r="A100" i="12"/>
  <c r="A99" i="12"/>
  <c r="A98" i="12"/>
  <c r="AB97" i="12"/>
  <c r="A97" i="12"/>
  <c r="AB96" i="12"/>
  <c r="A96" i="12"/>
  <c r="AB95" i="12"/>
  <c r="A95" i="12"/>
  <c r="AB94" i="12"/>
  <c r="A94" i="12"/>
  <c r="A93" i="12"/>
  <c r="A92" i="12"/>
  <c r="A91" i="12"/>
  <c r="A90" i="12"/>
  <c r="A89" i="12"/>
  <c r="A88" i="12"/>
  <c r="A87" i="12"/>
  <c r="A86" i="12"/>
  <c r="AB85" i="12"/>
  <c r="A85" i="12"/>
  <c r="AB84" i="12"/>
  <c r="A84" i="12"/>
  <c r="AB83" i="12"/>
  <c r="A83" i="12"/>
  <c r="AB82" i="12"/>
  <c r="A82" i="12"/>
  <c r="A81" i="12"/>
  <c r="A80" i="12"/>
  <c r="A79" i="12"/>
  <c r="AB78" i="12"/>
  <c r="A78" i="12"/>
  <c r="A77" i="12"/>
  <c r="A76" i="12"/>
  <c r="A75" i="12"/>
  <c r="A74" i="12"/>
  <c r="AB73" i="12"/>
  <c r="A73" i="12"/>
  <c r="AB72" i="12"/>
  <c r="A72" i="12"/>
  <c r="AB71" i="12"/>
  <c r="A71" i="12"/>
  <c r="AB70" i="12"/>
  <c r="A70" i="12"/>
  <c r="A69" i="12"/>
  <c r="A68" i="12"/>
  <c r="A67" i="12"/>
  <c r="A66" i="12"/>
  <c r="A65" i="12"/>
  <c r="A64" i="12"/>
  <c r="AB63" i="12"/>
  <c r="A63" i="12"/>
  <c r="B62" i="12"/>
  <c r="A62" i="12"/>
  <c r="B61" i="12"/>
  <c r="A61" i="12"/>
  <c r="B60" i="12"/>
  <c r="A60" i="12"/>
  <c r="B59" i="12"/>
  <c r="A59" i="12"/>
  <c r="B58" i="12"/>
  <c r="A58" i="12"/>
  <c r="B57" i="12"/>
  <c r="A57" i="12"/>
  <c r="B56" i="12"/>
  <c r="A56" i="12"/>
  <c r="B55" i="12"/>
  <c r="A55" i="12"/>
  <c r="B54" i="12"/>
  <c r="J54" i="12" s="1"/>
  <c r="A54" i="12"/>
  <c r="B53" i="12"/>
  <c r="A53" i="12"/>
  <c r="B52" i="12"/>
  <c r="A52" i="12"/>
  <c r="B51" i="12"/>
  <c r="A51" i="12"/>
  <c r="B50" i="12"/>
  <c r="A50" i="12"/>
  <c r="B49" i="12"/>
  <c r="G49" i="12" s="1"/>
  <c r="A49" i="12"/>
  <c r="B48" i="12"/>
  <c r="F48" i="12" s="1"/>
  <c r="A48" i="12"/>
  <c r="B47" i="12"/>
  <c r="A47" i="12"/>
  <c r="B46" i="12"/>
  <c r="A46" i="12"/>
  <c r="B45" i="12"/>
  <c r="A45" i="12"/>
  <c r="B44" i="12"/>
  <c r="D44" i="12" s="1"/>
  <c r="A44" i="12"/>
  <c r="B43" i="12"/>
  <c r="C43" i="12" s="1"/>
  <c r="A43" i="12"/>
  <c r="B42" i="12"/>
  <c r="A42" i="12"/>
  <c r="B41" i="12"/>
  <c r="A41" i="12"/>
  <c r="B40" i="12"/>
  <c r="A40" i="12"/>
  <c r="B39" i="12"/>
  <c r="A39" i="12"/>
  <c r="B38" i="12"/>
  <c r="O38" i="12" s="1"/>
  <c r="AB38" i="12" s="1"/>
  <c r="A38" i="12"/>
  <c r="B37" i="12"/>
  <c r="A37" i="12"/>
  <c r="B36" i="12"/>
  <c r="A36" i="12"/>
  <c r="B35" i="12"/>
  <c r="A35" i="12"/>
  <c r="B34" i="12"/>
  <c r="A34" i="12"/>
  <c r="B33" i="12"/>
  <c r="M33" i="12" s="1"/>
  <c r="A33" i="12"/>
  <c r="B32" i="12"/>
  <c r="A32" i="12"/>
  <c r="B31" i="12"/>
  <c r="A31" i="12"/>
  <c r="B30" i="12"/>
  <c r="A30" i="12"/>
  <c r="B29" i="12"/>
  <c r="A29" i="12"/>
  <c r="B28" i="12"/>
  <c r="H28" i="12" s="1"/>
  <c r="A28" i="12"/>
  <c r="B27" i="12"/>
  <c r="G27" i="12" s="1"/>
  <c r="A27" i="12"/>
  <c r="B26" i="12"/>
  <c r="A26" i="12"/>
  <c r="B25" i="12"/>
  <c r="A25" i="12"/>
  <c r="B24" i="12"/>
  <c r="A24" i="12"/>
  <c r="B23" i="12"/>
  <c r="E23" i="12" s="1"/>
  <c r="A23" i="12"/>
  <c r="B22" i="12"/>
  <c r="D22" i="12" s="1"/>
  <c r="A22" i="12"/>
  <c r="B21" i="12"/>
  <c r="O21" i="12" s="1"/>
  <c r="AB21" i="12" s="1"/>
  <c r="A21" i="12"/>
  <c r="B20" i="12"/>
  <c r="A20" i="12"/>
  <c r="B19" i="12"/>
  <c r="A19" i="12"/>
  <c r="B18" i="12"/>
  <c r="A18" i="12"/>
  <c r="B17" i="12"/>
  <c r="A17" i="12"/>
  <c r="B16" i="12"/>
  <c r="L16" i="12" s="1"/>
  <c r="A16" i="12"/>
  <c r="B15" i="12"/>
  <c r="A15" i="12"/>
  <c r="B14" i="12"/>
  <c r="A14" i="12"/>
  <c r="B13" i="12"/>
  <c r="D13" i="12" s="1"/>
  <c r="A13" i="12"/>
  <c r="B12" i="12"/>
  <c r="K12" i="12" s="1"/>
  <c r="A12" i="12"/>
  <c r="B11" i="12"/>
  <c r="C11" i="12" s="1"/>
  <c r="A11" i="12"/>
  <c r="B10" i="12"/>
  <c r="A10" i="12"/>
  <c r="B9" i="12"/>
  <c r="C9" i="12" s="1"/>
  <c r="A9" i="12"/>
  <c r="B8" i="12"/>
  <c r="C8" i="12" s="1"/>
  <c r="A8" i="12"/>
  <c r="B7" i="12"/>
  <c r="A7" i="12"/>
  <c r="B6" i="12"/>
  <c r="A6" i="12"/>
  <c r="B5" i="12"/>
  <c r="A5" i="12"/>
  <c r="B4" i="12"/>
  <c r="A4" i="12"/>
  <c r="BL5" i="4"/>
  <c r="CQ5" i="4" s="1"/>
  <c r="BL6" i="4"/>
  <c r="CQ6" i="4" s="1"/>
  <c r="BL7" i="4"/>
  <c r="CQ7" i="4" s="1"/>
  <c r="BL8" i="4"/>
  <c r="CQ8" i="4" s="1"/>
  <c r="BL9" i="4"/>
  <c r="CQ9" i="4" s="1"/>
  <c r="BL10" i="4"/>
  <c r="CQ10" i="4" s="1"/>
  <c r="BL11" i="4"/>
  <c r="CQ11" i="4" s="1"/>
  <c r="BL12" i="4"/>
  <c r="CQ12" i="4" s="1"/>
  <c r="BL13" i="4"/>
  <c r="CQ13" i="4" s="1"/>
  <c r="BL14" i="4"/>
  <c r="CQ14" i="4" s="1"/>
  <c r="BL15" i="4"/>
  <c r="CQ15" i="4" s="1"/>
  <c r="BL16" i="4"/>
  <c r="CQ16" i="4" s="1"/>
  <c r="BL17" i="4"/>
  <c r="CQ17" i="4" s="1"/>
  <c r="BL18" i="4"/>
  <c r="CQ18" i="4" s="1"/>
  <c r="BL19" i="4"/>
  <c r="CQ19" i="4" s="1"/>
  <c r="BL20" i="4"/>
  <c r="CQ20" i="4" s="1"/>
  <c r="BL21" i="4"/>
  <c r="CQ21" i="4" s="1"/>
  <c r="BL22" i="4"/>
  <c r="CQ22" i="4" s="1"/>
  <c r="BL23" i="4"/>
  <c r="CQ23" i="4" s="1"/>
  <c r="BL24" i="4"/>
  <c r="CQ24" i="4" s="1"/>
  <c r="BL25" i="4"/>
  <c r="CQ25" i="4" s="1"/>
  <c r="BL26" i="4"/>
  <c r="CQ26" i="4" s="1"/>
  <c r="BL27" i="4"/>
  <c r="CQ27" i="4" s="1"/>
  <c r="BL28" i="4"/>
  <c r="CQ28" i="4" s="1"/>
  <c r="BL29" i="4"/>
  <c r="CQ29" i="4" s="1"/>
  <c r="BL30" i="4"/>
  <c r="CQ30" i="4" s="1"/>
  <c r="BL31" i="4"/>
  <c r="CQ31" i="4" s="1"/>
  <c r="BL32" i="4"/>
  <c r="CQ32" i="4" s="1"/>
  <c r="BL33" i="4"/>
  <c r="CQ33" i="4" s="1"/>
  <c r="BL34" i="4"/>
  <c r="CQ34" i="4" s="1"/>
  <c r="BL35" i="4"/>
  <c r="CQ35" i="4" s="1"/>
  <c r="BL36" i="4"/>
  <c r="CQ36" i="4" s="1"/>
  <c r="BL37" i="4"/>
  <c r="CQ37" i="4" s="1"/>
  <c r="BL38" i="4"/>
  <c r="CQ38" i="4" s="1"/>
  <c r="BL39" i="4"/>
  <c r="CQ39" i="4" s="1"/>
  <c r="BL40" i="4"/>
  <c r="CQ40" i="4" s="1"/>
  <c r="BL41" i="4"/>
  <c r="CQ41" i="4" s="1"/>
  <c r="BL42" i="4"/>
  <c r="CQ42" i="4" s="1"/>
  <c r="BL43" i="4"/>
  <c r="CQ43" i="4" s="1"/>
  <c r="BL44" i="4"/>
  <c r="CQ44" i="4" s="1"/>
  <c r="BL45" i="4"/>
  <c r="CQ45" i="4" s="1"/>
  <c r="BL46" i="4"/>
  <c r="CQ46" i="4" s="1"/>
  <c r="BL47" i="4"/>
  <c r="CQ47" i="4" s="1"/>
  <c r="BL48" i="4"/>
  <c r="BL49" i="4"/>
  <c r="CQ49" i="4" s="1"/>
  <c r="BL50" i="4"/>
  <c r="CQ50" i="4" s="1"/>
  <c r="BL51" i="4"/>
  <c r="CQ51" i="4" s="1"/>
  <c r="BL52" i="4"/>
  <c r="CQ52" i="4" s="1"/>
  <c r="BL53" i="4"/>
  <c r="CQ53" i="4" s="1"/>
  <c r="BL54" i="4"/>
  <c r="CQ54" i="4" s="1"/>
  <c r="BL55" i="4"/>
  <c r="CQ55" i="4" s="1"/>
  <c r="BL56" i="4"/>
  <c r="CQ56" i="4" s="1"/>
  <c r="BL57" i="4"/>
  <c r="CQ57" i="4" s="1"/>
  <c r="BL58" i="4"/>
  <c r="CQ58" i="4" s="1"/>
  <c r="BL59" i="4"/>
  <c r="CQ59" i="4" s="1"/>
  <c r="BL60" i="4"/>
  <c r="CQ60" i="4" s="1"/>
  <c r="BL61" i="4"/>
  <c r="CQ61" i="4" s="1"/>
  <c r="BL62" i="4"/>
  <c r="CQ62" i="4" s="1"/>
  <c r="BL63" i="4"/>
  <c r="CQ63" i="4" s="1"/>
  <c r="BL64" i="4"/>
  <c r="CQ64" i="4" s="1"/>
  <c r="BL65" i="4"/>
  <c r="CQ65" i="4" s="1"/>
  <c r="BL66" i="4"/>
  <c r="CQ66" i="4" s="1"/>
  <c r="BL67" i="4"/>
  <c r="CQ67" i="4" s="1"/>
  <c r="BL68" i="4"/>
  <c r="CQ68" i="4" s="1"/>
  <c r="BL69" i="4"/>
  <c r="CQ69" i="4" s="1"/>
  <c r="BL70" i="4"/>
  <c r="CQ70" i="4" s="1"/>
  <c r="BL71" i="4"/>
  <c r="CQ71" i="4" s="1"/>
  <c r="BL72" i="4"/>
  <c r="CQ72" i="4" s="1"/>
  <c r="BL73" i="4"/>
  <c r="CQ73" i="4" s="1"/>
  <c r="BL74" i="4"/>
  <c r="CQ74" i="4" s="1"/>
  <c r="BL75" i="4"/>
  <c r="CQ75" i="4" s="1"/>
  <c r="BL76" i="4"/>
  <c r="CQ76" i="4" s="1"/>
  <c r="BL77" i="4"/>
  <c r="CQ77" i="4" s="1"/>
  <c r="BL78" i="4"/>
  <c r="CQ78" i="4" s="1"/>
  <c r="BL79" i="4"/>
  <c r="CQ79" i="4" s="1"/>
  <c r="BL80" i="4"/>
  <c r="CQ80" i="4" s="1"/>
  <c r="BL81" i="4"/>
  <c r="CQ81" i="4" s="1"/>
  <c r="BL82" i="4"/>
  <c r="CQ82" i="4" s="1"/>
  <c r="BL83" i="4"/>
  <c r="CQ83" i="4" s="1"/>
  <c r="BL84" i="4"/>
  <c r="CQ84" i="4" s="1"/>
  <c r="BL85" i="4"/>
  <c r="CQ85" i="4" s="1"/>
  <c r="BL86" i="4"/>
  <c r="CQ86" i="4" s="1"/>
  <c r="BL87" i="4"/>
  <c r="CQ87" i="4" s="1"/>
  <c r="BL88" i="4"/>
  <c r="CQ88" i="4" s="1"/>
  <c r="BL89" i="4"/>
  <c r="CQ89" i="4" s="1"/>
  <c r="BL90" i="4"/>
  <c r="CQ90" i="4" s="1"/>
  <c r="BL91" i="4"/>
  <c r="CQ91" i="4" s="1"/>
  <c r="BL92" i="4"/>
  <c r="CQ92" i="4" s="1"/>
  <c r="BL93" i="4"/>
  <c r="CQ93" i="4" s="1"/>
  <c r="BL94" i="4"/>
  <c r="CQ94" i="4" s="1"/>
  <c r="BL95" i="4"/>
  <c r="CQ95" i="4" s="1"/>
  <c r="BL96" i="4"/>
  <c r="CQ96" i="4" s="1"/>
  <c r="BL97" i="4"/>
  <c r="CQ97" i="4" s="1"/>
  <c r="BL98" i="4"/>
  <c r="CQ98" i="4" s="1"/>
  <c r="BL99" i="4"/>
  <c r="CQ99" i="4" s="1"/>
  <c r="BL100" i="4"/>
  <c r="CQ100" i="4" s="1"/>
  <c r="BL101" i="4"/>
  <c r="CQ101" i="4" s="1"/>
  <c r="BL102" i="4"/>
  <c r="CQ102" i="4" s="1"/>
  <c r="BL103" i="4"/>
  <c r="CQ103" i="4" s="1"/>
  <c r="BL104" i="4"/>
  <c r="CQ104" i="4" s="1"/>
  <c r="BL105" i="4"/>
  <c r="CQ105" i="4" s="1"/>
  <c r="BL106" i="4"/>
  <c r="CQ106" i="4" s="1"/>
  <c r="BL107" i="4"/>
  <c r="CQ107" i="4" s="1"/>
  <c r="BL108" i="4"/>
  <c r="CQ108" i="4" s="1"/>
  <c r="BL109" i="4"/>
  <c r="CQ109" i="4" s="1"/>
  <c r="BL110" i="4"/>
  <c r="CQ110" i="4" s="1"/>
  <c r="BL111" i="4"/>
  <c r="CQ111" i="4" s="1"/>
  <c r="BL112" i="4"/>
  <c r="CQ112" i="4" s="1"/>
  <c r="BL113" i="4"/>
  <c r="CQ113" i="4" s="1"/>
  <c r="BL114" i="4"/>
  <c r="CQ114" i="4" s="1"/>
  <c r="BL115" i="4"/>
  <c r="CQ115" i="4" s="1"/>
  <c r="BL116" i="4"/>
  <c r="CQ116" i="4" s="1"/>
  <c r="BL117" i="4"/>
  <c r="CQ117" i="4" s="1"/>
  <c r="BL118" i="4"/>
  <c r="CQ118" i="4" s="1"/>
  <c r="BL119" i="4"/>
  <c r="CQ119" i="4" s="1"/>
  <c r="BL120" i="4"/>
  <c r="CQ120" i="4" s="1"/>
  <c r="BL121" i="4"/>
  <c r="CQ121" i="4" s="1"/>
  <c r="BL122" i="4"/>
  <c r="CQ122" i="4" s="1"/>
  <c r="BL123" i="4"/>
  <c r="CQ123" i="4" s="1"/>
  <c r="BL124" i="4"/>
  <c r="CQ124" i="4" s="1"/>
  <c r="BL125" i="4"/>
  <c r="CQ125" i="4" s="1"/>
  <c r="BL126" i="4"/>
  <c r="CQ126" i="4" s="1"/>
  <c r="BL127" i="4"/>
  <c r="CQ127" i="4" s="1"/>
  <c r="BL128" i="4"/>
  <c r="CQ128" i="4" s="1"/>
  <c r="BL129" i="4"/>
  <c r="CQ129" i="4" s="1"/>
  <c r="BL130" i="4"/>
  <c r="CQ130" i="4" s="1"/>
  <c r="BL131" i="4"/>
  <c r="CQ131" i="4" s="1"/>
  <c r="BL132" i="4"/>
  <c r="CQ132" i="4" s="1"/>
  <c r="BL133" i="4"/>
  <c r="CQ133" i="4" s="1"/>
  <c r="BL134" i="4"/>
  <c r="CQ134" i="4" s="1"/>
  <c r="BL135" i="4"/>
  <c r="CQ135" i="4" s="1"/>
  <c r="BL136" i="4"/>
  <c r="CQ136" i="4" s="1"/>
  <c r="BL137" i="4"/>
  <c r="CQ137" i="4" s="1"/>
  <c r="BL138" i="4"/>
  <c r="CQ138" i="4" s="1"/>
  <c r="BL139" i="4"/>
  <c r="CQ139" i="4" s="1"/>
  <c r="BL140" i="4"/>
  <c r="CQ140" i="4" s="1"/>
  <c r="BL141" i="4"/>
  <c r="CQ141" i="4" s="1"/>
  <c r="BL142" i="4"/>
  <c r="CQ142" i="4" s="1"/>
  <c r="BL143" i="4"/>
  <c r="CQ143" i="4" s="1"/>
  <c r="BL144" i="4"/>
  <c r="CQ144" i="4" s="1"/>
  <c r="BL145" i="4"/>
  <c r="CQ145" i="4" s="1"/>
  <c r="BL146" i="4"/>
  <c r="CQ146" i="4" s="1"/>
  <c r="BL147" i="4"/>
  <c r="CQ147" i="4" s="1"/>
  <c r="BL148" i="4"/>
  <c r="CQ148" i="4" s="1"/>
  <c r="BL149" i="4"/>
  <c r="CQ149" i="4" s="1"/>
  <c r="BL150" i="4"/>
  <c r="CQ150" i="4" s="1"/>
  <c r="BL151" i="4"/>
  <c r="CQ151" i="4" s="1"/>
  <c r="BL152" i="4"/>
  <c r="CQ152" i="4" s="1"/>
  <c r="BL153" i="4"/>
  <c r="CQ153" i="4" s="1"/>
  <c r="BL154" i="4"/>
  <c r="CQ154" i="4" s="1"/>
  <c r="BL155" i="4"/>
  <c r="CQ155" i="4" s="1"/>
  <c r="BL156" i="4"/>
  <c r="CQ156" i="4" s="1"/>
  <c r="BL157" i="4"/>
  <c r="CQ157" i="4" s="1"/>
  <c r="BL158" i="4"/>
  <c r="CQ158" i="4" s="1"/>
  <c r="BL159" i="4"/>
  <c r="CQ159" i="4" s="1"/>
  <c r="BL160" i="4"/>
  <c r="CQ160" i="4" s="1"/>
  <c r="BL161" i="4"/>
  <c r="CQ161" i="4" s="1"/>
  <c r="BL162" i="4"/>
  <c r="CQ162" i="4" s="1"/>
  <c r="BL163" i="4"/>
  <c r="CQ163" i="4" s="1"/>
  <c r="BL164" i="4"/>
  <c r="CQ164" i="4" s="1"/>
  <c r="BL165" i="4"/>
  <c r="CQ165" i="4" s="1"/>
  <c r="BL166" i="4"/>
  <c r="CQ166" i="4" s="1"/>
  <c r="BL167" i="4"/>
  <c r="CQ167" i="4" s="1"/>
  <c r="BL168" i="4"/>
  <c r="CQ168" i="4" s="1"/>
  <c r="BL169" i="4"/>
  <c r="CQ169" i="4" s="1"/>
  <c r="BL170" i="4"/>
  <c r="CQ170" i="4" s="1"/>
  <c r="BL171" i="4"/>
  <c r="CQ171" i="4" s="1"/>
  <c r="BL172" i="4"/>
  <c r="CQ172" i="4" s="1"/>
  <c r="BL173" i="4"/>
  <c r="CQ173" i="4" s="1"/>
  <c r="BL174" i="4"/>
  <c r="CQ174" i="4" s="1"/>
  <c r="BL175" i="4"/>
  <c r="CQ175" i="4" s="1"/>
  <c r="BL176" i="4"/>
  <c r="CQ176" i="4" s="1"/>
  <c r="BL177" i="4"/>
  <c r="CQ177" i="4" s="1"/>
  <c r="BL178" i="4"/>
  <c r="CQ178" i="4" s="1"/>
  <c r="BL179" i="4"/>
  <c r="CQ179" i="4" s="1"/>
  <c r="BL180" i="4"/>
  <c r="CQ180" i="4" s="1"/>
  <c r="BL181" i="4"/>
  <c r="CQ181" i="4" s="1"/>
  <c r="BL182" i="4"/>
  <c r="CQ182" i="4" s="1"/>
  <c r="BL183" i="4"/>
  <c r="CQ183" i="4" s="1"/>
  <c r="BL184" i="4"/>
  <c r="CQ184" i="4" s="1"/>
  <c r="BL185" i="4"/>
  <c r="CQ185" i="4" s="1"/>
  <c r="BL186" i="4"/>
  <c r="CQ186" i="4" s="1"/>
  <c r="BL187" i="4"/>
  <c r="CQ187" i="4" s="1"/>
  <c r="BL188" i="4"/>
  <c r="CQ188" i="4" s="1"/>
  <c r="BL189" i="4"/>
  <c r="CQ189" i="4" s="1"/>
  <c r="BL190" i="4"/>
  <c r="CQ190" i="4" s="1"/>
  <c r="BL191" i="4"/>
  <c r="CQ191" i="4" s="1"/>
  <c r="BL192" i="4"/>
  <c r="CQ192" i="4" s="1"/>
  <c r="BL193" i="4"/>
  <c r="CQ193" i="4" s="1"/>
  <c r="BL194" i="4"/>
  <c r="CQ194" i="4" s="1"/>
  <c r="BL195" i="4"/>
  <c r="CQ195" i="4" s="1"/>
  <c r="BL196" i="4"/>
  <c r="CQ196" i="4" s="1"/>
  <c r="BL197" i="4"/>
  <c r="CQ197" i="4" s="1"/>
  <c r="BL198" i="4"/>
  <c r="CQ198" i="4" s="1"/>
  <c r="BL199" i="4"/>
  <c r="CQ199" i="4" s="1"/>
  <c r="BL200" i="4"/>
  <c r="CQ200" i="4" s="1"/>
  <c r="BL201" i="4"/>
  <c r="CQ201" i="4" s="1"/>
  <c r="BL202" i="4"/>
  <c r="CQ202" i="4" s="1"/>
  <c r="BL203" i="4"/>
  <c r="CQ203" i="4" s="1"/>
  <c r="BL204" i="4"/>
  <c r="CQ204" i="4" s="1"/>
  <c r="BL205" i="4"/>
  <c r="CQ205" i="4" s="1"/>
  <c r="BL206" i="4"/>
  <c r="CQ206" i="4" s="1"/>
  <c r="BL207" i="4"/>
  <c r="CQ207" i="4" s="1"/>
  <c r="BL208" i="4"/>
  <c r="CQ208" i="4" s="1"/>
  <c r="BL209" i="4"/>
  <c r="CQ209" i="4" s="1"/>
  <c r="BL210" i="4"/>
  <c r="CQ210" i="4" s="1"/>
  <c r="BL211" i="4"/>
  <c r="CQ211" i="4" s="1"/>
  <c r="BL212" i="4"/>
  <c r="CQ212" i="4" s="1"/>
  <c r="BL213" i="4"/>
  <c r="CQ213" i="4" s="1"/>
  <c r="BL214" i="4"/>
  <c r="CQ214" i="4" s="1"/>
  <c r="BL215" i="4"/>
  <c r="CQ215" i="4" s="1"/>
  <c r="BL216" i="4"/>
  <c r="CQ216" i="4" s="1"/>
  <c r="BL217" i="4"/>
  <c r="CQ217" i="4" s="1"/>
  <c r="BL218" i="4"/>
  <c r="CQ218" i="4" s="1"/>
  <c r="BL219" i="4"/>
  <c r="CQ219" i="4" s="1"/>
  <c r="BL220" i="4"/>
  <c r="CQ220" i="4" s="1"/>
  <c r="BL221" i="4"/>
  <c r="CQ221" i="4" s="1"/>
  <c r="BL222" i="4"/>
  <c r="CQ222" i="4" s="1"/>
  <c r="BL223" i="4"/>
  <c r="CQ223" i="4" s="1"/>
  <c r="BL224" i="4"/>
  <c r="BL225" i="4"/>
  <c r="CQ225" i="4" s="1"/>
  <c r="BL226" i="4"/>
  <c r="CQ226" i="4" s="1"/>
  <c r="BL227" i="4"/>
  <c r="CQ227" i="4" s="1"/>
  <c r="BL228" i="4"/>
  <c r="CQ228" i="4" s="1"/>
  <c r="BL229" i="4"/>
  <c r="CQ229" i="4" s="1"/>
  <c r="BL230" i="4"/>
  <c r="CQ230" i="4" s="1"/>
  <c r="BL231" i="4"/>
  <c r="CQ231" i="4" s="1"/>
  <c r="BL232" i="4"/>
  <c r="CQ232" i="4" s="1"/>
  <c r="BL233" i="4"/>
  <c r="CQ233" i="4" s="1"/>
  <c r="BL234" i="4"/>
  <c r="CQ234" i="4" s="1"/>
  <c r="BL235" i="4"/>
  <c r="CQ235" i="4" s="1"/>
  <c r="BL236" i="4"/>
  <c r="CQ236" i="4" s="1"/>
  <c r="BL237" i="4"/>
  <c r="CQ237" i="4" s="1"/>
  <c r="BL238" i="4"/>
  <c r="CQ238" i="4" s="1"/>
  <c r="BL239" i="4"/>
  <c r="CQ239" i="4" s="1"/>
  <c r="BL240" i="4"/>
  <c r="CQ240" i="4" s="1"/>
  <c r="BL241" i="4"/>
  <c r="CQ241" i="4" s="1"/>
  <c r="BL242" i="4"/>
  <c r="CQ242" i="4" s="1"/>
  <c r="BL243" i="4"/>
  <c r="CQ243" i="4" s="1"/>
  <c r="BL244" i="4"/>
  <c r="CQ244" i="4" s="1"/>
  <c r="BL245" i="4"/>
  <c r="CQ245" i="4" s="1"/>
  <c r="BL246" i="4"/>
  <c r="CQ246" i="4" s="1"/>
  <c r="BL247" i="4"/>
  <c r="CQ247" i="4" s="1"/>
  <c r="BL248" i="4"/>
  <c r="CQ248" i="4" s="1"/>
  <c r="BL249" i="4"/>
  <c r="CQ249" i="4" s="1"/>
  <c r="BL250" i="4"/>
  <c r="CQ250" i="4" s="1"/>
  <c r="BL251" i="4"/>
  <c r="CQ251" i="4" s="1"/>
  <c r="BL252" i="4"/>
  <c r="CQ252" i="4" s="1"/>
  <c r="BL253" i="4"/>
  <c r="CQ253" i="4" s="1"/>
  <c r="BL254" i="4"/>
  <c r="CQ254" i="4" s="1"/>
  <c r="BL255" i="4"/>
  <c r="CQ255" i="4" s="1"/>
  <c r="BL256" i="4"/>
  <c r="CQ256" i="4" s="1"/>
  <c r="BL257" i="4"/>
  <c r="CQ257" i="4" s="1"/>
  <c r="BL258" i="4"/>
  <c r="CQ258" i="4" s="1"/>
  <c r="BL259" i="4"/>
  <c r="CQ259" i="4" s="1"/>
  <c r="BL260" i="4"/>
  <c r="CQ260" i="4" s="1"/>
  <c r="BL261" i="4"/>
  <c r="CQ261" i="4" s="1"/>
  <c r="BL262" i="4"/>
  <c r="CQ262" i="4" s="1"/>
  <c r="BL263" i="4"/>
  <c r="CQ263" i="4" s="1"/>
  <c r="BL264" i="4"/>
  <c r="CQ264" i="4" s="1"/>
  <c r="BL265" i="4"/>
  <c r="CQ265" i="4" s="1"/>
  <c r="BL266" i="4"/>
  <c r="CQ266" i="4" s="1"/>
  <c r="BL267" i="4"/>
  <c r="CQ267" i="4" s="1"/>
  <c r="BL268" i="4"/>
  <c r="CQ268" i="4" s="1"/>
  <c r="BL269" i="4"/>
  <c r="CQ269" i="4" s="1"/>
  <c r="BL270" i="4"/>
  <c r="CQ270" i="4" s="1"/>
  <c r="BL271" i="4"/>
  <c r="CQ271" i="4" s="1"/>
  <c r="BL272" i="4"/>
  <c r="CQ272" i="4" s="1"/>
  <c r="BL273" i="4"/>
  <c r="CQ273" i="4" s="1"/>
  <c r="BL274" i="4"/>
  <c r="CQ274" i="4" s="1"/>
  <c r="BL275" i="4"/>
  <c r="CQ275" i="4" s="1"/>
  <c r="BL276" i="4"/>
  <c r="CQ276" i="4" s="1"/>
  <c r="BL277" i="4"/>
  <c r="CQ277" i="4" s="1"/>
  <c r="BL278" i="4"/>
  <c r="CQ278" i="4" s="1"/>
  <c r="BL279" i="4"/>
  <c r="CQ279" i="4" s="1"/>
  <c r="BL280" i="4"/>
  <c r="CQ280" i="4" s="1"/>
  <c r="BL281" i="4"/>
  <c r="CQ281" i="4" s="1"/>
  <c r="BL282" i="4"/>
  <c r="CQ282" i="4" s="1"/>
  <c r="BL283" i="4"/>
  <c r="CQ283" i="4" s="1"/>
  <c r="BL284" i="4"/>
  <c r="CQ284" i="4" s="1"/>
  <c r="BL285" i="4"/>
  <c r="CQ285" i="4" s="1"/>
  <c r="BL286" i="4"/>
  <c r="CQ286" i="4" s="1"/>
  <c r="BL287" i="4"/>
  <c r="CQ287" i="4" s="1"/>
  <c r="BL288" i="4"/>
  <c r="BL289" i="4"/>
  <c r="CQ289" i="4" s="1"/>
  <c r="BL290" i="4"/>
  <c r="CQ290" i="4" s="1"/>
  <c r="BL291" i="4"/>
  <c r="CQ291" i="4" s="1"/>
  <c r="BL292" i="4"/>
  <c r="CQ292" i="4" s="1"/>
  <c r="BL293" i="4"/>
  <c r="CQ293" i="4" s="1"/>
  <c r="BL294" i="4"/>
  <c r="CQ294" i="4" s="1"/>
  <c r="BL295" i="4"/>
  <c r="CQ295" i="4" s="1"/>
  <c r="BL296" i="4"/>
  <c r="CQ296" i="4" s="1"/>
  <c r="BL297" i="4"/>
  <c r="CQ297" i="4" s="1"/>
  <c r="BL298" i="4"/>
  <c r="CQ298" i="4" s="1"/>
  <c r="BL299" i="4"/>
  <c r="CQ299" i="4" s="1"/>
  <c r="BL300" i="4"/>
  <c r="CQ300" i="4" s="1"/>
  <c r="BL301" i="4"/>
  <c r="CQ301" i="4" s="1"/>
  <c r="BL4" i="4"/>
  <c r="CQ4" i="4" s="1"/>
  <c r="CQ224" i="4"/>
  <c r="CQ48" i="4"/>
  <c r="CQ288"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4" i="4"/>
  <c r="AH3" i="6"/>
  <c r="AH4" i="6"/>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2" i="6"/>
  <c r="AH213" i="6"/>
  <c r="AH214" i="6"/>
  <c r="AH215" i="6"/>
  <c r="AH216" i="6"/>
  <c r="AH217" i="6"/>
  <c r="AH218" i="6"/>
  <c r="AH219" i="6"/>
  <c r="AH220" i="6"/>
  <c r="AH221" i="6"/>
  <c r="AH222" i="6"/>
  <c r="AH223" i="6"/>
  <c r="AH224" i="6"/>
  <c r="AH225" i="6"/>
  <c r="AH226" i="6"/>
  <c r="AH227" i="6"/>
  <c r="AH228" i="6"/>
  <c r="AH229" i="6"/>
  <c r="AH230"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3" i="6"/>
  <c r="AH314" i="6"/>
  <c r="AH315" i="6"/>
  <c r="AH316" i="6"/>
  <c r="AH317" i="6"/>
  <c r="AH318" i="6"/>
  <c r="AH319" i="6"/>
  <c r="AH320" i="6"/>
  <c r="AH321" i="6"/>
  <c r="AH322" i="6"/>
  <c r="AH323" i="6"/>
  <c r="AH324" i="6"/>
  <c r="AH325" i="6"/>
  <c r="AH326" i="6"/>
  <c r="AH327" i="6"/>
  <c r="AH328" i="6"/>
  <c r="AH329" i="6"/>
  <c r="AH330" i="6"/>
  <c r="AH331" i="6"/>
  <c r="AH332" i="6"/>
  <c r="AH333" i="6"/>
  <c r="AH334" i="6"/>
  <c r="AH335" i="6"/>
  <c r="AH336" i="6"/>
  <c r="AH337" i="6"/>
  <c r="AH338" i="6"/>
  <c r="AH339" i="6"/>
  <c r="AH340" i="6"/>
  <c r="AH341" i="6"/>
  <c r="AH342" i="6"/>
  <c r="AH343" i="6"/>
  <c r="AH344" i="6"/>
  <c r="AH345" i="6"/>
  <c r="AH346" i="6"/>
  <c r="AH347" i="6"/>
  <c r="AH348" i="6"/>
  <c r="AH349" i="6"/>
  <c r="AH350" i="6"/>
  <c r="AH351" i="6"/>
  <c r="AH352" i="6"/>
  <c r="AH353" i="6"/>
  <c r="AH354" i="6"/>
  <c r="AH355" i="6"/>
  <c r="AH356" i="6"/>
  <c r="AH357" i="6"/>
  <c r="AH358" i="6"/>
  <c r="AH359" i="6"/>
  <c r="AH360" i="6"/>
  <c r="AH361" i="6"/>
  <c r="AH362" i="6"/>
  <c r="AH363" i="6"/>
  <c r="AH364" i="6"/>
  <c r="AH365" i="6"/>
  <c r="AH366" i="6"/>
  <c r="AH367" i="6"/>
  <c r="AH368" i="6"/>
  <c r="AH369" i="6"/>
  <c r="AH370" i="6"/>
  <c r="AH371" i="6"/>
  <c r="AH372" i="6"/>
  <c r="AH373" i="6"/>
  <c r="AH374" i="6"/>
  <c r="AH375" i="6"/>
  <c r="AH376" i="6"/>
  <c r="AH377" i="6"/>
  <c r="AH378" i="6"/>
  <c r="AH379" i="6"/>
  <c r="AH380" i="6"/>
  <c r="AH381" i="6"/>
  <c r="AH382" i="6"/>
  <c r="AH383" i="6"/>
  <c r="AH384" i="6"/>
  <c r="AH385" i="6"/>
  <c r="AH386" i="6"/>
  <c r="AH387" i="6"/>
  <c r="AH388" i="6"/>
  <c r="AH389" i="6"/>
  <c r="AH390" i="6"/>
  <c r="AH391" i="6"/>
  <c r="AH392" i="6"/>
  <c r="AH393" i="6"/>
  <c r="AH394" i="6"/>
  <c r="AH395" i="6"/>
  <c r="AH396" i="6"/>
  <c r="AH397" i="6"/>
  <c r="AH398" i="6"/>
  <c r="AH399" i="6"/>
  <c r="AH400" i="6"/>
  <c r="AH401" i="6"/>
  <c r="AH402" i="6"/>
  <c r="AH403" i="6"/>
  <c r="AH404" i="6"/>
  <c r="AH405" i="6"/>
  <c r="AH406" i="6"/>
  <c r="AH407" i="6"/>
  <c r="AH408" i="6"/>
  <c r="AH409" i="6"/>
  <c r="AH410" i="6"/>
  <c r="AH411" i="6"/>
  <c r="AH412" i="6"/>
  <c r="AH413" i="6"/>
  <c r="AH414" i="6"/>
  <c r="AH415" i="6"/>
  <c r="AH416" i="6"/>
  <c r="AH417" i="6"/>
  <c r="AH418" i="6"/>
  <c r="AH419" i="6"/>
  <c r="AH420" i="6"/>
  <c r="AH421" i="6"/>
  <c r="AH422" i="6"/>
  <c r="AH423" i="6"/>
  <c r="AH424" i="6"/>
  <c r="AH425" i="6"/>
  <c r="AH426" i="6"/>
  <c r="AH427" i="6"/>
  <c r="AH428" i="6"/>
  <c r="AH429" i="6"/>
  <c r="AH430" i="6"/>
  <c r="AH431" i="6"/>
  <c r="AH432" i="6"/>
  <c r="AH433" i="6"/>
  <c r="AH434" i="6"/>
  <c r="AH435" i="6"/>
  <c r="AH436" i="6"/>
  <c r="AH437" i="6"/>
  <c r="AH438" i="6"/>
  <c r="AH439" i="6"/>
  <c r="AH440" i="6"/>
  <c r="AH441" i="6"/>
  <c r="AH442" i="6"/>
  <c r="AH443" i="6"/>
  <c r="AH444" i="6"/>
  <c r="AH445" i="6"/>
  <c r="AH446" i="6"/>
  <c r="AH447" i="6"/>
  <c r="AH448" i="6"/>
  <c r="AH449" i="6"/>
  <c r="AH450" i="6"/>
  <c r="AH451" i="6"/>
  <c r="AH452" i="6"/>
  <c r="AH453" i="6"/>
  <c r="AH454" i="6"/>
  <c r="AH455" i="6"/>
  <c r="AH456" i="6"/>
  <c r="AH457" i="6"/>
  <c r="AH458" i="6"/>
  <c r="AH459" i="6"/>
  <c r="AH460" i="6"/>
  <c r="AH461" i="6"/>
  <c r="AH462" i="6"/>
  <c r="AH463" i="6"/>
  <c r="AH464" i="6"/>
  <c r="AH465" i="6"/>
  <c r="AH466" i="6"/>
  <c r="AH467" i="6"/>
  <c r="AH468" i="6"/>
  <c r="AH469" i="6"/>
  <c r="AH470" i="6"/>
  <c r="AH471" i="6"/>
  <c r="AH472" i="6"/>
  <c r="AH473" i="6"/>
  <c r="AH474" i="6"/>
  <c r="AH475" i="6"/>
  <c r="AH476" i="6"/>
  <c r="AH477" i="6"/>
  <c r="AH478" i="6"/>
  <c r="AH479" i="6"/>
  <c r="AH480" i="6"/>
  <c r="AH481" i="6"/>
  <c r="AH482" i="6"/>
  <c r="AH483" i="6"/>
  <c r="AH484" i="6"/>
  <c r="AH485" i="6"/>
  <c r="AH486" i="6"/>
  <c r="AH487" i="6"/>
  <c r="AH488" i="6"/>
  <c r="AH489" i="6"/>
  <c r="AH490" i="6"/>
  <c r="AH491" i="6"/>
  <c r="AH492" i="6"/>
  <c r="AH493" i="6"/>
  <c r="AH494" i="6"/>
  <c r="AH495" i="6"/>
  <c r="AH496" i="6"/>
  <c r="AH497" i="6"/>
  <c r="AH498" i="6"/>
  <c r="AH499" i="6"/>
  <c r="AH500" i="6"/>
  <c r="AH501" i="6"/>
  <c r="AH502" i="6"/>
  <c r="AH503" i="6"/>
  <c r="AH504" i="6"/>
  <c r="AH505" i="6"/>
  <c r="AH506" i="6"/>
  <c r="AH507" i="6"/>
  <c r="AH508" i="6"/>
  <c r="AH509" i="6"/>
  <c r="AH510" i="6"/>
  <c r="AH511" i="6"/>
  <c r="AH512" i="6"/>
  <c r="AH513" i="6"/>
  <c r="AH514" i="6"/>
  <c r="AH515" i="6"/>
  <c r="AH516" i="6"/>
  <c r="AH517" i="6"/>
  <c r="AH518" i="6"/>
  <c r="AH519" i="6"/>
  <c r="AH520" i="6"/>
  <c r="AH521" i="6"/>
  <c r="AH522" i="6"/>
  <c r="AH523" i="6"/>
  <c r="AH524" i="6"/>
  <c r="AH525" i="6"/>
  <c r="AH526" i="6"/>
  <c r="AH527" i="6"/>
  <c r="AH528" i="6"/>
  <c r="AH529" i="6"/>
  <c r="AH530" i="6"/>
  <c r="AH531" i="6"/>
  <c r="AH532" i="6"/>
  <c r="AH533" i="6"/>
  <c r="AH534" i="6"/>
  <c r="AH535" i="6"/>
  <c r="AH536" i="6"/>
  <c r="AH537" i="6"/>
  <c r="AH538" i="6"/>
  <c r="AH539" i="6"/>
  <c r="AH540" i="6"/>
  <c r="AH541" i="6"/>
  <c r="AH542" i="6"/>
  <c r="AH543" i="6"/>
  <c r="AH544" i="6"/>
  <c r="AH545" i="6"/>
  <c r="AH546" i="6"/>
  <c r="AH547" i="6"/>
  <c r="AH548" i="6"/>
  <c r="AH549" i="6"/>
  <c r="AH550" i="6"/>
  <c r="AH551" i="6"/>
  <c r="AH552" i="6"/>
  <c r="AH553" i="6"/>
  <c r="AH554" i="6"/>
  <c r="AH555" i="6"/>
  <c r="AH556" i="6"/>
  <c r="AH557" i="6"/>
  <c r="AH558" i="6"/>
  <c r="AH559" i="6"/>
  <c r="AH560" i="6"/>
  <c r="AH561" i="6"/>
  <c r="AH562" i="6"/>
  <c r="AH563" i="6"/>
  <c r="AH564" i="6"/>
  <c r="AH565" i="6"/>
  <c r="AH566" i="6"/>
  <c r="AH567" i="6"/>
  <c r="AH568" i="6"/>
  <c r="AH569" i="6"/>
  <c r="AH570" i="6"/>
  <c r="AH571" i="6"/>
  <c r="AH572" i="6"/>
  <c r="AH573" i="6"/>
  <c r="AH574" i="6"/>
  <c r="AH575" i="6"/>
  <c r="AH576" i="6"/>
  <c r="AH577" i="6"/>
  <c r="AH578" i="6"/>
  <c r="AH579" i="6"/>
  <c r="AH580" i="6"/>
  <c r="AH581" i="6"/>
  <c r="AH582" i="6"/>
  <c r="AH583" i="6"/>
  <c r="AH584" i="6"/>
  <c r="AH585" i="6"/>
  <c r="AH586" i="6"/>
  <c r="AH587" i="6"/>
  <c r="AH588" i="6"/>
  <c r="AH589" i="6"/>
  <c r="AH590" i="6"/>
  <c r="AH591" i="6"/>
  <c r="AH592" i="6"/>
  <c r="AH593" i="6"/>
  <c r="AH594" i="6"/>
  <c r="AH595" i="6"/>
  <c r="AH596" i="6"/>
  <c r="AH597" i="6"/>
  <c r="AH598" i="6"/>
  <c r="AH599" i="6"/>
  <c r="AH600" i="6"/>
  <c r="AH601" i="6"/>
  <c r="AH602" i="6"/>
  <c r="AH603" i="6"/>
  <c r="AH604" i="6"/>
  <c r="AH605" i="6"/>
  <c r="AH606" i="6"/>
  <c r="AH607" i="6"/>
  <c r="AH608" i="6"/>
  <c r="AH609" i="6"/>
  <c r="AH610" i="6"/>
  <c r="AH611" i="6"/>
  <c r="AH612" i="6"/>
  <c r="AH613" i="6"/>
  <c r="AH614" i="6"/>
  <c r="AH615" i="6"/>
  <c r="AH616" i="6"/>
  <c r="AH617" i="6"/>
  <c r="AH618" i="6"/>
  <c r="AH619" i="6"/>
  <c r="AH620" i="6"/>
  <c r="AH621" i="6"/>
  <c r="AH622" i="6"/>
  <c r="AH623" i="6"/>
  <c r="AH624" i="6"/>
  <c r="AH625" i="6"/>
  <c r="AH626" i="6"/>
  <c r="AH627" i="6"/>
  <c r="AH628" i="6"/>
  <c r="AH629" i="6"/>
  <c r="AH630" i="6"/>
  <c r="AH631" i="6"/>
  <c r="AH632" i="6"/>
  <c r="AH633" i="6"/>
  <c r="AH634" i="6"/>
  <c r="AH635" i="6"/>
  <c r="AH636" i="6"/>
  <c r="AH637" i="6"/>
  <c r="AH638" i="6"/>
  <c r="AH639" i="6"/>
  <c r="AH640" i="6"/>
  <c r="AH641" i="6"/>
  <c r="AH642" i="6"/>
  <c r="AH643" i="6"/>
  <c r="AH644" i="6"/>
  <c r="AH645" i="6"/>
  <c r="AH646" i="6"/>
  <c r="AH647" i="6"/>
  <c r="AH648" i="6"/>
  <c r="AH649" i="6"/>
  <c r="AH650" i="6"/>
  <c r="AH651" i="6"/>
  <c r="AH652" i="6"/>
  <c r="AH653" i="6"/>
  <c r="AH654" i="6"/>
  <c r="AH655" i="6"/>
  <c r="AH656" i="6"/>
  <c r="AH657" i="6"/>
  <c r="AH658" i="6"/>
  <c r="AH659" i="6"/>
  <c r="AH660" i="6"/>
  <c r="AH661" i="6"/>
  <c r="AH662" i="6"/>
  <c r="AH663" i="6"/>
  <c r="AH664" i="6"/>
  <c r="AH665" i="6"/>
  <c r="AH666" i="6"/>
  <c r="AH667" i="6"/>
  <c r="AH668" i="6"/>
  <c r="AH669" i="6"/>
  <c r="AH670" i="6"/>
  <c r="AH671" i="6"/>
  <c r="AH672" i="6"/>
  <c r="AH673" i="6"/>
  <c r="AH674" i="6"/>
  <c r="AH675" i="6"/>
  <c r="AH676" i="6"/>
  <c r="AH677" i="6"/>
  <c r="AH678" i="6"/>
  <c r="AH679" i="6"/>
  <c r="AH680" i="6"/>
  <c r="AH681" i="6"/>
  <c r="AH682" i="6"/>
  <c r="AH683" i="6"/>
  <c r="AH684" i="6"/>
  <c r="AH685" i="6"/>
  <c r="AH686" i="6"/>
  <c r="AH687" i="6"/>
  <c r="AH688" i="6"/>
  <c r="AH689" i="6"/>
  <c r="AH690" i="6"/>
  <c r="AH691" i="6"/>
  <c r="AH692" i="6"/>
  <c r="AH693" i="6"/>
  <c r="AH694" i="6"/>
  <c r="AH695" i="6"/>
  <c r="AH696" i="6"/>
  <c r="AH697" i="6"/>
  <c r="AH698" i="6"/>
  <c r="AH699" i="6"/>
  <c r="AH700" i="6"/>
  <c r="AH701" i="6"/>
  <c r="AH702" i="6"/>
  <c r="AH703" i="6"/>
  <c r="AH704" i="6"/>
  <c r="AH705" i="6"/>
  <c r="AH706" i="6"/>
  <c r="AH707" i="6"/>
  <c r="AH708" i="6"/>
  <c r="AH709" i="6"/>
  <c r="AH710" i="6"/>
  <c r="AH711" i="6"/>
  <c r="AH712" i="6"/>
  <c r="AH713" i="6"/>
  <c r="AH714" i="6"/>
  <c r="AH715" i="6"/>
  <c r="AH716" i="6"/>
  <c r="AH717" i="6"/>
  <c r="AH718" i="6"/>
  <c r="AH719" i="6"/>
  <c r="AH720" i="6"/>
  <c r="AH721" i="6"/>
  <c r="AH722" i="6"/>
  <c r="AH723" i="6"/>
  <c r="AH724" i="6"/>
  <c r="AH725" i="6"/>
  <c r="AH726" i="6"/>
  <c r="AH727" i="6"/>
  <c r="AH728" i="6"/>
  <c r="AH729" i="6"/>
  <c r="AH730" i="6"/>
  <c r="AH731" i="6"/>
  <c r="AH732" i="6"/>
  <c r="AH733" i="6"/>
  <c r="AH734" i="6"/>
  <c r="AH735" i="6"/>
  <c r="AH736" i="6"/>
  <c r="AH737" i="6"/>
  <c r="AH738" i="6"/>
  <c r="AH739" i="6"/>
  <c r="AH740" i="6"/>
  <c r="AH741" i="6"/>
  <c r="AH742" i="6"/>
  <c r="AH743" i="6"/>
  <c r="AH744" i="6"/>
  <c r="AH745" i="6"/>
  <c r="AH746" i="6"/>
  <c r="AH747" i="6"/>
  <c r="AH748" i="6"/>
  <c r="AH749" i="6"/>
  <c r="AH750" i="6"/>
  <c r="AH751" i="6"/>
  <c r="AH752" i="6"/>
  <c r="AH753" i="6"/>
  <c r="AH754" i="6"/>
  <c r="AH755" i="6"/>
  <c r="AH756" i="6"/>
  <c r="AH757" i="6"/>
  <c r="AH758" i="6"/>
  <c r="AH759" i="6"/>
  <c r="AH760" i="6"/>
  <c r="AH761" i="6"/>
  <c r="AH762" i="6"/>
  <c r="AH763" i="6"/>
  <c r="AH764" i="6"/>
  <c r="AH765" i="6"/>
  <c r="AH766" i="6"/>
  <c r="AH767" i="6"/>
  <c r="AH768" i="6"/>
  <c r="AH769" i="6"/>
  <c r="AH770" i="6"/>
  <c r="AH771" i="6"/>
  <c r="AH772" i="6"/>
  <c r="AH773" i="6"/>
  <c r="AH774" i="6"/>
  <c r="AH775" i="6"/>
  <c r="AH776" i="6"/>
  <c r="AH777" i="6"/>
  <c r="AH778" i="6"/>
  <c r="AH779" i="6"/>
  <c r="AH780" i="6"/>
  <c r="AH781" i="6"/>
  <c r="AH782" i="6"/>
  <c r="AH783" i="6"/>
  <c r="AH784" i="6"/>
  <c r="AH785" i="6"/>
  <c r="AH786" i="6"/>
  <c r="AH787" i="6"/>
  <c r="AH788" i="6"/>
  <c r="AH789" i="6"/>
  <c r="AH790" i="6"/>
  <c r="AH791" i="6"/>
  <c r="AH792" i="6"/>
  <c r="AH793" i="6"/>
  <c r="AH794" i="6"/>
  <c r="AH795" i="6"/>
  <c r="AH796" i="6"/>
  <c r="AH797" i="6"/>
  <c r="AH798" i="6"/>
  <c r="AH799" i="6"/>
  <c r="AH800" i="6"/>
  <c r="AH801" i="6"/>
  <c r="AH802" i="6"/>
  <c r="AH803" i="6"/>
  <c r="AH804" i="6"/>
  <c r="AH805" i="6"/>
  <c r="AH806" i="6"/>
  <c r="AH807" i="6"/>
  <c r="AH808" i="6"/>
  <c r="AH809" i="6"/>
  <c r="AH810" i="6"/>
  <c r="AH811" i="6"/>
  <c r="AH812" i="6"/>
  <c r="AH813" i="6"/>
  <c r="AH814" i="6"/>
  <c r="AH815" i="6"/>
  <c r="AH816" i="6"/>
  <c r="AH817" i="6"/>
  <c r="AH818" i="6"/>
  <c r="AH819" i="6"/>
  <c r="AH820" i="6"/>
  <c r="AH821" i="6"/>
  <c r="AH822" i="6"/>
  <c r="AH823" i="6"/>
  <c r="AH824" i="6"/>
  <c r="AH825" i="6"/>
  <c r="AH826" i="6"/>
  <c r="AH827" i="6"/>
  <c r="AH828" i="6"/>
  <c r="AH829" i="6"/>
  <c r="AH830" i="6"/>
  <c r="AH831" i="6"/>
  <c r="AH832" i="6"/>
  <c r="AH833" i="6"/>
  <c r="AH834" i="6"/>
  <c r="AH835" i="6"/>
  <c r="AH836" i="6"/>
  <c r="AH837" i="6"/>
  <c r="AH838" i="6"/>
  <c r="AH839" i="6"/>
  <c r="AH840" i="6"/>
  <c r="AH841" i="6"/>
  <c r="AH842" i="6"/>
  <c r="AH843" i="6"/>
  <c r="AH844" i="6"/>
  <c r="AH845" i="6"/>
  <c r="AH846" i="6"/>
  <c r="AH847" i="6"/>
  <c r="AH848" i="6"/>
  <c r="AH849" i="6"/>
  <c r="AH850" i="6"/>
  <c r="AH851" i="6"/>
  <c r="AH852" i="6"/>
  <c r="AH853" i="6"/>
  <c r="AH854" i="6"/>
  <c r="AH855" i="6"/>
  <c r="AH856" i="6"/>
  <c r="AH857" i="6"/>
  <c r="AH858" i="6"/>
  <c r="AH859" i="6"/>
  <c r="AH860" i="6"/>
  <c r="AH861" i="6"/>
  <c r="AH862" i="6"/>
  <c r="AH863" i="6"/>
  <c r="AH864" i="6"/>
  <c r="AH865" i="6"/>
  <c r="AH866" i="6"/>
  <c r="AH867" i="6"/>
  <c r="AH2" i="6"/>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287" i="4"/>
  <c r="AG288" i="4"/>
  <c r="AG289" i="4"/>
  <c r="AG290" i="4"/>
  <c r="AG291" i="4"/>
  <c r="AG292" i="4"/>
  <c r="AG293" i="4"/>
  <c r="AG294" i="4"/>
  <c r="AG295" i="4"/>
  <c r="AG296" i="4"/>
  <c r="AG297" i="4"/>
  <c r="AG298" i="4"/>
  <c r="AG299" i="4"/>
  <c r="AG300" i="4"/>
  <c r="AG301" i="4"/>
  <c r="AG4" i="4"/>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4" i="7"/>
  <c r="A5" i="7"/>
  <c r="A6" i="7"/>
  <c r="A7" i="7"/>
  <c r="A8" i="7"/>
  <c r="A9" i="7"/>
  <c r="A10" i="7"/>
  <c r="A11" i="7"/>
  <c r="A12" i="7"/>
  <c r="A13" i="7"/>
  <c r="A14" i="7"/>
  <c r="A15" i="7"/>
  <c r="A16" i="7"/>
  <c r="A17" i="7"/>
  <c r="A18" i="7"/>
  <c r="A19" i="7"/>
  <c r="A20" i="7"/>
  <c r="A21" i="7"/>
  <c r="A3" i="7"/>
  <c r="B10" i="4"/>
  <c r="B11" i="4"/>
  <c r="B12" i="4"/>
  <c r="B13" i="4"/>
  <c r="B14" i="4"/>
  <c r="AD244" i="12" l="1"/>
  <c r="AB195" i="12"/>
  <c r="AB218" i="12"/>
  <c r="AB293" i="12"/>
  <c r="AB134" i="12"/>
  <c r="AB279" i="12"/>
  <c r="AN243" i="12"/>
  <c r="AB257" i="12"/>
  <c r="AF135" i="12"/>
  <c r="AB135" i="12"/>
  <c r="AB206" i="12"/>
  <c r="AB243" i="12"/>
  <c r="AB159" i="12"/>
  <c r="AM230" i="12"/>
  <c r="AB111" i="12"/>
  <c r="AB230" i="12"/>
  <c r="AB266" i="12"/>
  <c r="AB290" i="12"/>
  <c r="AJ267" i="12"/>
  <c r="AM254" i="12"/>
  <c r="AB267" i="12"/>
  <c r="AB291" i="12"/>
  <c r="AB170" i="12"/>
  <c r="AB254" i="12"/>
  <c r="AL111" i="12"/>
  <c r="Y247" i="12"/>
  <c r="N246" i="13" s="1"/>
  <c r="AB200" i="12"/>
  <c r="S283" i="12"/>
  <c r="H282" i="13" s="1"/>
  <c r="W275" i="12"/>
  <c r="L274" i="13" s="1"/>
  <c r="T251" i="12"/>
  <c r="I250" i="13" s="1"/>
  <c r="V275" i="12"/>
  <c r="K274" i="13" s="1"/>
  <c r="V239" i="12"/>
  <c r="K238" i="13" s="1"/>
  <c r="S89" i="12"/>
  <c r="H88" i="13" s="1"/>
  <c r="AB185" i="12"/>
  <c r="AB245" i="12"/>
  <c r="U275" i="12"/>
  <c r="J274" i="13" s="1"/>
  <c r="S239" i="12"/>
  <c r="H238" i="13" s="1"/>
  <c r="AB101" i="12"/>
  <c r="Z299" i="12"/>
  <c r="W269" i="12"/>
  <c r="L268" i="13" s="1"/>
  <c r="R239" i="12"/>
  <c r="G238" i="13" s="1"/>
  <c r="AB281" i="12"/>
  <c r="Y299" i="12"/>
  <c r="U267" i="12"/>
  <c r="J266" i="13" s="1"/>
  <c r="X232" i="12"/>
  <c r="M231" i="13" s="1"/>
  <c r="X299" i="12"/>
  <c r="AL299" i="12" s="1"/>
  <c r="U266" i="12"/>
  <c r="J265" i="13" s="1"/>
  <c r="Z230" i="12"/>
  <c r="O229" i="13" s="1"/>
  <c r="AD89" i="12"/>
  <c r="AB173" i="12"/>
  <c r="Q295" i="12"/>
  <c r="F294" i="13" s="1"/>
  <c r="R263" i="12"/>
  <c r="G262" i="13" s="1"/>
  <c r="AB89" i="12"/>
  <c r="AD251" i="12"/>
  <c r="AD263" i="12"/>
  <c r="Z293" i="12"/>
  <c r="O292" i="13" s="1"/>
  <c r="Q263" i="12"/>
  <c r="F262" i="13" s="1"/>
  <c r="Y223" i="12"/>
  <c r="N222" i="13" s="1"/>
  <c r="AJ268" i="12"/>
  <c r="Z287" i="12"/>
  <c r="O286" i="13" s="1"/>
  <c r="V259" i="12"/>
  <c r="K258" i="13" s="1"/>
  <c r="U199" i="12"/>
  <c r="J198" i="13" s="1"/>
  <c r="AB269" i="12"/>
  <c r="Y287" i="12"/>
  <c r="N286" i="13" s="1"/>
  <c r="V251" i="12"/>
  <c r="K250" i="13" s="1"/>
  <c r="V179" i="12"/>
  <c r="K178" i="13" s="1"/>
  <c r="X287" i="12"/>
  <c r="M286" i="13" s="1"/>
  <c r="U251" i="12"/>
  <c r="J250" i="13" s="1"/>
  <c r="R179" i="12"/>
  <c r="G178" i="13" s="1"/>
  <c r="AF167" i="12"/>
  <c r="W284" i="12"/>
  <c r="L283" i="13" s="1"/>
  <c r="U259" i="12"/>
  <c r="J258" i="13" s="1"/>
  <c r="S212" i="12"/>
  <c r="H211" i="13" s="1"/>
  <c r="AH242" i="12"/>
  <c r="AK271" i="12"/>
  <c r="Z271" i="12"/>
  <c r="O270" i="13" s="1"/>
  <c r="T247" i="12"/>
  <c r="I246" i="13" s="1"/>
  <c r="P212" i="12"/>
  <c r="E211" i="13" s="1"/>
  <c r="AB91" i="12"/>
  <c r="AB151" i="12"/>
  <c r="AB222" i="12"/>
  <c r="AB283" i="12"/>
  <c r="AB284" i="12"/>
  <c r="W299" i="12"/>
  <c r="AK299" i="12" s="1"/>
  <c r="R296" i="12"/>
  <c r="G295" i="13" s="1"/>
  <c r="X293" i="12"/>
  <c r="M292" i="13" s="1"/>
  <c r="W287" i="12"/>
  <c r="L286" i="13" s="1"/>
  <c r="T284" i="12"/>
  <c r="I283" i="13" s="1"/>
  <c r="P283" i="12"/>
  <c r="E282" i="13" s="1"/>
  <c r="T275" i="12"/>
  <c r="I274" i="13" s="1"/>
  <c r="Y271" i="12"/>
  <c r="N270" i="13" s="1"/>
  <c r="W260" i="12"/>
  <c r="L259" i="13" s="1"/>
  <c r="S259" i="12"/>
  <c r="H258" i="13" s="1"/>
  <c r="S251" i="12"/>
  <c r="H250" i="13" s="1"/>
  <c r="P247" i="12"/>
  <c r="E246" i="13" s="1"/>
  <c r="T236" i="12"/>
  <c r="I235" i="13" s="1"/>
  <c r="Z227" i="12"/>
  <c r="O226" i="13" s="1"/>
  <c r="S223" i="12"/>
  <c r="H222" i="13" s="1"/>
  <c r="Z211" i="12"/>
  <c r="O210" i="13" s="1"/>
  <c r="R199" i="12"/>
  <c r="G198" i="13" s="1"/>
  <c r="P176" i="12"/>
  <c r="E175" i="13" s="1"/>
  <c r="S152" i="12"/>
  <c r="H151" i="13" s="1"/>
  <c r="AL155" i="12"/>
  <c r="V299" i="12"/>
  <c r="Q296" i="12"/>
  <c r="F295" i="13" s="1"/>
  <c r="Y292" i="12"/>
  <c r="N291" i="13" s="1"/>
  <c r="V287" i="12"/>
  <c r="K286" i="13" s="1"/>
  <c r="S284" i="12"/>
  <c r="H283" i="13" s="1"/>
  <c r="X281" i="12"/>
  <c r="M280" i="13" s="1"/>
  <c r="R275" i="12"/>
  <c r="G274" i="13" s="1"/>
  <c r="V271" i="12"/>
  <c r="K270" i="13" s="1"/>
  <c r="V260" i="12"/>
  <c r="K259" i="13" s="1"/>
  <c r="R259" i="12"/>
  <c r="G258" i="13" s="1"/>
  <c r="R251" i="12"/>
  <c r="G250" i="13" s="1"/>
  <c r="R236" i="12"/>
  <c r="G235" i="13" s="1"/>
  <c r="Y227" i="12"/>
  <c r="N226" i="13" s="1"/>
  <c r="R223" i="12"/>
  <c r="G222" i="13" s="1"/>
  <c r="Y211" i="12"/>
  <c r="N210" i="13" s="1"/>
  <c r="R175" i="12"/>
  <c r="G174" i="13" s="1"/>
  <c r="W140" i="12"/>
  <c r="L139" i="13" s="1"/>
  <c r="AF275" i="12"/>
  <c r="U296" i="12"/>
  <c r="J295" i="13" s="1"/>
  <c r="AB224" i="12"/>
  <c r="U284" i="12"/>
  <c r="J283" i="13" s="1"/>
  <c r="Z260" i="12"/>
  <c r="O259" i="13" s="1"/>
  <c r="W152" i="12"/>
  <c r="L151" i="13" s="1"/>
  <c r="AB128" i="12"/>
  <c r="AB247" i="12"/>
  <c r="AB282" i="12"/>
  <c r="U299" i="12"/>
  <c r="AI299" i="12" s="1"/>
  <c r="Z295" i="12"/>
  <c r="O294" i="13" s="1"/>
  <c r="W292" i="12"/>
  <c r="L291" i="13" s="1"/>
  <c r="U287" i="12"/>
  <c r="J286" i="13" s="1"/>
  <c r="R284" i="12"/>
  <c r="G283" i="13" s="1"/>
  <c r="Q275" i="12"/>
  <c r="F274" i="13" s="1"/>
  <c r="U271" i="12"/>
  <c r="J270" i="13" s="1"/>
  <c r="Z263" i="12"/>
  <c r="O262" i="13" s="1"/>
  <c r="U260" i="12"/>
  <c r="J259" i="13" s="1"/>
  <c r="Q259" i="12"/>
  <c r="F258" i="13" s="1"/>
  <c r="Q251" i="12"/>
  <c r="F250" i="13" s="1"/>
  <c r="U242" i="12"/>
  <c r="J241" i="13" s="1"/>
  <c r="P236" i="12"/>
  <c r="E235" i="13" s="1"/>
  <c r="X227" i="12"/>
  <c r="M226" i="13" s="1"/>
  <c r="R220" i="12"/>
  <c r="G219" i="13" s="1"/>
  <c r="S211" i="12"/>
  <c r="H210" i="13" s="1"/>
  <c r="S140" i="12"/>
  <c r="H139" i="13" s="1"/>
  <c r="T212" i="12"/>
  <c r="I211" i="13" s="1"/>
  <c r="V284" i="12"/>
  <c r="K283" i="13" s="1"/>
  <c r="R283" i="12"/>
  <c r="G282" i="13" s="1"/>
  <c r="Q272" i="12"/>
  <c r="F271" i="13" s="1"/>
  <c r="U247" i="12"/>
  <c r="J246" i="13" s="1"/>
  <c r="U223" i="12"/>
  <c r="J222" i="13" s="1"/>
  <c r="T199" i="12"/>
  <c r="I198" i="13" s="1"/>
  <c r="Q283" i="12"/>
  <c r="F282" i="13" s="1"/>
  <c r="T259" i="12"/>
  <c r="I258" i="13" s="1"/>
  <c r="S199" i="12"/>
  <c r="H198" i="13" s="1"/>
  <c r="AB139" i="12"/>
  <c r="AB140" i="12"/>
  <c r="Y301" i="12"/>
  <c r="AM301" i="12" s="1"/>
  <c r="T299" i="12"/>
  <c r="AH299" i="12" s="1"/>
  <c r="Y295" i="12"/>
  <c r="N294" i="13" s="1"/>
  <c r="T287" i="12"/>
  <c r="I286" i="13" s="1"/>
  <c r="Q284" i="12"/>
  <c r="F283" i="13" s="1"/>
  <c r="W280" i="12"/>
  <c r="L279" i="13" s="1"/>
  <c r="Z272" i="12"/>
  <c r="O271" i="13" s="1"/>
  <c r="T271" i="12"/>
  <c r="I270" i="13" s="1"/>
  <c r="Y263" i="12"/>
  <c r="N262" i="13" s="1"/>
  <c r="T260" i="12"/>
  <c r="I259" i="13" s="1"/>
  <c r="P259" i="12"/>
  <c r="E258" i="13" s="1"/>
  <c r="V248" i="12"/>
  <c r="K247" i="13" s="1"/>
  <c r="Z235" i="12"/>
  <c r="O234" i="13" s="1"/>
  <c r="W227" i="12"/>
  <c r="L226" i="13" s="1"/>
  <c r="R211" i="12"/>
  <c r="G210" i="13" s="1"/>
  <c r="U188" i="12"/>
  <c r="J187" i="13" s="1"/>
  <c r="X167" i="12"/>
  <c r="M166" i="13" s="1"/>
  <c r="Y139" i="12"/>
  <c r="N138" i="13" s="1"/>
  <c r="AG264" i="12"/>
  <c r="AK275" i="12"/>
  <c r="T223" i="12"/>
  <c r="I222" i="13" s="1"/>
  <c r="AB175" i="12"/>
  <c r="AB176" i="12"/>
  <c r="AB248" i="12"/>
  <c r="AD220" i="12"/>
  <c r="AM191" i="12"/>
  <c r="R299" i="12"/>
  <c r="AF299" i="12" s="1"/>
  <c r="V295" i="12"/>
  <c r="K294" i="13" s="1"/>
  <c r="U290" i="12"/>
  <c r="J289" i="13" s="1"/>
  <c r="R287" i="12"/>
  <c r="G286" i="13" s="1"/>
  <c r="Z283" i="12"/>
  <c r="O282" i="13" s="1"/>
  <c r="T278" i="12"/>
  <c r="I277" i="13" s="1"/>
  <c r="W272" i="12"/>
  <c r="L271" i="13" s="1"/>
  <c r="S271" i="12"/>
  <c r="H270" i="13" s="1"/>
  <c r="X263" i="12"/>
  <c r="M262" i="13" s="1"/>
  <c r="S260" i="12"/>
  <c r="H259" i="13" s="1"/>
  <c r="Y258" i="12"/>
  <c r="N257" i="13" s="1"/>
  <c r="T248" i="12"/>
  <c r="I247" i="13" s="1"/>
  <c r="Y235" i="12"/>
  <c r="N234" i="13" s="1"/>
  <c r="V227" i="12"/>
  <c r="K226" i="13" s="1"/>
  <c r="Q218" i="12"/>
  <c r="F217" i="13" s="1"/>
  <c r="Z203" i="12"/>
  <c r="O202" i="13" s="1"/>
  <c r="Y187" i="12"/>
  <c r="N186" i="13" s="1"/>
  <c r="AL173" i="12"/>
  <c r="S296" i="12"/>
  <c r="H295" i="13" s="1"/>
  <c r="AB258" i="12"/>
  <c r="AB259" i="12"/>
  <c r="Z300" i="12"/>
  <c r="AN300" i="12" s="1"/>
  <c r="Q299" i="12"/>
  <c r="U295" i="12"/>
  <c r="J294" i="13" s="1"/>
  <c r="T290" i="12"/>
  <c r="I289" i="13" s="1"/>
  <c r="Q287" i="12"/>
  <c r="F286" i="13" s="1"/>
  <c r="Y283" i="12"/>
  <c r="N282" i="13" s="1"/>
  <c r="V272" i="12"/>
  <c r="K271" i="13" s="1"/>
  <c r="R271" i="12"/>
  <c r="G270" i="13" s="1"/>
  <c r="W263" i="12"/>
  <c r="L262" i="13" s="1"/>
  <c r="R260" i="12"/>
  <c r="G259" i="13" s="1"/>
  <c r="S248" i="12"/>
  <c r="H247" i="13" s="1"/>
  <c r="Z239" i="12"/>
  <c r="O238" i="13" s="1"/>
  <c r="V235" i="12"/>
  <c r="K234" i="13" s="1"/>
  <c r="Y215" i="12"/>
  <c r="N214" i="13" s="1"/>
  <c r="V203" i="12"/>
  <c r="K202" i="13" s="1"/>
  <c r="U187" i="12"/>
  <c r="J186" i="13" s="1"/>
  <c r="V164" i="12"/>
  <c r="K163" i="13" s="1"/>
  <c r="Y119" i="12"/>
  <c r="N118" i="13" s="1"/>
  <c r="T296" i="12"/>
  <c r="I295" i="13" s="1"/>
  <c r="AL119" i="12"/>
  <c r="S176" i="12"/>
  <c r="H175" i="13" s="1"/>
  <c r="AI128" i="12"/>
  <c r="AB272" i="12"/>
  <c r="AB296" i="12"/>
  <c r="Y300" i="12"/>
  <c r="Z296" i="12"/>
  <c r="O295" i="13" s="1"/>
  <c r="T295" i="12"/>
  <c r="I294" i="13" s="1"/>
  <c r="U288" i="12"/>
  <c r="J287" i="13" s="1"/>
  <c r="S286" i="12"/>
  <c r="H285" i="13" s="1"/>
  <c r="V283" i="12"/>
  <c r="K282" i="13" s="1"/>
  <c r="Z275" i="12"/>
  <c r="O274" i="13" s="1"/>
  <c r="U272" i="12"/>
  <c r="J271" i="13" s="1"/>
  <c r="Q271" i="12"/>
  <c r="F270" i="13" s="1"/>
  <c r="V263" i="12"/>
  <c r="K262" i="13" s="1"/>
  <c r="Q260" i="12"/>
  <c r="F259" i="13" s="1"/>
  <c r="W257" i="12"/>
  <c r="L256" i="13" s="1"/>
  <c r="Q248" i="12"/>
  <c r="F247" i="13" s="1"/>
  <c r="Y239" i="12"/>
  <c r="N238" i="13" s="1"/>
  <c r="U235" i="12"/>
  <c r="J234" i="13" s="1"/>
  <c r="Z224" i="12"/>
  <c r="O223" i="13" s="1"/>
  <c r="W215" i="12"/>
  <c r="L214" i="13" s="1"/>
  <c r="S185" i="12"/>
  <c r="H184" i="13" s="1"/>
  <c r="U163" i="12"/>
  <c r="J162" i="13" s="1"/>
  <c r="R272" i="12"/>
  <c r="G271" i="13" s="1"/>
  <c r="AB212" i="12"/>
  <c r="AJ301" i="12"/>
  <c r="AB102" i="12"/>
  <c r="AB104" i="12"/>
  <c r="AB260" i="12"/>
  <c r="AB271" i="12"/>
  <c r="AB295" i="12"/>
  <c r="AH260" i="12"/>
  <c r="X300" i="12"/>
  <c r="AL300" i="12" s="1"/>
  <c r="W296" i="12"/>
  <c r="L295" i="13" s="1"/>
  <c r="S295" i="12"/>
  <c r="H294" i="13" s="1"/>
  <c r="S288" i="12"/>
  <c r="H287" i="13" s="1"/>
  <c r="P286" i="12"/>
  <c r="E285" i="13" s="1"/>
  <c r="U283" i="12"/>
  <c r="J282" i="13" s="1"/>
  <c r="Y275" i="12"/>
  <c r="N274" i="13" s="1"/>
  <c r="T272" i="12"/>
  <c r="I271" i="13" s="1"/>
  <c r="P271" i="12"/>
  <c r="E270" i="13" s="1"/>
  <c r="U263" i="12"/>
  <c r="J262" i="13" s="1"/>
  <c r="Z259" i="12"/>
  <c r="O258" i="13" s="1"/>
  <c r="Z251" i="12"/>
  <c r="O250" i="13" s="1"/>
  <c r="X239" i="12"/>
  <c r="M238" i="13" s="1"/>
  <c r="Q235" i="12"/>
  <c r="F234" i="13" s="1"/>
  <c r="V224" i="12"/>
  <c r="K223" i="13" s="1"/>
  <c r="R163" i="12"/>
  <c r="G162" i="13" s="1"/>
  <c r="P295" i="12"/>
  <c r="E294" i="13" s="1"/>
  <c r="AB163" i="12"/>
  <c r="AB187" i="12"/>
  <c r="AB211" i="12"/>
  <c r="AB234" i="12"/>
  <c r="AB235" i="12"/>
  <c r="AK239" i="12"/>
  <c r="AE275" i="12"/>
  <c r="AI279" i="12"/>
  <c r="AJ280" i="12"/>
  <c r="AK281" i="12"/>
  <c r="AE287" i="12"/>
  <c r="AF288" i="12"/>
  <c r="AJ292" i="12"/>
  <c r="AM295" i="12"/>
  <c r="AE299" i="12"/>
  <c r="AF300" i="12"/>
  <c r="V296" i="12"/>
  <c r="K295" i="13" s="1"/>
  <c r="R295" i="12"/>
  <c r="G294" i="13" s="1"/>
  <c r="Z284" i="12"/>
  <c r="AN284" i="12" s="1"/>
  <c r="T283" i="12"/>
  <c r="I282" i="13" s="1"/>
  <c r="X275" i="12"/>
  <c r="M274" i="13" s="1"/>
  <c r="S272" i="12"/>
  <c r="H271" i="13" s="1"/>
  <c r="T263" i="12"/>
  <c r="I262" i="13" s="1"/>
  <c r="Y259" i="12"/>
  <c r="N258" i="13" s="1"/>
  <c r="Y251" i="12"/>
  <c r="N250" i="13" s="1"/>
  <c r="Z247" i="12"/>
  <c r="O246" i="13" s="1"/>
  <c r="T224" i="12"/>
  <c r="I223" i="13" s="1"/>
  <c r="W91" i="12"/>
  <c r="L90" i="13" s="1"/>
  <c r="AJ257" i="12"/>
  <c r="AH266" i="12"/>
  <c r="AM271" i="12"/>
  <c r="AI291" i="12"/>
  <c r="AN211" i="12"/>
  <c r="AN271" i="12"/>
  <c r="AL293" i="12"/>
  <c r="AE215" i="12"/>
  <c r="AL258" i="12"/>
  <c r="AM144" i="12"/>
  <c r="AI187" i="12"/>
  <c r="AL269" i="12"/>
  <c r="AG276" i="12"/>
  <c r="AH277" i="12"/>
  <c r="AI278" i="12"/>
  <c r="AE286" i="12"/>
  <c r="AN200" i="12"/>
  <c r="AE227" i="12"/>
  <c r="AK238" i="12"/>
  <c r="AN101" i="12"/>
  <c r="AD185" i="12"/>
  <c r="AI226" i="12"/>
  <c r="AF160" i="12"/>
  <c r="AM179" i="12"/>
  <c r="AI140" i="12"/>
  <c r="AI267" i="12"/>
  <c r="AL260" i="12"/>
  <c r="AL102" i="12"/>
  <c r="AM247" i="12"/>
  <c r="AK269" i="12"/>
  <c r="AK293" i="12"/>
  <c r="AE104" i="12"/>
  <c r="AL284" i="12"/>
  <c r="AJ251" i="12"/>
  <c r="AF283" i="12"/>
  <c r="AI284" i="12"/>
  <c r="AI91" i="12"/>
  <c r="AH187" i="12"/>
  <c r="AJ239" i="12"/>
  <c r="AJ275" i="12"/>
  <c r="AK284" i="12"/>
  <c r="AG283" i="12"/>
  <c r="AL272" i="12"/>
  <c r="AK283" i="12"/>
  <c r="AK295" i="12"/>
  <c r="AG199" i="12"/>
  <c r="AJ176" i="12"/>
  <c r="AI199" i="12"/>
  <c r="AI223" i="12"/>
  <c r="AI247" i="12"/>
  <c r="AM251" i="12"/>
  <c r="AI259" i="12"/>
  <c r="AM287" i="12"/>
  <c r="AD275" i="12"/>
  <c r="AD287" i="12"/>
  <c r="AG247" i="12"/>
  <c r="AG223" i="12"/>
  <c r="AH284" i="12"/>
  <c r="G23" i="12"/>
  <c r="H44" i="12"/>
  <c r="O4" i="12"/>
  <c r="K4" i="12"/>
  <c r="L4" i="12"/>
  <c r="M4" i="12"/>
  <c r="C4" i="12"/>
  <c r="D4" i="12"/>
  <c r="E4" i="12"/>
  <c r="F4" i="12"/>
  <c r="G4" i="12"/>
  <c r="H4" i="12"/>
  <c r="I4" i="12"/>
  <c r="J4" i="12"/>
  <c r="O14" i="12"/>
  <c r="I14" i="12"/>
  <c r="J14" i="12"/>
  <c r="K14" i="12"/>
  <c r="C14" i="12"/>
  <c r="L14" i="12"/>
  <c r="M14" i="12"/>
  <c r="D14" i="12"/>
  <c r="E14" i="12"/>
  <c r="F14" i="12"/>
  <c r="G14" i="12"/>
  <c r="H14" i="12"/>
  <c r="H21" i="12"/>
  <c r="G21" i="12"/>
  <c r="L21" i="12"/>
  <c r="K21" i="12"/>
  <c r="J21" i="12"/>
  <c r="I21" i="12"/>
  <c r="F21" i="12"/>
  <c r="E21" i="12"/>
  <c r="D21" i="12"/>
  <c r="C21" i="12"/>
  <c r="M21" i="12"/>
  <c r="K24" i="12"/>
  <c r="J24" i="12"/>
  <c r="O24" i="12"/>
  <c r="G24" i="12"/>
  <c r="F24" i="12"/>
  <c r="E24" i="12"/>
  <c r="D24" i="12"/>
  <c r="C24" i="12"/>
  <c r="I24" i="12"/>
  <c r="M24" i="12"/>
  <c r="L24" i="12"/>
  <c r="H24" i="12"/>
  <c r="O50" i="12"/>
  <c r="M50" i="12"/>
  <c r="L50" i="12"/>
  <c r="I50" i="12"/>
  <c r="H50" i="12"/>
  <c r="G50" i="12"/>
  <c r="F50" i="12"/>
  <c r="E50" i="12"/>
  <c r="D50" i="12"/>
  <c r="C50" i="12"/>
  <c r="K50" i="12"/>
  <c r="J50" i="12"/>
  <c r="C40" i="12"/>
  <c r="E40" i="12"/>
  <c r="O40" i="12"/>
  <c r="D40" i="12"/>
  <c r="M40" i="12"/>
  <c r="L40" i="12"/>
  <c r="K40" i="12"/>
  <c r="J40" i="12"/>
  <c r="G40" i="12"/>
  <c r="I40" i="12"/>
  <c r="H40" i="12"/>
  <c r="F40" i="12"/>
  <c r="O28" i="12"/>
  <c r="C28" i="12"/>
  <c r="G28" i="12"/>
  <c r="F28" i="12"/>
  <c r="E28" i="12"/>
  <c r="D28" i="12"/>
  <c r="M28" i="12"/>
  <c r="L28" i="12"/>
  <c r="I28" i="12"/>
  <c r="K28" i="12"/>
  <c r="D41" i="12"/>
  <c r="C41" i="12"/>
  <c r="O41" i="12"/>
  <c r="H41" i="12"/>
  <c r="G41" i="12"/>
  <c r="F41" i="12"/>
  <c r="E41" i="12"/>
  <c r="M41" i="12"/>
  <c r="J41" i="12"/>
  <c r="L41" i="12"/>
  <c r="K41" i="12"/>
  <c r="I41" i="12"/>
  <c r="E42" i="12"/>
  <c r="D42" i="12"/>
  <c r="O42" i="12"/>
  <c r="K42" i="12"/>
  <c r="J42" i="12"/>
  <c r="I42" i="12"/>
  <c r="H42" i="12"/>
  <c r="G42" i="12"/>
  <c r="F42" i="12"/>
  <c r="C42" i="12"/>
  <c r="M42" i="12"/>
  <c r="L42" i="12"/>
  <c r="O49" i="12"/>
  <c r="L49" i="12"/>
  <c r="K49" i="12"/>
  <c r="F49" i="12"/>
  <c r="E49" i="12"/>
  <c r="D49" i="12"/>
  <c r="C49" i="12"/>
  <c r="M49" i="12"/>
  <c r="H49" i="12"/>
  <c r="J49" i="12"/>
  <c r="O20" i="12"/>
  <c r="G20" i="12"/>
  <c r="F20" i="12"/>
  <c r="I20" i="12"/>
  <c r="H20" i="12"/>
  <c r="E20" i="12"/>
  <c r="D20" i="12"/>
  <c r="C20" i="12"/>
  <c r="K20" i="12"/>
  <c r="M20" i="12"/>
  <c r="L20" i="12"/>
  <c r="J20" i="12"/>
  <c r="D5" i="12"/>
  <c r="O5" i="12"/>
  <c r="E5" i="12"/>
  <c r="F5" i="12"/>
  <c r="G5" i="12"/>
  <c r="C5" i="12"/>
  <c r="H5" i="12"/>
  <c r="I5" i="12"/>
  <c r="J5" i="12"/>
  <c r="K5" i="12"/>
  <c r="L5" i="12"/>
  <c r="D17" i="12"/>
  <c r="O17" i="12"/>
  <c r="C17" i="12"/>
  <c r="L17" i="12"/>
  <c r="K17" i="12"/>
  <c r="J17" i="12"/>
  <c r="I17" i="12"/>
  <c r="H17" i="12"/>
  <c r="G17" i="12"/>
  <c r="F17" i="12"/>
  <c r="E17" i="12"/>
  <c r="O12" i="12"/>
  <c r="E12" i="12"/>
  <c r="C12" i="12"/>
  <c r="F12" i="12"/>
  <c r="G12" i="12"/>
  <c r="H12" i="12"/>
  <c r="I12" i="12"/>
  <c r="J12" i="12"/>
  <c r="L12" i="12"/>
  <c r="M12" i="12"/>
  <c r="I22" i="12"/>
  <c r="H22" i="12"/>
  <c r="M22" i="12"/>
  <c r="L22" i="12"/>
  <c r="K22" i="12"/>
  <c r="J22" i="12"/>
  <c r="G22" i="12"/>
  <c r="F22" i="12"/>
  <c r="O22" i="12"/>
  <c r="C22" i="12"/>
  <c r="E22" i="12"/>
  <c r="O47" i="12"/>
  <c r="J47" i="12"/>
  <c r="I47" i="12"/>
  <c r="M47" i="12"/>
  <c r="L47" i="12"/>
  <c r="K47" i="12"/>
  <c r="H47" i="12"/>
  <c r="G47" i="12"/>
  <c r="F47" i="12"/>
  <c r="E47" i="12"/>
  <c r="D47" i="12"/>
  <c r="C47" i="12"/>
  <c r="D12" i="12"/>
  <c r="J28" i="12"/>
  <c r="I49" i="12"/>
  <c r="O10" i="12"/>
  <c r="M10" i="12"/>
  <c r="D10" i="12"/>
  <c r="E10" i="12"/>
  <c r="F10" i="12"/>
  <c r="H10" i="12"/>
  <c r="I10" i="12"/>
  <c r="J10" i="12"/>
  <c r="K10" i="12"/>
  <c r="L10" i="12"/>
  <c r="C10" i="12"/>
  <c r="O35" i="12"/>
  <c r="J35" i="12"/>
  <c r="I35" i="12"/>
  <c r="M35" i="12"/>
  <c r="L35" i="12"/>
  <c r="K35" i="12"/>
  <c r="H35" i="12"/>
  <c r="G35" i="12"/>
  <c r="D35" i="12"/>
  <c r="F35" i="12"/>
  <c r="E35" i="12"/>
  <c r="C35" i="12"/>
  <c r="O23" i="12"/>
  <c r="J23" i="12"/>
  <c r="I23" i="12"/>
  <c r="D23" i="12"/>
  <c r="C23" i="12"/>
  <c r="M23" i="12"/>
  <c r="L23" i="12"/>
  <c r="K23" i="12"/>
  <c r="F23" i="12"/>
  <c r="H23" i="12"/>
  <c r="T21" i="12"/>
  <c r="I20" i="13" s="1"/>
  <c r="U21" i="12"/>
  <c r="J20" i="13" s="1"/>
  <c r="Z21" i="12"/>
  <c r="O20" i="13" s="1"/>
  <c r="P21" i="12"/>
  <c r="E20" i="13" s="1"/>
  <c r="Q21" i="12"/>
  <c r="F20" i="13" s="1"/>
  <c r="R21" i="12"/>
  <c r="G20" i="13" s="1"/>
  <c r="S21" i="12"/>
  <c r="H20" i="13" s="1"/>
  <c r="Y21" i="12"/>
  <c r="N20" i="13" s="1"/>
  <c r="W21" i="12"/>
  <c r="L20" i="13" s="1"/>
  <c r="X21" i="12"/>
  <c r="M20" i="13" s="1"/>
  <c r="V21" i="12"/>
  <c r="K20" i="13" s="1"/>
  <c r="O7" i="12"/>
  <c r="G7" i="12"/>
  <c r="H7" i="12"/>
  <c r="I7" i="12"/>
  <c r="J7" i="12"/>
  <c r="K7" i="12"/>
  <c r="L7" i="12"/>
  <c r="C7" i="12"/>
  <c r="F7" i="12"/>
  <c r="M7" i="12"/>
  <c r="D7" i="12"/>
  <c r="O9" i="12"/>
  <c r="K9" i="12"/>
  <c r="L9" i="12"/>
  <c r="M9" i="12"/>
  <c r="D9" i="12"/>
  <c r="F9" i="12"/>
  <c r="E9" i="12"/>
  <c r="G9" i="12"/>
  <c r="J9" i="12"/>
  <c r="O30" i="12"/>
  <c r="E30" i="12"/>
  <c r="D30" i="12"/>
  <c r="M30" i="12"/>
  <c r="L30" i="12"/>
  <c r="K30" i="12"/>
  <c r="J30" i="12"/>
  <c r="I30" i="12"/>
  <c r="H30" i="12"/>
  <c r="G30" i="12"/>
  <c r="F30" i="12"/>
  <c r="C30" i="12"/>
  <c r="O32" i="12"/>
  <c r="G32" i="12"/>
  <c r="F32" i="12"/>
  <c r="E32" i="12"/>
  <c r="D32" i="12"/>
  <c r="C32" i="12"/>
  <c r="M32" i="12"/>
  <c r="L32" i="12"/>
  <c r="I32" i="12"/>
  <c r="H32" i="12"/>
  <c r="K32" i="12"/>
  <c r="D53" i="12"/>
  <c r="O53" i="12"/>
  <c r="C53" i="12"/>
  <c r="F53" i="12"/>
  <c r="E53" i="12"/>
  <c r="M53" i="12"/>
  <c r="L53" i="12"/>
  <c r="K53" i="12"/>
  <c r="H53" i="12"/>
  <c r="G53" i="12"/>
  <c r="J53" i="12"/>
  <c r="O56" i="12"/>
  <c r="G56" i="12"/>
  <c r="F56" i="12"/>
  <c r="M56" i="12"/>
  <c r="L56" i="12"/>
  <c r="K56" i="12"/>
  <c r="J56" i="12"/>
  <c r="I56" i="12"/>
  <c r="H56" i="12"/>
  <c r="C56" i="12"/>
  <c r="E56" i="12"/>
  <c r="D56" i="12"/>
  <c r="K60" i="12"/>
  <c r="J60" i="12"/>
  <c r="O60" i="12"/>
  <c r="M60" i="12"/>
  <c r="L60" i="12"/>
  <c r="I60" i="12"/>
  <c r="H60" i="12"/>
  <c r="G60" i="12"/>
  <c r="F60" i="12"/>
  <c r="C60" i="12"/>
  <c r="E60" i="12"/>
  <c r="G10" i="12"/>
  <c r="J32" i="12"/>
  <c r="I53" i="12"/>
  <c r="Y38" i="12"/>
  <c r="N37" i="13" s="1"/>
  <c r="T38" i="12"/>
  <c r="I37" i="13" s="1"/>
  <c r="U38" i="12"/>
  <c r="J37" i="13" s="1"/>
  <c r="V38" i="12"/>
  <c r="K37" i="13" s="1"/>
  <c r="P38" i="12"/>
  <c r="E37" i="13" s="1"/>
  <c r="X38" i="12"/>
  <c r="M37" i="13" s="1"/>
  <c r="Z38" i="12"/>
  <c r="O37" i="13" s="1"/>
  <c r="Q38" i="12"/>
  <c r="F37" i="13" s="1"/>
  <c r="R38" i="12"/>
  <c r="G37" i="13" s="1"/>
  <c r="S38" i="12"/>
  <c r="H37" i="13" s="1"/>
  <c r="W38" i="12"/>
  <c r="L37" i="13" s="1"/>
  <c r="O11" i="12"/>
  <c r="D11" i="12"/>
  <c r="E11" i="12"/>
  <c r="F11" i="12"/>
  <c r="G11" i="12"/>
  <c r="H11" i="12"/>
  <c r="J11" i="12"/>
  <c r="I11" i="12"/>
  <c r="K11" i="12"/>
  <c r="L11" i="12"/>
  <c r="M11" i="12"/>
  <c r="K36" i="12"/>
  <c r="O36" i="12"/>
  <c r="J36" i="12"/>
  <c r="E36" i="12"/>
  <c r="D36" i="12"/>
  <c r="C36" i="12"/>
  <c r="M36" i="12"/>
  <c r="L36" i="12"/>
  <c r="G36" i="12"/>
  <c r="I36" i="12"/>
  <c r="H36" i="12"/>
  <c r="F36" i="12"/>
  <c r="M38" i="12"/>
  <c r="L38" i="12"/>
  <c r="K38" i="12"/>
  <c r="J38" i="12"/>
  <c r="I38" i="12"/>
  <c r="H38" i="12"/>
  <c r="G38" i="12"/>
  <c r="F38" i="12"/>
  <c r="E38" i="12"/>
  <c r="D38" i="12"/>
  <c r="C38" i="12"/>
  <c r="O44" i="12"/>
  <c r="G44" i="12"/>
  <c r="F44" i="12"/>
  <c r="C44" i="12"/>
  <c r="M44" i="12"/>
  <c r="L44" i="12"/>
  <c r="K44" i="12"/>
  <c r="J44" i="12"/>
  <c r="E44" i="12"/>
  <c r="I44" i="12"/>
  <c r="O59" i="12"/>
  <c r="J59" i="12"/>
  <c r="I59" i="12"/>
  <c r="L59" i="12"/>
  <c r="K59" i="12"/>
  <c r="H59" i="12"/>
  <c r="G59" i="12"/>
  <c r="F59" i="12"/>
  <c r="E59" i="12"/>
  <c r="D59" i="12"/>
  <c r="C59" i="12"/>
  <c r="I9" i="12"/>
  <c r="K33" i="12"/>
  <c r="O13" i="12"/>
  <c r="G13" i="12"/>
  <c r="H13" i="12"/>
  <c r="C13" i="12"/>
  <c r="I13" i="12"/>
  <c r="J13" i="12"/>
  <c r="K13" i="12"/>
  <c r="L13" i="12"/>
  <c r="E13" i="12"/>
  <c r="F13" i="12"/>
  <c r="M13" i="12"/>
  <c r="O27" i="12"/>
  <c r="M27" i="12"/>
  <c r="D27" i="12"/>
  <c r="C27" i="12"/>
  <c r="L27" i="12"/>
  <c r="K27" i="12"/>
  <c r="J27" i="12"/>
  <c r="I27" i="12"/>
  <c r="F27" i="12"/>
  <c r="E27" i="12"/>
  <c r="H27" i="12"/>
  <c r="O29" i="12"/>
  <c r="D29" i="12"/>
  <c r="C29" i="12"/>
  <c r="J29" i="12"/>
  <c r="I29" i="12"/>
  <c r="H29" i="12"/>
  <c r="G29" i="12"/>
  <c r="F29" i="12"/>
  <c r="E29" i="12"/>
  <c r="L29" i="12"/>
  <c r="M29" i="12"/>
  <c r="K29" i="12"/>
  <c r="O34" i="12"/>
  <c r="I34" i="12"/>
  <c r="H34" i="12"/>
  <c r="M34" i="12"/>
  <c r="L34" i="12"/>
  <c r="K34" i="12"/>
  <c r="J34" i="12"/>
  <c r="G34" i="12"/>
  <c r="F34" i="12"/>
  <c r="E34" i="12"/>
  <c r="D34" i="12"/>
  <c r="C34" i="12"/>
  <c r="M39" i="12"/>
  <c r="O39" i="12"/>
  <c r="L39" i="12"/>
  <c r="K39" i="12"/>
  <c r="J39" i="12"/>
  <c r="I39" i="12"/>
  <c r="H39" i="12"/>
  <c r="G39" i="12"/>
  <c r="D39" i="12"/>
  <c r="F39" i="12"/>
  <c r="E54" i="12"/>
  <c r="D54" i="12"/>
  <c r="I54" i="12"/>
  <c r="H54" i="12"/>
  <c r="O54" i="12"/>
  <c r="G54" i="12"/>
  <c r="F54" i="12"/>
  <c r="C54" i="12"/>
  <c r="K54" i="12"/>
  <c r="M54" i="12"/>
  <c r="O55" i="12"/>
  <c r="F55" i="12"/>
  <c r="E55" i="12"/>
  <c r="L55" i="12"/>
  <c r="K55" i="12"/>
  <c r="J55" i="12"/>
  <c r="I55" i="12"/>
  <c r="H55" i="12"/>
  <c r="G55" i="12"/>
  <c r="D55" i="12"/>
  <c r="C55" i="12"/>
  <c r="M55" i="12"/>
  <c r="I58" i="12"/>
  <c r="H58" i="12"/>
  <c r="G58" i="12"/>
  <c r="F58" i="12"/>
  <c r="E58" i="12"/>
  <c r="D58" i="12"/>
  <c r="O58" i="12"/>
  <c r="C58" i="12"/>
  <c r="K58" i="12"/>
  <c r="J58" i="12"/>
  <c r="M58" i="12"/>
  <c r="H9" i="12"/>
  <c r="L54" i="12"/>
  <c r="O6" i="12"/>
  <c r="F6" i="12"/>
  <c r="D6" i="12"/>
  <c r="E6" i="12"/>
  <c r="G6" i="12"/>
  <c r="H6" i="12"/>
  <c r="I6" i="12"/>
  <c r="J6" i="12"/>
  <c r="K6" i="12"/>
  <c r="L6" i="12"/>
  <c r="C6" i="12"/>
  <c r="O37" i="12"/>
  <c r="L37" i="12"/>
  <c r="K37" i="12"/>
  <c r="H37" i="12"/>
  <c r="G37" i="12"/>
  <c r="F37" i="12"/>
  <c r="E37" i="12"/>
  <c r="D37" i="12"/>
  <c r="C37" i="12"/>
  <c r="J37" i="12"/>
  <c r="I37" i="12"/>
  <c r="O45" i="12"/>
  <c r="H45" i="12"/>
  <c r="G45" i="12"/>
  <c r="F45" i="12"/>
  <c r="E45" i="12"/>
  <c r="D45" i="12"/>
  <c r="C45" i="12"/>
  <c r="M45" i="12"/>
  <c r="J45" i="12"/>
  <c r="L45" i="12"/>
  <c r="K45" i="12"/>
  <c r="I45" i="12"/>
  <c r="O46" i="12"/>
  <c r="I46" i="12"/>
  <c r="H46" i="12"/>
  <c r="K46" i="12"/>
  <c r="J46" i="12"/>
  <c r="G46" i="12"/>
  <c r="F46" i="12"/>
  <c r="E46" i="12"/>
  <c r="D46" i="12"/>
  <c r="C46" i="12"/>
  <c r="M46" i="12"/>
  <c r="L46" i="12"/>
  <c r="O62" i="12"/>
  <c r="M62" i="12"/>
  <c r="L62" i="12"/>
  <c r="G62" i="12"/>
  <c r="F62" i="12"/>
  <c r="E62" i="12"/>
  <c r="D62" i="12"/>
  <c r="C62" i="12"/>
  <c r="I62" i="12"/>
  <c r="K62" i="12"/>
  <c r="J62" i="12"/>
  <c r="H62" i="12"/>
  <c r="E7" i="12"/>
  <c r="M37" i="12"/>
  <c r="L58" i="12"/>
  <c r="O25" i="12"/>
  <c r="L25" i="12"/>
  <c r="K25" i="12"/>
  <c r="J25" i="12"/>
  <c r="I25" i="12"/>
  <c r="H25" i="12"/>
  <c r="G25" i="12"/>
  <c r="F25" i="12"/>
  <c r="E25" i="12"/>
  <c r="D25" i="12"/>
  <c r="C25" i="12"/>
  <c r="M25" i="12"/>
  <c r="O15" i="12"/>
  <c r="M15" i="12"/>
  <c r="F15" i="12"/>
  <c r="E15" i="12"/>
  <c r="D15" i="12"/>
  <c r="C15" i="12"/>
  <c r="L15" i="12"/>
  <c r="K15" i="12"/>
  <c r="H15" i="12"/>
  <c r="J15" i="12"/>
  <c r="I15" i="12"/>
  <c r="G15" i="12"/>
  <c r="O16" i="12"/>
  <c r="C16" i="12"/>
  <c r="I16" i="12"/>
  <c r="H16" i="12"/>
  <c r="G16" i="12"/>
  <c r="F16" i="12"/>
  <c r="E16" i="12"/>
  <c r="D16" i="12"/>
  <c r="K16" i="12"/>
  <c r="J16" i="12"/>
  <c r="M16" i="12"/>
  <c r="M26" i="12"/>
  <c r="L26" i="12"/>
  <c r="O26" i="12"/>
  <c r="K26" i="12"/>
  <c r="J26" i="12"/>
  <c r="I26" i="12"/>
  <c r="H26" i="12"/>
  <c r="G26" i="12"/>
  <c r="F26" i="12"/>
  <c r="C26" i="12"/>
  <c r="E26" i="12"/>
  <c r="D26" i="12"/>
  <c r="O31" i="12"/>
  <c r="F31" i="12"/>
  <c r="E31" i="12"/>
  <c r="M31" i="12"/>
  <c r="L31" i="12"/>
  <c r="K31" i="12"/>
  <c r="J31" i="12"/>
  <c r="I31" i="12"/>
  <c r="D31" i="12"/>
  <c r="H31" i="12"/>
  <c r="G31" i="12"/>
  <c r="C31" i="12"/>
  <c r="O33" i="12"/>
  <c r="H33" i="12"/>
  <c r="G33" i="12"/>
  <c r="J33" i="12"/>
  <c r="I33" i="12"/>
  <c r="F33" i="12"/>
  <c r="E33" i="12"/>
  <c r="D33" i="12"/>
  <c r="C33" i="12"/>
  <c r="L33" i="12"/>
  <c r="O43" i="12"/>
  <c r="F43" i="12"/>
  <c r="E43" i="12"/>
  <c r="M43" i="12"/>
  <c r="L43" i="12"/>
  <c r="K43" i="12"/>
  <c r="J43" i="12"/>
  <c r="I43" i="12"/>
  <c r="H43" i="12"/>
  <c r="G43" i="12"/>
  <c r="D43" i="12"/>
  <c r="H57" i="12"/>
  <c r="G57" i="12"/>
  <c r="D57" i="12"/>
  <c r="C57" i="12"/>
  <c r="O57" i="12"/>
  <c r="M57" i="12"/>
  <c r="L57" i="12"/>
  <c r="K57" i="12"/>
  <c r="F57" i="12"/>
  <c r="J57" i="12"/>
  <c r="I57" i="12"/>
  <c r="E57" i="12"/>
  <c r="L61" i="12"/>
  <c r="K61" i="12"/>
  <c r="O61" i="12"/>
  <c r="D61" i="12"/>
  <c r="C61" i="12"/>
  <c r="M61" i="12"/>
  <c r="J61" i="12"/>
  <c r="I61" i="12"/>
  <c r="F61" i="12"/>
  <c r="H61" i="12"/>
  <c r="G61" i="12"/>
  <c r="E61" i="12"/>
  <c r="AM192" i="12"/>
  <c r="M6" i="12"/>
  <c r="M17" i="12"/>
  <c r="C39" i="12"/>
  <c r="M59" i="12"/>
  <c r="O19" i="12"/>
  <c r="F19" i="12"/>
  <c r="E19" i="12"/>
  <c r="D19" i="12"/>
  <c r="C19" i="12"/>
  <c r="M19" i="12"/>
  <c r="L19" i="12"/>
  <c r="K19" i="12"/>
  <c r="H19" i="12"/>
  <c r="J19" i="12"/>
  <c r="I19" i="12"/>
  <c r="G19" i="12"/>
  <c r="O8" i="12"/>
  <c r="I8" i="12"/>
  <c r="J8" i="12"/>
  <c r="K8" i="12"/>
  <c r="L8" i="12"/>
  <c r="M8" i="12"/>
  <c r="D8" i="12"/>
  <c r="E8" i="12"/>
  <c r="F8" i="12"/>
  <c r="G8" i="12"/>
  <c r="H8" i="12"/>
  <c r="E18" i="12"/>
  <c r="D18" i="12"/>
  <c r="M18" i="12"/>
  <c r="L18" i="12"/>
  <c r="K18" i="12"/>
  <c r="J18" i="12"/>
  <c r="I18" i="12"/>
  <c r="H18" i="12"/>
  <c r="C18" i="12"/>
  <c r="O18" i="12"/>
  <c r="G18" i="12"/>
  <c r="O48" i="12"/>
  <c r="K48" i="12"/>
  <c r="J48" i="12"/>
  <c r="C48" i="12"/>
  <c r="M48" i="12"/>
  <c r="L48" i="12"/>
  <c r="I48" i="12"/>
  <c r="H48" i="12"/>
  <c r="E48" i="12"/>
  <c r="D48" i="12"/>
  <c r="G48" i="12"/>
  <c r="O51" i="12"/>
  <c r="M51" i="12"/>
  <c r="L51" i="12"/>
  <c r="K51" i="12"/>
  <c r="J51" i="12"/>
  <c r="I51" i="12"/>
  <c r="H51" i="12"/>
  <c r="G51" i="12"/>
  <c r="F51" i="12"/>
  <c r="E51" i="12"/>
  <c r="D51" i="12"/>
  <c r="C51" i="12"/>
  <c r="O52" i="12"/>
  <c r="C52" i="12"/>
  <c r="M52" i="12"/>
  <c r="L52" i="12"/>
  <c r="K52" i="12"/>
  <c r="J52" i="12"/>
  <c r="I52" i="12"/>
  <c r="H52" i="12"/>
  <c r="E52" i="12"/>
  <c r="G52" i="12"/>
  <c r="F52" i="12"/>
  <c r="D52" i="12"/>
  <c r="M5" i="12"/>
  <c r="F18" i="12"/>
  <c r="E39" i="12"/>
  <c r="D60" i="12"/>
  <c r="S297" i="12"/>
  <c r="AG297" i="12" s="1"/>
  <c r="T297" i="12"/>
  <c r="AH297" i="12" s="1"/>
  <c r="U297" i="12"/>
  <c r="AI297" i="12" s="1"/>
  <c r="Y297" i="12"/>
  <c r="AM297" i="12" s="1"/>
  <c r="Z297" i="12"/>
  <c r="AN297" i="12" s="1"/>
  <c r="Q297" i="12"/>
  <c r="X297" i="12"/>
  <c r="V297" i="12"/>
  <c r="W297" i="12"/>
  <c r="AK297" i="12" s="1"/>
  <c r="P297" i="12"/>
  <c r="AD297" i="12" s="1"/>
  <c r="R297" i="12"/>
  <c r="AF297" i="12" s="1"/>
  <c r="AB297" i="12"/>
  <c r="S285" i="12"/>
  <c r="H284" i="13" s="1"/>
  <c r="T285" i="12"/>
  <c r="U285" i="12"/>
  <c r="V285" i="12"/>
  <c r="W285" i="12"/>
  <c r="X285" i="12"/>
  <c r="M284" i="13" s="1"/>
  <c r="Y285" i="12"/>
  <c r="Z285" i="12"/>
  <c r="Q285" i="12"/>
  <c r="P285" i="12"/>
  <c r="E284" i="13" s="1"/>
  <c r="R285" i="12"/>
  <c r="G284" i="13" s="1"/>
  <c r="S273" i="12"/>
  <c r="H272" i="13" s="1"/>
  <c r="T273" i="12"/>
  <c r="I272" i="13" s="1"/>
  <c r="U273" i="12"/>
  <c r="V273" i="12"/>
  <c r="W273" i="12"/>
  <c r="X273" i="12"/>
  <c r="Y273" i="12"/>
  <c r="N272" i="13" s="1"/>
  <c r="Z273" i="12"/>
  <c r="Q273" i="12"/>
  <c r="R273" i="12"/>
  <c r="P273" i="12"/>
  <c r="AB273" i="12"/>
  <c r="S261" i="12"/>
  <c r="H260" i="13" s="1"/>
  <c r="T261" i="12"/>
  <c r="U261" i="12"/>
  <c r="V261" i="12"/>
  <c r="K260" i="13" s="1"/>
  <c r="W261" i="12"/>
  <c r="L260" i="13" s="1"/>
  <c r="X261" i="12"/>
  <c r="Y261" i="12"/>
  <c r="N260" i="13" s="1"/>
  <c r="Z261" i="12"/>
  <c r="O260" i="13" s="1"/>
  <c r="Q261" i="12"/>
  <c r="F260" i="13" s="1"/>
  <c r="R261" i="12"/>
  <c r="P261" i="12"/>
  <c r="Y249" i="12"/>
  <c r="Z249" i="12"/>
  <c r="O248" i="13" s="1"/>
  <c r="U249" i="12"/>
  <c r="J248" i="13" s="1"/>
  <c r="X249" i="12"/>
  <c r="T249" i="12"/>
  <c r="V249" i="12"/>
  <c r="W249" i="12"/>
  <c r="R249" i="12"/>
  <c r="S249" i="12"/>
  <c r="H248" i="13" s="1"/>
  <c r="P249" i="12"/>
  <c r="Q249" i="12"/>
  <c r="F248" i="13" s="1"/>
  <c r="Y237" i="12"/>
  <c r="N236" i="13" s="1"/>
  <c r="Z237" i="12"/>
  <c r="R237" i="12"/>
  <c r="G236" i="13" s="1"/>
  <c r="W237" i="12"/>
  <c r="L236" i="13" s="1"/>
  <c r="U237" i="12"/>
  <c r="J236" i="13" s="1"/>
  <c r="V237" i="12"/>
  <c r="X237" i="12"/>
  <c r="S237" i="12"/>
  <c r="T237" i="12"/>
  <c r="I236" i="13" s="1"/>
  <c r="P237" i="12"/>
  <c r="E236" i="13" s="1"/>
  <c r="Q237" i="12"/>
  <c r="Y225" i="12"/>
  <c r="Z225" i="12"/>
  <c r="R225" i="12"/>
  <c r="G224" i="13" s="1"/>
  <c r="S225" i="12"/>
  <c r="H224" i="13" s="1"/>
  <c r="V225" i="12"/>
  <c r="K224" i="13" s="1"/>
  <c r="W225" i="12"/>
  <c r="P225" i="12"/>
  <c r="Q225" i="12"/>
  <c r="T225" i="12"/>
  <c r="I224" i="13" s="1"/>
  <c r="U225" i="12"/>
  <c r="J224" i="13" s="1"/>
  <c r="X225" i="12"/>
  <c r="Y213" i="12"/>
  <c r="Z213" i="12"/>
  <c r="R213" i="12"/>
  <c r="Q213" i="12"/>
  <c r="F212" i="13" s="1"/>
  <c r="X213" i="12"/>
  <c r="M212" i="13" s="1"/>
  <c r="P213" i="12"/>
  <c r="S213" i="12"/>
  <c r="H212" i="13" s="1"/>
  <c r="T213" i="12"/>
  <c r="W213" i="12"/>
  <c r="L212" i="13" s="1"/>
  <c r="U213" i="12"/>
  <c r="V213" i="12"/>
  <c r="K212" i="13" s="1"/>
  <c r="Y201" i="12"/>
  <c r="Z201" i="12"/>
  <c r="R201" i="12"/>
  <c r="S201" i="12"/>
  <c r="H200" i="13" s="1"/>
  <c r="U201" i="12"/>
  <c r="J200" i="13" s="1"/>
  <c r="W201" i="12"/>
  <c r="L200" i="13" s="1"/>
  <c r="V201" i="12"/>
  <c r="X201" i="12"/>
  <c r="M200" i="13" s="1"/>
  <c r="Q201" i="12"/>
  <c r="T201" i="12"/>
  <c r="P201" i="12"/>
  <c r="Y189" i="12"/>
  <c r="N188" i="13" s="1"/>
  <c r="Z189" i="12"/>
  <c r="O188" i="13" s="1"/>
  <c r="R189" i="12"/>
  <c r="V189" i="12"/>
  <c r="X189" i="12"/>
  <c r="M188" i="13" s="1"/>
  <c r="T189" i="12"/>
  <c r="P189" i="12"/>
  <c r="Q189" i="12"/>
  <c r="S189" i="12"/>
  <c r="U189" i="12"/>
  <c r="W189" i="12"/>
  <c r="Y177" i="12"/>
  <c r="N176" i="13" s="1"/>
  <c r="Z177" i="12"/>
  <c r="O176" i="13" s="1"/>
  <c r="R177" i="12"/>
  <c r="X177" i="12"/>
  <c r="P177" i="12"/>
  <c r="E176" i="13" s="1"/>
  <c r="S177" i="12"/>
  <c r="H176" i="13" s="1"/>
  <c r="T177" i="12"/>
  <c r="U177" i="12"/>
  <c r="J176" i="13" s="1"/>
  <c r="V177" i="12"/>
  <c r="W177" i="12"/>
  <c r="Q177" i="12"/>
  <c r="U165" i="12"/>
  <c r="Y165" i="12"/>
  <c r="Z165" i="12"/>
  <c r="Q165" i="12"/>
  <c r="R165" i="12"/>
  <c r="V165" i="12"/>
  <c r="W165" i="12"/>
  <c r="L164" i="13" s="1"/>
  <c r="P165" i="12"/>
  <c r="S165" i="12"/>
  <c r="H164" i="13" s="1"/>
  <c r="T165" i="12"/>
  <c r="X165" i="12"/>
  <c r="U153" i="12"/>
  <c r="J152" i="13" s="1"/>
  <c r="Y153" i="12"/>
  <c r="Z153" i="12"/>
  <c r="Q153" i="12"/>
  <c r="F152" i="13" s="1"/>
  <c r="R153" i="12"/>
  <c r="V153" i="12"/>
  <c r="T153" i="12"/>
  <c r="W153" i="12"/>
  <c r="L152" i="13" s="1"/>
  <c r="X153" i="12"/>
  <c r="M152" i="13" s="1"/>
  <c r="P153" i="12"/>
  <c r="S153" i="12"/>
  <c r="S141" i="12"/>
  <c r="H140" i="13" s="1"/>
  <c r="U141" i="12"/>
  <c r="Y141" i="12"/>
  <c r="Z141" i="12"/>
  <c r="Q141" i="12"/>
  <c r="R141" i="12"/>
  <c r="G140" i="13" s="1"/>
  <c r="P141" i="12"/>
  <c r="V141" i="12"/>
  <c r="W141" i="12"/>
  <c r="L140" i="13" s="1"/>
  <c r="X141" i="12"/>
  <c r="M140" i="13" s="1"/>
  <c r="T141" i="12"/>
  <c r="S129" i="12"/>
  <c r="T129" i="12"/>
  <c r="X129" i="12"/>
  <c r="P129" i="12"/>
  <c r="Q129" i="12"/>
  <c r="F128" i="13" s="1"/>
  <c r="W129" i="12"/>
  <c r="L128" i="13" s="1"/>
  <c r="Y129" i="12"/>
  <c r="Z129" i="12"/>
  <c r="R129" i="12"/>
  <c r="U129" i="12"/>
  <c r="V129" i="12"/>
  <c r="S117" i="12"/>
  <c r="H116" i="13" s="1"/>
  <c r="T117" i="12"/>
  <c r="I116" i="13" s="1"/>
  <c r="X117" i="12"/>
  <c r="R117" i="12"/>
  <c r="U117" i="12"/>
  <c r="V117" i="12"/>
  <c r="P117" i="12"/>
  <c r="Q117" i="12"/>
  <c r="F116" i="13" s="1"/>
  <c r="W117" i="12"/>
  <c r="Y117" i="12"/>
  <c r="Z117" i="12"/>
  <c r="O116" i="13" s="1"/>
  <c r="Z105" i="12"/>
  <c r="S105" i="12"/>
  <c r="H104" i="13" s="1"/>
  <c r="T105" i="12"/>
  <c r="X105" i="12"/>
  <c r="P105" i="12"/>
  <c r="V105" i="12"/>
  <c r="W105" i="12"/>
  <c r="U105" i="12"/>
  <c r="J104" i="13" s="1"/>
  <c r="R105" i="12"/>
  <c r="Y105" i="12"/>
  <c r="Q105" i="12"/>
  <c r="F104" i="13" s="1"/>
  <c r="P93" i="12"/>
  <c r="Q93" i="12"/>
  <c r="F92" i="13" s="1"/>
  <c r="U93" i="12"/>
  <c r="J92" i="13" s="1"/>
  <c r="V93" i="12"/>
  <c r="Z93" i="12"/>
  <c r="S93" i="12"/>
  <c r="T93" i="12"/>
  <c r="W93" i="12"/>
  <c r="R93" i="12"/>
  <c r="G92" i="13" s="1"/>
  <c r="Y93" i="12"/>
  <c r="X93" i="12"/>
  <c r="T81" i="12"/>
  <c r="P81" i="12"/>
  <c r="Q81" i="12"/>
  <c r="F80" i="13" s="1"/>
  <c r="Z81" i="12"/>
  <c r="S81" i="12"/>
  <c r="U81" i="12"/>
  <c r="Y81" i="12"/>
  <c r="V81" i="12"/>
  <c r="W81" i="12"/>
  <c r="R81" i="12"/>
  <c r="G80" i="13" s="1"/>
  <c r="X81" i="12"/>
  <c r="T69" i="12"/>
  <c r="P69" i="12"/>
  <c r="Q69" i="12"/>
  <c r="F68" i="13" s="1"/>
  <c r="R69" i="12"/>
  <c r="X69" i="12"/>
  <c r="Y69" i="12"/>
  <c r="S69" i="12"/>
  <c r="U69" i="12"/>
  <c r="Z69" i="12"/>
  <c r="V69" i="12"/>
  <c r="W69" i="12"/>
  <c r="AN249" i="12"/>
  <c r="V226" i="12"/>
  <c r="AI177" i="12"/>
  <c r="AL282" i="12"/>
  <c r="T298" i="12"/>
  <c r="U298" i="12"/>
  <c r="V298" i="12"/>
  <c r="AJ298" i="12" s="1"/>
  <c r="Z298" i="12"/>
  <c r="R298" i="12"/>
  <c r="AF298" i="12" s="1"/>
  <c r="P298" i="12"/>
  <c r="AD298" i="12" s="1"/>
  <c r="Q298" i="12"/>
  <c r="AE298" i="12" s="1"/>
  <c r="S298" i="12"/>
  <c r="AG298" i="12" s="1"/>
  <c r="W298" i="12"/>
  <c r="AK298" i="12" s="1"/>
  <c r="X298" i="12"/>
  <c r="Y298" i="12"/>
  <c r="AM298" i="12" s="1"/>
  <c r="T286" i="12"/>
  <c r="I285" i="13" s="1"/>
  <c r="U286" i="12"/>
  <c r="V286" i="12"/>
  <c r="K285" i="13" s="1"/>
  <c r="W286" i="12"/>
  <c r="L285" i="13" s="1"/>
  <c r="X286" i="12"/>
  <c r="M285" i="13" s="1"/>
  <c r="Y286" i="12"/>
  <c r="N285" i="13" s="1"/>
  <c r="Z286" i="12"/>
  <c r="R286" i="12"/>
  <c r="G285" i="13" s="1"/>
  <c r="T274" i="12"/>
  <c r="I273" i="13" s="1"/>
  <c r="U274" i="12"/>
  <c r="V274" i="12"/>
  <c r="K273" i="13" s="1"/>
  <c r="W274" i="12"/>
  <c r="X274" i="12"/>
  <c r="Y274" i="12"/>
  <c r="N273" i="13" s="1"/>
  <c r="Z274" i="12"/>
  <c r="O273" i="13" s="1"/>
  <c r="R274" i="12"/>
  <c r="G273" i="13" s="1"/>
  <c r="S274" i="12"/>
  <c r="H273" i="13" s="1"/>
  <c r="Q274" i="12"/>
  <c r="P274" i="12"/>
  <c r="T262" i="12"/>
  <c r="U262" i="12"/>
  <c r="V262" i="12"/>
  <c r="W262" i="12"/>
  <c r="X262" i="12"/>
  <c r="M261" i="13" s="1"/>
  <c r="Y262" i="12"/>
  <c r="N261" i="13" s="1"/>
  <c r="Z262" i="12"/>
  <c r="R262" i="12"/>
  <c r="G261" i="13" s="1"/>
  <c r="S262" i="12"/>
  <c r="P262" i="12"/>
  <c r="E261" i="13" s="1"/>
  <c r="Q262" i="12"/>
  <c r="Z250" i="12"/>
  <c r="X250" i="12"/>
  <c r="P250" i="12"/>
  <c r="Q250" i="12"/>
  <c r="R250" i="12"/>
  <c r="G249" i="13" s="1"/>
  <c r="S250" i="12"/>
  <c r="H249" i="13" s="1"/>
  <c r="T250" i="12"/>
  <c r="I249" i="13" s="1"/>
  <c r="W250" i="12"/>
  <c r="Y250" i="12"/>
  <c r="N249" i="13" s="1"/>
  <c r="U250" i="12"/>
  <c r="V250" i="12"/>
  <c r="K249" i="13" s="1"/>
  <c r="Z238" i="12"/>
  <c r="Q238" i="12"/>
  <c r="R238" i="12"/>
  <c r="P238" i="12"/>
  <c r="S238" i="12"/>
  <c r="T238" i="12"/>
  <c r="I237" i="13" s="1"/>
  <c r="U238" i="12"/>
  <c r="V238" i="12"/>
  <c r="K237" i="13" s="1"/>
  <c r="Y238" i="12"/>
  <c r="X238" i="12"/>
  <c r="M237" i="13" s="1"/>
  <c r="Z226" i="12"/>
  <c r="S226" i="12"/>
  <c r="P226" i="12"/>
  <c r="X226" i="12"/>
  <c r="Q226" i="12"/>
  <c r="R226" i="12"/>
  <c r="T226" i="12"/>
  <c r="I225" i="13" s="1"/>
  <c r="W226" i="12"/>
  <c r="L225" i="13" s="1"/>
  <c r="Y226" i="12"/>
  <c r="N225" i="13" s="1"/>
  <c r="Z214" i="12"/>
  <c r="S214" i="12"/>
  <c r="H213" i="13" s="1"/>
  <c r="T214" i="12"/>
  <c r="I213" i="13" s="1"/>
  <c r="V214" i="12"/>
  <c r="R214" i="12"/>
  <c r="G213" i="13" s="1"/>
  <c r="U214" i="12"/>
  <c r="Q214" i="12"/>
  <c r="W214" i="12"/>
  <c r="X214" i="12"/>
  <c r="M213" i="13" s="1"/>
  <c r="Y214" i="12"/>
  <c r="N213" i="13" s="1"/>
  <c r="P214" i="12"/>
  <c r="Z202" i="12"/>
  <c r="S202" i="12"/>
  <c r="W202" i="12"/>
  <c r="Y202" i="12"/>
  <c r="N201" i="13" s="1"/>
  <c r="Q202" i="12"/>
  <c r="R202" i="12"/>
  <c r="G201" i="13" s="1"/>
  <c r="U202" i="12"/>
  <c r="P202" i="12"/>
  <c r="T202" i="12"/>
  <c r="V202" i="12"/>
  <c r="X202" i="12"/>
  <c r="Z190" i="12"/>
  <c r="O189" i="13" s="1"/>
  <c r="S190" i="12"/>
  <c r="P190" i="12"/>
  <c r="Q190" i="12"/>
  <c r="T190" i="12"/>
  <c r="I189" i="13" s="1"/>
  <c r="Y190" i="12"/>
  <c r="N189" i="13" s="1"/>
  <c r="R190" i="12"/>
  <c r="G189" i="13" s="1"/>
  <c r="W190" i="12"/>
  <c r="X190" i="12"/>
  <c r="U190" i="12"/>
  <c r="Z178" i="12"/>
  <c r="S178" i="12"/>
  <c r="H177" i="13" s="1"/>
  <c r="P178" i="12"/>
  <c r="R178" i="12"/>
  <c r="G177" i="13" s="1"/>
  <c r="T178" i="12"/>
  <c r="I177" i="13" s="1"/>
  <c r="W178" i="12"/>
  <c r="X178" i="12"/>
  <c r="M177" i="13" s="1"/>
  <c r="Q178" i="12"/>
  <c r="U178" i="12"/>
  <c r="J177" i="13" s="1"/>
  <c r="V178" i="12"/>
  <c r="K177" i="13" s="1"/>
  <c r="Y178" i="12"/>
  <c r="V166" i="12"/>
  <c r="Z166" i="12"/>
  <c r="R166" i="12"/>
  <c r="G165" i="13" s="1"/>
  <c r="S166" i="12"/>
  <c r="P166" i="12"/>
  <c r="Q166" i="12"/>
  <c r="W166" i="12"/>
  <c r="X166" i="12"/>
  <c r="M165" i="13" s="1"/>
  <c r="T166" i="12"/>
  <c r="I165" i="13" s="1"/>
  <c r="U166" i="12"/>
  <c r="Y166" i="12"/>
  <c r="V154" i="12"/>
  <c r="K153" i="13" s="1"/>
  <c r="Z154" i="12"/>
  <c r="R154" i="12"/>
  <c r="S154" i="12"/>
  <c r="T154" i="12"/>
  <c r="I153" i="13" s="1"/>
  <c r="U154" i="12"/>
  <c r="X154" i="12"/>
  <c r="P154" i="12"/>
  <c r="Q154" i="12"/>
  <c r="Y154" i="12"/>
  <c r="N153" i="13" s="1"/>
  <c r="W154" i="12"/>
  <c r="T142" i="12"/>
  <c r="I141" i="13" s="1"/>
  <c r="V142" i="12"/>
  <c r="Z142" i="12"/>
  <c r="R142" i="12"/>
  <c r="S142" i="12"/>
  <c r="X142" i="12"/>
  <c r="Q142" i="12"/>
  <c r="P142" i="12"/>
  <c r="U142" i="12"/>
  <c r="W142" i="12"/>
  <c r="Y142" i="12"/>
  <c r="N141" i="13" s="1"/>
  <c r="T130" i="12"/>
  <c r="I129" i="13" s="1"/>
  <c r="U130" i="12"/>
  <c r="Y130" i="12"/>
  <c r="S130" i="12"/>
  <c r="V130" i="12"/>
  <c r="W130" i="12"/>
  <c r="Q130" i="12"/>
  <c r="R130" i="12"/>
  <c r="G129" i="13" s="1"/>
  <c r="Z130" i="12"/>
  <c r="P130" i="12"/>
  <c r="X130" i="12"/>
  <c r="M129" i="13" s="1"/>
  <c r="T118" i="12"/>
  <c r="I117" i="13" s="1"/>
  <c r="U118" i="12"/>
  <c r="J117" i="13" s="1"/>
  <c r="Y118" i="12"/>
  <c r="X118" i="12"/>
  <c r="Z118" i="12"/>
  <c r="P118" i="12"/>
  <c r="Q118" i="12"/>
  <c r="V118" i="12"/>
  <c r="W118" i="12"/>
  <c r="R118" i="12"/>
  <c r="G117" i="13" s="1"/>
  <c r="S118" i="12"/>
  <c r="T106" i="12"/>
  <c r="I105" i="13" s="1"/>
  <c r="U106" i="12"/>
  <c r="Y106" i="12"/>
  <c r="S106" i="12"/>
  <c r="V106" i="12"/>
  <c r="W106" i="12"/>
  <c r="Q106" i="12"/>
  <c r="R106" i="12"/>
  <c r="P106" i="12"/>
  <c r="X106" i="12"/>
  <c r="M105" i="13" s="1"/>
  <c r="Z106" i="12"/>
  <c r="P94" i="12"/>
  <c r="Q94" i="12"/>
  <c r="R94" i="12"/>
  <c r="G93" i="13" s="1"/>
  <c r="S94" i="12"/>
  <c r="T94" i="12"/>
  <c r="Y94" i="12"/>
  <c r="Z94" i="12"/>
  <c r="V94" i="12"/>
  <c r="W94" i="12"/>
  <c r="U94" i="12"/>
  <c r="X94" i="12"/>
  <c r="U82" i="12"/>
  <c r="P82" i="12"/>
  <c r="Q82" i="12"/>
  <c r="F81" i="13" s="1"/>
  <c r="R82" i="12"/>
  <c r="G81" i="13" s="1"/>
  <c r="S82" i="12"/>
  <c r="Y82" i="12"/>
  <c r="Z82" i="12"/>
  <c r="X82" i="12"/>
  <c r="V82" i="12"/>
  <c r="K81" i="13" s="1"/>
  <c r="W82" i="12"/>
  <c r="T82" i="12"/>
  <c r="I81" i="13" s="1"/>
  <c r="U70" i="12"/>
  <c r="P70" i="12"/>
  <c r="Q70" i="12"/>
  <c r="R70" i="12"/>
  <c r="G69" i="13" s="1"/>
  <c r="W70" i="12"/>
  <c r="X70" i="12"/>
  <c r="V70" i="12"/>
  <c r="S70" i="12"/>
  <c r="T70" i="12"/>
  <c r="Y70" i="12"/>
  <c r="Z70" i="12"/>
  <c r="W301" i="12"/>
  <c r="X301" i="12"/>
  <c r="AL301" i="12" s="1"/>
  <c r="Q301" i="12"/>
  <c r="AE301" i="12" s="1"/>
  <c r="R301" i="12"/>
  <c r="AF301" i="12" s="1"/>
  <c r="U301" i="12"/>
  <c r="W289" i="12"/>
  <c r="L288" i="13" s="1"/>
  <c r="X289" i="12"/>
  <c r="Y289" i="12"/>
  <c r="Z289" i="12"/>
  <c r="P289" i="12"/>
  <c r="E288" i="13" s="1"/>
  <c r="Q289" i="12"/>
  <c r="R289" i="12"/>
  <c r="G288" i="13" s="1"/>
  <c r="U289" i="12"/>
  <c r="J288" i="13" s="1"/>
  <c r="W277" i="12"/>
  <c r="L276" i="13" s="1"/>
  <c r="X277" i="12"/>
  <c r="M276" i="13" s="1"/>
  <c r="Y277" i="12"/>
  <c r="Z277" i="12"/>
  <c r="O276" i="13" s="1"/>
  <c r="P277" i="12"/>
  <c r="E276" i="13" s="1"/>
  <c r="Q277" i="12"/>
  <c r="R277" i="12"/>
  <c r="U277" i="12"/>
  <c r="J276" i="13" s="1"/>
  <c r="V277" i="12"/>
  <c r="W265" i="12"/>
  <c r="L264" i="13" s="1"/>
  <c r="X265" i="12"/>
  <c r="Y265" i="12"/>
  <c r="N264" i="13" s="1"/>
  <c r="Z265" i="12"/>
  <c r="P265" i="12"/>
  <c r="E264" i="13" s="1"/>
  <c r="Q265" i="12"/>
  <c r="F264" i="13" s="1"/>
  <c r="R265" i="12"/>
  <c r="G264" i="13" s="1"/>
  <c r="U265" i="12"/>
  <c r="J264" i="13" s="1"/>
  <c r="V265" i="12"/>
  <c r="Q253" i="12"/>
  <c r="R253" i="12"/>
  <c r="U253" i="12"/>
  <c r="J252" i="13" s="1"/>
  <c r="Y253" i="12"/>
  <c r="Z253" i="12"/>
  <c r="O252" i="13" s="1"/>
  <c r="P253" i="12"/>
  <c r="S253" i="12"/>
  <c r="W253" i="12"/>
  <c r="X253" i="12"/>
  <c r="Q241" i="12"/>
  <c r="R241" i="12"/>
  <c r="W241" i="12"/>
  <c r="L240" i="13" s="1"/>
  <c r="Z241" i="12"/>
  <c r="P241" i="12"/>
  <c r="S241" i="12"/>
  <c r="T241" i="12"/>
  <c r="U241" i="12"/>
  <c r="J240" i="13" s="1"/>
  <c r="V241" i="12"/>
  <c r="X241" i="12"/>
  <c r="Y241" i="12"/>
  <c r="Q229" i="12"/>
  <c r="R229" i="12"/>
  <c r="V229" i="12"/>
  <c r="K228" i="13" s="1"/>
  <c r="Z229" i="12"/>
  <c r="T229" i="12"/>
  <c r="U229" i="12"/>
  <c r="W229" i="12"/>
  <c r="L228" i="13" s="1"/>
  <c r="X229" i="12"/>
  <c r="Y229" i="12"/>
  <c r="N228" i="13" s="1"/>
  <c r="P229" i="12"/>
  <c r="S229" i="12"/>
  <c r="Q217" i="12"/>
  <c r="R217" i="12"/>
  <c r="V217" i="12"/>
  <c r="K216" i="13" s="1"/>
  <c r="S217" i="12"/>
  <c r="H216" i="13" s="1"/>
  <c r="T217" i="12"/>
  <c r="I216" i="13" s="1"/>
  <c r="X217" i="12"/>
  <c r="Y217" i="12"/>
  <c r="P217" i="12"/>
  <c r="U217" i="12"/>
  <c r="W217" i="12"/>
  <c r="Z217" i="12"/>
  <c r="Q205" i="12"/>
  <c r="R205" i="12"/>
  <c r="V205" i="12"/>
  <c r="W205" i="12"/>
  <c r="L204" i="13" s="1"/>
  <c r="Y205" i="12"/>
  <c r="P205" i="12"/>
  <c r="E204" i="13" s="1"/>
  <c r="U205" i="12"/>
  <c r="X205" i="12"/>
  <c r="S205" i="12"/>
  <c r="T205" i="12"/>
  <c r="Z205" i="12"/>
  <c r="Q193" i="12"/>
  <c r="R193" i="12"/>
  <c r="V193" i="12"/>
  <c r="Z193" i="12"/>
  <c r="T193" i="12"/>
  <c r="I192" i="13" s="1"/>
  <c r="U193" i="12"/>
  <c r="J192" i="13" s="1"/>
  <c r="X193" i="12"/>
  <c r="Y193" i="12"/>
  <c r="S193" i="12"/>
  <c r="W193" i="12"/>
  <c r="Q181" i="12"/>
  <c r="R181" i="12"/>
  <c r="V181" i="12"/>
  <c r="P181" i="12"/>
  <c r="Z181" i="12"/>
  <c r="S181" i="12"/>
  <c r="T181" i="12"/>
  <c r="U181" i="12"/>
  <c r="J180" i="13" s="1"/>
  <c r="W181" i="12"/>
  <c r="L180" i="13" s="1"/>
  <c r="X181" i="12"/>
  <c r="Q169" i="12"/>
  <c r="R169" i="12"/>
  <c r="V169" i="12"/>
  <c r="P169" i="12"/>
  <c r="S169" i="12"/>
  <c r="U169" i="12"/>
  <c r="J168" i="13" s="1"/>
  <c r="W169" i="12"/>
  <c r="L168" i="13" s="1"/>
  <c r="T169" i="12"/>
  <c r="X169" i="12"/>
  <c r="Y169" i="12"/>
  <c r="Z169" i="12"/>
  <c r="Y157" i="12"/>
  <c r="Q157" i="12"/>
  <c r="R157" i="12"/>
  <c r="U157" i="12"/>
  <c r="V157" i="12"/>
  <c r="K156" i="13" s="1"/>
  <c r="S157" i="12"/>
  <c r="T157" i="12"/>
  <c r="W157" i="12"/>
  <c r="L156" i="13" s="1"/>
  <c r="X157" i="12"/>
  <c r="Z157" i="12"/>
  <c r="P157" i="12"/>
  <c r="E156" i="13" s="1"/>
  <c r="Y145" i="12"/>
  <c r="N144" i="13" s="1"/>
  <c r="Q145" i="12"/>
  <c r="R145" i="12"/>
  <c r="G144" i="13" s="1"/>
  <c r="U145" i="12"/>
  <c r="V145" i="12"/>
  <c r="P145" i="12"/>
  <c r="E144" i="13" s="1"/>
  <c r="T145" i="12"/>
  <c r="W145" i="12"/>
  <c r="L144" i="13" s="1"/>
  <c r="Z145" i="12"/>
  <c r="S145" i="12"/>
  <c r="X145" i="12"/>
  <c r="W133" i="12"/>
  <c r="L132" i="13" s="1"/>
  <c r="X133" i="12"/>
  <c r="M132" i="13" s="1"/>
  <c r="P133" i="12"/>
  <c r="S133" i="12"/>
  <c r="U133" i="12"/>
  <c r="J132" i="13" s="1"/>
  <c r="Q133" i="12"/>
  <c r="R133" i="12"/>
  <c r="Y133" i="12"/>
  <c r="T133" i="12"/>
  <c r="V133" i="12"/>
  <c r="Z133" i="12"/>
  <c r="W121" i="12"/>
  <c r="L120" i="13" s="1"/>
  <c r="X121" i="12"/>
  <c r="P121" i="12"/>
  <c r="E120" i="13" s="1"/>
  <c r="V121" i="12"/>
  <c r="Y121" i="12"/>
  <c r="Z121" i="12"/>
  <c r="Q121" i="12"/>
  <c r="T121" i="12"/>
  <c r="U121" i="12"/>
  <c r="J120" i="13" s="1"/>
  <c r="R121" i="12"/>
  <c r="G120" i="13" s="1"/>
  <c r="S121" i="12"/>
  <c r="R109" i="12"/>
  <c r="G108" i="13" s="1"/>
  <c r="W109" i="12"/>
  <c r="L108" i="13" s="1"/>
  <c r="X109" i="12"/>
  <c r="P109" i="12"/>
  <c r="V109" i="12"/>
  <c r="Y109" i="12"/>
  <c r="Z109" i="12"/>
  <c r="T109" i="12"/>
  <c r="U109" i="12"/>
  <c r="J108" i="13" s="1"/>
  <c r="S109" i="12"/>
  <c r="H108" i="13" s="1"/>
  <c r="Q109" i="12"/>
  <c r="F108" i="13" s="1"/>
  <c r="S97" i="12"/>
  <c r="U97" i="12"/>
  <c r="J96" i="13" s="1"/>
  <c r="P97" i="12"/>
  <c r="E96" i="13" s="1"/>
  <c r="W97" i="12"/>
  <c r="L96" i="13" s="1"/>
  <c r="X97" i="12"/>
  <c r="M96" i="13" s="1"/>
  <c r="Z97" i="12"/>
  <c r="Q97" i="12"/>
  <c r="V97" i="12"/>
  <c r="Y97" i="12"/>
  <c r="N96" i="13" s="1"/>
  <c r="R97" i="12"/>
  <c r="T97" i="12"/>
  <c r="X85" i="12"/>
  <c r="S85" i="12"/>
  <c r="T85" i="12"/>
  <c r="U85" i="12"/>
  <c r="J84" i="13" s="1"/>
  <c r="R85" i="12"/>
  <c r="V85" i="12"/>
  <c r="K84" i="13" s="1"/>
  <c r="Q85" i="12"/>
  <c r="Y85" i="12"/>
  <c r="Z85" i="12"/>
  <c r="P85" i="12"/>
  <c r="W85" i="12"/>
  <c r="L84" i="13" s="1"/>
  <c r="X73" i="12"/>
  <c r="S73" i="12"/>
  <c r="T73" i="12"/>
  <c r="U73" i="12"/>
  <c r="J72" i="13" s="1"/>
  <c r="Z73" i="12"/>
  <c r="P73" i="12"/>
  <c r="Q73" i="12"/>
  <c r="Y73" i="12"/>
  <c r="R73" i="12"/>
  <c r="V73" i="12"/>
  <c r="W73" i="12"/>
  <c r="S301" i="12"/>
  <c r="AG301" i="12" s="1"/>
  <c r="T289" i="12"/>
  <c r="Y282" i="12"/>
  <c r="S222" i="12"/>
  <c r="Y181" i="12"/>
  <c r="N180" i="13" s="1"/>
  <c r="V300" i="12"/>
  <c r="W300" i="12"/>
  <c r="AK300" i="12" s="1"/>
  <c r="P300" i="12"/>
  <c r="AD300" i="12" s="1"/>
  <c r="Q300" i="12"/>
  <c r="AE300" i="12" s="1"/>
  <c r="T300" i="12"/>
  <c r="AH300" i="12" s="1"/>
  <c r="V288" i="12"/>
  <c r="W288" i="12"/>
  <c r="X288" i="12"/>
  <c r="M287" i="13" s="1"/>
  <c r="Y288" i="12"/>
  <c r="Z288" i="12"/>
  <c r="O287" i="13" s="1"/>
  <c r="P288" i="12"/>
  <c r="E287" i="13" s="1"/>
  <c r="Q288" i="12"/>
  <c r="F287" i="13" s="1"/>
  <c r="T288" i="12"/>
  <c r="I287" i="13" s="1"/>
  <c r="V276" i="12"/>
  <c r="K275" i="13" s="1"/>
  <c r="W276" i="12"/>
  <c r="X276" i="12"/>
  <c r="Y276" i="12"/>
  <c r="Z276" i="12"/>
  <c r="P276" i="12"/>
  <c r="Q276" i="12"/>
  <c r="T276" i="12"/>
  <c r="U276" i="12"/>
  <c r="V264" i="12"/>
  <c r="K263" i="13" s="1"/>
  <c r="W264" i="12"/>
  <c r="X264" i="12"/>
  <c r="M263" i="13" s="1"/>
  <c r="Y264" i="12"/>
  <c r="Z264" i="12"/>
  <c r="O263" i="13" s="1"/>
  <c r="P264" i="12"/>
  <c r="Q264" i="12"/>
  <c r="T264" i="12"/>
  <c r="U264" i="12"/>
  <c r="P252" i="12"/>
  <c r="E251" i="13" s="1"/>
  <c r="Q252" i="12"/>
  <c r="R252" i="12"/>
  <c r="U252" i="12"/>
  <c r="V252" i="12"/>
  <c r="K251" i="13" s="1"/>
  <c r="W252" i="12"/>
  <c r="X252" i="12"/>
  <c r="M251" i="13" s="1"/>
  <c r="Y252" i="12"/>
  <c r="Z252" i="12"/>
  <c r="S252" i="12"/>
  <c r="T252" i="12"/>
  <c r="P240" i="12"/>
  <c r="Q240" i="12"/>
  <c r="T240" i="12"/>
  <c r="W240" i="12"/>
  <c r="X240" i="12"/>
  <c r="R240" i="12"/>
  <c r="S240" i="12"/>
  <c r="Y240" i="12"/>
  <c r="Z240" i="12"/>
  <c r="O239" i="13" s="1"/>
  <c r="P228" i="12"/>
  <c r="Q228" i="12"/>
  <c r="U228" i="12"/>
  <c r="Y228" i="12"/>
  <c r="T228" i="12"/>
  <c r="X228" i="12"/>
  <c r="Z228" i="12"/>
  <c r="R228" i="12"/>
  <c r="S228" i="12"/>
  <c r="H227" i="13" s="1"/>
  <c r="P216" i="12"/>
  <c r="Q216" i="12"/>
  <c r="U216" i="12"/>
  <c r="J215" i="13" s="1"/>
  <c r="R216" i="12"/>
  <c r="S216" i="12"/>
  <c r="W216" i="12"/>
  <c r="X216" i="12"/>
  <c r="Y216" i="12"/>
  <c r="Z216" i="12"/>
  <c r="O215" i="13" s="1"/>
  <c r="T216" i="12"/>
  <c r="V216" i="12"/>
  <c r="P204" i="12"/>
  <c r="Q204" i="12"/>
  <c r="F203" i="13" s="1"/>
  <c r="U204" i="12"/>
  <c r="R204" i="12"/>
  <c r="G203" i="13" s="1"/>
  <c r="T204" i="12"/>
  <c r="S204" i="12"/>
  <c r="V204" i="12"/>
  <c r="W204" i="12"/>
  <c r="X204" i="12"/>
  <c r="Y204" i="12"/>
  <c r="Z204" i="12"/>
  <c r="O203" i="13" s="1"/>
  <c r="P192" i="12"/>
  <c r="Q192" i="12"/>
  <c r="F191" i="13" s="1"/>
  <c r="U192" i="12"/>
  <c r="V192" i="12"/>
  <c r="K191" i="13" s="1"/>
  <c r="X192" i="12"/>
  <c r="M191" i="13" s="1"/>
  <c r="Z192" i="12"/>
  <c r="R192" i="12"/>
  <c r="S192" i="12"/>
  <c r="T192" i="12"/>
  <c r="I191" i="13" s="1"/>
  <c r="W192" i="12"/>
  <c r="P180" i="12"/>
  <c r="Q180" i="12"/>
  <c r="U180" i="12"/>
  <c r="X180" i="12"/>
  <c r="M179" i="13" s="1"/>
  <c r="Y180" i="12"/>
  <c r="N179" i="13" s="1"/>
  <c r="R180" i="12"/>
  <c r="V180" i="12"/>
  <c r="K179" i="13" s="1"/>
  <c r="W180" i="12"/>
  <c r="S180" i="12"/>
  <c r="T180" i="12"/>
  <c r="Z180" i="12"/>
  <c r="P168" i="12"/>
  <c r="Q168" i="12"/>
  <c r="T168" i="12"/>
  <c r="I167" i="13" s="1"/>
  <c r="U168" i="12"/>
  <c r="V168" i="12"/>
  <c r="K167" i="13" s="1"/>
  <c r="Y168" i="12"/>
  <c r="Z168" i="12"/>
  <c r="S168" i="12"/>
  <c r="W168" i="12"/>
  <c r="X168" i="12"/>
  <c r="R168" i="12"/>
  <c r="X156" i="12"/>
  <c r="M155" i="13" s="1"/>
  <c r="P156" i="12"/>
  <c r="Q156" i="12"/>
  <c r="T156" i="12"/>
  <c r="I155" i="13" s="1"/>
  <c r="U156" i="12"/>
  <c r="R156" i="12"/>
  <c r="S156" i="12"/>
  <c r="W156" i="12"/>
  <c r="L155" i="13" s="1"/>
  <c r="Y156" i="12"/>
  <c r="Z156" i="12"/>
  <c r="V156" i="12"/>
  <c r="K155" i="13" s="1"/>
  <c r="X144" i="12"/>
  <c r="P144" i="12"/>
  <c r="Q144" i="12"/>
  <c r="T144" i="12"/>
  <c r="I143" i="13" s="1"/>
  <c r="U144" i="12"/>
  <c r="Z144" i="12"/>
  <c r="R144" i="12"/>
  <c r="S144" i="12"/>
  <c r="W144" i="12"/>
  <c r="V132" i="12"/>
  <c r="K131" i="13" s="1"/>
  <c r="W132" i="12"/>
  <c r="Q132" i="12"/>
  <c r="U132" i="12"/>
  <c r="X132" i="12"/>
  <c r="R132" i="12"/>
  <c r="G131" i="13" s="1"/>
  <c r="S132" i="12"/>
  <c r="T132" i="12"/>
  <c r="Z132" i="12"/>
  <c r="P132" i="12"/>
  <c r="Y132" i="12"/>
  <c r="V120" i="12"/>
  <c r="K119" i="13" s="1"/>
  <c r="W120" i="12"/>
  <c r="R120" i="12"/>
  <c r="S120" i="12"/>
  <c r="T120" i="12"/>
  <c r="I119" i="13" s="1"/>
  <c r="Z120" i="12"/>
  <c r="P120" i="12"/>
  <c r="Q120" i="12"/>
  <c r="Y120" i="12"/>
  <c r="U120" i="12"/>
  <c r="J119" i="13" s="1"/>
  <c r="X120" i="12"/>
  <c r="M119" i="13" s="1"/>
  <c r="Q108" i="12"/>
  <c r="V108" i="12"/>
  <c r="K107" i="13" s="1"/>
  <c r="W108" i="12"/>
  <c r="P108" i="12"/>
  <c r="R108" i="12"/>
  <c r="S108" i="12"/>
  <c r="Y108" i="12"/>
  <c r="Z108" i="12"/>
  <c r="U108" i="12"/>
  <c r="X108" i="12"/>
  <c r="T108" i="12"/>
  <c r="R96" i="12"/>
  <c r="T96" i="12"/>
  <c r="I95" i="13" s="1"/>
  <c r="Z96" i="12"/>
  <c r="S96" i="12"/>
  <c r="U96" i="12"/>
  <c r="Y96" i="12"/>
  <c r="P96" i="12"/>
  <c r="X96" i="12"/>
  <c r="Q96" i="12"/>
  <c r="V96" i="12"/>
  <c r="K95" i="13" s="1"/>
  <c r="W96" i="12"/>
  <c r="L95" i="13" s="1"/>
  <c r="W84" i="12"/>
  <c r="R84" i="12"/>
  <c r="S84" i="12"/>
  <c r="T84" i="12"/>
  <c r="I83" i="13" s="1"/>
  <c r="V84" i="12"/>
  <c r="K83" i="13" s="1"/>
  <c r="X84" i="12"/>
  <c r="Q84" i="12"/>
  <c r="U84" i="12"/>
  <c r="Y84" i="12"/>
  <c r="Z84" i="12"/>
  <c r="P84" i="12"/>
  <c r="E83" i="13" s="1"/>
  <c r="W72" i="12"/>
  <c r="R72" i="12"/>
  <c r="S72" i="12"/>
  <c r="T72" i="12"/>
  <c r="I71" i="13" s="1"/>
  <c r="Q72" i="12"/>
  <c r="U72" i="12"/>
  <c r="J71" i="13" s="1"/>
  <c r="P72" i="12"/>
  <c r="Z72" i="12"/>
  <c r="Y72" i="12"/>
  <c r="V72" i="12"/>
  <c r="X72" i="12"/>
  <c r="P301" i="12"/>
  <c r="AD301" i="12" s="1"/>
  <c r="S289" i="12"/>
  <c r="R276" i="12"/>
  <c r="P193" i="12"/>
  <c r="E192" i="13" s="1"/>
  <c r="V144" i="12"/>
  <c r="K143" i="13" s="1"/>
  <c r="AJ190" i="12"/>
  <c r="U300" i="12"/>
  <c r="X291" i="12"/>
  <c r="M290" i="13" s="1"/>
  <c r="T265" i="12"/>
  <c r="U240" i="12"/>
  <c r="J239" i="13" s="1"/>
  <c r="S300" i="12"/>
  <c r="AG300" i="12" s="1"/>
  <c r="V291" i="12"/>
  <c r="V279" i="12"/>
  <c r="S265" i="12"/>
  <c r="H264" i="13" s="1"/>
  <c r="S256" i="12"/>
  <c r="H255" i="13" s="1"/>
  <c r="W228" i="12"/>
  <c r="P294" i="12"/>
  <c r="E293" i="13" s="1"/>
  <c r="Q294" i="12"/>
  <c r="R294" i="12"/>
  <c r="G293" i="13" s="1"/>
  <c r="S294" i="12"/>
  <c r="T294" i="12"/>
  <c r="U294" i="12"/>
  <c r="V294" i="12"/>
  <c r="W294" i="12"/>
  <c r="Z294" i="12"/>
  <c r="O293" i="13" s="1"/>
  <c r="P282" i="12"/>
  <c r="E281" i="13" s="1"/>
  <c r="Q282" i="12"/>
  <c r="R282" i="12"/>
  <c r="S282" i="12"/>
  <c r="T282" i="12"/>
  <c r="I281" i="13" s="1"/>
  <c r="U282" i="12"/>
  <c r="J281" i="13" s="1"/>
  <c r="V282" i="12"/>
  <c r="W282" i="12"/>
  <c r="Z282" i="12"/>
  <c r="P270" i="12"/>
  <c r="Q270" i="12"/>
  <c r="R270" i="12"/>
  <c r="G269" i="13" s="1"/>
  <c r="S270" i="12"/>
  <c r="T270" i="12"/>
  <c r="U270" i="12"/>
  <c r="J269" i="13" s="1"/>
  <c r="V270" i="12"/>
  <c r="W270" i="12"/>
  <c r="Z270" i="12"/>
  <c r="O269" i="13" s="1"/>
  <c r="V258" i="12"/>
  <c r="K257" i="13" s="1"/>
  <c r="P258" i="12"/>
  <c r="Q258" i="12"/>
  <c r="R258" i="12"/>
  <c r="S258" i="12"/>
  <c r="T258" i="12"/>
  <c r="I257" i="13" s="1"/>
  <c r="U258" i="12"/>
  <c r="J257" i="13" s="1"/>
  <c r="W258" i="12"/>
  <c r="Z258" i="12"/>
  <c r="O257" i="13" s="1"/>
  <c r="V246" i="12"/>
  <c r="W246" i="12"/>
  <c r="Z246" i="12"/>
  <c r="O245" i="13" s="1"/>
  <c r="P246" i="12"/>
  <c r="S246" i="12"/>
  <c r="T246" i="12"/>
  <c r="U246" i="12"/>
  <c r="X246" i="12"/>
  <c r="Y246" i="12"/>
  <c r="N245" i="13" s="1"/>
  <c r="Q246" i="12"/>
  <c r="R246" i="12"/>
  <c r="V234" i="12"/>
  <c r="W234" i="12"/>
  <c r="X234" i="12"/>
  <c r="Y234" i="12"/>
  <c r="N233" i="13" s="1"/>
  <c r="P234" i="12"/>
  <c r="E233" i="13" s="1"/>
  <c r="Q234" i="12"/>
  <c r="R234" i="12"/>
  <c r="S234" i="12"/>
  <c r="T234" i="12"/>
  <c r="U234" i="12"/>
  <c r="V222" i="12"/>
  <c r="K221" i="13" s="1"/>
  <c r="W222" i="12"/>
  <c r="Q222" i="12"/>
  <c r="T222" i="12"/>
  <c r="I221" i="13" s="1"/>
  <c r="U222" i="12"/>
  <c r="J221" i="13" s="1"/>
  <c r="Z222" i="12"/>
  <c r="O221" i="13" s="1"/>
  <c r="P222" i="12"/>
  <c r="X222" i="12"/>
  <c r="Y222" i="12"/>
  <c r="V210" i="12"/>
  <c r="W210" i="12"/>
  <c r="P210" i="12"/>
  <c r="E209" i="13" s="1"/>
  <c r="R210" i="12"/>
  <c r="T210" i="12"/>
  <c r="Y210" i="12"/>
  <c r="Z210" i="12"/>
  <c r="O209" i="13" s="1"/>
  <c r="Q210" i="12"/>
  <c r="S210" i="12"/>
  <c r="U210" i="12"/>
  <c r="X210" i="12"/>
  <c r="V198" i="12"/>
  <c r="W198" i="12"/>
  <c r="S198" i="12"/>
  <c r="U198" i="12"/>
  <c r="J197" i="13" s="1"/>
  <c r="Q198" i="12"/>
  <c r="X198" i="12"/>
  <c r="Y198" i="12"/>
  <c r="T198" i="12"/>
  <c r="Z198" i="12"/>
  <c r="O197" i="13" s="1"/>
  <c r="V186" i="12"/>
  <c r="W186" i="12"/>
  <c r="X186" i="12"/>
  <c r="Z186" i="12"/>
  <c r="P186" i="12"/>
  <c r="S186" i="12"/>
  <c r="T186" i="12"/>
  <c r="Y186" i="12"/>
  <c r="Q186" i="12"/>
  <c r="R186" i="12"/>
  <c r="U186" i="12"/>
  <c r="J185" i="13" s="1"/>
  <c r="V174" i="12"/>
  <c r="W174" i="12"/>
  <c r="L173" i="13" s="1"/>
  <c r="Z174" i="12"/>
  <c r="O173" i="13" s="1"/>
  <c r="S174" i="12"/>
  <c r="X174" i="12"/>
  <c r="Y174" i="12"/>
  <c r="R174" i="12"/>
  <c r="G173" i="13" s="1"/>
  <c r="T174" i="12"/>
  <c r="U174" i="12"/>
  <c r="P174" i="12"/>
  <c r="Q174" i="12"/>
  <c r="F173" i="13" s="1"/>
  <c r="R162" i="12"/>
  <c r="G161" i="13" s="1"/>
  <c r="V162" i="12"/>
  <c r="W162" i="12"/>
  <c r="Z162" i="12"/>
  <c r="P162" i="12"/>
  <c r="E161" i="13" s="1"/>
  <c r="S162" i="12"/>
  <c r="T162" i="12"/>
  <c r="I161" i="13" s="1"/>
  <c r="Q162" i="12"/>
  <c r="U162" i="12"/>
  <c r="J161" i="13" s="1"/>
  <c r="X162" i="12"/>
  <c r="Y162" i="12"/>
  <c r="R150" i="12"/>
  <c r="V150" i="12"/>
  <c r="W150" i="12"/>
  <c r="L149" i="13" s="1"/>
  <c r="Z150" i="12"/>
  <c r="O149" i="13" s="1"/>
  <c r="U150" i="12"/>
  <c r="X150" i="12"/>
  <c r="P150" i="12"/>
  <c r="Q150" i="12"/>
  <c r="S150" i="12"/>
  <c r="T150" i="12"/>
  <c r="Y150" i="12"/>
  <c r="P138" i="12"/>
  <c r="E137" i="13" s="1"/>
  <c r="R138" i="12"/>
  <c r="V138" i="12"/>
  <c r="W138" i="12"/>
  <c r="Z138" i="12"/>
  <c r="O137" i="13" s="1"/>
  <c r="X138" i="12"/>
  <c r="Y138" i="12"/>
  <c r="T138" i="12"/>
  <c r="U138" i="12"/>
  <c r="Q138" i="12"/>
  <c r="S138" i="12"/>
  <c r="P126" i="12"/>
  <c r="E125" i="13" s="1"/>
  <c r="Q126" i="12"/>
  <c r="U126" i="12"/>
  <c r="R126" i="12"/>
  <c r="S126" i="12"/>
  <c r="X126" i="12"/>
  <c r="M125" i="13" s="1"/>
  <c r="Y126" i="12"/>
  <c r="V126" i="12"/>
  <c r="T126" i="12"/>
  <c r="W126" i="12"/>
  <c r="L125" i="13" s="1"/>
  <c r="P114" i="12"/>
  <c r="E113" i="13" s="1"/>
  <c r="Q114" i="12"/>
  <c r="U114" i="12"/>
  <c r="J113" i="13" s="1"/>
  <c r="T114" i="12"/>
  <c r="V114" i="12"/>
  <c r="W114" i="12"/>
  <c r="R114" i="12"/>
  <c r="S114" i="12"/>
  <c r="Y114" i="12"/>
  <c r="Z114" i="12"/>
  <c r="X114" i="12"/>
  <c r="W102" i="12"/>
  <c r="P102" i="12"/>
  <c r="Q102" i="12"/>
  <c r="U102" i="12"/>
  <c r="S102" i="12"/>
  <c r="H101" i="13" s="1"/>
  <c r="T102" i="12"/>
  <c r="Y102" i="12"/>
  <c r="Z102" i="12"/>
  <c r="R102" i="12"/>
  <c r="V102" i="12"/>
  <c r="X90" i="12"/>
  <c r="Y90" i="12"/>
  <c r="Z90" i="12"/>
  <c r="P90" i="12"/>
  <c r="U90" i="12"/>
  <c r="J89" i="13" s="1"/>
  <c r="V90" i="12"/>
  <c r="W90" i="12"/>
  <c r="S90" i="12"/>
  <c r="T90" i="12"/>
  <c r="I89" i="13" s="1"/>
  <c r="Q90" i="12"/>
  <c r="R90" i="12"/>
  <c r="Q78" i="12"/>
  <c r="X78" i="12"/>
  <c r="Y78" i="12"/>
  <c r="Z78" i="12"/>
  <c r="W78" i="12"/>
  <c r="P78" i="12"/>
  <c r="E77" i="13" s="1"/>
  <c r="R78" i="12"/>
  <c r="G77" i="13" s="1"/>
  <c r="V78" i="12"/>
  <c r="U78" i="12"/>
  <c r="T78" i="12"/>
  <c r="S78" i="12"/>
  <c r="Q66" i="12"/>
  <c r="X66" i="12"/>
  <c r="Y66" i="12"/>
  <c r="Z66" i="12"/>
  <c r="U66" i="12"/>
  <c r="V66" i="12"/>
  <c r="R66" i="12"/>
  <c r="S66" i="12"/>
  <c r="T66" i="12"/>
  <c r="P66" i="12"/>
  <c r="E65" i="13" s="1"/>
  <c r="W66" i="12"/>
  <c r="Y270" i="12"/>
  <c r="Z208" i="12"/>
  <c r="O207" i="13" s="1"/>
  <c r="AD218" i="12"/>
  <c r="AF220" i="12"/>
  <c r="AF256" i="12"/>
  <c r="AK261" i="12"/>
  <c r="AN264" i="12"/>
  <c r="AH282" i="12"/>
  <c r="AL298" i="12"/>
  <c r="AM299" i="12"/>
  <c r="P293" i="12"/>
  <c r="Q293" i="12"/>
  <c r="R293" i="12"/>
  <c r="G292" i="13" s="1"/>
  <c r="S293" i="12"/>
  <c r="T293" i="12"/>
  <c r="I292" i="13" s="1"/>
  <c r="U293" i="12"/>
  <c r="V293" i="12"/>
  <c r="Y293" i="12"/>
  <c r="N292" i="13" s="1"/>
  <c r="P281" i="12"/>
  <c r="E280" i="13" s="1"/>
  <c r="Q281" i="12"/>
  <c r="R281" i="12"/>
  <c r="S281" i="12"/>
  <c r="T281" i="12"/>
  <c r="I280" i="13" s="1"/>
  <c r="U281" i="12"/>
  <c r="J280" i="13" s="1"/>
  <c r="V281" i="12"/>
  <c r="Y281" i="12"/>
  <c r="Z281" i="12"/>
  <c r="P269" i="12"/>
  <c r="Q269" i="12"/>
  <c r="F268" i="13" s="1"/>
  <c r="R269" i="12"/>
  <c r="S269" i="12"/>
  <c r="H268" i="13" s="1"/>
  <c r="T269" i="12"/>
  <c r="U269" i="12"/>
  <c r="J268" i="13" s="1"/>
  <c r="V269" i="12"/>
  <c r="Y269" i="12"/>
  <c r="N268" i="13" s="1"/>
  <c r="Z269" i="12"/>
  <c r="O268" i="13" s="1"/>
  <c r="U257" i="12"/>
  <c r="J256" i="13" s="1"/>
  <c r="R257" i="12"/>
  <c r="Z257" i="12"/>
  <c r="P257" i="12"/>
  <c r="Q257" i="12"/>
  <c r="S257" i="12"/>
  <c r="T257" i="12"/>
  <c r="I256" i="13" s="1"/>
  <c r="X257" i="12"/>
  <c r="Y257" i="12"/>
  <c r="U245" i="12"/>
  <c r="V245" i="12"/>
  <c r="W245" i="12"/>
  <c r="L244" i="13" s="1"/>
  <c r="Z245" i="12"/>
  <c r="P245" i="12"/>
  <c r="Q245" i="12"/>
  <c r="R245" i="12"/>
  <c r="S245" i="12"/>
  <c r="T245" i="12"/>
  <c r="U233" i="12"/>
  <c r="V233" i="12"/>
  <c r="Z233" i="12"/>
  <c r="R233" i="12"/>
  <c r="Q233" i="12"/>
  <c r="W233" i="12"/>
  <c r="L232" i="13" s="1"/>
  <c r="X233" i="12"/>
  <c r="T233" i="12"/>
  <c r="Y233" i="12"/>
  <c r="N232" i="13" s="1"/>
  <c r="P233" i="12"/>
  <c r="S233" i="12"/>
  <c r="U221" i="12"/>
  <c r="V221" i="12"/>
  <c r="Z221" i="12"/>
  <c r="W221" i="12"/>
  <c r="P221" i="12"/>
  <c r="Q221" i="12"/>
  <c r="F220" i="13" s="1"/>
  <c r="R221" i="12"/>
  <c r="G220" i="13" s="1"/>
  <c r="S221" i="12"/>
  <c r="H220" i="13" s="1"/>
  <c r="T221" i="12"/>
  <c r="X221" i="12"/>
  <c r="Y221" i="12"/>
  <c r="U209" i="12"/>
  <c r="V209" i="12"/>
  <c r="Z209" i="12"/>
  <c r="Q209" i="12"/>
  <c r="F208" i="13" s="1"/>
  <c r="R209" i="12"/>
  <c r="T209" i="12"/>
  <c r="W209" i="12"/>
  <c r="X209" i="12"/>
  <c r="Y209" i="12"/>
  <c r="N208" i="13" s="1"/>
  <c r="P209" i="12"/>
  <c r="S209" i="12"/>
  <c r="U197" i="12"/>
  <c r="V197" i="12"/>
  <c r="Z197" i="12"/>
  <c r="O196" i="13" s="1"/>
  <c r="Q197" i="12"/>
  <c r="P197" i="12"/>
  <c r="S197" i="12"/>
  <c r="R197" i="12"/>
  <c r="T197" i="12"/>
  <c r="W197" i="12"/>
  <c r="X197" i="12"/>
  <c r="Y197" i="12"/>
  <c r="N196" i="13" s="1"/>
  <c r="U185" i="12"/>
  <c r="V185" i="12"/>
  <c r="Z185" i="12"/>
  <c r="Q185" i="12"/>
  <c r="R185" i="12"/>
  <c r="T185" i="12"/>
  <c r="I184" i="13" s="1"/>
  <c r="Y185" i="12"/>
  <c r="N184" i="13" s="1"/>
  <c r="W185" i="12"/>
  <c r="X185" i="12"/>
  <c r="U173" i="12"/>
  <c r="V173" i="12"/>
  <c r="Z173" i="12"/>
  <c r="T173" i="12"/>
  <c r="W173" i="12"/>
  <c r="Y173" i="12"/>
  <c r="P173" i="12"/>
  <c r="E172" i="13" s="1"/>
  <c r="R173" i="12"/>
  <c r="Q173" i="12"/>
  <c r="Q161" i="12"/>
  <c r="U161" i="12"/>
  <c r="V161" i="12"/>
  <c r="Y161" i="12"/>
  <c r="N160" i="13" s="1"/>
  <c r="Z161" i="12"/>
  <c r="X161" i="12"/>
  <c r="P161" i="12"/>
  <c r="T161" i="12"/>
  <c r="I160" i="13" s="1"/>
  <c r="W161" i="12"/>
  <c r="R161" i="12"/>
  <c r="S161" i="12"/>
  <c r="Q149" i="12"/>
  <c r="U149" i="12"/>
  <c r="V149" i="12"/>
  <c r="Y149" i="12"/>
  <c r="N148" i="13" s="1"/>
  <c r="Z149" i="12"/>
  <c r="R149" i="12"/>
  <c r="S149" i="12"/>
  <c r="H148" i="13" s="1"/>
  <c r="T149" i="12"/>
  <c r="X149" i="12"/>
  <c r="P149" i="12"/>
  <c r="E148" i="13" s="1"/>
  <c r="W149" i="12"/>
  <c r="Q137" i="12"/>
  <c r="U137" i="12"/>
  <c r="V137" i="12"/>
  <c r="Y137" i="12"/>
  <c r="Z137" i="12"/>
  <c r="R137" i="12"/>
  <c r="S137" i="12"/>
  <c r="X137" i="12"/>
  <c r="P137" i="12"/>
  <c r="T137" i="12"/>
  <c r="W137" i="12"/>
  <c r="P125" i="12"/>
  <c r="T125" i="12"/>
  <c r="Z125" i="12"/>
  <c r="S125" i="12"/>
  <c r="U125" i="12"/>
  <c r="X125" i="12"/>
  <c r="Y125" i="12"/>
  <c r="N124" i="13" s="1"/>
  <c r="R125" i="12"/>
  <c r="V125" i="12"/>
  <c r="Q125" i="12"/>
  <c r="W125" i="12"/>
  <c r="P113" i="12"/>
  <c r="T113" i="12"/>
  <c r="Q113" i="12"/>
  <c r="R113" i="12"/>
  <c r="W113" i="12"/>
  <c r="X113" i="12"/>
  <c r="Y113" i="12"/>
  <c r="N112" i="13" s="1"/>
  <c r="Z113" i="12"/>
  <c r="U113" i="12"/>
  <c r="J112" i="13" s="1"/>
  <c r="V113" i="12"/>
  <c r="S113" i="12"/>
  <c r="V101" i="12"/>
  <c r="P101" i="12"/>
  <c r="E100" i="13" s="1"/>
  <c r="T101" i="12"/>
  <c r="U101" i="12"/>
  <c r="W101" i="12"/>
  <c r="X101" i="12"/>
  <c r="M100" i="13" s="1"/>
  <c r="R101" i="12"/>
  <c r="S101" i="12"/>
  <c r="Y101" i="12"/>
  <c r="N100" i="13" s="1"/>
  <c r="Q101" i="12"/>
  <c r="F100" i="13" s="1"/>
  <c r="W89" i="12"/>
  <c r="X89" i="12"/>
  <c r="Y89" i="12"/>
  <c r="Z89" i="12"/>
  <c r="Q89" i="12"/>
  <c r="R89" i="12"/>
  <c r="V89" i="12"/>
  <c r="T89" i="12"/>
  <c r="U89" i="12"/>
  <c r="P77" i="12"/>
  <c r="W77" i="12"/>
  <c r="X77" i="12"/>
  <c r="Y77" i="12"/>
  <c r="N76" i="13" s="1"/>
  <c r="R77" i="12"/>
  <c r="S77" i="12"/>
  <c r="Q77" i="12"/>
  <c r="T77" i="12"/>
  <c r="U77" i="12"/>
  <c r="V77" i="12"/>
  <c r="Z77" i="12"/>
  <c r="P65" i="12"/>
  <c r="W65" i="12"/>
  <c r="X65" i="12"/>
  <c r="Y65" i="12"/>
  <c r="N64" i="13" s="1"/>
  <c r="V65" i="12"/>
  <c r="Z65" i="12"/>
  <c r="Q65" i="12"/>
  <c r="U65" i="12"/>
  <c r="T65" i="12"/>
  <c r="R65" i="12"/>
  <c r="S65" i="12"/>
  <c r="Z301" i="12"/>
  <c r="AN301" i="12" s="1"/>
  <c r="X270" i="12"/>
  <c r="R264" i="12"/>
  <c r="Z254" i="12"/>
  <c r="O253" i="13" s="1"/>
  <c r="S173" i="12"/>
  <c r="Z126" i="12"/>
  <c r="O125" i="13" s="1"/>
  <c r="AB292" i="12"/>
  <c r="Z292" i="12"/>
  <c r="P292" i="12"/>
  <c r="E291" i="13" s="1"/>
  <c r="Q292" i="12"/>
  <c r="F291" i="13" s="1"/>
  <c r="R292" i="12"/>
  <c r="G291" i="13" s="1"/>
  <c r="S292" i="12"/>
  <c r="H291" i="13" s="1"/>
  <c r="T292" i="12"/>
  <c r="I291" i="13" s="1"/>
  <c r="U292" i="12"/>
  <c r="X292" i="12"/>
  <c r="M291" i="13" s="1"/>
  <c r="AB280" i="12"/>
  <c r="Z280" i="12"/>
  <c r="O279" i="13" s="1"/>
  <c r="P280" i="12"/>
  <c r="Q280" i="12"/>
  <c r="R280" i="12"/>
  <c r="S280" i="12"/>
  <c r="H279" i="13" s="1"/>
  <c r="T280" i="12"/>
  <c r="U280" i="12"/>
  <c r="X280" i="12"/>
  <c r="Y280" i="12"/>
  <c r="AB268" i="12"/>
  <c r="Z268" i="12"/>
  <c r="O267" i="13" s="1"/>
  <c r="P268" i="12"/>
  <c r="E267" i="13" s="1"/>
  <c r="Q268" i="12"/>
  <c r="F267" i="13" s="1"/>
  <c r="R268" i="12"/>
  <c r="G267" i="13" s="1"/>
  <c r="S268" i="12"/>
  <c r="H267" i="13" s="1"/>
  <c r="T268" i="12"/>
  <c r="U268" i="12"/>
  <c r="X268" i="12"/>
  <c r="M267" i="13" s="1"/>
  <c r="Y268" i="12"/>
  <c r="T256" i="12"/>
  <c r="P256" i="12"/>
  <c r="W256" i="12"/>
  <c r="X256" i="12"/>
  <c r="M255" i="13" s="1"/>
  <c r="Y256" i="12"/>
  <c r="Z256" i="12"/>
  <c r="O255" i="13" s="1"/>
  <c r="Q256" i="12"/>
  <c r="U256" i="12"/>
  <c r="V256" i="12"/>
  <c r="AB244" i="12"/>
  <c r="T244" i="12"/>
  <c r="U244" i="12"/>
  <c r="R244" i="12"/>
  <c r="W244" i="12"/>
  <c r="X244" i="12"/>
  <c r="M243" i="13" s="1"/>
  <c r="V244" i="12"/>
  <c r="K243" i="13" s="1"/>
  <c r="Y244" i="12"/>
  <c r="Z244" i="12"/>
  <c r="O243" i="13" s="1"/>
  <c r="Q244" i="12"/>
  <c r="S244" i="12"/>
  <c r="AB232" i="12"/>
  <c r="T232" i="12"/>
  <c r="U232" i="12"/>
  <c r="Y232" i="12"/>
  <c r="P232" i="12"/>
  <c r="Q232" i="12"/>
  <c r="R232" i="12"/>
  <c r="S232" i="12"/>
  <c r="H231" i="13" s="1"/>
  <c r="V232" i="12"/>
  <c r="W232" i="12"/>
  <c r="L231" i="13" s="1"/>
  <c r="AB220" i="12"/>
  <c r="T220" i="12"/>
  <c r="I219" i="13" s="1"/>
  <c r="U220" i="12"/>
  <c r="Y220" i="12"/>
  <c r="Q220" i="12"/>
  <c r="V220" i="12"/>
  <c r="Z220" i="12"/>
  <c r="X220" i="12"/>
  <c r="M219" i="13" s="1"/>
  <c r="S220" i="12"/>
  <c r="W220" i="12"/>
  <c r="T208" i="12"/>
  <c r="U208" i="12"/>
  <c r="Y208" i="12"/>
  <c r="V208" i="12"/>
  <c r="X208" i="12"/>
  <c r="M207" i="13" s="1"/>
  <c r="W208" i="12"/>
  <c r="P208" i="12"/>
  <c r="Q208" i="12"/>
  <c r="R208" i="12"/>
  <c r="AB196" i="12"/>
  <c r="T196" i="12"/>
  <c r="U196" i="12"/>
  <c r="Y196" i="12"/>
  <c r="Z196" i="12"/>
  <c r="O195" i="13" s="1"/>
  <c r="S196" i="12"/>
  <c r="H195" i="13" s="1"/>
  <c r="X196" i="12"/>
  <c r="R196" i="12"/>
  <c r="V196" i="12"/>
  <c r="W196" i="12"/>
  <c r="P196" i="12"/>
  <c r="Q196" i="12"/>
  <c r="AB184" i="12"/>
  <c r="T184" i="12"/>
  <c r="U184" i="12"/>
  <c r="Y184" i="12"/>
  <c r="P184" i="12"/>
  <c r="Q184" i="12"/>
  <c r="V184" i="12"/>
  <c r="W184" i="12"/>
  <c r="Z184" i="12"/>
  <c r="O183" i="13" s="1"/>
  <c r="R184" i="12"/>
  <c r="S184" i="12"/>
  <c r="H183" i="13" s="1"/>
  <c r="X184" i="12"/>
  <c r="AB172" i="12"/>
  <c r="T172" i="12"/>
  <c r="U172" i="12"/>
  <c r="J171" i="13" s="1"/>
  <c r="Y172" i="12"/>
  <c r="P172" i="12"/>
  <c r="E171" i="13" s="1"/>
  <c r="Q172" i="12"/>
  <c r="S172" i="12"/>
  <c r="H171" i="13" s="1"/>
  <c r="V172" i="12"/>
  <c r="Z172" i="12"/>
  <c r="R172" i="12"/>
  <c r="W172" i="12"/>
  <c r="X172" i="12"/>
  <c r="M171" i="13" s="1"/>
  <c r="AB160" i="12"/>
  <c r="P160" i="12"/>
  <c r="T160" i="12"/>
  <c r="U160" i="12"/>
  <c r="X160" i="12"/>
  <c r="Y160" i="12"/>
  <c r="Q160" i="12"/>
  <c r="F159" i="13" s="1"/>
  <c r="S160" i="12"/>
  <c r="H159" i="13" s="1"/>
  <c r="Z160" i="12"/>
  <c r="O159" i="13" s="1"/>
  <c r="V160" i="12"/>
  <c r="W160" i="12"/>
  <c r="AB148" i="12"/>
  <c r="P148" i="12"/>
  <c r="T148" i="12"/>
  <c r="U148" i="12"/>
  <c r="X148" i="12"/>
  <c r="M147" i="13" s="1"/>
  <c r="Y148" i="12"/>
  <c r="N147" i="13" s="1"/>
  <c r="W148" i="12"/>
  <c r="Z148" i="12"/>
  <c r="O147" i="13" s="1"/>
  <c r="S148" i="12"/>
  <c r="Q148" i="12"/>
  <c r="AB136" i="12"/>
  <c r="Z136" i="12"/>
  <c r="O135" i="13" s="1"/>
  <c r="P136" i="12"/>
  <c r="T136" i="12"/>
  <c r="U136" i="12"/>
  <c r="X136" i="12"/>
  <c r="M135" i="13" s="1"/>
  <c r="Y136" i="12"/>
  <c r="N135" i="13" s="1"/>
  <c r="V136" i="12"/>
  <c r="K135" i="13" s="1"/>
  <c r="W136" i="12"/>
  <c r="R136" i="12"/>
  <c r="S136" i="12"/>
  <c r="Q136" i="12"/>
  <c r="AB124" i="12"/>
  <c r="Z124" i="12"/>
  <c r="O123" i="13" s="1"/>
  <c r="S124" i="12"/>
  <c r="H123" i="13" s="1"/>
  <c r="V124" i="12"/>
  <c r="W124" i="12"/>
  <c r="X124" i="12"/>
  <c r="M123" i="13" s="1"/>
  <c r="P124" i="12"/>
  <c r="E123" i="13" s="1"/>
  <c r="T124" i="12"/>
  <c r="I123" i="13" s="1"/>
  <c r="U124" i="12"/>
  <c r="R124" i="12"/>
  <c r="Y124" i="12"/>
  <c r="Q124" i="12"/>
  <c r="AB112" i="12"/>
  <c r="U112" i="12"/>
  <c r="Z112" i="12"/>
  <c r="O111" i="13" s="1"/>
  <c r="S112" i="12"/>
  <c r="Y112" i="12"/>
  <c r="Q112" i="12"/>
  <c r="R112" i="12"/>
  <c r="W112" i="12"/>
  <c r="X112" i="12"/>
  <c r="M111" i="13" s="1"/>
  <c r="T112" i="12"/>
  <c r="V112" i="12"/>
  <c r="AB100" i="12"/>
  <c r="U100" i="12"/>
  <c r="Z100" i="12"/>
  <c r="O99" i="13" s="1"/>
  <c r="S100" i="12"/>
  <c r="H99" i="13" s="1"/>
  <c r="P100" i="12"/>
  <c r="Q100" i="12"/>
  <c r="W100" i="12"/>
  <c r="X100" i="12"/>
  <c r="T100" i="12"/>
  <c r="V100" i="12"/>
  <c r="R100" i="12"/>
  <c r="Y100" i="12"/>
  <c r="AB88" i="12"/>
  <c r="V88" i="12"/>
  <c r="W88" i="12"/>
  <c r="L87" i="13" s="1"/>
  <c r="X88" i="12"/>
  <c r="S88" i="12"/>
  <c r="T88" i="12"/>
  <c r="R88" i="12"/>
  <c r="G87" i="13" s="1"/>
  <c r="Q88" i="12"/>
  <c r="U88" i="12"/>
  <c r="Y88" i="12"/>
  <c r="P88" i="12"/>
  <c r="Z88" i="12"/>
  <c r="O87" i="13" s="1"/>
  <c r="AB76" i="12"/>
  <c r="V76" i="12"/>
  <c r="W76" i="12"/>
  <c r="X76" i="12"/>
  <c r="M75" i="13" s="1"/>
  <c r="S76" i="12"/>
  <c r="T76" i="12"/>
  <c r="P76" i="12"/>
  <c r="Q76" i="12"/>
  <c r="Y76" i="12"/>
  <c r="Z76" i="12"/>
  <c r="R76" i="12"/>
  <c r="U76" i="12"/>
  <c r="AB64" i="12"/>
  <c r="V64" i="12"/>
  <c r="W64" i="12"/>
  <c r="X64" i="12"/>
  <c r="M63" i="13" s="1"/>
  <c r="Q64" i="12"/>
  <c r="R64" i="12"/>
  <c r="Z64" i="12"/>
  <c r="O63" i="13" s="1"/>
  <c r="P64" i="12"/>
  <c r="U64" i="12"/>
  <c r="Y64" i="12"/>
  <c r="S64" i="12"/>
  <c r="T64" i="12"/>
  <c r="Y294" i="12"/>
  <c r="T206" i="12"/>
  <c r="R198" i="12"/>
  <c r="U170" i="12"/>
  <c r="Y291" i="12"/>
  <c r="N290" i="13" s="1"/>
  <c r="Z291" i="12"/>
  <c r="P291" i="12"/>
  <c r="E290" i="13" s="1"/>
  <c r="Q291" i="12"/>
  <c r="F290" i="13" s="1"/>
  <c r="R291" i="12"/>
  <c r="G290" i="13" s="1"/>
  <c r="S291" i="12"/>
  <c r="T291" i="12"/>
  <c r="W291" i="12"/>
  <c r="L290" i="13" s="1"/>
  <c r="Y279" i="12"/>
  <c r="Z279" i="12"/>
  <c r="O278" i="13" s="1"/>
  <c r="P279" i="12"/>
  <c r="Q279" i="12"/>
  <c r="R279" i="12"/>
  <c r="G278" i="13" s="1"/>
  <c r="S279" i="12"/>
  <c r="T279" i="12"/>
  <c r="I278" i="13" s="1"/>
  <c r="W279" i="12"/>
  <c r="L278" i="13" s="1"/>
  <c r="X279" i="12"/>
  <c r="M278" i="13" s="1"/>
  <c r="Y267" i="12"/>
  <c r="Z267" i="12"/>
  <c r="O266" i="13" s="1"/>
  <c r="P267" i="12"/>
  <c r="Q267" i="12"/>
  <c r="R267" i="12"/>
  <c r="G266" i="13" s="1"/>
  <c r="S267" i="12"/>
  <c r="T267" i="12"/>
  <c r="W267" i="12"/>
  <c r="X267" i="12"/>
  <c r="S255" i="12"/>
  <c r="T255" i="12"/>
  <c r="R255" i="12"/>
  <c r="G254" i="13" s="1"/>
  <c r="U255" i="12"/>
  <c r="V255" i="12"/>
  <c r="W255" i="12"/>
  <c r="L254" i="13" s="1"/>
  <c r="X255" i="12"/>
  <c r="Y255" i="12"/>
  <c r="N254" i="13" s="1"/>
  <c r="Z255" i="12"/>
  <c r="P255" i="12"/>
  <c r="Q255" i="12"/>
  <c r="S243" i="12"/>
  <c r="T243" i="12"/>
  <c r="I242" i="13" s="1"/>
  <c r="R243" i="12"/>
  <c r="G242" i="13" s="1"/>
  <c r="U243" i="12"/>
  <c r="P243" i="12"/>
  <c r="Q243" i="12"/>
  <c r="V243" i="12"/>
  <c r="W243" i="12"/>
  <c r="L242" i="13" s="1"/>
  <c r="X243" i="12"/>
  <c r="Y243" i="12"/>
  <c r="N242" i="13" s="1"/>
  <c r="S231" i="12"/>
  <c r="T231" i="12"/>
  <c r="X231" i="12"/>
  <c r="Y231" i="12"/>
  <c r="V231" i="12"/>
  <c r="R231" i="12"/>
  <c r="U231" i="12"/>
  <c r="W231" i="12"/>
  <c r="L230" i="13" s="1"/>
  <c r="Z231" i="12"/>
  <c r="P231" i="12"/>
  <c r="Q231" i="12"/>
  <c r="S219" i="12"/>
  <c r="T219" i="12"/>
  <c r="I218" i="13" s="1"/>
  <c r="X219" i="12"/>
  <c r="R219" i="12"/>
  <c r="U219" i="12"/>
  <c r="P219" i="12"/>
  <c r="Q219" i="12"/>
  <c r="F218" i="13" s="1"/>
  <c r="V219" i="12"/>
  <c r="W219" i="12"/>
  <c r="L218" i="13" s="1"/>
  <c r="Y219" i="12"/>
  <c r="Z219" i="12"/>
  <c r="S207" i="12"/>
  <c r="H206" i="13" s="1"/>
  <c r="T207" i="12"/>
  <c r="X207" i="12"/>
  <c r="P207" i="12"/>
  <c r="R207" i="12"/>
  <c r="U207" i="12"/>
  <c r="V207" i="12"/>
  <c r="Y207" i="12"/>
  <c r="N206" i="13" s="1"/>
  <c r="Q207" i="12"/>
  <c r="W207" i="12"/>
  <c r="L206" i="13" s="1"/>
  <c r="Z207" i="12"/>
  <c r="S195" i="12"/>
  <c r="T195" i="12"/>
  <c r="X195" i="12"/>
  <c r="U195" i="12"/>
  <c r="W195" i="12"/>
  <c r="L194" i="13" s="1"/>
  <c r="P195" i="12"/>
  <c r="Q195" i="12"/>
  <c r="V195" i="12"/>
  <c r="R195" i="12"/>
  <c r="G194" i="13" s="1"/>
  <c r="S183" i="12"/>
  <c r="T183" i="12"/>
  <c r="X183" i="12"/>
  <c r="W183" i="12"/>
  <c r="Y183" i="12"/>
  <c r="N182" i="13" s="1"/>
  <c r="P183" i="12"/>
  <c r="Q183" i="12"/>
  <c r="R183" i="12"/>
  <c r="G182" i="13" s="1"/>
  <c r="U183" i="12"/>
  <c r="V183" i="12"/>
  <c r="Z183" i="12"/>
  <c r="S171" i="12"/>
  <c r="H170" i="13" s="1"/>
  <c r="T171" i="12"/>
  <c r="X171" i="12"/>
  <c r="P171" i="12"/>
  <c r="Q171" i="12"/>
  <c r="U171" i="12"/>
  <c r="V171" i="12"/>
  <c r="K170" i="13" s="1"/>
  <c r="W171" i="12"/>
  <c r="L170" i="13" s="1"/>
  <c r="Y171" i="12"/>
  <c r="Z171" i="12"/>
  <c r="R171" i="12"/>
  <c r="G170" i="13" s="1"/>
  <c r="S159" i="12"/>
  <c r="T159" i="12"/>
  <c r="W159" i="12"/>
  <c r="X159" i="12"/>
  <c r="Z159" i="12"/>
  <c r="Q159" i="12"/>
  <c r="R159" i="12"/>
  <c r="G158" i="13" s="1"/>
  <c r="V159" i="12"/>
  <c r="P159" i="12"/>
  <c r="U159" i="12"/>
  <c r="S147" i="12"/>
  <c r="T147" i="12"/>
  <c r="W147" i="12"/>
  <c r="L146" i="13" s="1"/>
  <c r="X147" i="12"/>
  <c r="P147" i="12"/>
  <c r="R147" i="12"/>
  <c r="G146" i="13" s="1"/>
  <c r="U147" i="12"/>
  <c r="Q147" i="12"/>
  <c r="V147" i="12"/>
  <c r="Y147" i="12"/>
  <c r="N146" i="13" s="1"/>
  <c r="Z147" i="12"/>
  <c r="Y135" i="12"/>
  <c r="N134" i="13" s="1"/>
  <c r="S135" i="12"/>
  <c r="T135" i="12"/>
  <c r="W135" i="12"/>
  <c r="L134" i="13" s="1"/>
  <c r="X135" i="12"/>
  <c r="M134" i="13" s="1"/>
  <c r="P135" i="12"/>
  <c r="Q135" i="12"/>
  <c r="V135" i="12"/>
  <c r="Z135" i="12"/>
  <c r="U135" i="12"/>
  <c r="Y123" i="12"/>
  <c r="N122" i="13" s="1"/>
  <c r="Z123" i="12"/>
  <c r="R123" i="12"/>
  <c r="G122" i="13" s="1"/>
  <c r="Q123" i="12"/>
  <c r="S123" i="12"/>
  <c r="T123" i="12"/>
  <c r="X123" i="12"/>
  <c r="P123" i="12"/>
  <c r="U123" i="12"/>
  <c r="W123" i="12"/>
  <c r="L122" i="13" s="1"/>
  <c r="V123" i="12"/>
  <c r="T111" i="12"/>
  <c r="I110" i="13" s="1"/>
  <c r="Y111" i="12"/>
  <c r="N110" i="13" s="1"/>
  <c r="Z111" i="12"/>
  <c r="R111" i="12"/>
  <c r="S111" i="12"/>
  <c r="U111" i="12"/>
  <c r="V111" i="12"/>
  <c r="P111" i="12"/>
  <c r="Q111" i="12"/>
  <c r="W111" i="12"/>
  <c r="S99" i="12"/>
  <c r="T99" i="12"/>
  <c r="Y99" i="12"/>
  <c r="Z99" i="12"/>
  <c r="R99" i="12"/>
  <c r="X99" i="12"/>
  <c r="P99" i="12"/>
  <c r="V99" i="12"/>
  <c r="W99" i="12"/>
  <c r="L98" i="13" s="1"/>
  <c r="Q99" i="12"/>
  <c r="U99" i="12"/>
  <c r="U87" i="12"/>
  <c r="V87" i="12"/>
  <c r="W87" i="12"/>
  <c r="P87" i="12"/>
  <c r="X87" i="12"/>
  <c r="Y87" i="12"/>
  <c r="N86" i="13" s="1"/>
  <c r="Q87" i="12"/>
  <c r="R87" i="12"/>
  <c r="Z87" i="12"/>
  <c r="T87" i="12"/>
  <c r="S87" i="12"/>
  <c r="H86" i="13" s="1"/>
  <c r="Z75" i="12"/>
  <c r="U75" i="12"/>
  <c r="V75" i="12"/>
  <c r="W75" i="12"/>
  <c r="T75" i="12"/>
  <c r="X75" i="12"/>
  <c r="S75" i="12"/>
  <c r="P75" i="12"/>
  <c r="Q75" i="12"/>
  <c r="R75" i="12"/>
  <c r="Y75" i="12"/>
  <c r="N74" i="13" s="1"/>
  <c r="Z63" i="12"/>
  <c r="U63" i="12"/>
  <c r="V63" i="12"/>
  <c r="W63" i="12"/>
  <c r="L62" i="13" s="1"/>
  <c r="R63" i="12"/>
  <c r="S63" i="12"/>
  <c r="Q63" i="12"/>
  <c r="T63" i="12"/>
  <c r="X63" i="12"/>
  <c r="M62" i="13" s="1"/>
  <c r="P63" i="12"/>
  <c r="Y63" i="12"/>
  <c r="N62" i="13" s="1"/>
  <c r="X294" i="12"/>
  <c r="V253" i="12"/>
  <c r="P198" i="12"/>
  <c r="V148" i="12"/>
  <c r="X290" i="12"/>
  <c r="Y290" i="12"/>
  <c r="Z290" i="12"/>
  <c r="O289" i="13" s="1"/>
  <c r="P290" i="12"/>
  <c r="Q290" i="12"/>
  <c r="R290" i="12"/>
  <c r="S290" i="12"/>
  <c r="V290" i="12"/>
  <c r="K289" i="13" s="1"/>
  <c r="X278" i="12"/>
  <c r="M277" i="13" s="1"/>
  <c r="Y278" i="12"/>
  <c r="Z278" i="12"/>
  <c r="P278" i="12"/>
  <c r="Q278" i="12"/>
  <c r="F277" i="13" s="1"/>
  <c r="R278" i="12"/>
  <c r="S278" i="12"/>
  <c r="V278" i="12"/>
  <c r="K277" i="13" s="1"/>
  <c r="W278" i="12"/>
  <c r="X266" i="12"/>
  <c r="Y266" i="12"/>
  <c r="Z266" i="12"/>
  <c r="P266" i="12"/>
  <c r="Q266" i="12"/>
  <c r="F265" i="13" s="1"/>
  <c r="R266" i="12"/>
  <c r="S266" i="12"/>
  <c r="V266" i="12"/>
  <c r="W266" i="12"/>
  <c r="R254" i="12"/>
  <c r="S254" i="12"/>
  <c r="X254" i="12"/>
  <c r="M253" i="13" s="1"/>
  <c r="P254" i="12"/>
  <c r="Q254" i="12"/>
  <c r="F253" i="13" s="1"/>
  <c r="T254" i="12"/>
  <c r="U254" i="12"/>
  <c r="V254" i="12"/>
  <c r="K253" i="13" s="1"/>
  <c r="W254" i="12"/>
  <c r="R242" i="12"/>
  <c r="S242" i="12"/>
  <c r="Z242" i="12"/>
  <c r="P242" i="12"/>
  <c r="X242" i="12"/>
  <c r="M241" i="13" s="1"/>
  <c r="Y242" i="12"/>
  <c r="Q242" i="12"/>
  <c r="F241" i="13" s="1"/>
  <c r="V242" i="12"/>
  <c r="W242" i="12"/>
  <c r="R230" i="12"/>
  <c r="S230" i="12"/>
  <c r="W230" i="12"/>
  <c r="T230" i="12"/>
  <c r="U230" i="12"/>
  <c r="V230" i="12"/>
  <c r="K229" i="13" s="1"/>
  <c r="P230" i="12"/>
  <c r="Q230" i="12"/>
  <c r="F229" i="13" s="1"/>
  <c r="X230" i="12"/>
  <c r="M229" i="13" s="1"/>
  <c r="R218" i="12"/>
  <c r="S218" i="12"/>
  <c r="W218" i="12"/>
  <c r="X218" i="12"/>
  <c r="M217" i="13" s="1"/>
  <c r="Z218" i="12"/>
  <c r="V218" i="12"/>
  <c r="Y218" i="12"/>
  <c r="T218" i="12"/>
  <c r="U218" i="12"/>
  <c r="R206" i="12"/>
  <c r="S206" i="12"/>
  <c r="W206" i="12"/>
  <c r="Y206" i="12"/>
  <c r="P206" i="12"/>
  <c r="X206" i="12"/>
  <c r="M205" i="13" s="1"/>
  <c r="Z206" i="12"/>
  <c r="O205" i="13" s="1"/>
  <c r="U206" i="12"/>
  <c r="V206" i="12"/>
  <c r="R194" i="12"/>
  <c r="S194" i="12"/>
  <c r="W194" i="12"/>
  <c r="Q194" i="12"/>
  <c r="X194" i="12"/>
  <c r="M193" i="13" s="1"/>
  <c r="P194" i="12"/>
  <c r="T194" i="12"/>
  <c r="U194" i="12"/>
  <c r="V194" i="12"/>
  <c r="K193" i="13" s="1"/>
  <c r="Y194" i="12"/>
  <c r="Z194" i="12"/>
  <c r="O193" i="13" s="1"/>
  <c r="R182" i="12"/>
  <c r="S182" i="12"/>
  <c r="W182" i="12"/>
  <c r="Q182" i="12"/>
  <c r="T182" i="12"/>
  <c r="V182" i="12"/>
  <c r="X182" i="12"/>
  <c r="M181" i="13" s="1"/>
  <c r="Y182" i="12"/>
  <c r="U182" i="12"/>
  <c r="Z182" i="12"/>
  <c r="R170" i="12"/>
  <c r="S170" i="12"/>
  <c r="W170" i="12"/>
  <c r="V170" i="12"/>
  <c r="X170" i="12"/>
  <c r="M169" i="13" s="1"/>
  <c r="Z170" i="12"/>
  <c r="T170" i="12"/>
  <c r="P170" i="12"/>
  <c r="Y170" i="12"/>
  <c r="N169" i="13" s="1"/>
  <c r="Z158" i="12"/>
  <c r="R158" i="12"/>
  <c r="S158" i="12"/>
  <c r="V158" i="12"/>
  <c r="W158" i="12"/>
  <c r="P158" i="12"/>
  <c r="Q158" i="12"/>
  <c r="F157" i="13" s="1"/>
  <c r="U158" i="12"/>
  <c r="X158" i="12"/>
  <c r="T158" i="12"/>
  <c r="Y158" i="12"/>
  <c r="Z146" i="12"/>
  <c r="R146" i="12"/>
  <c r="S146" i="12"/>
  <c r="V146" i="12"/>
  <c r="K145" i="13" s="1"/>
  <c r="W146" i="12"/>
  <c r="Y146" i="12"/>
  <c r="N145" i="13" s="1"/>
  <c r="P146" i="12"/>
  <c r="U146" i="12"/>
  <c r="X146" i="12"/>
  <c r="M145" i="13" s="1"/>
  <c r="Q146" i="12"/>
  <c r="F145" i="13" s="1"/>
  <c r="T146" i="12"/>
  <c r="Y134" i="12"/>
  <c r="Q134" i="12"/>
  <c r="W134" i="12"/>
  <c r="Z134" i="12"/>
  <c r="P134" i="12"/>
  <c r="R134" i="12"/>
  <c r="U134" i="12"/>
  <c r="J133" i="13" s="1"/>
  <c r="V134" i="12"/>
  <c r="S134" i="12"/>
  <c r="T134" i="12"/>
  <c r="X122" i="12"/>
  <c r="Y122" i="12"/>
  <c r="Q122" i="12"/>
  <c r="F121" i="13" s="1"/>
  <c r="T122" i="12"/>
  <c r="I121" i="13" s="1"/>
  <c r="U122" i="12"/>
  <c r="Z122" i="12"/>
  <c r="P122" i="12"/>
  <c r="R122" i="12"/>
  <c r="W122" i="12"/>
  <c r="S122" i="12"/>
  <c r="V122" i="12"/>
  <c r="K121" i="13" s="1"/>
  <c r="S110" i="12"/>
  <c r="X110" i="12"/>
  <c r="Y110" i="12"/>
  <c r="Q110" i="12"/>
  <c r="U110" i="12"/>
  <c r="V110" i="12"/>
  <c r="R110" i="12"/>
  <c r="T110" i="12"/>
  <c r="Z110" i="12"/>
  <c r="P110" i="12"/>
  <c r="W110" i="12"/>
  <c r="R98" i="12"/>
  <c r="S98" i="12"/>
  <c r="X98" i="12"/>
  <c r="Y98" i="12"/>
  <c r="Q98" i="12"/>
  <c r="P98" i="12"/>
  <c r="T98" i="12"/>
  <c r="Z98" i="12"/>
  <c r="U98" i="12"/>
  <c r="V98" i="12"/>
  <c r="K97" i="13" s="1"/>
  <c r="W98" i="12"/>
  <c r="L97" i="13" s="1"/>
  <c r="T86" i="12"/>
  <c r="U86" i="12"/>
  <c r="V86" i="12"/>
  <c r="K85" i="13" s="1"/>
  <c r="Z86" i="12"/>
  <c r="Q86" i="12"/>
  <c r="R86" i="12"/>
  <c r="Y86" i="12"/>
  <c r="P86" i="12"/>
  <c r="W86" i="12"/>
  <c r="X86" i="12"/>
  <c r="M85" i="13" s="1"/>
  <c r="S86" i="12"/>
  <c r="Y74" i="12"/>
  <c r="T74" i="12"/>
  <c r="U74" i="12"/>
  <c r="V74" i="12"/>
  <c r="P74" i="12"/>
  <c r="X74" i="12"/>
  <c r="Z74" i="12"/>
  <c r="S74" i="12"/>
  <c r="W74" i="12"/>
  <c r="Q74" i="12"/>
  <c r="R74" i="12"/>
  <c r="T301" i="12"/>
  <c r="AH301" i="12" s="1"/>
  <c r="V289" i="12"/>
  <c r="K288" i="13" s="1"/>
  <c r="S277" i="12"/>
  <c r="W268" i="12"/>
  <c r="T253" i="12"/>
  <c r="X245" i="12"/>
  <c r="Z195" i="12"/>
  <c r="P182" i="12"/>
  <c r="R148" i="12"/>
  <c r="P112" i="12"/>
  <c r="P239" i="12"/>
  <c r="Q239" i="12"/>
  <c r="T239" i="12"/>
  <c r="U239" i="12"/>
  <c r="J238" i="13" s="1"/>
  <c r="P227" i="12"/>
  <c r="T227" i="12"/>
  <c r="I226" i="13" s="1"/>
  <c r="U227" i="12"/>
  <c r="J226" i="13" s="1"/>
  <c r="R227" i="12"/>
  <c r="S227" i="12"/>
  <c r="H226" i="13" s="1"/>
  <c r="P215" i="12"/>
  <c r="T215" i="12"/>
  <c r="X215" i="12"/>
  <c r="Z215" i="12"/>
  <c r="V215" i="12"/>
  <c r="P203" i="12"/>
  <c r="T203" i="12"/>
  <c r="U203" i="12"/>
  <c r="X203" i="12"/>
  <c r="M202" i="13" s="1"/>
  <c r="Y203" i="12"/>
  <c r="P191" i="12"/>
  <c r="T191" i="12"/>
  <c r="Q191" i="12"/>
  <c r="S191" i="12"/>
  <c r="H190" i="13" s="1"/>
  <c r="R191" i="12"/>
  <c r="W191" i="12"/>
  <c r="X191" i="12"/>
  <c r="Z191" i="12"/>
  <c r="O190" i="13" s="1"/>
  <c r="P179" i="12"/>
  <c r="T179" i="12"/>
  <c r="S179" i="12"/>
  <c r="H178" i="13" s="1"/>
  <c r="U179" i="12"/>
  <c r="W179" i="12"/>
  <c r="Q179" i="12"/>
  <c r="W167" i="12"/>
  <c r="L166" i="13" s="1"/>
  <c r="P167" i="12"/>
  <c r="S167" i="12"/>
  <c r="T167" i="12"/>
  <c r="U167" i="12"/>
  <c r="J166" i="13" s="1"/>
  <c r="V167" i="12"/>
  <c r="Y167" i="12"/>
  <c r="Q167" i="12"/>
  <c r="W155" i="12"/>
  <c r="P155" i="12"/>
  <c r="S155" i="12"/>
  <c r="H154" i="13" s="1"/>
  <c r="T155" i="12"/>
  <c r="Y155" i="12"/>
  <c r="W143" i="12"/>
  <c r="P143" i="12"/>
  <c r="S143" i="12"/>
  <c r="T143" i="12"/>
  <c r="Q143" i="12"/>
  <c r="R143" i="12"/>
  <c r="V143" i="12"/>
  <c r="X143" i="12"/>
  <c r="U131" i="12"/>
  <c r="V131" i="12"/>
  <c r="Z131" i="12"/>
  <c r="Y131" i="12"/>
  <c r="Q131" i="12"/>
  <c r="R131" i="12"/>
  <c r="W131" i="12"/>
  <c r="X131" i="12"/>
  <c r="S131" i="12"/>
  <c r="H130" i="13" s="1"/>
  <c r="T131" i="12"/>
  <c r="U119" i="12"/>
  <c r="V119" i="12"/>
  <c r="Z119" i="12"/>
  <c r="P119" i="12"/>
  <c r="T119" i="12"/>
  <c r="W119" i="12"/>
  <c r="Q119" i="12"/>
  <c r="S119" i="12"/>
  <c r="H118" i="13" s="1"/>
  <c r="P107" i="12"/>
  <c r="U107" i="12"/>
  <c r="J106" i="13" s="1"/>
  <c r="V107" i="12"/>
  <c r="Z107" i="12"/>
  <c r="R107" i="12"/>
  <c r="S107" i="12"/>
  <c r="H106" i="13" s="1"/>
  <c r="X107" i="12"/>
  <c r="Y107" i="12"/>
  <c r="Q107" i="12"/>
  <c r="T107" i="12"/>
  <c r="Q95" i="12"/>
  <c r="R95" i="12"/>
  <c r="S95" i="12"/>
  <c r="W95" i="12"/>
  <c r="X95" i="12"/>
  <c r="V95" i="12"/>
  <c r="Y95" i="12"/>
  <c r="Z95" i="12"/>
  <c r="O94" i="13" s="1"/>
  <c r="T95" i="12"/>
  <c r="U95" i="12"/>
  <c r="V83" i="12"/>
  <c r="Q83" i="12"/>
  <c r="R83" i="12"/>
  <c r="S83" i="12"/>
  <c r="X83" i="12"/>
  <c r="Y83" i="12"/>
  <c r="W83" i="12"/>
  <c r="P83" i="12"/>
  <c r="T83" i="12"/>
  <c r="Z83" i="12"/>
  <c r="V71" i="12"/>
  <c r="Q71" i="12"/>
  <c r="R71" i="12"/>
  <c r="S71" i="12"/>
  <c r="H70" i="13" s="1"/>
  <c r="U71" i="12"/>
  <c r="W71" i="12"/>
  <c r="X71" i="12"/>
  <c r="Y71" i="12"/>
  <c r="Z71" i="12"/>
  <c r="P71" i="12"/>
  <c r="T71" i="12"/>
  <c r="S299" i="12"/>
  <c r="AG299" i="12" s="1"/>
  <c r="P296" i="12"/>
  <c r="S287" i="12"/>
  <c r="P284" i="12"/>
  <c r="S275" i="12"/>
  <c r="H274" i="13" s="1"/>
  <c r="P272" i="12"/>
  <c r="S263" i="12"/>
  <c r="P260" i="12"/>
  <c r="V247" i="12"/>
  <c r="K246" i="13" s="1"/>
  <c r="U211" i="12"/>
  <c r="W203" i="12"/>
  <c r="L202" i="13" s="1"/>
  <c r="Z187" i="12"/>
  <c r="X179" i="12"/>
  <c r="Z167" i="12"/>
  <c r="Z163" i="12"/>
  <c r="X248" i="12"/>
  <c r="Y248" i="12"/>
  <c r="R248" i="12"/>
  <c r="G247" i="13" s="1"/>
  <c r="U248" i="12"/>
  <c r="X236" i="12"/>
  <c r="Y236" i="12"/>
  <c r="Q236" i="12"/>
  <c r="S236" i="12"/>
  <c r="V236" i="12"/>
  <c r="W236" i="12"/>
  <c r="X224" i="12"/>
  <c r="Y224" i="12"/>
  <c r="Q224" i="12"/>
  <c r="U224" i="12"/>
  <c r="P224" i="12"/>
  <c r="E223" i="13" s="1"/>
  <c r="R224" i="12"/>
  <c r="X212" i="12"/>
  <c r="Y212" i="12"/>
  <c r="Q212" i="12"/>
  <c r="Z212" i="12"/>
  <c r="R212" i="12"/>
  <c r="U212" i="12"/>
  <c r="V212" i="12"/>
  <c r="X200" i="12"/>
  <c r="Y200" i="12"/>
  <c r="Q200" i="12"/>
  <c r="P200" i="12"/>
  <c r="E199" i="13" s="1"/>
  <c r="T200" i="12"/>
  <c r="U200" i="12"/>
  <c r="W200" i="12"/>
  <c r="L199" i="13" s="1"/>
  <c r="X188" i="12"/>
  <c r="Y188" i="12"/>
  <c r="N187" i="13" s="1"/>
  <c r="Q188" i="12"/>
  <c r="R188" i="12"/>
  <c r="G187" i="13" s="1"/>
  <c r="T188" i="12"/>
  <c r="P188" i="12"/>
  <c r="S188" i="12"/>
  <c r="V188" i="12"/>
  <c r="X176" i="12"/>
  <c r="M175" i="13" s="1"/>
  <c r="Y176" i="12"/>
  <c r="Q176" i="12"/>
  <c r="T176" i="12"/>
  <c r="U176" i="12"/>
  <c r="W176" i="12"/>
  <c r="L175" i="13" s="1"/>
  <c r="R176" i="12"/>
  <c r="Z176" i="12"/>
  <c r="T164" i="12"/>
  <c r="X164" i="12"/>
  <c r="Y164" i="12"/>
  <c r="P164" i="12"/>
  <c r="E163" i="13" s="1"/>
  <c r="Q164" i="12"/>
  <c r="R164" i="12"/>
  <c r="G163" i="13" s="1"/>
  <c r="S164" i="12"/>
  <c r="U164" i="12"/>
  <c r="W164" i="12"/>
  <c r="L163" i="13" s="1"/>
  <c r="T152" i="12"/>
  <c r="I151" i="13" s="1"/>
  <c r="X152" i="12"/>
  <c r="Y152" i="12"/>
  <c r="P152" i="12"/>
  <c r="E151" i="13" s="1"/>
  <c r="Q152" i="12"/>
  <c r="U152" i="12"/>
  <c r="V152" i="12"/>
  <c r="Z152" i="12"/>
  <c r="R152" i="12"/>
  <c r="G151" i="13" s="1"/>
  <c r="R140" i="12"/>
  <c r="G139" i="13" s="1"/>
  <c r="T140" i="12"/>
  <c r="X140" i="12"/>
  <c r="Y140" i="12"/>
  <c r="N139" i="13" s="1"/>
  <c r="P140" i="12"/>
  <c r="Q140" i="12"/>
  <c r="Z140" i="12"/>
  <c r="V140" i="12"/>
  <c r="R128" i="12"/>
  <c r="G127" i="13" s="1"/>
  <c r="S128" i="12"/>
  <c r="W128" i="12"/>
  <c r="L127" i="13" s="1"/>
  <c r="Z128" i="12"/>
  <c r="Q128" i="12"/>
  <c r="T128" i="12"/>
  <c r="X128" i="12"/>
  <c r="Y128" i="12"/>
  <c r="P128" i="12"/>
  <c r="V128" i="12"/>
  <c r="R116" i="12"/>
  <c r="S116" i="12"/>
  <c r="W116" i="12"/>
  <c r="P116" i="12"/>
  <c r="E115" i="13" s="1"/>
  <c r="V116" i="12"/>
  <c r="X116" i="12"/>
  <c r="Q116" i="12"/>
  <c r="Y116" i="12"/>
  <c r="Y104" i="12"/>
  <c r="R104" i="12"/>
  <c r="G103" i="13" s="1"/>
  <c r="S104" i="12"/>
  <c r="W104" i="12"/>
  <c r="X104" i="12"/>
  <c r="Z104" i="12"/>
  <c r="P104" i="12"/>
  <c r="U104" i="12"/>
  <c r="V104" i="12"/>
  <c r="T104" i="12"/>
  <c r="Z92" i="12"/>
  <c r="P92" i="12"/>
  <c r="W92" i="12"/>
  <c r="X92" i="12"/>
  <c r="Q92" i="12"/>
  <c r="R92" i="12"/>
  <c r="G91" i="13" s="1"/>
  <c r="V92" i="12"/>
  <c r="K91" i="13" s="1"/>
  <c r="S92" i="12"/>
  <c r="Y92" i="12"/>
  <c r="T92" i="12"/>
  <c r="U92" i="12"/>
  <c r="S80" i="12"/>
  <c r="Z80" i="12"/>
  <c r="P80" i="12"/>
  <c r="U80" i="12"/>
  <c r="V80" i="12"/>
  <c r="T80" i="12"/>
  <c r="Q80" i="12"/>
  <c r="R80" i="12"/>
  <c r="W80" i="12"/>
  <c r="X80" i="12"/>
  <c r="S68" i="12"/>
  <c r="Z68" i="12"/>
  <c r="P68" i="12"/>
  <c r="E67" i="13" s="1"/>
  <c r="Y68" i="12"/>
  <c r="R68" i="12"/>
  <c r="G67" i="13" s="1"/>
  <c r="T68" i="12"/>
  <c r="X68" i="12"/>
  <c r="W68" i="12"/>
  <c r="U68" i="12"/>
  <c r="V68" i="12"/>
  <c r="Q68" i="12"/>
  <c r="Y296" i="12"/>
  <c r="X295" i="12"/>
  <c r="Y284" i="12"/>
  <c r="X283" i="12"/>
  <c r="Y272" i="12"/>
  <c r="X271" i="12"/>
  <c r="Y260" i="12"/>
  <c r="X259" i="12"/>
  <c r="X251" i="12"/>
  <c r="Z248" i="12"/>
  <c r="Z236" i="12"/>
  <c r="S224" i="12"/>
  <c r="U215" i="12"/>
  <c r="R203" i="12"/>
  <c r="V200" i="12"/>
  <c r="V155" i="12"/>
  <c r="Z143" i="12"/>
  <c r="R119" i="12"/>
  <c r="AL180" i="12"/>
  <c r="AM181" i="12"/>
  <c r="AL192" i="12"/>
  <c r="AE221" i="12"/>
  <c r="AF222" i="12"/>
  <c r="AL264" i="12"/>
  <c r="AM265" i="12"/>
  <c r="W247" i="12"/>
  <c r="X247" i="12"/>
  <c r="R247" i="12"/>
  <c r="W235" i="12"/>
  <c r="X235" i="12"/>
  <c r="P235" i="12"/>
  <c r="R235" i="12"/>
  <c r="S235" i="12"/>
  <c r="W223" i="12"/>
  <c r="X223" i="12"/>
  <c r="P223" i="12"/>
  <c r="Q223" i="12"/>
  <c r="V223" i="12"/>
  <c r="W211" i="12"/>
  <c r="X211" i="12"/>
  <c r="P211" i="12"/>
  <c r="T211" i="12"/>
  <c r="V211" i="12"/>
  <c r="W199" i="12"/>
  <c r="X199" i="12"/>
  <c r="P199" i="12"/>
  <c r="Y199" i="12"/>
  <c r="Z199" i="12"/>
  <c r="Q199" i="12"/>
  <c r="F198" i="13" s="1"/>
  <c r="W187" i="12"/>
  <c r="X187" i="12"/>
  <c r="P187" i="12"/>
  <c r="V187" i="12"/>
  <c r="K186" i="13" s="1"/>
  <c r="W175" i="12"/>
  <c r="X175" i="12"/>
  <c r="P175" i="12"/>
  <c r="Q175" i="12"/>
  <c r="F174" i="13" s="1"/>
  <c r="S175" i="12"/>
  <c r="T175" i="12"/>
  <c r="S163" i="12"/>
  <c r="W163" i="12"/>
  <c r="X163" i="12"/>
  <c r="P163" i="12"/>
  <c r="V163" i="12"/>
  <c r="K162" i="13" s="1"/>
  <c r="Y163" i="12"/>
  <c r="N162" i="13" s="1"/>
  <c r="T163" i="12"/>
  <c r="S151" i="12"/>
  <c r="W151" i="12"/>
  <c r="X151" i="12"/>
  <c r="P151" i="12"/>
  <c r="Q151" i="12"/>
  <c r="R151" i="12"/>
  <c r="V151" i="12"/>
  <c r="Y151" i="12"/>
  <c r="Q139" i="12"/>
  <c r="S139" i="12"/>
  <c r="H138" i="13" s="1"/>
  <c r="W139" i="12"/>
  <c r="X139" i="12"/>
  <c r="P139" i="12"/>
  <c r="T139" i="12"/>
  <c r="Z139" i="12"/>
  <c r="U139" i="12"/>
  <c r="Q127" i="12"/>
  <c r="R127" i="12"/>
  <c r="V127" i="12"/>
  <c r="U127" i="12"/>
  <c r="W127" i="12"/>
  <c r="X127" i="12"/>
  <c r="S127" i="12"/>
  <c r="T127" i="12"/>
  <c r="Z127" i="12"/>
  <c r="P127" i="12"/>
  <c r="Y127" i="12"/>
  <c r="Q115" i="12"/>
  <c r="R115" i="12"/>
  <c r="V115" i="12"/>
  <c r="Y115" i="12"/>
  <c r="Z115" i="12"/>
  <c r="P115" i="12"/>
  <c r="S115" i="12"/>
  <c r="W115" i="12"/>
  <c r="X115" i="12"/>
  <c r="X103" i="12"/>
  <c r="Q103" i="12"/>
  <c r="R103" i="12"/>
  <c r="V103" i="12"/>
  <c r="P103" i="12"/>
  <c r="S103" i="12"/>
  <c r="T103" i="12"/>
  <c r="Z103" i="12"/>
  <c r="U103" i="12"/>
  <c r="W103" i="12"/>
  <c r="Y103" i="12"/>
  <c r="Y91" i="12"/>
  <c r="Z91" i="12"/>
  <c r="S91" i="12"/>
  <c r="T91" i="12"/>
  <c r="R91" i="12"/>
  <c r="P91" i="12"/>
  <c r="Q91" i="12"/>
  <c r="F90" i="13" s="1"/>
  <c r="X91" i="12"/>
  <c r="V91" i="12"/>
  <c r="R79" i="12"/>
  <c r="Y79" i="12"/>
  <c r="Z79" i="12"/>
  <c r="P79" i="12"/>
  <c r="V79" i="12"/>
  <c r="W79" i="12"/>
  <c r="Q79" i="12"/>
  <c r="F78" i="13" s="1"/>
  <c r="U79" i="12"/>
  <c r="X79" i="12"/>
  <c r="T79" i="12"/>
  <c r="R67" i="12"/>
  <c r="Y67" i="12"/>
  <c r="Z67" i="12"/>
  <c r="T67" i="12"/>
  <c r="I66" i="13" s="1"/>
  <c r="U67" i="12"/>
  <c r="S67" i="12"/>
  <c r="V67" i="12"/>
  <c r="K66" i="13" s="1"/>
  <c r="W67" i="12"/>
  <c r="P67" i="12"/>
  <c r="X67" i="12"/>
  <c r="Q67" i="12"/>
  <c r="W251" i="12"/>
  <c r="W248" i="12"/>
  <c r="L247" i="13" s="1"/>
  <c r="Q247" i="12"/>
  <c r="U236" i="12"/>
  <c r="Z223" i="12"/>
  <c r="S215" i="12"/>
  <c r="H214" i="13" s="1"/>
  <c r="Q203" i="12"/>
  <c r="S200" i="12"/>
  <c r="S187" i="12"/>
  <c r="Y175" i="12"/>
  <c r="U155" i="12"/>
  <c r="U151" i="12"/>
  <c r="Y143" i="12"/>
  <c r="R139" i="12"/>
  <c r="R215" i="12"/>
  <c r="R200" i="12"/>
  <c r="R187" i="12"/>
  <c r="G186" i="13" s="1"/>
  <c r="V175" i="12"/>
  <c r="R155" i="12"/>
  <c r="T151" i="12"/>
  <c r="U143" i="12"/>
  <c r="Z116" i="12"/>
  <c r="Q187" i="12"/>
  <c r="F186" i="13" s="1"/>
  <c r="U175" i="12"/>
  <c r="Q155" i="12"/>
  <c r="U116" i="12"/>
  <c r="U83" i="12"/>
  <c r="T116" i="12"/>
  <c r="W107" i="12"/>
  <c r="Y80" i="12"/>
  <c r="V191" i="12"/>
  <c r="P131" i="12"/>
  <c r="U115" i="12"/>
  <c r="S79" i="12"/>
  <c r="U191" i="12"/>
  <c r="Z188" i="12"/>
  <c r="T115" i="12"/>
  <c r="P95" i="12"/>
  <c r="W188" i="12"/>
  <c r="Z179" i="12"/>
  <c r="Z164" i="12"/>
  <c r="AM214" i="12"/>
  <c r="AJ139" i="12"/>
  <c r="AD97" i="12"/>
  <c r="AN155" i="12"/>
  <c r="AF171" i="12"/>
  <c r="AG208" i="12"/>
  <c r="AJ163" i="12"/>
  <c r="AD193" i="12"/>
  <c r="AM142" i="12"/>
  <c r="AH161" i="12"/>
  <c r="AD121" i="12"/>
  <c r="AL213" i="12"/>
  <c r="AE254" i="12"/>
  <c r="AJ259" i="12"/>
  <c r="AE284" i="12"/>
  <c r="AE288" i="12"/>
  <c r="AJ199" i="12"/>
  <c r="AE206" i="12"/>
  <c r="AI222" i="12"/>
  <c r="AL285" i="12"/>
  <c r="AE170" i="12"/>
  <c r="AI186" i="12"/>
  <c r="AJ271" i="12"/>
  <c r="AK272" i="12"/>
  <c r="AL297" i="12"/>
  <c r="AK212" i="12"/>
  <c r="AK224" i="12"/>
  <c r="AJ283" i="12"/>
  <c r="AG232" i="12"/>
  <c r="AM250" i="12"/>
  <c r="AI270" i="12"/>
  <c r="AG292" i="12"/>
  <c r="AN299" i="12"/>
  <c r="AM202" i="12"/>
  <c r="AN227" i="12"/>
  <c r="AM274" i="12"/>
  <c r="AK296" i="12"/>
  <c r="AI287" i="12"/>
  <c r="AN232" i="12"/>
  <c r="AH214" i="12"/>
  <c r="AI109" i="12"/>
  <c r="AJ230" i="12"/>
  <c r="AM149" i="12"/>
  <c r="AF190" i="12"/>
  <c r="AN258" i="12"/>
  <c r="AJ290" i="12"/>
  <c r="AL136" i="12"/>
  <c r="AG203" i="12"/>
  <c r="AL244" i="12"/>
  <c r="AN270" i="12"/>
  <c r="AN198" i="12"/>
  <c r="AN210" i="12"/>
  <c r="AM269" i="12"/>
  <c r="AE297" i="12"/>
  <c r="AI301" i="12"/>
  <c r="AL256" i="12"/>
  <c r="AD291" i="12"/>
  <c r="AJ295" i="12"/>
  <c r="AI296" i="12"/>
  <c r="AE153" i="12"/>
  <c r="AD248" i="12"/>
  <c r="AF262" i="12"/>
  <c r="AI73" i="12"/>
  <c r="AI97" i="12"/>
  <c r="AE117" i="12"/>
  <c r="AL124" i="12"/>
  <c r="AE129" i="12"/>
  <c r="AF202" i="12"/>
  <c r="AN246" i="12"/>
  <c r="AE261" i="12"/>
  <c r="AH96" i="12"/>
  <c r="AG239" i="12"/>
  <c r="AH288" i="12"/>
  <c r="AM293" i="12"/>
  <c r="AI121" i="12"/>
  <c r="AN138" i="12"/>
  <c r="AL292" i="12"/>
  <c r="AN222" i="12"/>
  <c r="AN234" i="12"/>
  <c r="AM245" i="12"/>
  <c r="AF70" i="12"/>
  <c r="AI85" i="12"/>
  <c r="AL296" i="12"/>
  <c r="AI298" i="12"/>
  <c r="AG285" i="12"/>
  <c r="AG213" i="12"/>
  <c r="AH154" i="12"/>
  <c r="AG117" i="12"/>
  <c r="AJ84" i="12"/>
  <c r="AJ132" i="12"/>
  <c r="AK205" i="12"/>
  <c r="AI282" i="12"/>
  <c r="AH287" i="12"/>
  <c r="AK290" i="12"/>
  <c r="AI300" i="12"/>
  <c r="AH298" i="12"/>
  <c r="AH190" i="12"/>
  <c r="AN64" i="12"/>
  <c r="AH243" i="12"/>
  <c r="AD252" i="12"/>
  <c r="AH259" i="12"/>
  <c r="AK260" i="12"/>
  <c r="AE265" i="12"/>
  <c r="AD271" i="12"/>
  <c r="AE272" i="12"/>
  <c r="AN277" i="12"/>
  <c r="AJ287" i="12"/>
  <c r="AE292" i="12"/>
  <c r="AN296" i="12"/>
  <c r="AN298" i="12"/>
  <c r="AJ300" i="12"/>
  <c r="AJ297" i="12"/>
  <c r="AI263" i="12"/>
  <c r="AJ168" i="12"/>
  <c r="AK287" i="12"/>
  <c r="AG271" i="12"/>
  <c r="AE163" i="12"/>
  <c r="AF265" i="12"/>
  <c r="AM273" i="12"/>
  <c r="AN279" i="12"/>
  <c r="AG286" i="12"/>
  <c r="AN287" i="12"/>
  <c r="AH295" i="12"/>
  <c r="AD299" i="12"/>
  <c r="AE211" i="12"/>
  <c r="AL134" i="12"/>
  <c r="AK109" i="12"/>
  <c r="AJ286" i="12"/>
  <c r="AM63" i="12"/>
  <c r="AG261" i="12"/>
  <c r="AJ240" i="12"/>
  <c r="AG225" i="12"/>
  <c r="AM183" i="12"/>
  <c r="AD66" i="12"/>
  <c r="AM87" i="12"/>
  <c r="AM159" i="12"/>
  <c r="AJ228" i="12"/>
  <c r="AK241" i="12"/>
  <c r="AM255" i="12"/>
  <c r="AF284" i="12"/>
  <c r="AD294" i="12"/>
  <c r="AE295" i="12"/>
  <c r="AG249" i="12"/>
  <c r="AK301" i="12"/>
  <c r="AL206" i="12"/>
  <c r="AK181" i="12"/>
  <c r="AG165" i="12"/>
  <c r="AI275" i="12"/>
  <c r="AE259" i="12"/>
  <c r="AJ180" i="12"/>
  <c r="AI107" i="12"/>
  <c r="AN208" i="12"/>
  <c r="AH106" i="12"/>
  <c r="AM300" i="12"/>
  <c r="AG273" i="12"/>
  <c r="AJ252" i="12"/>
  <c r="AF236" i="12"/>
  <c r="AG105" i="12"/>
  <c r="AF296" i="12"/>
  <c r="AJ299" i="12"/>
  <c r="AI251" i="12"/>
  <c r="AE235" i="12"/>
  <c r="AM195" i="12"/>
  <c r="AK121" i="12"/>
  <c r="C10" i="4"/>
  <c r="AH10" i="4" s="1"/>
  <c r="BM10" i="4" s="1"/>
  <c r="D10" i="4"/>
  <c r="AI10" i="4" s="1"/>
  <c r="BN10" i="4" s="1"/>
  <c r="E10" i="4"/>
  <c r="AJ10" i="4" s="1"/>
  <c r="BO10" i="4" s="1"/>
  <c r="F10" i="4"/>
  <c r="AK10" i="4" s="1"/>
  <c r="BP10" i="4" s="1"/>
  <c r="G10" i="4"/>
  <c r="AL10" i="4" s="1"/>
  <c r="BQ10" i="4" s="1"/>
  <c r="H10" i="4"/>
  <c r="AM10" i="4" s="1"/>
  <c r="BR10" i="4" s="1"/>
  <c r="I10" i="4"/>
  <c r="AN10" i="4" s="1"/>
  <c r="BS10" i="4" s="1"/>
  <c r="J10" i="4"/>
  <c r="AO10" i="4" s="1"/>
  <c r="BT10" i="4" s="1"/>
  <c r="K10" i="4"/>
  <c r="AP10" i="4" s="1"/>
  <c r="BU10" i="4" s="1"/>
  <c r="L10" i="4"/>
  <c r="AQ10" i="4" s="1"/>
  <c r="BV10" i="4" s="1"/>
  <c r="M10" i="4"/>
  <c r="AR10" i="4" s="1"/>
  <c r="BW10" i="4" s="1"/>
  <c r="N10" i="4"/>
  <c r="AS10" i="4" s="1"/>
  <c r="BX10" i="4" s="1"/>
  <c r="O10" i="4"/>
  <c r="AT10" i="4" s="1"/>
  <c r="BY10" i="4" s="1"/>
  <c r="P10" i="4"/>
  <c r="AU10" i="4" s="1"/>
  <c r="BZ10" i="4" s="1"/>
  <c r="Q10" i="4"/>
  <c r="AV10" i="4" s="1"/>
  <c r="CA10" i="4" s="1"/>
  <c r="R10" i="4"/>
  <c r="AW10" i="4" s="1"/>
  <c r="CB10" i="4" s="1"/>
  <c r="S10" i="4"/>
  <c r="AX10" i="4" s="1"/>
  <c r="CC10" i="4" s="1"/>
  <c r="T10" i="4"/>
  <c r="AY10" i="4" s="1"/>
  <c r="CD10" i="4" s="1"/>
  <c r="U10" i="4"/>
  <c r="AZ10" i="4" s="1"/>
  <c r="CE10" i="4" s="1"/>
  <c r="V10" i="4"/>
  <c r="BA10" i="4" s="1"/>
  <c r="CF10" i="4" s="1"/>
  <c r="W10" i="4"/>
  <c r="BB10" i="4" s="1"/>
  <c r="CG10" i="4" s="1"/>
  <c r="X10" i="4"/>
  <c r="BC10" i="4" s="1"/>
  <c r="CH10" i="4" s="1"/>
  <c r="Y10" i="4"/>
  <c r="BD10" i="4" s="1"/>
  <c r="CI10" i="4" s="1"/>
  <c r="Z10" i="4"/>
  <c r="BE10" i="4" s="1"/>
  <c r="CJ10" i="4" s="1"/>
  <c r="AA10" i="4"/>
  <c r="BF10" i="4" s="1"/>
  <c r="CK10" i="4" s="1"/>
  <c r="AB10" i="4"/>
  <c r="BG10" i="4" s="1"/>
  <c r="CL10" i="4" s="1"/>
  <c r="AC10" i="4"/>
  <c r="BH10" i="4" s="1"/>
  <c r="CM10" i="4" s="1"/>
  <c r="AD10" i="4"/>
  <c r="BI10" i="4" s="1"/>
  <c r="CN10" i="4" s="1"/>
  <c r="AE10" i="4"/>
  <c r="BJ10" i="4" s="1"/>
  <c r="CO10" i="4" s="1"/>
  <c r="C11" i="4"/>
  <c r="AH11" i="4" s="1"/>
  <c r="BM11" i="4" s="1"/>
  <c r="D11" i="4"/>
  <c r="AI11" i="4" s="1"/>
  <c r="BN11" i="4" s="1"/>
  <c r="E11" i="4"/>
  <c r="AJ11" i="4" s="1"/>
  <c r="BO11" i="4" s="1"/>
  <c r="F11" i="4"/>
  <c r="AK11" i="4" s="1"/>
  <c r="BP11" i="4" s="1"/>
  <c r="G11" i="4"/>
  <c r="AL11" i="4" s="1"/>
  <c r="BQ11" i="4" s="1"/>
  <c r="H11" i="4"/>
  <c r="AM11" i="4" s="1"/>
  <c r="BR11" i="4" s="1"/>
  <c r="I11" i="4"/>
  <c r="AN11" i="4" s="1"/>
  <c r="BS11" i="4" s="1"/>
  <c r="J11" i="4"/>
  <c r="AO11" i="4" s="1"/>
  <c r="BT11" i="4" s="1"/>
  <c r="K11" i="4"/>
  <c r="AP11" i="4" s="1"/>
  <c r="BU11" i="4" s="1"/>
  <c r="L11" i="4"/>
  <c r="AQ11" i="4" s="1"/>
  <c r="BV11" i="4" s="1"/>
  <c r="M11" i="4"/>
  <c r="AR11" i="4" s="1"/>
  <c r="BW11" i="4" s="1"/>
  <c r="N11" i="4"/>
  <c r="AS11" i="4" s="1"/>
  <c r="BX11" i="4" s="1"/>
  <c r="O11" i="4"/>
  <c r="AT11" i="4" s="1"/>
  <c r="BY11" i="4" s="1"/>
  <c r="P11" i="4"/>
  <c r="AU11" i="4" s="1"/>
  <c r="BZ11" i="4" s="1"/>
  <c r="Q11" i="4"/>
  <c r="AV11" i="4" s="1"/>
  <c r="CA11" i="4" s="1"/>
  <c r="R11" i="4"/>
  <c r="AW11" i="4" s="1"/>
  <c r="CB11" i="4" s="1"/>
  <c r="S11" i="4"/>
  <c r="AX11" i="4" s="1"/>
  <c r="CC11" i="4" s="1"/>
  <c r="T11" i="4"/>
  <c r="AY11" i="4" s="1"/>
  <c r="CD11" i="4" s="1"/>
  <c r="U11" i="4"/>
  <c r="AZ11" i="4" s="1"/>
  <c r="CE11" i="4" s="1"/>
  <c r="V11" i="4"/>
  <c r="BA11" i="4" s="1"/>
  <c r="CF11" i="4" s="1"/>
  <c r="W11" i="4"/>
  <c r="BB11" i="4" s="1"/>
  <c r="CG11" i="4" s="1"/>
  <c r="X11" i="4"/>
  <c r="BC11" i="4" s="1"/>
  <c r="CH11" i="4" s="1"/>
  <c r="Y11" i="4"/>
  <c r="BD11" i="4" s="1"/>
  <c r="CI11" i="4" s="1"/>
  <c r="Z11" i="4"/>
  <c r="BE11" i="4" s="1"/>
  <c r="CJ11" i="4" s="1"/>
  <c r="AA11" i="4"/>
  <c r="BF11" i="4" s="1"/>
  <c r="CK11" i="4" s="1"/>
  <c r="AB11" i="4"/>
  <c r="BG11" i="4" s="1"/>
  <c r="CL11" i="4" s="1"/>
  <c r="AC11" i="4"/>
  <c r="BH11" i="4" s="1"/>
  <c r="CM11" i="4" s="1"/>
  <c r="AD11" i="4"/>
  <c r="BI11" i="4" s="1"/>
  <c r="CN11" i="4" s="1"/>
  <c r="AE11" i="4"/>
  <c r="BJ11" i="4" s="1"/>
  <c r="CO11" i="4" s="1"/>
  <c r="C12" i="4"/>
  <c r="AH12" i="4" s="1"/>
  <c r="BM12" i="4" s="1"/>
  <c r="D12" i="4"/>
  <c r="AI12" i="4" s="1"/>
  <c r="BN12" i="4" s="1"/>
  <c r="E12" i="4"/>
  <c r="AJ12" i="4" s="1"/>
  <c r="BO12" i="4" s="1"/>
  <c r="F12" i="4"/>
  <c r="AK12" i="4" s="1"/>
  <c r="BP12" i="4" s="1"/>
  <c r="G12" i="4"/>
  <c r="AL12" i="4" s="1"/>
  <c r="BQ12" i="4" s="1"/>
  <c r="H12" i="4"/>
  <c r="AM12" i="4" s="1"/>
  <c r="BR12" i="4" s="1"/>
  <c r="I12" i="4"/>
  <c r="AN12" i="4" s="1"/>
  <c r="BS12" i="4" s="1"/>
  <c r="J12" i="4"/>
  <c r="AO12" i="4" s="1"/>
  <c r="BT12" i="4" s="1"/>
  <c r="K12" i="4"/>
  <c r="AP12" i="4" s="1"/>
  <c r="BU12" i="4" s="1"/>
  <c r="L12" i="4"/>
  <c r="AQ12" i="4" s="1"/>
  <c r="BV12" i="4" s="1"/>
  <c r="M12" i="4"/>
  <c r="AR12" i="4" s="1"/>
  <c r="BW12" i="4" s="1"/>
  <c r="N12" i="4"/>
  <c r="AS12" i="4" s="1"/>
  <c r="BX12" i="4" s="1"/>
  <c r="O12" i="4"/>
  <c r="AT12" i="4" s="1"/>
  <c r="BY12" i="4" s="1"/>
  <c r="P12" i="4"/>
  <c r="AU12" i="4" s="1"/>
  <c r="BZ12" i="4" s="1"/>
  <c r="Q12" i="4"/>
  <c r="AV12" i="4" s="1"/>
  <c r="CA12" i="4" s="1"/>
  <c r="R12" i="4"/>
  <c r="AW12" i="4" s="1"/>
  <c r="CB12" i="4" s="1"/>
  <c r="S12" i="4"/>
  <c r="AX12" i="4" s="1"/>
  <c r="CC12" i="4" s="1"/>
  <c r="T12" i="4"/>
  <c r="AY12" i="4" s="1"/>
  <c r="CD12" i="4" s="1"/>
  <c r="U12" i="4"/>
  <c r="AZ12" i="4" s="1"/>
  <c r="CE12" i="4" s="1"/>
  <c r="V12" i="4"/>
  <c r="BA12" i="4" s="1"/>
  <c r="CF12" i="4" s="1"/>
  <c r="W12" i="4"/>
  <c r="BB12" i="4" s="1"/>
  <c r="CG12" i="4" s="1"/>
  <c r="X12" i="4"/>
  <c r="BC12" i="4" s="1"/>
  <c r="CH12" i="4" s="1"/>
  <c r="Y12" i="4"/>
  <c r="BD12" i="4" s="1"/>
  <c r="CI12" i="4" s="1"/>
  <c r="Z12" i="4"/>
  <c r="BE12" i="4" s="1"/>
  <c r="CJ12" i="4" s="1"/>
  <c r="AA12" i="4"/>
  <c r="BF12" i="4" s="1"/>
  <c r="CK12" i="4" s="1"/>
  <c r="AB12" i="4"/>
  <c r="BG12" i="4" s="1"/>
  <c r="CL12" i="4" s="1"/>
  <c r="AC12" i="4"/>
  <c r="BH12" i="4" s="1"/>
  <c r="CM12" i="4" s="1"/>
  <c r="AD12" i="4"/>
  <c r="BI12" i="4" s="1"/>
  <c r="CN12" i="4" s="1"/>
  <c r="AE12" i="4"/>
  <c r="BJ12" i="4" s="1"/>
  <c r="CO12" i="4" s="1"/>
  <c r="C13" i="4"/>
  <c r="AH13" i="4" s="1"/>
  <c r="BM13" i="4" s="1"/>
  <c r="D13" i="4"/>
  <c r="AI13" i="4" s="1"/>
  <c r="BN13" i="4" s="1"/>
  <c r="E13" i="4"/>
  <c r="AJ13" i="4" s="1"/>
  <c r="BO13" i="4" s="1"/>
  <c r="F13" i="4"/>
  <c r="AK13" i="4" s="1"/>
  <c r="BP13" i="4" s="1"/>
  <c r="G13" i="4"/>
  <c r="AL13" i="4" s="1"/>
  <c r="BQ13" i="4" s="1"/>
  <c r="H13" i="4"/>
  <c r="AM13" i="4" s="1"/>
  <c r="BR13" i="4" s="1"/>
  <c r="I13" i="4"/>
  <c r="AN13" i="4" s="1"/>
  <c r="BS13" i="4" s="1"/>
  <c r="J13" i="4"/>
  <c r="AO13" i="4" s="1"/>
  <c r="BT13" i="4" s="1"/>
  <c r="K13" i="4"/>
  <c r="AP13" i="4" s="1"/>
  <c r="BU13" i="4" s="1"/>
  <c r="L13" i="4"/>
  <c r="AQ13" i="4" s="1"/>
  <c r="BV13" i="4" s="1"/>
  <c r="M13" i="4"/>
  <c r="AR13" i="4" s="1"/>
  <c r="BW13" i="4" s="1"/>
  <c r="N13" i="4"/>
  <c r="AS13" i="4" s="1"/>
  <c r="BX13" i="4" s="1"/>
  <c r="O13" i="4"/>
  <c r="AT13" i="4" s="1"/>
  <c r="BY13" i="4" s="1"/>
  <c r="P13" i="4"/>
  <c r="AU13" i="4" s="1"/>
  <c r="BZ13" i="4" s="1"/>
  <c r="Q13" i="4"/>
  <c r="AV13" i="4" s="1"/>
  <c r="CA13" i="4" s="1"/>
  <c r="R13" i="4"/>
  <c r="AW13" i="4" s="1"/>
  <c r="CB13" i="4" s="1"/>
  <c r="S13" i="4"/>
  <c r="AX13" i="4" s="1"/>
  <c r="CC13" i="4" s="1"/>
  <c r="T13" i="4"/>
  <c r="AY13" i="4" s="1"/>
  <c r="CD13" i="4" s="1"/>
  <c r="U13" i="4"/>
  <c r="AZ13" i="4" s="1"/>
  <c r="CE13" i="4" s="1"/>
  <c r="V13" i="4"/>
  <c r="BA13" i="4" s="1"/>
  <c r="CF13" i="4" s="1"/>
  <c r="W13" i="4"/>
  <c r="BB13" i="4" s="1"/>
  <c r="CG13" i="4" s="1"/>
  <c r="X13" i="4"/>
  <c r="BC13" i="4" s="1"/>
  <c r="CH13" i="4" s="1"/>
  <c r="Y13" i="4"/>
  <c r="BD13" i="4" s="1"/>
  <c r="CI13" i="4" s="1"/>
  <c r="Z13" i="4"/>
  <c r="BE13" i="4" s="1"/>
  <c r="CJ13" i="4" s="1"/>
  <c r="AA13" i="4"/>
  <c r="BF13" i="4" s="1"/>
  <c r="CK13" i="4" s="1"/>
  <c r="AB13" i="4"/>
  <c r="BG13" i="4" s="1"/>
  <c r="CL13" i="4" s="1"/>
  <c r="AC13" i="4"/>
  <c r="BH13" i="4" s="1"/>
  <c r="CM13" i="4" s="1"/>
  <c r="AD13" i="4"/>
  <c r="BI13" i="4" s="1"/>
  <c r="CN13" i="4" s="1"/>
  <c r="AE13" i="4"/>
  <c r="BJ13" i="4" s="1"/>
  <c r="CO13" i="4" s="1"/>
  <c r="C14" i="4"/>
  <c r="AH14" i="4" s="1"/>
  <c r="BM14" i="4" s="1"/>
  <c r="D14" i="4"/>
  <c r="AI14" i="4" s="1"/>
  <c r="BN14" i="4" s="1"/>
  <c r="E14" i="4"/>
  <c r="AJ14" i="4" s="1"/>
  <c r="BO14" i="4" s="1"/>
  <c r="F14" i="4"/>
  <c r="AK14" i="4" s="1"/>
  <c r="BP14" i="4" s="1"/>
  <c r="G14" i="4"/>
  <c r="AL14" i="4" s="1"/>
  <c r="BQ14" i="4" s="1"/>
  <c r="H14" i="4"/>
  <c r="AM14" i="4" s="1"/>
  <c r="BR14" i="4" s="1"/>
  <c r="I14" i="4"/>
  <c r="AN14" i="4" s="1"/>
  <c r="BS14" i="4" s="1"/>
  <c r="J14" i="4"/>
  <c r="AO14" i="4" s="1"/>
  <c r="BT14" i="4" s="1"/>
  <c r="K14" i="4"/>
  <c r="AP14" i="4" s="1"/>
  <c r="BU14" i="4" s="1"/>
  <c r="L14" i="4"/>
  <c r="AQ14" i="4" s="1"/>
  <c r="BV14" i="4" s="1"/>
  <c r="M14" i="4"/>
  <c r="AR14" i="4" s="1"/>
  <c r="BW14" i="4" s="1"/>
  <c r="N14" i="4"/>
  <c r="AS14" i="4" s="1"/>
  <c r="BX14" i="4" s="1"/>
  <c r="O14" i="4"/>
  <c r="AT14" i="4" s="1"/>
  <c r="BY14" i="4" s="1"/>
  <c r="P14" i="4"/>
  <c r="AU14" i="4" s="1"/>
  <c r="BZ14" i="4" s="1"/>
  <c r="Q14" i="4"/>
  <c r="AV14" i="4" s="1"/>
  <c r="CA14" i="4" s="1"/>
  <c r="R14" i="4"/>
  <c r="AW14" i="4" s="1"/>
  <c r="CB14" i="4" s="1"/>
  <c r="S14" i="4"/>
  <c r="AX14" i="4" s="1"/>
  <c r="CC14" i="4" s="1"/>
  <c r="T14" i="4"/>
  <c r="AY14" i="4" s="1"/>
  <c r="CD14" i="4" s="1"/>
  <c r="U14" i="4"/>
  <c r="AZ14" i="4" s="1"/>
  <c r="CE14" i="4" s="1"/>
  <c r="V14" i="4"/>
  <c r="BA14" i="4" s="1"/>
  <c r="CF14" i="4" s="1"/>
  <c r="W14" i="4"/>
  <c r="BB14" i="4" s="1"/>
  <c r="CG14" i="4" s="1"/>
  <c r="X14" i="4"/>
  <c r="BC14" i="4" s="1"/>
  <c r="CH14" i="4" s="1"/>
  <c r="Y14" i="4"/>
  <c r="BD14" i="4" s="1"/>
  <c r="CI14" i="4" s="1"/>
  <c r="Z14" i="4"/>
  <c r="BE14" i="4" s="1"/>
  <c r="CJ14" i="4" s="1"/>
  <c r="AA14" i="4"/>
  <c r="BF14" i="4" s="1"/>
  <c r="CK14" i="4" s="1"/>
  <c r="AB14" i="4"/>
  <c r="BG14" i="4" s="1"/>
  <c r="CL14" i="4" s="1"/>
  <c r="AC14" i="4"/>
  <c r="BH14" i="4" s="1"/>
  <c r="CM14" i="4" s="1"/>
  <c r="AD14" i="4"/>
  <c r="BI14" i="4" s="1"/>
  <c r="CN14" i="4" s="1"/>
  <c r="AE14" i="4"/>
  <c r="BJ14" i="4" s="1"/>
  <c r="CO14" i="4" s="1"/>
  <c r="C63" i="4"/>
  <c r="AH63" i="4" s="1"/>
  <c r="BM63" i="4" s="1"/>
  <c r="D63" i="4"/>
  <c r="AI63" i="4" s="1"/>
  <c r="BN63" i="4" s="1"/>
  <c r="E63" i="4"/>
  <c r="AJ63" i="4" s="1"/>
  <c r="BO63" i="4" s="1"/>
  <c r="F63" i="4"/>
  <c r="AK63" i="4" s="1"/>
  <c r="BP63" i="4" s="1"/>
  <c r="G63" i="4"/>
  <c r="AL63" i="4" s="1"/>
  <c r="BQ63" i="4" s="1"/>
  <c r="H63" i="4"/>
  <c r="AM63" i="4" s="1"/>
  <c r="BR63" i="4" s="1"/>
  <c r="I63" i="4"/>
  <c r="AN63" i="4" s="1"/>
  <c r="BS63" i="4" s="1"/>
  <c r="J63" i="4"/>
  <c r="AO63" i="4" s="1"/>
  <c r="BT63" i="4" s="1"/>
  <c r="K63" i="4"/>
  <c r="AP63" i="4" s="1"/>
  <c r="BU63" i="4" s="1"/>
  <c r="L63" i="4"/>
  <c r="AQ63" i="4" s="1"/>
  <c r="BV63" i="4" s="1"/>
  <c r="M63" i="4"/>
  <c r="AR63" i="4" s="1"/>
  <c r="BW63" i="4" s="1"/>
  <c r="N63" i="4"/>
  <c r="AS63" i="4" s="1"/>
  <c r="BX63" i="4" s="1"/>
  <c r="O63" i="4"/>
  <c r="AT63" i="4" s="1"/>
  <c r="BY63" i="4" s="1"/>
  <c r="P63" i="4"/>
  <c r="AU63" i="4" s="1"/>
  <c r="BZ63" i="4" s="1"/>
  <c r="Q63" i="4"/>
  <c r="AV63" i="4" s="1"/>
  <c r="CA63" i="4" s="1"/>
  <c r="R63" i="4"/>
  <c r="AW63" i="4" s="1"/>
  <c r="CB63" i="4" s="1"/>
  <c r="S63" i="4"/>
  <c r="AX63" i="4" s="1"/>
  <c r="CC63" i="4" s="1"/>
  <c r="T63" i="4"/>
  <c r="AY63" i="4" s="1"/>
  <c r="CD63" i="4" s="1"/>
  <c r="U63" i="4"/>
  <c r="AZ63" i="4" s="1"/>
  <c r="CE63" i="4" s="1"/>
  <c r="V63" i="4"/>
  <c r="BA63" i="4" s="1"/>
  <c r="CF63" i="4" s="1"/>
  <c r="W63" i="4"/>
  <c r="BB63" i="4" s="1"/>
  <c r="CG63" i="4" s="1"/>
  <c r="X63" i="4"/>
  <c r="BC63" i="4" s="1"/>
  <c r="CH63" i="4" s="1"/>
  <c r="Y63" i="4"/>
  <c r="BD63" i="4" s="1"/>
  <c r="CI63" i="4" s="1"/>
  <c r="Z63" i="4"/>
  <c r="BE63" i="4" s="1"/>
  <c r="CJ63" i="4" s="1"/>
  <c r="AA63" i="4"/>
  <c r="BF63" i="4" s="1"/>
  <c r="CK63" i="4" s="1"/>
  <c r="AB63" i="4"/>
  <c r="BG63" i="4" s="1"/>
  <c r="CL63" i="4" s="1"/>
  <c r="AC63" i="4"/>
  <c r="BH63" i="4" s="1"/>
  <c r="CM63" i="4" s="1"/>
  <c r="AD63" i="4"/>
  <c r="BI63" i="4" s="1"/>
  <c r="CN63" i="4" s="1"/>
  <c r="AE63" i="4"/>
  <c r="BJ63" i="4" s="1"/>
  <c r="CO63" i="4" s="1"/>
  <c r="C64" i="4"/>
  <c r="AH64" i="4" s="1"/>
  <c r="BM64" i="4" s="1"/>
  <c r="D64" i="4"/>
  <c r="AI64" i="4" s="1"/>
  <c r="BN64" i="4" s="1"/>
  <c r="E64" i="4"/>
  <c r="AJ64" i="4" s="1"/>
  <c r="BO64" i="4" s="1"/>
  <c r="F64" i="4"/>
  <c r="AK64" i="4" s="1"/>
  <c r="BP64" i="4" s="1"/>
  <c r="G64" i="4"/>
  <c r="AL64" i="4" s="1"/>
  <c r="BQ64" i="4" s="1"/>
  <c r="H64" i="4"/>
  <c r="AM64" i="4" s="1"/>
  <c r="BR64" i="4" s="1"/>
  <c r="I64" i="4"/>
  <c r="AN64" i="4" s="1"/>
  <c r="BS64" i="4" s="1"/>
  <c r="J64" i="4"/>
  <c r="AO64" i="4" s="1"/>
  <c r="BT64" i="4" s="1"/>
  <c r="K64" i="4"/>
  <c r="AP64" i="4" s="1"/>
  <c r="BU64" i="4" s="1"/>
  <c r="L64" i="4"/>
  <c r="AQ64" i="4" s="1"/>
  <c r="BV64" i="4" s="1"/>
  <c r="M64" i="4"/>
  <c r="AR64" i="4" s="1"/>
  <c r="BW64" i="4" s="1"/>
  <c r="N64" i="4"/>
  <c r="AS64" i="4" s="1"/>
  <c r="BX64" i="4" s="1"/>
  <c r="O64" i="4"/>
  <c r="AT64" i="4" s="1"/>
  <c r="BY64" i="4" s="1"/>
  <c r="P64" i="4"/>
  <c r="AU64" i="4" s="1"/>
  <c r="BZ64" i="4" s="1"/>
  <c r="Q64" i="4"/>
  <c r="AV64" i="4" s="1"/>
  <c r="CA64" i="4" s="1"/>
  <c r="R64" i="4"/>
  <c r="AW64" i="4" s="1"/>
  <c r="CB64" i="4" s="1"/>
  <c r="S64" i="4"/>
  <c r="AX64" i="4" s="1"/>
  <c r="CC64" i="4" s="1"/>
  <c r="T64" i="4"/>
  <c r="AY64" i="4" s="1"/>
  <c r="CD64" i="4" s="1"/>
  <c r="U64" i="4"/>
  <c r="AZ64" i="4" s="1"/>
  <c r="CE64" i="4" s="1"/>
  <c r="V64" i="4"/>
  <c r="BA64" i="4" s="1"/>
  <c r="CF64" i="4" s="1"/>
  <c r="W64" i="4"/>
  <c r="BB64" i="4" s="1"/>
  <c r="CG64" i="4" s="1"/>
  <c r="X64" i="4"/>
  <c r="BC64" i="4" s="1"/>
  <c r="CH64" i="4" s="1"/>
  <c r="Y64" i="4"/>
  <c r="BD64" i="4" s="1"/>
  <c r="CI64" i="4" s="1"/>
  <c r="Z64" i="4"/>
  <c r="BE64" i="4" s="1"/>
  <c r="CJ64" i="4" s="1"/>
  <c r="AA64" i="4"/>
  <c r="BF64" i="4" s="1"/>
  <c r="CK64" i="4" s="1"/>
  <c r="AB64" i="4"/>
  <c r="BG64" i="4" s="1"/>
  <c r="CL64" i="4" s="1"/>
  <c r="AC64" i="4"/>
  <c r="BH64" i="4" s="1"/>
  <c r="CM64" i="4" s="1"/>
  <c r="AD64" i="4"/>
  <c r="BI64" i="4" s="1"/>
  <c r="CN64" i="4" s="1"/>
  <c r="AE64" i="4"/>
  <c r="BJ64" i="4" s="1"/>
  <c r="CO64" i="4" s="1"/>
  <c r="C65" i="4"/>
  <c r="AH65" i="4" s="1"/>
  <c r="BM65" i="4" s="1"/>
  <c r="D65" i="4"/>
  <c r="AI65" i="4" s="1"/>
  <c r="BN65" i="4" s="1"/>
  <c r="E65" i="4"/>
  <c r="AJ65" i="4" s="1"/>
  <c r="BO65" i="4" s="1"/>
  <c r="F65" i="4"/>
  <c r="AK65" i="4" s="1"/>
  <c r="BP65" i="4" s="1"/>
  <c r="G65" i="4"/>
  <c r="AL65" i="4" s="1"/>
  <c r="BQ65" i="4" s="1"/>
  <c r="H65" i="4"/>
  <c r="AM65" i="4" s="1"/>
  <c r="BR65" i="4" s="1"/>
  <c r="I65" i="4"/>
  <c r="AN65" i="4" s="1"/>
  <c r="BS65" i="4" s="1"/>
  <c r="J65" i="4"/>
  <c r="AO65" i="4" s="1"/>
  <c r="BT65" i="4" s="1"/>
  <c r="K65" i="4"/>
  <c r="AP65" i="4" s="1"/>
  <c r="BU65" i="4" s="1"/>
  <c r="L65" i="4"/>
  <c r="AQ65" i="4" s="1"/>
  <c r="BV65" i="4" s="1"/>
  <c r="M65" i="4"/>
  <c r="AR65" i="4" s="1"/>
  <c r="BW65" i="4" s="1"/>
  <c r="N65" i="4"/>
  <c r="AS65" i="4" s="1"/>
  <c r="BX65" i="4" s="1"/>
  <c r="O65" i="4"/>
  <c r="AT65" i="4" s="1"/>
  <c r="BY65" i="4" s="1"/>
  <c r="P65" i="4"/>
  <c r="AU65" i="4" s="1"/>
  <c r="BZ65" i="4" s="1"/>
  <c r="Q65" i="4"/>
  <c r="AV65" i="4" s="1"/>
  <c r="CA65" i="4" s="1"/>
  <c r="R65" i="4"/>
  <c r="AW65" i="4" s="1"/>
  <c r="CB65" i="4" s="1"/>
  <c r="S65" i="4"/>
  <c r="AX65" i="4" s="1"/>
  <c r="CC65" i="4" s="1"/>
  <c r="T65" i="4"/>
  <c r="AY65" i="4" s="1"/>
  <c r="CD65" i="4" s="1"/>
  <c r="U65" i="4"/>
  <c r="AZ65" i="4" s="1"/>
  <c r="CE65" i="4" s="1"/>
  <c r="V65" i="4"/>
  <c r="BA65" i="4" s="1"/>
  <c r="CF65" i="4" s="1"/>
  <c r="W65" i="4"/>
  <c r="BB65" i="4" s="1"/>
  <c r="CG65" i="4" s="1"/>
  <c r="X65" i="4"/>
  <c r="BC65" i="4" s="1"/>
  <c r="CH65" i="4" s="1"/>
  <c r="Y65" i="4"/>
  <c r="BD65" i="4" s="1"/>
  <c r="CI65" i="4" s="1"/>
  <c r="Z65" i="4"/>
  <c r="BE65" i="4" s="1"/>
  <c r="CJ65" i="4" s="1"/>
  <c r="AA65" i="4"/>
  <c r="BF65" i="4" s="1"/>
  <c r="CK65" i="4" s="1"/>
  <c r="AB65" i="4"/>
  <c r="BG65" i="4" s="1"/>
  <c r="CL65" i="4" s="1"/>
  <c r="AC65" i="4"/>
  <c r="BH65" i="4" s="1"/>
  <c r="CM65" i="4" s="1"/>
  <c r="AD65" i="4"/>
  <c r="BI65" i="4" s="1"/>
  <c r="CN65" i="4" s="1"/>
  <c r="AE65" i="4"/>
  <c r="BJ65" i="4" s="1"/>
  <c r="CO65" i="4" s="1"/>
  <c r="C66" i="4"/>
  <c r="AH66" i="4" s="1"/>
  <c r="BM66" i="4" s="1"/>
  <c r="D66" i="4"/>
  <c r="AI66" i="4" s="1"/>
  <c r="BN66" i="4" s="1"/>
  <c r="E66" i="4"/>
  <c r="AJ66" i="4" s="1"/>
  <c r="BO66" i="4" s="1"/>
  <c r="F66" i="4"/>
  <c r="AK66" i="4" s="1"/>
  <c r="BP66" i="4" s="1"/>
  <c r="G66" i="4"/>
  <c r="AL66" i="4" s="1"/>
  <c r="BQ66" i="4" s="1"/>
  <c r="H66" i="4"/>
  <c r="AM66" i="4" s="1"/>
  <c r="BR66" i="4" s="1"/>
  <c r="I66" i="4"/>
  <c r="AN66" i="4" s="1"/>
  <c r="BS66" i="4" s="1"/>
  <c r="J66" i="4"/>
  <c r="AO66" i="4" s="1"/>
  <c r="BT66" i="4" s="1"/>
  <c r="K66" i="4"/>
  <c r="AP66" i="4" s="1"/>
  <c r="BU66" i="4" s="1"/>
  <c r="L66" i="4"/>
  <c r="AQ66" i="4" s="1"/>
  <c r="BV66" i="4" s="1"/>
  <c r="M66" i="4"/>
  <c r="AR66" i="4" s="1"/>
  <c r="BW66" i="4" s="1"/>
  <c r="N66" i="4"/>
  <c r="AS66" i="4" s="1"/>
  <c r="BX66" i="4" s="1"/>
  <c r="O66" i="4"/>
  <c r="AT66" i="4" s="1"/>
  <c r="BY66" i="4" s="1"/>
  <c r="P66" i="4"/>
  <c r="AU66" i="4" s="1"/>
  <c r="BZ66" i="4" s="1"/>
  <c r="Q66" i="4"/>
  <c r="AV66" i="4" s="1"/>
  <c r="CA66" i="4" s="1"/>
  <c r="R66" i="4"/>
  <c r="AW66" i="4" s="1"/>
  <c r="CB66" i="4" s="1"/>
  <c r="S66" i="4"/>
  <c r="AX66" i="4" s="1"/>
  <c r="CC66" i="4" s="1"/>
  <c r="T66" i="4"/>
  <c r="AY66" i="4" s="1"/>
  <c r="CD66" i="4" s="1"/>
  <c r="U66" i="4"/>
  <c r="AZ66" i="4" s="1"/>
  <c r="CE66" i="4" s="1"/>
  <c r="V66" i="4"/>
  <c r="BA66" i="4" s="1"/>
  <c r="CF66" i="4" s="1"/>
  <c r="W66" i="4"/>
  <c r="BB66" i="4" s="1"/>
  <c r="CG66" i="4" s="1"/>
  <c r="X66" i="4"/>
  <c r="BC66" i="4" s="1"/>
  <c r="CH66" i="4" s="1"/>
  <c r="Y66" i="4"/>
  <c r="BD66" i="4" s="1"/>
  <c r="CI66" i="4" s="1"/>
  <c r="Z66" i="4"/>
  <c r="BE66" i="4" s="1"/>
  <c r="CJ66" i="4" s="1"/>
  <c r="AA66" i="4"/>
  <c r="BF66" i="4" s="1"/>
  <c r="CK66" i="4" s="1"/>
  <c r="AB66" i="4"/>
  <c r="BG66" i="4" s="1"/>
  <c r="CL66" i="4" s="1"/>
  <c r="AC66" i="4"/>
  <c r="BH66" i="4" s="1"/>
  <c r="CM66" i="4" s="1"/>
  <c r="AD66" i="4"/>
  <c r="BI66" i="4" s="1"/>
  <c r="CN66" i="4" s="1"/>
  <c r="AE66" i="4"/>
  <c r="BJ66" i="4" s="1"/>
  <c r="CO66" i="4" s="1"/>
  <c r="C67" i="4"/>
  <c r="AH67" i="4" s="1"/>
  <c r="BM67" i="4" s="1"/>
  <c r="D67" i="4"/>
  <c r="AI67" i="4" s="1"/>
  <c r="BN67" i="4" s="1"/>
  <c r="E67" i="4"/>
  <c r="AJ67" i="4" s="1"/>
  <c r="BO67" i="4" s="1"/>
  <c r="F67" i="4"/>
  <c r="AK67" i="4" s="1"/>
  <c r="BP67" i="4" s="1"/>
  <c r="G67" i="4"/>
  <c r="AL67" i="4" s="1"/>
  <c r="BQ67" i="4" s="1"/>
  <c r="H67" i="4"/>
  <c r="AM67" i="4" s="1"/>
  <c r="BR67" i="4" s="1"/>
  <c r="I67" i="4"/>
  <c r="AN67" i="4" s="1"/>
  <c r="BS67" i="4" s="1"/>
  <c r="J67" i="4"/>
  <c r="AO67" i="4" s="1"/>
  <c r="BT67" i="4" s="1"/>
  <c r="K67" i="4"/>
  <c r="AP67" i="4" s="1"/>
  <c r="BU67" i="4" s="1"/>
  <c r="L67" i="4"/>
  <c r="AQ67" i="4" s="1"/>
  <c r="BV67" i="4" s="1"/>
  <c r="M67" i="4"/>
  <c r="AR67" i="4" s="1"/>
  <c r="BW67" i="4" s="1"/>
  <c r="N67" i="4"/>
  <c r="AS67" i="4" s="1"/>
  <c r="BX67" i="4" s="1"/>
  <c r="O67" i="4"/>
  <c r="AT67" i="4" s="1"/>
  <c r="BY67" i="4" s="1"/>
  <c r="P67" i="4"/>
  <c r="AU67" i="4" s="1"/>
  <c r="BZ67" i="4" s="1"/>
  <c r="Q67" i="4"/>
  <c r="AV67" i="4" s="1"/>
  <c r="CA67" i="4" s="1"/>
  <c r="R67" i="4"/>
  <c r="AW67" i="4" s="1"/>
  <c r="CB67" i="4" s="1"/>
  <c r="S67" i="4"/>
  <c r="AX67" i="4" s="1"/>
  <c r="CC67" i="4" s="1"/>
  <c r="T67" i="4"/>
  <c r="AY67" i="4" s="1"/>
  <c r="CD67" i="4" s="1"/>
  <c r="U67" i="4"/>
  <c r="AZ67" i="4" s="1"/>
  <c r="CE67" i="4" s="1"/>
  <c r="V67" i="4"/>
  <c r="BA67" i="4" s="1"/>
  <c r="CF67" i="4" s="1"/>
  <c r="W67" i="4"/>
  <c r="BB67" i="4" s="1"/>
  <c r="CG67" i="4" s="1"/>
  <c r="X67" i="4"/>
  <c r="BC67" i="4" s="1"/>
  <c r="CH67" i="4" s="1"/>
  <c r="Y67" i="4"/>
  <c r="BD67" i="4" s="1"/>
  <c r="CI67" i="4" s="1"/>
  <c r="Z67" i="4"/>
  <c r="BE67" i="4" s="1"/>
  <c r="CJ67" i="4" s="1"/>
  <c r="AA67" i="4"/>
  <c r="BF67" i="4" s="1"/>
  <c r="CK67" i="4" s="1"/>
  <c r="AB67" i="4"/>
  <c r="BG67" i="4" s="1"/>
  <c r="CL67" i="4" s="1"/>
  <c r="AC67" i="4"/>
  <c r="BH67" i="4" s="1"/>
  <c r="CM67" i="4" s="1"/>
  <c r="AD67" i="4"/>
  <c r="BI67" i="4" s="1"/>
  <c r="CN67" i="4" s="1"/>
  <c r="AE67" i="4"/>
  <c r="BJ67" i="4" s="1"/>
  <c r="CO67" i="4" s="1"/>
  <c r="C68" i="4"/>
  <c r="AH68" i="4" s="1"/>
  <c r="BM68" i="4" s="1"/>
  <c r="D68" i="4"/>
  <c r="AI68" i="4" s="1"/>
  <c r="BN68" i="4" s="1"/>
  <c r="E68" i="4"/>
  <c r="AJ68" i="4" s="1"/>
  <c r="BO68" i="4" s="1"/>
  <c r="F68" i="4"/>
  <c r="AK68" i="4" s="1"/>
  <c r="BP68" i="4" s="1"/>
  <c r="G68" i="4"/>
  <c r="AL68" i="4" s="1"/>
  <c r="BQ68" i="4" s="1"/>
  <c r="H68" i="4"/>
  <c r="AM68" i="4" s="1"/>
  <c r="BR68" i="4" s="1"/>
  <c r="I68" i="4"/>
  <c r="AN68" i="4" s="1"/>
  <c r="BS68" i="4" s="1"/>
  <c r="J68" i="4"/>
  <c r="AO68" i="4" s="1"/>
  <c r="BT68" i="4" s="1"/>
  <c r="K68" i="4"/>
  <c r="AP68" i="4" s="1"/>
  <c r="BU68" i="4" s="1"/>
  <c r="L68" i="4"/>
  <c r="AQ68" i="4" s="1"/>
  <c r="BV68" i="4" s="1"/>
  <c r="M68" i="4"/>
  <c r="AR68" i="4" s="1"/>
  <c r="BW68" i="4" s="1"/>
  <c r="N68" i="4"/>
  <c r="AS68" i="4" s="1"/>
  <c r="BX68" i="4" s="1"/>
  <c r="O68" i="4"/>
  <c r="AT68" i="4" s="1"/>
  <c r="BY68" i="4" s="1"/>
  <c r="P68" i="4"/>
  <c r="AU68" i="4" s="1"/>
  <c r="BZ68" i="4" s="1"/>
  <c r="Q68" i="4"/>
  <c r="AV68" i="4" s="1"/>
  <c r="CA68" i="4" s="1"/>
  <c r="R68" i="4"/>
  <c r="AW68" i="4" s="1"/>
  <c r="CB68" i="4" s="1"/>
  <c r="S68" i="4"/>
  <c r="AX68" i="4" s="1"/>
  <c r="CC68" i="4" s="1"/>
  <c r="T68" i="4"/>
  <c r="AY68" i="4" s="1"/>
  <c r="CD68" i="4" s="1"/>
  <c r="U68" i="4"/>
  <c r="AZ68" i="4" s="1"/>
  <c r="CE68" i="4" s="1"/>
  <c r="V68" i="4"/>
  <c r="BA68" i="4" s="1"/>
  <c r="CF68" i="4" s="1"/>
  <c r="W68" i="4"/>
  <c r="BB68" i="4" s="1"/>
  <c r="CG68" i="4" s="1"/>
  <c r="X68" i="4"/>
  <c r="BC68" i="4" s="1"/>
  <c r="CH68" i="4" s="1"/>
  <c r="Y68" i="4"/>
  <c r="BD68" i="4" s="1"/>
  <c r="CI68" i="4" s="1"/>
  <c r="Z68" i="4"/>
  <c r="BE68" i="4" s="1"/>
  <c r="CJ68" i="4" s="1"/>
  <c r="AA68" i="4"/>
  <c r="BF68" i="4" s="1"/>
  <c r="CK68" i="4" s="1"/>
  <c r="AB68" i="4"/>
  <c r="BG68" i="4" s="1"/>
  <c r="CL68" i="4" s="1"/>
  <c r="AC68" i="4"/>
  <c r="BH68" i="4" s="1"/>
  <c r="CM68" i="4" s="1"/>
  <c r="AD68" i="4"/>
  <c r="BI68" i="4" s="1"/>
  <c r="CN68" i="4" s="1"/>
  <c r="AE68" i="4"/>
  <c r="BJ68" i="4" s="1"/>
  <c r="CO68" i="4" s="1"/>
  <c r="C69" i="4"/>
  <c r="AH69" i="4" s="1"/>
  <c r="BM69" i="4" s="1"/>
  <c r="D69" i="4"/>
  <c r="AI69" i="4" s="1"/>
  <c r="BN69" i="4" s="1"/>
  <c r="E69" i="4"/>
  <c r="AJ69" i="4" s="1"/>
  <c r="BO69" i="4" s="1"/>
  <c r="F69" i="4"/>
  <c r="AK69" i="4" s="1"/>
  <c r="BP69" i="4" s="1"/>
  <c r="G69" i="4"/>
  <c r="AL69" i="4" s="1"/>
  <c r="BQ69" i="4" s="1"/>
  <c r="H69" i="4"/>
  <c r="AM69" i="4" s="1"/>
  <c r="BR69" i="4" s="1"/>
  <c r="I69" i="4"/>
  <c r="AN69" i="4" s="1"/>
  <c r="BS69" i="4" s="1"/>
  <c r="J69" i="4"/>
  <c r="AO69" i="4" s="1"/>
  <c r="BT69" i="4" s="1"/>
  <c r="K69" i="4"/>
  <c r="AP69" i="4" s="1"/>
  <c r="BU69" i="4" s="1"/>
  <c r="L69" i="4"/>
  <c r="AQ69" i="4" s="1"/>
  <c r="BV69" i="4" s="1"/>
  <c r="M69" i="4"/>
  <c r="AR69" i="4" s="1"/>
  <c r="BW69" i="4" s="1"/>
  <c r="N69" i="4"/>
  <c r="AS69" i="4" s="1"/>
  <c r="BX69" i="4" s="1"/>
  <c r="O69" i="4"/>
  <c r="AT69" i="4" s="1"/>
  <c r="BY69" i="4" s="1"/>
  <c r="P69" i="4"/>
  <c r="AU69" i="4" s="1"/>
  <c r="BZ69" i="4" s="1"/>
  <c r="Q69" i="4"/>
  <c r="AV69" i="4" s="1"/>
  <c r="CA69" i="4" s="1"/>
  <c r="R69" i="4"/>
  <c r="AW69" i="4" s="1"/>
  <c r="CB69" i="4" s="1"/>
  <c r="S69" i="4"/>
  <c r="AX69" i="4" s="1"/>
  <c r="CC69" i="4" s="1"/>
  <c r="T69" i="4"/>
  <c r="AY69" i="4" s="1"/>
  <c r="CD69" i="4" s="1"/>
  <c r="U69" i="4"/>
  <c r="AZ69" i="4" s="1"/>
  <c r="CE69" i="4" s="1"/>
  <c r="V69" i="4"/>
  <c r="BA69" i="4" s="1"/>
  <c r="CF69" i="4" s="1"/>
  <c r="W69" i="4"/>
  <c r="BB69" i="4" s="1"/>
  <c r="CG69" i="4" s="1"/>
  <c r="X69" i="4"/>
  <c r="BC69" i="4" s="1"/>
  <c r="CH69" i="4" s="1"/>
  <c r="Y69" i="4"/>
  <c r="BD69" i="4" s="1"/>
  <c r="CI69" i="4" s="1"/>
  <c r="Z69" i="4"/>
  <c r="BE69" i="4" s="1"/>
  <c r="CJ69" i="4" s="1"/>
  <c r="AA69" i="4"/>
  <c r="BF69" i="4" s="1"/>
  <c r="CK69" i="4" s="1"/>
  <c r="AB69" i="4"/>
  <c r="BG69" i="4" s="1"/>
  <c r="CL69" i="4" s="1"/>
  <c r="AC69" i="4"/>
  <c r="BH69" i="4" s="1"/>
  <c r="CM69" i="4" s="1"/>
  <c r="AD69" i="4"/>
  <c r="BI69" i="4" s="1"/>
  <c r="CN69" i="4" s="1"/>
  <c r="AE69" i="4"/>
  <c r="BJ69" i="4" s="1"/>
  <c r="CO69" i="4" s="1"/>
  <c r="C70" i="4"/>
  <c r="AH70" i="4" s="1"/>
  <c r="BM70" i="4" s="1"/>
  <c r="D70" i="4"/>
  <c r="AI70" i="4" s="1"/>
  <c r="BN70" i="4" s="1"/>
  <c r="E70" i="4"/>
  <c r="AJ70" i="4" s="1"/>
  <c r="BO70" i="4" s="1"/>
  <c r="F70" i="4"/>
  <c r="AK70" i="4" s="1"/>
  <c r="BP70" i="4" s="1"/>
  <c r="G70" i="4"/>
  <c r="AL70" i="4" s="1"/>
  <c r="BQ70" i="4" s="1"/>
  <c r="H70" i="4"/>
  <c r="AM70" i="4" s="1"/>
  <c r="BR70" i="4" s="1"/>
  <c r="I70" i="4"/>
  <c r="AN70" i="4" s="1"/>
  <c r="BS70" i="4" s="1"/>
  <c r="J70" i="4"/>
  <c r="AO70" i="4" s="1"/>
  <c r="BT70" i="4" s="1"/>
  <c r="K70" i="4"/>
  <c r="AP70" i="4" s="1"/>
  <c r="BU70" i="4" s="1"/>
  <c r="L70" i="4"/>
  <c r="AQ70" i="4" s="1"/>
  <c r="BV70" i="4" s="1"/>
  <c r="M70" i="4"/>
  <c r="AR70" i="4" s="1"/>
  <c r="BW70" i="4" s="1"/>
  <c r="N70" i="4"/>
  <c r="AS70" i="4" s="1"/>
  <c r="BX70" i="4" s="1"/>
  <c r="O70" i="4"/>
  <c r="AT70" i="4" s="1"/>
  <c r="BY70" i="4" s="1"/>
  <c r="P70" i="4"/>
  <c r="AU70" i="4" s="1"/>
  <c r="BZ70" i="4" s="1"/>
  <c r="Q70" i="4"/>
  <c r="AV70" i="4" s="1"/>
  <c r="CA70" i="4" s="1"/>
  <c r="R70" i="4"/>
  <c r="AW70" i="4" s="1"/>
  <c r="CB70" i="4" s="1"/>
  <c r="S70" i="4"/>
  <c r="AX70" i="4" s="1"/>
  <c r="CC70" i="4" s="1"/>
  <c r="T70" i="4"/>
  <c r="AY70" i="4" s="1"/>
  <c r="CD70" i="4" s="1"/>
  <c r="U70" i="4"/>
  <c r="AZ70" i="4" s="1"/>
  <c r="CE70" i="4" s="1"/>
  <c r="V70" i="4"/>
  <c r="BA70" i="4" s="1"/>
  <c r="CF70" i="4" s="1"/>
  <c r="W70" i="4"/>
  <c r="BB70" i="4" s="1"/>
  <c r="CG70" i="4" s="1"/>
  <c r="X70" i="4"/>
  <c r="BC70" i="4" s="1"/>
  <c r="CH70" i="4" s="1"/>
  <c r="Y70" i="4"/>
  <c r="BD70" i="4" s="1"/>
  <c r="CI70" i="4" s="1"/>
  <c r="Z70" i="4"/>
  <c r="BE70" i="4" s="1"/>
  <c r="CJ70" i="4" s="1"/>
  <c r="AA70" i="4"/>
  <c r="BF70" i="4" s="1"/>
  <c r="CK70" i="4" s="1"/>
  <c r="AB70" i="4"/>
  <c r="BG70" i="4" s="1"/>
  <c r="CL70" i="4" s="1"/>
  <c r="AC70" i="4"/>
  <c r="BH70" i="4" s="1"/>
  <c r="CM70" i="4" s="1"/>
  <c r="AD70" i="4"/>
  <c r="BI70" i="4" s="1"/>
  <c r="CN70" i="4" s="1"/>
  <c r="AE70" i="4"/>
  <c r="BJ70" i="4" s="1"/>
  <c r="CO70" i="4" s="1"/>
  <c r="C71" i="4"/>
  <c r="AH71" i="4" s="1"/>
  <c r="BM71" i="4" s="1"/>
  <c r="D71" i="4"/>
  <c r="AI71" i="4" s="1"/>
  <c r="BN71" i="4" s="1"/>
  <c r="E71" i="4"/>
  <c r="AJ71" i="4" s="1"/>
  <c r="BO71" i="4" s="1"/>
  <c r="F71" i="4"/>
  <c r="AK71" i="4" s="1"/>
  <c r="BP71" i="4" s="1"/>
  <c r="G71" i="4"/>
  <c r="AL71" i="4" s="1"/>
  <c r="BQ71" i="4" s="1"/>
  <c r="H71" i="4"/>
  <c r="AM71" i="4" s="1"/>
  <c r="BR71" i="4" s="1"/>
  <c r="I71" i="4"/>
  <c r="AN71" i="4" s="1"/>
  <c r="BS71" i="4" s="1"/>
  <c r="J71" i="4"/>
  <c r="AO71" i="4" s="1"/>
  <c r="BT71" i="4" s="1"/>
  <c r="K71" i="4"/>
  <c r="AP71" i="4" s="1"/>
  <c r="BU71" i="4" s="1"/>
  <c r="L71" i="4"/>
  <c r="AQ71" i="4" s="1"/>
  <c r="BV71" i="4" s="1"/>
  <c r="M71" i="4"/>
  <c r="AR71" i="4" s="1"/>
  <c r="BW71" i="4" s="1"/>
  <c r="N71" i="4"/>
  <c r="AS71" i="4" s="1"/>
  <c r="BX71" i="4" s="1"/>
  <c r="O71" i="4"/>
  <c r="AT71" i="4" s="1"/>
  <c r="BY71" i="4" s="1"/>
  <c r="P71" i="4"/>
  <c r="AU71" i="4" s="1"/>
  <c r="BZ71" i="4" s="1"/>
  <c r="Q71" i="4"/>
  <c r="AV71" i="4" s="1"/>
  <c r="CA71" i="4" s="1"/>
  <c r="R71" i="4"/>
  <c r="AW71" i="4" s="1"/>
  <c r="CB71" i="4" s="1"/>
  <c r="S71" i="4"/>
  <c r="AX71" i="4" s="1"/>
  <c r="CC71" i="4" s="1"/>
  <c r="T71" i="4"/>
  <c r="AY71" i="4" s="1"/>
  <c r="CD71" i="4" s="1"/>
  <c r="U71" i="4"/>
  <c r="AZ71" i="4" s="1"/>
  <c r="CE71" i="4" s="1"/>
  <c r="V71" i="4"/>
  <c r="BA71" i="4" s="1"/>
  <c r="CF71" i="4" s="1"/>
  <c r="W71" i="4"/>
  <c r="BB71" i="4" s="1"/>
  <c r="CG71" i="4" s="1"/>
  <c r="X71" i="4"/>
  <c r="BC71" i="4" s="1"/>
  <c r="CH71" i="4" s="1"/>
  <c r="Y71" i="4"/>
  <c r="BD71" i="4" s="1"/>
  <c r="CI71" i="4" s="1"/>
  <c r="Z71" i="4"/>
  <c r="BE71" i="4" s="1"/>
  <c r="CJ71" i="4" s="1"/>
  <c r="AA71" i="4"/>
  <c r="BF71" i="4" s="1"/>
  <c r="CK71" i="4" s="1"/>
  <c r="AB71" i="4"/>
  <c r="BG71" i="4" s="1"/>
  <c r="CL71" i="4" s="1"/>
  <c r="AC71" i="4"/>
  <c r="BH71" i="4" s="1"/>
  <c r="CM71" i="4" s="1"/>
  <c r="AD71" i="4"/>
  <c r="BI71" i="4" s="1"/>
  <c r="CN71" i="4" s="1"/>
  <c r="AE71" i="4"/>
  <c r="BJ71" i="4" s="1"/>
  <c r="CO71" i="4" s="1"/>
  <c r="C72" i="4"/>
  <c r="AH72" i="4" s="1"/>
  <c r="BM72" i="4" s="1"/>
  <c r="D72" i="4"/>
  <c r="AI72" i="4" s="1"/>
  <c r="BN72" i="4" s="1"/>
  <c r="E72" i="4"/>
  <c r="AJ72" i="4" s="1"/>
  <c r="BO72" i="4" s="1"/>
  <c r="F72" i="4"/>
  <c r="AK72" i="4" s="1"/>
  <c r="BP72" i="4" s="1"/>
  <c r="G72" i="4"/>
  <c r="AL72" i="4" s="1"/>
  <c r="BQ72" i="4" s="1"/>
  <c r="H72" i="4"/>
  <c r="AM72" i="4" s="1"/>
  <c r="BR72" i="4" s="1"/>
  <c r="I72" i="4"/>
  <c r="AN72" i="4" s="1"/>
  <c r="BS72" i="4" s="1"/>
  <c r="J72" i="4"/>
  <c r="AO72" i="4" s="1"/>
  <c r="BT72" i="4" s="1"/>
  <c r="K72" i="4"/>
  <c r="AP72" i="4" s="1"/>
  <c r="BU72" i="4" s="1"/>
  <c r="L72" i="4"/>
  <c r="AQ72" i="4" s="1"/>
  <c r="BV72" i="4" s="1"/>
  <c r="M72" i="4"/>
  <c r="AR72" i="4" s="1"/>
  <c r="BW72" i="4" s="1"/>
  <c r="N72" i="4"/>
  <c r="AS72" i="4" s="1"/>
  <c r="BX72" i="4" s="1"/>
  <c r="O72" i="4"/>
  <c r="AT72" i="4" s="1"/>
  <c r="BY72" i="4" s="1"/>
  <c r="P72" i="4"/>
  <c r="AU72" i="4" s="1"/>
  <c r="BZ72" i="4" s="1"/>
  <c r="Q72" i="4"/>
  <c r="AV72" i="4" s="1"/>
  <c r="CA72" i="4" s="1"/>
  <c r="R72" i="4"/>
  <c r="AW72" i="4" s="1"/>
  <c r="CB72" i="4" s="1"/>
  <c r="S72" i="4"/>
  <c r="AX72" i="4" s="1"/>
  <c r="CC72" i="4" s="1"/>
  <c r="T72" i="4"/>
  <c r="AY72" i="4" s="1"/>
  <c r="CD72" i="4" s="1"/>
  <c r="U72" i="4"/>
  <c r="AZ72" i="4" s="1"/>
  <c r="CE72" i="4" s="1"/>
  <c r="V72" i="4"/>
  <c r="BA72" i="4" s="1"/>
  <c r="CF72" i="4" s="1"/>
  <c r="W72" i="4"/>
  <c r="BB72" i="4" s="1"/>
  <c r="CG72" i="4" s="1"/>
  <c r="X72" i="4"/>
  <c r="BC72" i="4" s="1"/>
  <c r="CH72" i="4" s="1"/>
  <c r="Y72" i="4"/>
  <c r="BD72" i="4" s="1"/>
  <c r="CI72" i="4" s="1"/>
  <c r="Z72" i="4"/>
  <c r="BE72" i="4" s="1"/>
  <c r="CJ72" i="4" s="1"/>
  <c r="AA72" i="4"/>
  <c r="BF72" i="4" s="1"/>
  <c r="CK72" i="4" s="1"/>
  <c r="AB72" i="4"/>
  <c r="BG72" i="4" s="1"/>
  <c r="CL72" i="4" s="1"/>
  <c r="AC72" i="4"/>
  <c r="BH72" i="4" s="1"/>
  <c r="CM72" i="4" s="1"/>
  <c r="AD72" i="4"/>
  <c r="BI72" i="4" s="1"/>
  <c r="CN72" i="4" s="1"/>
  <c r="AE72" i="4"/>
  <c r="BJ72" i="4" s="1"/>
  <c r="CO72" i="4" s="1"/>
  <c r="C73" i="4"/>
  <c r="AH73" i="4" s="1"/>
  <c r="BM73" i="4" s="1"/>
  <c r="D73" i="4"/>
  <c r="AI73" i="4" s="1"/>
  <c r="BN73" i="4" s="1"/>
  <c r="E73" i="4"/>
  <c r="AJ73" i="4" s="1"/>
  <c r="BO73" i="4" s="1"/>
  <c r="F73" i="4"/>
  <c r="AK73" i="4" s="1"/>
  <c r="BP73" i="4" s="1"/>
  <c r="G73" i="4"/>
  <c r="AL73" i="4" s="1"/>
  <c r="BQ73" i="4" s="1"/>
  <c r="H73" i="4"/>
  <c r="AM73" i="4" s="1"/>
  <c r="BR73" i="4" s="1"/>
  <c r="I73" i="4"/>
  <c r="AN73" i="4" s="1"/>
  <c r="BS73" i="4" s="1"/>
  <c r="J73" i="4"/>
  <c r="AO73" i="4" s="1"/>
  <c r="BT73" i="4" s="1"/>
  <c r="K73" i="4"/>
  <c r="AP73" i="4" s="1"/>
  <c r="BU73" i="4" s="1"/>
  <c r="L73" i="4"/>
  <c r="AQ73" i="4" s="1"/>
  <c r="BV73" i="4" s="1"/>
  <c r="M73" i="4"/>
  <c r="AR73" i="4" s="1"/>
  <c r="BW73" i="4" s="1"/>
  <c r="N73" i="4"/>
  <c r="AS73" i="4" s="1"/>
  <c r="BX73" i="4" s="1"/>
  <c r="O73" i="4"/>
  <c r="AT73" i="4" s="1"/>
  <c r="BY73" i="4" s="1"/>
  <c r="P73" i="4"/>
  <c r="AU73" i="4" s="1"/>
  <c r="BZ73" i="4" s="1"/>
  <c r="Q73" i="4"/>
  <c r="AV73" i="4" s="1"/>
  <c r="CA73" i="4" s="1"/>
  <c r="R73" i="4"/>
  <c r="AW73" i="4" s="1"/>
  <c r="CB73" i="4" s="1"/>
  <c r="S73" i="4"/>
  <c r="AX73" i="4" s="1"/>
  <c r="CC73" i="4" s="1"/>
  <c r="T73" i="4"/>
  <c r="AY73" i="4" s="1"/>
  <c r="CD73" i="4" s="1"/>
  <c r="U73" i="4"/>
  <c r="AZ73" i="4" s="1"/>
  <c r="CE73" i="4" s="1"/>
  <c r="V73" i="4"/>
  <c r="BA73" i="4" s="1"/>
  <c r="CF73" i="4" s="1"/>
  <c r="W73" i="4"/>
  <c r="BB73" i="4" s="1"/>
  <c r="CG73" i="4" s="1"/>
  <c r="X73" i="4"/>
  <c r="BC73" i="4" s="1"/>
  <c r="CH73" i="4" s="1"/>
  <c r="Y73" i="4"/>
  <c r="BD73" i="4" s="1"/>
  <c r="CI73" i="4" s="1"/>
  <c r="Z73" i="4"/>
  <c r="BE73" i="4" s="1"/>
  <c r="CJ73" i="4" s="1"/>
  <c r="AA73" i="4"/>
  <c r="BF73" i="4" s="1"/>
  <c r="CK73" i="4" s="1"/>
  <c r="AB73" i="4"/>
  <c r="BG73" i="4" s="1"/>
  <c r="CL73" i="4" s="1"/>
  <c r="AC73" i="4"/>
  <c r="BH73" i="4" s="1"/>
  <c r="CM73" i="4" s="1"/>
  <c r="AD73" i="4"/>
  <c r="BI73" i="4" s="1"/>
  <c r="CN73" i="4" s="1"/>
  <c r="AE73" i="4"/>
  <c r="BJ73" i="4" s="1"/>
  <c r="CO73" i="4" s="1"/>
  <c r="C74" i="4"/>
  <c r="AH74" i="4" s="1"/>
  <c r="BM74" i="4" s="1"/>
  <c r="D74" i="4"/>
  <c r="AI74" i="4" s="1"/>
  <c r="BN74" i="4" s="1"/>
  <c r="E74" i="4"/>
  <c r="AJ74" i="4" s="1"/>
  <c r="BO74" i="4" s="1"/>
  <c r="F74" i="4"/>
  <c r="AK74" i="4" s="1"/>
  <c r="BP74" i="4" s="1"/>
  <c r="G74" i="4"/>
  <c r="AL74" i="4" s="1"/>
  <c r="BQ74" i="4" s="1"/>
  <c r="H74" i="4"/>
  <c r="AM74" i="4" s="1"/>
  <c r="BR74" i="4" s="1"/>
  <c r="I74" i="4"/>
  <c r="AN74" i="4" s="1"/>
  <c r="BS74" i="4" s="1"/>
  <c r="J74" i="4"/>
  <c r="AO74" i="4" s="1"/>
  <c r="BT74" i="4" s="1"/>
  <c r="K74" i="4"/>
  <c r="AP74" i="4" s="1"/>
  <c r="BU74" i="4" s="1"/>
  <c r="L74" i="4"/>
  <c r="AQ74" i="4" s="1"/>
  <c r="BV74" i="4" s="1"/>
  <c r="M74" i="4"/>
  <c r="AR74" i="4" s="1"/>
  <c r="BW74" i="4" s="1"/>
  <c r="N74" i="4"/>
  <c r="AS74" i="4" s="1"/>
  <c r="BX74" i="4" s="1"/>
  <c r="O74" i="4"/>
  <c r="AT74" i="4" s="1"/>
  <c r="BY74" i="4" s="1"/>
  <c r="P74" i="4"/>
  <c r="AU74" i="4" s="1"/>
  <c r="BZ74" i="4" s="1"/>
  <c r="Q74" i="4"/>
  <c r="AV74" i="4" s="1"/>
  <c r="CA74" i="4" s="1"/>
  <c r="R74" i="4"/>
  <c r="AW74" i="4" s="1"/>
  <c r="CB74" i="4" s="1"/>
  <c r="S74" i="4"/>
  <c r="AX74" i="4" s="1"/>
  <c r="CC74" i="4" s="1"/>
  <c r="T74" i="4"/>
  <c r="AY74" i="4" s="1"/>
  <c r="CD74" i="4" s="1"/>
  <c r="U74" i="4"/>
  <c r="AZ74" i="4" s="1"/>
  <c r="CE74" i="4" s="1"/>
  <c r="V74" i="4"/>
  <c r="BA74" i="4" s="1"/>
  <c r="CF74" i="4" s="1"/>
  <c r="W74" i="4"/>
  <c r="BB74" i="4" s="1"/>
  <c r="CG74" i="4" s="1"/>
  <c r="X74" i="4"/>
  <c r="BC74" i="4" s="1"/>
  <c r="CH74" i="4" s="1"/>
  <c r="Y74" i="4"/>
  <c r="BD74" i="4" s="1"/>
  <c r="CI74" i="4" s="1"/>
  <c r="Z74" i="4"/>
  <c r="BE74" i="4" s="1"/>
  <c r="CJ74" i="4" s="1"/>
  <c r="AA74" i="4"/>
  <c r="BF74" i="4" s="1"/>
  <c r="CK74" i="4" s="1"/>
  <c r="AB74" i="4"/>
  <c r="BG74" i="4" s="1"/>
  <c r="CL74" i="4" s="1"/>
  <c r="AC74" i="4"/>
  <c r="BH74" i="4" s="1"/>
  <c r="CM74" i="4" s="1"/>
  <c r="AD74" i="4"/>
  <c r="BI74" i="4" s="1"/>
  <c r="CN74" i="4" s="1"/>
  <c r="AE74" i="4"/>
  <c r="BJ74" i="4" s="1"/>
  <c r="CO74" i="4" s="1"/>
  <c r="C75" i="4"/>
  <c r="AH75" i="4" s="1"/>
  <c r="BM75" i="4" s="1"/>
  <c r="D75" i="4"/>
  <c r="AI75" i="4" s="1"/>
  <c r="BN75" i="4" s="1"/>
  <c r="E75" i="4"/>
  <c r="AJ75" i="4" s="1"/>
  <c r="BO75" i="4" s="1"/>
  <c r="F75" i="4"/>
  <c r="AK75" i="4" s="1"/>
  <c r="BP75" i="4" s="1"/>
  <c r="G75" i="4"/>
  <c r="AL75" i="4" s="1"/>
  <c r="BQ75" i="4" s="1"/>
  <c r="H75" i="4"/>
  <c r="AM75" i="4" s="1"/>
  <c r="BR75" i="4" s="1"/>
  <c r="I75" i="4"/>
  <c r="AN75" i="4" s="1"/>
  <c r="BS75" i="4" s="1"/>
  <c r="J75" i="4"/>
  <c r="AO75" i="4" s="1"/>
  <c r="BT75" i="4" s="1"/>
  <c r="K75" i="4"/>
  <c r="AP75" i="4" s="1"/>
  <c r="BU75" i="4" s="1"/>
  <c r="L75" i="4"/>
  <c r="AQ75" i="4" s="1"/>
  <c r="BV75" i="4" s="1"/>
  <c r="M75" i="4"/>
  <c r="AR75" i="4" s="1"/>
  <c r="BW75" i="4" s="1"/>
  <c r="N75" i="4"/>
  <c r="AS75" i="4" s="1"/>
  <c r="BX75" i="4" s="1"/>
  <c r="O75" i="4"/>
  <c r="AT75" i="4" s="1"/>
  <c r="BY75" i="4" s="1"/>
  <c r="P75" i="4"/>
  <c r="AU75" i="4" s="1"/>
  <c r="BZ75" i="4" s="1"/>
  <c r="Q75" i="4"/>
  <c r="AV75" i="4" s="1"/>
  <c r="CA75" i="4" s="1"/>
  <c r="R75" i="4"/>
  <c r="AW75" i="4" s="1"/>
  <c r="CB75" i="4" s="1"/>
  <c r="S75" i="4"/>
  <c r="AX75" i="4" s="1"/>
  <c r="CC75" i="4" s="1"/>
  <c r="T75" i="4"/>
  <c r="AY75" i="4" s="1"/>
  <c r="CD75" i="4" s="1"/>
  <c r="U75" i="4"/>
  <c r="AZ75" i="4" s="1"/>
  <c r="CE75" i="4" s="1"/>
  <c r="V75" i="4"/>
  <c r="BA75" i="4" s="1"/>
  <c r="CF75" i="4" s="1"/>
  <c r="W75" i="4"/>
  <c r="BB75" i="4" s="1"/>
  <c r="CG75" i="4" s="1"/>
  <c r="X75" i="4"/>
  <c r="BC75" i="4" s="1"/>
  <c r="CH75" i="4" s="1"/>
  <c r="Y75" i="4"/>
  <c r="BD75" i="4" s="1"/>
  <c r="CI75" i="4" s="1"/>
  <c r="Z75" i="4"/>
  <c r="BE75" i="4" s="1"/>
  <c r="CJ75" i="4" s="1"/>
  <c r="AA75" i="4"/>
  <c r="BF75" i="4" s="1"/>
  <c r="CK75" i="4" s="1"/>
  <c r="AB75" i="4"/>
  <c r="BG75" i="4" s="1"/>
  <c r="CL75" i="4" s="1"/>
  <c r="AC75" i="4"/>
  <c r="BH75" i="4" s="1"/>
  <c r="CM75" i="4" s="1"/>
  <c r="AD75" i="4"/>
  <c r="BI75" i="4" s="1"/>
  <c r="CN75" i="4" s="1"/>
  <c r="AE75" i="4"/>
  <c r="BJ75" i="4" s="1"/>
  <c r="CO75" i="4" s="1"/>
  <c r="C76" i="4"/>
  <c r="AH76" i="4" s="1"/>
  <c r="BM76" i="4" s="1"/>
  <c r="D76" i="4"/>
  <c r="AI76" i="4" s="1"/>
  <c r="BN76" i="4" s="1"/>
  <c r="E76" i="4"/>
  <c r="AJ76" i="4" s="1"/>
  <c r="BO76" i="4" s="1"/>
  <c r="F76" i="4"/>
  <c r="AK76" i="4" s="1"/>
  <c r="BP76" i="4" s="1"/>
  <c r="G76" i="4"/>
  <c r="AL76" i="4" s="1"/>
  <c r="BQ76" i="4" s="1"/>
  <c r="H76" i="4"/>
  <c r="AM76" i="4" s="1"/>
  <c r="BR76" i="4" s="1"/>
  <c r="I76" i="4"/>
  <c r="AN76" i="4" s="1"/>
  <c r="BS76" i="4" s="1"/>
  <c r="J76" i="4"/>
  <c r="AO76" i="4" s="1"/>
  <c r="BT76" i="4" s="1"/>
  <c r="K76" i="4"/>
  <c r="AP76" i="4" s="1"/>
  <c r="BU76" i="4" s="1"/>
  <c r="L76" i="4"/>
  <c r="AQ76" i="4" s="1"/>
  <c r="BV76" i="4" s="1"/>
  <c r="M76" i="4"/>
  <c r="AR76" i="4" s="1"/>
  <c r="BW76" i="4" s="1"/>
  <c r="N76" i="4"/>
  <c r="AS76" i="4" s="1"/>
  <c r="BX76" i="4" s="1"/>
  <c r="O76" i="4"/>
  <c r="AT76" i="4" s="1"/>
  <c r="BY76" i="4" s="1"/>
  <c r="P76" i="4"/>
  <c r="AU76" i="4" s="1"/>
  <c r="BZ76" i="4" s="1"/>
  <c r="Q76" i="4"/>
  <c r="AV76" i="4" s="1"/>
  <c r="CA76" i="4" s="1"/>
  <c r="R76" i="4"/>
  <c r="AW76" i="4" s="1"/>
  <c r="CB76" i="4" s="1"/>
  <c r="S76" i="4"/>
  <c r="AX76" i="4" s="1"/>
  <c r="CC76" i="4" s="1"/>
  <c r="T76" i="4"/>
  <c r="AY76" i="4" s="1"/>
  <c r="CD76" i="4" s="1"/>
  <c r="U76" i="4"/>
  <c r="AZ76" i="4" s="1"/>
  <c r="CE76" i="4" s="1"/>
  <c r="V76" i="4"/>
  <c r="BA76" i="4" s="1"/>
  <c r="CF76" i="4" s="1"/>
  <c r="W76" i="4"/>
  <c r="BB76" i="4" s="1"/>
  <c r="CG76" i="4" s="1"/>
  <c r="X76" i="4"/>
  <c r="BC76" i="4" s="1"/>
  <c r="CH76" i="4" s="1"/>
  <c r="Y76" i="4"/>
  <c r="BD76" i="4" s="1"/>
  <c r="CI76" i="4" s="1"/>
  <c r="Z76" i="4"/>
  <c r="BE76" i="4" s="1"/>
  <c r="CJ76" i="4" s="1"/>
  <c r="AA76" i="4"/>
  <c r="BF76" i="4" s="1"/>
  <c r="CK76" i="4" s="1"/>
  <c r="AB76" i="4"/>
  <c r="BG76" i="4" s="1"/>
  <c r="CL76" i="4" s="1"/>
  <c r="AC76" i="4"/>
  <c r="BH76" i="4" s="1"/>
  <c r="CM76" i="4" s="1"/>
  <c r="AD76" i="4"/>
  <c r="BI76" i="4" s="1"/>
  <c r="CN76" i="4" s="1"/>
  <c r="AE76" i="4"/>
  <c r="BJ76" i="4" s="1"/>
  <c r="CO76" i="4" s="1"/>
  <c r="C77" i="4"/>
  <c r="AH77" i="4" s="1"/>
  <c r="BM77" i="4" s="1"/>
  <c r="D77" i="4"/>
  <c r="AI77" i="4" s="1"/>
  <c r="BN77" i="4" s="1"/>
  <c r="E77" i="4"/>
  <c r="AJ77" i="4" s="1"/>
  <c r="BO77" i="4" s="1"/>
  <c r="F77" i="4"/>
  <c r="AK77" i="4" s="1"/>
  <c r="BP77" i="4" s="1"/>
  <c r="G77" i="4"/>
  <c r="AL77" i="4" s="1"/>
  <c r="BQ77" i="4" s="1"/>
  <c r="H77" i="4"/>
  <c r="AM77" i="4" s="1"/>
  <c r="BR77" i="4" s="1"/>
  <c r="I77" i="4"/>
  <c r="AN77" i="4" s="1"/>
  <c r="BS77" i="4" s="1"/>
  <c r="J77" i="4"/>
  <c r="AO77" i="4" s="1"/>
  <c r="BT77" i="4" s="1"/>
  <c r="K77" i="4"/>
  <c r="AP77" i="4" s="1"/>
  <c r="BU77" i="4" s="1"/>
  <c r="L77" i="4"/>
  <c r="AQ77" i="4" s="1"/>
  <c r="BV77" i="4" s="1"/>
  <c r="M77" i="4"/>
  <c r="AR77" i="4" s="1"/>
  <c r="BW77" i="4" s="1"/>
  <c r="N77" i="4"/>
  <c r="AS77" i="4" s="1"/>
  <c r="BX77" i="4" s="1"/>
  <c r="O77" i="4"/>
  <c r="AT77" i="4" s="1"/>
  <c r="BY77" i="4" s="1"/>
  <c r="P77" i="4"/>
  <c r="AU77" i="4" s="1"/>
  <c r="BZ77" i="4" s="1"/>
  <c r="Q77" i="4"/>
  <c r="AV77" i="4" s="1"/>
  <c r="CA77" i="4" s="1"/>
  <c r="R77" i="4"/>
  <c r="AW77" i="4" s="1"/>
  <c r="CB77" i="4" s="1"/>
  <c r="S77" i="4"/>
  <c r="AX77" i="4" s="1"/>
  <c r="CC77" i="4" s="1"/>
  <c r="T77" i="4"/>
  <c r="AY77" i="4" s="1"/>
  <c r="CD77" i="4" s="1"/>
  <c r="U77" i="4"/>
  <c r="AZ77" i="4" s="1"/>
  <c r="CE77" i="4" s="1"/>
  <c r="V77" i="4"/>
  <c r="BA77" i="4" s="1"/>
  <c r="CF77" i="4" s="1"/>
  <c r="W77" i="4"/>
  <c r="BB77" i="4" s="1"/>
  <c r="CG77" i="4" s="1"/>
  <c r="X77" i="4"/>
  <c r="BC77" i="4" s="1"/>
  <c r="CH77" i="4" s="1"/>
  <c r="Y77" i="4"/>
  <c r="BD77" i="4" s="1"/>
  <c r="CI77" i="4" s="1"/>
  <c r="Z77" i="4"/>
  <c r="BE77" i="4" s="1"/>
  <c r="CJ77" i="4" s="1"/>
  <c r="AA77" i="4"/>
  <c r="BF77" i="4" s="1"/>
  <c r="CK77" i="4" s="1"/>
  <c r="AB77" i="4"/>
  <c r="BG77" i="4" s="1"/>
  <c r="CL77" i="4" s="1"/>
  <c r="AC77" i="4"/>
  <c r="BH77" i="4" s="1"/>
  <c r="CM77" i="4" s="1"/>
  <c r="AD77" i="4"/>
  <c r="BI77" i="4" s="1"/>
  <c r="CN77" i="4" s="1"/>
  <c r="AE77" i="4"/>
  <c r="BJ77" i="4" s="1"/>
  <c r="CO77" i="4" s="1"/>
  <c r="C78" i="4"/>
  <c r="AH78" i="4" s="1"/>
  <c r="BM78" i="4" s="1"/>
  <c r="D78" i="4"/>
  <c r="AI78" i="4" s="1"/>
  <c r="BN78" i="4" s="1"/>
  <c r="E78" i="4"/>
  <c r="AJ78" i="4" s="1"/>
  <c r="BO78" i="4" s="1"/>
  <c r="F78" i="4"/>
  <c r="AK78" i="4" s="1"/>
  <c r="BP78" i="4" s="1"/>
  <c r="G78" i="4"/>
  <c r="AL78" i="4" s="1"/>
  <c r="BQ78" i="4" s="1"/>
  <c r="H78" i="4"/>
  <c r="AM78" i="4" s="1"/>
  <c r="BR78" i="4" s="1"/>
  <c r="I78" i="4"/>
  <c r="AN78" i="4" s="1"/>
  <c r="BS78" i="4" s="1"/>
  <c r="J78" i="4"/>
  <c r="AO78" i="4" s="1"/>
  <c r="BT78" i="4" s="1"/>
  <c r="K78" i="4"/>
  <c r="AP78" i="4" s="1"/>
  <c r="BU78" i="4" s="1"/>
  <c r="L78" i="4"/>
  <c r="AQ78" i="4" s="1"/>
  <c r="BV78" i="4" s="1"/>
  <c r="M78" i="4"/>
  <c r="AR78" i="4" s="1"/>
  <c r="BW78" i="4" s="1"/>
  <c r="N78" i="4"/>
  <c r="AS78" i="4" s="1"/>
  <c r="BX78" i="4" s="1"/>
  <c r="O78" i="4"/>
  <c r="AT78" i="4" s="1"/>
  <c r="BY78" i="4" s="1"/>
  <c r="P78" i="4"/>
  <c r="AU78" i="4" s="1"/>
  <c r="BZ78" i="4" s="1"/>
  <c r="Q78" i="4"/>
  <c r="AV78" i="4" s="1"/>
  <c r="CA78" i="4" s="1"/>
  <c r="R78" i="4"/>
  <c r="AW78" i="4" s="1"/>
  <c r="CB78" i="4" s="1"/>
  <c r="S78" i="4"/>
  <c r="AX78" i="4" s="1"/>
  <c r="CC78" i="4" s="1"/>
  <c r="T78" i="4"/>
  <c r="AY78" i="4" s="1"/>
  <c r="CD78" i="4" s="1"/>
  <c r="U78" i="4"/>
  <c r="AZ78" i="4" s="1"/>
  <c r="CE78" i="4" s="1"/>
  <c r="V78" i="4"/>
  <c r="BA78" i="4" s="1"/>
  <c r="CF78" i="4" s="1"/>
  <c r="W78" i="4"/>
  <c r="BB78" i="4" s="1"/>
  <c r="CG78" i="4" s="1"/>
  <c r="X78" i="4"/>
  <c r="BC78" i="4" s="1"/>
  <c r="CH78" i="4" s="1"/>
  <c r="Y78" i="4"/>
  <c r="BD78" i="4" s="1"/>
  <c r="CI78" i="4" s="1"/>
  <c r="Z78" i="4"/>
  <c r="BE78" i="4" s="1"/>
  <c r="CJ78" i="4" s="1"/>
  <c r="AA78" i="4"/>
  <c r="BF78" i="4" s="1"/>
  <c r="CK78" i="4" s="1"/>
  <c r="AB78" i="4"/>
  <c r="BG78" i="4" s="1"/>
  <c r="CL78" i="4" s="1"/>
  <c r="AC78" i="4"/>
  <c r="BH78" i="4" s="1"/>
  <c r="CM78" i="4" s="1"/>
  <c r="AD78" i="4"/>
  <c r="BI78" i="4" s="1"/>
  <c r="CN78" i="4" s="1"/>
  <c r="AE78" i="4"/>
  <c r="BJ78" i="4" s="1"/>
  <c r="CO78" i="4" s="1"/>
  <c r="C79" i="4"/>
  <c r="AH79" i="4" s="1"/>
  <c r="BM79" i="4" s="1"/>
  <c r="D79" i="4"/>
  <c r="AI79" i="4" s="1"/>
  <c r="BN79" i="4" s="1"/>
  <c r="E79" i="4"/>
  <c r="AJ79" i="4" s="1"/>
  <c r="BO79" i="4" s="1"/>
  <c r="F79" i="4"/>
  <c r="AK79" i="4" s="1"/>
  <c r="BP79" i="4" s="1"/>
  <c r="G79" i="4"/>
  <c r="AL79" i="4" s="1"/>
  <c r="BQ79" i="4" s="1"/>
  <c r="H79" i="4"/>
  <c r="AM79" i="4" s="1"/>
  <c r="BR79" i="4" s="1"/>
  <c r="I79" i="4"/>
  <c r="AN79" i="4" s="1"/>
  <c r="BS79" i="4" s="1"/>
  <c r="J79" i="4"/>
  <c r="AO79" i="4" s="1"/>
  <c r="BT79" i="4" s="1"/>
  <c r="K79" i="4"/>
  <c r="AP79" i="4" s="1"/>
  <c r="BU79" i="4" s="1"/>
  <c r="L79" i="4"/>
  <c r="AQ79" i="4" s="1"/>
  <c r="BV79" i="4" s="1"/>
  <c r="M79" i="4"/>
  <c r="AR79" i="4" s="1"/>
  <c r="BW79" i="4" s="1"/>
  <c r="N79" i="4"/>
  <c r="AS79" i="4" s="1"/>
  <c r="BX79" i="4" s="1"/>
  <c r="O79" i="4"/>
  <c r="AT79" i="4" s="1"/>
  <c r="BY79" i="4" s="1"/>
  <c r="P79" i="4"/>
  <c r="AU79" i="4" s="1"/>
  <c r="BZ79" i="4" s="1"/>
  <c r="Q79" i="4"/>
  <c r="AV79" i="4" s="1"/>
  <c r="CA79" i="4" s="1"/>
  <c r="R79" i="4"/>
  <c r="AW79" i="4" s="1"/>
  <c r="CB79" i="4" s="1"/>
  <c r="S79" i="4"/>
  <c r="AX79" i="4" s="1"/>
  <c r="CC79" i="4" s="1"/>
  <c r="T79" i="4"/>
  <c r="AY79" i="4" s="1"/>
  <c r="CD79" i="4" s="1"/>
  <c r="U79" i="4"/>
  <c r="AZ79" i="4" s="1"/>
  <c r="CE79" i="4" s="1"/>
  <c r="V79" i="4"/>
  <c r="BA79" i="4" s="1"/>
  <c r="CF79" i="4" s="1"/>
  <c r="W79" i="4"/>
  <c r="BB79" i="4" s="1"/>
  <c r="CG79" i="4" s="1"/>
  <c r="X79" i="4"/>
  <c r="BC79" i="4" s="1"/>
  <c r="CH79" i="4" s="1"/>
  <c r="Y79" i="4"/>
  <c r="BD79" i="4" s="1"/>
  <c r="CI79" i="4" s="1"/>
  <c r="Z79" i="4"/>
  <c r="BE79" i="4" s="1"/>
  <c r="CJ79" i="4" s="1"/>
  <c r="AA79" i="4"/>
  <c r="BF79" i="4" s="1"/>
  <c r="CK79" i="4" s="1"/>
  <c r="AB79" i="4"/>
  <c r="BG79" i="4" s="1"/>
  <c r="CL79" i="4" s="1"/>
  <c r="AC79" i="4"/>
  <c r="BH79" i="4" s="1"/>
  <c r="CM79" i="4" s="1"/>
  <c r="AD79" i="4"/>
  <c r="BI79" i="4" s="1"/>
  <c r="CN79" i="4" s="1"/>
  <c r="AE79" i="4"/>
  <c r="BJ79" i="4" s="1"/>
  <c r="CO79" i="4" s="1"/>
  <c r="C80" i="4"/>
  <c r="AH80" i="4" s="1"/>
  <c r="BM80" i="4" s="1"/>
  <c r="D80" i="4"/>
  <c r="AI80" i="4" s="1"/>
  <c r="BN80" i="4" s="1"/>
  <c r="E80" i="4"/>
  <c r="AJ80" i="4" s="1"/>
  <c r="BO80" i="4" s="1"/>
  <c r="F80" i="4"/>
  <c r="AK80" i="4" s="1"/>
  <c r="BP80" i="4" s="1"/>
  <c r="G80" i="4"/>
  <c r="AL80" i="4" s="1"/>
  <c r="BQ80" i="4" s="1"/>
  <c r="H80" i="4"/>
  <c r="AM80" i="4" s="1"/>
  <c r="BR80" i="4" s="1"/>
  <c r="I80" i="4"/>
  <c r="AN80" i="4" s="1"/>
  <c r="BS80" i="4" s="1"/>
  <c r="J80" i="4"/>
  <c r="AO80" i="4" s="1"/>
  <c r="BT80" i="4" s="1"/>
  <c r="K80" i="4"/>
  <c r="AP80" i="4" s="1"/>
  <c r="BU80" i="4" s="1"/>
  <c r="L80" i="4"/>
  <c r="AQ80" i="4" s="1"/>
  <c r="BV80" i="4" s="1"/>
  <c r="M80" i="4"/>
  <c r="AR80" i="4" s="1"/>
  <c r="BW80" i="4" s="1"/>
  <c r="N80" i="4"/>
  <c r="AS80" i="4" s="1"/>
  <c r="BX80" i="4" s="1"/>
  <c r="O80" i="4"/>
  <c r="AT80" i="4" s="1"/>
  <c r="BY80" i="4" s="1"/>
  <c r="P80" i="4"/>
  <c r="AU80" i="4" s="1"/>
  <c r="BZ80" i="4" s="1"/>
  <c r="Q80" i="4"/>
  <c r="AV80" i="4" s="1"/>
  <c r="CA80" i="4" s="1"/>
  <c r="R80" i="4"/>
  <c r="AW80" i="4" s="1"/>
  <c r="CB80" i="4" s="1"/>
  <c r="S80" i="4"/>
  <c r="AX80" i="4" s="1"/>
  <c r="CC80" i="4" s="1"/>
  <c r="T80" i="4"/>
  <c r="AY80" i="4" s="1"/>
  <c r="CD80" i="4" s="1"/>
  <c r="U80" i="4"/>
  <c r="AZ80" i="4" s="1"/>
  <c r="CE80" i="4" s="1"/>
  <c r="V80" i="4"/>
  <c r="BA80" i="4" s="1"/>
  <c r="CF80" i="4" s="1"/>
  <c r="W80" i="4"/>
  <c r="BB80" i="4" s="1"/>
  <c r="CG80" i="4" s="1"/>
  <c r="X80" i="4"/>
  <c r="BC80" i="4" s="1"/>
  <c r="CH80" i="4" s="1"/>
  <c r="Y80" i="4"/>
  <c r="BD80" i="4" s="1"/>
  <c r="CI80" i="4" s="1"/>
  <c r="Z80" i="4"/>
  <c r="BE80" i="4" s="1"/>
  <c r="CJ80" i="4" s="1"/>
  <c r="AA80" i="4"/>
  <c r="BF80" i="4" s="1"/>
  <c r="CK80" i="4" s="1"/>
  <c r="AB80" i="4"/>
  <c r="BG80" i="4" s="1"/>
  <c r="CL80" i="4" s="1"/>
  <c r="AC80" i="4"/>
  <c r="BH80" i="4" s="1"/>
  <c r="CM80" i="4" s="1"/>
  <c r="AD80" i="4"/>
  <c r="BI80" i="4" s="1"/>
  <c r="CN80" i="4" s="1"/>
  <c r="AE80" i="4"/>
  <c r="BJ80" i="4" s="1"/>
  <c r="CO80" i="4" s="1"/>
  <c r="C81" i="4"/>
  <c r="AH81" i="4" s="1"/>
  <c r="BM81" i="4" s="1"/>
  <c r="D81" i="4"/>
  <c r="AI81" i="4" s="1"/>
  <c r="BN81" i="4" s="1"/>
  <c r="E81" i="4"/>
  <c r="AJ81" i="4" s="1"/>
  <c r="BO81" i="4" s="1"/>
  <c r="F81" i="4"/>
  <c r="AK81" i="4" s="1"/>
  <c r="BP81" i="4" s="1"/>
  <c r="G81" i="4"/>
  <c r="AL81" i="4" s="1"/>
  <c r="BQ81" i="4" s="1"/>
  <c r="H81" i="4"/>
  <c r="AM81" i="4" s="1"/>
  <c r="BR81" i="4" s="1"/>
  <c r="I81" i="4"/>
  <c r="AN81" i="4" s="1"/>
  <c r="BS81" i="4" s="1"/>
  <c r="J81" i="4"/>
  <c r="AO81" i="4" s="1"/>
  <c r="BT81" i="4" s="1"/>
  <c r="K81" i="4"/>
  <c r="AP81" i="4" s="1"/>
  <c r="BU81" i="4" s="1"/>
  <c r="L81" i="4"/>
  <c r="AQ81" i="4" s="1"/>
  <c r="BV81" i="4" s="1"/>
  <c r="M81" i="4"/>
  <c r="AR81" i="4" s="1"/>
  <c r="BW81" i="4" s="1"/>
  <c r="N81" i="4"/>
  <c r="AS81" i="4" s="1"/>
  <c r="BX81" i="4" s="1"/>
  <c r="O81" i="4"/>
  <c r="AT81" i="4" s="1"/>
  <c r="BY81" i="4" s="1"/>
  <c r="P81" i="4"/>
  <c r="AU81" i="4" s="1"/>
  <c r="BZ81" i="4" s="1"/>
  <c r="Q81" i="4"/>
  <c r="AV81" i="4" s="1"/>
  <c r="CA81" i="4" s="1"/>
  <c r="R81" i="4"/>
  <c r="AW81" i="4" s="1"/>
  <c r="CB81" i="4" s="1"/>
  <c r="S81" i="4"/>
  <c r="AX81" i="4" s="1"/>
  <c r="CC81" i="4" s="1"/>
  <c r="T81" i="4"/>
  <c r="AY81" i="4" s="1"/>
  <c r="CD81" i="4" s="1"/>
  <c r="U81" i="4"/>
  <c r="AZ81" i="4" s="1"/>
  <c r="CE81" i="4" s="1"/>
  <c r="V81" i="4"/>
  <c r="BA81" i="4" s="1"/>
  <c r="CF81" i="4" s="1"/>
  <c r="W81" i="4"/>
  <c r="BB81" i="4" s="1"/>
  <c r="CG81" i="4" s="1"/>
  <c r="X81" i="4"/>
  <c r="BC81" i="4" s="1"/>
  <c r="CH81" i="4" s="1"/>
  <c r="Y81" i="4"/>
  <c r="BD81" i="4" s="1"/>
  <c r="CI81" i="4" s="1"/>
  <c r="Z81" i="4"/>
  <c r="BE81" i="4" s="1"/>
  <c r="CJ81" i="4" s="1"/>
  <c r="AA81" i="4"/>
  <c r="BF81" i="4" s="1"/>
  <c r="CK81" i="4" s="1"/>
  <c r="AB81" i="4"/>
  <c r="BG81" i="4" s="1"/>
  <c r="CL81" i="4" s="1"/>
  <c r="AC81" i="4"/>
  <c r="BH81" i="4" s="1"/>
  <c r="CM81" i="4" s="1"/>
  <c r="AD81" i="4"/>
  <c r="BI81" i="4" s="1"/>
  <c r="CN81" i="4" s="1"/>
  <c r="AE81" i="4"/>
  <c r="BJ81" i="4" s="1"/>
  <c r="CO81" i="4" s="1"/>
  <c r="C82" i="4"/>
  <c r="AH82" i="4" s="1"/>
  <c r="BM82" i="4" s="1"/>
  <c r="D82" i="4"/>
  <c r="AI82" i="4" s="1"/>
  <c r="BN82" i="4" s="1"/>
  <c r="E82" i="4"/>
  <c r="AJ82" i="4" s="1"/>
  <c r="BO82" i="4" s="1"/>
  <c r="F82" i="4"/>
  <c r="AK82" i="4" s="1"/>
  <c r="BP82" i="4" s="1"/>
  <c r="G82" i="4"/>
  <c r="AL82" i="4" s="1"/>
  <c r="BQ82" i="4" s="1"/>
  <c r="H82" i="4"/>
  <c r="AM82" i="4" s="1"/>
  <c r="BR82" i="4" s="1"/>
  <c r="I82" i="4"/>
  <c r="AN82" i="4" s="1"/>
  <c r="BS82" i="4" s="1"/>
  <c r="J82" i="4"/>
  <c r="AO82" i="4" s="1"/>
  <c r="BT82" i="4" s="1"/>
  <c r="K82" i="4"/>
  <c r="AP82" i="4" s="1"/>
  <c r="BU82" i="4" s="1"/>
  <c r="L82" i="4"/>
  <c r="AQ82" i="4" s="1"/>
  <c r="BV82" i="4" s="1"/>
  <c r="M82" i="4"/>
  <c r="AR82" i="4" s="1"/>
  <c r="BW82" i="4" s="1"/>
  <c r="N82" i="4"/>
  <c r="AS82" i="4" s="1"/>
  <c r="BX82" i="4" s="1"/>
  <c r="O82" i="4"/>
  <c r="AT82" i="4" s="1"/>
  <c r="BY82" i="4" s="1"/>
  <c r="P82" i="4"/>
  <c r="AU82" i="4" s="1"/>
  <c r="BZ82" i="4" s="1"/>
  <c r="Q82" i="4"/>
  <c r="AV82" i="4" s="1"/>
  <c r="CA82" i="4" s="1"/>
  <c r="R82" i="4"/>
  <c r="AW82" i="4" s="1"/>
  <c r="CB82" i="4" s="1"/>
  <c r="S82" i="4"/>
  <c r="AX82" i="4" s="1"/>
  <c r="CC82" i="4" s="1"/>
  <c r="T82" i="4"/>
  <c r="AY82" i="4" s="1"/>
  <c r="CD82" i="4" s="1"/>
  <c r="U82" i="4"/>
  <c r="AZ82" i="4" s="1"/>
  <c r="CE82" i="4" s="1"/>
  <c r="V82" i="4"/>
  <c r="BA82" i="4" s="1"/>
  <c r="CF82" i="4" s="1"/>
  <c r="W82" i="4"/>
  <c r="BB82" i="4" s="1"/>
  <c r="CG82" i="4" s="1"/>
  <c r="X82" i="4"/>
  <c r="BC82" i="4" s="1"/>
  <c r="CH82" i="4" s="1"/>
  <c r="Y82" i="4"/>
  <c r="BD82" i="4" s="1"/>
  <c r="CI82" i="4" s="1"/>
  <c r="Z82" i="4"/>
  <c r="BE82" i="4" s="1"/>
  <c r="CJ82" i="4" s="1"/>
  <c r="AA82" i="4"/>
  <c r="BF82" i="4" s="1"/>
  <c r="CK82" i="4" s="1"/>
  <c r="AB82" i="4"/>
  <c r="BG82" i="4" s="1"/>
  <c r="CL82" i="4" s="1"/>
  <c r="AC82" i="4"/>
  <c r="BH82" i="4" s="1"/>
  <c r="CM82" i="4" s="1"/>
  <c r="AD82" i="4"/>
  <c r="BI82" i="4" s="1"/>
  <c r="CN82" i="4" s="1"/>
  <c r="AE82" i="4"/>
  <c r="BJ82" i="4" s="1"/>
  <c r="CO82" i="4" s="1"/>
  <c r="C83" i="4"/>
  <c r="AH83" i="4" s="1"/>
  <c r="BM83" i="4" s="1"/>
  <c r="D83" i="4"/>
  <c r="AI83" i="4" s="1"/>
  <c r="BN83" i="4" s="1"/>
  <c r="E83" i="4"/>
  <c r="AJ83" i="4" s="1"/>
  <c r="BO83" i="4" s="1"/>
  <c r="F83" i="4"/>
  <c r="AK83" i="4" s="1"/>
  <c r="BP83" i="4" s="1"/>
  <c r="G83" i="4"/>
  <c r="AL83" i="4" s="1"/>
  <c r="BQ83" i="4" s="1"/>
  <c r="H83" i="4"/>
  <c r="AM83" i="4" s="1"/>
  <c r="BR83" i="4" s="1"/>
  <c r="I83" i="4"/>
  <c r="AN83" i="4" s="1"/>
  <c r="BS83" i="4" s="1"/>
  <c r="J83" i="4"/>
  <c r="AO83" i="4" s="1"/>
  <c r="BT83" i="4" s="1"/>
  <c r="K83" i="4"/>
  <c r="AP83" i="4" s="1"/>
  <c r="BU83" i="4" s="1"/>
  <c r="L83" i="4"/>
  <c r="AQ83" i="4" s="1"/>
  <c r="BV83" i="4" s="1"/>
  <c r="M83" i="4"/>
  <c r="AR83" i="4" s="1"/>
  <c r="BW83" i="4" s="1"/>
  <c r="N83" i="4"/>
  <c r="AS83" i="4" s="1"/>
  <c r="BX83" i="4" s="1"/>
  <c r="O83" i="4"/>
  <c r="AT83" i="4" s="1"/>
  <c r="BY83" i="4" s="1"/>
  <c r="P83" i="4"/>
  <c r="AU83" i="4" s="1"/>
  <c r="BZ83" i="4" s="1"/>
  <c r="Q83" i="4"/>
  <c r="AV83" i="4" s="1"/>
  <c r="CA83" i="4" s="1"/>
  <c r="R83" i="4"/>
  <c r="AW83" i="4" s="1"/>
  <c r="CB83" i="4" s="1"/>
  <c r="S83" i="4"/>
  <c r="AX83" i="4" s="1"/>
  <c r="CC83" i="4" s="1"/>
  <c r="T83" i="4"/>
  <c r="AY83" i="4" s="1"/>
  <c r="CD83" i="4" s="1"/>
  <c r="U83" i="4"/>
  <c r="AZ83" i="4" s="1"/>
  <c r="CE83" i="4" s="1"/>
  <c r="V83" i="4"/>
  <c r="BA83" i="4" s="1"/>
  <c r="CF83" i="4" s="1"/>
  <c r="W83" i="4"/>
  <c r="BB83" i="4" s="1"/>
  <c r="CG83" i="4" s="1"/>
  <c r="X83" i="4"/>
  <c r="BC83" i="4" s="1"/>
  <c r="CH83" i="4" s="1"/>
  <c r="Y83" i="4"/>
  <c r="BD83" i="4" s="1"/>
  <c r="CI83" i="4" s="1"/>
  <c r="Z83" i="4"/>
  <c r="BE83" i="4" s="1"/>
  <c r="CJ83" i="4" s="1"/>
  <c r="AA83" i="4"/>
  <c r="BF83" i="4" s="1"/>
  <c r="CK83" i="4" s="1"/>
  <c r="AB83" i="4"/>
  <c r="BG83" i="4" s="1"/>
  <c r="CL83" i="4" s="1"/>
  <c r="AC83" i="4"/>
  <c r="BH83" i="4" s="1"/>
  <c r="CM83" i="4" s="1"/>
  <c r="AD83" i="4"/>
  <c r="BI83" i="4" s="1"/>
  <c r="CN83" i="4" s="1"/>
  <c r="AE83" i="4"/>
  <c r="BJ83" i="4" s="1"/>
  <c r="CO83" i="4" s="1"/>
  <c r="C84" i="4"/>
  <c r="AH84" i="4" s="1"/>
  <c r="BM84" i="4" s="1"/>
  <c r="D84" i="4"/>
  <c r="AI84" i="4" s="1"/>
  <c r="BN84" i="4" s="1"/>
  <c r="E84" i="4"/>
  <c r="AJ84" i="4" s="1"/>
  <c r="BO84" i="4" s="1"/>
  <c r="F84" i="4"/>
  <c r="AK84" i="4" s="1"/>
  <c r="BP84" i="4" s="1"/>
  <c r="G84" i="4"/>
  <c r="AL84" i="4" s="1"/>
  <c r="BQ84" i="4" s="1"/>
  <c r="H84" i="4"/>
  <c r="AM84" i="4" s="1"/>
  <c r="BR84" i="4" s="1"/>
  <c r="I84" i="4"/>
  <c r="AN84" i="4" s="1"/>
  <c r="BS84" i="4" s="1"/>
  <c r="J84" i="4"/>
  <c r="AO84" i="4" s="1"/>
  <c r="BT84" i="4" s="1"/>
  <c r="K84" i="4"/>
  <c r="AP84" i="4" s="1"/>
  <c r="BU84" i="4" s="1"/>
  <c r="L84" i="4"/>
  <c r="AQ84" i="4" s="1"/>
  <c r="BV84" i="4" s="1"/>
  <c r="M84" i="4"/>
  <c r="AR84" i="4" s="1"/>
  <c r="BW84" i="4" s="1"/>
  <c r="N84" i="4"/>
  <c r="AS84" i="4" s="1"/>
  <c r="BX84" i="4" s="1"/>
  <c r="O84" i="4"/>
  <c r="AT84" i="4" s="1"/>
  <c r="BY84" i="4" s="1"/>
  <c r="P84" i="4"/>
  <c r="AU84" i="4" s="1"/>
  <c r="BZ84" i="4" s="1"/>
  <c r="Q84" i="4"/>
  <c r="AV84" i="4" s="1"/>
  <c r="CA84" i="4" s="1"/>
  <c r="R84" i="4"/>
  <c r="AW84" i="4" s="1"/>
  <c r="CB84" i="4" s="1"/>
  <c r="S84" i="4"/>
  <c r="AX84" i="4" s="1"/>
  <c r="CC84" i="4" s="1"/>
  <c r="T84" i="4"/>
  <c r="AY84" i="4" s="1"/>
  <c r="CD84" i="4" s="1"/>
  <c r="U84" i="4"/>
  <c r="AZ84" i="4" s="1"/>
  <c r="CE84" i="4" s="1"/>
  <c r="V84" i="4"/>
  <c r="BA84" i="4" s="1"/>
  <c r="CF84" i="4" s="1"/>
  <c r="W84" i="4"/>
  <c r="BB84" i="4" s="1"/>
  <c r="CG84" i="4" s="1"/>
  <c r="X84" i="4"/>
  <c r="BC84" i="4" s="1"/>
  <c r="CH84" i="4" s="1"/>
  <c r="Y84" i="4"/>
  <c r="BD84" i="4" s="1"/>
  <c r="CI84" i="4" s="1"/>
  <c r="Z84" i="4"/>
  <c r="BE84" i="4" s="1"/>
  <c r="CJ84" i="4" s="1"/>
  <c r="AA84" i="4"/>
  <c r="BF84" i="4" s="1"/>
  <c r="CK84" i="4" s="1"/>
  <c r="AB84" i="4"/>
  <c r="BG84" i="4" s="1"/>
  <c r="CL84" i="4" s="1"/>
  <c r="AC84" i="4"/>
  <c r="BH84" i="4" s="1"/>
  <c r="CM84" i="4" s="1"/>
  <c r="AD84" i="4"/>
  <c r="BI84" i="4" s="1"/>
  <c r="CN84" i="4" s="1"/>
  <c r="AE84" i="4"/>
  <c r="BJ84" i="4" s="1"/>
  <c r="CO84" i="4" s="1"/>
  <c r="C85" i="4"/>
  <c r="AH85" i="4" s="1"/>
  <c r="BM85" i="4" s="1"/>
  <c r="D85" i="4"/>
  <c r="AI85" i="4" s="1"/>
  <c r="BN85" i="4" s="1"/>
  <c r="E85" i="4"/>
  <c r="AJ85" i="4" s="1"/>
  <c r="BO85" i="4" s="1"/>
  <c r="F85" i="4"/>
  <c r="AK85" i="4" s="1"/>
  <c r="BP85" i="4" s="1"/>
  <c r="G85" i="4"/>
  <c r="AL85" i="4" s="1"/>
  <c r="BQ85" i="4" s="1"/>
  <c r="H85" i="4"/>
  <c r="AM85" i="4" s="1"/>
  <c r="BR85" i="4" s="1"/>
  <c r="I85" i="4"/>
  <c r="AN85" i="4" s="1"/>
  <c r="BS85" i="4" s="1"/>
  <c r="J85" i="4"/>
  <c r="AO85" i="4" s="1"/>
  <c r="BT85" i="4" s="1"/>
  <c r="K85" i="4"/>
  <c r="AP85" i="4" s="1"/>
  <c r="BU85" i="4" s="1"/>
  <c r="L85" i="4"/>
  <c r="AQ85" i="4" s="1"/>
  <c r="BV85" i="4" s="1"/>
  <c r="M85" i="4"/>
  <c r="AR85" i="4" s="1"/>
  <c r="BW85" i="4" s="1"/>
  <c r="N85" i="4"/>
  <c r="AS85" i="4" s="1"/>
  <c r="BX85" i="4" s="1"/>
  <c r="O85" i="4"/>
  <c r="AT85" i="4" s="1"/>
  <c r="BY85" i="4" s="1"/>
  <c r="P85" i="4"/>
  <c r="AU85" i="4" s="1"/>
  <c r="BZ85" i="4" s="1"/>
  <c r="Q85" i="4"/>
  <c r="AV85" i="4" s="1"/>
  <c r="CA85" i="4" s="1"/>
  <c r="R85" i="4"/>
  <c r="AW85" i="4" s="1"/>
  <c r="CB85" i="4" s="1"/>
  <c r="S85" i="4"/>
  <c r="AX85" i="4" s="1"/>
  <c r="CC85" i="4" s="1"/>
  <c r="T85" i="4"/>
  <c r="AY85" i="4" s="1"/>
  <c r="CD85" i="4" s="1"/>
  <c r="U85" i="4"/>
  <c r="AZ85" i="4" s="1"/>
  <c r="CE85" i="4" s="1"/>
  <c r="V85" i="4"/>
  <c r="BA85" i="4" s="1"/>
  <c r="CF85" i="4" s="1"/>
  <c r="W85" i="4"/>
  <c r="BB85" i="4" s="1"/>
  <c r="CG85" i="4" s="1"/>
  <c r="X85" i="4"/>
  <c r="BC85" i="4" s="1"/>
  <c r="CH85" i="4" s="1"/>
  <c r="Y85" i="4"/>
  <c r="BD85" i="4" s="1"/>
  <c r="CI85" i="4" s="1"/>
  <c r="Z85" i="4"/>
  <c r="BE85" i="4" s="1"/>
  <c r="CJ85" i="4" s="1"/>
  <c r="AA85" i="4"/>
  <c r="BF85" i="4" s="1"/>
  <c r="CK85" i="4" s="1"/>
  <c r="AB85" i="4"/>
  <c r="BG85" i="4" s="1"/>
  <c r="CL85" i="4" s="1"/>
  <c r="AC85" i="4"/>
  <c r="BH85" i="4" s="1"/>
  <c r="CM85" i="4" s="1"/>
  <c r="AD85" i="4"/>
  <c r="BI85" i="4" s="1"/>
  <c r="CN85" i="4" s="1"/>
  <c r="AE85" i="4"/>
  <c r="BJ85" i="4" s="1"/>
  <c r="CO85" i="4" s="1"/>
  <c r="C86" i="4"/>
  <c r="AH86" i="4" s="1"/>
  <c r="BM86" i="4" s="1"/>
  <c r="D86" i="4"/>
  <c r="AI86" i="4" s="1"/>
  <c r="BN86" i="4" s="1"/>
  <c r="E86" i="4"/>
  <c r="AJ86" i="4" s="1"/>
  <c r="BO86" i="4" s="1"/>
  <c r="F86" i="4"/>
  <c r="AK86" i="4" s="1"/>
  <c r="BP86" i="4" s="1"/>
  <c r="G86" i="4"/>
  <c r="AL86" i="4" s="1"/>
  <c r="BQ86" i="4" s="1"/>
  <c r="H86" i="4"/>
  <c r="AM86" i="4" s="1"/>
  <c r="BR86" i="4" s="1"/>
  <c r="I86" i="4"/>
  <c r="AN86" i="4" s="1"/>
  <c r="BS86" i="4" s="1"/>
  <c r="J86" i="4"/>
  <c r="AO86" i="4" s="1"/>
  <c r="BT86" i="4" s="1"/>
  <c r="K86" i="4"/>
  <c r="AP86" i="4" s="1"/>
  <c r="BU86" i="4" s="1"/>
  <c r="L86" i="4"/>
  <c r="AQ86" i="4" s="1"/>
  <c r="BV86" i="4" s="1"/>
  <c r="M86" i="4"/>
  <c r="AR86" i="4" s="1"/>
  <c r="BW86" i="4" s="1"/>
  <c r="N86" i="4"/>
  <c r="AS86" i="4" s="1"/>
  <c r="BX86" i="4" s="1"/>
  <c r="O86" i="4"/>
  <c r="AT86" i="4" s="1"/>
  <c r="BY86" i="4" s="1"/>
  <c r="P86" i="4"/>
  <c r="AU86" i="4" s="1"/>
  <c r="BZ86" i="4" s="1"/>
  <c r="Q86" i="4"/>
  <c r="AV86" i="4" s="1"/>
  <c r="CA86" i="4" s="1"/>
  <c r="R86" i="4"/>
  <c r="AW86" i="4" s="1"/>
  <c r="CB86" i="4" s="1"/>
  <c r="S86" i="4"/>
  <c r="AX86" i="4" s="1"/>
  <c r="CC86" i="4" s="1"/>
  <c r="T86" i="4"/>
  <c r="AY86" i="4" s="1"/>
  <c r="CD86" i="4" s="1"/>
  <c r="U86" i="4"/>
  <c r="AZ86" i="4" s="1"/>
  <c r="CE86" i="4" s="1"/>
  <c r="V86" i="4"/>
  <c r="BA86" i="4" s="1"/>
  <c r="CF86" i="4" s="1"/>
  <c r="W86" i="4"/>
  <c r="BB86" i="4" s="1"/>
  <c r="CG86" i="4" s="1"/>
  <c r="X86" i="4"/>
  <c r="BC86" i="4" s="1"/>
  <c r="CH86" i="4" s="1"/>
  <c r="Y86" i="4"/>
  <c r="BD86" i="4" s="1"/>
  <c r="CI86" i="4" s="1"/>
  <c r="Z86" i="4"/>
  <c r="BE86" i="4" s="1"/>
  <c r="CJ86" i="4" s="1"/>
  <c r="AA86" i="4"/>
  <c r="BF86" i="4" s="1"/>
  <c r="CK86" i="4" s="1"/>
  <c r="AB86" i="4"/>
  <c r="BG86" i="4" s="1"/>
  <c r="CL86" i="4" s="1"/>
  <c r="AC86" i="4"/>
  <c r="BH86" i="4" s="1"/>
  <c r="CM86" i="4" s="1"/>
  <c r="AD86" i="4"/>
  <c r="BI86" i="4" s="1"/>
  <c r="CN86" i="4" s="1"/>
  <c r="AE86" i="4"/>
  <c r="BJ86" i="4" s="1"/>
  <c r="CO86" i="4" s="1"/>
  <c r="C87" i="4"/>
  <c r="AH87" i="4" s="1"/>
  <c r="BM87" i="4" s="1"/>
  <c r="D87" i="4"/>
  <c r="AI87" i="4" s="1"/>
  <c r="BN87" i="4" s="1"/>
  <c r="E87" i="4"/>
  <c r="AJ87" i="4" s="1"/>
  <c r="BO87" i="4" s="1"/>
  <c r="F87" i="4"/>
  <c r="AK87" i="4" s="1"/>
  <c r="BP87" i="4" s="1"/>
  <c r="G87" i="4"/>
  <c r="AL87" i="4" s="1"/>
  <c r="BQ87" i="4" s="1"/>
  <c r="H87" i="4"/>
  <c r="AM87" i="4" s="1"/>
  <c r="BR87" i="4" s="1"/>
  <c r="I87" i="4"/>
  <c r="AN87" i="4" s="1"/>
  <c r="BS87" i="4" s="1"/>
  <c r="J87" i="4"/>
  <c r="AO87" i="4" s="1"/>
  <c r="BT87" i="4" s="1"/>
  <c r="K87" i="4"/>
  <c r="AP87" i="4" s="1"/>
  <c r="BU87" i="4" s="1"/>
  <c r="L87" i="4"/>
  <c r="AQ87" i="4" s="1"/>
  <c r="BV87" i="4" s="1"/>
  <c r="M87" i="4"/>
  <c r="AR87" i="4" s="1"/>
  <c r="BW87" i="4" s="1"/>
  <c r="N87" i="4"/>
  <c r="AS87" i="4" s="1"/>
  <c r="BX87" i="4" s="1"/>
  <c r="O87" i="4"/>
  <c r="AT87" i="4" s="1"/>
  <c r="BY87" i="4" s="1"/>
  <c r="P87" i="4"/>
  <c r="AU87" i="4" s="1"/>
  <c r="BZ87" i="4" s="1"/>
  <c r="Q87" i="4"/>
  <c r="AV87" i="4" s="1"/>
  <c r="CA87" i="4" s="1"/>
  <c r="R87" i="4"/>
  <c r="AW87" i="4" s="1"/>
  <c r="CB87" i="4" s="1"/>
  <c r="S87" i="4"/>
  <c r="AX87" i="4" s="1"/>
  <c r="CC87" i="4" s="1"/>
  <c r="T87" i="4"/>
  <c r="AY87" i="4" s="1"/>
  <c r="CD87" i="4" s="1"/>
  <c r="U87" i="4"/>
  <c r="AZ87" i="4" s="1"/>
  <c r="CE87" i="4" s="1"/>
  <c r="V87" i="4"/>
  <c r="BA87" i="4" s="1"/>
  <c r="CF87" i="4" s="1"/>
  <c r="W87" i="4"/>
  <c r="BB87" i="4" s="1"/>
  <c r="CG87" i="4" s="1"/>
  <c r="X87" i="4"/>
  <c r="BC87" i="4" s="1"/>
  <c r="CH87" i="4" s="1"/>
  <c r="Y87" i="4"/>
  <c r="BD87" i="4" s="1"/>
  <c r="CI87" i="4" s="1"/>
  <c r="Z87" i="4"/>
  <c r="BE87" i="4" s="1"/>
  <c r="CJ87" i="4" s="1"/>
  <c r="AA87" i="4"/>
  <c r="BF87" i="4" s="1"/>
  <c r="CK87" i="4" s="1"/>
  <c r="AB87" i="4"/>
  <c r="BG87" i="4" s="1"/>
  <c r="CL87" i="4" s="1"/>
  <c r="AC87" i="4"/>
  <c r="BH87" i="4" s="1"/>
  <c r="CM87" i="4" s="1"/>
  <c r="AD87" i="4"/>
  <c r="BI87" i="4" s="1"/>
  <c r="CN87" i="4" s="1"/>
  <c r="AE87" i="4"/>
  <c r="BJ87" i="4" s="1"/>
  <c r="CO87" i="4" s="1"/>
  <c r="C88" i="4"/>
  <c r="AH88" i="4" s="1"/>
  <c r="BM88" i="4" s="1"/>
  <c r="D88" i="4"/>
  <c r="AI88" i="4" s="1"/>
  <c r="BN88" i="4" s="1"/>
  <c r="E88" i="4"/>
  <c r="AJ88" i="4" s="1"/>
  <c r="BO88" i="4" s="1"/>
  <c r="F88" i="4"/>
  <c r="AK88" i="4" s="1"/>
  <c r="BP88" i="4" s="1"/>
  <c r="G88" i="4"/>
  <c r="AL88" i="4" s="1"/>
  <c r="BQ88" i="4" s="1"/>
  <c r="H88" i="4"/>
  <c r="AM88" i="4" s="1"/>
  <c r="BR88" i="4" s="1"/>
  <c r="I88" i="4"/>
  <c r="AN88" i="4" s="1"/>
  <c r="BS88" i="4" s="1"/>
  <c r="J88" i="4"/>
  <c r="AO88" i="4" s="1"/>
  <c r="BT88" i="4" s="1"/>
  <c r="K88" i="4"/>
  <c r="AP88" i="4" s="1"/>
  <c r="BU88" i="4" s="1"/>
  <c r="L88" i="4"/>
  <c r="AQ88" i="4" s="1"/>
  <c r="BV88" i="4" s="1"/>
  <c r="M88" i="4"/>
  <c r="AR88" i="4" s="1"/>
  <c r="BW88" i="4" s="1"/>
  <c r="N88" i="4"/>
  <c r="AS88" i="4" s="1"/>
  <c r="BX88" i="4" s="1"/>
  <c r="O88" i="4"/>
  <c r="AT88" i="4" s="1"/>
  <c r="BY88" i="4" s="1"/>
  <c r="P88" i="4"/>
  <c r="AU88" i="4" s="1"/>
  <c r="BZ88" i="4" s="1"/>
  <c r="Q88" i="4"/>
  <c r="AV88" i="4" s="1"/>
  <c r="CA88" i="4" s="1"/>
  <c r="R88" i="4"/>
  <c r="AW88" i="4" s="1"/>
  <c r="CB88" i="4" s="1"/>
  <c r="S88" i="4"/>
  <c r="AX88" i="4" s="1"/>
  <c r="CC88" i="4" s="1"/>
  <c r="T88" i="4"/>
  <c r="AY88" i="4" s="1"/>
  <c r="CD88" i="4" s="1"/>
  <c r="U88" i="4"/>
  <c r="AZ88" i="4" s="1"/>
  <c r="CE88" i="4" s="1"/>
  <c r="V88" i="4"/>
  <c r="BA88" i="4" s="1"/>
  <c r="CF88" i="4" s="1"/>
  <c r="W88" i="4"/>
  <c r="BB88" i="4" s="1"/>
  <c r="CG88" i="4" s="1"/>
  <c r="X88" i="4"/>
  <c r="BC88" i="4" s="1"/>
  <c r="CH88" i="4" s="1"/>
  <c r="Y88" i="4"/>
  <c r="BD88" i="4" s="1"/>
  <c r="CI88" i="4" s="1"/>
  <c r="Z88" i="4"/>
  <c r="BE88" i="4" s="1"/>
  <c r="CJ88" i="4" s="1"/>
  <c r="AA88" i="4"/>
  <c r="BF88" i="4" s="1"/>
  <c r="CK88" i="4" s="1"/>
  <c r="AB88" i="4"/>
  <c r="BG88" i="4" s="1"/>
  <c r="CL88" i="4" s="1"/>
  <c r="AC88" i="4"/>
  <c r="BH88" i="4" s="1"/>
  <c r="CM88" i="4" s="1"/>
  <c r="AD88" i="4"/>
  <c r="BI88" i="4" s="1"/>
  <c r="CN88" i="4" s="1"/>
  <c r="AE88" i="4"/>
  <c r="BJ88" i="4" s="1"/>
  <c r="CO88" i="4" s="1"/>
  <c r="C89" i="4"/>
  <c r="AH89" i="4" s="1"/>
  <c r="BM89" i="4" s="1"/>
  <c r="D89" i="4"/>
  <c r="AI89" i="4" s="1"/>
  <c r="BN89" i="4" s="1"/>
  <c r="E89" i="4"/>
  <c r="AJ89" i="4" s="1"/>
  <c r="BO89" i="4" s="1"/>
  <c r="F89" i="4"/>
  <c r="AK89" i="4" s="1"/>
  <c r="BP89" i="4" s="1"/>
  <c r="G89" i="4"/>
  <c r="AL89" i="4" s="1"/>
  <c r="BQ89" i="4" s="1"/>
  <c r="H89" i="4"/>
  <c r="AM89" i="4" s="1"/>
  <c r="BR89" i="4" s="1"/>
  <c r="I89" i="4"/>
  <c r="AN89" i="4" s="1"/>
  <c r="BS89" i="4" s="1"/>
  <c r="J89" i="4"/>
  <c r="AO89" i="4" s="1"/>
  <c r="BT89" i="4" s="1"/>
  <c r="K89" i="4"/>
  <c r="AP89" i="4" s="1"/>
  <c r="BU89" i="4" s="1"/>
  <c r="L89" i="4"/>
  <c r="AQ89" i="4" s="1"/>
  <c r="BV89" i="4" s="1"/>
  <c r="M89" i="4"/>
  <c r="AR89" i="4" s="1"/>
  <c r="BW89" i="4" s="1"/>
  <c r="N89" i="4"/>
  <c r="AS89" i="4" s="1"/>
  <c r="BX89" i="4" s="1"/>
  <c r="O89" i="4"/>
  <c r="AT89" i="4" s="1"/>
  <c r="BY89" i="4" s="1"/>
  <c r="P89" i="4"/>
  <c r="AU89" i="4" s="1"/>
  <c r="BZ89" i="4" s="1"/>
  <c r="Q89" i="4"/>
  <c r="AV89" i="4" s="1"/>
  <c r="CA89" i="4" s="1"/>
  <c r="R89" i="4"/>
  <c r="AW89" i="4" s="1"/>
  <c r="CB89" i="4" s="1"/>
  <c r="S89" i="4"/>
  <c r="AX89" i="4" s="1"/>
  <c r="CC89" i="4" s="1"/>
  <c r="T89" i="4"/>
  <c r="AY89" i="4" s="1"/>
  <c r="CD89" i="4" s="1"/>
  <c r="U89" i="4"/>
  <c r="AZ89" i="4" s="1"/>
  <c r="CE89" i="4" s="1"/>
  <c r="V89" i="4"/>
  <c r="BA89" i="4" s="1"/>
  <c r="CF89" i="4" s="1"/>
  <c r="W89" i="4"/>
  <c r="BB89" i="4" s="1"/>
  <c r="CG89" i="4" s="1"/>
  <c r="X89" i="4"/>
  <c r="BC89" i="4" s="1"/>
  <c r="CH89" i="4" s="1"/>
  <c r="Y89" i="4"/>
  <c r="BD89" i="4" s="1"/>
  <c r="CI89" i="4" s="1"/>
  <c r="Z89" i="4"/>
  <c r="BE89" i="4" s="1"/>
  <c r="CJ89" i="4" s="1"/>
  <c r="AA89" i="4"/>
  <c r="BF89" i="4" s="1"/>
  <c r="CK89" i="4" s="1"/>
  <c r="AB89" i="4"/>
  <c r="BG89" i="4" s="1"/>
  <c r="CL89" i="4" s="1"/>
  <c r="AC89" i="4"/>
  <c r="BH89" i="4" s="1"/>
  <c r="CM89" i="4" s="1"/>
  <c r="AD89" i="4"/>
  <c r="BI89" i="4" s="1"/>
  <c r="CN89" i="4" s="1"/>
  <c r="AE89" i="4"/>
  <c r="BJ89" i="4" s="1"/>
  <c r="CO89" i="4" s="1"/>
  <c r="C90" i="4"/>
  <c r="AH90" i="4" s="1"/>
  <c r="BM90" i="4" s="1"/>
  <c r="D90" i="4"/>
  <c r="AI90" i="4" s="1"/>
  <c r="BN90" i="4" s="1"/>
  <c r="E90" i="4"/>
  <c r="AJ90" i="4" s="1"/>
  <c r="BO90" i="4" s="1"/>
  <c r="F90" i="4"/>
  <c r="AK90" i="4" s="1"/>
  <c r="BP90" i="4" s="1"/>
  <c r="G90" i="4"/>
  <c r="AL90" i="4" s="1"/>
  <c r="BQ90" i="4" s="1"/>
  <c r="H90" i="4"/>
  <c r="AM90" i="4" s="1"/>
  <c r="BR90" i="4" s="1"/>
  <c r="I90" i="4"/>
  <c r="AN90" i="4" s="1"/>
  <c r="BS90" i="4" s="1"/>
  <c r="J90" i="4"/>
  <c r="AO90" i="4" s="1"/>
  <c r="BT90" i="4" s="1"/>
  <c r="K90" i="4"/>
  <c r="AP90" i="4" s="1"/>
  <c r="BU90" i="4" s="1"/>
  <c r="L90" i="4"/>
  <c r="AQ90" i="4" s="1"/>
  <c r="BV90" i="4" s="1"/>
  <c r="M90" i="4"/>
  <c r="AR90" i="4" s="1"/>
  <c r="BW90" i="4" s="1"/>
  <c r="N90" i="4"/>
  <c r="AS90" i="4" s="1"/>
  <c r="BX90" i="4" s="1"/>
  <c r="O90" i="4"/>
  <c r="AT90" i="4" s="1"/>
  <c r="BY90" i="4" s="1"/>
  <c r="P90" i="4"/>
  <c r="AU90" i="4" s="1"/>
  <c r="BZ90" i="4" s="1"/>
  <c r="Q90" i="4"/>
  <c r="AV90" i="4" s="1"/>
  <c r="CA90" i="4" s="1"/>
  <c r="R90" i="4"/>
  <c r="AW90" i="4" s="1"/>
  <c r="CB90" i="4" s="1"/>
  <c r="S90" i="4"/>
  <c r="AX90" i="4" s="1"/>
  <c r="CC90" i="4" s="1"/>
  <c r="T90" i="4"/>
  <c r="AY90" i="4" s="1"/>
  <c r="CD90" i="4" s="1"/>
  <c r="U90" i="4"/>
  <c r="AZ90" i="4" s="1"/>
  <c r="CE90" i="4" s="1"/>
  <c r="V90" i="4"/>
  <c r="BA90" i="4" s="1"/>
  <c r="CF90" i="4" s="1"/>
  <c r="W90" i="4"/>
  <c r="BB90" i="4" s="1"/>
  <c r="CG90" i="4" s="1"/>
  <c r="X90" i="4"/>
  <c r="BC90" i="4" s="1"/>
  <c r="CH90" i="4" s="1"/>
  <c r="Y90" i="4"/>
  <c r="BD90" i="4" s="1"/>
  <c r="CI90" i="4" s="1"/>
  <c r="Z90" i="4"/>
  <c r="BE90" i="4" s="1"/>
  <c r="CJ90" i="4" s="1"/>
  <c r="AA90" i="4"/>
  <c r="BF90" i="4" s="1"/>
  <c r="CK90" i="4" s="1"/>
  <c r="AB90" i="4"/>
  <c r="BG90" i="4" s="1"/>
  <c r="CL90" i="4" s="1"/>
  <c r="AC90" i="4"/>
  <c r="BH90" i="4" s="1"/>
  <c r="CM90" i="4" s="1"/>
  <c r="AD90" i="4"/>
  <c r="BI90" i="4" s="1"/>
  <c r="CN90" i="4" s="1"/>
  <c r="AE90" i="4"/>
  <c r="BJ90" i="4" s="1"/>
  <c r="CO90" i="4" s="1"/>
  <c r="C91" i="4"/>
  <c r="AH91" i="4" s="1"/>
  <c r="BM91" i="4" s="1"/>
  <c r="D91" i="4"/>
  <c r="AI91" i="4" s="1"/>
  <c r="BN91" i="4" s="1"/>
  <c r="E91" i="4"/>
  <c r="AJ91" i="4" s="1"/>
  <c r="BO91" i="4" s="1"/>
  <c r="F91" i="4"/>
  <c r="AK91" i="4" s="1"/>
  <c r="BP91" i="4" s="1"/>
  <c r="G91" i="4"/>
  <c r="AL91" i="4" s="1"/>
  <c r="BQ91" i="4" s="1"/>
  <c r="H91" i="4"/>
  <c r="AM91" i="4" s="1"/>
  <c r="BR91" i="4" s="1"/>
  <c r="I91" i="4"/>
  <c r="AN91" i="4" s="1"/>
  <c r="BS91" i="4" s="1"/>
  <c r="J91" i="4"/>
  <c r="AO91" i="4" s="1"/>
  <c r="BT91" i="4" s="1"/>
  <c r="K91" i="4"/>
  <c r="AP91" i="4" s="1"/>
  <c r="BU91" i="4" s="1"/>
  <c r="L91" i="4"/>
  <c r="AQ91" i="4" s="1"/>
  <c r="BV91" i="4" s="1"/>
  <c r="M91" i="4"/>
  <c r="AR91" i="4" s="1"/>
  <c r="BW91" i="4" s="1"/>
  <c r="N91" i="4"/>
  <c r="AS91" i="4" s="1"/>
  <c r="BX91" i="4" s="1"/>
  <c r="O91" i="4"/>
  <c r="AT91" i="4" s="1"/>
  <c r="BY91" i="4" s="1"/>
  <c r="P91" i="4"/>
  <c r="AU91" i="4" s="1"/>
  <c r="BZ91" i="4" s="1"/>
  <c r="Q91" i="4"/>
  <c r="AV91" i="4" s="1"/>
  <c r="CA91" i="4" s="1"/>
  <c r="R91" i="4"/>
  <c r="AW91" i="4" s="1"/>
  <c r="CB91" i="4" s="1"/>
  <c r="S91" i="4"/>
  <c r="AX91" i="4" s="1"/>
  <c r="CC91" i="4" s="1"/>
  <c r="T91" i="4"/>
  <c r="AY91" i="4" s="1"/>
  <c r="CD91" i="4" s="1"/>
  <c r="U91" i="4"/>
  <c r="AZ91" i="4" s="1"/>
  <c r="CE91" i="4" s="1"/>
  <c r="V91" i="4"/>
  <c r="BA91" i="4" s="1"/>
  <c r="CF91" i="4" s="1"/>
  <c r="W91" i="4"/>
  <c r="BB91" i="4" s="1"/>
  <c r="CG91" i="4" s="1"/>
  <c r="X91" i="4"/>
  <c r="BC91" i="4" s="1"/>
  <c r="CH91" i="4" s="1"/>
  <c r="Y91" i="4"/>
  <c r="BD91" i="4" s="1"/>
  <c r="CI91" i="4" s="1"/>
  <c r="Z91" i="4"/>
  <c r="BE91" i="4" s="1"/>
  <c r="CJ91" i="4" s="1"/>
  <c r="AA91" i="4"/>
  <c r="BF91" i="4" s="1"/>
  <c r="CK91" i="4" s="1"/>
  <c r="AB91" i="4"/>
  <c r="BG91" i="4" s="1"/>
  <c r="CL91" i="4" s="1"/>
  <c r="AC91" i="4"/>
  <c r="BH91" i="4" s="1"/>
  <c r="CM91" i="4" s="1"/>
  <c r="AD91" i="4"/>
  <c r="BI91" i="4" s="1"/>
  <c r="CN91" i="4" s="1"/>
  <c r="AE91" i="4"/>
  <c r="BJ91" i="4" s="1"/>
  <c r="CO91" i="4" s="1"/>
  <c r="C92" i="4"/>
  <c r="AH92" i="4" s="1"/>
  <c r="BM92" i="4" s="1"/>
  <c r="D92" i="4"/>
  <c r="AI92" i="4" s="1"/>
  <c r="BN92" i="4" s="1"/>
  <c r="E92" i="4"/>
  <c r="AJ92" i="4" s="1"/>
  <c r="BO92" i="4" s="1"/>
  <c r="F92" i="4"/>
  <c r="AK92" i="4" s="1"/>
  <c r="BP92" i="4" s="1"/>
  <c r="G92" i="4"/>
  <c r="AL92" i="4" s="1"/>
  <c r="BQ92" i="4" s="1"/>
  <c r="H92" i="4"/>
  <c r="AM92" i="4" s="1"/>
  <c r="BR92" i="4" s="1"/>
  <c r="I92" i="4"/>
  <c r="AN92" i="4" s="1"/>
  <c r="BS92" i="4" s="1"/>
  <c r="J92" i="4"/>
  <c r="AO92" i="4" s="1"/>
  <c r="BT92" i="4" s="1"/>
  <c r="K92" i="4"/>
  <c r="AP92" i="4" s="1"/>
  <c r="BU92" i="4" s="1"/>
  <c r="L92" i="4"/>
  <c r="AQ92" i="4" s="1"/>
  <c r="BV92" i="4" s="1"/>
  <c r="M92" i="4"/>
  <c r="AR92" i="4" s="1"/>
  <c r="BW92" i="4" s="1"/>
  <c r="N92" i="4"/>
  <c r="AS92" i="4" s="1"/>
  <c r="BX92" i="4" s="1"/>
  <c r="O92" i="4"/>
  <c r="AT92" i="4" s="1"/>
  <c r="BY92" i="4" s="1"/>
  <c r="P92" i="4"/>
  <c r="AU92" i="4" s="1"/>
  <c r="BZ92" i="4" s="1"/>
  <c r="Q92" i="4"/>
  <c r="AV92" i="4" s="1"/>
  <c r="CA92" i="4" s="1"/>
  <c r="R92" i="4"/>
  <c r="AW92" i="4" s="1"/>
  <c r="CB92" i="4" s="1"/>
  <c r="S92" i="4"/>
  <c r="AX92" i="4" s="1"/>
  <c r="CC92" i="4" s="1"/>
  <c r="T92" i="4"/>
  <c r="AY92" i="4" s="1"/>
  <c r="CD92" i="4" s="1"/>
  <c r="U92" i="4"/>
  <c r="AZ92" i="4" s="1"/>
  <c r="CE92" i="4" s="1"/>
  <c r="V92" i="4"/>
  <c r="BA92" i="4" s="1"/>
  <c r="CF92" i="4" s="1"/>
  <c r="W92" i="4"/>
  <c r="BB92" i="4" s="1"/>
  <c r="CG92" i="4" s="1"/>
  <c r="X92" i="4"/>
  <c r="BC92" i="4" s="1"/>
  <c r="CH92" i="4" s="1"/>
  <c r="Y92" i="4"/>
  <c r="BD92" i="4" s="1"/>
  <c r="CI92" i="4" s="1"/>
  <c r="Z92" i="4"/>
  <c r="BE92" i="4" s="1"/>
  <c r="CJ92" i="4" s="1"/>
  <c r="AA92" i="4"/>
  <c r="BF92" i="4" s="1"/>
  <c r="CK92" i="4" s="1"/>
  <c r="AB92" i="4"/>
  <c r="BG92" i="4" s="1"/>
  <c r="CL92" i="4" s="1"/>
  <c r="AC92" i="4"/>
  <c r="BH92" i="4" s="1"/>
  <c r="CM92" i="4" s="1"/>
  <c r="AD92" i="4"/>
  <c r="BI92" i="4" s="1"/>
  <c r="CN92" i="4" s="1"/>
  <c r="AE92" i="4"/>
  <c r="BJ92" i="4" s="1"/>
  <c r="CO92" i="4" s="1"/>
  <c r="C93" i="4"/>
  <c r="AH93" i="4" s="1"/>
  <c r="BM93" i="4" s="1"/>
  <c r="D93" i="4"/>
  <c r="AI93" i="4" s="1"/>
  <c r="BN93" i="4" s="1"/>
  <c r="E93" i="4"/>
  <c r="AJ93" i="4" s="1"/>
  <c r="BO93" i="4" s="1"/>
  <c r="F93" i="4"/>
  <c r="AK93" i="4" s="1"/>
  <c r="BP93" i="4" s="1"/>
  <c r="G93" i="4"/>
  <c r="AL93" i="4" s="1"/>
  <c r="BQ93" i="4" s="1"/>
  <c r="H93" i="4"/>
  <c r="AM93" i="4" s="1"/>
  <c r="BR93" i="4" s="1"/>
  <c r="I93" i="4"/>
  <c r="AN93" i="4" s="1"/>
  <c r="BS93" i="4" s="1"/>
  <c r="J93" i="4"/>
  <c r="AO93" i="4" s="1"/>
  <c r="BT93" i="4" s="1"/>
  <c r="K93" i="4"/>
  <c r="AP93" i="4" s="1"/>
  <c r="BU93" i="4" s="1"/>
  <c r="L93" i="4"/>
  <c r="AQ93" i="4" s="1"/>
  <c r="BV93" i="4" s="1"/>
  <c r="M93" i="4"/>
  <c r="AR93" i="4" s="1"/>
  <c r="BW93" i="4" s="1"/>
  <c r="N93" i="4"/>
  <c r="AS93" i="4" s="1"/>
  <c r="BX93" i="4" s="1"/>
  <c r="O93" i="4"/>
  <c r="AT93" i="4" s="1"/>
  <c r="BY93" i="4" s="1"/>
  <c r="P93" i="4"/>
  <c r="AU93" i="4" s="1"/>
  <c r="BZ93" i="4" s="1"/>
  <c r="Q93" i="4"/>
  <c r="AV93" i="4" s="1"/>
  <c r="CA93" i="4" s="1"/>
  <c r="R93" i="4"/>
  <c r="AW93" i="4" s="1"/>
  <c r="CB93" i="4" s="1"/>
  <c r="S93" i="4"/>
  <c r="AX93" i="4" s="1"/>
  <c r="CC93" i="4" s="1"/>
  <c r="T93" i="4"/>
  <c r="AY93" i="4" s="1"/>
  <c r="CD93" i="4" s="1"/>
  <c r="U93" i="4"/>
  <c r="AZ93" i="4" s="1"/>
  <c r="CE93" i="4" s="1"/>
  <c r="V93" i="4"/>
  <c r="BA93" i="4" s="1"/>
  <c r="CF93" i="4" s="1"/>
  <c r="W93" i="4"/>
  <c r="BB93" i="4" s="1"/>
  <c r="CG93" i="4" s="1"/>
  <c r="X93" i="4"/>
  <c r="BC93" i="4" s="1"/>
  <c r="CH93" i="4" s="1"/>
  <c r="Y93" i="4"/>
  <c r="BD93" i="4" s="1"/>
  <c r="CI93" i="4" s="1"/>
  <c r="Z93" i="4"/>
  <c r="BE93" i="4" s="1"/>
  <c r="CJ93" i="4" s="1"/>
  <c r="AA93" i="4"/>
  <c r="BF93" i="4" s="1"/>
  <c r="CK93" i="4" s="1"/>
  <c r="AB93" i="4"/>
  <c r="BG93" i="4" s="1"/>
  <c r="CL93" i="4" s="1"/>
  <c r="AC93" i="4"/>
  <c r="BH93" i="4" s="1"/>
  <c r="CM93" i="4" s="1"/>
  <c r="AD93" i="4"/>
  <c r="BI93" i="4" s="1"/>
  <c r="CN93" i="4" s="1"/>
  <c r="AE93" i="4"/>
  <c r="BJ93" i="4" s="1"/>
  <c r="CO93" i="4" s="1"/>
  <c r="C94" i="4"/>
  <c r="AH94" i="4" s="1"/>
  <c r="BM94" i="4" s="1"/>
  <c r="D94" i="4"/>
  <c r="AI94" i="4" s="1"/>
  <c r="BN94" i="4" s="1"/>
  <c r="E94" i="4"/>
  <c r="AJ94" i="4" s="1"/>
  <c r="BO94" i="4" s="1"/>
  <c r="F94" i="4"/>
  <c r="AK94" i="4" s="1"/>
  <c r="BP94" i="4" s="1"/>
  <c r="G94" i="4"/>
  <c r="AL94" i="4" s="1"/>
  <c r="BQ94" i="4" s="1"/>
  <c r="H94" i="4"/>
  <c r="AM94" i="4" s="1"/>
  <c r="BR94" i="4" s="1"/>
  <c r="I94" i="4"/>
  <c r="AN94" i="4" s="1"/>
  <c r="BS94" i="4" s="1"/>
  <c r="J94" i="4"/>
  <c r="AO94" i="4" s="1"/>
  <c r="BT94" i="4" s="1"/>
  <c r="K94" i="4"/>
  <c r="AP94" i="4" s="1"/>
  <c r="BU94" i="4" s="1"/>
  <c r="L94" i="4"/>
  <c r="AQ94" i="4" s="1"/>
  <c r="BV94" i="4" s="1"/>
  <c r="M94" i="4"/>
  <c r="AR94" i="4" s="1"/>
  <c r="BW94" i="4" s="1"/>
  <c r="N94" i="4"/>
  <c r="AS94" i="4" s="1"/>
  <c r="BX94" i="4" s="1"/>
  <c r="O94" i="4"/>
  <c r="AT94" i="4" s="1"/>
  <c r="BY94" i="4" s="1"/>
  <c r="P94" i="4"/>
  <c r="AU94" i="4" s="1"/>
  <c r="BZ94" i="4" s="1"/>
  <c r="Q94" i="4"/>
  <c r="AV94" i="4" s="1"/>
  <c r="CA94" i="4" s="1"/>
  <c r="R94" i="4"/>
  <c r="AW94" i="4" s="1"/>
  <c r="CB94" i="4" s="1"/>
  <c r="S94" i="4"/>
  <c r="AX94" i="4" s="1"/>
  <c r="CC94" i="4" s="1"/>
  <c r="T94" i="4"/>
  <c r="AY94" i="4" s="1"/>
  <c r="CD94" i="4" s="1"/>
  <c r="U94" i="4"/>
  <c r="AZ94" i="4" s="1"/>
  <c r="CE94" i="4" s="1"/>
  <c r="V94" i="4"/>
  <c r="BA94" i="4" s="1"/>
  <c r="CF94" i="4" s="1"/>
  <c r="W94" i="4"/>
  <c r="BB94" i="4" s="1"/>
  <c r="CG94" i="4" s="1"/>
  <c r="X94" i="4"/>
  <c r="BC94" i="4" s="1"/>
  <c r="CH94" i="4" s="1"/>
  <c r="Y94" i="4"/>
  <c r="BD94" i="4" s="1"/>
  <c r="CI94" i="4" s="1"/>
  <c r="Z94" i="4"/>
  <c r="BE94" i="4" s="1"/>
  <c r="CJ94" i="4" s="1"/>
  <c r="AA94" i="4"/>
  <c r="BF94" i="4" s="1"/>
  <c r="CK94" i="4" s="1"/>
  <c r="AB94" i="4"/>
  <c r="BG94" i="4" s="1"/>
  <c r="CL94" i="4" s="1"/>
  <c r="AC94" i="4"/>
  <c r="BH94" i="4" s="1"/>
  <c r="CM94" i="4" s="1"/>
  <c r="AD94" i="4"/>
  <c r="BI94" i="4" s="1"/>
  <c r="CN94" i="4" s="1"/>
  <c r="AE94" i="4"/>
  <c r="BJ94" i="4" s="1"/>
  <c r="CO94" i="4" s="1"/>
  <c r="C95" i="4"/>
  <c r="AH95" i="4" s="1"/>
  <c r="BM95" i="4" s="1"/>
  <c r="D95" i="4"/>
  <c r="AI95" i="4" s="1"/>
  <c r="BN95" i="4" s="1"/>
  <c r="E95" i="4"/>
  <c r="AJ95" i="4" s="1"/>
  <c r="BO95" i="4" s="1"/>
  <c r="F95" i="4"/>
  <c r="AK95" i="4" s="1"/>
  <c r="BP95" i="4" s="1"/>
  <c r="G95" i="4"/>
  <c r="AL95" i="4" s="1"/>
  <c r="BQ95" i="4" s="1"/>
  <c r="H95" i="4"/>
  <c r="AM95" i="4" s="1"/>
  <c r="BR95" i="4" s="1"/>
  <c r="I95" i="4"/>
  <c r="AN95" i="4" s="1"/>
  <c r="BS95" i="4" s="1"/>
  <c r="J95" i="4"/>
  <c r="AO95" i="4" s="1"/>
  <c r="BT95" i="4" s="1"/>
  <c r="K95" i="4"/>
  <c r="AP95" i="4" s="1"/>
  <c r="BU95" i="4" s="1"/>
  <c r="L95" i="4"/>
  <c r="AQ95" i="4" s="1"/>
  <c r="BV95" i="4" s="1"/>
  <c r="M95" i="4"/>
  <c r="AR95" i="4" s="1"/>
  <c r="BW95" i="4" s="1"/>
  <c r="N95" i="4"/>
  <c r="AS95" i="4" s="1"/>
  <c r="BX95" i="4" s="1"/>
  <c r="O95" i="4"/>
  <c r="AT95" i="4" s="1"/>
  <c r="BY95" i="4" s="1"/>
  <c r="P95" i="4"/>
  <c r="AU95" i="4" s="1"/>
  <c r="BZ95" i="4" s="1"/>
  <c r="Q95" i="4"/>
  <c r="AV95" i="4" s="1"/>
  <c r="CA95" i="4" s="1"/>
  <c r="R95" i="4"/>
  <c r="AW95" i="4" s="1"/>
  <c r="CB95" i="4" s="1"/>
  <c r="S95" i="4"/>
  <c r="AX95" i="4" s="1"/>
  <c r="CC95" i="4" s="1"/>
  <c r="T95" i="4"/>
  <c r="AY95" i="4" s="1"/>
  <c r="CD95" i="4" s="1"/>
  <c r="U95" i="4"/>
  <c r="AZ95" i="4" s="1"/>
  <c r="CE95" i="4" s="1"/>
  <c r="V95" i="4"/>
  <c r="BA95" i="4" s="1"/>
  <c r="CF95" i="4" s="1"/>
  <c r="W95" i="4"/>
  <c r="BB95" i="4" s="1"/>
  <c r="CG95" i="4" s="1"/>
  <c r="X95" i="4"/>
  <c r="BC95" i="4" s="1"/>
  <c r="CH95" i="4" s="1"/>
  <c r="Y95" i="4"/>
  <c r="BD95" i="4" s="1"/>
  <c r="CI95" i="4" s="1"/>
  <c r="Z95" i="4"/>
  <c r="BE95" i="4" s="1"/>
  <c r="CJ95" i="4" s="1"/>
  <c r="AA95" i="4"/>
  <c r="BF95" i="4" s="1"/>
  <c r="CK95" i="4" s="1"/>
  <c r="AB95" i="4"/>
  <c r="BG95" i="4" s="1"/>
  <c r="CL95" i="4" s="1"/>
  <c r="AC95" i="4"/>
  <c r="BH95" i="4" s="1"/>
  <c r="CM95" i="4" s="1"/>
  <c r="AD95" i="4"/>
  <c r="BI95" i="4" s="1"/>
  <c r="CN95" i="4" s="1"/>
  <c r="AE95" i="4"/>
  <c r="BJ95" i="4" s="1"/>
  <c r="CO95" i="4" s="1"/>
  <c r="C96" i="4"/>
  <c r="AH96" i="4" s="1"/>
  <c r="BM96" i="4" s="1"/>
  <c r="D96" i="4"/>
  <c r="AI96" i="4" s="1"/>
  <c r="BN96" i="4" s="1"/>
  <c r="E96" i="4"/>
  <c r="AJ96" i="4" s="1"/>
  <c r="BO96" i="4" s="1"/>
  <c r="F96" i="4"/>
  <c r="AK96" i="4" s="1"/>
  <c r="BP96" i="4" s="1"/>
  <c r="G96" i="4"/>
  <c r="AL96" i="4" s="1"/>
  <c r="BQ96" i="4" s="1"/>
  <c r="H96" i="4"/>
  <c r="AM96" i="4" s="1"/>
  <c r="BR96" i="4" s="1"/>
  <c r="I96" i="4"/>
  <c r="AN96" i="4" s="1"/>
  <c r="BS96" i="4" s="1"/>
  <c r="J96" i="4"/>
  <c r="AO96" i="4" s="1"/>
  <c r="BT96" i="4" s="1"/>
  <c r="K96" i="4"/>
  <c r="AP96" i="4" s="1"/>
  <c r="BU96" i="4" s="1"/>
  <c r="L96" i="4"/>
  <c r="AQ96" i="4" s="1"/>
  <c r="BV96" i="4" s="1"/>
  <c r="M96" i="4"/>
  <c r="AR96" i="4" s="1"/>
  <c r="BW96" i="4" s="1"/>
  <c r="N96" i="4"/>
  <c r="AS96" i="4" s="1"/>
  <c r="BX96" i="4" s="1"/>
  <c r="O96" i="4"/>
  <c r="AT96" i="4" s="1"/>
  <c r="BY96" i="4" s="1"/>
  <c r="P96" i="4"/>
  <c r="AU96" i="4" s="1"/>
  <c r="BZ96" i="4" s="1"/>
  <c r="Q96" i="4"/>
  <c r="AV96" i="4" s="1"/>
  <c r="CA96" i="4" s="1"/>
  <c r="R96" i="4"/>
  <c r="AW96" i="4" s="1"/>
  <c r="CB96" i="4" s="1"/>
  <c r="S96" i="4"/>
  <c r="AX96" i="4" s="1"/>
  <c r="CC96" i="4" s="1"/>
  <c r="T96" i="4"/>
  <c r="AY96" i="4" s="1"/>
  <c r="CD96" i="4" s="1"/>
  <c r="U96" i="4"/>
  <c r="AZ96" i="4" s="1"/>
  <c r="CE96" i="4" s="1"/>
  <c r="V96" i="4"/>
  <c r="BA96" i="4" s="1"/>
  <c r="CF96" i="4" s="1"/>
  <c r="W96" i="4"/>
  <c r="BB96" i="4" s="1"/>
  <c r="CG96" i="4" s="1"/>
  <c r="X96" i="4"/>
  <c r="BC96" i="4" s="1"/>
  <c r="CH96" i="4" s="1"/>
  <c r="Y96" i="4"/>
  <c r="BD96" i="4" s="1"/>
  <c r="CI96" i="4" s="1"/>
  <c r="Z96" i="4"/>
  <c r="BE96" i="4" s="1"/>
  <c r="CJ96" i="4" s="1"/>
  <c r="AA96" i="4"/>
  <c r="BF96" i="4" s="1"/>
  <c r="CK96" i="4" s="1"/>
  <c r="AB96" i="4"/>
  <c r="BG96" i="4" s="1"/>
  <c r="CL96" i="4" s="1"/>
  <c r="AC96" i="4"/>
  <c r="BH96" i="4" s="1"/>
  <c r="CM96" i="4" s="1"/>
  <c r="AD96" i="4"/>
  <c r="BI96" i="4" s="1"/>
  <c r="CN96" i="4" s="1"/>
  <c r="AE96" i="4"/>
  <c r="BJ96" i="4" s="1"/>
  <c r="CO96" i="4" s="1"/>
  <c r="C97" i="4"/>
  <c r="AH97" i="4" s="1"/>
  <c r="BM97" i="4" s="1"/>
  <c r="D97" i="4"/>
  <c r="AI97" i="4" s="1"/>
  <c r="BN97" i="4" s="1"/>
  <c r="E97" i="4"/>
  <c r="AJ97" i="4" s="1"/>
  <c r="BO97" i="4" s="1"/>
  <c r="F97" i="4"/>
  <c r="AK97" i="4" s="1"/>
  <c r="BP97" i="4" s="1"/>
  <c r="G97" i="4"/>
  <c r="AL97" i="4" s="1"/>
  <c r="BQ97" i="4" s="1"/>
  <c r="H97" i="4"/>
  <c r="AM97" i="4" s="1"/>
  <c r="BR97" i="4" s="1"/>
  <c r="I97" i="4"/>
  <c r="AN97" i="4" s="1"/>
  <c r="BS97" i="4" s="1"/>
  <c r="J97" i="4"/>
  <c r="AO97" i="4" s="1"/>
  <c r="BT97" i="4" s="1"/>
  <c r="K97" i="4"/>
  <c r="AP97" i="4" s="1"/>
  <c r="BU97" i="4" s="1"/>
  <c r="L97" i="4"/>
  <c r="AQ97" i="4" s="1"/>
  <c r="BV97" i="4" s="1"/>
  <c r="M97" i="4"/>
  <c r="AR97" i="4" s="1"/>
  <c r="BW97" i="4" s="1"/>
  <c r="N97" i="4"/>
  <c r="AS97" i="4" s="1"/>
  <c r="BX97" i="4" s="1"/>
  <c r="O97" i="4"/>
  <c r="AT97" i="4" s="1"/>
  <c r="BY97" i="4" s="1"/>
  <c r="P97" i="4"/>
  <c r="AU97" i="4" s="1"/>
  <c r="BZ97" i="4" s="1"/>
  <c r="Q97" i="4"/>
  <c r="AV97" i="4" s="1"/>
  <c r="CA97" i="4" s="1"/>
  <c r="R97" i="4"/>
  <c r="AW97" i="4" s="1"/>
  <c r="CB97" i="4" s="1"/>
  <c r="S97" i="4"/>
  <c r="AX97" i="4" s="1"/>
  <c r="CC97" i="4" s="1"/>
  <c r="T97" i="4"/>
  <c r="AY97" i="4" s="1"/>
  <c r="CD97" i="4" s="1"/>
  <c r="U97" i="4"/>
  <c r="AZ97" i="4" s="1"/>
  <c r="CE97" i="4" s="1"/>
  <c r="V97" i="4"/>
  <c r="BA97" i="4" s="1"/>
  <c r="CF97" i="4" s="1"/>
  <c r="W97" i="4"/>
  <c r="BB97" i="4" s="1"/>
  <c r="CG97" i="4" s="1"/>
  <c r="X97" i="4"/>
  <c r="BC97" i="4" s="1"/>
  <c r="CH97" i="4" s="1"/>
  <c r="Y97" i="4"/>
  <c r="BD97" i="4" s="1"/>
  <c r="CI97" i="4" s="1"/>
  <c r="Z97" i="4"/>
  <c r="BE97" i="4" s="1"/>
  <c r="CJ97" i="4" s="1"/>
  <c r="AA97" i="4"/>
  <c r="BF97" i="4" s="1"/>
  <c r="CK97" i="4" s="1"/>
  <c r="AB97" i="4"/>
  <c r="BG97" i="4" s="1"/>
  <c r="CL97" i="4" s="1"/>
  <c r="AC97" i="4"/>
  <c r="BH97" i="4" s="1"/>
  <c r="CM97" i="4" s="1"/>
  <c r="AD97" i="4"/>
  <c r="BI97" i="4" s="1"/>
  <c r="CN97" i="4" s="1"/>
  <c r="AE97" i="4"/>
  <c r="BJ97" i="4" s="1"/>
  <c r="CO97" i="4" s="1"/>
  <c r="C98" i="4"/>
  <c r="AH98" i="4" s="1"/>
  <c r="BM98" i="4" s="1"/>
  <c r="D98" i="4"/>
  <c r="AI98" i="4" s="1"/>
  <c r="BN98" i="4" s="1"/>
  <c r="E98" i="4"/>
  <c r="AJ98" i="4" s="1"/>
  <c r="BO98" i="4" s="1"/>
  <c r="F98" i="4"/>
  <c r="AK98" i="4" s="1"/>
  <c r="BP98" i="4" s="1"/>
  <c r="G98" i="4"/>
  <c r="AL98" i="4" s="1"/>
  <c r="BQ98" i="4" s="1"/>
  <c r="H98" i="4"/>
  <c r="AM98" i="4" s="1"/>
  <c r="BR98" i="4" s="1"/>
  <c r="I98" i="4"/>
  <c r="AN98" i="4" s="1"/>
  <c r="BS98" i="4" s="1"/>
  <c r="J98" i="4"/>
  <c r="AO98" i="4" s="1"/>
  <c r="BT98" i="4" s="1"/>
  <c r="K98" i="4"/>
  <c r="AP98" i="4" s="1"/>
  <c r="BU98" i="4" s="1"/>
  <c r="L98" i="4"/>
  <c r="AQ98" i="4" s="1"/>
  <c r="BV98" i="4" s="1"/>
  <c r="M98" i="4"/>
  <c r="AR98" i="4" s="1"/>
  <c r="BW98" i="4" s="1"/>
  <c r="N98" i="4"/>
  <c r="AS98" i="4" s="1"/>
  <c r="BX98" i="4" s="1"/>
  <c r="O98" i="4"/>
  <c r="AT98" i="4" s="1"/>
  <c r="BY98" i="4" s="1"/>
  <c r="P98" i="4"/>
  <c r="AU98" i="4" s="1"/>
  <c r="BZ98" i="4" s="1"/>
  <c r="Q98" i="4"/>
  <c r="AV98" i="4" s="1"/>
  <c r="CA98" i="4" s="1"/>
  <c r="R98" i="4"/>
  <c r="AW98" i="4" s="1"/>
  <c r="CB98" i="4" s="1"/>
  <c r="S98" i="4"/>
  <c r="AX98" i="4" s="1"/>
  <c r="CC98" i="4" s="1"/>
  <c r="T98" i="4"/>
  <c r="AY98" i="4" s="1"/>
  <c r="CD98" i="4" s="1"/>
  <c r="U98" i="4"/>
  <c r="AZ98" i="4" s="1"/>
  <c r="CE98" i="4" s="1"/>
  <c r="V98" i="4"/>
  <c r="BA98" i="4" s="1"/>
  <c r="CF98" i="4" s="1"/>
  <c r="W98" i="4"/>
  <c r="BB98" i="4" s="1"/>
  <c r="CG98" i="4" s="1"/>
  <c r="X98" i="4"/>
  <c r="BC98" i="4" s="1"/>
  <c r="CH98" i="4" s="1"/>
  <c r="Y98" i="4"/>
  <c r="BD98" i="4" s="1"/>
  <c r="CI98" i="4" s="1"/>
  <c r="Z98" i="4"/>
  <c r="BE98" i="4" s="1"/>
  <c r="CJ98" i="4" s="1"/>
  <c r="AA98" i="4"/>
  <c r="BF98" i="4" s="1"/>
  <c r="CK98" i="4" s="1"/>
  <c r="AB98" i="4"/>
  <c r="BG98" i="4" s="1"/>
  <c r="CL98" i="4" s="1"/>
  <c r="AC98" i="4"/>
  <c r="BH98" i="4" s="1"/>
  <c r="CM98" i="4" s="1"/>
  <c r="AD98" i="4"/>
  <c r="BI98" i="4" s="1"/>
  <c r="CN98" i="4" s="1"/>
  <c r="AE98" i="4"/>
  <c r="BJ98" i="4" s="1"/>
  <c r="CO98" i="4" s="1"/>
  <c r="C99" i="4"/>
  <c r="AH99" i="4" s="1"/>
  <c r="BM99" i="4" s="1"/>
  <c r="D99" i="4"/>
  <c r="AI99" i="4" s="1"/>
  <c r="BN99" i="4" s="1"/>
  <c r="E99" i="4"/>
  <c r="AJ99" i="4" s="1"/>
  <c r="BO99" i="4" s="1"/>
  <c r="F99" i="4"/>
  <c r="AK99" i="4" s="1"/>
  <c r="BP99" i="4" s="1"/>
  <c r="G99" i="4"/>
  <c r="AL99" i="4" s="1"/>
  <c r="BQ99" i="4" s="1"/>
  <c r="H99" i="4"/>
  <c r="AM99" i="4" s="1"/>
  <c r="BR99" i="4" s="1"/>
  <c r="I99" i="4"/>
  <c r="AN99" i="4" s="1"/>
  <c r="BS99" i="4" s="1"/>
  <c r="J99" i="4"/>
  <c r="AO99" i="4" s="1"/>
  <c r="BT99" i="4" s="1"/>
  <c r="K99" i="4"/>
  <c r="AP99" i="4" s="1"/>
  <c r="BU99" i="4" s="1"/>
  <c r="L99" i="4"/>
  <c r="AQ99" i="4" s="1"/>
  <c r="BV99" i="4" s="1"/>
  <c r="M99" i="4"/>
  <c r="AR99" i="4" s="1"/>
  <c r="BW99" i="4" s="1"/>
  <c r="N99" i="4"/>
  <c r="AS99" i="4" s="1"/>
  <c r="BX99" i="4" s="1"/>
  <c r="O99" i="4"/>
  <c r="AT99" i="4" s="1"/>
  <c r="BY99" i="4" s="1"/>
  <c r="P99" i="4"/>
  <c r="AU99" i="4" s="1"/>
  <c r="BZ99" i="4" s="1"/>
  <c r="Q99" i="4"/>
  <c r="AV99" i="4" s="1"/>
  <c r="CA99" i="4" s="1"/>
  <c r="R99" i="4"/>
  <c r="AW99" i="4" s="1"/>
  <c r="CB99" i="4" s="1"/>
  <c r="S99" i="4"/>
  <c r="AX99" i="4" s="1"/>
  <c r="CC99" i="4" s="1"/>
  <c r="T99" i="4"/>
  <c r="AY99" i="4" s="1"/>
  <c r="CD99" i="4" s="1"/>
  <c r="U99" i="4"/>
  <c r="AZ99" i="4" s="1"/>
  <c r="CE99" i="4" s="1"/>
  <c r="V99" i="4"/>
  <c r="BA99" i="4" s="1"/>
  <c r="CF99" i="4" s="1"/>
  <c r="W99" i="4"/>
  <c r="BB99" i="4" s="1"/>
  <c r="CG99" i="4" s="1"/>
  <c r="X99" i="4"/>
  <c r="BC99" i="4" s="1"/>
  <c r="CH99" i="4" s="1"/>
  <c r="Y99" i="4"/>
  <c r="BD99" i="4" s="1"/>
  <c r="CI99" i="4" s="1"/>
  <c r="Z99" i="4"/>
  <c r="BE99" i="4" s="1"/>
  <c r="CJ99" i="4" s="1"/>
  <c r="AA99" i="4"/>
  <c r="BF99" i="4" s="1"/>
  <c r="CK99" i="4" s="1"/>
  <c r="AB99" i="4"/>
  <c r="BG99" i="4" s="1"/>
  <c r="CL99" i="4" s="1"/>
  <c r="AC99" i="4"/>
  <c r="BH99" i="4" s="1"/>
  <c r="CM99" i="4" s="1"/>
  <c r="AD99" i="4"/>
  <c r="BI99" i="4" s="1"/>
  <c r="CN99" i="4" s="1"/>
  <c r="AE99" i="4"/>
  <c r="BJ99" i="4" s="1"/>
  <c r="CO99" i="4" s="1"/>
  <c r="C100" i="4"/>
  <c r="AH100" i="4" s="1"/>
  <c r="BM100" i="4" s="1"/>
  <c r="D100" i="4"/>
  <c r="AI100" i="4" s="1"/>
  <c r="BN100" i="4" s="1"/>
  <c r="E100" i="4"/>
  <c r="AJ100" i="4" s="1"/>
  <c r="BO100" i="4" s="1"/>
  <c r="F100" i="4"/>
  <c r="AK100" i="4" s="1"/>
  <c r="BP100" i="4" s="1"/>
  <c r="G100" i="4"/>
  <c r="AL100" i="4" s="1"/>
  <c r="BQ100" i="4" s="1"/>
  <c r="H100" i="4"/>
  <c r="AM100" i="4" s="1"/>
  <c r="BR100" i="4" s="1"/>
  <c r="I100" i="4"/>
  <c r="AN100" i="4" s="1"/>
  <c r="BS100" i="4" s="1"/>
  <c r="J100" i="4"/>
  <c r="AO100" i="4" s="1"/>
  <c r="BT100" i="4" s="1"/>
  <c r="K100" i="4"/>
  <c r="AP100" i="4" s="1"/>
  <c r="BU100" i="4" s="1"/>
  <c r="L100" i="4"/>
  <c r="AQ100" i="4" s="1"/>
  <c r="BV100" i="4" s="1"/>
  <c r="M100" i="4"/>
  <c r="AR100" i="4" s="1"/>
  <c r="BW100" i="4" s="1"/>
  <c r="N100" i="4"/>
  <c r="AS100" i="4" s="1"/>
  <c r="BX100" i="4" s="1"/>
  <c r="O100" i="4"/>
  <c r="AT100" i="4" s="1"/>
  <c r="BY100" i="4" s="1"/>
  <c r="P100" i="4"/>
  <c r="AU100" i="4" s="1"/>
  <c r="BZ100" i="4" s="1"/>
  <c r="Q100" i="4"/>
  <c r="AV100" i="4" s="1"/>
  <c r="CA100" i="4" s="1"/>
  <c r="R100" i="4"/>
  <c r="AW100" i="4" s="1"/>
  <c r="CB100" i="4" s="1"/>
  <c r="S100" i="4"/>
  <c r="AX100" i="4" s="1"/>
  <c r="CC100" i="4" s="1"/>
  <c r="T100" i="4"/>
  <c r="AY100" i="4" s="1"/>
  <c r="CD100" i="4" s="1"/>
  <c r="U100" i="4"/>
  <c r="AZ100" i="4" s="1"/>
  <c r="CE100" i="4" s="1"/>
  <c r="V100" i="4"/>
  <c r="BA100" i="4" s="1"/>
  <c r="CF100" i="4" s="1"/>
  <c r="W100" i="4"/>
  <c r="BB100" i="4" s="1"/>
  <c r="CG100" i="4" s="1"/>
  <c r="X100" i="4"/>
  <c r="BC100" i="4" s="1"/>
  <c r="CH100" i="4" s="1"/>
  <c r="Y100" i="4"/>
  <c r="BD100" i="4" s="1"/>
  <c r="CI100" i="4" s="1"/>
  <c r="Z100" i="4"/>
  <c r="BE100" i="4" s="1"/>
  <c r="CJ100" i="4" s="1"/>
  <c r="AA100" i="4"/>
  <c r="BF100" i="4" s="1"/>
  <c r="CK100" i="4" s="1"/>
  <c r="AB100" i="4"/>
  <c r="BG100" i="4" s="1"/>
  <c r="CL100" i="4" s="1"/>
  <c r="AC100" i="4"/>
  <c r="BH100" i="4" s="1"/>
  <c r="CM100" i="4" s="1"/>
  <c r="AD100" i="4"/>
  <c r="BI100" i="4" s="1"/>
  <c r="CN100" i="4" s="1"/>
  <c r="AE100" i="4"/>
  <c r="BJ100" i="4" s="1"/>
  <c r="CO100" i="4" s="1"/>
  <c r="C101" i="4"/>
  <c r="AH101" i="4" s="1"/>
  <c r="BM101" i="4" s="1"/>
  <c r="D101" i="4"/>
  <c r="AI101" i="4" s="1"/>
  <c r="BN101" i="4" s="1"/>
  <c r="E101" i="4"/>
  <c r="AJ101" i="4" s="1"/>
  <c r="BO101" i="4" s="1"/>
  <c r="F101" i="4"/>
  <c r="AK101" i="4" s="1"/>
  <c r="BP101" i="4" s="1"/>
  <c r="G101" i="4"/>
  <c r="AL101" i="4" s="1"/>
  <c r="BQ101" i="4" s="1"/>
  <c r="H101" i="4"/>
  <c r="AM101" i="4" s="1"/>
  <c r="BR101" i="4" s="1"/>
  <c r="I101" i="4"/>
  <c r="AN101" i="4" s="1"/>
  <c r="BS101" i="4" s="1"/>
  <c r="J101" i="4"/>
  <c r="AO101" i="4" s="1"/>
  <c r="BT101" i="4" s="1"/>
  <c r="K101" i="4"/>
  <c r="AP101" i="4" s="1"/>
  <c r="BU101" i="4" s="1"/>
  <c r="L101" i="4"/>
  <c r="AQ101" i="4" s="1"/>
  <c r="BV101" i="4" s="1"/>
  <c r="M101" i="4"/>
  <c r="AR101" i="4" s="1"/>
  <c r="BW101" i="4" s="1"/>
  <c r="N101" i="4"/>
  <c r="AS101" i="4" s="1"/>
  <c r="BX101" i="4" s="1"/>
  <c r="O101" i="4"/>
  <c r="AT101" i="4" s="1"/>
  <c r="BY101" i="4" s="1"/>
  <c r="P101" i="4"/>
  <c r="AU101" i="4" s="1"/>
  <c r="BZ101" i="4" s="1"/>
  <c r="Q101" i="4"/>
  <c r="AV101" i="4" s="1"/>
  <c r="CA101" i="4" s="1"/>
  <c r="R101" i="4"/>
  <c r="AW101" i="4" s="1"/>
  <c r="CB101" i="4" s="1"/>
  <c r="S101" i="4"/>
  <c r="AX101" i="4" s="1"/>
  <c r="CC101" i="4" s="1"/>
  <c r="T101" i="4"/>
  <c r="AY101" i="4" s="1"/>
  <c r="CD101" i="4" s="1"/>
  <c r="U101" i="4"/>
  <c r="AZ101" i="4" s="1"/>
  <c r="CE101" i="4" s="1"/>
  <c r="V101" i="4"/>
  <c r="BA101" i="4" s="1"/>
  <c r="CF101" i="4" s="1"/>
  <c r="W101" i="4"/>
  <c r="BB101" i="4" s="1"/>
  <c r="CG101" i="4" s="1"/>
  <c r="X101" i="4"/>
  <c r="BC101" i="4" s="1"/>
  <c r="CH101" i="4" s="1"/>
  <c r="Y101" i="4"/>
  <c r="BD101" i="4" s="1"/>
  <c r="CI101" i="4" s="1"/>
  <c r="Z101" i="4"/>
  <c r="BE101" i="4" s="1"/>
  <c r="CJ101" i="4" s="1"/>
  <c r="AA101" i="4"/>
  <c r="BF101" i="4" s="1"/>
  <c r="CK101" i="4" s="1"/>
  <c r="AB101" i="4"/>
  <c r="BG101" i="4" s="1"/>
  <c r="CL101" i="4" s="1"/>
  <c r="AC101" i="4"/>
  <c r="BH101" i="4" s="1"/>
  <c r="CM101" i="4" s="1"/>
  <c r="AD101" i="4"/>
  <c r="BI101" i="4" s="1"/>
  <c r="CN101" i="4" s="1"/>
  <c r="AE101" i="4"/>
  <c r="BJ101" i="4" s="1"/>
  <c r="CO101" i="4" s="1"/>
  <c r="C102" i="4"/>
  <c r="AH102" i="4" s="1"/>
  <c r="BM102" i="4" s="1"/>
  <c r="D102" i="4"/>
  <c r="AI102" i="4" s="1"/>
  <c r="BN102" i="4" s="1"/>
  <c r="E102" i="4"/>
  <c r="AJ102" i="4" s="1"/>
  <c r="BO102" i="4" s="1"/>
  <c r="F102" i="4"/>
  <c r="AK102" i="4" s="1"/>
  <c r="BP102" i="4" s="1"/>
  <c r="G102" i="4"/>
  <c r="AL102" i="4" s="1"/>
  <c r="BQ102" i="4" s="1"/>
  <c r="H102" i="4"/>
  <c r="AM102" i="4" s="1"/>
  <c r="BR102" i="4" s="1"/>
  <c r="I102" i="4"/>
  <c r="AN102" i="4" s="1"/>
  <c r="BS102" i="4" s="1"/>
  <c r="J102" i="4"/>
  <c r="AO102" i="4" s="1"/>
  <c r="BT102" i="4" s="1"/>
  <c r="K102" i="4"/>
  <c r="AP102" i="4" s="1"/>
  <c r="BU102" i="4" s="1"/>
  <c r="L102" i="4"/>
  <c r="AQ102" i="4" s="1"/>
  <c r="BV102" i="4" s="1"/>
  <c r="M102" i="4"/>
  <c r="AR102" i="4" s="1"/>
  <c r="BW102" i="4" s="1"/>
  <c r="N102" i="4"/>
  <c r="AS102" i="4" s="1"/>
  <c r="BX102" i="4" s="1"/>
  <c r="O102" i="4"/>
  <c r="AT102" i="4" s="1"/>
  <c r="BY102" i="4" s="1"/>
  <c r="P102" i="4"/>
  <c r="AU102" i="4" s="1"/>
  <c r="BZ102" i="4" s="1"/>
  <c r="Q102" i="4"/>
  <c r="AV102" i="4" s="1"/>
  <c r="CA102" i="4" s="1"/>
  <c r="R102" i="4"/>
  <c r="AW102" i="4" s="1"/>
  <c r="CB102" i="4" s="1"/>
  <c r="S102" i="4"/>
  <c r="AX102" i="4" s="1"/>
  <c r="CC102" i="4" s="1"/>
  <c r="T102" i="4"/>
  <c r="AY102" i="4" s="1"/>
  <c r="CD102" i="4" s="1"/>
  <c r="U102" i="4"/>
  <c r="AZ102" i="4" s="1"/>
  <c r="CE102" i="4" s="1"/>
  <c r="V102" i="4"/>
  <c r="BA102" i="4" s="1"/>
  <c r="CF102" i="4" s="1"/>
  <c r="W102" i="4"/>
  <c r="BB102" i="4" s="1"/>
  <c r="CG102" i="4" s="1"/>
  <c r="X102" i="4"/>
  <c r="BC102" i="4" s="1"/>
  <c r="CH102" i="4" s="1"/>
  <c r="Y102" i="4"/>
  <c r="BD102" i="4" s="1"/>
  <c r="CI102" i="4" s="1"/>
  <c r="Z102" i="4"/>
  <c r="BE102" i="4" s="1"/>
  <c r="CJ102" i="4" s="1"/>
  <c r="AA102" i="4"/>
  <c r="BF102" i="4" s="1"/>
  <c r="CK102" i="4" s="1"/>
  <c r="AB102" i="4"/>
  <c r="BG102" i="4" s="1"/>
  <c r="CL102" i="4" s="1"/>
  <c r="AC102" i="4"/>
  <c r="BH102" i="4" s="1"/>
  <c r="CM102" i="4" s="1"/>
  <c r="AD102" i="4"/>
  <c r="BI102" i="4" s="1"/>
  <c r="CN102" i="4" s="1"/>
  <c r="AE102" i="4"/>
  <c r="BJ102" i="4" s="1"/>
  <c r="CO102" i="4" s="1"/>
  <c r="C103" i="4"/>
  <c r="AH103" i="4" s="1"/>
  <c r="BM103" i="4" s="1"/>
  <c r="D103" i="4"/>
  <c r="AI103" i="4" s="1"/>
  <c r="BN103" i="4" s="1"/>
  <c r="E103" i="4"/>
  <c r="AJ103" i="4" s="1"/>
  <c r="BO103" i="4" s="1"/>
  <c r="F103" i="4"/>
  <c r="AK103" i="4" s="1"/>
  <c r="BP103" i="4" s="1"/>
  <c r="G103" i="4"/>
  <c r="AL103" i="4" s="1"/>
  <c r="BQ103" i="4" s="1"/>
  <c r="H103" i="4"/>
  <c r="AM103" i="4" s="1"/>
  <c r="BR103" i="4" s="1"/>
  <c r="I103" i="4"/>
  <c r="AN103" i="4" s="1"/>
  <c r="BS103" i="4" s="1"/>
  <c r="J103" i="4"/>
  <c r="AO103" i="4" s="1"/>
  <c r="BT103" i="4" s="1"/>
  <c r="K103" i="4"/>
  <c r="AP103" i="4" s="1"/>
  <c r="BU103" i="4" s="1"/>
  <c r="L103" i="4"/>
  <c r="AQ103" i="4" s="1"/>
  <c r="BV103" i="4" s="1"/>
  <c r="M103" i="4"/>
  <c r="AR103" i="4" s="1"/>
  <c r="BW103" i="4" s="1"/>
  <c r="N103" i="4"/>
  <c r="AS103" i="4" s="1"/>
  <c r="BX103" i="4" s="1"/>
  <c r="O103" i="4"/>
  <c r="AT103" i="4" s="1"/>
  <c r="BY103" i="4" s="1"/>
  <c r="P103" i="4"/>
  <c r="AU103" i="4" s="1"/>
  <c r="BZ103" i="4" s="1"/>
  <c r="Q103" i="4"/>
  <c r="AV103" i="4" s="1"/>
  <c r="CA103" i="4" s="1"/>
  <c r="R103" i="4"/>
  <c r="AW103" i="4" s="1"/>
  <c r="CB103" i="4" s="1"/>
  <c r="S103" i="4"/>
  <c r="AX103" i="4" s="1"/>
  <c r="CC103" i="4" s="1"/>
  <c r="T103" i="4"/>
  <c r="AY103" i="4" s="1"/>
  <c r="CD103" i="4" s="1"/>
  <c r="U103" i="4"/>
  <c r="AZ103" i="4" s="1"/>
  <c r="CE103" i="4" s="1"/>
  <c r="V103" i="4"/>
  <c r="BA103" i="4" s="1"/>
  <c r="CF103" i="4" s="1"/>
  <c r="W103" i="4"/>
  <c r="BB103" i="4" s="1"/>
  <c r="CG103" i="4" s="1"/>
  <c r="X103" i="4"/>
  <c r="BC103" i="4" s="1"/>
  <c r="CH103" i="4" s="1"/>
  <c r="Y103" i="4"/>
  <c r="BD103" i="4" s="1"/>
  <c r="CI103" i="4" s="1"/>
  <c r="Z103" i="4"/>
  <c r="BE103" i="4" s="1"/>
  <c r="CJ103" i="4" s="1"/>
  <c r="AA103" i="4"/>
  <c r="BF103" i="4" s="1"/>
  <c r="CK103" i="4" s="1"/>
  <c r="AB103" i="4"/>
  <c r="BG103" i="4" s="1"/>
  <c r="CL103" i="4" s="1"/>
  <c r="AC103" i="4"/>
  <c r="BH103" i="4" s="1"/>
  <c r="CM103" i="4" s="1"/>
  <c r="AD103" i="4"/>
  <c r="BI103" i="4" s="1"/>
  <c r="CN103" i="4" s="1"/>
  <c r="AE103" i="4"/>
  <c r="BJ103" i="4" s="1"/>
  <c r="CO103" i="4" s="1"/>
  <c r="C104" i="4"/>
  <c r="AH104" i="4" s="1"/>
  <c r="BM104" i="4" s="1"/>
  <c r="D104" i="4"/>
  <c r="AI104" i="4" s="1"/>
  <c r="BN104" i="4" s="1"/>
  <c r="E104" i="4"/>
  <c r="AJ104" i="4" s="1"/>
  <c r="BO104" i="4" s="1"/>
  <c r="F104" i="4"/>
  <c r="AK104" i="4" s="1"/>
  <c r="BP104" i="4" s="1"/>
  <c r="G104" i="4"/>
  <c r="AL104" i="4" s="1"/>
  <c r="BQ104" i="4" s="1"/>
  <c r="H104" i="4"/>
  <c r="AM104" i="4" s="1"/>
  <c r="BR104" i="4" s="1"/>
  <c r="I104" i="4"/>
  <c r="AN104" i="4" s="1"/>
  <c r="BS104" i="4" s="1"/>
  <c r="J104" i="4"/>
  <c r="AO104" i="4" s="1"/>
  <c r="BT104" i="4" s="1"/>
  <c r="K104" i="4"/>
  <c r="AP104" i="4" s="1"/>
  <c r="BU104" i="4" s="1"/>
  <c r="L104" i="4"/>
  <c r="AQ104" i="4" s="1"/>
  <c r="BV104" i="4" s="1"/>
  <c r="M104" i="4"/>
  <c r="AR104" i="4" s="1"/>
  <c r="BW104" i="4" s="1"/>
  <c r="N104" i="4"/>
  <c r="AS104" i="4" s="1"/>
  <c r="BX104" i="4" s="1"/>
  <c r="O104" i="4"/>
  <c r="AT104" i="4" s="1"/>
  <c r="BY104" i="4" s="1"/>
  <c r="P104" i="4"/>
  <c r="AU104" i="4" s="1"/>
  <c r="BZ104" i="4" s="1"/>
  <c r="Q104" i="4"/>
  <c r="AV104" i="4" s="1"/>
  <c r="CA104" i="4" s="1"/>
  <c r="R104" i="4"/>
  <c r="AW104" i="4" s="1"/>
  <c r="CB104" i="4" s="1"/>
  <c r="S104" i="4"/>
  <c r="AX104" i="4" s="1"/>
  <c r="CC104" i="4" s="1"/>
  <c r="T104" i="4"/>
  <c r="AY104" i="4" s="1"/>
  <c r="CD104" i="4" s="1"/>
  <c r="U104" i="4"/>
  <c r="AZ104" i="4" s="1"/>
  <c r="CE104" i="4" s="1"/>
  <c r="V104" i="4"/>
  <c r="BA104" i="4" s="1"/>
  <c r="CF104" i="4" s="1"/>
  <c r="W104" i="4"/>
  <c r="BB104" i="4" s="1"/>
  <c r="CG104" i="4" s="1"/>
  <c r="X104" i="4"/>
  <c r="BC104" i="4" s="1"/>
  <c r="CH104" i="4" s="1"/>
  <c r="Y104" i="4"/>
  <c r="BD104" i="4" s="1"/>
  <c r="CI104" i="4" s="1"/>
  <c r="Z104" i="4"/>
  <c r="BE104" i="4" s="1"/>
  <c r="CJ104" i="4" s="1"/>
  <c r="AA104" i="4"/>
  <c r="BF104" i="4" s="1"/>
  <c r="CK104" i="4" s="1"/>
  <c r="AB104" i="4"/>
  <c r="BG104" i="4" s="1"/>
  <c r="CL104" i="4" s="1"/>
  <c r="AC104" i="4"/>
  <c r="BH104" i="4" s="1"/>
  <c r="CM104" i="4" s="1"/>
  <c r="AD104" i="4"/>
  <c r="BI104" i="4" s="1"/>
  <c r="CN104" i="4" s="1"/>
  <c r="AE104" i="4"/>
  <c r="BJ104" i="4" s="1"/>
  <c r="CO104" i="4" s="1"/>
  <c r="C105" i="4"/>
  <c r="AH105" i="4" s="1"/>
  <c r="BM105" i="4" s="1"/>
  <c r="D105" i="4"/>
  <c r="AI105" i="4" s="1"/>
  <c r="BN105" i="4" s="1"/>
  <c r="E105" i="4"/>
  <c r="AJ105" i="4" s="1"/>
  <c r="BO105" i="4" s="1"/>
  <c r="F105" i="4"/>
  <c r="AK105" i="4" s="1"/>
  <c r="BP105" i="4" s="1"/>
  <c r="G105" i="4"/>
  <c r="AL105" i="4" s="1"/>
  <c r="BQ105" i="4" s="1"/>
  <c r="H105" i="4"/>
  <c r="AM105" i="4" s="1"/>
  <c r="BR105" i="4" s="1"/>
  <c r="I105" i="4"/>
  <c r="AN105" i="4" s="1"/>
  <c r="BS105" i="4" s="1"/>
  <c r="J105" i="4"/>
  <c r="AO105" i="4" s="1"/>
  <c r="BT105" i="4" s="1"/>
  <c r="K105" i="4"/>
  <c r="AP105" i="4" s="1"/>
  <c r="BU105" i="4" s="1"/>
  <c r="L105" i="4"/>
  <c r="AQ105" i="4" s="1"/>
  <c r="BV105" i="4" s="1"/>
  <c r="M105" i="4"/>
  <c r="AR105" i="4" s="1"/>
  <c r="BW105" i="4" s="1"/>
  <c r="N105" i="4"/>
  <c r="AS105" i="4" s="1"/>
  <c r="BX105" i="4" s="1"/>
  <c r="O105" i="4"/>
  <c r="AT105" i="4" s="1"/>
  <c r="BY105" i="4" s="1"/>
  <c r="P105" i="4"/>
  <c r="AU105" i="4" s="1"/>
  <c r="BZ105" i="4" s="1"/>
  <c r="Q105" i="4"/>
  <c r="AV105" i="4" s="1"/>
  <c r="CA105" i="4" s="1"/>
  <c r="R105" i="4"/>
  <c r="AW105" i="4" s="1"/>
  <c r="CB105" i="4" s="1"/>
  <c r="S105" i="4"/>
  <c r="AX105" i="4" s="1"/>
  <c r="CC105" i="4" s="1"/>
  <c r="T105" i="4"/>
  <c r="AY105" i="4" s="1"/>
  <c r="CD105" i="4" s="1"/>
  <c r="U105" i="4"/>
  <c r="AZ105" i="4" s="1"/>
  <c r="CE105" i="4" s="1"/>
  <c r="V105" i="4"/>
  <c r="BA105" i="4" s="1"/>
  <c r="CF105" i="4" s="1"/>
  <c r="W105" i="4"/>
  <c r="BB105" i="4" s="1"/>
  <c r="CG105" i="4" s="1"/>
  <c r="X105" i="4"/>
  <c r="BC105" i="4" s="1"/>
  <c r="CH105" i="4" s="1"/>
  <c r="Y105" i="4"/>
  <c r="BD105" i="4" s="1"/>
  <c r="CI105" i="4" s="1"/>
  <c r="Z105" i="4"/>
  <c r="BE105" i="4" s="1"/>
  <c r="CJ105" i="4" s="1"/>
  <c r="AA105" i="4"/>
  <c r="BF105" i="4" s="1"/>
  <c r="CK105" i="4" s="1"/>
  <c r="AB105" i="4"/>
  <c r="BG105" i="4" s="1"/>
  <c r="CL105" i="4" s="1"/>
  <c r="AC105" i="4"/>
  <c r="BH105" i="4" s="1"/>
  <c r="CM105" i="4" s="1"/>
  <c r="AD105" i="4"/>
  <c r="BI105" i="4" s="1"/>
  <c r="CN105" i="4" s="1"/>
  <c r="AE105" i="4"/>
  <c r="BJ105" i="4" s="1"/>
  <c r="CO105" i="4" s="1"/>
  <c r="C106" i="4"/>
  <c r="AH106" i="4" s="1"/>
  <c r="BM106" i="4" s="1"/>
  <c r="D106" i="4"/>
  <c r="AI106" i="4" s="1"/>
  <c r="BN106" i="4" s="1"/>
  <c r="E106" i="4"/>
  <c r="AJ106" i="4" s="1"/>
  <c r="BO106" i="4" s="1"/>
  <c r="F106" i="4"/>
  <c r="AK106" i="4" s="1"/>
  <c r="BP106" i="4" s="1"/>
  <c r="G106" i="4"/>
  <c r="AL106" i="4" s="1"/>
  <c r="BQ106" i="4" s="1"/>
  <c r="H106" i="4"/>
  <c r="AM106" i="4" s="1"/>
  <c r="BR106" i="4" s="1"/>
  <c r="I106" i="4"/>
  <c r="AN106" i="4" s="1"/>
  <c r="BS106" i="4" s="1"/>
  <c r="J106" i="4"/>
  <c r="AO106" i="4" s="1"/>
  <c r="BT106" i="4" s="1"/>
  <c r="K106" i="4"/>
  <c r="AP106" i="4" s="1"/>
  <c r="BU106" i="4" s="1"/>
  <c r="L106" i="4"/>
  <c r="AQ106" i="4" s="1"/>
  <c r="BV106" i="4" s="1"/>
  <c r="M106" i="4"/>
  <c r="AR106" i="4" s="1"/>
  <c r="BW106" i="4" s="1"/>
  <c r="N106" i="4"/>
  <c r="AS106" i="4" s="1"/>
  <c r="BX106" i="4" s="1"/>
  <c r="O106" i="4"/>
  <c r="AT106" i="4" s="1"/>
  <c r="BY106" i="4" s="1"/>
  <c r="P106" i="4"/>
  <c r="AU106" i="4" s="1"/>
  <c r="BZ106" i="4" s="1"/>
  <c r="Q106" i="4"/>
  <c r="AV106" i="4" s="1"/>
  <c r="CA106" i="4" s="1"/>
  <c r="R106" i="4"/>
  <c r="AW106" i="4" s="1"/>
  <c r="CB106" i="4" s="1"/>
  <c r="S106" i="4"/>
  <c r="AX106" i="4" s="1"/>
  <c r="CC106" i="4" s="1"/>
  <c r="T106" i="4"/>
  <c r="AY106" i="4" s="1"/>
  <c r="CD106" i="4" s="1"/>
  <c r="U106" i="4"/>
  <c r="AZ106" i="4" s="1"/>
  <c r="CE106" i="4" s="1"/>
  <c r="V106" i="4"/>
  <c r="BA106" i="4" s="1"/>
  <c r="CF106" i="4" s="1"/>
  <c r="W106" i="4"/>
  <c r="BB106" i="4" s="1"/>
  <c r="CG106" i="4" s="1"/>
  <c r="X106" i="4"/>
  <c r="BC106" i="4" s="1"/>
  <c r="CH106" i="4" s="1"/>
  <c r="Y106" i="4"/>
  <c r="BD106" i="4" s="1"/>
  <c r="CI106" i="4" s="1"/>
  <c r="Z106" i="4"/>
  <c r="BE106" i="4" s="1"/>
  <c r="CJ106" i="4" s="1"/>
  <c r="AA106" i="4"/>
  <c r="BF106" i="4" s="1"/>
  <c r="CK106" i="4" s="1"/>
  <c r="AB106" i="4"/>
  <c r="BG106" i="4" s="1"/>
  <c r="CL106" i="4" s="1"/>
  <c r="AC106" i="4"/>
  <c r="BH106" i="4" s="1"/>
  <c r="CM106" i="4" s="1"/>
  <c r="AD106" i="4"/>
  <c r="BI106" i="4" s="1"/>
  <c r="CN106" i="4" s="1"/>
  <c r="AE106" i="4"/>
  <c r="BJ106" i="4" s="1"/>
  <c r="CO106" i="4" s="1"/>
  <c r="C107" i="4"/>
  <c r="AH107" i="4" s="1"/>
  <c r="BM107" i="4" s="1"/>
  <c r="D107" i="4"/>
  <c r="AI107" i="4" s="1"/>
  <c r="BN107" i="4" s="1"/>
  <c r="E107" i="4"/>
  <c r="AJ107" i="4" s="1"/>
  <c r="BO107" i="4" s="1"/>
  <c r="F107" i="4"/>
  <c r="AK107" i="4" s="1"/>
  <c r="BP107" i="4" s="1"/>
  <c r="G107" i="4"/>
  <c r="AL107" i="4" s="1"/>
  <c r="BQ107" i="4" s="1"/>
  <c r="H107" i="4"/>
  <c r="AM107" i="4" s="1"/>
  <c r="BR107" i="4" s="1"/>
  <c r="I107" i="4"/>
  <c r="AN107" i="4" s="1"/>
  <c r="BS107" i="4" s="1"/>
  <c r="J107" i="4"/>
  <c r="AO107" i="4" s="1"/>
  <c r="BT107" i="4" s="1"/>
  <c r="K107" i="4"/>
  <c r="AP107" i="4" s="1"/>
  <c r="BU107" i="4" s="1"/>
  <c r="L107" i="4"/>
  <c r="AQ107" i="4" s="1"/>
  <c r="BV107" i="4" s="1"/>
  <c r="M107" i="4"/>
  <c r="AR107" i="4" s="1"/>
  <c r="BW107" i="4" s="1"/>
  <c r="N107" i="4"/>
  <c r="AS107" i="4" s="1"/>
  <c r="BX107" i="4" s="1"/>
  <c r="O107" i="4"/>
  <c r="AT107" i="4" s="1"/>
  <c r="BY107" i="4" s="1"/>
  <c r="P107" i="4"/>
  <c r="AU107" i="4" s="1"/>
  <c r="BZ107" i="4" s="1"/>
  <c r="Q107" i="4"/>
  <c r="AV107" i="4" s="1"/>
  <c r="CA107" i="4" s="1"/>
  <c r="R107" i="4"/>
  <c r="AW107" i="4" s="1"/>
  <c r="CB107" i="4" s="1"/>
  <c r="S107" i="4"/>
  <c r="AX107" i="4" s="1"/>
  <c r="CC107" i="4" s="1"/>
  <c r="T107" i="4"/>
  <c r="AY107" i="4" s="1"/>
  <c r="CD107" i="4" s="1"/>
  <c r="U107" i="4"/>
  <c r="AZ107" i="4" s="1"/>
  <c r="CE107" i="4" s="1"/>
  <c r="V107" i="4"/>
  <c r="BA107" i="4" s="1"/>
  <c r="CF107" i="4" s="1"/>
  <c r="W107" i="4"/>
  <c r="BB107" i="4" s="1"/>
  <c r="CG107" i="4" s="1"/>
  <c r="X107" i="4"/>
  <c r="BC107" i="4" s="1"/>
  <c r="CH107" i="4" s="1"/>
  <c r="Y107" i="4"/>
  <c r="BD107" i="4" s="1"/>
  <c r="CI107" i="4" s="1"/>
  <c r="Z107" i="4"/>
  <c r="BE107" i="4" s="1"/>
  <c r="CJ107" i="4" s="1"/>
  <c r="AA107" i="4"/>
  <c r="BF107" i="4" s="1"/>
  <c r="CK107" i="4" s="1"/>
  <c r="AB107" i="4"/>
  <c r="BG107" i="4" s="1"/>
  <c r="CL107" i="4" s="1"/>
  <c r="AC107" i="4"/>
  <c r="BH107" i="4" s="1"/>
  <c r="CM107" i="4" s="1"/>
  <c r="AD107" i="4"/>
  <c r="BI107" i="4" s="1"/>
  <c r="CN107" i="4" s="1"/>
  <c r="AE107" i="4"/>
  <c r="BJ107" i="4" s="1"/>
  <c r="CO107" i="4" s="1"/>
  <c r="C108" i="4"/>
  <c r="AH108" i="4" s="1"/>
  <c r="BM108" i="4" s="1"/>
  <c r="D108" i="4"/>
  <c r="AI108" i="4" s="1"/>
  <c r="BN108" i="4" s="1"/>
  <c r="E108" i="4"/>
  <c r="AJ108" i="4" s="1"/>
  <c r="BO108" i="4" s="1"/>
  <c r="F108" i="4"/>
  <c r="AK108" i="4" s="1"/>
  <c r="BP108" i="4" s="1"/>
  <c r="G108" i="4"/>
  <c r="AL108" i="4" s="1"/>
  <c r="BQ108" i="4" s="1"/>
  <c r="H108" i="4"/>
  <c r="AM108" i="4" s="1"/>
  <c r="BR108" i="4" s="1"/>
  <c r="I108" i="4"/>
  <c r="AN108" i="4" s="1"/>
  <c r="BS108" i="4" s="1"/>
  <c r="J108" i="4"/>
  <c r="AO108" i="4" s="1"/>
  <c r="BT108" i="4" s="1"/>
  <c r="K108" i="4"/>
  <c r="AP108" i="4" s="1"/>
  <c r="BU108" i="4" s="1"/>
  <c r="L108" i="4"/>
  <c r="AQ108" i="4" s="1"/>
  <c r="BV108" i="4" s="1"/>
  <c r="M108" i="4"/>
  <c r="AR108" i="4" s="1"/>
  <c r="BW108" i="4" s="1"/>
  <c r="N108" i="4"/>
  <c r="AS108" i="4" s="1"/>
  <c r="BX108" i="4" s="1"/>
  <c r="O108" i="4"/>
  <c r="AT108" i="4" s="1"/>
  <c r="BY108" i="4" s="1"/>
  <c r="P108" i="4"/>
  <c r="AU108" i="4" s="1"/>
  <c r="BZ108" i="4" s="1"/>
  <c r="Q108" i="4"/>
  <c r="AV108" i="4" s="1"/>
  <c r="CA108" i="4" s="1"/>
  <c r="R108" i="4"/>
  <c r="AW108" i="4" s="1"/>
  <c r="CB108" i="4" s="1"/>
  <c r="S108" i="4"/>
  <c r="AX108" i="4" s="1"/>
  <c r="CC108" i="4" s="1"/>
  <c r="T108" i="4"/>
  <c r="AY108" i="4" s="1"/>
  <c r="CD108" i="4" s="1"/>
  <c r="U108" i="4"/>
  <c r="AZ108" i="4" s="1"/>
  <c r="CE108" i="4" s="1"/>
  <c r="V108" i="4"/>
  <c r="BA108" i="4" s="1"/>
  <c r="CF108" i="4" s="1"/>
  <c r="W108" i="4"/>
  <c r="BB108" i="4" s="1"/>
  <c r="CG108" i="4" s="1"/>
  <c r="X108" i="4"/>
  <c r="BC108" i="4" s="1"/>
  <c r="CH108" i="4" s="1"/>
  <c r="Y108" i="4"/>
  <c r="BD108" i="4" s="1"/>
  <c r="CI108" i="4" s="1"/>
  <c r="Z108" i="4"/>
  <c r="BE108" i="4" s="1"/>
  <c r="CJ108" i="4" s="1"/>
  <c r="AA108" i="4"/>
  <c r="BF108" i="4" s="1"/>
  <c r="CK108" i="4" s="1"/>
  <c r="AB108" i="4"/>
  <c r="BG108" i="4" s="1"/>
  <c r="CL108" i="4" s="1"/>
  <c r="AC108" i="4"/>
  <c r="BH108" i="4" s="1"/>
  <c r="CM108" i="4" s="1"/>
  <c r="AD108" i="4"/>
  <c r="BI108" i="4" s="1"/>
  <c r="CN108" i="4" s="1"/>
  <c r="AE108" i="4"/>
  <c r="BJ108" i="4" s="1"/>
  <c r="CO108" i="4" s="1"/>
  <c r="C109" i="4"/>
  <c r="AH109" i="4" s="1"/>
  <c r="BM109" i="4" s="1"/>
  <c r="D109" i="4"/>
  <c r="AI109" i="4" s="1"/>
  <c r="BN109" i="4" s="1"/>
  <c r="E109" i="4"/>
  <c r="AJ109" i="4" s="1"/>
  <c r="BO109" i="4" s="1"/>
  <c r="F109" i="4"/>
  <c r="AK109" i="4" s="1"/>
  <c r="BP109" i="4" s="1"/>
  <c r="G109" i="4"/>
  <c r="AL109" i="4" s="1"/>
  <c r="BQ109" i="4" s="1"/>
  <c r="H109" i="4"/>
  <c r="AM109" i="4" s="1"/>
  <c r="BR109" i="4" s="1"/>
  <c r="I109" i="4"/>
  <c r="AN109" i="4" s="1"/>
  <c r="BS109" i="4" s="1"/>
  <c r="J109" i="4"/>
  <c r="AO109" i="4" s="1"/>
  <c r="BT109" i="4" s="1"/>
  <c r="K109" i="4"/>
  <c r="AP109" i="4" s="1"/>
  <c r="BU109" i="4" s="1"/>
  <c r="L109" i="4"/>
  <c r="AQ109" i="4" s="1"/>
  <c r="BV109" i="4" s="1"/>
  <c r="M109" i="4"/>
  <c r="AR109" i="4" s="1"/>
  <c r="BW109" i="4" s="1"/>
  <c r="N109" i="4"/>
  <c r="AS109" i="4" s="1"/>
  <c r="BX109" i="4" s="1"/>
  <c r="O109" i="4"/>
  <c r="AT109" i="4" s="1"/>
  <c r="BY109" i="4" s="1"/>
  <c r="P109" i="4"/>
  <c r="AU109" i="4" s="1"/>
  <c r="BZ109" i="4" s="1"/>
  <c r="Q109" i="4"/>
  <c r="AV109" i="4" s="1"/>
  <c r="CA109" i="4" s="1"/>
  <c r="R109" i="4"/>
  <c r="AW109" i="4" s="1"/>
  <c r="CB109" i="4" s="1"/>
  <c r="S109" i="4"/>
  <c r="AX109" i="4" s="1"/>
  <c r="CC109" i="4" s="1"/>
  <c r="T109" i="4"/>
  <c r="AY109" i="4" s="1"/>
  <c r="CD109" i="4" s="1"/>
  <c r="U109" i="4"/>
  <c r="AZ109" i="4" s="1"/>
  <c r="CE109" i="4" s="1"/>
  <c r="V109" i="4"/>
  <c r="BA109" i="4" s="1"/>
  <c r="CF109" i="4" s="1"/>
  <c r="W109" i="4"/>
  <c r="BB109" i="4" s="1"/>
  <c r="CG109" i="4" s="1"/>
  <c r="X109" i="4"/>
  <c r="BC109" i="4" s="1"/>
  <c r="CH109" i="4" s="1"/>
  <c r="Y109" i="4"/>
  <c r="BD109" i="4" s="1"/>
  <c r="CI109" i="4" s="1"/>
  <c r="Z109" i="4"/>
  <c r="BE109" i="4" s="1"/>
  <c r="CJ109" i="4" s="1"/>
  <c r="AA109" i="4"/>
  <c r="BF109" i="4" s="1"/>
  <c r="CK109" i="4" s="1"/>
  <c r="AB109" i="4"/>
  <c r="BG109" i="4" s="1"/>
  <c r="CL109" i="4" s="1"/>
  <c r="AC109" i="4"/>
  <c r="BH109" i="4" s="1"/>
  <c r="CM109" i="4" s="1"/>
  <c r="AD109" i="4"/>
  <c r="BI109" i="4" s="1"/>
  <c r="CN109" i="4" s="1"/>
  <c r="AE109" i="4"/>
  <c r="BJ109" i="4" s="1"/>
  <c r="CO109" i="4" s="1"/>
  <c r="C110" i="4"/>
  <c r="AH110" i="4" s="1"/>
  <c r="BM110" i="4" s="1"/>
  <c r="D110" i="4"/>
  <c r="AI110" i="4" s="1"/>
  <c r="BN110" i="4" s="1"/>
  <c r="E110" i="4"/>
  <c r="AJ110" i="4" s="1"/>
  <c r="BO110" i="4" s="1"/>
  <c r="F110" i="4"/>
  <c r="AK110" i="4" s="1"/>
  <c r="BP110" i="4" s="1"/>
  <c r="G110" i="4"/>
  <c r="AL110" i="4" s="1"/>
  <c r="BQ110" i="4" s="1"/>
  <c r="H110" i="4"/>
  <c r="AM110" i="4" s="1"/>
  <c r="BR110" i="4" s="1"/>
  <c r="I110" i="4"/>
  <c r="AN110" i="4" s="1"/>
  <c r="BS110" i="4" s="1"/>
  <c r="J110" i="4"/>
  <c r="AO110" i="4" s="1"/>
  <c r="BT110" i="4" s="1"/>
  <c r="K110" i="4"/>
  <c r="AP110" i="4" s="1"/>
  <c r="BU110" i="4" s="1"/>
  <c r="L110" i="4"/>
  <c r="AQ110" i="4" s="1"/>
  <c r="BV110" i="4" s="1"/>
  <c r="M110" i="4"/>
  <c r="AR110" i="4" s="1"/>
  <c r="BW110" i="4" s="1"/>
  <c r="N110" i="4"/>
  <c r="AS110" i="4" s="1"/>
  <c r="BX110" i="4" s="1"/>
  <c r="O110" i="4"/>
  <c r="AT110" i="4" s="1"/>
  <c r="BY110" i="4" s="1"/>
  <c r="P110" i="4"/>
  <c r="AU110" i="4" s="1"/>
  <c r="BZ110" i="4" s="1"/>
  <c r="Q110" i="4"/>
  <c r="AV110" i="4" s="1"/>
  <c r="CA110" i="4" s="1"/>
  <c r="R110" i="4"/>
  <c r="AW110" i="4" s="1"/>
  <c r="CB110" i="4" s="1"/>
  <c r="S110" i="4"/>
  <c r="AX110" i="4" s="1"/>
  <c r="CC110" i="4" s="1"/>
  <c r="T110" i="4"/>
  <c r="AY110" i="4" s="1"/>
  <c r="CD110" i="4" s="1"/>
  <c r="U110" i="4"/>
  <c r="AZ110" i="4" s="1"/>
  <c r="CE110" i="4" s="1"/>
  <c r="V110" i="4"/>
  <c r="BA110" i="4" s="1"/>
  <c r="CF110" i="4" s="1"/>
  <c r="W110" i="4"/>
  <c r="BB110" i="4" s="1"/>
  <c r="CG110" i="4" s="1"/>
  <c r="X110" i="4"/>
  <c r="BC110" i="4" s="1"/>
  <c r="CH110" i="4" s="1"/>
  <c r="Y110" i="4"/>
  <c r="BD110" i="4" s="1"/>
  <c r="CI110" i="4" s="1"/>
  <c r="Z110" i="4"/>
  <c r="BE110" i="4" s="1"/>
  <c r="CJ110" i="4" s="1"/>
  <c r="AA110" i="4"/>
  <c r="BF110" i="4" s="1"/>
  <c r="CK110" i="4" s="1"/>
  <c r="AB110" i="4"/>
  <c r="BG110" i="4" s="1"/>
  <c r="CL110" i="4" s="1"/>
  <c r="AC110" i="4"/>
  <c r="BH110" i="4" s="1"/>
  <c r="CM110" i="4" s="1"/>
  <c r="AD110" i="4"/>
  <c r="BI110" i="4" s="1"/>
  <c r="CN110" i="4" s="1"/>
  <c r="AE110" i="4"/>
  <c r="BJ110" i="4" s="1"/>
  <c r="CO110" i="4" s="1"/>
  <c r="C111" i="4"/>
  <c r="AH111" i="4" s="1"/>
  <c r="BM111" i="4" s="1"/>
  <c r="D111" i="4"/>
  <c r="AI111" i="4" s="1"/>
  <c r="BN111" i="4" s="1"/>
  <c r="E111" i="4"/>
  <c r="AJ111" i="4" s="1"/>
  <c r="BO111" i="4" s="1"/>
  <c r="F111" i="4"/>
  <c r="AK111" i="4" s="1"/>
  <c r="BP111" i="4" s="1"/>
  <c r="G111" i="4"/>
  <c r="AL111" i="4" s="1"/>
  <c r="BQ111" i="4" s="1"/>
  <c r="H111" i="4"/>
  <c r="AM111" i="4" s="1"/>
  <c r="BR111" i="4" s="1"/>
  <c r="I111" i="4"/>
  <c r="AN111" i="4" s="1"/>
  <c r="BS111" i="4" s="1"/>
  <c r="J111" i="4"/>
  <c r="AO111" i="4" s="1"/>
  <c r="BT111" i="4" s="1"/>
  <c r="K111" i="4"/>
  <c r="AP111" i="4" s="1"/>
  <c r="BU111" i="4" s="1"/>
  <c r="L111" i="4"/>
  <c r="AQ111" i="4" s="1"/>
  <c r="BV111" i="4" s="1"/>
  <c r="M111" i="4"/>
  <c r="AR111" i="4" s="1"/>
  <c r="BW111" i="4" s="1"/>
  <c r="N111" i="4"/>
  <c r="AS111" i="4" s="1"/>
  <c r="BX111" i="4" s="1"/>
  <c r="O111" i="4"/>
  <c r="AT111" i="4" s="1"/>
  <c r="BY111" i="4" s="1"/>
  <c r="P111" i="4"/>
  <c r="AU111" i="4" s="1"/>
  <c r="BZ111" i="4" s="1"/>
  <c r="Q111" i="4"/>
  <c r="AV111" i="4" s="1"/>
  <c r="CA111" i="4" s="1"/>
  <c r="R111" i="4"/>
  <c r="AW111" i="4" s="1"/>
  <c r="CB111" i="4" s="1"/>
  <c r="S111" i="4"/>
  <c r="AX111" i="4" s="1"/>
  <c r="CC111" i="4" s="1"/>
  <c r="T111" i="4"/>
  <c r="AY111" i="4" s="1"/>
  <c r="CD111" i="4" s="1"/>
  <c r="U111" i="4"/>
  <c r="AZ111" i="4" s="1"/>
  <c r="CE111" i="4" s="1"/>
  <c r="V111" i="4"/>
  <c r="BA111" i="4" s="1"/>
  <c r="CF111" i="4" s="1"/>
  <c r="W111" i="4"/>
  <c r="BB111" i="4" s="1"/>
  <c r="CG111" i="4" s="1"/>
  <c r="X111" i="4"/>
  <c r="BC111" i="4" s="1"/>
  <c r="CH111" i="4" s="1"/>
  <c r="Y111" i="4"/>
  <c r="BD111" i="4" s="1"/>
  <c r="CI111" i="4" s="1"/>
  <c r="Z111" i="4"/>
  <c r="BE111" i="4" s="1"/>
  <c r="CJ111" i="4" s="1"/>
  <c r="AA111" i="4"/>
  <c r="BF111" i="4" s="1"/>
  <c r="CK111" i="4" s="1"/>
  <c r="AB111" i="4"/>
  <c r="BG111" i="4" s="1"/>
  <c r="CL111" i="4" s="1"/>
  <c r="AC111" i="4"/>
  <c r="BH111" i="4" s="1"/>
  <c r="CM111" i="4" s="1"/>
  <c r="AD111" i="4"/>
  <c r="BI111" i="4" s="1"/>
  <c r="CN111" i="4" s="1"/>
  <c r="AE111" i="4"/>
  <c r="BJ111" i="4" s="1"/>
  <c r="CO111" i="4" s="1"/>
  <c r="C112" i="4"/>
  <c r="AH112" i="4" s="1"/>
  <c r="BM112" i="4" s="1"/>
  <c r="D112" i="4"/>
  <c r="AI112" i="4" s="1"/>
  <c r="BN112" i="4" s="1"/>
  <c r="E112" i="4"/>
  <c r="AJ112" i="4" s="1"/>
  <c r="BO112" i="4" s="1"/>
  <c r="F112" i="4"/>
  <c r="AK112" i="4" s="1"/>
  <c r="BP112" i="4" s="1"/>
  <c r="G112" i="4"/>
  <c r="AL112" i="4" s="1"/>
  <c r="BQ112" i="4" s="1"/>
  <c r="H112" i="4"/>
  <c r="AM112" i="4" s="1"/>
  <c r="BR112" i="4" s="1"/>
  <c r="I112" i="4"/>
  <c r="AN112" i="4" s="1"/>
  <c r="BS112" i="4" s="1"/>
  <c r="J112" i="4"/>
  <c r="AO112" i="4" s="1"/>
  <c r="BT112" i="4" s="1"/>
  <c r="K112" i="4"/>
  <c r="AP112" i="4" s="1"/>
  <c r="BU112" i="4" s="1"/>
  <c r="L112" i="4"/>
  <c r="AQ112" i="4" s="1"/>
  <c r="BV112" i="4" s="1"/>
  <c r="M112" i="4"/>
  <c r="AR112" i="4" s="1"/>
  <c r="BW112" i="4" s="1"/>
  <c r="N112" i="4"/>
  <c r="AS112" i="4" s="1"/>
  <c r="BX112" i="4" s="1"/>
  <c r="O112" i="4"/>
  <c r="AT112" i="4" s="1"/>
  <c r="BY112" i="4" s="1"/>
  <c r="P112" i="4"/>
  <c r="AU112" i="4" s="1"/>
  <c r="BZ112" i="4" s="1"/>
  <c r="Q112" i="4"/>
  <c r="AV112" i="4" s="1"/>
  <c r="CA112" i="4" s="1"/>
  <c r="R112" i="4"/>
  <c r="AW112" i="4" s="1"/>
  <c r="CB112" i="4" s="1"/>
  <c r="S112" i="4"/>
  <c r="AX112" i="4" s="1"/>
  <c r="CC112" i="4" s="1"/>
  <c r="T112" i="4"/>
  <c r="AY112" i="4" s="1"/>
  <c r="CD112" i="4" s="1"/>
  <c r="U112" i="4"/>
  <c r="AZ112" i="4" s="1"/>
  <c r="CE112" i="4" s="1"/>
  <c r="V112" i="4"/>
  <c r="BA112" i="4" s="1"/>
  <c r="CF112" i="4" s="1"/>
  <c r="W112" i="4"/>
  <c r="BB112" i="4" s="1"/>
  <c r="CG112" i="4" s="1"/>
  <c r="X112" i="4"/>
  <c r="BC112" i="4" s="1"/>
  <c r="CH112" i="4" s="1"/>
  <c r="Y112" i="4"/>
  <c r="BD112" i="4" s="1"/>
  <c r="CI112" i="4" s="1"/>
  <c r="Z112" i="4"/>
  <c r="BE112" i="4" s="1"/>
  <c r="CJ112" i="4" s="1"/>
  <c r="AA112" i="4"/>
  <c r="BF112" i="4" s="1"/>
  <c r="CK112" i="4" s="1"/>
  <c r="AB112" i="4"/>
  <c r="BG112" i="4" s="1"/>
  <c r="CL112" i="4" s="1"/>
  <c r="AC112" i="4"/>
  <c r="BH112" i="4" s="1"/>
  <c r="CM112" i="4" s="1"/>
  <c r="AD112" i="4"/>
  <c r="BI112" i="4" s="1"/>
  <c r="CN112" i="4" s="1"/>
  <c r="AE112" i="4"/>
  <c r="BJ112" i="4" s="1"/>
  <c r="CO112" i="4" s="1"/>
  <c r="C113" i="4"/>
  <c r="AH113" i="4" s="1"/>
  <c r="BM113" i="4" s="1"/>
  <c r="D113" i="4"/>
  <c r="AI113" i="4" s="1"/>
  <c r="BN113" i="4" s="1"/>
  <c r="E113" i="4"/>
  <c r="AJ113" i="4" s="1"/>
  <c r="BO113" i="4" s="1"/>
  <c r="F113" i="4"/>
  <c r="AK113" i="4" s="1"/>
  <c r="BP113" i="4" s="1"/>
  <c r="G113" i="4"/>
  <c r="AL113" i="4" s="1"/>
  <c r="BQ113" i="4" s="1"/>
  <c r="H113" i="4"/>
  <c r="AM113" i="4" s="1"/>
  <c r="BR113" i="4" s="1"/>
  <c r="I113" i="4"/>
  <c r="AN113" i="4" s="1"/>
  <c r="BS113" i="4" s="1"/>
  <c r="J113" i="4"/>
  <c r="AO113" i="4" s="1"/>
  <c r="BT113" i="4" s="1"/>
  <c r="K113" i="4"/>
  <c r="AP113" i="4" s="1"/>
  <c r="BU113" i="4" s="1"/>
  <c r="L113" i="4"/>
  <c r="AQ113" i="4" s="1"/>
  <c r="BV113" i="4" s="1"/>
  <c r="M113" i="4"/>
  <c r="AR113" i="4" s="1"/>
  <c r="BW113" i="4" s="1"/>
  <c r="N113" i="4"/>
  <c r="AS113" i="4" s="1"/>
  <c r="BX113" i="4" s="1"/>
  <c r="O113" i="4"/>
  <c r="AT113" i="4" s="1"/>
  <c r="BY113" i="4" s="1"/>
  <c r="P113" i="4"/>
  <c r="AU113" i="4" s="1"/>
  <c r="BZ113" i="4" s="1"/>
  <c r="Q113" i="4"/>
  <c r="AV113" i="4" s="1"/>
  <c r="CA113" i="4" s="1"/>
  <c r="R113" i="4"/>
  <c r="AW113" i="4" s="1"/>
  <c r="CB113" i="4" s="1"/>
  <c r="S113" i="4"/>
  <c r="AX113" i="4" s="1"/>
  <c r="CC113" i="4" s="1"/>
  <c r="T113" i="4"/>
  <c r="AY113" i="4" s="1"/>
  <c r="CD113" i="4" s="1"/>
  <c r="U113" i="4"/>
  <c r="AZ113" i="4" s="1"/>
  <c r="CE113" i="4" s="1"/>
  <c r="V113" i="4"/>
  <c r="BA113" i="4" s="1"/>
  <c r="CF113" i="4" s="1"/>
  <c r="W113" i="4"/>
  <c r="BB113" i="4" s="1"/>
  <c r="CG113" i="4" s="1"/>
  <c r="X113" i="4"/>
  <c r="BC113" i="4" s="1"/>
  <c r="CH113" i="4" s="1"/>
  <c r="Y113" i="4"/>
  <c r="BD113" i="4" s="1"/>
  <c r="CI113" i="4" s="1"/>
  <c r="Z113" i="4"/>
  <c r="BE113" i="4" s="1"/>
  <c r="CJ113" i="4" s="1"/>
  <c r="AA113" i="4"/>
  <c r="BF113" i="4" s="1"/>
  <c r="CK113" i="4" s="1"/>
  <c r="AB113" i="4"/>
  <c r="BG113" i="4" s="1"/>
  <c r="CL113" i="4" s="1"/>
  <c r="AC113" i="4"/>
  <c r="BH113" i="4" s="1"/>
  <c r="CM113" i="4" s="1"/>
  <c r="AD113" i="4"/>
  <c r="BI113" i="4" s="1"/>
  <c r="CN113" i="4" s="1"/>
  <c r="AE113" i="4"/>
  <c r="BJ113" i="4" s="1"/>
  <c r="CO113" i="4" s="1"/>
  <c r="C114" i="4"/>
  <c r="AH114" i="4" s="1"/>
  <c r="BM114" i="4" s="1"/>
  <c r="D114" i="4"/>
  <c r="AI114" i="4" s="1"/>
  <c r="BN114" i="4" s="1"/>
  <c r="E114" i="4"/>
  <c r="AJ114" i="4" s="1"/>
  <c r="BO114" i="4" s="1"/>
  <c r="F114" i="4"/>
  <c r="AK114" i="4" s="1"/>
  <c r="BP114" i="4" s="1"/>
  <c r="G114" i="4"/>
  <c r="AL114" i="4" s="1"/>
  <c r="BQ114" i="4" s="1"/>
  <c r="H114" i="4"/>
  <c r="AM114" i="4" s="1"/>
  <c r="BR114" i="4" s="1"/>
  <c r="I114" i="4"/>
  <c r="AN114" i="4" s="1"/>
  <c r="BS114" i="4" s="1"/>
  <c r="J114" i="4"/>
  <c r="AO114" i="4" s="1"/>
  <c r="BT114" i="4" s="1"/>
  <c r="K114" i="4"/>
  <c r="AP114" i="4" s="1"/>
  <c r="BU114" i="4" s="1"/>
  <c r="L114" i="4"/>
  <c r="AQ114" i="4" s="1"/>
  <c r="BV114" i="4" s="1"/>
  <c r="M114" i="4"/>
  <c r="AR114" i="4" s="1"/>
  <c r="BW114" i="4" s="1"/>
  <c r="N114" i="4"/>
  <c r="AS114" i="4" s="1"/>
  <c r="BX114" i="4" s="1"/>
  <c r="O114" i="4"/>
  <c r="AT114" i="4" s="1"/>
  <c r="BY114" i="4" s="1"/>
  <c r="P114" i="4"/>
  <c r="AU114" i="4" s="1"/>
  <c r="BZ114" i="4" s="1"/>
  <c r="Q114" i="4"/>
  <c r="AV114" i="4" s="1"/>
  <c r="CA114" i="4" s="1"/>
  <c r="R114" i="4"/>
  <c r="AW114" i="4" s="1"/>
  <c r="CB114" i="4" s="1"/>
  <c r="S114" i="4"/>
  <c r="AX114" i="4" s="1"/>
  <c r="CC114" i="4" s="1"/>
  <c r="T114" i="4"/>
  <c r="AY114" i="4" s="1"/>
  <c r="CD114" i="4" s="1"/>
  <c r="U114" i="4"/>
  <c r="AZ114" i="4" s="1"/>
  <c r="CE114" i="4" s="1"/>
  <c r="V114" i="4"/>
  <c r="BA114" i="4" s="1"/>
  <c r="CF114" i="4" s="1"/>
  <c r="W114" i="4"/>
  <c r="BB114" i="4" s="1"/>
  <c r="CG114" i="4" s="1"/>
  <c r="X114" i="4"/>
  <c r="BC114" i="4" s="1"/>
  <c r="CH114" i="4" s="1"/>
  <c r="Y114" i="4"/>
  <c r="BD114" i="4" s="1"/>
  <c r="CI114" i="4" s="1"/>
  <c r="Z114" i="4"/>
  <c r="BE114" i="4" s="1"/>
  <c r="CJ114" i="4" s="1"/>
  <c r="AA114" i="4"/>
  <c r="BF114" i="4" s="1"/>
  <c r="CK114" i="4" s="1"/>
  <c r="AB114" i="4"/>
  <c r="BG114" i="4" s="1"/>
  <c r="CL114" i="4" s="1"/>
  <c r="AC114" i="4"/>
  <c r="BH114" i="4" s="1"/>
  <c r="CM114" i="4" s="1"/>
  <c r="AD114" i="4"/>
  <c r="BI114" i="4" s="1"/>
  <c r="CN114" i="4" s="1"/>
  <c r="AE114" i="4"/>
  <c r="BJ114" i="4" s="1"/>
  <c r="CO114" i="4" s="1"/>
  <c r="C115" i="4"/>
  <c r="AH115" i="4" s="1"/>
  <c r="BM115" i="4" s="1"/>
  <c r="D115" i="4"/>
  <c r="AI115" i="4" s="1"/>
  <c r="BN115" i="4" s="1"/>
  <c r="E115" i="4"/>
  <c r="AJ115" i="4" s="1"/>
  <c r="BO115" i="4" s="1"/>
  <c r="F115" i="4"/>
  <c r="AK115" i="4" s="1"/>
  <c r="BP115" i="4" s="1"/>
  <c r="G115" i="4"/>
  <c r="AL115" i="4" s="1"/>
  <c r="BQ115" i="4" s="1"/>
  <c r="H115" i="4"/>
  <c r="AM115" i="4" s="1"/>
  <c r="BR115" i="4" s="1"/>
  <c r="I115" i="4"/>
  <c r="AN115" i="4" s="1"/>
  <c r="BS115" i="4" s="1"/>
  <c r="J115" i="4"/>
  <c r="AO115" i="4" s="1"/>
  <c r="BT115" i="4" s="1"/>
  <c r="K115" i="4"/>
  <c r="AP115" i="4" s="1"/>
  <c r="BU115" i="4" s="1"/>
  <c r="L115" i="4"/>
  <c r="AQ115" i="4" s="1"/>
  <c r="BV115" i="4" s="1"/>
  <c r="M115" i="4"/>
  <c r="AR115" i="4" s="1"/>
  <c r="BW115" i="4" s="1"/>
  <c r="N115" i="4"/>
  <c r="AS115" i="4" s="1"/>
  <c r="BX115" i="4" s="1"/>
  <c r="O115" i="4"/>
  <c r="AT115" i="4" s="1"/>
  <c r="BY115" i="4" s="1"/>
  <c r="P115" i="4"/>
  <c r="AU115" i="4" s="1"/>
  <c r="BZ115" i="4" s="1"/>
  <c r="Q115" i="4"/>
  <c r="AV115" i="4" s="1"/>
  <c r="CA115" i="4" s="1"/>
  <c r="R115" i="4"/>
  <c r="AW115" i="4" s="1"/>
  <c r="CB115" i="4" s="1"/>
  <c r="S115" i="4"/>
  <c r="AX115" i="4" s="1"/>
  <c r="CC115" i="4" s="1"/>
  <c r="T115" i="4"/>
  <c r="AY115" i="4" s="1"/>
  <c r="CD115" i="4" s="1"/>
  <c r="U115" i="4"/>
  <c r="AZ115" i="4" s="1"/>
  <c r="CE115" i="4" s="1"/>
  <c r="V115" i="4"/>
  <c r="BA115" i="4" s="1"/>
  <c r="CF115" i="4" s="1"/>
  <c r="W115" i="4"/>
  <c r="BB115" i="4" s="1"/>
  <c r="CG115" i="4" s="1"/>
  <c r="X115" i="4"/>
  <c r="BC115" i="4" s="1"/>
  <c r="CH115" i="4" s="1"/>
  <c r="Y115" i="4"/>
  <c r="BD115" i="4" s="1"/>
  <c r="CI115" i="4" s="1"/>
  <c r="Z115" i="4"/>
  <c r="BE115" i="4" s="1"/>
  <c r="CJ115" i="4" s="1"/>
  <c r="AA115" i="4"/>
  <c r="BF115" i="4" s="1"/>
  <c r="CK115" i="4" s="1"/>
  <c r="AB115" i="4"/>
  <c r="BG115" i="4" s="1"/>
  <c r="CL115" i="4" s="1"/>
  <c r="AC115" i="4"/>
  <c r="BH115" i="4" s="1"/>
  <c r="CM115" i="4" s="1"/>
  <c r="AD115" i="4"/>
  <c r="BI115" i="4" s="1"/>
  <c r="CN115" i="4" s="1"/>
  <c r="AE115" i="4"/>
  <c r="BJ115" i="4" s="1"/>
  <c r="CO115" i="4" s="1"/>
  <c r="C116" i="4"/>
  <c r="AH116" i="4" s="1"/>
  <c r="BM116" i="4" s="1"/>
  <c r="D116" i="4"/>
  <c r="AI116" i="4" s="1"/>
  <c r="BN116" i="4" s="1"/>
  <c r="E116" i="4"/>
  <c r="AJ116" i="4" s="1"/>
  <c r="BO116" i="4" s="1"/>
  <c r="F116" i="4"/>
  <c r="AK116" i="4" s="1"/>
  <c r="BP116" i="4" s="1"/>
  <c r="G116" i="4"/>
  <c r="AL116" i="4" s="1"/>
  <c r="BQ116" i="4" s="1"/>
  <c r="H116" i="4"/>
  <c r="AM116" i="4" s="1"/>
  <c r="BR116" i="4" s="1"/>
  <c r="I116" i="4"/>
  <c r="AN116" i="4" s="1"/>
  <c r="BS116" i="4" s="1"/>
  <c r="J116" i="4"/>
  <c r="AO116" i="4" s="1"/>
  <c r="BT116" i="4" s="1"/>
  <c r="K116" i="4"/>
  <c r="AP116" i="4" s="1"/>
  <c r="BU116" i="4" s="1"/>
  <c r="L116" i="4"/>
  <c r="AQ116" i="4" s="1"/>
  <c r="BV116" i="4" s="1"/>
  <c r="M116" i="4"/>
  <c r="AR116" i="4" s="1"/>
  <c r="BW116" i="4" s="1"/>
  <c r="N116" i="4"/>
  <c r="AS116" i="4" s="1"/>
  <c r="BX116" i="4" s="1"/>
  <c r="O116" i="4"/>
  <c r="AT116" i="4" s="1"/>
  <c r="BY116" i="4" s="1"/>
  <c r="P116" i="4"/>
  <c r="AU116" i="4" s="1"/>
  <c r="BZ116" i="4" s="1"/>
  <c r="Q116" i="4"/>
  <c r="AV116" i="4" s="1"/>
  <c r="CA116" i="4" s="1"/>
  <c r="R116" i="4"/>
  <c r="AW116" i="4" s="1"/>
  <c r="CB116" i="4" s="1"/>
  <c r="S116" i="4"/>
  <c r="AX116" i="4" s="1"/>
  <c r="CC116" i="4" s="1"/>
  <c r="T116" i="4"/>
  <c r="AY116" i="4" s="1"/>
  <c r="CD116" i="4" s="1"/>
  <c r="U116" i="4"/>
  <c r="AZ116" i="4" s="1"/>
  <c r="CE116" i="4" s="1"/>
  <c r="V116" i="4"/>
  <c r="BA116" i="4" s="1"/>
  <c r="CF116" i="4" s="1"/>
  <c r="W116" i="4"/>
  <c r="BB116" i="4" s="1"/>
  <c r="CG116" i="4" s="1"/>
  <c r="X116" i="4"/>
  <c r="BC116" i="4" s="1"/>
  <c r="CH116" i="4" s="1"/>
  <c r="Y116" i="4"/>
  <c r="BD116" i="4" s="1"/>
  <c r="CI116" i="4" s="1"/>
  <c r="Z116" i="4"/>
  <c r="BE116" i="4" s="1"/>
  <c r="CJ116" i="4" s="1"/>
  <c r="AA116" i="4"/>
  <c r="BF116" i="4" s="1"/>
  <c r="CK116" i="4" s="1"/>
  <c r="AB116" i="4"/>
  <c r="BG116" i="4" s="1"/>
  <c r="CL116" i="4" s="1"/>
  <c r="AC116" i="4"/>
  <c r="BH116" i="4" s="1"/>
  <c r="CM116" i="4" s="1"/>
  <c r="AD116" i="4"/>
  <c r="BI116" i="4" s="1"/>
  <c r="CN116" i="4" s="1"/>
  <c r="AE116" i="4"/>
  <c r="BJ116" i="4" s="1"/>
  <c r="CO116" i="4" s="1"/>
  <c r="C117" i="4"/>
  <c r="AH117" i="4" s="1"/>
  <c r="BM117" i="4" s="1"/>
  <c r="D117" i="4"/>
  <c r="AI117" i="4" s="1"/>
  <c r="BN117" i="4" s="1"/>
  <c r="E117" i="4"/>
  <c r="AJ117" i="4" s="1"/>
  <c r="BO117" i="4" s="1"/>
  <c r="F117" i="4"/>
  <c r="AK117" i="4" s="1"/>
  <c r="BP117" i="4" s="1"/>
  <c r="G117" i="4"/>
  <c r="AL117" i="4" s="1"/>
  <c r="BQ117" i="4" s="1"/>
  <c r="H117" i="4"/>
  <c r="AM117" i="4" s="1"/>
  <c r="BR117" i="4" s="1"/>
  <c r="I117" i="4"/>
  <c r="AN117" i="4" s="1"/>
  <c r="BS117" i="4" s="1"/>
  <c r="J117" i="4"/>
  <c r="AO117" i="4" s="1"/>
  <c r="BT117" i="4" s="1"/>
  <c r="K117" i="4"/>
  <c r="AP117" i="4" s="1"/>
  <c r="BU117" i="4" s="1"/>
  <c r="L117" i="4"/>
  <c r="AQ117" i="4" s="1"/>
  <c r="BV117" i="4" s="1"/>
  <c r="M117" i="4"/>
  <c r="AR117" i="4" s="1"/>
  <c r="BW117" i="4" s="1"/>
  <c r="N117" i="4"/>
  <c r="AS117" i="4" s="1"/>
  <c r="BX117" i="4" s="1"/>
  <c r="O117" i="4"/>
  <c r="AT117" i="4" s="1"/>
  <c r="BY117" i="4" s="1"/>
  <c r="P117" i="4"/>
  <c r="AU117" i="4" s="1"/>
  <c r="BZ117" i="4" s="1"/>
  <c r="Q117" i="4"/>
  <c r="AV117" i="4" s="1"/>
  <c r="CA117" i="4" s="1"/>
  <c r="R117" i="4"/>
  <c r="AW117" i="4" s="1"/>
  <c r="CB117" i="4" s="1"/>
  <c r="S117" i="4"/>
  <c r="AX117" i="4" s="1"/>
  <c r="CC117" i="4" s="1"/>
  <c r="T117" i="4"/>
  <c r="AY117" i="4" s="1"/>
  <c r="CD117" i="4" s="1"/>
  <c r="U117" i="4"/>
  <c r="AZ117" i="4" s="1"/>
  <c r="CE117" i="4" s="1"/>
  <c r="V117" i="4"/>
  <c r="BA117" i="4" s="1"/>
  <c r="CF117" i="4" s="1"/>
  <c r="W117" i="4"/>
  <c r="BB117" i="4" s="1"/>
  <c r="CG117" i="4" s="1"/>
  <c r="X117" i="4"/>
  <c r="BC117" i="4" s="1"/>
  <c r="CH117" i="4" s="1"/>
  <c r="Y117" i="4"/>
  <c r="BD117" i="4" s="1"/>
  <c r="CI117" i="4" s="1"/>
  <c r="Z117" i="4"/>
  <c r="BE117" i="4" s="1"/>
  <c r="CJ117" i="4" s="1"/>
  <c r="AA117" i="4"/>
  <c r="BF117" i="4" s="1"/>
  <c r="CK117" i="4" s="1"/>
  <c r="AB117" i="4"/>
  <c r="BG117" i="4" s="1"/>
  <c r="CL117" i="4" s="1"/>
  <c r="AC117" i="4"/>
  <c r="BH117" i="4" s="1"/>
  <c r="CM117" i="4" s="1"/>
  <c r="AD117" i="4"/>
  <c r="BI117" i="4" s="1"/>
  <c r="CN117" i="4" s="1"/>
  <c r="AE117" i="4"/>
  <c r="BJ117" i="4" s="1"/>
  <c r="CO117" i="4" s="1"/>
  <c r="C118" i="4"/>
  <c r="AH118" i="4" s="1"/>
  <c r="BM118" i="4" s="1"/>
  <c r="D118" i="4"/>
  <c r="AI118" i="4" s="1"/>
  <c r="BN118" i="4" s="1"/>
  <c r="E118" i="4"/>
  <c r="AJ118" i="4" s="1"/>
  <c r="BO118" i="4" s="1"/>
  <c r="F118" i="4"/>
  <c r="AK118" i="4" s="1"/>
  <c r="BP118" i="4" s="1"/>
  <c r="G118" i="4"/>
  <c r="AL118" i="4" s="1"/>
  <c r="BQ118" i="4" s="1"/>
  <c r="H118" i="4"/>
  <c r="AM118" i="4" s="1"/>
  <c r="BR118" i="4" s="1"/>
  <c r="I118" i="4"/>
  <c r="AN118" i="4" s="1"/>
  <c r="BS118" i="4" s="1"/>
  <c r="J118" i="4"/>
  <c r="AO118" i="4" s="1"/>
  <c r="BT118" i="4" s="1"/>
  <c r="K118" i="4"/>
  <c r="AP118" i="4" s="1"/>
  <c r="BU118" i="4" s="1"/>
  <c r="L118" i="4"/>
  <c r="AQ118" i="4" s="1"/>
  <c r="BV118" i="4" s="1"/>
  <c r="M118" i="4"/>
  <c r="AR118" i="4" s="1"/>
  <c r="BW118" i="4" s="1"/>
  <c r="N118" i="4"/>
  <c r="AS118" i="4" s="1"/>
  <c r="BX118" i="4" s="1"/>
  <c r="O118" i="4"/>
  <c r="AT118" i="4" s="1"/>
  <c r="BY118" i="4" s="1"/>
  <c r="P118" i="4"/>
  <c r="AU118" i="4" s="1"/>
  <c r="BZ118" i="4" s="1"/>
  <c r="Q118" i="4"/>
  <c r="AV118" i="4" s="1"/>
  <c r="CA118" i="4" s="1"/>
  <c r="R118" i="4"/>
  <c r="AW118" i="4" s="1"/>
  <c r="CB118" i="4" s="1"/>
  <c r="S118" i="4"/>
  <c r="AX118" i="4" s="1"/>
  <c r="CC118" i="4" s="1"/>
  <c r="T118" i="4"/>
  <c r="AY118" i="4" s="1"/>
  <c r="CD118" i="4" s="1"/>
  <c r="U118" i="4"/>
  <c r="AZ118" i="4" s="1"/>
  <c r="CE118" i="4" s="1"/>
  <c r="V118" i="4"/>
  <c r="BA118" i="4" s="1"/>
  <c r="CF118" i="4" s="1"/>
  <c r="W118" i="4"/>
  <c r="BB118" i="4" s="1"/>
  <c r="CG118" i="4" s="1"/>
  <c r="X118" i="4"/>
  <c r="BC118" i="4" s="1"/>
  <c r="CH118" i="4" s="1"/>
  <c r="Y118" i="4"/>
  <c r="BD118" i="4" s="1"/>
  <c r="CI118" i="4" s="1"/>
  <c r="Z118" i="4"/>
  <c r="BE118" i="4" s="1"/>
  <c r="CJ118" i="4" s="1"/>
  <c r="AA118" i="4"/>
  <c r="BF118" i="4" s="1"/>
  <c r="CK118" i="4" s="1"/>
  <c r="AB118" i="4"/>
  <c r="BG118" i="4" s="1"/>
  <c r="CL118" i="4" s="1"/>
  <c r="AC118" i="4"/>
  <c r="BH118" i="4" s="1"/>
  <c r="CM118" i="4" s="1"/>
  <c r="AD118" i="4"/>
  <c r="BI118" i="4" s="1"/>
  <c r="CN118" i="4" s="1"/>
  <c r="AE118" i="4"/>
  <c r="BJ118" i="4" s="1"/>
  <c r="CO118" i="4" s="1"/>
  <c r="C119" i="4"/>
  <c r="AH119" i="4" s="1"/>
  <c r="BM119" i="4" s="1"/>
  <c r="D119" i="4"/>
  <c r="AI119" i="4" s="1"/>
  <c r="BN119" i="4" s="1"/>
  <c r="E119" i="4"/>
  <c r="AJ119" i="4" s="1"/>
  <c r="BO119" i="4" s="1"/>
  <c r="F119" i="4"/>
  <c r="AK119" i="4" s="1"/>
  <c r="BP119" i="4" s="1"/>
  <c r="G119" i="4"/>
  <c r="AL119" i="4" s="1"/>
  <c r="BQ119" i="4" s="1"/>
  <c r="H119" i="4"/>
  <c r="AM119" i="4" s="1"/>
  <c r="BR119" i="4" s="1"/>
  <c r="I119" i="4"/>
  <c r="AN119" i="4" s="1"/>
  <c r="BS119" i="4" s="1"/>
  <c r="J119" i="4"/>
  <c r="AO119" i="4" s="1"/>
  <c r="BT119" i="4" s="1"/>
  <c r="K119" i="4"/>
  <c r="AP119" i="4" s="1"/>
  <c r="BU119" i="4" s="1"/>
  <c r="L119" i="4"/>
  <c r="AQ119" i="4" s="1"/>
  <c r="BV119" i="4" s="1"/>
  <c r="M119" i="4"/>
  <c r="AR119" i="4" s="1"/>
  <c r="BW119" i="4" s="1"/>
  <c r="N119" i="4"/>
  <c r="AS119" i="4" s="1"/>
  <c r="BX119" i="4" s="1"/>
  <c r="O119" i="4"/>
  <c r="AT119" i="4" s="1"/>
  <c r="BY119" i="4" s="1"/>
  <c r="P119" i="4"/>
  <c r="AU119" i="4" s="1"/>
  <c r="BZ119" i="4" s="1"/>
  <c r="Q119" i="4"/>
  <c r="AV119" i="4" s="1"/>
  <c r="CA119" i="4" s="1"/>
  <c r="R119" i="4"/>
  <c r="AW119" i="4" s="1"/>
  <c r="CB119" i="4" s="1"/>
  <c r="S119" i="4"/>
  <c r="AX119" i="4" s="1"/>
  <c r="CC119" i="4" s="1"/>
  <c r="T119" i="4"/>
  <c r="AY119" i="4" s="1"/>
  <c r="CD119" i="4" s="1"/>
  <c r="U119" i="4"/>
  <c r="AZ119" i="4" s="1"/>
  <c r="CE119" i="4" s="1"/>
  <c r="V119" i="4"/>
  <c r="BA119" i="4" s="1"/>
  <c r="CF119" i="4" s="1"/>
  <c r="W119" i="4"/>
  <c r="BB119" i="4" s="1"/>
  <c r="CG119" i="4" s="1"/>
  <c r="X119" i="4"/>
  <c r="BC119" i="4" s="1"/>
  <c r="CH119" i="4" s="1"/>
  <c r="Y119" i="4"/>
  <c r="BD119" i="4" s="1"/>
  <c r="CI119" i="4" s="1"/>
  <c r="Z119" i="4"/>
  <c r="BE119" i="4" s="1"/>
  <c r="CJ119" i="4" s="1"/>
  <c r="AA119" i="4"/>
  <c r="BF119" i="4" s="1"/>
  <c r="CK119" i="4" s="1"/>
  <c r="AB119" i="4"/>
  <c r="BG119" i="4" s="1"/>
  <c r="CL119" i="4" s="1"/>
  <c r="AC119" i="4"/>
  <c r="BH119" i="4" s="1"/>
  <c r="CM119" i="4" s="1"/>
  <c r="AD119" i="4"/>
  <c r="BI119" i="4" s="1"/>
  <c r="CN119" i="4" s="1"/>
  <c r="AE119" i="4"/>
  <c r="BJ119" i="4" s="1"/>
  <c r="CO119" i="4" s="1"/>
  <c r="C120" i="4"/>
  <c r="AH120" i="4" s="1"/>
  <c r="BM120" i="4" s="1"/>
  <c r="D120" i="4"/>
  <c r="AI120" i="4" s="1"/>
  <c r="BN120" i="4" s="1"/>
  <c r="E120" i="4"/>
  <c r="AJ120" i="4" s="1"/>
  <c r="BO120" i="4" s="1"/>
  <c r="F120" i="4"/>
  <c r="AK120" i="4" s="1"/>
  <c r="BP120" i="4" s="1"/>
  <c r="G120" i="4"/>
  <c r="AL120" i="4" s="1"/>
  <c r="BQ120" i="4" s="1"/>
  <c r="H120" i="4"/>
  <c r="AM120" i="4" s="1"/>
  <c r="BR120" i="4" s="1"/>
  <c r="I120" i="4"/>
  <c r="AN120" i="4" s="1"/>
  <c r="BS120" i="4" s="1"/>
  <c r="J120" i="4"/>
  <c r="AO120" i="4" s="1"/>
  <c r="BT120" i="4" s="1"/>
  <c r="K120" i="4"/>
  <c r="AP120" i="4" s="1"/>
  <c r="BU120" i="4" s="1"/>
  <c r="L120" i="4"/>
  <c r="AQ120" i="4" s="1"/>
  <c r="BV120" i="4" s="1"/>
  <c r="M120" i="4"/>
  <c r="AR120" i="4" s="1"/>
  <c r="BW120" i="4" s="1"/>
  <c r="N120" i="4"/>
  <c r="AS120" i="4" s="1"/>
  <c r="BX120" i="4" s="1"/>
  <c r="O120" i="4"/>
  <c r="AT120" i="4" s="1"/>
  <c r="BY120" i="4" s="1"/>
  <c r="P120" i="4"/>
  <c r="AU120" i="4" s="1"/>
  <c r="BZ120" i="4" s="1"/>
  <c r="Q120" i="4"/>
  <c r="AV120" i="4" s="1"/>
  <c r="CA120" i="4" s="1"/>
  <c r="R120" i="4"/>
  <c r="AW120" i="4" s="1"/>
  <c r="CB120" i="4" s="1"/>
  <c r="S120" i="4"/>
  <c r="AX120" i="4" s="1"/>
  <c r="CC120" i="4" s="1"/>
  <c r="T120" i="4"/>
  <c r="AY120" i="4" s="1"/>
  <c r="CD120" i="4" s="1"/>
  <c r="U120" i="4"/>
  <c r="AZ120" i="4" s="1"/>
  <c r="CE120" i="4" s="1"/>
  <c r="V120" i="4"/>
  <c r="BA120" i="4" s="1"/>
  <c r="CF120" i="4" s="1"/>
  <c r="W120" i="4"/>
  <c r="BB120" i="4" s="1"/>
  <c r="CG120" i="4" s="1"/>
  <c r="X120" i="4"/>
  <c r="BC120" i="4" s="1"/>
  <c r="CH120" i="4" s="1"/>
  <c r="Y120" i="4"/>
  <c r="BD120" i="4" s="1"/>
  <c r="CI120" i="4" s="1"/>
  <c r="Z120" i="4"/>
  <c r="BE120" i="4" s="1"/>
  <c r="CJ120" i="4" s="1"/>
  <c r="AA120" i="4"/>
  <c r="BF120" i="4" s="1"/>
  <c r="CK120" i="4" s="1"/>
  <c r="AB120" i="4"/>
  <c r="BG120" i="4" s="1"/>
  <c r="CL120" i="4" s="1"/>
  <c r="AC120" i="4"/>
  <c r="BH120" i="4" s="1"/>
  <c r="CM120" i="4" s="1"/>
  <c r="AD120" i="4"/>
  <c r="BI120" i="4" s="1"/>
  <c r="CN120" i="4" s="1"/>
  <c r="AE120" i="4"/>
  <c r="BJ120" i="4" s="1"/>
  <c r="CO120" i="4" s="1"/>
  <c r="C121" i="4"/>
  <c r="AH121" i="4" s="1"/>
  <c r="BM121" i="4" s="1"/>
  <c r="D121" i="4"/>
  <c r="AI121" i="4" s="1"/>
  <c r="BN121" i="4" s="1"/>
  <c r="E121" i="4"/>
  <c r="AJ121" i="4" s="1"/>
  <c r="BO121" i="4" s="1"/>
  <c r="F121" i="4"/>
  <c r="AK121" i="4" s="1"/>
  <c r="BP121" i="4" s="1"/>
  <c r="G121" i="4"/>
  <c r="AL121" i="4" s="1"/>
  <c r="BQ121" i="4" s="1"/>
  <c r="H121" i="4"/>
  <c r="AM121" i="4" s="1"/>
  <c r="BR121" i="4" s="1"/>
  <c r="I121" i="4"/>
  <c r="AN121" i="4" s="1"/>
  <c r="BS121" i="4" s="1"/>
  <c r="J121" i="4"/>
  <c r="AO121" i="4" s="1"/>
  <c r="BT121" i="4" s="1"/>
  <c r="K121" i="4"/>
  <c r="AP121" i="4" s="1"/>
  <c r="BU121" i="4" s="1"/>
  <c r="L121" i="4"/>
  <c r="AQ121" i="4" s="1"/>
  <c r="BV121" i="4" s="1"/>
  <c r="M121" i="4"/>
  <c r="AR121" i="4" s="1"/>
  <c r="BW121" i="4" s="1"/>
  <c r="N121" i="4"/>
  <c r="AS121" i="4" s="1"/>
  <c r="BX121" i="4" s="1"/>
  <c r="O121" i="4"/>
  <c r="AT121" i="4" s="1"/>
  <c r="BY121" i="4" s="1"/>
  <c r="P121" i="4"/>
  <c r="AU121" i="4" s="1"/>
  <c r="BZ121" i="4" s="1"/>
  <c r="Q121" i="4"/>
  <c r="AV121" i="4" s="1"/>
  <c r="CA121" i="4" s="1"/>
  <c r="R121" i="4"/>
  <c r="AW121" i="4" s="1"/>
  <c r="CB121" i="4" s="1"/>
  <c r="S121" i="4"/>
  <c r="AX121" i="4" s="1"/>
  <c r="CC121" i="4" s="1"/>
  <c r="T121" i="4"/>
  <c r="AY121" i="4" s="1"/>
  <c r="CD121" i="4" s="1"/>
  <c r="U121" i="4"/>
  <c r="AZ121" i="4" s="1"/>
  <c r="CE121" i="4" s="1"/>
  <c r="V121" i="4"/>
  <c r="BA121" i="4" s="1"/>
  <c r="CF121" i="4" s="1"/>
  <c r="W121" i="4"/>
  <c r="BB121" i="4" s="1"/>
  <c r="CG121" i="4" s="1"/>
  <c r="X121" i="4"/>
  <c r="BC121" i="4" s="1"/>
  <c r="CH121" i="4" s="1"/>
  <c r="Y121" i="4"/>
  <c r="BD121" i="4" s="1"/>
  <c r="CI121" i="4" s="1"/>
  <c r="Z121" i="4"/>
  <c r="BE121" i="4" s="1"/>
  <c r="CJ121" i="4" s="1"/>
  <c r="AA121" i="4"/>
  <c r="BF121" i="4" s="1"/>
  <c r="CK121" i="4" s="1"/>
  <c r="AB121" i="4"/>
  <c r="BG121" i="4" s="1"/>
  <c r="CL121" i="4" s="1"/>
  <c r="AC121" i="4"/>
  <c r="BH121" i="4" s="1"/>
  <c r="CM121" i="4" s="1"/>
  <c r="AD121" i="4"/>
  <c r="BI121" i="4" s="1"/>
  <c r="CN121" i="4" s="1"/>
  <c r="AE121" i="4"/>
  <c r="BJ121" i="4" s="1"/>
  <c r="CO121" i="4" s="1"/>
  <c r="C122" i="4"/>
  <c r="AH122" i="4" s="1"/>
  <c r="BM122" i="4" s="1"/>
  <c r="D122" i="4"/>
  <c r="AI122" i="4" s="1"/>
  <c r="BN122" i="4" s="1"/>
  <c r="E122" i="4"/>
  <c r="AJ122" i="4" s="1"/>
  <c r="BO122" i="4" s="1"/>
  <c r="F122" i="4"/>
  <c r="AK122" i="4" s="1"/>
  <c r="BP122" i="4" s="1"/>
  <c r="G122" i="4"/>
  <c r="AL122" i="4" s="1"/>
  <c r="BQ122" i="4" s="1"/>
  <c r="H122" i="4"/>
  <c r="AM122" i="4" s="1"/>
  <c r="BR122" i="4" s="1"/>
  <c r="I122" i="4"/>
  <c r="AN122" i="4" s="1"/>
  <c r="BS122" i="4" s="1"/>
  <c r="J122" i="4"/>
  <c r="AO122" i="4" s="1"/>
  <c r="BT122" i="4" s="1"/>
  <c r="K122" i="4"/>
  <c r="AP122" i="4" s="1"/>
  <c r="BU122" i="4" s="1"/>
  <c r="L122" i="4"/>
  <c r="AQ122" i="4" s="1"/>
  <c r="BV122" i="4" s="1"/>
  <c r="M122" i="4"/>
  <c r="AR122" i="4" s="1"/>
  <c r="BW122" i="4" s="1"/>
  <c r="N122" i="4"/>
  <c r="AS122" i="4" s="1"/>
  <c r="BX122" i="4" s="1"/>
  <c r="O122" i="4"/>
  <c r="AT122" i="4" s="1"/>
  <c r="BY122" i="4" s="1"/>
  <c r="P122" i="4"/>
  <c r="AU122" i="4" s="1"/>
  <c r="BZ122" i="4" s="1"/>
  <c r="Q122" i="4"/>
  <c r="AV122" i="4" s="1"/>
  <c r="CA122" i="4" s="1"/>
  <c r="R122" i="4"/>
  <c r="AW122" i="4" s="1"/>
  <c r="CB122" i="4" s="1"/>
  <c r="S122" i="4"/>
  <c r="AX122" i="4" s="1"/>
  <c r="CC122" i="4" s="1"/>
  <c r="T122" i="4"/>
  <c r="AY122" i="4" s="1"/>
  <c r="CD122" i="4" s="1"/>
  <c r="U122" i="4"/>
  <c r="AZ122" i="4" s="1"/>
  <c r="CE122" i="4" s="1"/>
  <c r="V122" i="4"/>
  <c r="BA122" i="4" s="1"/>
  <c r="CF122" i="4" s="1"/>
  <c r="W122" i="4"/>
  <c r="BB122" i="4" s="1"/>
  <c r="CG122" i="4" s="1"/>
  <c r="X122" i="4"/>
  <c r="BC122" i="4" s="1"/>
  <c r="CH122" i="4" s="1"/>
  <c r="Y122" i="4"/>
  <c r="BD122" i="4" s="1"/>
  <c r="CI122" i="4" s="1"/>
  <c r="Z122" i="4"/>
  <c r="BE122" i="4" s="1"/>
  <c r="CJ122" i="4" s="1"/>
  <c r="AA122" i="4"/>
  <c r="BF122" i="4" s="1"/>
  <c r="CK122" i="4" s="1"/>
  <c r="AB122" i="4"/>
  <c r="BG122" i="4" s="1"/>
  <c r="CL122" i="4" s="1"/>
  <c r="AC122" i="4"/>
  <c r="BH122" i="4" s="1"/>
  <c r="CM122" i="4" s="1"/>
  <c r="AD122" i="4"/>
  <c r="BI122" i="4" s="1"/>
  <c r="CN122" i="4" s="1"/>
  <c r="AE122" i="4"/>
  <c r="BJ122" i="4" s="1"/>
  <c r="CO122" i="4" s="1"/>
  <c r="C123" i="4"/>
  <c r="AH123" i="4" s="1"/>
  <c r="BM123" i="4" s="1"/>
  <c r="D123" i="4"/>
  <c r="AI123" i="4" s="1"/>
  <c r="BN123" i="4" s="1"/>
  <c r="E123" i="4"/>
  <c r="AJ123" i="4" s="1"/>
  <c r="BO123" i="4" s="1"/>
  <c r="F123" i="4"/>
  <c r="AK123" i="4" s="1"/>
  <c r="BP123" i="4" s="1"/>
  <c r="G123" i="4"/>
  <c r="AL123" i="4" s="1"/>
  <c r="BQ123" i="4" s="1"/>
  <c r="H123" i="4"/>
  <c r="AM123" i="4" s="1"/>
  <c r="BR123" i="4" s="1"/>
  <c r="I123" i="4"/>
  <c r="AN123" i="4" s="1"/>
  <c r="BS123" i="4" s="1"/>
  <c r="J123" i="4"/>
  <c r="AO123" i="4" s="1"/>
  <c r="BT123" i="4" s="1"/>
  <c r="K123" i="4"/>
  <c r="AP123" i="4" s="1"/>
  <c r="BU123" i="4" s="1"/>
  <c r="L123" i="4"/>
  <c r="AQ123" i="4" s="1"/>
  <c r="BV123" i="4" s="1"/>
  <c r="M123" i="4"/>
  <c r="AR123" i="4" s="1"/>
  <c r="BW123" i="4" s="1"/>
  <c r="N123" i="4"/>
  <c r="AS123" i="4" s="1"/>
  <c r="BX123" i="4" s="1"/>
  <c r="O123" i="4"/>
  <c r="AT123" i="4" s="1"/>
  <c r="BY123" i="4" s="1"/>
  <c r="P123" i="4"/>
  <c r="AU123" i="4" s="1"/>
  <c r="BZ123" i="4" s="1"/>
  <c r="Q123" i="4"/>
  <c r="AV123" i="4" s="1"/>
  <c r="CA123" i="4" s="1"/>
  <c r="R123" i="4"/>
  <c r="AW123" i="4" s="1"/>
  <c r="CB123" i="4" s="1"/>
  <c r="S123" i="4"/>
  <c r="AX123" i="4" s="1"/>
  <c r="CC123" i="4" s="1"/>
  <c r="T123" i="4"/>
  <c r="AY123" i="4" s="1"/>
  <c r="CD123" i="4" s="1"/>
  <c r="U123" i="4"/>
  <c r="AZ123" i="4" s="1"/>
  <c r="CE123" i="4" s="1"/>
  <c r="V123" i="4"/>
  <c r="BA123" i="4" s="1"/>
  <c r="CF123" i="4" s="1"/>
  <c r="W123" i="4"/>
  <c r="BB123" i="4" s="1"/>
  <c r="CG123" i="4" s="1"/>
  <c r="X123" i="4"/>
  <c r="BC123" i="4" s="1"/>
  <c r="CH123" i="4" s="1"/>
  <c r="Y123" i="4"/>
  <c r="BD123" i="4" s="1"/>
  <c r="CI123" i="4" s="1"/>
  <c r="Z123" i="4"/>
  <c r="BE123" i="4" s="1"/>
  <c r="CJ123" i="4" s="1"/>
  <c r="AA123" i="4"/>
  <c r="BF123" i="4" s="1"/>
  <c r="CK123" i="4" s="1"/>
  <c r="AB123" i="4"/>
  <c r="BG123" i="4" s="1"/>
  <c r="CL123" i="4" s="1"/>
  <c r="AC123" i="4"/>
  <c r="BH123" i="4" s="1"/>
  <c r="CM123" i="4" s="1"/>
  <c r="AD123" i="4"/>
  <c r="BI123" i="4" s="1"/>
  <c r="CN123" i="4" s="1"/>
  <c r="AE123" i="4"/>
  <c r="BJ123" i="4" s="1"/>
  <c r="CO123" i="4" s="1"/>
  <c r="C124" i="4"/>
  <c r="AH124" i="4" s="1"/>
  <c r="BM124" i="4" s="1"/>
  <c r="D124" i="4"/>
  <c r="AI124" i="4" s="1"/>
  <c r="BN124" i="4" s="1"/>
  <c r="E124" i="4"/>
  <c r="AJ124" i="4" s="1"/>
  <c r="BO124" i="4" s="1"/>
  <c r="F124" i="4"/>
  <c r="AK124" i="4" s="1"/>
  <c r="BP124" i="4" s="1"/>
  <c r="G124" i="4"/>
  <c r="AL124" i="4" s="1"/>
  <c r="BQ124" i="4" s="1"/>
  <c r="H124" i="4"/>
  <c r="AM124" i="4" s="1"/>
  <c r="BR124" i="4" s="1"/>
  <c r="I124" i="4"/>
  <c r="AN124" i="4" s="1"/>
  <c r="BS124" i="4" s="1"/>
  <c r="J124" i="4"/>
  <c r="AO124" i="4" s="1"/>
  <c r="BT124" i="4" s="1"/>
  <c r="K124" i="4"/>
  <c r="AP124" i="4" s="1"/>
  <c r="BU124" i="4" s="1"/>
  <c r="L124" i="4"/>
  <c r="AQ124" i="4" s="1"/>
  <c r="BV124" i="4" s="1"/>
  <c r="M124" i="4"/>
  <c r="AR124" i="4" s="1"/>
  <c r="BW124" i="4" s="1"/>
  <c r="N124" i="4"/>
  <c r="AS124" i="4" s="1"/>
  <c r="BX124" i="4" s="1"/>
  <c r="O124" i="4"/>
  <c r="AT124" i="4" s="1"/>
  <c r="BY124" i="4" s="1"/>
  <c r="P124" i="4"/>
  <c r="AU124" i="4" s="1"/>
  <c r="BZ124" i="4" s="1"/>
  <c r="Q124" i="4"/>
  <c r="AV124" i="4" s="1"/>
  <c r="CA124" i="4" s="1"/>
  <c r="R124" i="4"/>
  <c r="AW124" i="4" s="1"/>
  <c r="CB124" i="4" s="1"/>
  <c r="S124" i="4"/>
  <c r="AX124" i="4" s="1"/>
  <c r="CC124" i="4" s="1"/>
  <c r="T124" i="4"/>
  <c r="AY124" i="4" s="1"/>
  <c r="CD124" i="4" s="1"/>
  <c r="U124" i="4"/>
  <c r="AZ124" i="4" s="1"/>
  <c r="CE124" i="4" s="1"/>
  <c r="V124" i="4"/>
  <c r="BA124" i="4" s="1"/>
  <c r="CF124" i="4" s="1"/>
  <c r="W124" i="4"/>
  <c r="BB124" i="4" s="1"/>
  <c r="CG124" i="4" s="1"/>
  <c r="X124" i="4"/>
  <c r="BC124" i="4" s="1"/>
  <c r="CH124" i="4" s="1"/>
  <c r="Y124" i="4"/>
  <c r="BD124" i="4" s="1"/>
  <c r="CI124" i="4" s="1"/>
  <c r="Z124" i="4"/>
  <c r="BE124" i="4" s="1"/>
  <c r="CJ124" i="4" s="1"/>
  <c r="AA124" i="4"/>
  <c r="BF124" i="4" s="1"/>
  <c r="CK124" i="4" s="1"/>
  <c r="AB124" i="4"/>
  <c r="BG124" i="4" s="1"/>
  <c r="CL124" i="4" s="1"/>
  <c r="AC124" i="4"/>
  <c r="BH124" i="4" s="1"/>
  <c r="CM124" i="4" s="1"/>
  <c r="AD124" i="4"/>
  <c r="BI124" i="4" s="1"/>
  <c r="CN124" i="4" s="1"/>
  <c r="AE124" i="4"/>
  <c r="BJ124" i="4" s="1"/>
  <c r="CO124" i="4" s="1"/>
  <c r="C125" i="4"/>
  <c r="AH125" i="4" s="1"/>
  <c r="BM125" i="4" s="1"/>
  <c r="D125" i="4"/>
  <c r="AI125" i="4" s="1"/>
  <c r="BN125" i="4" s="1"/>
  <c r="E125" i="4"/>
  <c r="AJ125" i="4" s="1"/>
  <c r="BO125" i="4" s="1"/>
  <c r="F125" i="4"/>
  <c r="AK125" i="4" s="1"/>
  <c r="BP125" i="4" s="1"/>
  <c r="G125" i="4"/>
  <c r="AL125" i="4" s="1"/>
  <c r="BQ125" i="4" s="1"/>
  <c r="H125" i="4"/>
  <c r="AM125" i="4" s="1"/>
  <c r="BR125" i="4" s="1"/>
  <c r="I125" i="4"/>
  <c r="AN125" i="4" s="1"/>
  <c r="BS125" i="4" s="1"/>
  <c r="J125" i="4"/>
  <c r="AO125" i="4" s="1"/>
  <c r="BT125" i="4" s="1"/>
  <c r="K125" i="4"/>
  <c r="AP125" i="4" s="1"/>
  <c r="BU125" i="4" s="1"/>
  <c r="L125" i="4"/>
  <c r="AQ125" i="4" s="1"/>
  <c r="BV125" i="4" s="1"/>
  <c r="M125" i="4"/>
  <c r="AR125" i="4" s="1"/>
  <c r="BW125" i="4" s="1"/>
  <c r="N125" i="4"/>
  <c r="AS125" i="4" s="1"/>
  <c r="BX125" i="4" s="1"/>
  <c r="O125" i="4"/>
  <c r="AT125" i="4" s="1"/>
  <c r="BY125" i="4" s="1"/>
  <c r="P125" i="4"/>
  <c r="AU125" i="4" s="1"/>
  <c r="BZ125" i="4" s="1"/>
  <c r="Q125" i="4"/>
  <c r="AV125" i="4" s="1"/>
  <c r="CA125" i="4" s="1"/>
  <c r="R125" i="4"/>
  <c r="AW125" i="4" s="1"/>
  <c r="CB125" i="4" s="1"/>
  <c r="S125" i="4"/>
  <c r="AX125" i="4" s="1"/>
  <c r="CC125" i="4" s="1"/>
  <c r="T125" i="4"/>
  <c r="AY125" i="4" s="1"/>
  <c r="CD125" i="4" s="1"/>
  <c r="U125" i="4"/>
  <c r="AZ125" i="4" s="1"/>
  <c r="CE125" i="4" s="1"/>
  <c r="V125" i="4"/>
  <c r="BA125" i="4" s="1"/>
  <c r="CF125" i="4" s="1"/>
  <c r="W125" i="4"/>
  <c r="BB125" i="4" s="1"/>
  <c r="CG125" i="4" s="1"/>
  <c r="X125" i="4"/>
  <c r="BC125" i="4" s="1"/>
  <c r="CH125" i="4" s="1"/>
  <c r="Y125" i="4"/>
  <c r="BD125" i="4" s="1"/>
  <c r="CI125" i="4" s="1"/>
  <c r="Z125" i="4"/>
  <c r="BE125" i="4" s="1"/>
  <c r="CJ125" i="4" s="1"/>
  <c r="AA125" i="4"/>
  <c r="BF125" i="4" s="1"/>
  <c r="CK125" i="4" s="1"/>
  <c r="AB125" i="4"/>
  <c r="BG125" i="4" s="1"/>
  <c r="CL125" i="4" s="1"/>
  <c r="AC125" i="4"/>
  <c r="BH125" i="4" s="1"/>
  <c r="CM125" i="4" s="1"/>
  <c r="AD125" i="4"/>
  <c r="BI125" i="4" s="1"/>
  <c r="CN125" i="4" s="1"/>
  <c r="AE125" i="4"/>
  <c r="BJ125" i="4" s="1"/>
  <c r="CO125" i="4" s="1"/>
  <c r="C126" i="4"/>
  <c r="AH126" i="4" s="1"/>
  <c r="BM126" i="4" s="1"/>
  <c r="D126" i="4"/>
  <c r="AI126" i="4" s="1"/>
  <c r="BN126" i="4" s="1"/>
  <c r="E126" i="4"/>
  <c r="AJ126" i="4" s="1"/>
  <c r="BO126" i="4" s="1"/>
  <c r="F126" i="4"/>
  <c r="AK126" i="4" s="1"/>
  <c r="BP126" i="4" s="1"/>
  <c r="G126" i="4"/>
  <c r="AL126" i="4" s="1"/>
  <c r="BQ126" i="4" s="1"/>
  <c r="H126" i="4"/>
  <c r="AM126" i="4" s="1"/>
  <c r="BR126" i="4" s="1"/>
  <c r="I126" i="4"/>
  <c r="AN126" i="4" s="1"/>
  <c r="BS126" i="4" s="1"/>
  <c r="J126" i="4"/>
  <c r="AO126" i="4" s="1"/>
  <c r="BT126" i="4" s="1"/>
  <c r="K126" i="4"/>
  <c r="AP126" i="4" s="1"/>
  <c r="BU126" i="4" s="1"/>
  <c r="L126" i="4"/>
  <c r="AQ126" i="4" s="1"/>
  <c r="BV126" i="4" s="1"/>
  <c r="M126" i="4"/>
  <c r="AR126" i="4" s="1"/>
  <c r="BW126" i="4" s="1"/>
  <c r="N126" i="4"/>
  <c r="AS126" i="4" s="1"/>
  <c r="BX126" i="4" s="1"/>
  <c r="O126" i="4"/>
  <c r="AT126" i="4" s="1"/>
  <c r="BY126" i="4" s="1"/>
  <c r="P126" i="4"/>
  <c r="AU126" i="4" s="1"/>
  <c r="BZ126" i="4" s="1"/>
  <c r="Q126" i="4"/>
  <c r="AV126" i="4" s="1"/>
  <c r="CA126" i="4" s="1"/>
  <c r="R126" i="4"/>
  <c r="AW126" i="4" s="1"/>
  <c r="CB126" i="4" s="1"/>
  <c r="S126" i="4"/>
  <c r="AX126" i="4" s="1"/>
  <c r="CC126" i="4" s="1"/>
  <c r="T126" i="4"/>
  <c r="AY126" i="4" s="1"/>
  <c r="CD126" i="4" s="1"/>
  <c r="U126" i="4"/>
  <c r="AZ126" i="4" s="1"/>
  <c r="CE126" i="4" s="1"/>
  <c r="V126" i="4"/>
  <c r="BA126" i="4" s="1"/>
  <c r="CF126" i="4" s="1"/>
  <c r="W126" i="4"/>
  <c r="BB126" i="4" s="1"/>
  <c r="CG126" i="4" s="1"/>
  <c r="X126" i="4"/>
  <c r="BC126" i="4" s="1"/>
  <c r="CH126" i="4" s="1"/>
  <c r="Y126" i="4"/>
  <c r="BD126" i="4" s="1"/>
  <c r="CI126" i="4" s="1"/>
  <c r="Z126" i="4"/>
  <c r="BE126" i="4" s="1"/>
  <c r="CJ126" i="4" s="1"/>
  <c r="AA126" i="4"/>
  <c r="BF126" i="4" s="1"/>
  <c r="CK126" i="4" s="1"/>
  <c r="AB126" i="4"/>
  <c r="BG126" i="4" s="1"/>
  <c r="CL126" i="4" s="1"/>
  <c r="AC126" i="4"/>
  <c r="BH126" i="4" s="1"/>
  <c r="CM126" i="4" s="1"/>
  <c r="AD126" i="4"/>
  <c r="BI126" i="4" s="1"/>
  <c r="CN126" i="4" s="1"/>
  <c r="AE126" i="4"/>
  <c r="BJ126" i="4" s="1"/>
  <c r="CO126" i="4" s="1"/>
  <c r="C127" i="4"/>
  <c r="AH127" i="4" s="1"/>
  <c r="BM127" i="4" s="1"/>
  <c r="D127" i="4"/>
  <c r="AI127" i="4" s="1"/>
  <c r="BN127" i="4" s="1"/>
  <c r="E127" i="4"/>
  <c r="AJ127" i="4" s="1"/>
  <c r="BO127" i="4" s="1"/>
  <c r="F127" i="4"/>
  <c r="AK127" i="4" s="1"/>
  <c r="BP127" i="4" s="1"/>
  <c r="G127" i="4"/>
  <c r="AL127" i="4" s="1"/>
  <c r="BQ127" i="4" s="1"/>
  <c r="H127" i="4"/>
  <c r="AM127" i="4" s="1"/>
  <c r="BR127" i="4" s="1"/>
  <c r="I127" i="4"/>
  <c r="AN127" i="4" s="1"/>
  <c r="BS127" i="4" s="1"/>
  <c r="J127" i="4"/>
  <c r="AO127" i="4" s="1"/>
  <c r="BT127" i="4" s="1"/>
  <c r="K127" i="4"/>
  <c r="AP127" i="4" s="1"/>
  <c r="BU127" i="4" s="1"/>
  <c r="L127" i="4"/>
  <c r="AQ127" i="4" s="1"/>
  <c r="BV127" i="4" s="1"/>
  <c r="M127" i="4"/>
  <c r="AR127" i="4" s="1"/>
  <c r="BW127" i="4" s="1"/>
  <c r="N127" i="4"/>
  <c r="AS127" i="4" s="1"/>
  <c r="BX127" i="4" s="1"/>
  <c r="O127" i="4"/>
  <c r="AT127" i="4" s="1"/>
  <c r="BY127" i="4" s="1"/>
  <c r="P127" i="4"/>
  <c r="AU127" i="4" s="1"/>
  <c r="BZ127" i="4" s="1"/>
  <c r="Q127" i="4"/>
  <c r="AV127" i="4" s="1"/>
  <c r="CA127" i="4" s="1"/>
  <c r="R127" i="4"/>
  <c r="AW127" i="4" s="1"/>
  <c r="CB127" i="4" s="1"/>
  <c r="S127" i="4"/>
  <c r="AX127" i="4" s="1"/>
  <c r="CC127" i="4" s="1"/>
  <c r="T127" i="4"/>
  <c r="AY127" i="4" s="1"/>
  <c r="CD127" i="4" s="1"/>
  <c r="U127" i="4"/>
  <c r="AZ127" i="4" s="1"/>
  <c r="CE127" i="4" s="1"/>
  <c r="V127" i="4"/>
  <c r="BA127" i="4" s="1"/>
  <c r="CF127" i="4" s="1"/>
  <c r="W127" i="4"/>
  <c r="BB127" i="4" s="1"/>
  <c r="CG127" i="4" s="1"/>
  <c r="X127" i="4"/>
  <c r="BC127" i="4" s="1"/>
  <c r="CH127" i="4" s="1"/>
  <c r="Y127" i="4"/>
  <c r="BD127" i="4" s="1"/>
  <c r="CI127" i="4" s="1"/>
  <c r="Z127" i="4"/>
  <c r="BE127" i="4" s="1"/>
  <c r="CJ127" i="4" s="1"/>
  <c r="AA127" i="4"/>
  <c r="BF127" i="4" s="1"/>
  <c r="CK127" i="4" s="1"/>
  <c r="AB127" i="4"/>
  <c r="BG127" i="4" s="1"/>
  <c r="CL127" i="4" s="1"/>
  <c r="AC127" i="4"/>
  <c r="BH127" i="4" s="1"/>
  <c r="CM127" i="4" s="1"/>
  <c r="AD127" i="4"/>
  <c r="BI127" i="4" s="1"/>
  <c r="CN127" i="4" s="1"/>
  <c r="AE127" i="4"/>
  <c r="BJ127" i="4" s="1"/>
  <c r="CO127" i="4" s="1"/>
  <c r="C128" i="4"/>
  <c r="AH128" i="4" s="1"/>
  <c r="BM128" i="4" s="1"/>
  <c r="D128" i="4"/>
  <c r="AI128" i="4" s="1"/>
  <c r="BN128" i="4" s="1"/>
  <c r="E128" i="4"/>
  <c r="AJ128" i="4" s="1"/>
  <c r="BO128" i="4" s="1"/>
  <c r="F128" i="4"/>
  <c r="AK128" i="4" s="1"/>
  <c r="BP128" i="4" s="1"/>
  <c r="G128" i="4"/>
  <c r="AL128" i="4" s="1"/>
  <c r="BQ128" i="4" s="1"/>
  <c r="H128" i="4"/>
  <c r="AM128" i="4" s="1"/>
  <c r="BR128" i="4" s="1"/>
  <c r="I128" i="4"/>
  <c r="AN128" i="4" s="1"/>
  <c r="BS128" i="4" s="1"/>
  <c r="J128" i="4"/>
  <c r="AO128" i="4" s="1"/>
  <c r="BT128" i="4" s="1"/>
  <c r="K128" i="4"/>
  <c r="AP128" i="4" s="1"/>
  <c r="BU128" i="4" s="1"/>
  <c r="L128" i="4"/>
  <c r="AQ128" i="4" s="1"/>
  <c r="BV128" i="4" s="1"/>
  <c r="M128" i="4"/>
  <c r="AR128" i="4" s="1"/>
  <c r="BW128" i="4" s="1"/>
  <c r="N128" i="4"/>
  <c r="AS128" i="4" s="1"/>
  <c r="BX128" i="4" s="1"/>
  <c r="O128" i="4"/>
  <c r="AT128" i="4" s="1"/>
  <c r="BY128" i="4" s="1"/>
  <c r="P128" i="4"/>
  <c r="AU128" i="4" s="1"/>
  <c r="BZ128" i="4" s="1"/>
  <c r="Q128" i="4"/>
  <c r="AV128" i="4" s="1"/>
  <c r="CA128" i="4" s="1"/>
  <c r="R128" i="4"/>
  <c r="AW128" i="4" s="1"/>
  <c r="CB128" i="4" s="1"/>
  <c r="S128" i="4"/>
  <c r="AX128" i="4" s="1"/>
  <c r="CC128" i="4" s="1"/>
  <c r="T128" i="4"/>
  <c r="AY128" i="4" s="1"/>
  <c r="CD128" i="4" s="1"/>
  <c r="U128" i="4"/>
  <c r="AZ128" i="4" s="1"/>
  <c r="CE128" i="4" s="1"/>
  <c r="V128" i="4"/>
  <c r="BA128" i="4" s="1"/>
  <c r="CF128" i="4" s="1"/>
  <c r="W128" i="4"/>
  <c r="BB128" i="4" s="1"/>
  <c r="CG128" i="4" s="1"/>
  <c r="X128" i="4"/>
  <c r="BC128" i="4" s="1"/>
  <c r="CH128" i="4" s="1"/>
  <c r="Y128" i="4"/>
  <c r="BD128" i="4" s="1"/>
  <c r="CI128" i="4" s="1"/>
  <c r="Z128" i="4"/>
  <c r="BE128" i="4" s="1"/>
  <c r="CJ128" i="4" s="1"/>
  <c r="AA128" i="4"/>
  <c r="BF128" i="4" s="1"/>
  <c r="CK128" i="4" s="1"/>
  <c r="AB128" i="4"/>
  <c r="BG128" i="4" s="1"/>
  <c r="CL128" i="4" s="1"/>
  <c r="AC128" i="4"/>
  <c r="BH128" i="4" s="1"/>
  <c r="CM128" i="4" s="1"/>
  <c r="AD128" i="4"/>
  <c r="BI128" i="4" s="1"/>
  <c r="CN128" i="4" s="1"/>
  <c r="AE128" i="4"/>
  <c r="BJ128" i="4" s="1"/>
  <c r="CO128" i="4" s="1"/>
  <c r="C129" i="4"/>
  <c r="AH129" i="4" s="1"/>
  <c r="BM129" i="4" s="1"/>
  <c r="D129" i="4"/>
  <c r="AI129" i="4" s="1"/>
  <c r="BN129" i="4" s="1"/>
  <c r="E129" i="4"/>
  <c r="AJ129" i="4" s="1"/>
  <c r="BO129" i="4" s="1"/>
  <c r="F129" i="4"/>
  <c r="AK129" i="4" s="1"/>
  <c r="BP129" i="4" s="1"/>
  <c r="G129" i="4"/>
  <c r="AL129" i="4" s="1"/>
  <c r="BQ129" i="4" s="1"/>
  <c r="H129" i="4"/>
  <c r="AM129" i="4" s="1"/>
  <c r="BR129" i="4" s="1"/>
  <c r="I129" i="4"/>
  <c r="AN129" i="4" s="1"/>
  <c r="BS129" i="4" s="1"/>
  <c r="J129" i="4"/>
  <c r="AO129" i="4" s="1"/>
  <c r="BT129" i="4" s="1"/>
  <c r="K129" i="4"/>
  <c r="AP129" i="4" s="1"/>
  <c r="BU129" i="4" s="1"/>
  <c r="L129" i="4"/>
  <c r="AQ129" i="4" s="1"/>
  <c r="BV129" i="4" s="1"/>
  <c r="M129" i="4"/>
  <c r="AR129" i="4" s="1"/>
  <c r="BW129" i="4" s="1"/>
  <c r="N129" i="4"/>
  <c r="AS129" i="4" s="1"/>
  <c r="BX129" i="4" s="1"/>
  <c r="O129" i="4"/>
  <c r="AT129" i="4" s="1"/>
  <c r="BY129" i="4" s="1"/>
  <c r="P129" i="4"/>
  <c r="AU129" i="4" s="1"/>
  <c r="BZ129" i="4" s="1"/>
  <c r="Q129" i="4"/>
  <c r="AV129" i="4" s="1"/>
  <c r="CA129" i="4" s="1"/>
  <c r="R129" i="4"/>
  <c r="AW129" i="4" s="1"/>
  <c r="CB129" i="4" s="1"/>
  <c r="S129" i="4"/>
  <c r="AX129" i="4" s="1"/>
  <c r="CC129" i="4" s="1"/>
  <c r="T129" i="4"/>
  <c r="AY129" i="4" s="1"/>
  <c r="CD129" i="4" s="1"/>
  <c r="U129" i="4"/>
  <c r="AZ129" i="4" s="1"/>
  <c r="CE129" i="4" s="1"/>
  <c r="V129" i="4"/>
  <c r="BA129" i="4" s="1"/>
  <c r="CF129" i="4" s="1"/>
  <c r="W129" i="4"/>
  <c r="BB129" i="4" s="1"/>
  <c r="CG129" i="4" s="1"/>
  <c r="X129" i="4"/>
  <c r="BC129" i="4" s="1"/>
  <c r="CH129" i="4" s="1"/>
  <c r="Y129" i="4"/>
  <c r="BD129" i="4" s="1"/>
  <c r="CI129" i="4" s="1"/>
  <c r="Z129" i="4"/>
  <c r="BE129" i="4" s="1"/>
  <c r="CJ129" i="4" s="1"/>
  <c r="AA129" i="4"/>
  <c r="BF129" i="4" s="1"/>
  <c r="CK129" i="4" s="1"/>
  <c r="AB129" i="4"/>
  <c r="BG129" i="4" s="1"/>
  <c r="CL129" i="4" s="1"/>
  <c r="AC129" i="4"/>
  <c r="BH129" i="4" s="1"/>
  <c r="CM129" i="4" s="1"/>
  <c r="AD129" i="4"/>
  <c r="BI129" i="4" s="1"/>
  <c r="CN129" i="4" s="1"/>
  <c r="AE129" i="4"/>
  <c r="BJ129" i="4" s="1"/>
  <c r="CO129" i="4" s="1"/>
  <c r="C130" i="4"/>
  <c r="AH130" i="4" s="1"/>
  <c r="BM130" i="4" s="1"/>
  <c r="D130" i="4"/>
  <c r="AI130" i="4" s="1"/>
  <c r="BN130" i="4" s="1"/>
  <c r="E130" i="4"/>
  <c r="AJ130" i="4" s="1"/>
  <c r="BO130" i="4" s="1"/>
  <c r="F130" i="4"/>
  <c r="AK130" i="4" s="1"/>
  <c r="BP130" i="4" s="1"/>
  <c r="G130" i="4"/>
  <c r="AL130" i="4" s="1"/>
  <c r="BQ130" i="4" s="1"/>
  <c r="H130" i="4"/>
  <c r="AM130" i="4" s="1"/>
  <c r="BR130" i="4" s="1"/>
  <c r="I130" i="4"/>
  <c r="AN130" i="4" s="1"/>
  <c r="BS130" i="4" s="1"/>
  <c r="J130" i="4"/>
  <c r="AO130" i="4" s="1"/>
  <c r="BT130" i="4" s="1"/>
  <c r="K130" i="4"/>
  <c r="AP130" i="4" s="1"/>
  <c r="BU130" i="4" s="1"/>
  <c r="L130" i="4"/>
  <c r="AQ130" i="4" s="1"/>
  <c r="BV130" i="4" s="1"/>
  <c r="M130" i="4"/>
  <c r="AR130" i="4" s="1"/>
  <c r="BW130" i="4" s="1"/>
  <c r="N130" i="4"/>
  <c r="AS130" i="4" s="1"/>
  <c r="BX130" i="4" s="1"/>
  <c r="O130" i="4"/>
  <c r="AT130" i="4" s="1"/>
  <c r="BY130" i="4" s="1"/>
  <c r="P130" i="4"/>
  <c r="AU130" i="4" s="1"/>
  <c r="BZ130" i="4" s="1"/>
  <c r="Q130" i="4"/>
  <c r="AV130" i="4" s="1"/>
  <c r="CA130" i="4" s="1"/>
  <c r="R130" i="4"/>
  <c r="AW130" i="4" s="1"/>
  <c r="CB130" i="4" s="1"/>
  <c r="S130" i="4"/>
  <c r="AX130" i="4" s="1"/>
  <c r="CC130" i="4" s="1"/>
  <c r="T130" i="4"/>
  <c r="AY130" i="4" s="1"/>
  <c r="CD130" i="4" s="1"/>
  <c r="U130" i="4"/>
  <c r="AZ130" i="4" s="1"/>
  <c r="CE130" i="4" s="1"/>
  <c r="V130" i="4"/>
  <c r="BA130" i="4" s="1"/>
  <c r="CF130" i="4" s="1"/>
  <c r="W130" i="4"/>
  <c r="BB130" i="4" s="1"/>
  <c r="CG130" i="4" s="1"/>
  <c r="X130" i="4"/>
  <c r="BC130" i="4" s="1"/>
  <c r="CH130" i="4" s="1"/>
  <c r="Y130" i="4"/>
  <c r="BD130" i="4" s="1"/>
  <c r="CI130" i="4" s="1"/>
  <c r="Z130" i="4"/>
  <c r="BE130" i="4" s="1"/>
  <c r="CJ130" i="4" s="1"/>
  <c r="AA130" i="4"/>
  <c r="BF130" i="4" s="1"/>
  <c r="CK130" i="4" s="1"/>
  <c r="AB130" i="4"/>
  <c r="BG130" i="4" s="1"/>
  <c r="CL130" i="4" s="1"/>
  <c r="AC130" i="4"/>
  <c r="BH130" i="4" s="1"/>
  <c r="CM130" i="4" s="1"/>
  <c r="AD130" i="4"/>
  <c r="BI130" i="4" s="1"/>
  <c r="CN130" i="4" s="1"/>
  <c r="AE130" i="4"/>
  <c r="BJ130" i="4" s="1"/>
  <c r="CO130" i="4" s="1"/>
  <c r="C131" i="4"/>
  <c r="AH131" i="4" s="1"/>
  <c r="BM131" i="4" s="1"/>
  <c r="D131" i="4"/>
  <c r="AI131" i="4" s="1"/>
  <c r="BN131" i="4" s="1"/>
  <c r="E131" i="4"/>
  <c r="AJ131" i="4" s="1"/>
  <c r="BO131" i="4" s="1"/>
  <c r="F131" i="4"/>
  <c r="AK131" i="4" s="1"/>
  <c r="BP131" i="4" s="1"/>
  <c r="G131" i="4"/>
  <c r="AL131" i="4" s="1"/>
  <c r="BQ131" i="4" s="1"/>
  <c r="H131" i="4"/>
  <c r="AM131" i="4" s="1"/>
  <c r="BR131" i="4" s="1"/>
  <c r="I131" i="4"/>
  <c r="AN131" i="4" s="1"/>
  <c r="BS131" i="4" s="1"/>
  <c r="J131" i="4"/>
  <c r="AO131" i="4" s="1"/>
  <c r="BT131" i="4" s="1"/>
  <c r="K131" i="4"/>
  <c r="AP131" i="4" s="1"/>
  <c r="BU131" i="4" s="1"/>
  <c r="L131" i="4"/>
  <c r="AQ131" i="4" s="1"/>
  <c r="BV131" i="4" s="1"/>
  <c r="M131" i="4"/>
  <c r="AR131" i="4" s="1"/>
  <c r="BW131" i="4" s="1"/>
  <c r="N131" i="4"/>
  <c r="AS131" i="4" s="1"/>
  <c r="BX131" i="4" s="1"/>
  <c r="O131" i="4"/>
  <c r="AT131" i="4" s="1"/>
  <c r="BY131" i="4" s="1"/>
  <c r="P131" i="4"/>
  <c r="AU131" i="4" s="1"/>
  <c r="BZ131" i="4" s="1"/>
  <c r="Q131" i="4"/>
  <c r="AV131" i="4" s="1"/>
  <c r="CA131" i="4" s="1"/>
  <c r="R131" i="4"/>
  <c r="AW131" i="4" s="1"/>
  <c r="CB131" i="4" s="1"/>
  <c r="S131" i="4"/>
  <c r="AX131" i="4" s="1"/>
  <c r="CC131" i="4" s="1"/>
  <c r="T131" i="4"/>
  <c r="AY131" i="4" s="1"/>
  <c r="CD131" i="4" s="1"/>
  <c r="U131" i="4"/>
  <c r="AZ131" i="4" s="1"/>
  <c r="CE131" i="4" s="1"/>
  <c r="V131" i="4"/>
  <c r="BA131" i="4" s="1"/>
  <c r="CF131" i="4" s="1"/>
  <c r="W131" i="4"/>
  <c r="BB131" i="4" s="1"/>
  <c r="CG131" i="4" s="1"/>
  <c r="X131" i="4"/>
  <c r="BC131" i="4" s="1"/>
  <c r="CH131" i="4" s="1"/>
  <c r="Y131" i="4"/>
  <c r="BD131" i="4" s="1"/>
  <c r="CI131" i="4" s="1"/>
  <c r="Z131" i="4"/>
  <c r="BE131" i="4" s="1"/>
  <c r="CJ131" i="4" s="1"/>
  <c r="AA131" i="4"/>
  <c r="BF131" i="4" s="1"/>
  <c r="CK131" i="4" s="1"/>
  <c r="AB131" i="4"/>
  <c r="BG131" i="4" s="1"/>
  <c r="CL131" i="4" s="1"/>
  <c r="AC131" i="4"/>
  <c r="BH131" i="4" s="1"/>
  <c r="CM131" i="4" s="1"/>
  <c r="AD131" i="4"/>
  <c r="BI131" i="4" s="1"/>
  <c r="CN131" i="4" s="1"/>
  <c r="AE131" i="4"/>
  <c r="BJ131" i="4" s="1"/>
  <c r="CO131" i="4" s="1"/>
  <c r="C132" i="4"/>
  <c r="AH132" i="4" s="1"/>
  <c r="BM132" i="4" s="1"/>
  <c r="D132" i="4"/>
  <c r="AI132" i="4" s="1"/>
  <c r="BN132" i="4" s="1"/>
  <c r="E132" i="4"/>
  <c r="AJ132" i="4" s="1"/>
  <c r="BO132" i="4" s="1"/>
  <c r="F132" i="4"/>
  <c r="AK132" i="4" s="1"/>
  <c r="BP132" i="4" s="1"/>
  <c r="G132" i="4"/>
  <c r="AL132" i="4" s="1"/>
  <c r="BQ132" i="4" s="1"/>
  <c r="H132" i="4"/>
  <c r="AM132" i="4" s="1"/>
  <c r="BR132" i="4" s="1"/>
  <c r="I132" i="4"/>
  <c r="AN132" i="4" s="1"/>
  <c r="BS132" i="4" s="1"/>
  <c r="J132" i="4"/>
  <c r="AO132" i="4" s="1"/>
  <c r="BT132" i="4" s="1"/>
  <c r="K132" i="4"/>
  <c r="AP132" i="4" s="1"/>
  <c r="BU132" i="4" s="1"/>
  <c r="L132" i="4"/>
  <c r="AQ132" i="4" s="1"/>
  <c r="BV132" i="4" s="1"/>
  <c r="M132" i="4"/>
  <c r="AR132" i="4" s="1"/>
  <c r="BW132" i="4" s="1"/>
  <c r="N132" i="4"/>
  <c r="AS132" i="4" s="1"/>
  <c r="BX132" i="4" s="1"/>
  <c r="O132" i="4"/>
  <c r="AT132" i="4" s="1"/>
  <c r="BY132" i="4" s="1"/>
  <c r="P132" i="4"/>
  <c r="AU132" i="4" s="1"/>
  <c r="BZ132" i="4" s="1"/>
  <c r="Q132" i="4"/>
  <c r="AV132" i="4" s="1"/>
  <c r="CA132" i="4" s="1"/>
  <c r="R132" i="4"/>
  <c r="AW132" i="4" s="1"/>
  <c r="CB132" i="4" s="1"/>
  <c r="S132" i="4"/>
  <c r="AX132" i="4" s="1"/>
  <c r="CC132" i="4" s="1"/>
  <c r="T132" i="4"/>
  <c r="AY132" i="4" s="1"/>
  <c r="CD132" i="4" s="1"/>
  <c r="U132" i="4"/>
  <c r="AZ132" i="4" s="1"/>
  <c r="CE132" i="4" s="1"/>
  <c r="V132" i="4"/>
  <c r="BA132" i="4" s="1"/>
  <c r="CF132" i="4" s="1"/>
  <c r="W132" i="4"/>
  <c r="BB132" i="4" s="1"/>
  <c r="CG132" i="4" s="1"/>
  <c r="X132" i="4"/>
  <c r="BC132" i="4" s="1"/>
  <c r="CH132" i="4" s="1"/>
  <c r="Y132" i="4"/>
  <c r="BD132" i="4" s="1"/>
  <c r="CI132" i="4" s="1"/>
  <c r="Z132" i="4"/>
  <c r="BE132" i="4" s="1"/>
  <c r="CJ132" i="4" s="1"/>
  <c r="AA132" i="4"/>
  <c r="BF132" i="4" s="1"/>
  <c r="CK132" i="4" s="1"/>
  <c r="AB132" i="4"/>
  <c r="BG132" i="4" s="1"/>
  <c r="CL132" i="4" s="1"/>
  <c r="AC132" i="4"/>
  <c r="BH132" i="4" s="1"/>
  <c r="CM132" i="4" s="1"/>
  <c r="AD132" i="4"/>
  <c r="BI132" i="4" s="1"/>
  <c r="CN132" i="4" s="1"/>
  <c r="AE132" i="4"/>
  <c r="BJ132" i="4" s="1"/>
  <c r="CO132" i="4" s="1"/>
  <c r="C133" i="4"/>
  <c r="AH133" i="4" s="1"/>
  <c r="BM133" i="4" s="1"/>
  <c r="D133" i="4"/>
  <c r="AI133" i="4" s="1"/>
  <c r="BN133" i="4" s="1"/>
  <c r="E133" i="4"/>
  <c r="AJ133" i="4" s="1"/>
  <c r="BO133" i="4" s="1"/>
  <c r="F133" i="4"/>
  <c r="AK133" i="4" s="1"/>
  <c r="BP133" i="4" s="1"/>
  <c r="G133" i="4"/>
  <c r="AL133" i="4" s="1"/>
  <c r="BQ133" i="4" s="1"/>
  <c r="H133" i="4"/>
  <c r="AM133" i="4" s="1"/>
  <c r="BR133" i="4" s="1"/>
  <c r="I133" i="4"/>
  <c r="AN133" i="4" s="1"/>
  <c r="BS133" i="4" s="1"/>
  <c r="J133" i="4"/>
  <c r="AO133" i="4" s="1"/>
  <c r="BT133" i="4" s="1"/>
  <c r="K133" i="4"/>
  <c r="AP133" i="4" s="1"/>
  <c r="BU133" i="4" s="1"/>
  <c r="L133" i="4"/>
  <c r="AQ133" i="4" s="1"/>
  <c r="BV133" i="4" s="1"/>
  <c r="M133" i="4"/>
  <c r="AR133" i="4" s="1"/>
  <c r="BW133" i="4" s="1"/>
  <c r="N133" i="4"/>
  <c r="AS133" i="4" s="1"/>
  <c r="BX133" i="4" s="1"/>
  <c r="O133" i="4"/>
  <c r="AT133" i="4" s="1"/>
  <c r="BY133" i="4" s="1"/>
  <c r="P133" i="4"/>
  <c r="AU133" i="4" s="1"/>
  <c r="BZ133" i="4" s="1"/>
  <c r="Q133" i="4"/>
  <c r="AV133" i="4" s="1"/>
  <c r="CA133" i="4" s="1"/>
  <c r="R133" i="4"/>
  <c r="AW133" i="4" s="1"/>
  <c r="CB133" i="4" s="1"/>
  <c r="S133" i="4"/>
  <c r="AX133" i="4" s="1"/>
  <c r="CC133" i="4" s="1"/>
  <c r="T133" i="4"/>
  <c r="AY133" i="4" s="1"/>
  <c r="CD133" i="4" s="1"/>
  <c r="U133" i="4"/>
  <c r="AZ133" i="4" s="1"/>
  <c r="CE133" i="4" s="1"/>
  <c r="V133" i="4"/>
  <c r="BA133" i="4" s="1"/>
  <c r="CF133" i="4" s="1"/>
  <c r="W133" i="4"/>
  <c r="BB133" i="4" s="1"/>
  <c r="CG133" i="4" s="1"/>
  <c r="X133" i="4"/>
  <c r="BC133" i="4" s="1"/>
  <c r="CH133" i="4" s="1"/>
  <c r="Y133" i="4"/>
  <c r="BD133" i="4" s="1"/>
  <c r="CI133" i="4" s="1"/>
  <c r="Z133" i="4"/>
  <c r="BE133" i="4" s="1"/>
  <c r="CJ133" i="4" s="1"/>
  <c r="AA133" i="4"/>
  <c r="BF133" i="4" s="1"/>
  <c r="CK133" i="4" s="1"/>
  <c r="AB133" i="4"/>
  <c r="BG133" i="4" s="1"/>
  <c r="CL133" i="4" s="1"/>
  <c r="AC133" i="4"/>
  <c r="BH133" i="4" s="1"/>
  <c r="CM133" i="4" s="1"/>
  <c r="AD133" i="4"/>
  <c r="BI133" i="4" s="1"/>
  <c r="CN133" i="4" s="1"/>
  <c r="AE133" i="4"/>
  <c r="BJ133" i="4" s="1"/>
  <c r="CO133" i="4" s="1"/>
  <c r="C134" i="4"/>
  <c r="AH134" i="4" s="1"/>
  <c r="BM134" i="4" s="1"/>
  <c r="D134" i="4"/>
  <c r="AI134" i="4" s="1"/>
  <c r="BN134" i="4" s="1"/>
  <c r="E134" i="4"/>
  <c r="AJ134" i="4" s="1"/>
  <c r="BO134" i="4" s="1"/>
  <c r="F134" i="4"/>
  <c r="AK134" i="4" s="1"/>
  <c r="BP134" i="4" s="1"/>
  <c r="G134" i="4"/>
  <c r="AL134" i="4" s="1"/>
  <c r="BQ134" i="4" s="1"/>
  <c r="H134" i="4"/>
  <c r="AM134" i="4" s="1"/>
  <c r="BR134" i="4" s="1"/>
  <c r="I134" i="4"/>
  <c r="AN134" i="4" s="1"/>
  <c r="BS134" i="4" s="1"/>
  <c r="J134" i="4"/>
  <c r="AO134" i="4" s="1"/>
  <c r="BT134" i="4" s="1"/>
  <c r="K134" i="4"/>
  <c r="AP134" i="4" s="1"/>
  <c r="BU134" i="4" s="1"/>
  <c r="L134" i="4"/>
  <c r="AQ134" i="4" s="1"/>
  <c r="BV134" i="4" s="1"/>
  <c r="M134" i="4"/>
  <c r="AR134" i="4" s="1"/>
  <c r="BW134" i="4" s="1"/>
  <c r="N134" i="4"/>
  <c r="AS134" i="4" s="1"/>
  <c r="BX134" i="4" s="1"/>
  <c r="O134" i="4"/>
  <c r="AT134" i="4" s="1"/>
  <c r="BY134" i="4" s="1"/>
  <c r="P134" i="4"/>
  <c r="AU134" i="4" s="1"/>
  <c r="BZ134" i="4" s="1"/>
  <c r="Q134" i="4"/>
  <c r="AV134" i="4" s="1"/>
  <c r="CA134" i="4" s="1"/>
  <c r="R134" i="4"/>
  <c r="AW134" i="4" s="1"/>
  <c r="CB134" i="4" s="1"/>
  <c r="S134" i="4"/>
  <c r="AX134" i="4" s="1"/>
  <c r="CC134" i="4" s="1"/>
  <c r="T134" i="4"/>
  <c r="AY134" i="4" s="1"/>
  <c r="CD134" i="4" s="1"/>
  <c r="U134" i="4"/>
  <c r="AZ134" i="4" s="1"/>
  <c r="CE134" i="4" s="1"/>
  <c r="V134" i="4"/>
  <c r="BA134" i="4" s="1"/>
  <c r="CF134" i="4" s="1"/>
  <c r="W134" i="4"/>
  <c r="BB134" i="4" s="1"/>
  <c r="CG134" i="4" s="1"/>
  <c r="X134" i="4"/>
  <c r="BC134" i="4" s="1"/>
  <c r="CH134" i="4" s="1"/>
  <c r="Y134" i="4"/>
  <c r="BD134" i="4" s="1"/>
  <c r="CI134" i="4" s="1"/>
  <c r="Z134" i="4"/>
  <c r="BE134" i="4" s="1"/>
  <c r="CJ134" i="4" s="1"/>
  <c r="AA134" i="4"/>
  <c r="BF134" i="4" s="1"/>
  <c r="CK134" i="4" s="1"/>
  <c r="AB134" i="4"/>
  <c r="BG134" i="4" s="1"/>
  <c r="CL134" i="4" s="1"/>
  <c r="AC134" i="4"/>
  <c r="BH134" i="4" s="1"/>
  <c r="CM134" i="4" s="1"/>
  <c r="AD134" i="4"/>
  <c r="BI134" i="4" s="1"/>
  <c r="CN134" i="4" s="1"/>
  <c r="AE134" i="4"/>
  <c r="BJ134" i="4" s="1"/>
  <c r="CO134" i="4" s="1"/>
  <c r="C135" i="4"/>
  <c r="AH135" i="4" s="1"/>
  <c r="BM135" i="4" s="1"/>
  <c r="D135" i="4"/>
  <c r="AI135" i="4" s="1"/>
  <c r="BN135" i="4" s="1"/>
  <c r="E135" i="4"/>
  <c r="AJ135" i="4" s="1"/>
  <c r="BO135" i="4" s="1"/>
  <c r="F135" i="4"/>
  <c r="AK135" i="4" s="1"/>
  <c r="BP135" i="4" s="1"/>
  <c r="G135" i="4"/>
  <c r="AL135" i="4" s="1"/>
  <c r="BQ135" i="4" s="1"/>
  <c r="H135" i="4"/>
  <c r="AM135" i="4" s="1"/>
  <c r="BR135" i="4" s="1"/>
  <c r="I135" i="4"/>
  <c r="AN135" i="4" s="1"/>
  <c r="BS135" i="4" s="1"/>
  <c r="J135" i="4"/>
  <c r="AO135" i="4" s="1"/>
  <c r="BT135" i="4" s="1"/>
  <c r="K135" i="4"/>
  <c r="AP135" i="4" s="1"/>
  <c r="BU135" i="4" s="1"/>
  <c r="L135" i="4"/>
  <c r="AQ135" i="4" s="1"/>
  <c r="BV135" i="4" s="1"/>
  <c r="M135" i="4"/>
  <c r="AR135" i="4" s="1"/>
  <c r="BW135" i="4" s="1"/>
  <c r="N135" i="4"/>
  <c r="AS135" i="4" s="1"/>
  <c r="BX135" i="4" s="1"/>
  <c r="O135" i="4"/>
  <c r="AT135" i="4" s="1"/>
  <c r="BY135" i="4" s="1"/>
  <c r="P135" i="4"/>
  <c r="AU135" i="4" s="1"/>
  <c r="BZ135" i="4" s="1"/>
  <c r="Q135" i="4"/>
  <c r="AV135" i="4" s="1"/>
  <c r="CA135" i="4" s="1"/>
  <c r="R135" i="4"/>
  <c r="AW135" i="4" s="1"/>
  <c r="CB135" i="4" s="1"/>
  <c r="S135" i="4"/>
  <c r="AX135" i="4" s="1"/>
  <c r="CC135" i="4" s="1"/>
  <c r="T135" i="4"/>
  <c r="AY135" i="4" s="1"/>
  <c r="CD135" i="4" s="1"/>
  <c r="U135" i="4"/>
  <c r="AZ135" i="4" s="1"/>
  <c r="CE135" i="4" s="1"/>
  <c r="V135" i="4"/>
  <c r="BA135" i="4" s="1"/>
  <c r="CF135" i="4" s="1"/>
  <c r="W135" i="4"/>
  <c r="BB135" i="4" s="1"/>
  <c r="CG135" i="4" s="1"/>
  <c r="X135" i="4"/>
  <c r="BC135" i="4" s="1"/>
  <c r="CH135" i="4" s="1"/>
  <c r="Y135" i="4"/>
  <c r="BD135" i="4" s="1"/>
  <c r="CI135" i="4" s="1"/>
  <c r="Z135" i="4"/>
  <c r="BE135" i="4" s="1"/>
  <c r="CJ135" i="4" s="1"/>
  <c r="AA135" i="4"/>
  <c r="BF135" i="4" s="1"/>
  <c r="CK135" i="4" s="1"/>
  <c r="AB135" i="4"/>
  <c r="BG135" i="4" s="1"/>
  <c r="CL135" i="4" s="1"/>
  <c r="AC135" i="4"/>
  <c r="BH135" i="4" s="1"/>
  <c r="CM135" i="4" s="1"/>
  <c r="AD135" i="4"/>
  <c r="BI135" i="4" s="1"/>
  <c r="CN135" i="4" s="1"/>
  <c r="AE135" i="4"/>
  <c r="BJ135" i="4" s="1"/>
  <c r="CO135" i="4" s="1"/>
  <c r="C136" i="4"/>
  <c r="AH136" i="4" s="1"/>
  <c r="BM136" i="4" s="1"/>
  <c r="D136" i="4"/>
  <c r="AI136" i="4" s="1"/>
  <c r="BN136" i="4" s="1"/>
  <c r="E136" i="4"/>
  <c r="AJ136" i="4" s="1"/>
  <c r="BO136" i="4" s="1"/>
  <c r="F136" i="4"/>
  <c r="AK136" i="4" s="1"/>
  <c r="BP136" i="4" s="1"/>
  <c r="G136" i="4"/>
  <c r="AL136" i="4" s="1"/>
  <c r="BQ136" i="4" s="1"/>
  <c r="H136" i="4"/>
  <c r="AM136" i="4" s="1"/>
  <c r="BR136" i="4" s="1"/>
  <c r="I136" i="4"/>
  <c r="AN136" i="4" s="1"/>
  <c r="BS136" i="4" s="1"/>
  <c r="J136" i="4"/>
  <c r="AO136" i="4" s="1"/>
  <c r="BT136" i="4" s="1"/>
  <c r="K136" i="4"/>
  <c r="AP136" i="4" s="1"/>
  <c r="BU136" i="4" s="1"/>
  <c r="L136" i="4"/>
  <c r="AQ136" i="4" s="1"/>
  <c r="BV136" i="4" s="1"/>
  <c r="M136" i="4"/>
  <c r="AR136" i="4" s="1"/>
  <c r="BW136" i="4" s="1"/>
  <c r="N136" i="4"/>
  <c r="AS136" i="4" s="1"/>
  <c r="BX136" i="4" s="1"/>
  <c r="O136" i="4"/>
  <c r="AT136" i="4" s="1"/>
  <c r="BY136" i="4" s="1"/>
  <c r="P136" i="4"/>
  <c r="AU136" i="4" s="1"/>
  <c r="BZ136" i="4" s="1"/>
  <c r="Q136" i="4"/>
  <c r="AV136" i="4" s="1"/>
  <c r="CA136" i="4" s="1"/>
  <c r="R136" i="4"/>
  <c r="AW136" i="4" s="1"/>
  <c r="CB136" i="4" s="1"/>
  <c r="S136" i="4"/>
  <c r="AX136" i="4" s="1"/>
  <c r="CC136" i="4" s="1"/>
  <c r="T136" i="4"/>
  <c r="AY136" i="4" s="1"/>
  <c r="CD136" i="4" s="1"/>
  <c r="U136" i="4"/>
  <c r="AZ136" i="4" s="1"/>
  <c r="CE136" i="4" s="1"/>
  <c r="V136" i="4"/>
  <c r="BA136" i="4" s="1"/>
  <c r="CF136" i="4" s="1"/>
  <c r="W136" i="4"/>
  <c r="BB136" i="4" s="1"/>
  <c r="CG136" i="4" s="1"/>
  <c r="X136" i="4"/>
  <c r="BC136" i="4" s="1"/>
  <c r="CH136" i="4" s="1"/>
  <c r="Y136" i="4"/>
  <c r="BD136" i="4" s="1"/>
  <c r="CI136" i="4" s="1"/>
  <c r="Z136" i="4"/>
  <c r="BE136" i="4" s="1"/>
  <c r="CJ136" i="4" s="1"/>
  <c r="AA136" i="4"/>
  <c r="BF136" i="4" s="1"/>
  <c r="CK136" i="4" s="1"/>
  <c r="AB136" i="4"/>
  <c r="BG136" i="4" s="1"/>
  <c r="CL136" i="4" s="1"/>
  <c r="AC136" i="4"/>
  <c r="BH136" i="4" s="1"/>
  <c r="CM136" i="4" s="1"/>
  <c r="AD136" i="4"/>
  <c r="BI136" i="4" s="1"/>
  <c r="CN136" i="4" s="1"/>
  <c r="AE136" i="4"/>
  <c r="BJ136" i="4" s="1"/>
  <c r="CO136" i="4" s="1"/>
  <c r="C137" i="4"/>
  <c r="AH137" i="4" s="1"/>
  <c r="BM137" i="4" s="1"/>
  <c r="D137" i="4"/>
  <c r="AI137" i="4" s="1"/>
  <c r="BN137" i="4" s="1"/>
  <c r="E137" i="4"/>
  <c r="AJ137" i="4" s="1"/>
  <c r="BO137" i="4" s="1"/>
  <c r="F137" i="4"/>
  <c r="AK137" i="4" s="1"/>
  <c r="BP137" i="4" s="1"/>
  <c r="G137" i="4"/>
  <c r="AL137" i="4" s="1"/>
  <c r="BQ137" i="4" s="1"/>
  <c r="H137" i="4"/>
  <c r="AM137" i="4" s="1"/>
  <c r="BR137" i="4" s="1"/>
  <c r="I137" i="4"/>
  <c r="AN137" i="4" s="1"/>
  <c r="BS137" i="4" s="1"/>
  <c r="J137" i="4"/>
  <c r="AO137" i="4" s="1"/>
  <c r="BT137" i="4" s="1"/>
  <c r="K137" i="4"/>
  <c r="AP137" i="4" s="1"/>
  <c r="BU137" i="4" s="1"/>
  <c r="L137" i="4"/>
  <c r="AQ137" i="4" s="1"/>
  <c r="BV137" i="4" s="1"/>
  <c r="M137" i="4"/>
  <c r="AR137" i="4" s="1"/>
  <c r="BW137" i="4" s="1"/>
  <c r="N137" i="4"/>
  <c r="AS137" i="4" s="1"/>
  <c r="BX137" i="4" s="1"/>
  <c r="O137" i="4"/>
  <c r="AT137" i="4" s="1"/>
  <c r="BY137" i="4" s="1"/>
  <c r="P137" i="4"/>
  <c r="AU137" i="4" s="1"/>
  <c r="BZ137" i="4" s="1"/>
  <c r="Q137" i="4"/>
  <c r="AV137" i="4" s="1"/>
  <c r="CA137" i="4" s="1"/>
  <c r="R137" i="4"/>
  <c r="AW137" i="4" s="1"/>
  <c r="CB137" i="4" s="1"/>
  <c r="S137" i="4"/>
  <c r="AX137" i="4" s="1"/>
  <c r="CC137" i="4" s="1"/>
  <c r="T137" i="4"/>
  <c r="AY137" i="4" s="1"/>
  <c r="CD137" i="4" s="1"/>
  <c r="U137" i="4"/>
  <c r="AZ137" i="4" s="1"/>
  <c r="CE137" i="4" s="1"/>
  <c r="V137" i="4"/>
  <c r="BA137" i="4" s="1"/>
  <c r="CF137" i="4" s="1"/>
  <c r="W137" i="4"/>
  <c r="BB137" i="4" s="1"/>
  <c r="CG137" i="4" s="1"/>
  <c r="X137" i="4"/>
  <c r="BC137" i="4" s="1"/>
  <c r="CH137" i="4" s="1"/>
  <c r="Y137" i="4"/>
  <c r="BD137" i="4" s="1"/>
  <c r="CI137" i="4" s="1"/>
  <c r="Z137" i="4"/>
  <c r="BE137" i="4" s="1"/>
  <c r="CJ137" i="4" s="1"/>
  <c r="AA137" i="4"/>
  <c r="BF137" i="4" s="1"/>
  <c r="CK137" i="4" s="1"/>
  <c r="AB137" i="4"/>
  <c r="BG137" i="4" s="1"/>
  <c r="CL137" i="4" s="1"/>
  <c r="AC137" i="4"/>
  <c r="BH137" i="4" s="1"/>
  <c r="CM137" i="4" s="1"/>
  <c r="AD137" i="4"/>
  <c r="BI137" i="4" s="1"/>
  <c r="CN137" i="4" s="1"/>
  <c r="AE137" i="4"/>
  <c r="BJ137" i="4" s="1"/>
  <c r="CO137" i="4" s="1"/>
  <c r="C138" i="4"/>
  <c r="AH138" i="4" s="1"/>
  <c r="BM138" i="4" s="1"/>
  <c r="D138" i="4"/>
  <c r="AI138" i="4" s="1"/>
  <c r="BN138" i="4" s="1"/>
  <c r="E138" i="4"/>
  <c r="AJ138" i="4" s="1"/>
  <c r="BO138" i="4" s="1"/>
  <c r="F138" i="4"/>
  <c r="AK138" i="4" s="1"/>
  <c r="BP138" i="4" s="1"/>
  <c r="G138" i="4"/>
  <c r="AL138" i="4" s="1"/>
  <c r="BQ138" i="4" s="1"/>
  <c r="H138" i="4"/>
  <c r="AM138" i="4" s="1"/>
  <c r="BR138" i="4" s="1"/>
  <c r="I138" i="4"/>
  <c r="AN138" i="4" s="1"/>
  <c r="BS138" i="4" s="1"/>
  <c r="J138" i="4"/>
  <c r="AO138" i="4" s="1"/>
  <c r="BT138" i="4" s="1"/>
  <c r="K138" i="4"/>
  <c r="AP138" i="4" s="1"/>
  <c r="BU138" i="4" s="1"/>
  <c r="L138" i="4"/>
  <c r="AQ138" i="4" s="1"/>
  <c r="BV138" i="4" s="1"/>
  <c r="M138" i="4"/>
  <c r="AR138" i="4" s="1"/>
  <c r="BW138" i="4" s="1"/>
  <c r="N138" i="4"/>
  <c r="AS138" i="4" s="1"/>
  <c r="BX138" i="4" s="1"/>
  <c r="O138" i="4"/>
  <c r="AT138" i="4" s="1"/>
  <c r="BY138" i="4" s="1"/>
  <c r="P138" i="4"/>
  <c r="AU138" i="4" s="1"/>
  <c r="BZ138" i="4" s="1"/>
  <c r="Q138" i="4"/>
  <c r="AV138" i="4" s="1"/>
  <c r="CA138" i="4" s="1"/>
  <c r="R138" i="4"/>
  <c r="AW138" i="4" s="1"/>
  <c r="CB138" i="4" s="1"/>
  <c r="S138" i="4"/>
  <c r="AX138" i="4" s="1"/>
  <c r="CC138" i="4" s="1"/>
  <c r="T138" i="4"/>
  <c r="AY138" i="4" s="1"/>
  <c r="CD138" i="4" s="1"/>
  <c r="U138" i="4"/>
  <c r="AZ138" i="4" s="1"/>
  <c r="CE138" i="4" s="1"/>
  <c r="V138" i="4"/>
  <c r="BA138" i="4" s="1"/>
  <c r="CF138" i="4" s="1"/>
  <c r="W138" i="4"/>
  <c r="BB138" i="4" s="1"/>
  <c r="CG138" i="4" s="1"/>
  <c r="X138" i="4"/>
  <c r="BC138" i="4" s="1"/>
  <c r="CH138" i="4" s="1"/>
  <c r="Y138" i="4"/>
  <c r="BD138" i="4" s="1"/>
  <c r="CI138" i="4" s="1"/>
  <c r="Z138" i="4"/>
  <c r="BE138" i="4" s="1"/>
  <c r="CJ138" i="4" s="1"/>
  <c r="AA138" i="4"/>
  <c r="BF138" i="4" s="1"/>
  <c r="CK138" i="4" s="1"/>
  <c r="AB138" i="4"/>
  <c r="BG138" i="4" s="1"/>
  <c r="CL138" i="4" s="1"/>
  <c r="AC138" i="4"/>
  <c r="BH138" i="4" s="1"/>
  <c r="CM138" i="4" s="1"/>
  <c r="AD138" i="4"/>
  <c r="BI138" i="4" s="1"/>
  <c r="CN138" i="4" s="1"/>
  <c r="AE138" i="4"/>
  <c r="BJ138" i="4" s="1"/>
  <c r="CO138" i="4" s="1"/>
  <c r="C139" i="4"/>
  <c r="AH139" i="4" s="1"/>
  <c r="BM139" i="4" s="1"/>
  <c r="D139" i="4"/>
  <c r="AI139" i="4" s="1"/>
  <c r="BN139" i="4" s="1"/>
  <c r="E139" i="4"/>
  <c r="AJ139" i="4" s="1"/>
  <c r="BO139" i="4" s="1"/>
  <c r="F139" i="4"/>
  <c r="AK139" i="4" s="1"/>
  <c r="BP139" i="4" s="1"/>
  <c r="G139" i="4"/>
  <c r="AL139" i="4" s="1"/>
  <c r="BQ139" i="4" s="1"/>
  <c r="H139" i="4"/>
  <c r="AM139" i="4" s="1"/>
  <c r="BR139" i="4" s="1"/>
  <c r="I139" i="4"/>
  <c r="AN139" i="4" s="1"/>
  <c r="BS139" i="4" s="1"/>
  <c r="J139" i="4"/>
  <c r="AO139" i="4" s="1"/>
  <c r="BT139" i="4" s="1"/>
  <c r="K139" i="4"/>
  <c r="AP139" i="4" s="1"/>
  <c r="BU139" i="4" s="1"/>
  <c r="L139" i="4"/>
  <c r="AQ139" i="4" s="1"/>
  <c r="BV139" i="4" s="1"/>
  <c r="M139" i="4"/>
  <c r="AR139" i="4" s="1"/>
  <c r="BW139" i="4" s="1"/>
  <c r="N139" i="4"/>
  <c r="AS139" i="4" s="1"/>
  <c r="BX139" i="4" s="1"/>
  <c r="O139" i="4"/>
  <c r="AT139" i="4" s="1"/>
  <c r="BY139" i="4" s="1"/>
  <c r="P139" i="4"/>
  <c r="AU139" i="4" s="1"/>
  <c r="BZ139" i="4" s="1"/>
  <c r="Q139" i="4"/>
  <c r="AV139" i="4" s="1"/>
  <c r="CA139" i="4" s="1"/>
  <c r="R139" i="4"/>
  <c r="AW139" i="4" s="1"/>
  <c r="CB139" i="4" s="1"/>
  <c r="S139" i="4"/>
  <c r="AX139" i="4" s="1"/>
  <c r="CC139" i="4" s="1"/>
  <c r="T139" i="4"/>
  <c r="AY139" i="4" s="1"/>
  <c r="CD139" i="4" s="1"/>
  <c r="U139" i="4"/>
  <c r="AZ139" i="4" s="1"/>
  <c r="CE139" i="4" s="1"/>
  <c r="V139" i="4"/>
  <c r="BA139" i="4" s="1"/>
  <c r="CF139" i="4" s="1"/>
  <c r="W139" i="4"/>
  <c r="BB139" i="4" s="1"/>
  <c r="CG139" i="4" s="1"/>
  <c r="X139" i="4"/>
  <c r="BC139" i="4" s="1"/>
  <c r="CH139" i="4" s="1"/>
  <c r="Y139" i="4"/>
  <c r="BD139" i="4" s="1"/>
  <c r="CI139" i="4" s="1"/>
  <c r="Z139" i="4"/>
  <c r="BE139" i="4" s="1"/>
  <c r="CJ139" i="4" s="1"/>
  <c r="AA139" i="4"/>
  <c r="BF139" i="4" s="1"/>
  <c r="CK139" i="4" s="1"/>
  <c r="AB139" i="4"/>
  <c r="BG139" i="4" s="1"/>
  <c r="CL139" i="4" s="1"/>
  <c r="AC139" i="4"/>
  <c r="BH139" i="4" s="1"/>
  <c r="CM139" i="4" s="1"/>
  <c r="AD139" i="4"/>
  <c r="BI139" i="4" s="1"/>
  <c r="CN139" i="4" s="1"/>
  <c r="AE139" i="4"/>
  <c r="BJ139" i="4" s="1"/>
  <c r="CO139" i="4" s="1"/>
  <c r="C140" i="4"/>
  <c r="AH140" i="4" s="1"/>
  <c r="BM140" i="4" s="1"/>
  <c r="D140" i="4"/>
  <c r="AI140" i="4" s="1"/>
  <c r="BN140" i="4" s="1"/>
  <c r="E140" i="4"/>
  <c r="AJ140" i="4" s="1"/>
  <c r="BO140" i="4" s="1"/>
  <c r="F140" i="4"/>
  <c r="AK140" i="4" s="1"/>
  <c r="BP140" i="4" s="1"/>
  <c r="G140" i="4"/>
  <c r="AL140" i="4" s="1"/>
  <c r="BQ140" i="4" s="1"/>
  <c r="H140" i="4"/>
  <c r="AM140" i="4" s="1"/>
  <c r="BR140" i="4" s="1"/>
  <c r="I140" i="4"/>
  <c r="AN140" i="4" s="1"/>
  <c r="BS140" i="4" s="1"/>
  <c r="J140" i="4"/>
  <c r="AO140" i="4" s="1"/>
  <c r="BT140" i="4" s="1"/>
  <c r="K140" i="4"/>
  <c r="AP140" i="4" s="1"/>
  <c r="BU140" i="4" s="1"/>
  <c r="L140" i="4"/>
  <c r="AQ140" i="4" s="1"/>
  <c r="BV140" i="4" s="1"/>
  <c r="M140" i="4"/>
  <c r="AR140" i="4" s="1"/>
  <c r="BW140" i="4" s="1"/>
  <c r="N140" i="4"/>
  <c r="AS140" i="4" s="1"/>
  <c r="BX140" i="4" s="1"/>
  <c r="O140" i="4"/>
  <c r="AT140" i="4" s="1"/>
  <c r="BY140" i="4" s="1"/>
  <c r="P140" i="4"/>
  <c r="AU140" i="4" s="1"/>
  <c r="BZ140" i="4" s="1"/>
  <c r="Q140" i="4"/>
  <c r="AV140" i="4" s="1"/>
  <c r="CA140" i="4" s="1"/>
  <c r="R140" i="4"/>
  <c r="AW140" i="4" s="1"/>
  <c r="CB140" i="4" s="1"/>
  <c r="S140" i="4"/>
  <c r="AX140" i="4" s="1"/>
  <c r="CC140" i="4" s="1"/>
  <c r="T140" i="4"/>
  <c r="AY140" i="4" s="1"/>
  <c r="CD140" i="4" s="1"/>
  <c r="U140" i="4"/>
  <c r="AZ140" i="4" s="1"/>
  <c r="CE140" i="4" s="1"/>
  <c r="V140" i="4"/>
  <c r="BA140" i="4" s="1"/>
  <c r="CF140" i="4" s="1"/>
  <c r="W140" i="4"/>
  <c r="BB140" i="4" s="1"/>
  <c r="CG140" i="4" s="1"/>
  <c r="X140" i="4"/>
  <c r="BC140" i="4" s="1"/>
  <c r="CH140" i="4" s="1"/>
  <c r="Y140" i="4"/>
  <c r="BD140" i="4" s="1"/>
  <c r="CI140" i="4" s="1"/>
  <c r="Z140" i="4"/>
  <c r="BE140" i="4" s="1"/>
  <c r="CJ140" i="4" s="1"/>
  <c r="AA140" i="4"/>
  <c r="BF140" i="4" s="1"/>
  <c r="CK140" i="4" s="1"/>
  <c r="AB140" i="4"/>
  <c r="BG140" i="4" s="1"/>
  <c r="CL140" i="4" s="1"/>
  <c r="AC140" i="4"/>
  <c r="BH140" i="4" s="1"/>
  <c r="CM140" i="4" s="1"/>
  <c r="AD140" i="4"/>
  <c r="BI140" i="4" s="1"/>
  <c r="CN140" i="4" s="1"/>
  <c r="AE140" i="4"/>
  <c r="BJ140" i="4" s="1"/>
  <c r="CO140" i="4" s="1"/>
  <c r="C141" i="4"/>
  <c r="AH141" i="4" s="1"/>
  <c r="BM141" i="4" s="1"/>
  <c r="D141" i="4"/>
  <c r="AI141" i="4" s="1"/>
  <c r="BN141" i="4" s="1"/>
  <c r="E141" i="4"/>
  <c r="AJ141" i="4" s="1"/>
  <c r="BO141" i="4" s="1"/>
  <c r="F141" i="4"/>
  <c r="AK141" i="4" s="1"/>
  <c r="BP141" i="4" s="1"/>
  <c r="G141" i="4"/>
  <c r="AL141" i="4" s="1"/>
  <c r="BQ141" i="4" s="1"/>
  <c r="H141" i="4"/>
  <c r="AM141" i="4" s="1"/>
  <c r="BR141" i="4" s="1"/>
  <c r="I141" i="4"/>
  <c r="AN141" i="4" s="1"/>
  <c r="BS141" i="4" s="1"/>
  <c r="J141" i="4"/>
  <c r="AO141" i="4" s="1"/>
  <c r="BT141" i="4" s="1"/>
  <c r="K141" i="4"/>
  <c r="AP141" i="4" s="1"/>
  <c r="BU141" i="4" s="1"/>
  <c r="L141" i="4"/>
  <c r="AQ141" i="4" s="1"/>
  <c r="BV141" i="4" s="1"/>
  <c r="M141" i="4"/>
  <c r="AR141" i="4" s="1"/>
  <c r="BW141" i="4" s="1"/>
  <c r="N141" i="4"/>
  <c r="AS141" i="4" s="1"/>
  <c r="BX141" i="4" s="1"/>
  <c r="O141" i="4"/>
  <c r="AT141" i="4" s="1"/>
  <c r="BY141" i="4" s="1"/>
  <c r="P141" i="4"/>
  <c r="AU141" i="4" s="1"/>
  <c r="BZ141" i="4" s="1"/>
  <c r="Q141" i="4"/>
  <c r="AV141" i="4" s="1"/>
  <c r="CA141" i="4" s="1"/>
  <c r="R141" i="4"/>
  <c r="AW141" i="4" s="1"/>
  <c r="CB141" i="4" s="1"/>
  <c r="S141" i="4"/>
  <c r="AX141" i="4" s="1"/>
  <c r="CC141" i="4" s="1"/>
  <c r="T141" i="4"/>
  <c r="AY141" i="4" s="1"/>
  <c r="CD141" i="4" s="1"/>
  <c r="U141" i="4"/>
  <c r="AZ141" i="4" s="1"/>
  <c r="CE141" i="4" s="1"/>
  <c r="V141" i="4"/>
  <c r="BA141" i="4" s="1"/>
  <c r="CF141" i="4" s="1"/>
  <c r="W141" i="4"/>
  <c r="BB141" i="4" s="1"/>
  <c r="CG141" i="4" s="1"/>
  <c r="X141" i="4"/>
  <c r="BC141" i="4" s="1"/>
  <c r="CH141" i="4" s="1"/>
  <c r="Y141" i="4"/>
  <c r="BD141" i="4" s="1"/>
  <c r="CI141" i="4" s="1"/>
  <c r="Z141" i="4"/>
  <c r="BE141" i="4" s="1"/>
  <c r="CJ141" i="4" s="1"/>
  <c r="AA141" i="4"/>
  <c r="BF141" i="4" s="1"/>
  <c r="CK141" i="4" s="1"/>
  <c r="AB141" i="4"/>
  <c r="BG141" i="4" s="1"/>
  <c r="CL141" i="4" s="1"/>
  <c r="AC141" i="4"/>
  <c r="BH141" i="4" s="1"/>
  <c r="CM141" i="4" s="1"/>
  <c r="AD141" i="4"/>
  <c r="BI141" i="4" s="1"/>
  <c r="CN141" i="4" s="1"/>
  <c r="AE141" i="4"/>
  <c r="BJ141" i="4" s="1"/>
  <c r="CO141" i="4" s="1"/>
  <c r="C142" i="4"/>
  <c r="AH142" i="4" s="1"/>
  <c r="BM142" i="4" s="1"/>
  <c r="D142" i="4"/>
  <c r="AI142" i="4" s="1"/>
  <c r="BN142" i="4" s="1"/>
  <c r="E142" i="4"/>
  <c r="AJ142" i="4" s="1"/>
  <c r="BO142" i="4" s="1"/>
  <c r="F142" i="4"/>
  <c r="AK142" i="4" s="1"/>
  <c r="BP142" i="4" s="1"/>
  <c r="G142" i="4"/>
  <c r="AL142" i="4" s="1"/>
  <c r="BQ142" i="4" s="1"/>
  <c r="H142" i="4"/>
  <c r="AM142" i="4" s="1"/>
  <c r="BR142" i="4" s="1"/>
  <c r="I142" i="4"/>
  <c r="AN142" i="4" s="1"/>
  <c r="BS142" i="4" s="1"/>
  <c r="J142" i="4"/>
  <c r="AO142" i="4" s="1"/>
  <c r="BT142" i="4" s="1"/>
  <c r="K142" i="4"/>
  <c r="AP142" i="4" s="1"/>
  <c r="BU142" i="4" s="1"/>
  <c r="L142" i="4"/>
  <c r="AQ142" i="4" s="1"/>
  <c r="BV142" i="4" s="1"/>
  <c r="M142" i="4"/>
  <c r="AR142" i="4" s="1"/>
  <c r="BW142" i="4" s="1"/>
  <c r="N142" i="4"/>
  <c r="AS142" i="4" s="1"/>
  <c r="BX142" i="4" s="1"/>
  <c r="O142" i="4"/>
  <c r="AT142" i="4" s="1"/>
  <c r="BY142" i="4" s="1"/>
  <c r="P142" i="4"/>
  <c r="AU142" i="4" s="1"/>
  <c r="BZ142" i="4" s="1"/>
  <c r="Q142" i="4"/>
  <c r="AV142" i="4" s="1"/>
  <c r="CA142" i="4" s="1"/>
  <c r="R142" i="4"/>
  <c r="AW142" i="4" s="1"/>
  <c r="CB142" i="4" s="1"/>
  <c r="S142" i="4"/>
  <c r="AX142" i="4" s="1"/>
  <c r="CC142" i="4" s="1"/>
  <c r="T142" i="4"/>
  <c r="AY142" i="4" s="1"/>
  <c r="CD142" i="4" s="1"/>
  <c r="U142" i="4"/>
  <c r="AZ142" i="4" s="1"/>
  <c r="CE142" i="4" s="1"/>
  <c r="V142" i="4"/>
  <c r="BA142" i="4" s="1"/>
  <c r="CF142" i="4" s="1"/>
  <c r="W142" i="4"/>
  <c r="BB142" i="4" s="1"/>
  <c r="CG142" i="4" s="1"/>
  <c r="X142" i="4"/>
  <c r="BC142" i="4" s="1"/>
  <c r="CH142" i="4" s="1"/>
  <c r="Y142" i="4"/>
  <c r="BD142" i="4" s="1"/>
  <c r="CI142" i="4" s="1"/>
  <c r="Z142" i="4"/>
  <c r="BE142" i="4" s="1"/>
  <c r="CJ142" i="4" s="1"/>
  <c r="AA142" i="4"/>
  <c r="BF142" i="4" s="1"/>
  <c r="CK142" i="4" s="1"/>
  <c r="AB142" i="4"/>
  <c r="BG142" i="4" s="1"/>
  <c r="CL142" i="4" s="1"/>
  <c r="AC142" i="4"/>
  <c r="BH142" i="4" s="1"/>
  <c r="CM142" i="4" s="1"/>
  <c r="AD142" i="4"/>
  <c r="BI142" i="4" s="1"/>
  <c r="CN142" i="4" s="1"/>
  <c r="AE142" i="4"/>
  <c r="BJ142" i="4" s="1"/>
  <c r="CO142" i="4" s="1"/>
  <c r="C143" i="4"/>
  <c r="AH143" i="4" s="1"/>
  <c r="BM143" i="4" s="1"/>
  <c r="D143" i="4"/>
  <c r="AI143" i="4" s="1"/>
  <c r="BN143" i="4" s="1"/>
  <c r="E143" i="4"/>
  <c r="AJ143" i="4" s="1"/>
  <c r="BO143" i="4" s="1"/>
  <c r="F143" i="4"/>
  <c r="AK143" i="4" s="1"/>
  <c r="BP143" i="4" s="1"/>
  <c r="G143" i="4"/>
  <c r="AL143" i="4" s="1"/>
  <c r="BQ143" i="4" s="1"/>
  <c r="H143" i="4"/>
  <c r="AM143" i="4" s="1"/>
  <c r="BR143" i="4" s="1"/>
  <c r="I143" i="4"/>
  <c r="AN143" i="4" s="1"/>
  <c r="BS143" i="4" s="1"/>
  <c r="J143" i="4"/>
  <c r="AO143" i="4" s="1"/>
  <c r="BT143" i="4" s="1"/>
  <c r="K143" i="4"/>
  <c r="AP143" i="4" s="1"/>
  <c r="BU143" i="4" s="1"/>
  <c r="L143" i="4"/>
  <c r="AQ143" i="4" s="1"/>
  <c r="BV143" i="4" s="1"/>
  <c r="M143" i="4"/>
  <c r="AR143" i="4" s="1"/>
  <c r="BW143" i="4" s="1"/>
  <c r="N143" i="4"/>
  <c r="AS143" i="4" s="1"/>
  <c r="BX143" i="4" s="1"/>
  <c r="O143" i="4"/>
  <c r="AT143" i="4" s="1"/>
  <c r="BY143" i="4" s="1"/>
  <c r="P143" i="4"/>
  <c r="AU143" i="4" s="1"/>
  <c r="BZ143" i="4" s="1"/>
  <c r="Q143" i="4"/>
  <c r="AV143" i="4" s="1"/>
  <c r="CA143" i="4" s="1"/>
  <c r="R143" i="4"/>
  <c r="AW143" i="4" s="1"/>
  <c r="CB143" i="4" s="1"/>
  <c r="S143" i="4"/>
  <c r="AX143" i="4" s="1"/>
  <c r="CC143" i="4" s="1"/>
  <c r="T143" i="4"/>
  <c r="AY143" i="4" s="1"/>
  <c r="CD143" i="4" s="1"/>
  <c r="U143" i="4"/>
  <c r="AZ143" i="4" s="1"/>
  <c r="CE143" i="4" s="1"/>
  <c r="V143" i="4"/>
  <c r="BA143" i="4" s="1"/>
  <c r="CF143" i="4" s="1"/>
  <c r="W143" i="4"/>
  <c r="BB143" i="4" s="1"/>
  <c r="CG143" i="4" s="1"/>
  <c r="X143" i="4"/>
  <c r="BC143" i="4" s="1"/>
  <c r="CH143" i="4" s="1"/>
  <c r="Y143" i="4"/>
  <c r="BD143" i="4" s="1"/>
  <c r="CI143" i="4" s="1"/>
  <c r="Z143" i="4"/>
  <c r="BE143" i="4" s="1"/>
  <c r="CJ143" i="4" s="1"/>
  <c r="AA143" i="4"/>
  <c r="BF143" i="4" s="1"/>
  <c r="CK143" i="4" s="1"/>
  <c r="AB143" i="4"/>
  <c r="BG143" i="4" s="1"/>
  <c r="CL143" i="4" s="1"/>
  <c r="AC143" i="4"/>
  <c r="BH143" i="4" s="1"/>
  <c r="CM143" i="4" s="1"/>
  <c r="AD143" i="4"/>
  <c r="BI143" i="4" s="1"/>
  <c r="CN143" i="4" s="1"/>
  <c r="AE143" i="4"/>
  <c r="BJ143" i="4" s="1"/>
  <c r="CO143" i="4" s="1"/>
  <c r="C144" i="4"/>
  <c r="AH144" i="4" s="1"/>
  <c r="BM144" i="4" s="1"/>
  <c r="D144" i="4"/>
  <c r="AI144" i="4" s="1"/>
  <c r="BN144" i="4" s="1"/>
  <c r="E144" i="4"/>
  <c r="AJ144" i="4" s="1"/>
  <c r="BO144" i="4" s="1"/>
  <c r="F144" i="4"/>
  <c r="AK144" i="4" s="1"/>
  <c r="BP144" i="4" s="1"/>
  <c r="G144" i="4"/>
  <c r="AL144" i="4" s="1"/>
  <c r="BQ144" i="4" s="1"/>
  <c r="H144" i="4"/>
  <c r="AM144" i="4" s="1"/>
  <c r="BR144" i="4" s="1"/>
  <c r="I144" i="4"/>
  <c r="AN144" i="4" s="1"/>
  <c r="BS144" i="4" s="1"/>
  <c r="J144" i="4"/>
  <c r="AO144" i="4" s="1"/>
  <c r="BT144" i="4" s="1"/>
  <c r="K144" i="4"/>
  <c r="AP144" i="4" s="1"/>
  <c r="BU144" i="4" s="1"/>
  <c r="L144" i="4"/>
  <c r="AQ144" i="4" s="1"/>
  <c r="BV144" i="4" s="1"/>
  <c r="M144" i="4"/>
  <c r="AR144" i="4" s="1"/>
  <c r="BW144" i="4" s="1"/>
  <c r="N144" i="4"/>
  <c r="AS144" i="4" s="1"/>
  <c r="BX144" i="4" s="1"/>
  <c r="O144" i="4"/>
  <c r="AT144" i="4" s="1"/>
  <c r="BY144" i="4" s="1"/>
  <c r="P144" i="4"/>
  <c r="AU144" i="4" s="1"/>
  <c r="BZ144" i="4" s="1"/>
  <c r="Q144" i="4"/>
  <c r="AV144" i="4" s="1"/>
  <c r="CA144" i="4" s="1"/>
  <c r="R144" i="4"/>
  <c r="AW144" i="4" s="1"/>
  <c r="CB144" i="4" s="1"/>
  <c r="S144" i="4"/>
  <c r="AX144" i="4" s="1"/>
  <c r="CC144" i="4" s="1"/>
  <c r="T144" i="4"/>
  <c r="AY144" i="4" s="1"/>
  <c r="CD144" i="4" s="1"/>
  <c r="U144" i="4"/>
  <c r="AZ144" i="4" s="1"/>
  <c r="CE144" i="4" s="1"/>
  <c r="V144" i="4"/>
  <c r="BA144" i="4" s="1"/>
  <c r="CF144" i="4" s="1"/>
  <c r="W144" i="4"/>
  <c r="BB144" i="4" s="1"/>
  <c r="CG144" i="4" s="1"/>
  <c r="X144" i="4"/>
  <c r="BC144" i="4" s="1"/>
  <c r="CH144" i="4" s="1"/>
  <c r="Y144" i="4"/>
  <c r="BD144" i="4" s="1"/>
  <c r="CI144" i="4" s="1"/>
  <c r="Z144" i="4"/>
  <c r="BE144" i="4" s="1"/>
  <c r="CJ144" i="4" s="1"/>
  <c r="AA144" i="4"/>
  <c r="BF144" i="4" s="1"/>
  <c r="CK144" i="4" s="1"/>
  <c r="AB144" i="4"/>
  <c r="BG144" i="4" s="1"/>
  <c r="CL144" i="4" s="1"/>
  <c r="AC144" i="4"/>
  <c r="BH144" i="4" s="1"/>
  <c r="CM144" i="4" s="1"/>
  <c r="AD144" i="4"/>
  <c r="BI144" i="4" s="1"/>
  <c r="CN144" i="4" s="1"/>
  <c r="AE144" i="4"/>
  <c r="BJ144" i="4" s="1"/>
  <c r="CO144" i="4" s="1"/>
  <c r="C145" i="4"/>
  <c r="AH145" i="4" s="1"/>
  <c r="BM145" i="4" s="1"/>
  <c r="D145" i="4"/>
  <c r="AI145" i="4" s="1"/>
  <c r="BN145" i="4" s="1"/>
  <c r="E145" i="4"/>
  <c r="AJ145" i="4" s="1"/>
  <c r="BO145" i="4" s="1"/>
  <c r="F145" i="4"/>
  <c r="AK145" i="4" s="1"/>
  <c r="BP145" i="4" s="1"/>
  <c r="G145" i="4"/>
  <c r="AL145" i="4" s="1"/>
  <c r="BQ145" i="4" s="1"/>
  <c r="H145" i="4"/>
  <c r="AM145" i="4" s="1"/>
  <c r="BR145" i="4" s="1"/>
  <c r="I145" i="4"/>
  <c r="AN145" i="4" s="1"/>
  <c r="BS145" i="4" s="1"/>
  <c r="J145" i="4"/>
  <c r="AO145" i="4" s="1"/>
  <c r="BT145" i="4" s="1"/>
  <c r="K145" i="4"/>
  <c r="AP145" i="4" s="1"/>
  <c r="BU145" i="4" s="1"/>
  <c r="L145" i="4"/>
  <c r="AQ145" i="4" s="1"/>
  <c r="BV145" i="4" s="1"/>
  <c r="M145" i="4"/>
  <c r="AR145" i="4" s="1"/>
  <c r="BW145" i="4" s="1"/>
  <c r="N145" i="4"/>
  <c r="AS145" i="4" s="1"/>
  <c r="BX145" i="4" s="1"/>
  <c r="O145" i="4"/>
  <c r="AT145" i="4" s="1"/>
  <c r="BY145" i="4" s="1"/>
  <c r="P145" i="4"/>
  <c r="AU145" i="4" s="1"/>
  <c r="BZ145" i="4" s="1"/>
  <c r="Q145" i="4"/>
  <c r="AV145" i="4" s="1"/>
  <c r="CA145" i="4" s="1"/>
  <c r="R145" i="4"/>
  <c r="AW145" i="4" s="1"/>
  <c r="CB145" i="4" s="1"/>
  <c r="S145" i="4"/>
  <c r="AX145" i="4" s="1"/>
  <c r="CC145" i="4" s="1"/>
  <c r="T145" i="4"/>
  <c r="AY145" i="4" s="1"/>
  <c r="CD145" i="4" s="1"/>
  <c r="U145" i="4"/>
  <c r="AZ145" i="4" s="1"/>
  <c r="CE145" i="4" s="1"/>
  <c r="V145" i="4"/>
  <c r="BA145" i="4" s="1"/>
  <c r="CF145" i="4" s="1"/>
  <c r="W145" i="4"/>
  <c r="BB145" i="4" s="1"/>
  <c r="CG145" i="4" s="1"/>
  <c r="X145" i="4"/>
  <c r="BC145" i="4" s="1"/>
  <c r="CH145" i="4" s="1"/>
  <c r="Y145" i="4"/>
  <c r="BD145" i="4" s="1"/>
  <c r="CI145" i="4" s="1"/>
  <c r="Z145" i="4"/>
  <c r="BE145" i="4" s="1"/>
  <c r="CJ145" i="4" s="1"/>
  <c r="AA145" i="4"/>
  <c r="BF145" i="4" s="1"/>
  <c r="CK145" i="4" s="1"/>
  <c r="AB145" i="4"/>
  <c r="BG145" i="4" s="1"/>
  <c r="CL145" i="4" s="1"/>
  <c r="AC145" i="4"/>
  <c r="BH145" i="4" s="1"/>
  <c r="CM145" i="4" s="1"/>
  <c r="AD145" i="4"/>
  <c r="BI145" i="4" s="1"/>
  <c r="CN145" i="4" s="1"/>
  <c r="AE145" i="4"/>
  <c r="BJ145" i="4" s="1"/>
  <c r="CO145" i="4" s="1"/>
  <c r="C146" i="4"/>
  <c r="AH146" i="4" s="1"/>
  <c r="BM146" i="4" s="1"/>
  <c r="D146" i="4"/>
  <c r="AI146" i="4" s="1"/>
  <c r="BN146" i="4" s="1"/>
  <c r="E146" i="4"/>
  <c r="AJ146" i="4" s="1"/>
  <c r="BO146" i="4" s="1"/>
  <c r="F146" i="4"/>
  <c r="AK146" i="4" s="1"/>
  <c r="BP146" i="4" s="1"/>
  <c r="G146" i="4"/>
  <c r="AL146" i="4" s="1"/>
  <c r="BQ146" i="4" s="1"/>
  <c r="H146" i="4"/>
  <c r="AM146" i="4" s="1"/>
  <c r="BR146" i="4" s="1"/>
  <c r="I146" i="4"/>
  <c r="AN146" i="4" s="1"/>
  <c r="BS146" i="4" s="1"/>
  <c r="J146" i="4"/>
  <c r="AO146" i="4" s="1"/>
  <c r="BT146" i="4" s="1"/>
  <c r="K146" i="4"/>
  <c r="AP146" i="4" s="1"/>
  <c r="BU146" i="4" s="1"/>
  <c r="L146" i="4"/>
  <c r="AQ146" i="4" s="1"/>
  <c r="BV146" i="4" s="1"/>
  <c r="M146" i="4"/>
  <c r="AR146" i="4" s="1"/>
  <c r="BW146" i="4" s="1"/>
  <c r="N146" i="4"/>
  <c r="AS146" i="4" s="1"/>
  <c r="BX146" i="4" s="1"/>
  <c r="O146" i="4"/>
  <c r="AT146" i="4" s="1"/>
  <c r="BY146" i="4" s="1"/>
  <c r="P146" i="4"/>
  <c r="AU146" i="4" s="1"/>
  <c r="BZ146" i="4" s="1"/>
  <c r="Q146" i="4"/>
  <c r="AV146" i="4" s="1"/>
  <c r="CA146" i="4" s="1"/>
  <c r="R146" i="4"/>
  <c r="AW146" i="4" s="1"/>
  <c r="CB146" i="4" s="1"/>
  <c r="S146" i="4"/>
  <c r="AX146" i="4" s="1"/>
  <c r="CC146" i="4" s="1"/>
  <c r="T146" i="4"/>
  <c r="AY146" i="4" s="1"/>
  <c r="CD146" i="4" s="1"/>
  <c r="U146" i="4"/>
  <c r="AZ146" i="4" s="1"/>
  <c r="CE146" i="4" s="1"/>
  <c r="V146" i="4"/>
  <c r="BA146" i="4" s="1"/>
  <c r="CF146" i="4" s="1"/>
  <c r="W146" i="4"/>
  <c r="BB146" i="4" s="1"/>
  <c r="CG146" i="4" s="1"/>
  <c r="X146" i="4"/>
  <c r="BC146" i="4" s="1"/>
  <c r="CH146" i="4" s="1"/>
  <c r="Y146" i="4"/>
  <c r="BD146" i="4" s="1"/>
  <c r="CI146" i="4" s="1"/>
  <c r="Z146" i="4"/>
  <c r="BE146" i="4" s="1"/>
  <c r="CJ146" i="4" s="1"/>
  <c r="AA146" i="4"/>
  <c r="BF146" i="4" s="1"/>
  <c r="CK146" i="4" s="1"/>
  <c r="AB146" i="4"/>
  <c r="BG146" i="4" s="1"/>
  <c r="CL146" i="4" s="1"/>
  <c r="AC146" i="4"/>
  <c r="BH146" i="4" s="1"/>
  <c r="CM146" i="4" s="1"/>
  <c r="AD146" i="4"/>
  <c r="BI146" i="4" s="1"/>
  <c r="CN146" i="4" s="1"/>
  <c r="AE146" i="4"/>
  <c r="BJ146" i="4" s="1"/>
  <c r="CO146" i="4" s="1"/>
  <c r="C147" i="4"/>
  <c r="AH147" i="4" s="1"/>
  <c r="BM147" i="4" s="1"/>
  <c r="D147" i="4"/>
  <c r="AI147" i="4" s="1"/>
  <c r="BN147" i="4" s="1"/>
  <c r="E147" i="4"/>
  <c r="AJ147" i="4" s="1"/>
  <c r="BO147" i="4" s="1"/>
  <c r="F147" i="4"/>
  <c r="AK147" i="4" s="1"/>
  <c r="BP147" i="4" s="1"/>
  <c r="G147" i="4"/>
  <c r="AL147" i="4" s="1"/>
  <c r="BQ147" i="4" s="1"/>
  <c r="H147" i="4"/>
  <c r="AM147" i="4" s="1"/>
  <c r="BR147" i="4" s="1"/>
  <c r="I147" i="4"/>
  <c r="AN147" i="4" s="1"/>
  <c r="BS147" i="4" s="1"/>
  <c r="J147" i="4"/>
  <c r="AO147" i="4" s="1"/>
  <c r="BT147" i="4" s="1"/>
  <c r="K147" i="4"/>
  <c r="AP147" i="4" s="1"/>
  <c r="BU147" i="4" s="1"/>
  <c r="L147" i="4"/>
  <c r="AQ147" i="4" s="1"/>
  <c r="BV147" i="4" s="1"/>
  <c r="M147" i="4"/>
  <c r="AR147" i="4" s="1"/>
  <c r="BW147" i="4" s="1"/>
  <c r="N147" i="4"/>
  <c r="AS147" i="4" s="1"/>
  <c r="BX147" i="4" s="1"/>
  <c r="O147" i="4"/>
  <c r="AT147" i="4" s="1"/>
  <c r="BY147" i="4" s="1"/>
  <c r="P147" i="4"/>
  <c r="AU147" i="4" s="1"/>
  <c r="BZ147" i="4" s="1"/>
  <c r="Q147" i="4"/>
  <c r="AV147" i="4" s="1"/>
  <c r="CA147" i="4" s="1"/>
  <c r="R147" i="4"/>
  <c r="AW147" i="4" s="1"/>
  <c r="CB147" i="4" s="1"/>
  <c r="S147" i="4"/>
  <c r="AX147" i="4" s="1"/>
  <c r="CC147" i="4" s="1"/>
  <c r="T147" i="4"/>
  <c r="AY147" i="4" s="1"/>
  <c r="CD147" i="4" s="1"/>
  <c r="U147" i="4"/>
  <c r="AZ147" i="4" s="1"/>
  <c r="CE147" i="4" s="1"/>
  <c r="V147" i="4"/>
  <c r="BA147" i="4" s="1"/>
  <c r="CF147" i="4" s="1"/>
  <c r="W147" i="4"/>
  <c r="BB147" i="4" s="1"/>
  <c r="CG147" i="4" s="1"/>
  <c r="X147" i="4"/>
  <c r="BC147" i="4" s="1"/>
  <c r="CH147" i="4" s="1"/>
  <c r="Y147" i="4"/>
  <c r="BD147" i="4" s="1"/>
  <c r="CI147" i="4" s="1"/>
  <c r="Z147" i="4"/>
  <c r="BE147" i="4" s="1"/>
  <c r="CJ147" i="4" s="1"/>
  <c r="AA147" i="4"/>
  <c r="BF147" i="4" s="1"/>
  <c r="CK147" i="4" s="1"/>
  <c r="AB147" i="4"/>
  <c r="BG147" i="4" s="1"/>
  <c r="CL147" i="4" s="1"/>
  <c r="AC147" i="4"/>
  <c r="BH147" i="4" s="1"/>
  <c r="CM147" i="4" s="1"/>
  <c r="AD147" i="4"/>
  <c r="BI147" i="4" s="1"/>
  <c r="CN147" i="4" s="1"/>
  <c r="AE147" i="4"/>
  <c r="BJ147" i="4" s="1"/>
  <c r="CO147" i="4" s="1"/>
  <c r="C148" i="4"/>
  <c r="AH148" i="4" s="1"/>
  <c r="BM148" i="4" s="1"/>
  <c r="D148" i="4"/>
  <c r="AI148" i="4" s="1"/>
  <c r="BN148" i="4" s="1"/>
  <c r="E148" i="4"/>
  <c r="AJ148" i="4" s="1"/>
  <c r="BO148" i="4" s="1"/>
  <c r="F148" i="4"/>
  <c r="AK148" i="4" s="1"/>
  <c r="BP148" i="4" s="1"/>
  <c r="G148" i="4"/>
  <c r="AL148" i="4" s="1"/>
  <c r="BQ148" i="4" s="1"/>
  <c r="H148" i="4"/>
  <c r="AM148" i="4" s="1"/>
  <c r="BR148" i="4" s="1"/>
  <c r="I148" i="4"/>
  <c r="AN148" i="4" s="1"/>
  <c r="BS148" i="4" s="1"/>
  <c r="J148" i="4"/>
  <c r="AO148" i="4" s="1"/>
  <c r="BT148" i="4" s="1"/>
  <c r="K148" i="4"/>
  <c r="AP148" i="4" s="1"/>
  <c r="BU148" i="4" s="1"/>
  <c r="L148" i="4"/>
  <c r="AQ148" i="4" s="1"/>
  <c r="BV148" i="4" s="1"/>
  <c r="M148" i="4"/>
  <c r="AR148" i="4" s="1"/>
  <c r="BW148" i="4" s="1"/>
  <c r="N148" i="4"/>
  <c r="AS148" i="4" s="1"/>
  <c r="BX148" i="4" s="1"/>
  <c r="O148" i="4"/>
  <c r="AT148" i="4" s="1"/>
  <c r="BY148" i="4" s="1"/>
  <c r="P148" i="4"/>
  <c r="AU148" i="4" s="1"/>
  <c r="BZ148" i="4" s="1"/>
  <c r="Q148" i="4"/>
  <c r="AV148" i="4" s="1"/>
  <c r="CA148" i="4" s="1"/>
  <c r="R148" i="4"/>
  <c r="AW148" i="4" s="1"/>
  <c r="CB148" i="4" s="1"/>
  <c r="S148" i="4"/>
  <c r="AX148" i="4" s="1"/>
  <c r="CC148" i="4" s="1"/>
  <c r="T148" i="4"/>
  <c r="AY148" i="4" s="1"/>
  <c r="CD148" i="4" s="1"/>
  <c r="U148" i="4"/>
  <c r="AZ148" i="4" s="1"/>
  <c r="CE148" i="4" s="1"/>
  <c r="V148" i="4"/>
  <c r="BA148" i="4" s="1"/>
  <c r="CF148" i="4" s="1"/>
  <c r="W148" i="4"/>
  <c r="BB148" i="4" s="1"/>
  <c r="CG148" i="4" s="1"/>
  <c r="X148" i="4"/>
  <c r="BC148" i="4" s="1"/>
  <c r="CH148" i="4" s="1"/>
  <c r="Y148" i="4"/>
  <c r="BD148" i="4" s="1"/>
  <c r="CI148" i="4" s="1"/>
  <c r="Z148" i="4"/>
  <c r="BE148" i="4" s="1"/>
  <c r="CJ148" i="4" s="1"/>
  <c r="AA148" i="4"/>
  <c r="BF148" i="4" s="1"/>
  <c r="CK148" i="4" s="1"/>
  <c r="AB148" i="4"/>
  <c r="BG148" i="4" s="1"/>
  <c r="CL148" i="4" s="1"/>
  <c r="AC148" i="4"/>
  <c r="BH148" i="4" s="1"/>
  <c r="CM148" i="4" s="1"/>
  <c r="AD148" i="4"/>
  <c r="BI148" i="4" s="1"/>
  <c r="CN148" i="4" s="1"/>
  <c r="AE148" i="4"/>
  <c r="BJ148" i="4" s="1"/>
  <c r="CO148" i="4" s="1"/>
  <c r="C149" i="4"/>
  <c r="AH149" i="4" s="1"/>
  <c r="BM149" i="4" s="1"/>
  <c r="D149" i="4"/>
  <c r="AI149" i="4" s="1"/>
  <c r="BN149" i="4" s="1"/>
  <c r="E149" i="4"/>
  <c r="AJ149" i="4" s="1"/>
  <c r="BO149" i="4" s="1"/>
  <c r="F149" i="4"/>
  <c r="AK149" i="4" s="1"/>
  <c r="BP149" i="4" s="1"/>
  <c r="G149" i="4"/>
  <c r="AL149" i="4" s="1"/>
  <c r="BQ149" i="4" s="1"/>
  <c r="H149" i="4"/>
  <c r="AM149" i="4" s="1"/>
  <c r="BR149" i="4" s="1"/>
  <c r="I149" i="4"/>
  <c r="AN149" i="4" s="1"/>
  <c r="BS149" i="4" s="1"/>
  <c r="J149" i="4"/>
  <c r="AO149" i="4" s="1"/>
  <c r="BT149" i="4" s="1"/>
  <c r="K149" i="4"/>
  <c r="AP149" i="4" s="1"/>
  <c r="BU149" i="4" s="1"/>
  <c r="L149" i="4"/>
  <c r="AQ149" i="4" s="1"/>
  <c r="BV149" i="4" s="1"/>
  <c r="M149" i="4"/>
  <c r="AR149" i="4" s="1"/>
  <c r="BW149" i="4" s="1"/>
  <c r="N149" i="4"/>
  <c r="AS149" i="4" s="1"/>
  <c r="BX149" i="4" s="1"/>
  <c r="O149" i="4"/>
  <c r="AT149" i="4" s="1"/>
  <c r="BY149" i="4" s="1"/>
  <c r="P149" i="4"/>
  <c r="AU149" i="4" s="1"/>
  <c r="BZ149" i="4" s="1"/>
  <c r="Q149" i="4"/>
  <c r="AV149" i="4" s="1"/>
  <c r="CA149" i="4" s="1"/>
  <c r="R149" i="4"/>
  <c r="AW149" i="4" s="1"/>
  <c r="CB149" i="4" s="1"/>
  <c r="S149" i="4"/>
  <c r="AX149" i="4" s="1"/>
  <c r="CC149" i="4" s="1"/>
  <c r="T149" i="4"/>
  <c r="AY149" i="4" s="1"/>
  <c r="CD149" i="4" s="1"/>
  <c r="U149" i="4"/>
  <c r="AZ149" i="4" s="1"/>
  <c r="CE149" i="4" s="1"/>
  <c r="V149" i="4"/>
  <c r="BA149" i="4" s="1"/>
  <c r="CF149" i="4" s="1"/>
  <c r="W149" i="4"/>
  <c r="BB149" i="4" s="1"/>
  <c r="CG149" i="4" s="1"/>
  <c r="X149" i="4"/>
  <c r="BC149" i="4" s="1"/>
  <c r="CH149" i="4" s="1"/>
  <c r="Y149" i="4"/>
  <c r="BD149" i="4" s="1"/>
  <c r="CI149" i="4" s="1"/>
  <c r="Z149" i="4"/>
  <c r="BE149" i="4" s="1"/>
  <c r="CJ149" i="4" s="1"/>
  <c r="AA149" i="4"/>
  <c r="BF149" i="4" s="1"/>
  <c r="CK149" i="4" s="1"/>
  <c r="AB149" i="4"/>
  <c r="BG149" i="4" s="1"/>
  <c r="CL149" i="4" s="1"/>
  <c r="AC149" i="4"/>
  <c r="BH149" i="4" s="1"/>
  <c r="CM149" i="4" s="1"/>
  <c r="AD149" i="4"/>
  <c r="BI149" i="4" s="1"/>
  <c r="CN149" i="4" s="1"/>
  <c r="AE149" i="4"/>
  <c r="BJ149" i="4" s="1"/>
  <c r="CO149" i="4" s="1"/>
  <c r="C150" i="4"/>
  <c r="AH150" i="4" s="1"/>
  <c r="BM150" i="4" s="1"/>
  <c r="D150" i="4"/>
  <c r="AI150" i="4" s="1"/>
  <c r="BN150" i="4" s="1"/>
  <c r="E150" i="4"/>
  <c r="AJ150" i="4" s="1"/>
  <c r="BO150" i="4" s="1"/>
  <c r="F150" i="4"/>
  <c r="AK150" i="4" s="1"/>
  <c r="BP150" i="4" s="1"/>
  <c r="G150" i="4"/>
  <c r="AL150" i="4" s="1"/>
  <c r="BQ150" i="4" s="1"/>
  <c r="H150" i="4"/>
  <c r="AM150" i="4" s="1"/>
  <c r="BR150" i="4" s="1"/>
  <c r="I150" i="4"/>
  <c r="AN150" i="4" s="1"/>
  <c r="BS150" i="4" s="1"/>
  <c r="J150" i="4"/>
  <c r="AO150" i="4" s="1"/>
  <c r="BT150" i="4" s="1"/>
  <c r="K150" i="4"/>
  <c r="AP150" i="4" s="1"/>
  <c r="BU150" i="4" s="1"/>
  <c r="L150" i="4"/>
  <c r="AQ150" i="4" s="1"/>
  <c r="BV150" i="4" s="1"/>
  <c r="M150" i="4"/>
  <c r="AR150" i="4" s="1"/>
  <c r="BW150" i="4" s="1"/>
  <c r="N150" i="4"/>
  <c r="AS150" i="4" s="1"/>
  <c r="BX150" i="4" s="1"/>
  <c r="O150" i="4"/>
  <c r="AT150" i="4" s="1"/>
  <c r="BY150" i="4" s="1"/>
  <c r="P150" i="4"/>
  <c r="AU150" i="4" s="1"/>
  <c r="BZ150" i="4" s="1"/>
  <c r="Q150" i="4"/>
  <c r="AV150" i="4" s="1"/>
  <c r="CA150" i="4" s="1"/>
  <c r="R150" i="4"/>
  <c r="AW150" i="4" s="1"/>
  <c r="CB150" i="4" s="1"/>
  <c r="S150" i="4"/>
  <c r="AX150" i="4" s="1"/>
  <c r="CC150" i="4" s="1"/>
  <c r="T150" i="4"/>
  <c r="AY150" i="4" s="1"/>
  <c r="CD150" i="4" s="1"/>
  <c r="U150" i="4"/>
  <c r="AZ150" i="4" s="1"/>
  <c r="CE150" i="4" s="1"/>
  <c r="V150" i="4"/>
  <c r="BA150" i="4" s="1"/>
  <c r="CF150" i="4" s="1"/>
  <c r="W150" i="4"/>
  <c r="BB150" i="4" s="1"/>
  <c r="CG150" i="4" s="1"/>
  <c r="X150" i="4"/>
  <c r="BC150" i="4" s="1"/>
  <c r="CH150" i="4" s="1"/>
  <c r="Y150" i="4"/>
  <c r="BD150" i="4" s="1"/>
  <c r="CI150" i="4" s="1"/>
  <c r="Z150" i="4"/>
  <c r="BE150" i="4" s="1"/>
  <c r="CJ150" i="4" s="1"/>
  <c r="AA150" i="4"/>
  <c r="BF150" i="4" s="1"/>
  <c r="CK150" i="4" s="1"/>
  <c r="AB150" i="4"/>
  <c r="BG150" i="4" s="1"/>
  <c r="CL150" i="4" s="1"/>
  <c r="AC150" i="4"/>
  <c r="BH150" i="4" s="1"/>
  <c r="CM150" i="4" s="1"/>
  <c r="AD150" i="4"/>
  <c r="BI150" i="4" s="1"/>
  <c r="CN150" i="4" s="1"/>
  <c r="AE150" i="4"/>
  <c r="BJ150" i="4" s="1"/>
  <c r="CO150" i="4" s="1"/>
  <c r="C151" i="4"/>
  <c r="AH151" i="4" s="1"/>
  <c r="BM151" i="4" s="1"/>
  <c r="D151" i="4"/>
  <c r="AI151" i="4" s="1"/>
  <c r="BN151" i="4" s="1"/>
  <c r="E151" i="4"/>
  <c r="AJ151" i="4" s="1"/>
  <c r="BO151" i="4" s="1"/>
  <c r="F151" i="4"/>
  <c r="AK151" i="4" s="1"/>
  <c r="BP151" i="4" s="1"/>
  <c r="G151" i="4"/>
  <c r="AL151" i="4" s="1"/>
  <c r="BQ151" i="4" s="1"/>
  <c r="H151" i="4"/>
  <c r="AM151" i="4" s="1"/>
  <c r="BR151" i="4" s="1"/>
  <c r="I151" i="4"/>
  <c r="AN151" i="4" s="1"/>
  <c r="BS151" i="4" s="1"/>
  <c r="J151" i="4"/>
  <c r="AO151" i="4" s="1"/>
  <c r="BT151" i="4" s="1"/>
  <c r="K151" i="4"/>
  <c r="AP151" i="4" s="1"/>
  <c r="BU151" i="4" s="1"/>
  <c r="L151" i="4"/>
  <c r="AQ151" i="4" s="1"/>
  <c r="BV151" i="4" s="1"/>
  <c r="M151" i="4"/>
  <c r="AR151" i="4" s="1"/>
  <c r="BW151" i="4" s="1"/>
  <c r="N151" i="4"/>
  <c r="AS151" i="4" s="1"/>
  <c r="BX151" i="4" s="1"/>
  <c r="O151" i="4"/>
  <c r="AT151" i="4" s="1"/>
  <c r="BY151" i="4" s="1"/>
  <c r="P151" i="4"/>
  <c r="AU151" i="4" s="1"/>
  <c r="BZ151" i="4" s="1"/>
  <c r="Q151" i="4"/>
  <c r="AV151" i="4" s="1"/>
  <c r="CA151" i="4" s="1"/>
  <c r="R151" i="4"/>
  <c r="AW151" i="4" s="1"/>
  <c r="CB151" i="4" s="1"/>
  <c r="S151" i="4"/>
  <c r="AX151" i="4" s="1"/>
  <c r="CC151" i="4" s="1"/>
  <c r="T151" i="4"/>
  <c r="AY151" i="4" s="1"/>
  <c r="CD151" i="4" s="1"/>
  <c r="U151" i="4"/>
  <c r="AZ151" i="4" s="1"/>
  <c r="CE151" i="4" s="1"/>
  <c r="V151" i="4"/>
  <c r="BA151" i="4" s="1"/>
  <c r="CF151" i="4" s="1"/>
  <c r="W151" i="4"/>
  <c r="BB151" i="4" s="1"/>
  <c r="CG151" i="4" s="1"/>
  <c r="X151" i="4"/>
  <c r="BC151" i="4" s="1"/>
  <c r="CH151" i="4" s="1"/>
  <c r="Y151" i="4"/>
  <c r="BD151" i="4" s="1"/>
  <c r="CI151" i="4" s="1"/>
  <c r="Z151" i="4"/>
  <c r="BE151" i="4" s="1"/>
  <c r="CJ151" i="4" s="1"/>
  <c r="AA151" i="4"/>
  <c r="BF151" i="4" s="1"/>
  <c r="CK151" i="4" s="1"/>
  <c r="AB151" i="4"/>
  <c r="BG151" i="4" s="1"/>
  <c r="CL151" i="4" s="1"/>
  <c r="AC151" i="4"/>
  <c r="BH151" i="4" s="1"/>
  <c r="CM151" i="4" s="1"/>
  <c r="AD151" i="4"/>
  <c r="BI151" i="4" s="1"/>
  <c r="CN151" i="4" s="1"/>
  <c r="AE151" i="4"/>
  <c r="BJ151" i="4" s="1"/>
  <c r="CO151" i="4" s="1"/>
  <c r="C152" i="4"/>
  <c r="AH152" i="4" s="1"/>
  <c r="BM152" i="4" s="1"/>
  <c r="D152" i="4"/>
  <c r="AI152" i="4" s="1"/>
  <c r="BN152" i="4" s="1"/>
  <c r="E152" i="4"/>
  <c r="AJ152" i="4" s="1"/>
  <c r="BO152" i="4" s="1"/>
  <c r="F152" i="4"/>
  <c r="AK152" i="4" s="1"/>
  <c r="BP152" i="4" s="1"/>
  <c r="G152" i="4"/>
  <c r="AL152" i="4" s="1"/>
  <c r="BQ152" i="4" s="1"/>
  <c r="H152" i="4"/>
  <c r="AM152" i="4" s="1"/>
  <c r="BR152" i="4" s="1"/>
  <c r="I152" i="4"/>
  <c r="AN152" i="4" s="1"/>
  <c r="BS152" i="4" s="1"/>
  <c r="J152" i="4"/>
  <c r="AO152" i="4" s="1"/>
  <c r="BT152" i="4" s="1"/>
  <c r="K152" i="4"/>
  <c r="AP152" i="4" s="1"/>
  <c r="BU152" i="4" s="1"/>
  <c r="L152" i="4"/>
  <c r="AQ152" i="4" s="1"/>
  <c r="BV152" i="4" s="1"/>
  <c r="M152" i="4"/>
  <c r="AR152" i="4" s="1"/>
  <c r="BW152" i="4" s="1"/>
  <c r="N152" i="4"/>
  <c r="AS152" i="4" s="1"/>
  <c r="BX152" i="4" s="1"/>
  <c r="O152" i="4"/>
  <c r="AT152" i="4" s="1"/>
  <c r="BY152" i="4" s="1"/>
  <c r="P152" i="4"/>
  <c r="AU152" i="4" s="1"/>
  <c r="BZ152" i="4" s="1"/>
  <c r="Q152" i="4"/>
  <c r="AV152" i="4" s="1"/>
  <c r="CA152" i="4" s="1"/>
  <c r="R152" i="4"/>
  <c r="AW152" i="4" s="1"/>
  <c r="CB152" i="4" s="1"/>
  <c r="S152" i="4"/>
  <c r="AX152" i="4" s="1"/>
  <c r="CC152" i="4" s="1"/>
  <c r="T152" i="4"/>
  <c r="AY152" i="4" s="1"/>
  <c r="CD152" i="4" s="1"/>
  <c r="U152" i="4"/>
  <c r="AZ152" i="4" s="1"/>
  <c r="CE152" i="4" s="1"/>
  <c r="V152" i="4"/>
  <c r="BA152" i="4" s="1"/>
  <c r="CF152" i="4" s="1"/>
  <c r="W152" i="4"/>
  <c r="BB152" i="4" s="1"/>
  <c r="CG152" i="4" s="1"/>
  <c r="X152" i="4"/>
  <c r="BC152" i="4" s="1"/>
  <c r="CH152" i="4" s="1"/>
  <c r="Y152" i="4"/>
  <c r="BD152" i="4" s="1"/>
  <c r="CI152" i="4" s="1"/>
  <c r="Z152" i="4"/>
  <c r="BE152" i="4" s="1"/>
  <c r="CJ152" i="4" s="1"/>
  <c r="AA152" i="4"/>
  <c r="BF152" i="4" s="1"/>
  <c r="CK152" i="4" s="1"/>
  <c r="AB152" i="4"/>
  <c r="BG152" i="4" s="1"/>
  <c r="CL152" i="4" s="1"/>
  <c r="AC152" i="4"/>
  <c r="BH152" i="4" s="1"/>
  <c r="CM152" i="4" s="1"/>
  <c r="AD152" i="4"/>
  <c r="BI152" i="4" s="1"/>
  <c r="CN152" i="4" s="1"/>
  <c r="AE152" i="4"/>
  <c r="BJ152" i="4" s="1"/>
  <c r="CO152" i="4" s="1"/>
  <c r="C153" i="4"/>
  <c r="AH153" i="4" s="1"/>
  <c r="BM153" i="4" s="1"/>
  <c r="D153" i="4"/>
  <c r="AI153" i="4" s="1"/>
  <c r="BN153" i="4" s="1"/>
  <c r="E153" i="4"/>
  <c r="AJ153" i="4" s="1"/>
  <c r="BO153" i="4" s="1"/>
  <c r="F153" i="4"/>
  <c r="AK153" i="4" s="1"/>
  <c r="BP153" i="4" s="1"/>
  <c r="G153" i="4"/>
  <c r="AL153" i="4" s="1"/>
  <c r="BQ153" i="4" s="1"/>
  <c r="H153" i="4"/>
  <c r="AM153" i="4" s="1"/>
  <c r="BR153" i="4" s="1"/>
  <c r="I153" i="4"/>
  <c r="AN153" i="4" s="1"/>
  <c r="BS153" i="4" s="1"/>
  <c r="J153" i="4"/>
  <c r="AO153" i="4" s="1"/>
  <c r="BT153" i="4" s="1"/>
  <c r="K153" i="4"/>
  <c r="AP153" i="4" s="1"/>
  <c r="BU153" i="4" s="1"/>
  <c r="L153" i="4"/>
  <c r="AQ153" i="4" s="1"/>
  <c r="BV153" i="4" s="1"/>
  <c r="M153" i="4"/>
  <c r="AR153" i="4" s="1"/>
  <c r="BW153" i="4" s="1"/>
  <c r="N153" i="4"/>
  <c r="AS153" i="4" s="1"/>
  <c r="BX153" i="4" s="1"/>
  <c r="O153" i="4"/>
  <c r="AT153" i="4" s="1"/>
  <c r="BY153" i="4" s="1"/>
  <c r="P153" i="4"/>
  <c r="AU153" i="4" s="1"/>
  <c r="BZ153" i="4" s="1"/>
  <c r="Q153" i="4"/>
  <c r="AV153" i="4" s="1"/>
  <c r="CA153" i="4" s="1"/>
  <c r="R153" i="4"/>
  <c r="AW153" i="4" s="1"/>
  <c r="CB153" i="4" s="1"/>
  <c r="S153" i="4"/>
  <c r="AX153" i="4" s="1"/>
  <c r="CC153" i="4" s="1"/>
  <c r="T153" i="4"/>
  <c r="AY153" i="4" s="1"/>
  <c r="CD153" i="4" s="1"/>
  <c r="U153" i="4"/>
  <c r="AZ153" i="4" s="1"/>
  <c r="CE153" i="4" s="1"/>
  <c r="V153" i="4"/>
  <c r="BA153" i="4" s="1"/>
  <c r="CF153" i="4" s="1"/>
  <c r="W153" i="4"/>
  <c r="BB153" i="4" s="1"/>
  <c r="CG153" i="4" s="1"/>
  <c r="X153" i="4"/>
  <c r="BC153" i="4" s="1"/>
  <c r="CH153" i="4" s="1"/>
  <c r="Y153" i="4"/>
  <c r="BD153" i="4" s="1"/>
  <c r="CI153" i="4" s="1"/>
  <c r="Z153" i="4"/>
  <c r="BE153" i="4" s="1"/>
  <c r="CJ153" i="4" s="1"/>
  <c r="AA153" i="4"/>
  <c r="BF153" i="4" s="1"/>
  <c r="CK153" i="4" s="1"/>
  <c r="AB153" i="4"/>
  <c r="BG153" i="4" s="1"/>
  <c r="CL153" i="4" s="1"/>
  <c r="AC153" i="4"/>
  <c r="BH153" i="4" s="1"/>
  <c r="CM153" i="4" s="1"/>
  <c r="AD153" i="4"/>
  <c r="BI153" i="4" s="1"/>
  <c r="CN153" i="4" s="1"/>
  <c r="AE153" i="4"/>
  <c r="BJ153" i="4" s="1"/>
  <c r="CO153" i="4" s="1"/>
  <c r="C154" i="4"/>
  <c r="AH154" i="4" s="1"/>
  <c r="BM154" i="4" s="1"/>
  <c r="D154" i="4"/>
  <c r="AI154" i="4" s="1"/>
  <c r="BN154" i="4" s="1"/>
  <c r="E154" i="4"/>
  <c r="AJ154" i="4" s="1"/>
  <c r="BO154" i="4" s="1"/>
  <c r="F154" i="4"/>
  <c r="AK154" i="4" s="1"/>
  <c r="BP154" i="4" s="1"/>
  <c r="G154" i="4"/>
  <c r="AL154" i="4" s="1"/>
  <c r="BQ154" i="4" s="1"/>
  <c r="H154" i="4"/>
  <c r="AM154" i="4" s="1"/>
  <c r="BR154" i="4" s="1"/>
  <c r="I154" i="4"/>
  <c r="AN154" i="4" s="1"/>
  <c r="BS154" i="4" s="1"/>
  <c r="J154" i="4"/>
  <c r="AO154" i="4" s="1"/>
  <c r="BT154" i="4" s="1"/>
  <c r="K154" i="4"/>
  <c r="AP154" i="4" s="1"/>
  <c r="BU154" i="4" s="1"/>
  <c r="L154" i="4"/>
  <c r="AQ154" i="4" s="1"/>
  <c r="BV154" i="4" s="1"/>
  <c r="M154" i="4"/>
  <c r="AR154" i="4" s="1"/>
  <c r="BW154" i="4" s="1"/>
  <c r="N154" i="4"/>
  <c r="AS154" i="4" s="1"/>
  <c r="BX154" i="4" s="1"/>
  <c r="O154" i="4"/>
  <c r="AT154" i="4" s="1"/>
  <c r="BY154" i="4" s="1"/>
  <c r="P154" i="4"/>
  <c r="AU154" i="4" s="1"/>
  <c r="BZ154" i="4" s="1"/>
  <c r="Q154" i="4"/>
  <c r="AV154" i="4" s="1"/>
  <c r="CA154" i="4" s="1"/>
  <c r="R154" i="4"/>
  <c r="AW154" i="4" s="1"/>
  <c r="CB154" i="4" s="1"/>
  <c r="S154" i="4"/>
  <c r="AX154" i="4" s="1"/>
  <c r="CC154" i="4" s="1"/>
  <c r="T154" i="4"/>
  <c r="AY154" i="4" s="1"/>
  <c r="CD154" i="4" s="1"/>
  <c r="U154" i="4"/>
  <c r="AZ154" i="4" s="1"/>
  <c r="CE154" i="4" s="1"/>
  <c r="V154" i="4"/>
  <c r="BA154" i="4" s="1"/>
  <c r="CF154" i="4" s="1"/>
  <c r="W154" i="4"/>
  <c r="BB154" i="4" s="1"/>
  <c r="CG154" i="4" s="1"/>
  <c r="X154" i="4"/>
  <c r="BC154" i="4" s="1"/>
  <c r="CH154" i="4" s="1"/>
  <c r="Y154" i="4"/>
  <c r="BD154" i="4" s="1"/>
  <c r="CI154" i="4" s="1"/>
  <c r="Z154" i="4"/>
  <c r="BE154" i="4" s="1"/>
  <c r="CJ154" i="4" s="1"/>
  <c r="AA154" i="4"/>
  <c r="BF154" i="4" s="1"/>
  <c r="CK154" i="4" s="1"/>
  <c r="AB154" i="4"/>
  <c r="BG154" i="4" s="1"/>
  <c r="CL154" i="4" s="1"/>
  <c r="AC154" i="4"/>
  <c r="BH154" i="4" s="1"/>
  <c r="CM154" i="4" s="1"/>
  <c r="AD154" i="4"/>
  <c r="BI154" i="4" s="1"/>
  <c r="CN154" i="4" s="1"/>
  <c r="AE154" i="4"/>
  <c r="BJ154" i="4" s="1"/>
  <c r="CO154" i="4" s="1"/>
  <c r="C155" i="4"/>
  <c r="AH155" i="4" s="1"/>
  <c r="BM155" i="4" s="1"/>
  <c r="D155" i="4"/>
  <c r="AI155" i="4" s="1"/>
  <c r="BN155" i="4" s="1"/>
  <c r="E155" i="4"/>
  <c r="AJ155" i="4" s="1"/>
  <c r="BO155" i="4" s="1"/>
  <c r="F155" i="4"/>
  <c r="AK155" i="4" s="1"/>
  <c r="BP155" i="4" s="1"/>
  <c r="G155" i="4"/>
  <c r="AL155" i="4" s="1"/>
  <c r="BQ155" i="4" s="1"/>
  <c r="H155" i="4"/>
  <c r="AM155" i="4" s="1"/>
  <c r="BR155" i="4" s="1"/>
  <c r="I155" i="4"/>
  <c r="AN155" i="4" s="1"/>
  <c r="BS155" i="4" s="1"/>
  <c r="J155" i="4"/>
  <c r="AO155" i="4" s="1"/>
  <c r="BT155" i="4" s="1"/>
  <c r="K155" i="4"/>
  <c r="AP155" i="4" s="1"/>
  <c r="BU155" i="4" s="1"/>
  <c r="L155" i="4"/>
  <c r="AQ155" i="4" s="1"/>
  <c r="BV155" i="4" s="1"/>
  <c r="M155" i="4"/>
  <c r="AR155" i="4" s="1"/>
  <c r="BW155" i="4" s="1"/>
  <c r="N155" i="4"/>
  <c r="AS155" i="4" s="1"/>
  <c r="BX155" i="4" s="1"/>
  <c r="O155" i="4"/>
  <c r="AT155" i="4" s="1"/>
  <c r="BY155" i="4" s="1"/>
  <c r="P155" i="4"/>
  <c r="AU155" i="4" s="1"/>
  <c r="BZ155" i="4" s="1"/>
  <c r="Q155" i="4"/>
  <c r="AV155" i="4" s="1"/>
  <c r="CA155" i="4" s="1"/>
  <c r="R155" i="4"/>
  <c r="AW155" i="4" s="1"/>
  <c r="CB155" i="4" s="1"/>
  <c r="S155" i="4"/>
  <c r="AX155" i="4" s="1"/>
  <c r="CC155" i="4" s="1"/>
  <c r="T155" i="4"/>
  <c r="AY155" i="4" s="1"/>
  <c r="CD155" i="4" s="1"/>
  <c r="U155" i="4"/>
  <c r="AZ155" i="4" s="1"/>
  <c r="CE155" i="4" s="1"/>
  <c r="V155" i="4"/>
  <c r="BA155" i="4" s="1"/>
  <c r="CF155" i="4" s="1"/>
  <c r="W155" i="4"/>
  <c r="BB155" i="4" s="1"/>
  <c r="CG155" i="4" s="1"/>
  <c r="X155" i="4"/>
  <c r="BC155" i="4" s="1"/>
  <c r="CH155" i="4" s="1"/>
  <c r="Y155" i="4"/>
  <c r="BD155" i="4" s="1"/>
  <c r="CI155" i="4" s="1"/>
  <c r="Z155" i="4"/>
  <c r="BE155" i="4" s="1"/>
  <c r="CJ155" i="4" s="1"/>
  <c r="AA155" i="4"/>
  <c r="BF155" i="4" s="1"/>
  <c r="CK155" i="4" s="1"/>
  <c r="AB155" i="4"/>
  <c r="BG155" i="4" s="1"/>
  <c r="CL155" i="4" s="1"/>
  <c r="AC155" i="4"/>
  <c r="BH155" i="4" s="1"/>
  <c r="CM155" i="4" s="1"/>
  <c r="AD155" i="4"/>
  <c r="BI155" i="4" s="1"/>
  <c r="CN155" i="4" s="1"/>
  <c r="AE155" i="4"/>
  <c r="BJ155" i="4" s="1"/>
  <c r="CO155" i="4" s="1"/>
  <c r="C156" i="4"/>
  <c r="AH156" i="4" s="1"/>
  <c r="BM156" i="4" s="1"/>
  <c r="D156" i="4"/>
  <c r="AI156" i="4" s="1"/>
  <c r="BN156" i="4" s="1"/>
  <c r="E156" i="4"/>
  <c r="AJ156" i="4" s="1"/>
  <c r="BO156" i="4" s="1"/>
  <c r="F156" i="4"/>
  <c r="AK156" i="4" s="1"/>
  <c r="BP156" i="4" s="1"/>
  <c r="G156" i="4"/>
  <c r="AL156" i="4" s="1"/>
  <c r="BQ156" i="4" s="1"/>
  <c r="H156" i="4"/>
  <c r="AM156" i="4" s="1"/>
  <c r="BR156" i="4" s="1"/>
  <c r="I156" i="4"/>
  <c r="AN156" i="4" s="1"/>
  <c r="BS156" i="4" s="1"/>
  <c r="J156" i="4"/>
  <c r="AO156" i="4" s="1"/>
  <c r="BT156" i="4" s="1"/>
  <c r="K156" i="4"/>
  <c r="AP156" i="4" s="1"/>
  <c r="BU156" i="4" s="1"/>
  <c r="L156" i="4"/>
  <c r="AQ156" i="4" s="1"/>
  <c r="BV156" i="4" s="1"/>
  <c r="M156" i="4"/>
  <c r="AR156" i="4" s="1"/>
  <c r="BW156" i="4" s="1"/>
  <c r="N156" i="4"/>
  <c r="AS156" i="4" s="1"/>
  <c r="BX156" i="4" s="1"/>
  <c r="O156" i="4"/>
  <c r="AT156" i="4" s="1"/>
  <c r="BY156" i="4" s="1"/>
  <c r="P156" i="4"/>
  <c r="AU156" i="4" s="1"/>
  <c r="BZ156" i="4" s="1"/>
  <c r="Q156" i="4"/>
  <c r="AV156" i="4" s="1"/>
  <c r="CA156" i="4" s="1"/>
  <c r="R156" i="4"/>
  <c r="AW156" i="4" s="1"/>
  <c r="CB156" i="4" s="1"/>
  <c r="S156" i="4"/>
  <c r="AX156" i="4" s="1"/>
  <c r="CC156" i="4" s="1"/>
  <c r="T156" i="4"/>
  <c r="AY156" i="4" s="1"/>
  <c r="CD156" i="4" s="1"/>
  <c r="U156" i="4"/>
  <c r="AZ156" i="4" s="1"/>
  <c r="CE156" i="4" s="1"/>
  <c r="V156" i="4"/>
  <c r="BA156" i="4" s="1"/>
  <c r="CF156" i="4" s="1"/>
  <c r="W156" i="4"/>
  <c r="BB156" i="4" s="1"/>
  <c r="CG156" i="4" s="1"/>
  <c r="X156" i="4"/>
  <c r="BC156" i="4" s="1"/>
  <c r="CH156" i="4" s="1"/>
  <c r="Y156" i="4"/>
  <c r="BD156" i="4" s="1"/>
  <c r="CI156" i="4" s="1"/>
  <c r="Z156" i="4"/>
  <c r="BE156" i="4" s="1"/>
  <c r="CJ156" i="4" s="1"/>
  <c r="AA156" i="4"/>
  <c r="BF156" i="4" s="1"/>
  <c r="CK156" i="4" s="1"/>
  <c r="AB156" i="4"/>
  <c r="BG156" i="4" s="1"/>
  <c r="CL156" i="4" s="1"/>
  <c r="AC156" i="4"/>
  <c r="BH156" i="4" s="1"/>
  <c r="CM156" i="4" s="1"/>
  <c r="AD156" i="4"/>
  <c r="BI156" i="4" s="1"/>
  <c r="CN156" i="4" s="1"/>
  <c r="AE156" i="4"/>
  <c r="BJ156" i="4" s="1"/>
  <c r="CO156" i="4" s="1"/>
  <c r="C157" i="4"/>
  <c r="AH157" i="4" s="1"/>
  <c r="BM157" i="4" s="1"/>
  <c r="D157" i="4"/>
  <c r="AI157" i="4" s="1"/>
  <c r="BN157" i="4" s="1"/>
  <c r="E157" i="4"/>
  <c r="AJ157" i="4" s="1"/>
  <c r="BO157" i="4" s="1"/>
  <c r="F157" i="4"/>
  <c r="AK157" i="4" s="1"/>
  <c r="BP157" i="4" s="1"/>
  <c r="G157" i="4"/>
  <c r="AL157" i="4" s="1"/>
  <c r="BQ157" i="4" s="1"/>
  <c r="H157" i="4"/>
  <c r="AM157" i="4" s="1"/>
  <c r="BR157" i="4" s="1"/>
  <c r="I157" i="4"/>
  <c r="AN157" i="4" s="1"/>
  <c r="BS157" i="4" s="1"/>
  <c r="J157" i="4"/>
  <c r="AO157" i="4" s="1"/>
  <c r="BT157" i="4" s="1"/>
  <c r="K157" i="4"/>
  <c r="AP157" i="4" s="1"/>
  <c r="BU157" i="4" s="1"/>
  <c r="L157" i="4"/>
  <c r="AQ157" i="4" s="1"/>
  <c r="BV157" i="4" s="1"/>
  <c r="M157" i="4"/>
  <c r="AR157" i="4" s="1"/>
  <c r="BW157" i="4" s="1"/>
  <c r="N157" i="4"/>
  <c r="AS157" i="4" s="1"/>
  <c r="BX157" i="4" s="1"/>
  <c r="O157" i="4"/>
  <c r="AT157" i="4" s="1"/>
  <c r="BY157" i="4" s="1"/>
  <c r="P157" i="4"/>
  <c r="AU157" i="4" s="1"/>
  <c r="BZ157" i="4" s="1"/>
  <c r="Q157" i="4"/>
  <c r="AV157" i="4" s="1"/>
  <c r="CA157" i="4" s="1"/>
  <c r="R157" i="4"/>
  <c r="AW157" i="4" s="1"/>
  <c r="CB157" i="4" s="1"/>
  <c r="S157" i="4"/>
  <c r="AX157" i="4" s="1"/>
  <c r="CC157" i="4" s="1"/>
  <c r="T157" i="4"/>
  <c r="AY157" i="4" s="1"/>
  <c r="CD157" i="4" s="1"/>
  <c r="U157" i="4"/>
  <c r="AZ157" i="4" s="1"/>
  <c r="CE157" i="4" s="1"/>
  <c r="V157" i="4"/>
  <c r="BA157" i="4" s="1"/>
  <c r="CF157" i="4" s="1"/>
  <c r="W157" i="4"/>
  <c r="BB157" i="4" s="1"/>
  <c r="CG157" i="4" s="1"/>
  <c r="X157" i="4"/>
  <c r="BC157" i="4" s="1"/>
  <c r="CH157" i="4" s="1"/>
  <c r="Y157" i="4"/>
  <c r="BD157" i="4" s="1"/>
  <c r="CI157" i="4" s="1"/>
  <c r="Z157" i="4"/>
  <c r="BE157" i="4" s="1"/>
  <c r="CJ157" i="4" s="1"/>
  <c r="AA157" i="4"/>
  <c r="BF157" i="4" s="1"/>
  <c r="CK157" i="4" s="1"/>
  <c r="AB157" i="4"/>
  <c r="BG157" i="4" s="1"/>
  <c r="CL157" i="4" s="1"/>
  <c r="AC157" i="4"/>
  <c r="BH157" i="4" s="1"/>
  <c r="CM157" i="4" s="1"/>
  <c r="AD157" i="4"/>
  <c r="BI157" i="4" s="1"/>
  <c r="CN157" i="4" s="1"/>
  <c r="AE157" i="4"/>
  <c r="BJ157" i="4" s="1"/>
  <c r="CO157" i="4" s="1"/>
  <c r="C158" i="4"/>
  <c r="AH158" i="4" s="1"/>
  <c r="BM158" i="4" s="1"/>
  <c r="D158" i="4"/>
  <c r="AI158" i="4" s="1"/>
  <c r="BN158" i="4" s="1"/>
  <c r="E158" i="4"/>
  <c r="AJ158" i="4" s="1"/>
  <c r="BO158" i="4" s="1"/>
  <c r="F158" i="4"/>
  <c r="AK158" i="4" s="1"/>
  <c r="BP158" i="4" s="1"/>
  <c r="G158" i="4"/>
  <c r="AL158" i="4" s="1"/>
  <c r="BQ158" i="4" s="1"/>
  <c r="H158" i="4"/>
  <c r="AM158" i="4" s="1"/>
  <c r="BR158" i="4" s="1"/>
  <c r="I158" i="4"/>
  <c r="AN158" i="4" s="1"/>
  <c r="BS158" i="4" s="1"/>
  <c r="J158" i="4"/>
  <c r="AO158" i="4" s="1"/>
  <c r="BT158" i="4" s="1"/>
  <c r="K158" i="4"/>
  <c r="AP158" i="4" s="1"/>
  <c r="BU158" i="4" s="1"/>
  <c r="L158" i="4"/>
  <c r="AQ158" i="4" s="1"/>
  <c r="BV158" i="4" s="1"/>
  <c r="M158" i="4"/>
  <c r="AR158" i="4" s="1"/>
  <c r="BW158" i="4" s="1"/>
  <c r="N158" i="4"/>
  <c r="AS158" i="4" s="1"/>
  <c r="BX158" i="4" s="1"/>
  <c r="O158" i="4"/>
  <c r="AT158" i="4" s="1"/>
  <c r="BY158" i="4" s="1"/>
  <c r="P158" i="4"/>
  <c r="AU158" i="4" s="1"/>
  <c r="BZ158" i="4" s="1"/>
  <c r="Q158" i="4"/>
  <c r="AV158" i="4" s="1"/>
  <c r="CA158" i="4" s="1"/>
  <c r="R158" i="4"/>
  <c r="AW158" i="4" s="1"/>
  <c r="CB158" i="4" s="1"/>
  <c r="S158" i="4"/>
  <c r="AX158" i="4" s="1"/>
  <c r="CC158" i="4" s="1"/>
  <c r="T158" i="4"/>
  <c r="AY158" i="4" s="1"/>
  <c r="CD158" i="4" s="1"/>
  <c r="U158" i="4"/>
  <c r="AZ158" i="4" s="1"/>
  <c r="CE158" i="4" s="1"/>
  <c r="V158" i="4"/>
  <c r="BA158" i="4" s="1"/>
  <c r="CF158" i="4" s="1"/>
  <c r="W158" i="4"/>
  <c r="BB158" i="4" s="1"/>
  <c r="CG158" i="4" s="1"/>
  <c r="X158" i="4"/>
  <c r="BC158" i="4" s="1"/>
  <c r="CH158" i="4" s="1"/>
  <c r="Y158" i="4"/>
  <c r="BD158" i="4" s="1"/>
  <c r="CI158" i="4" s="1"/>
  <c r="Z158" i="4"/>
  <c r="BE158" i="4" s="1"/>
  <c r="CJ158" i="4" s="1"/>
  <c r="AA158" i="4"/>
  <c r="BF158" i="4" s="1"/>
  <c r="CK158" i="4" s="1"/>
  <c r="AB158" i="4"/>
  <c r="BG158" i="4" s="1"/>
  <c r="CL158" i="4" s="1"/>
  <c r="AC158" i="4"/>
  <c r="BH158" i="4" s="1"/>
  <c r="CM158" i="4" s="1"/>
  <c r="AD158" i="4"/>
  <c r="BI158" i="4" s="1"/>
  <c r="CN158" i="4" s="1"/>
  <c r="AE158" i="4"/>
  <c r="BJ158" i="4" s="1"/>
  <c r="CO158" i="4" s="1"/>
  <c r="C159" i="4"/>
  <c r="AH159" i="4" s="1"/>
  <c r="BM159" i="4" s="1"/>
  <c r="D159" i="4"/>
  <c r="AI159" i="4" s="1"/>
  <c r="BN159" i="4" s="1"/>
  <c r="E159" i="4"/>
  <c r="AJ159" i="4" s="1"/>
  <c r="BO159" i="4" s="1"/>
  <c r="F159" i="4"/>
  <c r="AK159" i="4" s="1"/>
  <c r="BP159" i="4" s="1"/>
  <c r="G159" i="4"/>
  <c r="AL159" i="4" s="1"/>
  <c r="BQ159" i="4" s="1"/>
  <c r="H159" i="4"/>
  <c r="AM159" i="4" s="1"/>
  <c r="BR159" i="4" s="1"/>
  <c r="I159" i="4"/>
  <c r="AN159" i="4" s="1"/>
  <c r="BS159" i="4" s="1"/>
  <c r="J159" i="4"/>
  <c r="AO159" i="4" s="1"/>
  <c r="BT159" i="4" s="1"/>
  <c r="K159" i="4"/>
  <c r="AP159" i="4" s="1"/>
  <c r="BU159" i="4" s="1"/>
  <c r="L159" i="4"/>
  <c r="AQ159" i="4" s="1"/>
  <c r="BV159" i="4" s="1"/>
  <c r="M159" i="4"/>
  <c r="AR159" i="4" s="1"/>
  <c r="BW159" i="4" s="1"/>
  <c r="N159" i="4"/>
  <c r="AS159" i="4" s="1"/>
  <c r="BX159" i="4" s="1"/>
  <c r="O159" i="4"/>
  <c r="AT159" i="4" s="1"/>
  <c r="BY159" i="4" s="1"/>
  <c r="P159" i="4"/>
  <c r="AU159" i="4" s="1"/>
  <c r="BZ159" i="4" s="1"/>
  <c r="Q159" i="4"/>
  <c r="AV159" i="4" s="1"/>
  <c r="CA159" i="4" s="1"/>
  <c r="R159" i="4"/>
  <c r="AW159" i="4" s="1"/>
  <c r="CB159" i="4" s="1"/>
  <c r="S159" i="4"/>
  <c r="AX159" i="4" s="1"/>
  <c r="CC159" i="4" s="1"/>
  <c r="T159" i="4"/>
  <c r="AY159" i="4" s="1"/>
  <c r="CD159" i="4" s="1"/>
  <c r="U159" i="4"/>
  <c r="AZ159" i="4" s="1"/>
  <c r="CE159" i="4" s="1"/>
  <c r="V159" i="4"/>
  <c r="BA159" i="4" s="1"/>
  <c r="CF159" i="4" s="1"/>
  <c r="W159" i="4"/>
  <c r="BB159" i="4" s="1"/>
  <c r="CG159" i="4" s="1"/>
  <c r="X159" i="4"/>
  <c r="BC159" i="4" s="1"/>
  <c r="CH159" i="4" s="1"/>
  <c r="Y159" i="4"/>
  <c r="BD159" i="4" s="1"/>
  <c r="CI159" i="4" s="1"/>
  <c r="Z159" i="4"/>
  <c r="BE159" i="4" s="1"/>
  <c r="CJ159" i="4" s="1"/>
  <c r="AA159" i="4"/>
  <c r="BF159" i="4" s="1"/>
  <c r="CK159" i="4" s="1"/>
  <c r="AB159" i="4"/>
  <c r="BG159" i="4" s="1"/>
  <c r="CL159" i="4" s="1"/>
  <c r="AC159" i="4"/>
  <c r="BH159" i="4" s="1"/>
  <c r="CM159" i="4" s="1"/>
  <c r="AD159" i="4"/>
  <c r="BI159" i="4" s="1"/>
  <c r="CN159" i="4" s="1"/>
  <c r="AE159" i="4"/>
  <c r="BJ159" i="4" s="1"/>
  <c r="CO159" i="4" s="1"/>
  <c r="C160" i="4"/>
  <c r="AH160" i="4" s="1"/>
  <c r="BM160" i="4" s="1"/>
  <c r="D160" i="4"/>
  <c r="AI160" i="4" s="1"/>
  <c r="BN160" i="4" s="1"/>
  <c r="E160" i="4"/>
  <c r="AJ160" i="4" s="1"/>
  <c r="BO160" i="4" s="1"/>
  <c r="F160" i="4"/>
  <c r="AK160" i="4" s="1"/>
  <c r="BP160" i="4" s="1"/>
  <c r="G160" i="4"/>
  <c r="AL160" i="4" s="1"/>
  <c r="BQ160" i="4" s="1"/>
  <c r="H160" i="4"/>
  <c r="AM160" i="4" s="1"/>
  <c r="BR160" i="4" s="1"/>
  <c r="I160" i="4"/>
  <c r="AN160" i="4" s="1"/>
  <c r="BS160" i="4" s="1"/>
  <c r="J160" i="4"/>
  <c r="AO160" i="4" s="1"/>
  <c r="BT160" i="4" s="1"/>
  <c r="K160" i="4"/>
  <c r="AP160" i="4" s="1"/>
  <c r="BU160" i="4" s="1"/>
  <c r="L160" i="4"/>
  <c r="AQ160" i="4" s="1"/>
  <c r="BV160" i="4" s="1"/>
  <c r="M160" i="4"/>
  <c r="AR160" i="4" s="1"/>
  <c r="BW160" i="4" s="1"/>
  <c r="N160" i="4"/>
  <c r="AS160" i="4" s="1"/>
  <c r="BX160" i="4" s="1"/>
  <c r="O160" i="4"/>
  <c r="AT160" i="4" s="1"/>
  <c r="BY160" i="4" s="1"/>
  <c r="P160" i="4"/>
  <c r="AU160" i="4" s="1"/>
  <c r="BZ160" i="4" s="1"/>
  <c r="Q160" i="4"/>
  <c r="AV160" i="4" s="1"/>
  <c r="CA160" i="4" s="1"/>
  <c r="R160" i="4"/>
  <c r="AW160" i="4" s="1"/>
  <c r="CB160" i="4" s="1"/>
  <c r="S160" i="4"/>
  <c r="AX160" i="4" s="1"/>
  <c r="CC160" i="4" s="1"/>
  <c r="T160" i="4"/>
  <c r="AY160" i="4" s="1"/>
  <c r="CD160" i="4" s="1"/>
  <c r="U160" i="4"/>
  <c r="AZ160" i="4" s="1"/>
  <c r="CE160" i="4" s="1"/>
  <c r="V160" i="4"/>
  <c r="BA160" i="4" s="1"/>
  <c r="CF160" i="4" s="1"/>
  <c r="W160" i="4"/>
  <c r="BB160" i="4" s="1"/>
  <c r="CG160" i="4" s="1"/>
  <c r="X160" i="4"/>
  <c r="BC160" i="4" s="1"/>
  <c r="CH160" i="4" s="1"/>
  <c r="Y160" i="4"/>
  <c r="BD160" i="4" s="1"/>
  <c r="CI160" i="4" s="1"/>
  <c r="Z160" i="4"/>
  <c r="BE160" i="4" s="1"/>
  <c r="CJ160" i="4" s="1"/>
  <c r="AA160" i="4"/>
  <c r="BF160" i="4" s="1"/>
  <c r="CK160" i="4" s="1"/>
  <c r="AB160" i="4"/>
  <c r="BG160" i="4" s="1"/>
  <c r="CL160" i="4" s="1"/>
  <c r="AC160" i="4"/>
  <c r="BH160" i="4" s="1"/>
  <c r="CM160" i="4" s="1"/>
  <c r="AD160" i="4"/>
  <c r="BI160" i="4" s="1"/>
  <c r="CN160" i="4" s="1"/>
  <c r="AE160" i="4"/>
  <c r="BJ160" i="4" s="1"/>
  <c r="CO160" i="4" s="1"/>
  <c r="C161" i="4"/>
  <c r="AH161" i="4" s="1"/>
  <c r="BM161" i="4" s="1"/>
  <c r="D161" i="4"/>
  <c r="AI161" i="4" s="1"/>
  <c r="BN161" i="4" s="1"/>
  <c r="E161" i="4"/>
  <c r="AJ161" i="4" s="1"/>
  <c r="BO161" i="4" s="1"/>
  <c r="F161" i="4"/>
  <c r="AK161" i="4" s="1"/>
  <c r="BP161" i="4" s="1"/>
  <c r="G161" i="4"/>
  <c r="AL161" i="4" s="1"/>
  <c r="BQ161" i="4" s="1"/>
  <c r="H161" i="4"/>
  <c r="AM161" i="4" s="1"/>
  <c r="BR161" i="4" s="1"/>
  <c r="I161" i="4"/>
  <c r="AN161" i="4" s="1"/>
  <c r="BS161" i="4" s="1"/>
  <c r="J161" i="4"/>
  <c r="AO161" i="4" s="1"/>
  <c r="BT161" i="4" s="1"/>
  <c r="K161" i="4"/>
  <c r="AP161" i="4" s="1"/>
  <c r="BU161" i="4" s="1"/>
  <c r="L161" i="4"/>
  <c r="AQ161" i="4" s="1"/>
  <c r="BV161" i="4" s="1"/>
  <c r="M161" i="4"/>
  <c r="AR161" i="4" s="1"/>
  <c r="BW161" i="4" s="1"/>
  <c r="N161" i="4"/>
  <c r="AS161" i="4" s="1"/>
  <c r="BX161" i="4" s="1"/>
  <c r="O161" i="4"/>
  <c r="AT161" i="4" s="1"/>
  <c r="BY161" i="4" s="1"/>
  <c r="P161" i="4"/>
  <c r="AU161" i="4" s="1"/>
  <c r="BZ161" i="4" s="1"/>
  <c r="Q161" i="4"/>
  <c r="AV161" i="4" s="1"/>
  <c r="CA161" i="4" s="1"/>
  <c r="R161" i="4"/>
  <c r="AW161" i="4" s="1"/>
  <c r="CB161" i="4" s="1"/>
  <c r="S161" i="4"/>
  <c r="AX161" i="4" s="1"/>
  <c r="CC161" i="4" s="1"/>
  <c r="T161" i="4"/>
  <c r="AY161" i="4" s="1"/>
  <c r="CD161" i="4" s="1"/>
  <c r="U161" i="4"/>
  <c r="AZ161" i="4" s="1"/>
  <c r="CE161" i="4" s="1"/>
  <c r="V161" i="4"/>
  <c r="BA161" i="4" s="1"/>
  <c r="CF161" i="4" s="1"/>
  <c r="W161" i="4"/>
  <c r="BB161" i="4" s="1"/>
  <c r="CG161" i="4" s="1"/>
  <c r="X161" i="4"/>
  <c r="BC161" i="4" s="1"/>
  <c r="CH161" i="4" s="1"/>
  <c r="Y161" i="4"/>
  <c r="BD161" i="4" s="1"/>
  <c r="CI161" i="4" s="1"/>
  <c r="Z161" i="4"/>
  <c r="BE161" i="4" s="1"/>
  <c r="CJ161" i="4" s="1"/>
  <c r="AA161" i="4"/>
  <c r="BF161" i="4" s="1"/>
  <c r="CK161" i="4" s="1"/>
  <c r="AB161" i="4"/>
  <c r="BG161" i="4" s="1"/>
  <c r="CL161" i="4" s="1"/>
  <c r="AC161" i="4"/>
  <c r="BH161" i="4" s="1"/>
  <c r="CM161" i="4" s="1"/>
  <c r="AD161" i="4"/>
  <c r="BI161" i="4" s="1"/>
  <c r="CN161" i="4" s="1"/>
  <c r="AE161" i="4"/>
  <c r="BJ161" i="4" s="1"/>
  <c r="CO161" i="4" s="1"/>
  <c r="C162" i="4"/>
  <c r="AH162" i="4" s="1"/>
  <c r="BM162" i="4" s="1"/>
  <c r="D162" i="4"/>
  <c r="AI162" i="4" s="1"/>
  <c r="BN162" i="4" s="1"/>
  <c r="E162" i="4"/>
  <c r="AJ162" i="4" s="1"/>
  <c r="BO162" i="4" s="1"/>
  <c r="F162" i="4"/>
  <c r="AK162" i="4" s="1"/>
  <c r="BP162" i="4" s="1"/>
  <c r="G162" i="4"/>
  <c r="AL162" i="4" s="1"/>
  <c r="BQ162" i="4" s="1"/>
  <c r="H162" i="4"/>
  <c r="AM162" i="4" s="1"/>
  <c r="BR162" i="4" s="1"/>
  <c r="I162" i="4"/>
  <c r="AN162" i="4" s="1"/>
  <c r="BS162" i="4" s="1"/>
  <c r="J162" i="4"/>
  <c r="AO162" i="4" s="1"/>
  <c r="BT162" i="4" s="1"/>
  <c r="K162" i="4"/>
  <c r="AP162" i="4" s="1"/>
  <c r="BU162" i="4" s="1"/>
  <c r="L162" i="4"/>
  <c r="AQ162" i="4" s="1"/>
  <c r="BV162" i="4" s="1"/>
  <c r="M162" i="4"/>
  <c r="AR162" i="4" s="1"/>
  <c r="BW162" i="4" s="1"/>
  <c r="N162" i="4"/>
  <c r="AS162" i="4" s="1"/>
  <c r="BX162" i="4" s="1"/>
  <c r="O162" i="4"/>
  <c r="AT162" i="4" s="1"/>
  <c r="BY162" i="4" s="1"/>
  <c r="P162" i="4"/>
  <c r="AU162" i="4" s="1"/>
  <c r="BZ162" i="4" s="1"/>
  <c r="Q162" i="4"/>
  <c r="AV162" i="4" s="1"/>
  <c r="CA162" i="4" s="1"/>
  <c r="R162" i="4"/>
  <c r="AW162" i="4" s="1"/>
  <c r="CB162" i="4" s="1"/>
  <c r="S162" i="4"/>
  <c r="AX162" i="4" s="1"/>
  <c r="CC162" i="4" s="1"/>
  <c r="T162" i="4"/>
  <c r="AY162" i="4" s="1"/>
  <c r="CD162" i="4" s="1"/>
  <c r="U162" i="4"/>
  <c r="AZ162" i="4" s="1"/>
  <c r="CE162" i="4" s="1"/>
  <c r="V162" i="4"/>
  <c r="BA162" i="4" s="1"/>
  <c r="CF162" i="4" s="1"/>
  <c r="W162" i="4"/>
  <c r="BB162" i="4" s="1"/>
  <c r="CG162" i="4" s="1"/>
  <c r="X162" i="4"/>
  <c r="BC162" i="4" s="1"/>
  <c r="CH162" i="4" s="1"/>
  <c r="Y162" i="4"/>
  <c r="BD162" i="4" s="1"/>
  <c r="CI162" i="4" s="1"/>
  <c r="Z162" i="4"/>
  <c r="BE162" i="4" s="1"/>
  <c r="CJ162" i="4" s="1"/>
  <c r="AA162" i="4"/>
  <c r="BF162" i="4" s="1"/>
  <c r="CK162" i="4" s="1"/>
  <c r="AB162" i="4"/>
  <c r="BG162" i="4" s="1"/>
  <c r="CL162" i="4" s="1"/>
  <c r="AC162" i="4"/>
  <c r="BH162" i="4" s="1"/>
  <c r="CM162" i="4" s="1"/>
  <c r="AD162" i="4"/>
  <c r="BI162" i="4" s="1"/>
  <c r="CN162" i="4" s="1"/>
  <c r="AE162" i="4"/>
  <c r="BJ162" i="4" s="1"/>
  <c r="CO162" i="4" s="1"/>
  <c r="C163" i="4"/>
  <c r="AH163" i="4" s="1"/>
  <c r="BM163" i="4" s="1"/>
  <c r="D163" i="4"/>
  <c r="AI163" i="4" s="1"/>
  <c r="BN163" i="4" s="1"/>
  <c r="E163" i="4"/>
  <c r="AJ163" i="4" s="1"/>
  <c r="BO163" i="4" s="1"/>
  <c r="F163" i="4"/>
  <c r="AK163" i="4" s="1"/>
  <c r="BP163" i="4" s="1"/>
  <c r="G163" i="4"/>
  <c r="AL163" i="4" s="1"/>
  <c r="BQ163" i="4" s="1"/>
  <c r="H163" i="4"/>
  <c r="AM163" i="4" s="1"/>
  <c r="BR163" i="4" s="1"/>
  <c r="I163" i="4"/>
  <c r="AN163" i="4" s="1"/>
  <c r="BS163" i="4" s="1"/>
  <c r="J163" i="4"/>
  <c r="AO163" i="4" s="1"/>
  <c r="BT163" i="4" s="1"/>
  <c r="K163" i="4"/>
  <c r="AP163" i="4" s="1"/>
  <c r="BU163" i="4" s="1"/>
  <c r="L163" i="4"/>
  <c r="AQ163" i="4" s="1"/>
  <c r="BV163" i="4" s="1"/>
  <c r="M163" i="4"/>
  <c r="AR163" i="4" s="1"/>
  <c r="BW163" i="4" s="1"/>
  <c r="N163" i="4"/>
  <c r="AS163" i="4" s="1"/>
  <c r="BX163" i="4" s="1"/>
  <c r="O163" i="4"/>
  <c r="AT163" i="4" s="1"/>
  <c r="BY163" i="4" s="1"/>
  <c r="P163" i="4"/>
  <c r="AU163" i="4" s="1"/>
  <c r="BZ163" i="4" s="1"/>
  <c r="Q163" i="4"/>
  <c r="AV163" i="4" s="1"/>
  <c r="CA163" i="4" s="1"/>
  <c r="R163" i="4"/>
  <c r="AW163" i="4" s="1"/>
  <c r="CB163" i="4" s="1"/>
  <c r="S163" i="4"/>
  <c r="AX163" i="4" s="1"/>
  <c r="CC163" i="4" s="1"/>
  <c r="T163" i="4"/>
  <c r="AY163" i="4" s="1"/>
  <c r="CD163" i="4" s="1"/>
  <c r="U163" i="4"/>
  <c r="AZ163" i="4" s="1"/>
  <c r="CE163" i="4" s="1"/>
  <c r="V163" i="4"/>
  <c r="BA163" i="4" s="1"/>
  <c r="CF163" i="4" s="1"/>
  <c r="W163" i="4"/>
  <c r="BB163" i="4" s="1"/>
  <c r="CG163" i="4" s="1"/>
  <c r="X163" i="4"/>
  <c r="BC163" i="4" s="1"/>
  <c r="CH163" i="4" s="1"/>
  <c r="Y163" i="4"/>
  <c r="BD163" i="4" s="1"/>
  <c r="CI163" i="4" s="1"/>
  <c r="Z163" i="4"/>
  <c r="BE163" i="4" s="1"/>
  <c r="CJ163" i="4" s="1"/>
  <c r="AA163" i="4"/>
  <c r="BF163" i="4" s="1"/>
  <c r="CK163" i="4" s="1"/>
  <c r="AB163" i="4"/>
  <c r="BG163" i="4" s="1"/>
  <c r="CL163" i="4" s="1"/>
  <c r="AC163" i="4"/>
  <c r="BH163" i="4" s="1"/>
  <c r="CM163" i="4" s="1"/>
  <c r="AD163" i="4"/>
  <c r="BI163" i="4" s="1"/>
  <c r="CN163" i="4" s="1"/>
  <c r="AE163" i="4"/>
  <c r="BJ163" i="4" s="1"/>
  <c r="CO163" i="4" s="1"/>
  <c r="C164" i="4"/>
  <c r="AH164" i="4" s="1"/>
  <c r="BM164" i="4" s="1"/>
  <c r="D164" i="4"/>
  <c r="AI164" i="4" s="1"/>
  <c r="BN164" i="4" s="1"/>
  <c r="E164" i="4"/>
  <c r="AJ164" i="4" s="1"/>
  <c r="BO164" i="4" s="1"/>
  <c r="F164" i="4"/>
  <c r="AK164" i="4" s="1"/>
  <c r="BP164" i="4" s="1"/>
  <c r="G164" i="4"/>
  <c r="AL164" i="4" s="1"/>
  <c r="BQ164" i="4" s="1"/>
  <c r="H164" i="4"/>
  <c r="AM164" i="4" s="1"/>
  <c r="BR164" i="4" s="1"/>
  <c r="I164" i="4"/>
  <c r="AN164" i="4" s="1"/>
  <c r="BS164" i="4" s="1"/>
  <c r="J164" i="4"/>
  <c r="AO164" i="4" s="1"/>
  <c r="BT164" i="4" s="1"/>
  <c r="K164" i="4"/>
  <c r="AP164" i="4" s="1"/>
  <c r="BU164" i="4" s="1"/>
  <c r="L164" i="4"/>
  <c r="AQ164" i="4" s="1"/>
  <c r="BV164" i="4" s="1"/>
  <c r="M164" i="4"/>
  <c r="AR164" i="4" s="1"/>
  <c r="BW164" i="4" s="1"/>
  <c r="N164" i="4"/>
  <c r="AS164" i="4" s="1"/>
  <c r="BX164" i="4" s="1"/>
  <c r="O164" i="4"/>
  <c r="AT164" i="4" s="1"/>
  <c r="BY164" i="4" s="1"/>
  <c r="P164" i="4"/>
  <c r="AU164" i="4" s="1"/>
  <c r="BZ164" i="4" s="1"/>
  <c r="Q164" i="4"/>
  <c r="AV164" i="4" s="1"/>
  <c r="CA164" i="4" s="1"/>
  <c r="R164" i="4"/>
  <c r="AW164" i="4" s="1"/>
  <c r="CB164" i="4" s="1"/>
  <c r="S164" i="4"/>
  <c r="AX164" i="4" s="1"/>
  <c r="CC164" i="4" s="1"/>
  <c r="T164" i="4"/>
  <c r="AY164" i="4" s="1"/>
  <c r="CD164" i="4" s="1"/>
  <c r="U164" i="4"/>
  <c r="AZ164" i="4" s="1"/>
  <c r="CE164" i="4" s="1"/>
  <c r="V164" i="4"/>
  <c r="BA164" i="4" s="1"/>
  <c r="CF164" i="4" s="1"/>
  <c r="W164" i="4"/>
  <c r="BB164" i="4" s="1"/>
  <c r="CG164" i="4" s="1"/>
  <c r="X164" i="4"/>
  <c r="BC164" i="4" s="1"/>
  <c r="CH164" i="4" s="1"/>
  <c r="Y164" i="4"/>
  <c r="BD164" i="4" s="1"/>
  <c r="CI164" i="4" s="1"/>
  <c r="Z164" i="4"/>
  <c r="BE164" i="4" s="1"/>
  <c r="CJ164" i="4" s="1"/>
  <c r="AA164" i="4"/>
  <c r="BF164" i="4" s="1"/>
  <c r="CK164" i="4" s="1"/>
  <c r="AB164" i="4"/>
  <c r="BG164" i="4" s="1"/>
  <c r="CL164" i="4" s="1"/>
  <c r="AC164" i="4"/>
  <c r="BH164" i="4" s="1"/>
  <c r="CM164" i="4" s="1"/>
  <c r="AD164" i="4"/>
  <c r="BI164" i="4" s="1"/>
  <c r="CN164" i="4" s="1"/>
  <c r="AE164" i="4"/>
  <c r="BJ164" i="4" s="1"/>
  <c r="CO164" i="4" s="1"/>
  <c r="C165" i="4"/>
  <c r="AH165" i="4" s="1"/>
  <c r="BM165" i="4" s="1"/>
  <c r="D165" i="4"/>
  <c r="AI165" i="4" s="1"/>
  <c r="BN165" i="4" s="1"/>
  <c r="E165" i="4"/>
  <c r="AJ165" i="4" s="1"/>
  <c r="BO165" i="4" s="1"/>
  <c r="F165" i="4"/>
  <c r="AK165" i="4" s="1"/>
  <c r="BP165" i="4" s="1"/>
  <c r="G165" i="4"/>
  <c r="AL165" i="4" s="1"/>
  <c r="BQ165" i="4" s="1"/>
  <c r="H165" i="4"/>
  <c r="AM165" i="4" s="1"/>
  <c r="BR165" i="4" s="1"/>
  <c r="I165" i="4"/>
  <c r="AN165" i="4" s="1"/>
  <c r="BS165" i="4" s="1"/>
  <c r="J165" i="4"/>
  <c r="AO165" i="4" s="1"/>
  <c r="BT165" i="4" s="1"/>
  <c r="K165" i="4"/>
  <c r="AP165" i="4" s="1"/>
  <c r="BU165" i="4" s="1"/>
  <c r="L165" i="4"/>
  <c r="AQ165" i="4" s="1"/>
  <c r="BV165" i="4" s="1"/>
  <c r="M165" i="4"/>
  <c r="AR165" i="4" s="1"/>
  <c r="BW165" i="4" s="1"/>
  <c r="N165" i="4"/>
  <c r="AS165" i="4" s="1"/>
  <c r="BX165" i="4" s="1"/>
  <c r="O165" i="4"/>
  <c r="AT165" i="4" s="1"/>
  <c r="BY165" i="4" s="1"/>
  <c r="P165" i="4"/>
  <c r="AU165" i="4" s="1"/>
  <c r="BZ165" i="4" s="1"/>
  <c r="Q165" i="4"/>
  <c r="AV165" i="4" s="1"/>
  <c r="CA165" i="4" s="1"/>
  <c r="R165" i="4"/>
  <c r="AW165" i="4" s="1"/>
  <c r="CB165" i="4" s="1"/>
  <c r="S165" i="4"/>
  <c r="AX165" i="4" s="1"/>
  <c r="CC165" i="4" s="1"/>
  <c r="T165" i="4"/>
  <c r="AY165" i="4" s="1"/>
  <c r="CD165" i="4" s="1"/>
  <c r="U165" i="4"/>
  <c r="AZ165" i="4" s="1"/>
  <c r="CE165" i="4" s="1"/>
  <c r="V165" i="4"/>
  <c r="BA165" i="4" s="1"/>
  <c r="CF165" i="4" s="1"/>
  <c r="W165" i="4"/>
  <c r="BB165" i="4" s="1"/>
  <c r="CG165" i="4" s="1"/>
  <c r="X165" i="4"/>
  <c r="BC165" i="4" s="1"/>
  <c r="CH165" i="4" s="1"/>
  <c r="Y165" i="4"/>
  <c r="BD165" i="4" s="1"/>
  <c r="CI165" i="4" s="1"/>
  <c r="Z165" i="4"/>
  <c r="BE165" i="4" s="1"/>
  <c r="CJ165" i="4" s="1"/>
  <c r="AA165" i="4"/>
  <c r="BF165" i="4" s="1"/>
  <c r="CK165" i="4" s="1"/>
  <c r="AB165" i="4"/>
  <c r="BG165" i="4" s="1"/>
  <c r="CL165" i="4" s="1"/>
  <c r="AC165" i="4"/>
  <c r="BH165" i="4" s="1"/>
  <c r="CM165" i="4" s="1"/>
  <c r="AD165" i="4"/>
  <c r="BI165" i="4" s="1"/>
  <c r="CN165" i="4" s="1"/>
  <c r="AE165" i="4"/>
  <c r="BJ165" i="4" s="1"/>
  <c r="CO165" i="4" s="1"/>
  <c r="C166" i="4"/>
  <c r="AH166" i="4" s="1"/>
  <c r="BM166" i="4" s="1"/>
  <c r="D166" i="4"/>
  <c r="AI166" i="4" s="1"/>
  <c r="BN166" i="4" s="1"/>
  <c r="E166" i="4"/>
  <c r="AJ166" i="4" s="1"/>
  <c r="BO166" i="4" s="1"/>
  <c r="F166" i="4"/>
  <c r="AK166" i="4" s="1"/>
  <c r="BP166" i="4" s="1"/>
  <c r="G166" i="4"/>
  <c r="AL166" i="4" s="1"/>
  <c r="BQ166" i="4" s="1"/>
  <c r="H166" i="4"/>
  <c r="AM166" i="4" s="1"/>
  <c r="BR166" i="4" s="1"/>
  <c r="I166" i="4"/>
  <c r="AN166" i="4" s="1"/>
  <c r="BS166" i="4" s="1"/>
  <c r="J166" i="4"/>
  <c r="AO166" i="4" s="1"/>
  <c r="BT166" i="4" s="1"/>
  <c r="K166" i="4"/>
  <c r="AP166" i="4" s="1"/>
  <c r="BU166" i="4" s="1"/>
  <c r="L166" i="4"/>
  <c r="AQ166" i="4" s="1"/>
  <c r="BV166" i="4" s="1"/>
  <c r="M166" i="4"/>
  <c r="AR166" i="4" s="1"/>
  <c r="BW166" i="4" s="1"/>
  <c r="N166" i="4"/>
  <c r="AS166" i="4" s="1"/>
  <c r="BX166" i="4" s="1"/>
  <c r="O166" i="4"/>
  <c r="AT166" i="4" s="1"/>
  <c r="BY166" i="4" s="1"/>
  <c r="P166" i="4"/>
  <c r="AU166" i="4" s="1"/>
  <c r="BZ166" i="4" s="1"/>
  <c r="Q166" i="4"/>
  <c r="AV166" i="4" s="1"/>
  <c r="CA166" i="4" s="1"/>
  <c r="R166" i="4"/>
  <c r="AW166" i="4" s="1"/>
  <c r="CB166" i="4" s="1"/>
  <c r="S166" i="4"/>
  <c r="AX166" i="4" s="1"/>
  <c r="CC166" i="4" s="1"/>
  <c r="T166" i="4"/>
  <c r="AY166" i="4" s="1"/>
  <c r="CD166" i="4" s="1"/>
  <c r="U166" i="4"/>
  <c r="AZ166" i="4" s="1"/>
  <c r="CE166" i="4" s="1"/>
  <c r="V166" i="4"/>
  <c r="BA166" i="4" s="1"/>
  <c r="CF166" i="4" s="1"/>
  <c r="W166" i="4"/>
  <c r="BB166" i="4" s="1"/>
  <c r="CG166" i="4" s="1"/>
  <c r="X166" i="4"/>
  <c r="BC166" i="4" s="1"/>
  <c r="CH166" i="4" s="1"/>
  <c r="Y166" i="4"/>
  <c r="BD166" i="4" s="1"/>
  <c r="CI166" i="4" s="1"/>
  <c r="Z166" i="4"/>
  <c r="BE166" i="4" s="1"/>
  <c r="CJ166" i="4" s="1"/>
  <c r="AA166" i="4"/>
  <c r="BF166" i="4" s="1"/>
  <c r="CK166" i="4" s="1"/>
  <c r="AB166" i="4"/>
  <c r="BG166" i="4" s="1"/>
  <c r="CL166" i="4" s="1"/>
  <c r="AC166" i="4"/>
  <c r="BH166" i="4" s="1"/>
  <c r="CM166" i="4" s="1"/>
  <c r="AD166" i="4"/>
  <c r="BI166" i="4" s="1"/>
  <c r="CN166" i="4" s="1"/>
  <c r="AE166" i="4"/>
  <c r="BJ166" i="4" s="1"/>
  <c r="CO166" i="4" s="1"/>
  <c r="C167" i="4"/>
  <c r="AH167" i="4" s="1"/>
  <c r="BM167" i="4" s="1"/>
  <c r="D167" i="4"/>
  <c r="AI167" i="4" s="1"/>
  <c r="BN167" i="4" s="1"/>
  <c r="E167" i="4"/>
  <c r="AJ167" i="4" s="1"/>
  <c r="BO167" i="4" s="1"/>
  <c r="F167" i="4"/>
  <c r="AK167" i="4" s="1"/>
  <c r="BP167" i="4" s="1"/>
  <c r="G167" i="4"/>
  <c r="AL167" i="4" s="1"/>
  <c r="BQ167" i="4" s="1"/>
  <c r="H167" i="4"/>
  <c r="AM167" i="4" s="1"/>
  <c r="BR167" i="4" s="1"/>
  <c r="I167" i="4"/>
  <c r="AN167" i="4" s="1"/>
  <c r="BS167" i="4" s="1"/>
  <c r="J167" i="4"/>
  <c r="AO167" i="4" s="1"/>
  <c r="BT167" i="4" s="1"/>
  <c r="K167" i="4"/>
  <c r="AP167" i="4" s="1"/>
  <c r="BU167" i="4" s="1"/>
  <c r="L167" i="4"/>
  <c r="AQ167" i="4" s="1"/>
  <c r="BV167" i="4" s="1"/>
  <c r="M167" i="4"/>
  <c r="AR167" i="4" s="1"/>
  <c r="BW167" i="4" s="1"/>
  <c r="N167" i="4"/>
  <c r="AS167" i="4" s="1"/>
  <c r="BX167" i="4" s="1"/>
  <c r="O167" i="4"/>
  <c r="AT167" i="4" s="1"/>
  <c r="BY167" i="4" s="1"/>
  <c r="P167" i="4"/>
  <c r="AU167" i="4" s="1"/>
  <c r="BZ167" i="4" s="1"/>
  <c r="Q167" i="4"/>
  <c r="AV167" i="4" s="1"/>
  <c r="CA167" i="4" s="1"/>
  <c r="R167" i="4"/>
  <c r="AW167" i="4" s="1"/>
  <c r="CB167" i="4" s="1"/>
  <c r="S167" i="4"/>
  <c r="AX167" i="4" s="1"/>
  <c r="CC167" i="4" s="1"/>
  <c r="T167" i="4"/>
  <c r="AY167" i="4" s="1"/>
  <c r="CD167" i="4" s="1"/>
  <c r="U167" i="4"/>
  <c r="AZ167" i="4" s="1"/>
  <c r="CE167" i="4" s="1"/>
  <c r="V167" i="4"/>
  <c r="BA167" i="4" s="1"/>
  <c r="CF167" i="4" s="1"/>
  <c r="W167" i="4"/>
  <c r="BB167" i="4" s="1"/>
  <c r="CG167" i="4" s="1"/>
  <c r="X167" i="4"/>
  <c r="BC167" i="4" s="1"/>
  <c r="CH167" i="4" s="1"/>
  <c r="Y167" i="4"/>
  <c r="BD167" i="4" s="1"/>
  <c r="CI167" i="4" s="1"/>
  <c r="Z167" i="4"/>
  <c r="BE167" i="4" s="1"/>
  <c r="CJ167" i="4" s="1"/>
  <c r="AA167" i="4"/>
  <c r="BF167" i="4" s="1"/>
  <c r="CK167" i="4" s="1"/>
  <c r="AB167" i="4"/>
  <c r="BG167" i="4" s="1"/>
  <c r="CL167" i="4" s="1"/>
  <c r="AC167" i="4"/>
  <c r="BH167" i="4" s="1"/>
  <c r="CM167" i="4" s="1"/>
  <c r="AD167" i="4"/>
  <c r="BI167" i="4" s="1"/>
  <c r="CN167" i="4" s="1"/>
  <c r="AE167" i="4"/>
  <c r="BJ167" i="4" s="1"/>
  <c r="CO167" i="4" s="1"/>
  <c r="C168" i="4"/>
  <c r="AH168" i="4" s="1"/>
  <c r="BM168" i="4" s="1"/>
  <c r="D168" i="4"/>
  <c r="AI168" i="4" s="1"/>
  <c r="BN168" i="4" s="1"/>
  <c r="E168" i="4"/>
  <c r="AJ168" i="4" s="1"/>
  <c r="BO168" i="4" s="1"/>
  <c r="F168" i="4"/>
  <c r="AK168" i="4" s="1"/>
  <c r="BP168" i="4" s="1"/>
  <c r="G168" i="4"/>
  <c r="AL168" i="4" s="1"/>
  <c r="BQ168" i="4" s="1"/>
  <c r="H168" i="4"/>
  <c r="AM168" i="4" s="1"/>
  <c r="BR168" i="4" s="1"/>
  <c r="I168" i="4"/>
  <c r="AN168" i="4" s="1"/>
  <c r="BS168" i="4" s="1"/>
  <c r="J168" i="4"/>
  <c r="AO168" i="4" s="1"/>
  <c r="BT168" i="4" s="1"/>
  <c r="K168" i="4"/>
  <c r="AP168" i="4" s="1"/>
  <c r="BU168" i="4" s="1"/>
  <c r="L168" i="4"/>
  <c r="AQ168" i="4" s="1"/>
  <c r="BV168" i="4" s="1"/>
  <c r="M168" i="4"/>
  <c r="AR168" i="4" s="1"/>
  <c r="BW168" i="4" s="1"/>
  <c r="N168" i="4"/>
  <c r="AS168" i="4" s="1"/>
  <c r="BX168" i="4" s="1"/>
  <c r="O168" i="4"/>
  <c r="AT168" i="4" s="1"/>
  <c r="BY168" i="4" s="1"/>
  <c r="P168" i="4"/>
  <c r="AU168" i="4" s="1"/>
  <c r="BZ168" i="4" s="1"/>
  <c r="Q168" i="4"/>
  <c r="AV168" i="4" s="1"/>
  <c r="CA168" i="4" s="1"/>
  <c r="R168" i="4"/>
  <c r="AW168" i="4" s="1"/>
  <c r="CB168" i="4" s="1"/>
  <c r="S168" i="4"/>
  <c r="AX168" i="4" s="1"/>
  <c r="CC168" i="4" s="1"/>
  <c r="T168" i="4"/>
  <c r="AY168" i="4" s="1"/>
  <c r="CD168" i="4" s="1"/>
  <c r="U168" i="4"/>
  <c r="AZ168" i="4" s="1"/>
  <c r="CE168" i="4" s="1"/>
  <c r="V168" i="4"/>
  <c r="BA168" i="4" s="1"/>
  <c r="CF168" i="4" s="1"/>
  <c r="W168" i="4"/>
  <c r="BB168" i="4" s="1"/>
  <c r="CG168" i="4" s="1"/>
  <c r="X168" i="4"/>
  <c r="BC168" i="4" s="1"/>
  <c r="CH168" i="4" s="1"/>
  <c r="Y168" i="4"/>
  <c r="BD168" i="4" s="1"/>
  <c r="CI168" i="4" s="1"/>
  <c r="Z168" i="4"/>
  <c r="BE168" i="4" s="1"/>
  <c r="CJ168" i="4" s="1"/>
  <c r="AA168" i="4"/>
  <c r="BF168" i="4" s="1"/>
  <c r="CK168" i="4" s="1"/>
  <c r="AB168" i="4"/>
  <c r="BG168" i="4" s="1"/>
  <c r="CL168" i="4" s="1"/>
  <c r="AC168" i="4"/>
  <c r="BH168" i="4" s="1"/>
  <c r="CM168" i="4" s="1"/>
  <c r="AD168" i="4"/>
  <c r="BI168" i="4" s="1"/>
  <c r="CN168" i="4" s="1"/>
  <c r="AE168" i="4"/>
  <c r="BJ168" i="4" s="1"/>
  <c r="CO168" i="4" s="1"/>
  <c r="C169" i="4"/>
  <c r="AH169" i="4" s="1"/>
  <c r="BM169" i="4" s="1"/>
  <c r="D169" i="4"/>
  <c r="AI169" i="4" s="1"/>
  <c r="BN169" i="4" s="1"/>
  <c r="E169" i="4"/>
  <c r="AJ169" i="4" s="1"/>
  <c r="BO169" i="4" s="1"/>
  <c r="F169" i="4"/>
  <c r="AK169" i="4" s="1"/>
  <c r="BP169" i="4" s="1"/>
  <c r="G169" i="4"/>
  <c r="AL169" i="4" s="1"/>
  <c r="BQ169" i="4" s="1"/>
  <c r="H169" i="4"/>
  <c r="AM169" i="4" s="1"/>
  <c r="BR169" i="4" s="1"/>
  <c r="I169" i="4"/>
  <c r="AN169" i="4" s="1"/>
  <c r="BS169" i="4" s="1"/>
  <c r="J169" i="4"/>
  <c r="AO169" i="4" s="1"/>
  <c r="BT169" i="4" s="1"/>
  <c r="K169" i="4"/>
  <c r="AP169" i="4" s="1"/>
  <c r="BU169" i="4" s="1"/>
  <c r="L169" i="4"/>
  <c r="AQ169" i="4" s="1"/>
  <c r="BV169" i="4" s="1"/>
  <c r="M169" i="4"/>
  <c r="AR169" i="4" s="1"/>
  <c r="BW169" i="4" s="1"/>
  <c r="N169" i="4"/>
  <c r="AS169" i="4" s="1"/>
  <c r="BX169" i="4" s="1"/>
  <c r="O169" i="4"/>
  <c r="AT169" i="4" s="1"/>
  <c r="BY169" i="4" s="1"/>
  <c r="P169" i="4"/>
  <c r="AU169" i="4" s="1"/>
  <c r="BZ169" i="4" s="1"/>
  <c r="Q169" i="4"/>
  <c r="AV169" i="4" s="1"/>
  <c r="CA169" i="4" s="1"/>
  <c r="R169" i="4"/>
  <c r="AW169" i="4" s="1"/>
  <c r="CB169" i="4" s="1"/>
  <c r="S169" i="4"/>
  <c r="AX169" i="4" s="1"/>
  <c r="CC169" i="4" s="1"/>
  <c r="T169" i="4"/>
  <c r="AY169" i="4" s="1"/>
  <c r="CD169" i="4" s="1"/>
  <c r="U169" i="4"/>
  <c r="AZ169" i="4" s="1"/>
  <c r="CE169" i="4" s="1"/>
  <c r="V169" i="4"/>
  <c r="BA169" i="4" s="1"/>
  <c r="CF169" i="4" s="1"/>
  <c r="W169" i="4"/>
  <c r="BB169" i="4" s="1"/>
  <c r="CG169" i="4" s="1"/>
  <c r="X169" i="4"/>
  <c r="BC169" i="4" s="1"/>
  <c r="CH169" i="4" s="1"/>
  <c r="Y169" i="4"/>
  <c r="BD169" i="4" s="1"/>
  <c r="CI169" i="4" s="1"/>
  <c r="Z169" i="4"/>
  <c r="BE169" i="4" s="1"/>
  <c r="CJ169" i="4" s="1"/>
  <c r="AA169" i="4"/>
  <c r="BF169" i="4" s="1"/>
  <c r="CK169" i="4" s="1"/>
  <c r="AB169" i="4"/>
  <c r="BG169" i="4" s="1"/>
  <c r="CL169" i="4" s="1"/>
  <c r="AC169" i="4"/>
  <c r="BH169" i="4" s="1"/>
  <c r="CM169" i="4" s="1"/>
  <c r="AD169" i="4"/>
  <c r="BI169" i="4" s="1"/>
  <c r="CN169" i="4" s="1"/>
  <c r="AE169" i="4"/>
  <c r="BJ169" i="4" s="1"/>
  <c r="CO169" i="4" s="1"/>
  <c r="C170" i="4"/>
  <c r="AH170" i="4" s="1"/>
  <c r="BM170" i="4" s="1"/>
  <c r="D170" i="4"/>
  <c r="AI170" i="4" s="1"/>
  <c r="BN170" i="4" s="1"/>
  <c r="E170" i="4"/>
  <c r="AJ170" i="4" s="1"/>
  <c r="BO170" i="4" s="1"/>
  <c r="F170" i="4"/>
  <c r="AK170" i="4" s="1"/>
  <c r="BP170" i="4" s="1"/>
  <c r="G170" i="4"/>
  <c r="AL170" i="4" s="1"/>
  <c r="BQ170" i="4" s="1"/>
  <c r="H170" i="4"/>
  <c r="AM170" i="4" s="1"/>
  <c r="BR170" i="4" s="1"/>
  <c r="I170" i="4"/>
  <c r="AN170" i="4" s="1"/>
  <c r="BS170" i="4" s="1"/>
  <c r="J170" i="4"/>
  <c r="AO170" i="4" s="1"/>
  <c r="BT170" i="4" s="1"/>
  <c r="K170" i="4"/>
  <c r="AP170" i="4" s="1"/>
  <c r="BU170" i="4" s="1"/>
  <c r="L170" i="4"/>
  <c r="AQ170" i="4" s="1"/>
  <c r="BV170" i="4" s="1"/>
  <c r="M170" i="4"/>
  <c r="AR170" i="4" s="1"/>
  <c r="BW170" i="4" s="1"/>
  <c r="N170" i="4"/>
  <c r="AS170" i="4" s="1"/>
  <c r="BX170" i="4" s="1"/>
  <c r="O170" i="4"/>
  <c r="AT170" i="4" s="1"/>
  <c r="BY170" i="4" s="1"/>
  <c r="P170" i="4"/>
  <c r="AU170" i="4" s="1"/>
  <c r="BZ170" i="4" s="1"/>
  <c r="Q170" i="4"/>
  <c r="AV170" i="4" s="1"/>
  <c r="CA170" i="4" s="1"/>
  <c r="R170" i="4"/>
  <c r="AW170" i="4" s="1"/>
  <c r="CB170" i="4" s="1"/>
  <c r="S170" i="4"/>
  <c r="AX170" i="4" s="1"/>
  <c r="CC170" i="4" s="1"/>
  <c r="T170" i="4"/>
  <c r="AY170" i="4" s="1"/>
  <c r="CD170" i="4" s="1"/>
  <c r="U170" i="4"/>
  <c r="AZ170" i="4" s="1"/>
  <c r="CE170" i="4" s="1"/>
  <c r="V170" i="4"/>
  <c r="BA170" i="4" s="1"/>
  <c r="CF170" i="4" s="1"/>
  <c r="W170" i="4"/>
  <c r="BB170" i="4" s="1"/>
  <c r="CG170" i="4" s="1"/>
  <c r="X170" i="4"/>
  <c r="BC170" i="4" s="1"/>
  <c r="CH170" i="4" s="1"/>
  <c r="Y170" i="4"/>
  <c r="BD170" i="4" s="1"/>
  <c r="CI170" i="4" s="1"/>
  <c r="Z170" i="4"/>
  <c r="BE170" i="4" s="1"/>
  <c r="CJ170" i="4" s="1"/>
  <c r="AA170" i="4"/>
  <c r="BF170" i="4" s="1"/>
  <c r="CK170" i="4" s="1"/>
  <c r="AB170" i="4"/>
  <c r="BG170" i="4" s="1"/>
  <c r="CL170" i="4" s="1"/>
  <c r="AC170" i="4"/>
  <c r="BH170" i="4" s="1"/>
  <c r="CM170" i="4" s="1"/>
  <c r="AD170" i="4"/>
  <c r="BI170" i="4" s="1"/>
  <c r="CN170" i="4" s="1"/>
  <c r="AE170" i="4"/>
  <c r="BJ170" i="4" s="1"/>
  <c r="CO170" i="4" s="1"/>
  <c r="C171" i="4"/>
  <c r="AH171" i="4" s="1"/>
  <c r="BM171" i="4" s="1"/>
  <c r="D171" i="4"/>
  <c r="AI171" i="4" s="1"/>
  <c r="BN171" i="4" s="1"/>
  <c r="E171" i="4"/>
  <c r="AJ171" i="4" s="1"/>
  <c r="BO171" i="4" s="1"/>
  <c r="F171" i="4"/>
  <c r="AK171" i="4" s="1"/>
  <c r="BP171" i="4" s="1"/>
  <c r="G171" i="4"/>
  <c r="AL171" i="4" s="1"/>
  <c r="BQ171" i="4" s="1"/>
  <c r="H171" i="4"/>
  <c r="AM171" i="4" s="1"/>
  <c r="BR171" i="4" s="1"/>
  <c r="I171" i="4"/>
  <c r="AN171" i="4" s="1"/>
  <c r="BS171" i="4" s="1"/>
  <c r="J171" i="4"/>
  <c r="AO171" i="4" s="1"/>
  <c r="BT171" i="4" s="1"/>
  <c r="K171" i="4"/>
  <c r="AP171" i="4" s="1"/>
  <c r="BU171" i="4" s="1"/>
  <c r="L171" i="4"/>
  <c r="AQ171" i="4" s="1"/>
  <c r="BV171" i="4" s="1"/>
  <c r="M171" i="4"/>
  <c r="AR171" i="4" s="1"/>
  <c r="BW171" i="4" s="1"/>
  <c r="N171" i="4"/>
  <c r="AS171" i="4" s="1"/>
  <c r="BX171" i="4" s="1"/>
  <c r="O171" i="4"/>
  <c r="AT171" i="4" s="1"/>
  <c r="BY171" i="4" s="1"/>
  <c r="P171" i="4"/>
  <c r="AU171" i="4" s="1"/>
  <c r="BZ171" i="4" s="1"/>
  <c r="Q171" i="4"/>
  <c r="AV171" i="4" s="1"/>
  <c r="CA171" i="4" s="1"/>
  <c r="R171" i="4"/>
  <c r="AW171" i="4" s="1"/>
  <c r="CB171" i="4" s="1"/>
  <c r="S171" i="4"/>
  <c r="AX171" i="4" s="1"/>
  <c r="CC171" i="4" s="1"/>
  <c r="T171" i="4"/>
  <c r="AY171" i="4" s="1"/>
  <c r="CD171" i="4" s="1"/>
  <c r="U171" i="4"/>
  <c r="AZ171" i="4" s="1"/>
  <c r="CE171" i="4" s="1"/>
  <c r="V171" i="4"/>
  <c r="BA171" i="4" s="1"/>
  <c r="CF171" i="4" s="1"/>
  <c r="W171" i="4"/>
  <c r="BB171" i="4" s="1"/>
  <c r="CG171" i="4" s="1"/>
  <c r="X171" i="4"/>
  <c r="BC171" i="4" s="1"/>
  <c r="CH171" i="4" s="1"/>
  <c r="Y171" i="4"/>
  <c r="BD171" i="4" s="1"/>
  <c r="CI171" i="4" s="1"/>
  <c r="Z171" i="4"/>
  <c r="BE171" i="4" s="1"/>
  <c r="CJ171" i="4" s="1"/>
  <c r="AA171" i="4"/>
  <c r="BF171" i="4" s="1"/>
  <c r="CK171" i="4" s="1"/>
  <c r="AB171" i="4"/>
  <c r="BG171" i="4" s="1"/>
  <c r="CL171" i="4" s="1"/>
  <c r="AC171" i="4"/>
  <c r="BH171" i="4" s="1"/>
  <c r="CM171" i="4" s="1"/>
  <c r="AD171" i="4"/>
  <c r="BI171" i="4" s="1"/>
  <c r="CN171" i="4" s="1"/>
  <c r="AE171" i="4"/>
  <c r="BJ171" i="4" s="1"/>
  <c r="CO171" i="4" s="1"/>
  <c r="C172" i="4"/>
  <c r="AH172" i="4" s="1"/>
  <c r="BM172" i="4" s="1"/>
  <c r="D172" i="4"/>
  <c r="AI172" i="4" s="1"/>
  <c r="BN172" i="4" s="1"/>
  <c r="E172" i="4"/>
  <c r="AJ172" i="4" s="1"/>
  <c r="BO172" i="4" s="1"/>
  <c r="F172" i="4"/>
  <c r="AK172" i="4" s="1"/>
  <c r="BP172" i="4" s="1"/>
  <c r="G172" i="4"/>
  <c r="AL172" i="4" s="1"/>
  <c r="BQ172" i="4" s="1"/>
  <c r="H172" i="4"/>
  <c r="AM172" i="4" s="1"/>
  <c r="BR172" i="4" s="1"/>
  <c r="I172" i="4"/>
  <c r="AN172" i="4" s="1"/>
  <c r="BS172" i="4" s="1"/>
  <c r="J172" i="4"/>
  <c r="AO172" i="4" s="1"/>
  <c r="BT172" i="4" s="1"/>
  <c r="K172" i="4"/>
  <c r="AP172" i="4" s="1"/>
  <c r="BU172" i="4" s="1"/>
  <c r="L172" i="4"/>
  <c r="AQ172" i="4" s="1"/>
  <c r="BV172" i="4" s="1"/>
  <c r="M172" i="4"/>
  <c r="AR172" i="4" s="1"/>
  <c r="BW172" i="4" s="1"/>
  <c r="N172" i="4"/>
  <c r="AS172" i="4" s="1"/>
  <c r="BX172" i="4" s="1"/>
  <c r="O172" i="4"/>
  <c r="AT172" i="4" s="1"/>
  <c r="BY172" i="4" s="1"/>
  <c r="P172" i="4"/>
  <c r="AU172" i="4" s="1"/>
  <c r="BZ172" i="4" s="1"/>
  <c r="Q172" i="4"/>
  <c r="AV172" i="4" s="1"/>
  <c r="CA172" i="4" s="1"/>
  <c r="R172" i="4"/>
  <c r="AW172" i="4" s="1"/>
  <c r="CB172" i="4" s="1"/>
  <c r="S172" i="4"/>
  <c r="AX172" i="4" s="1"/>
  <c r="CC172" i="4" s="1"/>
  <c r="T172" i="4"/>
  <c r="AY172" i="4" s="1"/>
  <c r="CD172" i="4" s="1"/>
  <c r="U172" i="4"/>
  <c r="AZ172" i="4" s="1"/>
  <c r="CE172" i="4" s="1"/>
  <c r="V172" i="4"/>
  <c r="BA172" i="4" s="1"/>
  <c r="CF172" i="4" s="1"/>
  <c r="W172" i="4"/>
  <c r="BB172" i="4" s="1"/>
  <c r="CG172" i="4" s="1"/>
  <c r="X172" i="4"/>
  <c r="BC172" i="4" s="1"/>
  <c r="CH172" i="4" s="1"/>
  <c r="Y172" i="4"/>
  <c r="BD172" i="4" s="1"/>
  <c r="CI172" i="4" s="1"/>
  <c r="Z172" i="4"/>
  <c r="BE172" i="4" s="1"/>
  <c r="CJ172" i="4" s="1"/>
  <c r="AA172" i="4"/>
  <c r="BF172" i="4" s="1"/>
  <c r="CK172" i="4" s="1"/>
  <c r="AB172" i="4"/>
  <c r="BG172" i="4" s="1"/>
  <c r="CL172" i="4" s="1"/>
  <c r="AC172" i="4"/>
  <c r="BH172" i="4" s="1"/>
  <c r="CM172" i="4" s="1"/>
  <c r="AD172" i="4"/>
  <c r="BI172" i="4" s="1"/>
  <c r="CN172" i="4" s="1"/>
  <c r="AE172" i="4"/>
  <c r="BJ172" i="4" s="1"/>
  <c r="CO172" i="4" s="1"/>
  <c r="C173" i="4"/>
  <c r="AH173" i="4" s="1"/>
  <c r="BM173" i="4" s="1"/>
  <c r="D173" i="4"/>
  <c r="AI173" i="4" s="1"/>
  <c r="BN173" i="4" s="1"/>
  <c r="E173" i="4"/>
  <c r="AJ173" i="4" s="1"/>
  <c r="BO173" i="4" s="1"/>
  <c r="F173" i="4"/>
  <c r="AK173" i="4" s="1"/>
  <c r="BP173" i="4" s="1"/>
  <c r="G173" i="4"/>
  <c r="AL173" i="4" s="1"/>
  <c r="BQ173" i="4" s="1"/>
  <c r="H173" i="4"/>
  <c r="AM173" i="4" s="1"/>
  <c r="BR173" i="4" s="1"/>
  <c r="I173" i="4"/>
  <c r="AN173" i="4" s="1"/>
  <c r="BS173" i="4" s="1"/>
  <c r="J173" i="4"/>
  <c r="AO173" i="4" s="1"/>
  <c r="BT173" i="4" s="1"/>
  <c r="K173" i="4"/>
  <c r="AP173" i="4" s="1"/>
  <c r="BU173" i="4" s="1"/>
  <c r="L173" i="4"/>
  <c r="AQ173" i="4" s="1"/>
  <c r="BV173" i="4" s="1"/>
  <c r="M173" i="4"/>
  <c r="AR173" i="4" s="1"/>
  <c r="BW173" i="4" s="1"/>
  <c r="N173" i="4"/>
  <c r="AS173" i="4" s="1"/>
  <c r="BX173" i="4" s="1"/>
  <c r="O173" i="4"/>
  <c r="AT173" i="4" s="1"/>
  <c r="BY173" i="4" s="1"/>
  <c r="P173" i="4"/>
  <c r="AU173" i="4" s="1"/>
  <c r="BZ173" i="4" s="1"/>
  <c r="Q173" i="4"/>
  <c r="AV173" i="4" s="1"/>
  <c r="CA173" i="4" s="1"/>
  <c r="R173" i="4"/>
  <c r="AW173" i="4" s="1"/>
  <c r="CB173" i="4" s="1"/>
  <c r="S173" i="4"/>
  <c r="AX173" i="4" s="1"/>
  <c r="CC173" i="4" s="1"/>
  <c r="T173" i="4"/>
  <c r="AY173" i="4" s="1"/>
  <c r="CD173" i="4" s="1"/>
  <c r="U173" i="4"/>
  <c r="AZ173" i="4" s="1"/>
  <c r="CE173" i="4" s="1"/>
  <c r="V173" i="4"/>
  <c r="BA173" i="4" s="1"/>
  <c r="CF173" i="4" s="1"/>
  <c r="W173" i="4"/>
  <c r="BB173" i="4" s="1"/>
  <c r="CG173" i="4" s="1"/>
  <c r="X173" i="4"/>
  <c r="BC173" i="4" s="1"/>
  <c r="CH173" i="4" s="1"/>
  <c r="Y173" i="4"/>
  <c r="BD173" i="4" s="1"/>
  <c r="CI173" i="4" s="1"/>
  <c r="Z173" i="4"/>
  <c r="BE173" i="4" s="1"/>
  <c r="CJ173" i="4" s="1"/>
  <c r="AA173" i="4"/>
  <c r="BF173" i="4" s="1"/>
  <c r="CK173" i="4" s="1"/>
  <c r="AB173" i="4"/>
  <c r="BG173" i="4" s="1"/>
  <c r="CL173" i="4" s="1"/>
  <c r="AC173" i="4"/>
  <c r="BH173" i="4" s="1"/>
  <c r="CM173" i="4" s="1"/>
  <c r="AD173" i="4"/>
  <c r="BI173" i="4" s="1"/>
  <c r="CN173" i="4" s="1"/>
  <c r="AE173" i="4"/>
  <c r="BJ173" i="4" s="1"/>
  <c r="CO173" i="4" s="1"/>
  <c r="C174" i="4"/>
  <c r="AH174" i="4" s="1"/>
  <c r="BM174" i="4" s="1"/>
  <c r="D174" i="4"/>
  <c r="AI174" i="4" s="1"/>
  <c r="BN174" i="4" s="1"/>
  <c r="E174" i="4"/>
  <c r="AJ174" i="4" s="1"/>
  <c r="BO174" i="4" s="1"/>
  <c r="F174" i="4"/>
  <c r="AK174" i="4" s="1"/>
  <c r="BP174" i="4" s="1"/>
  <c r="G174" i="4"/>
  <c r="AL174" i="4" s="1"/>
  <c r="BQ174" i="4" s="1"/>
  <c r="H174" i="4"/>
  <c r="AM174" i="4" s="1"/>
  <c r="BR174" i="4" s="1"/>
  <c r="I174" i="4"/>
  <c r="AN174" i="4" s="1"/>
  <c r="BS174" i="4" s="1"/>
  <c r="J174" i="4"/>
  <c r="AO174" i="4" s="1"/>
  <c r="BT174" i="4" s="1"/>
  <c r="K174" i="4"/>
  <c r="AP174" i="4" s="1"/>
  <c r="BU174" i="4" s="1"/>
  <c r="L174" i="4"/>
  <c r="AQ174" i="4" s="1"/>
  <c r="BV174" i="4" s="1"/>
  <c r="M174" i="4"/>
  <c r="AR174" i="4" s="1"/>
  <c r="BW174" i="4" s="1"/>
  <c r="N174" i="4"/>
  <c r="AS174" i="4" s="1"/>
  <c r="BX174" i="4" s="1"/>
  <c r="O174" i="4"/>
  <c r="AT174" i="4" s="1"/>
  <c r="BY174" i="4" s="1"/>
  <c r="P174" i="4"/>
  <c r="AU174" i="4" s="1"/>
  <c r="BZ174" i="4" s="1"/>
  <c r="Q174" i="4"/>
  <c r="AV174" i="4" s="1"/>
  <c r="CA174" i="4" s="1"/>
  <c r="R174" i="4"/>
  <c r="AW174" i="4" s="1"/>
  <c r="CB174" i="4" s="1"/>
  <c r="S174" i="4"/>
  <c r="AX174" i="4" s="1"/>
  <c r="CC174" i="4" s="1"/>
  <c r="T174" i="4"/>
  <c r="AY174" i="4" s="1"/>
  <c r="CD174" i="4" s="1"/>
  <c r="U174" i="4"/>
  <c r="AZ174" i="4" s="1"/>
  <c r="CE174" i="4" s="1"/>
  <c r="V174" i="4"/>
  <c r="BA174" i="4" s="1"/>
  <c r="CF174" i="4" s="1"/>
  <c r="W174" i="4"/>
  <c r="BB174" i="4" s="1"/>
  <c r="CG174" i="4" s="1"/>
  <c r="X174" i="4"/>
  <c r="BC174" i="4" s="1"/>
  <c r="CH174" i="4" s="1"/>
  <c r="Y174" i="4"/>
  <c r="BD174" i="4" s="1"/>
  <c r="CI174" i="4" s="1"/>
  <c r="Z174" i="4"/>
  <c r="BE174" i="4" s="1"/>
  <c r="CJ174" i="4" s="1"/>
  <c r="AA174" i="4"/>
  <c r="BF174" i="4" s="1"/>
  <c r="CK174" i="4" s="1"/>
  <c r="AB174" i="4"/>
  <c r="BG174" i="4" s="1"/>
  <c r="CL174" i="4" s="1"/>
  <c r="AC174" i="4"/>
  <c r="BH174" i="4" s="1"/>
  <c r="CM174" i="4" s="1"/>
  <c r="AD174" i="4"/>
  <c r="BI174" i="4" s="1"/>
  <c r="CN174" i="4" s="1"/>
  <c r="AE174" i="4"/>
  <c r="BJ174" i="4" s="1"/>
  <c r="CO174" i="4" s="1"/>
  <c r="C175" i="4"/>
  <c r="AH175" i="4" s="1"/>
  <c r="BM175" i="4" s="1"/>
  <c r="D175" i="4"/>
  <c r="AI175" i="4" s="1"/>
  <c r="BN175" i="4" s="1"/>
  <c r="E175" i="4"/>
  <c r="AJ175" i="4" s="1"/>
  <c r="BO175" i="4" s="1"/>
  <c r="F175" i="4"/>
  <c r="AK175" i="4" s="1"/>
  <c r="BP175" i="4" s="1"/>
  <c r="G175" i="4"/>
  <c r="AL175" i="4" s="1"/>
  <c r="BQ175" i="4" s="1"/>
  <c r="H175" i="4"/>
  <c r="AM175" i="4" s="1"/>
  <c r="BR175" i="4" s="1"/>
  <c r="I175" i="4"/>
  <c r="AN175" i="4" s="1"/>
  <c r="BS175" i="4" s="1"/>
  <c r="J175" i="4"/>
  <c r="AO175" i="4" s="1"/>
  <c r="BT175" i="4" s="1"/>
  <c r="K175" i="4"/>
  <c r="AP175" i="4" s="1"/>
  <c r="BU175" i="4" s="1"/>
  <c r="L175" i="4"/>
  <c r="AQ175" i="4" s="1"/>
  <c r="BV175" i="4" s="1"/>
  <c r="M175" i="4"/>
  <c r="AR175" i="4" s="1"/>
  <c r="BW175" i="4" s="1"/>
  <c r="N175" i="4"/>
  <c r="AS175" i="4" s="1"/>
  <c r="BX175" i="4" s="1"/>
  <c r="O175" i="4"/>
  <c r="AT175" i="4" s="1"/>
  <c r="BY175" i="4" s="1"/>
  <c r="P175" i="4"/>
  <c r="AU175" i="4" s="1"/>
  <c r="BZ175" i="4" s="1"/>
  <c r="Q175" i="4"/>
  <c r="AV175" i="4" s="1"/>
  <c r="CA175" i="4" s="1"/>
  <c r="R175" i="4"/>
  <c r="AW175" i="4" s="1"/>
  <c r="CB175" i="4" s="1"/>
  <c r="S175" i="4"/>
  <c r="AX175" i="4" s="1"/>
  <c r="CC175" i="4" s="1"/>
  <c r="T175" i="4"/>
  <c r="AY175" i="4" s="1"/>
  <c r="CD175" i="4" s="1"/>
  <c r="U175" i="4"/>
  <c r="AZ175" i="4" s="1"/>
  <c r="CE175" i="4" s="1"/>
  <c r="V175" i="4"/>
  <c r="BA175" i="4" s="1"/>
  <c r="CF175" i="4" s="1"/>
  <c r="W175" i="4"/>
  <c r="BB175" i="4" s="1"/>
  <c r="CG175" i="4" s="1"/>
  <c r="X175" i="4"/>
  <c r="BC175" i="4" s="1"/>
  <c r="CH175" i="4" s="1"/>
  <c r="Y175" i="4"/>
  <c r="BD175" i="4" s="1"/>
  <c r="CI175" i="4" s="1"/>
  <c r="Z175" i="4"/>
  <c r="BE175" i="4" s="1"/>
  <c r="CJ175" i="4" s="1"/>
  <c r="AA175" i="4"/>
  <c r="BF175" i="4" s="1"/>
  <c r="CK175" i="4" s="1"/>
  <c r="AB175" i="4"/>
  <c r="BG175" i="4" s="1"/>
  <c r="CL175" i="4" s="1"/>
  <c r="AC175" i="4"/>
  <c r="BH175" i="4" s="1"/>
  <c r="CM175" i="4" s="1"/>
  <c r="AD175" i="4"/>
  <c r="BI175" i="4" s="1"/>
  <c r="CN175" i="4" s="1"/>
  <c r="AE175" i="4"/>
  <c r="BJ175" i="4" s="1"/>
  <c r="CO175" i="4" s="1"/>
  <c r="C176" i="4"/>
  <c r="AH176" i="4" s="1"/>
  <c r="BM176" i="4" s="1"/>
  <c r="D176" i="4"/>
  <c r="AI176" i="4" s="1"/>
  <c r="BN176" i="4" s="1"/>
  <c r="E176" i="4"/>
  <c r="AJ176" i="4" s="1"/>
  <c r="BO176" i="4" s="1"/>
  <c r="F176" i="4"/>
  <c r="AK176" i="4" s="1"/>
  <c r="BP176" i="4" s="1"/>
  <c r="G176" i="4"/>
  <c r="AL176" i="4" s="1"/>
  <c r="BQ176" i="4" s="1"/>
  <c r="H176" i="4"/>
  <c r="AM176" i="4" s="1"/>
  <c r="BR176" i="4" s="1"/>
  <c r="I176" i="4"/>
  <c r="AN176" i="4" s="1"/>
  <c r="BS176" i="4" s="1"/>
  <c r="J176" i="4"/>
  <c r="AO176" i="4" s="1"/>
  <c r="BT176" i="4" s="1"/>
  <c r="K176" i="4"/>
  <c r="AP176" i="4" s="1"/>
  <c r="BU176" i="4" s="1"/>
  <c r="L176" i="4"/>
  <c r="AQ176" i="4" s="1"/>
  <c r="BV176" i="4" s="1"/>
  <c r="M176" i="4"/>
  <c r="AR176" i="4" s="1"/>
  <c r="BW176" i="4" s="1"/>
  <c r="N176" i="4"/>
  <c r="AS176" i="4" s="1"/>
  <c r="BX176" i="4" s="1"/>
  <c r="O176" i="4"/>
  <c r="AT176" i="4" s="1"/>
  <c r="BY176" i="4" s="1"/>
  <c r="P176" i="4"/>
  <c r="AU176" i="4" s="1"/>
  <c r="BZ176" i="4" s="1"/>
  <c r="Q176" i="4"/>
  <c r="AV176" i="4" s="1"/>
  <c r="CA176" i="4" s="1"/>
  <c r="R176" i="4"/>
  <c r="AW176" i="4" s="1"/>
  <c r="CB176" i="4" s="1"/>
  <c r="S176" i="4"/>
  <c r="AX176" i="4" s="1"/>
  <c r="CC176" i="4" s="1"/>
  <c r="T176" i="4"/>
  <c r="AY176" i="4" s="1"/>
  <c r="CD176" i="4" s="1"/>
  <c r="U176" i="4"/>
  <c r="AZ176" i="4" s="1"/>
  <c r="CE176" i="4" s="1"/>
  <c r="V176" i="4"/>
  <c r="BA176" i="4" s="1"/>
  <c r="CF176" i="4" s="1"/>
  <c r="W176" i="4"/>
  <c r="BB176" i="4" s="1"/>
  <c r="CG176" i="4" s="1"/>
  <c r="X176" i="4"/>
  <c r="BC176" i="4" s="1"/>
  <c r="CH176" i="4" s="1"/>
  <c r="Y176" i="4"/>
  <c r="BD176" i="4" s="1"/>
  <c r="CI176" i="4" s="1"/>
  <c r="Z176" i="4"/>
  <c r="BE176" i="4" s="1"/>
  <c r="CJ176" i="4" s="1"/>
  <c r="AA176" i="4"/>
  <c r="BF176" i="4" s="1"/>
  <c r="CK176" i="4" s="1"/>
  <c r="AB176" i="4"/>
  <c r="BG176" i="4" s="1"/>
  <c r="CL176" i="4" s="1"/>
  <c r="AC176" i="4"/>
  <c r="BH176" i="4" s="1"/>
  <c r="CM176" i="4" s="1"/>
  <c r="AD176" i="4"/>
  <c r="BI176" i="4" s="1"/>
  <c r="CN176" i="4" s="1"/>
  <c r="AE176" i="4"/>
  <c r="BJ176" i="4" s="1"/>
  <c r="CO176" i="4" s="1"/>
  <c r="C177" i="4"/>
  <c r="AH177" i="4" s="1"/>
  <c r="BM177" i="4" s="1"/>
  <c r="D177" i="4"/>
  <c r="AI177" i="4" s="1"/>
  <c r="BN177" i="4" s="1"/>
  <c r="E177" i="4"/>
  <c r="AJ177" i="4" s="1"/>
  <c r="BO177" i="4" s="1"/>
  <c r="F177" i="4"/>
  <c r="AK177" i="4" s="1"/>
  <c r="BP177" i="4" s="1"/>
  <c r="G177" i="4"/>
  <c r="AL177" i="4" s="1"/>
  <c r="BQ177" i="4" s="1"/>
  <c r="H177" i="4"/>
  <c r="AM177" i="4" s="1"/>
  <c r="BR177" i="4" s="1"/>
  <c r="I177" i="4"/>
  <c r="AN177" i="4" s="1"/>
  <c r="BS177" i="4" s="1"/>
  <c r="J177" i="4"/>
  <c r="AO177" i="4" s="1"/>
  <c r="BT177" i="4" s="1"/>
  <c r="K177" i="4"/>
  <c r="AP177" i="4" s="1"/>
  <c r="BU177" i="4" s="1"/>
  <c r="L177" i="4"/>
  <c r="AQ177" i="4" s="1"/>
  <c r="BV177" i="4" s="1"/>
  <c r="M177" i="4"/>
  <c r="AR177" i="4" s="1"/>
  <c r="BW177" i="4" s="1"/>
  <c r="N177" i="4"/>
  <c r="AS177" i="4" s="1"/>
  <c r="BX177" i="4" s="1"/>
  <c r="O177" i="4"/>
  <c r="AT177" i="4" s="1"/>
  <c r="BY177" i="4" s="1"/>
  <c r="P177" i="4"/>
  <c r="AU177" i="4" s="1"/>
  <c r="BZ177" i="4" s="1"/>
  <c r="Q177" i="4"/>
  <c r="AV177" i="4" s="1"/>
  <c r="CA177" i="4" s="1"/>
  <c r="R177" i="4"/>
  <c r="AW177" i="4" s="1"/>
  <c r="CB177" i="4" s="1"/>
  <c r="S177" i="4"/>
  <c r="AX177" i="4" s="1"/>
  <c r="CC177" i="4" s="1"/>
  <c r="T177" i="4"/>
  <c r="AY177" i="4" s="1"/>
  <c r="CD177" i="4" s="1"/>
  <c r="U177" i="4"/>
  <c r="AZ177" i="4" s="1"/>
  <c r="CE177" i="4" s="1"/>
  <c r="V177" i="4"/>
  <c r="BA177" i="4" s="1"/>
  <c r="CF177" i="4" s="1"/>
  <c r="W177" i="4"/>
  <c r="BB177" i="4" s="1"/>
  <c r="CG177" i="4" s="1"/>
  <c r="X177" i="4"/>
  <c r="BC177" i="4" s="1"/>
  <c r="CH177" i="4" s="1"/>
  <c r="Y177" i="4"/>
  <c r="BD177" i="4" s="1"/>
  <c r="CI177" i="4" s="1"/>
  <c r="Z177" i="4"/>
  <c r="BE177" i="4" s="1"/>
  <c r="CJ177" i="4" s="1"/>
  <c r="AA177" i="4"/>
  <c r="BF177" i="4" s="1"/>
  <c r="CK177" i="4" s="1"/>
  <c r="AB177" i="4"/>
  <c r="BG177" i="4" s="1"/>
  <c r="CL177" i="4" s="1"/>
  <c r="AC177" i="4"/>
  <c r="BH177" i="4" s="1"/>
  <c r="CM177" i="4" s="1"/>
  <c r="AD177" i="4"/>
  <c r="BI177" i="4" s="1"/>
  <c r="CN177" i="4" s="1"/>
  <c r="AE177" i="4"/>
  <c r="BJ177" i="4" s="1"/>
  <c r="CO177" i="4" s="1"/>
  <c r="C178" i="4"/>
  <c r="AH178" i="4" s="1"/>
  <c r="BM178" i="4" s="1"/>
  <c r="D178" i="4"/>
  <c r="AI178" i="4" s="1"/>
  <c r="BN178" i="4" s="1"/>
  <c r="E178" i="4"/>
  <c r="AJ178" i="4" s="1"/>
  <c r="BO178" i="4" s="1"/>
  <c r="F178" i="4"/>
  <c r="AK178" i="4" s="1"/>
  <c r="BP178" i="4" s="1"/>
  <c r="G178" i="4"/>
  <c r="AL178" i="4" s="1"/>
  <c r="BQ178" i="4" s="1"/>
  <c r="H178" i="4"/>
  <c r="AM178" i="4" s="1"/>
  <c r="BR178" i="4" s="1"/>
  <c r="I178" i="4"/>
  <c r="AN178" i="4" s="1"/>
  <c r="BS178" i="4" s="1"/>
  <c r="J178" i="4"/>
  <c r="AO178" i="4" s="1"/>
  <c r="BT178" i="4" s="1"/>
  <c r="K178" i="4"/>
  <c r="AP178" i="4" s="1"/>
  <c r="BU178" i="4" s="1"/>
  <c r="L178" i="4"/>
  <c r="AQ178" i="4" s="1"/>
  <c r="BV178" i="4" s="1"/>
  <c r="M178" i="4"/>
  <c r="AR178" i="4" s="1"/>
  <c r="BW178" i="4" s="1"/>
  <c r="N178" i="4"/>
  <c r="AS178" i="4" s="1"/>
  <c r="BX178" i="4" s="1"/>
  <c r="O178" i="4"/>
  <c r="AT178" i="4" s="1"/>
  <c r="BY178" i="4" s="1"/>
  <c r="P178" i="4"/>
  <c r="AU178" i="4" s="1"/>
  <c r="BZ178" i="4" s="1"/>
  <c r="Q178" i="4"/>
  <c r="AV178" i="4" s="1"/>
  <c r="CA178" i="4" s="1"/>
  <c r="R178" i="4"/>
  <c r="AW178" i="4" s="1"/>
  <c r="CB178" i="4" s="1"/>
  <c r="S178" i="4"/>
  <c r="AX178" i="4" s="1"/>
  <c r="CC178" i="4" s="1"/>
  <c r="T178" i="4"/>
  <c r="AY178" i="4" s="1"/>
  <c r="CD178" i="4" s="1"/>
  <c r="U178" i="4"/>
  <c r="AZ178" i="4" s="1"/>
  <c r="CE178" i="4" s="1"/>
  <c r="V178" i="4"/>
  <c r="BA178" i="4" s="1"/>
  <c r="CF178" i="4" s="1"/>
  <c r="W178" i="4"/>
  <c r="BB178" i="4" s="1"/>
  <c r="CG178" i="4" s="1"/>
  <c r="X178" i="4"/>
  <c r="BC178" i="4" s="1"/>
  <c r="CH178" i="4" s="1"/>
  <c r="Y178" i="4"/>
  <c r="BD178" i="4" s="1"/>
  <c r="CI178" i="4" s="1"/>
  <c r="Z178" i="4"/>
  <c r="BE178" i="4" s="1"/>
  <c r="CJ178" i="4" s="1"/>
  <c r="AA178" i="4"/>
  <c r="BF178" i="4" s="1"/>
  <c r="CK178" i="4" s="1"/>
  <c r="AB178" i="4"/>
  <c r="BG178" i="4" s="1"/>
  <c r="CL178" i="4" s="1"/>
  <c r="AC178" i="4"/>
  <c r="BH178" i="4" s="1"/>
  <c r="CM178" i="4" s="1"/>
  <c r="AD178" i="4"/>
  <c r="BI178" i="4" s="1"/>
  <c r="CN178" i="4" s="1"/>
  <c r="AE178" i="4"/>
  <c r="BJ178" i="4" s="1"/>
  <c r="CO178" i="4" s="1"/>
  <c r="C179" i="4"/>
  <c r="AH179" i="4" s="1"/>
  <c r="BM179" i="4" s="1"/>
  <c r="D179" i="4"/>
  <c r="AI179" i="4" s="1"/>
  <c r="BN179" i="4" s="1"/>
  <c r="E179" i="4"/>
  <c r="AJ179" i="4" s="1"/>
  <c r="BO179" i="4" s="1"/>
  <c r="F179" i="4"/>
  <c r="AK179" i="4" s="1"/>
  <c r="BP179" i="4" s="1"/>
  <c r="G179" i="4"/>
  <c r="AL179" i="4" s="1"/>
  <c r="BQ179" i="4" s="1"/>
  <c r="H179" i="4"/>
  <c r="AM179" i="4" s="1"/>
  <c r="BR179" i="4" s="1"/>
  <c r="I179" i="4"/>
  <c r="AN179" i="4" s="1"/>
  <c r="BS179" i="4" s="1"/>
  <c r="J179" i="4"/>
  <c r="AO179" i="4" s="1"/>
  <c r="BT179" i="4" s="1"/>
  <c r="K179" i="4"/>
  <c r="AP179" i="4" s="1"/>
  <c r="BU179" i="4" s="1"/>
  <c r="L179" i="4"/>
  <c r="AQ179" i="4" s="1"/>
  <c r="BV179" i="4" s="1"/>
  <c r="M179" i="4"/>
  <c r="AR179" i="4" s="1"/>
  <c r="BW179" i="4" s="1"/>
  <c r="N179" i="4"/>
  <c r="AS179" i="4" s="1"/>
  <c r="BX179" i="4" s="1"/>
  <c r="O179" i="4"/>
  <c r="AT179" i="4" s="1"/>
  <c r="BY179" i="4" s="1"/>
  <c r="P179" i="4"/>
  <c r="AU179" i="4" s="1"/>
  <c r="BZ179" i="4" s="1"/>
  <c r="Q179" i="4"/>
  <c r="AV179" i="4" s="1"/>
  <c r="CA179" i="4" s="1"/>
  <c r="R179" i="4"/>
  <c r="AW179" i="4" s="1"/>
  <c r="CB179" i="4" s="1"/>
  <c r="S179" i="4"/>
  <c r="AX179" i="4" s="1"/>
  <c r="CC179" i="4" s="1"/>
  <c r="T179" i="4"/>
  <c r="AY179" i="4" s="1"/>
  <c r="CD179" i="4" s="1"/>
  <c r="U179" i="4"/>
  <c r="AZ179" i="4" s="1"/>
  <c r="CE179" i="4" s="1"/>
  <c r="V179" i="4"/>
  <c r="BA179" i="4" s="1"/>
  <c r="CF179" i="4" s="1"/>
  <c r="W179" i="4"/>
  <c r="BB179" i="4" s="1"/>
  <c r="CG179" i="4" s="1"/>
  <c r="X179" i="4"/>
  <c r="BC179" i="4" s="1"/>
  <c r="CH179" i="4" s="1"/>
  <c r="Y179" i="4"/>
  <c r="BD179" i="4" s="1"/>
  <c r="CI179" i="4" s="1"/>
  <c r="Z179" i="4"/>
  <c r="BE179" i="4" s="1"/>
  <c r="CJ179" i="4" s="1"/>
  <c r="AA179" i="4"/>
  <c r="BF179" i="4" s="1"/>
  <c r="CK179" i="4" s="1"/>
  <c r="AB179" i="4"/>
  <c r="BG179" i="4" s="1"/>
  <c r="CL179" i="4" s="1"/>
  <c r="AC179" i="4"/>
  <c r="BH179" i="4" s="1"/>
  <c r="CM179" i="4" s="1"/>
  <c r="AD179" i="4"/>
  <c r="BI179" i="4" s="1"/>
  <c r="CN179" i="4" s="1"/>
  <c r="AE179" i="4"/>
  <c r="BJ179" i="4" s="1"/>
  <c r="CO179" i="4" s="1"/>
  <c r="C180" i="4"/>
  <c r="AH180" i="4" s="1"/>
  <c r="BM180" i="4" s="1"/>
  <c r="D180" i="4"/>
  <c r="AI180" i="4" s="1"/>
  <c r="BN180" i="4" s="1"/>
  <c r="E180" i="4"/>
  <c r="AJ180" i="4" s="1"/>
  <c r="BO180" i="4" s="1"/>
  <c r="F180" i="4"/>
  <c r="AK180" i="4" s="1"/>
  <c r="BP180" i="4" s="1"/>
  <c r="G180" i="4"/>
  <c r="AL180" i="4" s="1"/>
  <c r="BQ180" i="4" s="1"/>
  <c r="H180" i="4"/>
  <c r="AM180" i="4" s="1"/>
  <c r="BR180" i="4" s="1"/>
  <c r="I180" i="4"/>
  <c r="AN180" i="4" s="1"/>
  <c r="BS180" i="4" s="1"/>
  <c r="J180" i="4"/>
  <c r="AO180" i="4" s="1"/>
  <c r="BT180" i="4" s="1"/>
  <c r="K180" i="4"/>
  <c r="AP180" i="4" s="1"/>
  <c r="BU180" i="4" s="1"/>
  <c r="L180" i="4"/>
  <c r="AQ180" i="4" s="1"/>
  <c r="BV180" i="4" s="1"/>
  <c r="M180" i="4"/>
  <c r="AR180" i="4" s="1"/>
  <c r="BW180" i="4" s="1"/>
  <c r="N180" i="4"/>
  <c r="AS180" i="4" s="1"/>
  <c r="BX180" i="4" s="1"/>
  <c r="O180" i="4"/>
  <c r="AT180" i="4" s="1"/>
  <c r="BY180" i="4" s="1"/>
  <c r="P180" i="4"/>
  <c r="AU180" i="4" s="1"/>
  <c r="BZ180" i="4" s="1"/>
  <c r="Q180" i="4"/>
  <c r="AV180" i="4" s="1"/>
  <c r="CA180" i="4" s="1"/>
  <c r="R180" i="4"/>
  <c r="AW180" i="4" s="1"/>
  <c r="CB180" i="4" s="1"/>
  <c r="S180" i="4"/>
  <c r="AX180" i="4" s="1"/>
  <c r="CC180" i="4" s="1"/>
  <c r="T180" i="4"/>
  <c r="AY180" i="4" s="1"/>
  <c r="CD180" i="4" s="1"/>
  <c r="U180" i="4"/>
  <c r="AZ180" i="4" s="1"/>
  <c r="CE180" i="4" s="1"/>
  <c r="V180" i="4"/>
  <c r="BA180" i="4" s="1"/>
  <c r="CF180" i="4" s="1"/>
  <c r="W180" i="4"/>
  <c r="BB180" i="4" s="1"/>
  <c r="CG180" i="4" s="1"/>
  <c r="X180" i="4"/>
  <c r="BC180" i="4" s="1"/>
  <c r="CH180" i="4" s="1"/>
  <c r="Y180" i="4"/>
  <c r="BD180" i="4" s="1"/>
  <c r="CI180" i="4" s="1"/>
  <c r="Z180" i="4"/>
  <c r="BE180" i="4" s="1"/>
  <c r="CJ180" i="4" s="1"/>
  <c r="AA180" i="4"/>
  <c r="BF180" i="4" s="1"/>
  <c r="CK180" i="4" s="1"/>
  <c r="AB180" i="4"/>
  <c r="BG180" i="4" s="1"/>
  <c r="CL180" i="4" s="1"/>
  <c r="AC180" i="4"/>
  <c r="BH180" i="4" s="1"/>
  <c r="CM180" i="4" s="1"/>
  <c r="AD180" i="4"/>
  <c r="BI180" i="4" s="1"/>
  <c r="CN180" i="4" s="1"/>
  <c r="AE180" i="4"/>
  <c r="BJ180" i="4" s="1"/>
  <c r="CO180" i="4" s="1"/>
  <c r="C181" i="4"/>
  <c r="AH181" i="4" s="1"/>
  <c r="BM181" i="4" s="1"/>
  <c r="D181" i="4"/>
  <c r="AI181" i="4" s="1"/>
  <c r="BN181" i="4" s="1"/>
  <c r="E181" i="4"/>
  <c r="AJ181" i="4" s="1"/>
  <c r="BO181" i="4" s="1"/>
  <c r="F181" i="4"/>
  <c r="AK181" i="4" s="1"/>
  <c r="BP181" i="4" s="1"/>
  <c r="G181" i="4"/>
  <c r="AL181" i="4" s="1"/>
  <c r="BQ181" i="4" s="1"/>
  <c r="H181" i="4"/>
  <c r="AM181" i="4" s="1"/>
  <c r="BR181" i="4" s="1"/>
  <c r="I181" i="4"/>
  <c r="AN181" i="4" s="1"/>
  <c r="BS181" i="4" s="1"/>
  <c r="J181" i="4"/>
  <c r="AO181" i="4" s="1"/>
  <c r="BT181" i="4" s="1"/>
  <c r="K181" i="4"/>
  <c r="AP181" i="4" s="1"/>
  <c r="BU181" i="4" s="1"/>
  <c r="L181" i="4"/>
  <c r="AQ181" i="4" s="1"/>
  <c r="BV181" i="4" s="1"/>
  <c r="M181" i="4"/>
  <c r="AR181" i="4" s="1"/>
  <c r="BW181" i="4" s="1"/>
  <c r="N181" i="4"/>
  <c r="AS181" i="4" s="1"/>
  <c r="BX181" i="4" s="1"/>
  <c r="O181" i="4"/>
  <c r="AT181" i="4" s="1"/>
  <c r="BY181" i="4" s="1"/>
  <c r="P181" i="4"/>
  <c r="AU181" i="4" s="1"/>
  <c r="BZ181" i="4" s="1"/>
  <c r="Q181" i="4"/>
  <c r="AV181" i="4" s="1"/>
  <c r="CA181" i="4" s="1"/>
  <c r="R181" i="4"/>
  <c r="AW181" i="4" s="1"/>
  <c r="CB181" i="4" s="1"/>
  <c r="S181" i="4"/>
  <c r="AX181" i="4" s="1"/>
  <c r="CC181" i="4" s="1"/>
  <c r="T181" i="4"/>
  <c r="AY181" i="4" s="1"/>
  <c r="CD181" i="4" s="1"/>
  <c r="U181" i="4"/>
  <c r="AZ181" i="4" s="1"/>
  <c r="CE181" i="4" s="1"/>
  <c r="V181" i="4"/>
  <c r="BA181" i="4" s="1"/>
  <c r="CF181" i="4" s="1"/>
  <c r="W181" i="4"/>
  <c r="BB181" i="4" s="1"/>
  <c r="CG181" i="4" s="1"/>
  <c r="X181" i="4"/>
  <c r="BC181" i="4" s="1"/>
  <c r="CH181" i="4" s="1"/>
  <c r="Y181" i="4"/>
  <c r="BD181" i="4" s="1"/>
  <c r="CI181" i="4" s="1"/>
  <c r="Z181" i="4"/>
  <c r="BE181" i="4" s="1"/>
  <c r="CJ181" i="4" s="1"/>
  <c r="AA181" i="4"/>
  <c r="BF181" i="4" s="1"/>
  <c r="CK181" i="4" s="1"/>
  <c r="AB181" i="4"/>
  <c r="BG181" i="4" s="1"/>
  <c r="CL181" i="4" s="1"/>
  <c r="AC181" i="4"/>
  <c r="BH181" i="4" s="1"/>
  <c r="CM181" i="4" s="1"/>
  <c r="AD181" i="4"/>
  <c r="BI181" i="4" s="1"/>
  <c r="CN181" i="4" s="1"/>
  <c r="AE181" i="4"/>
  <c r="BJ181" i="4" s="1"/>
  <c r="CO181" i="4" s="1"/>
  <c r="C182" i="4"/>
  <c r="AH182" i="4" s="1"/>
  <c r="BM182" i="4" s="1"/>
  <c r="D182" i="4"/>
  <c r="AI182" i="4" s="1"/>
  <c r="BN182" i="4" s="1"/>
  <c r="E182" i="4"/>
  <c r="AJ182" i="4" s="1"/>
  <c r="BO182" i="4" s="1"/>
  <c r="F182" i="4"/>
  <c r="AK182" i="4" s="1"/>
  <c r="BP182" i="4" s="1"/>
  <c r="G182" i="4"/>
  <c r="AL182" i="4" s="1"/>
  <c r="BQ182" i="4" s="1"/>
  <c r="H182" i="4"/>
  <c r="AM182" i="4" s="1"/>
  <c r="BR182" i="4" s="1"/>
  <c r="I182" i="4"/>
  <c r="AN182" i="4" s="1"/>
  <c r="BS182" i="4" s="1"/>
  <c r="J182" i="4"/>
  <c r="AO182" i="4" s="1"/>
  <c r="BT182" i="4" s="1"/>
  <c r="K182" i="4"/>
  <c r="AP182" i="4" s="1"/>
  <c r="BU182" i="4" s="1"/>
  <c r="L182" i="4"/>
  <c r="AQ182" i="4" s="1"/>
  <c r="BV182" i="4" s="1"/>
  <c r="M182" i="4"/>
  <c r="AR182" i="4" s="1"/>
  <c r="BW182" i="4" s="1"/>
  <c r="N182" i="4"/>
  <c r="AS182" i="4" s="1"/>
  <c r="BX182" i="4" s="1"/>
  <c r="O182" i="4"/>
  <c r="AT182" i="4" s="1"/>
  <c r="BY182" i="4" s="1"/>
  <c r="P182" i="4"/>
  <c r="AU182" i="4" s="1"/>
  <c r="BZ182" i="4" s="1"/>
  <c r="Q182" i="4"/>
  <c r="AV182" i="4" s="1"/>
  <c r="CA182" i="4" s="1"/>
  <c r="R182" i="4"/>
  <c r="AW182" i="4" s="1"/>
  <c r="CB182" i="4" s="1"/>
  <c r="S182" i="4"/>
  <c r="AX182" i="4" s="1"/>
  <c r="CC182" i="4" s="1"/>
  <c r="T182" i="4"/>
  <c r="AY182" i="4" s="1"/>
  <c r="CD182" i="4" s="1"/>
  <c r="U182" i="4"/>
  <c r="AZ182" i="4" s="1"/>
  <c r="CE182" i="4" s="1"/>
  <c r="V182" i="4"/>
  <c r="BA182" i="4" s="1"/>
  <c r="CF182" i="4" s="1"/>
  <c r="W182" i="4"/>
  <c r="BB182" i="4" s="1"/>
  <c r="CG182" i="4" s="1"/>
  <c r="X182" i="4"/>
  <c r="BC182" i="4" s="1"/>
  <c r="CH182" i="4" s="1"/>
  <c r="Y182" i="4"/>
  <c r="BD182" i="4" s="1"/>
  <c r="CI182" i="4" s="1"/>
  <c r="Z182" i="4"/>
  <c r="BE182" i="4" s="1"/>
  <c r="CJ182" i="4" s="1"/>
  <c r="AA182" i="4"/>
  <c r="BF182" i="4" s="1"/>
  <c r="CK182" i="4" s="1"/>
  <c r="AB182" i="4"/>
  <c r="BG182" i="4" s="1"/>
  <c r="CL182" i="4" s="1"/>
  <c r="AC182" i="4"/>
  <c r="BH182" i="4" s="1"/>
  <c r="CM182" i="4" s="1"/>
  <c r="AD182" i="4"/>
  <c r="BI182" i="4" s="1"/>
  <c r="CN182" i="4" s="1"/>
  <c r="AE182" i="4"/>
  <c r="BJ182" i="4" s="1"/>
  <c r="CO182" i="4" s="1"/>
  <c r="C183" i="4"/>
  <c r="AH183" i="4" s="1"/>
  <c r="BM183" i="4" s="1"/>
  <c r="D183" i="4"/>
  <c r="AI183" i="4" s="1"/>
  <c r="BN183" i="4" s="1"/>
  <c r="E183" i="4"/>
  <c r="AJ183" i="4" s="1"/>
  <c r="BO183" i="4" s="1"/>
  <c r="F183" i="4"/>
  <c r="AK183" i="4" s="1"/>
  <c r="BP183" i="4" s="1"/>
  <c r="G183" i="4"/>
  <c r="AL183" i="4" s="1"/>
  <c r="BQ183" i="4" s="1"/>
  <c r="H183" i="4"/>
  <c r="AM183" i="4" s="1"/>
  <c r="BR183" i="4" s="1"/>
  <c r="I183" i="4"/>
  <c r="AN183" i="4" s="1"/>
  <c r="BS183" i="4" s="1"/>
  <c r="J183" i="4"/>
  <c r="AO183" i="4" s="1"/>
  <c r="BT183" i="4" s="1"/>
  <c r="K183" i="4"/>
  <c r="AP183" i="4" s="1"/>
  <c r="BU183" i="4" s="1"/>
  <c r="L183" i="4"/>
  <c r="AQ183" i="4" s="1"/>
  <c r="BV183" i="4" s="1"/>
  <c r="M183" i="4"/>
  <c r="AR183" i="4" s="1"/>
  <c r="BW183" i="4" s="1"/>
  <c r="N183" i="4"/>
  <c r="AS183" i="4" s="1"/>
  <c r="BX183" i="4" s="1"/>
  <c r="O183" i="4"/>
  <c r="AT183" i="4" s="1"/>
  <c r="BY183" i="4" s="1"/>
  <c r="P183" i="4"/>
  <c r="AU183" i="4" s="1"/>
  <c r="BZ183" i="4" s="1"/>
  <c r="Q183" i="4"/>
  <c r="AV183" i="4" s="1"/>
  <c r="CA183" i="4" s="1"/>
  <c r="R183" i="4"/>
  <c r="AW183" i="4" s="1"/>
  <c r="CB183" i="4" s="1"/>
  <c r="S183" i="4"/>
  <c r="AX183" i="4" s="1"/>
  <c r="CC183" i="4" s="1"/>
  <c r="T183" i="4"/>
  <c r="AY183" i="4" s="1"/>
  <c r="CD183" i="4" s="1"/>
  <c r="U183" i="4"/>
  <c r="AZ183" i="4" s="1"/>
  <c r="CE183" i="4" s="1"/>
  <c r="V183" i="4"/>
  <c r="BA183" i="4" s="1"/>
  <c r="CF183" i="4" s="1"/>
  <c r="W183" i="4"/>
  <c r="BB183" i="4" s="1"/>
  <c r="CG183" i="4" s="1"/>
  <c r="X183" i="4"/>
  <c r="BC183" i="4" s="1"/>
  <c r="CH183" i="4" s="1"/>
  <c r="Y183" i="4"/>
  <c r="BD183" i="4" s="1"/>
  <c r="CI183" i="4" s="1"/>
  <c r="Z183" i="4"/>
  <c r="BE183" i="4" s="1"/>
  <c r="CJ183" i="4" s="1"/>
  <c r="AA183" i="4"/>
  <c r="BF183" i="4" s="1"/>
  <c r="CK183" i="4" s="1"/>
  <c r="AB183" i="4"/>
  <c r="BG183" i="4" s="1"/>
  <c r="CL183" i="4" s="1"/>
  <c r="AC183" i="4"/>
  <c r="BH183" i="4" s="1"/>
  <c r="CM183" i="4" s="1"/>
  <c r="AD183" i="4"/>
  <c r="BI183" i="4" s="1"/>
  <c r="CN183" i="4" s="1"/>
  <c r="AE183" i="4"/>
  <c r="BJ183" i="4" s="1"/>
  <c r="CO183" i="4" s="1"/>
  <c r="C184" i="4"/>
  <c r="AH184" i="4" s="1"/>
  <c r="BM184" i="4" s="1"/>
  <c r="D184" i="4"/>
  <c r="AI184" i="4" s="1"/>
  <c r="BN184" i="4" s="1"/>
  <c r="E184" i="4"/>
  <c r="AJ184" i="4" s="1"/>
  <c r="BO184" i="4" s="1"/>
  <c r="F184" i="4"/>
  <c r="AK184" i="4" s="1"/>
  <c r="BP184" i="4" s="1"/>
  <c r="G184" i="4"/>
  <c r="AL184" i="4" s="1"/>
  <c r="BQ184" i="4" s="1"/>
  <c r="H184" i="4"/>
  <c r="AM184" i="4" s="1"/>
  <c r="BR184" i="4" s="1"/>
  <c r="I184" i="4"/>
  <c r="AN184" i="4" s="1"/>
  <c r="BS184" i="4" s="1"/>
  <c r="J184" i="4"/>
  <c r="AO184" i="4" s="1"/>
  <c r="BT184" i="4" s="1"/>
  <c r="K184" i="4"/>
  <c r="AP184" i="4" s="1"/>
  <c r="BU184" i="4" s="1"/>
  <c r="L184" i="4"/>
  <c r="AQ184" i="4" s="1"/>
  <c r="BV184" i="4" s="1"/>
  <c r="M184" i="4"/>
  <c r="AR184" i="4" s="1"/>
  <c r="BW184" i="4" s="1"/>
  <c r="N184" i="4"/>
  <c r="AS184" i="4" s="1"/>
  <c r="BX184" i="4" s="1"/>
  <c r="O184" i="4"/>
  <c r="AT184" i="4" s="1"/>
  <c r="BY184" i="4" s="1"/>
  <c r="P184" i="4"/>
  <c r="AU184" i="4" s="1"/>
  <c r="BZ184" i="4" s="1"/>
  <c r="Q184" i="4"/>
  <c r="AV184" i="4" s="1"/>
  <c r="CA184" i="4" s="1"/>
  <c r="R184" i="4"/>
  <c r="AW184" i="4" s="1"/>
  <c r="CB184" i="4" s="1"/>
  <c r="S184" i="4"/>
  <c r="AX184" i="4" s="1"/>
  <c r="CC184" i="4" s="1"/>
  <c r="T184" i="4"/>
  <c r="AY184" i="4" s="1"/>
  <c r="CD184" i="4" s="1"/>
  <c r="U184" i="4"/>
  <c r="AZ184" i="4" s="1"/>
  <c r="CE184" i="4" s="1"/>
  <c r="V184" i="4"/>
  <c r="BA184" i="4" s="1"/>
  <c r="CF184" i="4" s="1"/>
  <c r="W184" i="4"/>
  <c r="BB184" i="4" s="1"/>
  <c r="CG184" i="4" s="1"/>
  <c r="X184" i="4"/>
  <c r="BC184" i="4" s="1"/>
  <c r="CH184" i="4" s="1"/>
  <c r="Y184" i="4"/>
  <c r="BD184" i="4" s="1"/>
  <c r="CI184" i="4" s="1"/>
  <c r="Z184" i="4"/>
  <c r="BE184" i="4" s="1"/>
  <c r="CJ184" i="4" s="1"/>
  <c r="AA184" i="4"/>
  <c r="BF184" i="4" s="1"/>
  <c r="CK184" i="4" s="1"/>
  <c r="AB184" i="4"/>
  <c r="BG184" i="4" s="1"/>
  <c r="CL184" i="4" s="1"/>
  <c r="AC184" i="4"/>
  <c r="BH184" i="4" s="1"/>
  <c r="CM184" i="4" s="1"/>
  <c r="AD184" i="4"/>
  <c r="BI184" i="4" s="1"/>
  <c r="CN184" i="4" s="1"/>
  <c r="AE184" i="4"/>
  <c r="BJ184" i="4" s="1"/>
  <c r="CO184" i="4" s="1"/>
  <c r="C185" i="4"/>
  <c r="AH185" i="4" s="1"/>
  <c r="BM185" i="4" s="1"/>
  <c r="D185" i="4"/>
  <c r="AI185" i="4" s="1"/>
  <c r="BN185" i="4" s="1"/>
  <c r="E185" i="4"/>
  <c r="AJ185" i="4" s="1"/>
  <c r="BO185" i="4" s="1"/>
  <c r="F185" i="4"/>
  <c r="AK185" i="4" s="1"/>
  <c r="BP185" i="4" s="1"/>
  <c r="G185" i="4"/>
  <c r="AL185" i="4" s="1"/>
  <c r="BQ185" i="4" s="1"/>
  <c r="H185" i="4"/>
  <c r="AM185" i="4" s="1"/>
  <c r="BR185" i="4" s="1"/>
  <c r="I185" i="4"/>
  <c r="AN185" i="4" s="1"/>
  <c r="BS185" i="4" s="1"/>
  <c r="J185" i="4"/>
  <c r="AO185" i="4" s="1"/>
  <c r="BT185" i="4" s="1"/>
  <c r="K185" i="4"/>
  <c r="AP185" i="4" s="1"/>
  <c r="BU185" i="4" s="1"/>
  <c r="L185" i="4"/>
  <c r="AQ185" i="4" s="1"/>
  <c r="BV185" i="4" s="1"/>
  <c r="M185" i="4"/>
  <c r="AR185" i="4" s="1"/>
  <c r="BW185" i="4" s="1"/>
  <c r="N185" i="4"/>
  <c r="AS185" i="4" s="1"/>
  <c r="BX185" i="4" s="1"/>
  <c r="O185" i="4"/>
  <c r="AT185" i="4" s="1"/>
  <c r="BY185" i="4" s="1"/>
  <c r="P185" i="4"/>
  <c r="AU185" i="4" s="1"/>
  <c r="BZ185" i="4" s="1"/>
  <c r="Q185" i="4"/>
  <c r="AV185" i="4" s="1"/>
  <c r="CA185" i="4" s="1"/>
  <c r="R185" i="4"/>
  <c r="AW185" i="4" s="1"/>
  <c r="CB185" i="4" s="1"/>
  <c r="S185" i="4"/>
  <c r="AX185" i="4" s="1"/>
  <c r="CC185" i="4" s="1"/>
  <c r="T185" i="4"/>
  <c r="AY185" i="4" s="1"/>
  <c r="CD185" i="4" s="1"/>
  <c r="U185" i="4"/>
  <c r="AZ185" i="4" s="1"/>
  <c r="CE185" i="4" s="1"/>
  <c r="V185" i="4"/>
  <c r="BA185" i="4" s="1"/>
  <c r="CF185" i="4" s="1"/>
  <c r="W185" i="4"/>
  <c r="BB185" i="4" s="1"/>
  <c r="CG185" i="4" s="1"/>
  <c r="X185" i="4"/>
  <c r="BC185" i="4" s="1"/>
  <c r="CH185" i="4" s="1"/>
  <c r="Y185" i="4"/>
  <c r="BD185" i="4" s="1"/>
  <c r="CI185" i="4" s="1"/>
  <c r="Z185" i="4"/>
  <c r="BE185" i="4" s="1"/>
  <c r="CJ185" i="4" s="1"/>
  <c r="AA185" i="4"/>
  <c r="BF185" i="4" s="1"/>
  <c r="CK185" i="4" s="1"/>
  <c r="AB185" i="4"/>
  <c r="BG185" i="4" s="1"/>
  <c r="CL185" i="4" s="1"/>
  <c r="AC185" i="4"/>
  <c r="BH185" i="4" s="1"/>
  <c r="CM185" i="4" s="1"/>
  <c r="AD185" i="4"/>
  <c r="BI185" i="4" s="1"/>
  <c r="CN185" i="4" s="1"/>
  <c r="AE185" i="4"/>
  <c r="BJ185" i="4" s="1"/>
  <c r="CO185" i="4" s="1"/>
  <c r="C186" i="4"/>
  <c r="AH186" i="4" s="1"/>
  <c r="BM186" i="4" s="1"/>
  <c r="D186" i="4"/>
  <c r="AI186" i="4" s="1"/>
  <c r="BN186" i="4" s="1"/>
  <c r="E186" i="4"/>
  <c r="AJ186" i="4" s="1"/>
  <c r="BO186" i="4" s="1"/>
  <c r="F186" i="4"/>
  <c r="AK186" i="4" s="1"/>
  <c r="BP186" i="4" s="1"/>
  <c r="G186" i="4"/>
  <c r="AL186" i="4" s="1"/>
  <c r="BQ186" i="4" s="1"/>
  <c r="H186" i="4"/>
  <c r="AM186" i="4" s="1"/>
  <c r="BR186" i="4" s="1"/>
  <c r="I186" i="4"/>
  <c r="AN186" i="4" s="1"/>
  <c r="BS186" i="4" s="1"/>
  <c r="J186" i="4"/>
  <c r="AO186" i="4" s="1"/>
  <c r="BT186" i="4" s="1"/>
  <c r="K186" i="4"/>
  <c r="AP186" i="4" s="1"/>
  <c r="BU186" i="4" s="1"/>
  <c r="L186" i="4"/>
  <c r="AQ186" i="4" s="1"/>
  <c r="BV186" i="4" s="1"/>
  <c r="M186" i="4"/>
  <c r="AR186" i="4" s="1"/>
  <c r="BW186" i="4" s="1"/>
  <c r="N186" i="4"/>
  <c r="AS186" i="4" s="1"/>
  <c r="BX186" i="4" s="1"/>
  <c r="O186" i="4"/>
  <c r="AT186" i="4" s="1"/>
  <c r="BY186" i="4" s="1"/>
  <c r="P186" i="4"/>
  <c r="AU186" i="4" s="1"/>
  <c r="BZ186" i="4" s="1"/>
  <c r="Q186" i="4"/>
  <c r="AV186" i="4" s="1"/>
  <c r="CA186" i="4" s="1"/>
  <c r="R186" i="4"/>
  <c r="AW186" i="4" s="1"/>
  <c r="CB186" i="4" s="1"/>
  <c r="S186" i="4"/>
  <c r="AX186" i="4" s="1"/>
  <c r="CC186" i="4" s="1"/>
  <c r="T186" i="4"/>
  <c r="AY186" i="4" s="1"/>
  <c r="CD186" i="4" s="1"/>
  <c r="U186" i="4"/>
  <c r="AZ186" i="4" s="1"/>
  <c r="CE186" i="4" s="1"/>
  <c r="V186" i="4"/>
  <c r="BA186" i="4" s="1"/>
  <c r="CF186" i="4" s="1"/>
  <c r="W186" i="4"/>
  <c r="BB186" i="4" s="1"/>
  <c r="CG186" i="4" s="1"/>
  <c r="X186" i="4"/>
  <c r="BC186" i="4" s="1"/>
  <c r="CH186" i="4" s="1"/>
  <c r="Y186" i="4"/>
  <c r="BD186" i="4" s="1"/>
  <c r="CI186" i="4" s="1"/>
  <c r="Z186" i="4"/>
  <c r="BE186" i="4" s="1"/>
  <c r="CJ186" i="4" s="1"/>
  <c r="AA186" i="4"/>
  <c r="BF186" i="4" s="1"/>
  <c r="CK186" i="4" s="1"/>
  <c r="AB186" i="4"/>
  <c r="BG186" i="4" s="1"/>
  <c r="CL186" i="4" s="1"/>
  <c r="AC186" i="4"/>
  <c r="BH186" i="4" s="1"/>
  <c r="CM186" i="4" s="1"/>
  <c r="AD186" i="4"/>
  <c r="BI186" i="4" s="1"/>
  <c r="CN186" i="4" s="1"/>
  <c r="AE186" i="4"/>
  <c r="BJ186" i="4" s="1"/>
  <c r="CO186" i="4" s="1"/>
  <c r="C187" i="4"/>
  <c r="AH187" i="4" s="1"/>
  <c r="BM187" i="4" s="1"/>
  <c r="D187" i="4"/>
  <c r="AI187" i="4" s="1"/>
  <c r="BN187" i="4" s="1"/>
  <c r="E187" i="4"/>
  <c r="AJ187" i="4" s="1"/>
  <c r="BO187" i="4" s="1"/>
  <c r="F187" i="4"/>
  <c r="AK187" i="4" s="1"/>
  <c r="BP187" i="4" s="1"/>
  <c r="G187" i="4"/>
  <c r="AL187" i="4" s="1"/>
  <c r="BQ187" i="4" s="1"/>
  <c r="H187" i="4"/>
  <c r="AM187" i="4" s="1"/>
  <c r="BR187" i="4" s="1"/>
  <c r="I187" i="4"/>
  <c r="AN187" i="4" s="1"/>
  <c r="BS187" i="4" s="1"/>
  <c r="J187" i="4"/>
  <c r="AO187" i="4" s="1"/>
  <c r="BT187" i="4" s="1"/>
  <c r="K187" i="4"/>
  <c r="AP187" i="4" s="1"/>
  <c r="BU187" i="4" s="1"/>
  <c r="L187" i="4"/>
  <c r="AQ187" i="4" s="1"/>
  <c r="BV187" i="4" s="1"/>
  <c r="M187" i="4"/>
  <c r="AR187" i="4" s="1"/>
  <c r="BW187" i="4" s="1"/>
  <c r="N187" i="4"/>
  <c r="AS187" i="4" s="1"/>
  <c r="BX187" i="4" s="1"/>
  <c r="O187" i="4"/>
  <c r="AT187" i="4" s="1"/>
  <c r="BY187" i="4" s="1"/>
  <c r="P187" i="4"/>
  <c r="AU187" i="4" s="1"/>
  <c r="BZ187" i="4" s="1"/>
  <c r="Q187" i="4"/>
  <c r="AV187" i="4" s="1"/>
  <c r="CA187" i="4" s="1"/>
  <c r="R187" i="4"/>
  <c r="AW187" i="4" s="1"/>
  <c r="CB187" i="4" s="1"/>
  <c r="S187" i="4"/>
  <c r="AX187" i="4" s="1"/>
  <c r="CC187" i="4" s="1"/>
  <c r="T187" i="4"/>
  <c r="AY187" i="4" s="1"/>
  <c r="CD187" i="4" s="1"/>
  <c r="U187" i="4"/>
  <c r="AZ187" i="4" s="1"/>
  <c r="CE187" i="4" s="1"/>
  <c r="V187" i="4"/>
  <c r="BA187" i="4" s="1"/>
  <c r="CF187" i="4" s="1"/>
  <c r="W187" i="4"/>
  <c r="BB187" i="4" s="1"/>
  <c r="CG187" i="4" s="1"/>
  <c r="X187" i="4"/>
  <c r="BC187" i="4" s="1"/>
  <c r="CH187" i="4" s="1"/>
  <c r="Y187" i="4"/>
  <c r="BD187" i="4" s="1"/>
  <c r="CI187" i="4" s="1"/>
  <c r="Z187" i="4"/>
  <c r="BE187" i="4" s="1"/>
  <c r="CJ187" i="4" s="1"/>
  <c r="AA187" i="4"/>
  <c r="BF187" i="4" s="1"/>
  <c r="CK187" i="4" s="1"/>
  <c r="AB187" i="4"/>
  <c r="BG187" i="4" s="1"/>
  <c r="CL187" i="4" s="1"/>
  <c r="AC187" i="4"/>
  <c r="BH187" i="4" s="1"/>
  <c r="CM187" i="4" s="1"/>
  <c r="AD187" i="4"/>
  <c r="BI187" i="4" s="1"/>
  <c r="CN187" i="4" s="1"/>
  <c r="AE187" i="4"/>
  <c r="BJ187" i="4" s="1"/>
  <c r="CO187" i="4" s="1"/>
  <c r="C188" i="4"/>
  <c r="AH188" i="4" s="1"/>
  <c r="BM188" i="4" s="1"/>
  <c r="D188" i="4"/>
  <c r="AI188" i="4" s="1"/>
  <c r="BN188" i="4" s="1"/>
  <c r="E188" i="4"/>
  <c r="AJ188" i="4" s="1"/>
  <c r="BO188" i="4" s="1"/>
  <c r="F188" i="4"/>
  <c r="AK188" i="4" s="1"/>
  <c r="BP188" i="4" s="1"/>
  <c r="G188" i="4"/>
  <c r="AL188" i="4" s="1"/>
  <c r="BQ188" i="4" s="1"/>
  <c r="H188" i="4"/>
  <c r="AM188" i="4" s="1"/>
  <c r="BR188" i="4" s="1"/>
  <c r="I188" i="4"/>
  <c r="AN188" i="4" s="1"/>
  <c r="BS188" i="4" s="1"/>
  <c r="J188" i="4"/>
  <c r="AO188" i="4" s="1"/>
  <c r="BT188" i="4" s="1"/>
  <c r="K188" i="4"/>
  <c r="AP188" i="4" s="1"/>
  <c r="BU188" i="4" s="1"/>
  <c r="L188" i="4"/>
  <c r="AQ188" i="4" s="1"/>
  <c r="BV188" i="4" s="1"/>
  <c r="M188" i="4"/>
  <c r="AR188" i="4" s="1"/>
  <c r="BW188" i="4" s="1"/>
  <c r="N188" i="4"/>
  <c r="AS188" i="4" s="1"/>
  <c r="BX188" i="4" s="1"/>
  <c r="O188" i="4"/>
  <c r="AT188" i="4" s="1"/>
  <c r="BY188" i="4" s="1"/>
  <c r="P188" i="4"/>
  <c r="AU188" i="4" s="1"/>
  <c r="BZ188" i="4" s="1"/>
  <c r="Q188" i="4"/>
  <c r="AV188" i="4" s="1"/>
  <c r="CA188" i="4" s="1"/>
  <c r="R188" i="4"/>
  <c r="AW188" i="4" s="1"/>
  <c r="CB188" i="4" s="1"/>
  <c r="S188" i="4"/>
  <c r="AX188" i="4" s="1"/>
  <c r="CC188" i="4" s="1"/>
  <c r="T188" i="4"/>
  <c r="AY188" i="4" s="1"/>
  <c r="CD188" i="4" s="1"/>
  <c r="U188" i="4"/>
  <c r="AZ188" i="4" s="1"/>
  <c r="CE188" i="4" s="1"/>
  <c r="V188" i="4"/>
  <c r="BA188" i="4" s="1"/>
  <c r="CF188" i="4" s="1"/>
  <c r="W188" i="4"/>
  <c r="BB188" i="4" s="1"/>
  <c r="CG188" i="4" s="1"/>
  <c r="X188" i="4"/>
  <c r="BC188" i="4" s="1"/>
  <c r="CH188" i="4" s="1"/>
  <c r="Y188" i="4"/>
  <c r="BD188" i="4" s="1"/>
  <c r="CI188" i="4" s="1"/>
  <c r="Z188" i="4"/>
  <c r="BE188" i="4" s="1"/>
  <c r="CJ188" i="4" s="1"/>
  <c r="AA188" i="4"/>
  <c r="BF188" i="4" s="1"/>
  <c r="CK188" i="4" s="1"/>
  <c r="AB188" i="4"/>
  <c r="BG188" i="4" s="1"/>
  <c r="CL188" i="4" s="1"/>
  <c r="AC188" i="4"/>
  <c r="BH188" i="4" s="1"/>
  <c r="CM188" i="4" s="1"/>
  <c r="AD188" i="4"/>
  <c r="BI188" i="4" s="1"/>
  <c r="CN188" i="4" s="1"/>
  <c r="AE188" i="4"/>
  <c r="BJ188" i="4" s="1"/>
  <c r="CO188" i="4" s="1"/>
  <c r="C189" i="4"/>
  <c r="AH189" i="4" s="1"/>
  <c r="BM189" i="4" s="1"/>
  <c r="D189" i="4"/>
  <c r="AI189" i="4" s="1"/>
  <c r="BN189" i="4" s="1"/>
  <c r="E189" i="4"/>
  <c r="AJ189" i="4" s="1"/>
  <c r="BO189" i="4" s="1"/>
  <c r="F189" i="4"/>
  <c r="AK189" i="4" s="1"/>
  <c r="BP189" i="4" s="1"/>
  <c r="G189" i="4"/>
  <c r="AL189" i="4" s="1"/>
  <c r="BQ189" i="4" s="1"/>
  <c r="H189" i="4"/>
  <c r="AM189" i="4" s="1"/>
  <c r="BR189" i="4" s="1"/>
  <c r="I189" i="4"/>
  <c r="AN189" i="4" s="1"/>
  <c r="BS189" i="4" s="1"/>
  <c r="J189" i="4"/>
  <c r="AO189" i="4" s="1"/>
  <c r="BT189" i="4" s="1"/>
  <c r="K189" i="4"/>
  <c r="AP189" i="4" s="1"/>
  <c r="BU189" i="4" s="1"/>
  <c r="L189" i="4"/>
  <c r="AQ189" i="4" s="1"/>
  <c r="BV189" i="4" s="1"/>
  <c r="M189" i="4"/>
  <c r="AR189" i="4" s="1"/>
  <c r="BW189" i="4" s="1"/>
  <c r="N189" i="4"/>
  <c r="AS189" i="4" s="1"/>
  <c r="BX189" i="4" s="1"/>
  <c r="O189" i="4"/>
  <c r="AT189" i="4" s="1"/>
  <c r="BY189" i="4" s="1"/>
  <c r="P189" i="4"/>
  <c r="AU189" i="4" s="1"/>
  <c r="BZ189" i="4" s="1"/>
  <c r="Q189" i="4"/>
  <c r="AV189" i="4" s="1"/>
  <c r="CA189" i="4" s="1"/>
  <c r="R189" i="4"/>
  <c r="AW189" i="4" s="1"/>
  <c r="CB189" i="4" s="1"/>
  <c r="S189" i="4"/>
  <c r="AX189" i="4" s="1"/>
  <c r="CC189" i="4" s="1"/>
  <c r="T189" i="4"/>
  <c r="AY189" i="4" s="1"/>
  <c r="CD189" i="4" s="1"/>
  <c r="U189" i="4"/>
  <c r="AZ189" i="4" s="1"/>
  <c r="CE189" i="4" s="1"/>
  <c r="V189" i="4"/>
  <c r="BA189" i="4" s="1"/>
  <c r="CF189" i="4" s="1"/>
  <c r="W189" i="4"/>
  <c r="BB189" i="4" s="1"/>
  <c r="CG189" i="4" s="1"/>
  <c r="X189" i="4"/>
  <c r="BC189" i="4" s="1"/>
  <c r="CH189" i="4" s="1"/>
  <c r="Y189" i="4"/>
  <c r="BD189" i="4" s="1"/>
  <c r="CI189" i="4" s="1"/>
  <c r="Z189" i="4"/>
  <c r="BE189" i="4" s="1"/>
  <c r="CJ189" i="4" s="1"/>
  <c r="AA189" i="4"/>
  <c r="BF189" i="4" s="1"/>
  <c r="CK189" i="4" s="1"/>
  <c r="AB189" i="4"/>
  <c r="BG189" i="4" s="1"/>
  <c r="CL189" i="4" s="1"/>
  <c r="AC189" i="4"/>
  <c r="BH189" i="4" s="1"/>
  <c r="CM189" i="4" s="1"/>
  <c r="AD189" i="4"/>
  <c r="BI189" i="4" s="1"/>
  <c r="CN189" i="4" s="1"/>
  <c r="AE189" i="4"/>
  <c r="BJ189" i="4" s="1"/>
  <c r="CO189" i="4" s="1"/>
  <c r="C190" i="4"/>
  <c r="AH190" i="4" s="1"/>
  <c r="BM190" i="4" s="1"/>
  <c r="D190" i="4"/>
  <c r="AI190" i="4" s="1"/>
  <c r="BN190" i="4" s="1"/>
  <c r="E190" i="4"/>
  <c r="AJ190" i="4" s="1"/>
  <c r="BO190" i="4" s="1"/>
  <c r="F190" i="4"/>
  <c r="AK190" i="4" s="1"/>
  <c r="BP190" i="4" s="1"/>
  <c r="G190" i="4"/>
  <c r="AL190" i="4" s="1"/>
  <c r="BQ190" i="4" s="1"/>
  <c r="H190" i="4"/>
  <c r="AM190" i="4" s="1"/>
  <c r="BR190" i="4" s="1"/>
  <c r="I190" i="4"/>
  <c r="AN190" i="4" s="1"/>
  <c r="BS190" i="4" s="1"/>
  <c r="J190" i="4"/>
  <c r="AO190" i="4" s="1"/>
  <c r="BT190" i="4" s="1"/>
  <c r="K190" i="4"/>
  <c r="AP190" i="4" s="1"/>
  <c r="BU190" i="4" s="1"/>
  <c r="L190" i="4"/>
  <c r="AQ190" i="4" s="1"/>
  <c r="BV190" i="4" s="1"/>
  <c r="M190" i="4"/>
  <c r="AR190" i="4" s="1"/>
  <c r="BW190" i="4" s="1"/>
  <c r="N190" i="4"/>
  <c r="AS190" i="4" s="1"/>
  <c r="BX190" i="4" s="1"/>
  <c r="O190" i="4"/>
  <c r="AT190" i="4" s="1"/>
  <c r="BY190" i="4" s="1"/>
  <c r="P190" i="4"/>
  <c r="AU190" i="4" s="1"/>
  <c r="BZ190" i="4" s="1"/>
  <c r="Q190" i="4"/>
  <c r="AV190" i="4" s="1"/>
  <c r="CA190" i="4" s="1"/>
  <c r="R190" i="4"/>
  <c r="AW190" i="4" s="1"/>
  <c r="CB190" i="4" s="1"/>
  <c r="S190" i="4"/>
  <c r="AX190" i="4" s="1"/>
  <c r="CC190" i="4" s="1"/>
  <c r="T190" i="4"/>
  <c r="AY190" i="4" s="1"/>
  <c r="CD190" i="4" s="1"/>
  <c r="U190" i="4"/>
  <c r="AZ190" i="4" s="1"/>
  <c r="CE190" i="4" s="1"/>
  <c r="V190" i="4"/>
  <c r="BA190" i="4" s="1"/>
  <c r="CF190" i="4" s="1"/>
  <c r="W190" i="4"/>
  <c r="BB190" i="4" s="1"/>
  <c r="CG190" i="4" s="1"/>
  <c r="X190" i="4"/>
  <c r="BC190" i="4" s="1"/>
  <c r="CH190" i="4" s="1"/>
  <c r="Y190" i="4"/>
  <c r="BD190" i="4" s="1"/>
  <c r="CI190" i="4" s="1"/>
  <c r="Z190" i="4"/>
  <c r="BE190" i="4" s="1"/>
  <c r="CJ190" i="4" s="1"/>
  <c r="AA190" i="4"/>
  <c r="BF190" i="4" s="1"/>
  <c r="CK190" i="4" s="1"/>
  <c r="AB190" i="4"/>
  <c r="BG190" i="4" s="1"/>
  <c r="CL190" i="4" s="1"/>
  <c r="AC190" i="4"/>
  <c r="BH190" i="4" s="1"/>
  <c r="CM190" i="4" s="1"/>
  <c r="AD190" i="4"/>
  <c r="BI190" i="4" s="1"/>
  <c r="CN190" i="4" s="1"/>
  <c r="AE190" i="4"/>
  <c r="BJ190" i="4" s="1"/>
  <c r="CO190" i="4" s="1"/>
  <c r="C191" i="4"/>
  <c r="AH191" i="4" s="1"/>
  <c r="BM191" i="4" s="1"/>
  <c r="D191" i="4"/>
  <c r="AI191" i="4" s="1"/>
  <c r="BN191" i="4" s="1"/>
  <c r="E191" i="4"/>
  <c r="AJ191" i="4" s="1"/>
  <c r="BO191" i="4" s="1"/>
  <c r="F191" i="4"/>
  <c r="AK191" i="4" s="1"/>
  <c r="BP191" i="4" s="1"/>
  <c r="G191" i="4"/>
  <c r="AL191" i="4" s="1"/>
  <c r="BQ191" i="4" s="1"/>
  <c r="H191" i="4"/>
  <c r="AM191" i="4" s="1"/>
  <c r="BR191" i="4" s="1"/>
  <c r="I191" i="4"/>
  <c r="AN191" i="4" s="1"/>
  <c r="BS191" i="4" s="1"/>
  <c r="J191" i="4"/>
  <c r="AO191" i="4" s="1"/>
  <c r="BT191" i="4" s="1"/>
  <c r="K191" i="4"/>
  <c r="AP191" i="4" s="1"/>
  <c r="BU191" i="4" s="1"/>
  <c r="L191" i="4"/>
  <c r="AQ191" i="4" s="1"/>
  <c r="BV191" i="4" s="1"/>
  <c r="M191" i="4"/>
  <c r="AR191" i="4" s="1"/>
  <c r="BW191" i="4" s="1"/>
  <c r="N191" i="4"/>
  <c r="AS191" i="4" s="1"/>
  <c r="BX191" i="4" s="1"/>
  <c r="O191" i="4"/>
  <c r="AT191" i="4" s="1"/>
  <c r="BY191" i="4" s="1"/>
  <c r="P191" i="4"/>
  <c r="AU191" i="4" s="1"/>
  <c r="BZ191" i="4" s="1"/>
  <c r="Q191" i="4"/>
  <c r="AV191" i="4" s="1"/>
  <c r="CA191" i="4" s="1"/>
  <c r="R191" i="4"/>
  <c r="AW191" i="4" s="1"/>
  <c r="CB191" i="4" s="1"/>
  <c r="S191" i="4"/>
  <c r="AX191" i="4" s="1"/>
  <c r="CC191" i="4" s="1"/>
  <c r="T191" i="4"/>
  <c r="AY191" i="4" s="1"/>
  <c r="CD191" i="4" s="1"/>
  <c r="U191" i="4"/>
  <c r="AZ191" i="4" s="1"/>
  <c r="CE191" i="4" s="1"/>
  <c r="V191" i="4"/>
  <c r="BA191" i="4" s="1"/>
  <c r="CF191" i="4" s="1"/>
  <c r="W191" i="4"/>
  <c r="BB191" i="4" s="1"/>
  <c r="CG191" i="4" s="1"/>
  <c r="X191" i="4"/>
  <c r="BC191" i="4" s="1"/>
  <c r="CH191" i="4" s="1"/>
  <c r="Y191" i="4"/>
  <c r="BD191" i="4" s="1"/>
  <c r="CI191" i="4" s="1"/>
  <c r="Z191" i="4"/>
  <c r="BE191" i="4" s="1"/>
  <c r="CJ191" i="4" s="1"/>
  <c r="AA191" i="4"/>
  <c r="BF191" i="4" s="1"/>
  <c r="CK191" i="4" s="1"/>
  <c r="AB191" i="4"/>
  <c r="BG191" i="4" s="1"/>
  <c r="CL191" i="4" s="1"/>
  <c r="AC191" i="4"/>
  <c r="BH191" i="4" s="1"/>
  <c r="CM191" i="4" s="1"/>
  <c r="AD191" i="4"/>
  <c r="BI191" i="4" s="1"/>
  <c r="CN191" i="4" s="1"/>
  <c r="AE191" i="4"/>
  <c r="BJ191" i="4" s="1"/>
  <c r="CO191" i="4" s="1"/>
  <c r="C192" i="4"/>
  <c r="AH192" i="4" s="1"/>
  <c r="BM192" i="4" s="1"/>
  <c r="D192" i="4"/>
  <c r="AI192" i="4" s="1"/>
  <c r="BN192" i="4" s="1"/>
  <c r="E192" i="4"/>
  <c r="AJ192" i="4" s="1"/>
  <c r="BO192" i="4" s="1"/>
  <c r="F192" i="4"/>
  <c r="AK192" i="4" s="1"/>
  <c r="BP192" i="4" s="1"/>
  <c r="G192" i="4"/>
  <c r="AL192" i="4" s="1"/>
  <c r="BQ192" i="4" s="1"/>
  <c r="H192" i="4"/>
  <c r="AM192" i="4" s="1"/>
  <c r="BR192" i="4" s="1"/>
  <c r="I192" i="4"/>
  <c r="AN192" i="4" s="1"/>
  <c r="BS192" i="4" s="1"/>
  <c r="J192" i="4"/>
  <c r="AO192" i="4" s="1"/>
  <c r="BT192" i="4" s="1"/>
  <c r="K192" i="4"/>
  <c r="AP192" i="4" s="1"/>
  <c r="BU192" i="4" s="1"/>
  <c r="L192" i="4"/>
  <c r="AQ192" i="4" s="1"/>
  <c r="BV192" i="4" s="1"/>
  <c r="M192" i="4"/>
  <c r="AR192" i="4" s="1"/>
  <c r="BW192" i="4" s="1"/>
  <c r="N192" i="4"/>
  <c r="AS192" i="4" s="1"/>
  <c r="BX192" i="4" s="1"/>
  <c r="O192" i="4"/>
  <c r="AT192" i="4" s="1"/>
  <c r="BY192" i="4" s="1"/>
  <c r="P192" i="4"/>
  <c r="AU192" i="4" s="1"/>
  <c r="BZ192" i="4" s="1"/>
  <c r="Q192" i="4"/>
  <c r="AV192" i="4" s="1"/>
  <c r="CA192" i="4" s="1"/>
  <c r="R192" i="4"/>
  <c r="AW192" i="4" s="1"/>
  <c r="CB192" i="4" s="1"/>
  <c r="S192" i="4"/>
  <c r="AX192" i="4" s="1"/>
  <c r="CC192" i="4" s="1"/>
  <c r="T192" i="4"/>
  <c r="AY192" i="4" s="1"/>
  <c r="CD192" i="4" s="1"/>
  <c r="U192" i="4"/>
  <c r="AZ192" i="4" s="1"/>
  <c r="CE192" i="4" s="1"/>
  <c r="V192" i="4"/>
  <c r="BA192" i="4" s="1"/>
  <c r="CF192" i="4" s="1"/>
  <c r="W192" i="4"/>
  <c r="BB192" i="4" s="1"/>
  <c r="CG192" i="4" s="1"/>
  <c r="X192" i="4"/>
  <c r="BC192" i="4" s="1"/>
  <c r="CH192" i="4" s="1"/>
  <c r="Y192" i="4"/>
  <c r="BD192" i="4" s="1"/>
  <c r="CI192" i="4" s="1"/>
  <c r="Z192" i="4"/>
  <c r="BE192" i="4" s="1"/>
  <c r="CJ192" i="4" s="1"/>
  <c r="AA192" i="4"/>
  <c r="BF192" i="4" s="1"/>
  <c r="CK192" i="4" s="1"/>
  <c r="AB192" i="4"/>
  <c r="BG192" i="4" s="1"/>
  <c r="CL192" i="4" s="1"/>
  <c r="AC192" i="4"/>
  <c r="BH192" i="4" s="1"/>
  <c r="CM192" i="4" s="1"/>
  <c r="AD192" i="4"/>
  <c r="BI192" i="4" s="1"/>
  <c r="CN192" i="4" s="1"/>
  <c r="AE192" i="4"/>
  <c r="BJ192" i="4" s="1"/>
  <c r="CO192" i="4" s="1"/>
  <c r="C193" i="4"/>
  <c r="AH193" i="4" s="1"/>
  <c r="BM193" i="4" s="1"/>
  <c r="D193" i="4"/>
  <c r="AI193" i="4" s="1"/>
  <c r="BN193" i="4" s="1"/>
  <c r="E193" i="4"/>
  <c r="AJ193" i="4" s="1"/>
  <c r="BO193" i="4" s="1"/>
  <c r="F193" i="4"/>
  <c r="AK193" i="4" s="1"/>
  <c r="BP193" i="4" s="1"/>
  <c r="G193" i="4"/>
  <c r="AL193" i="4" s="1"/>
  <c r="BQ193" i="4" s="1"/>
  <c r="H193" i="4"/>
  <c r="AM193" i="4" s="1"/>
  <c r="BR193" i="4" s="1"/>
  <c r="I193" i="4"/>
  <c r="AN193" i="4" s="1"/>
  <c r="BS193" i="4" s="1"/>
  <c r="J193" i="4"/>
  <c r="AO193" i="4" s="1"/>
  <c r="BT193" i="4" s="1"/>
  <c r="K193" i="4"/>
  <c r="AP193" i="4" s="1"/>
  <c r="BU193" i="4" s="1"/>
  <c r="L193" i="4"/>
  <c r="AQ193" i="4" s="1"/>
  <c r="BV193" i="4" s="1"/>
  <c r="M193" i="4"/>
  <c r="AR193" i="4" s="1"/>
  <c r="BW193" i="4" s="1"/>
  <c r="N193" i="4"/>
  <c r="AS193" i="4" s="1"/>
  <c r="BX193" i="4" s="1"/>
  <c r="O193" i="4"/>
  <c r="AT193" i="4" s="1"/>
  <c r="BY193" i="4" s="1"/>
  <c r="P193" i="4"/>
  <c r="AU193" i="4" s="1"/>
  <c r="BZ193" i="4" s="1"/>
  <c r="Q193" i="4"/>
  <c r="AV193" i="4" s="1"/>
  <c r="CA193" i="4" s="1"/>
  <c r="R193" i="4"/>
  <c r="AW193" i="4" s="1"/>
  <c r="CB193" i="4" s="1"/>
  <c r="S193" i="4"/>
  <c r="AX193" i="4" s="1"/>
  <c r="CC193" i="4" s="1"/>
  <c r="T193" i="4"/>
  <c r="AY193" i="4" s="1"/>
  <c r="CD193" i="4" s="1"/>
  <c r="U193" i="4"/>
  <c r="AZ193" i="4" s="1"/>
  <c r="CE193" i="4" s="1"/>
  <c r="V193" i="4"/>
  <c r="BA193" i="4" s="1"/>
  <c r="CF193" i="4" s="1"/>
  <c r="W193" i="4"/>
  <c r="BB193" i="4" s="1"/>
  <c r="CG193" i="4" s="1"/>
  <c r="X193" i="4"/>
  <c r="BC193" i="4" s="1"/>
  <c r="CH193" i="4" s="1"/>
  <c r="Y193" i="4"/>
  <c r="BD193" i="4" s="1"/>
  <c r="CI193" i="4" s="1"/>
  <c r="Z193" i="4"/>
  <c r="BE193" i="4" s="1"/>
  <c r="CJ193" i="4" s="1"/>
  <c r="AA193" i="4"/>
  <c r="BF193" i="4" s="1"/>
  <c r="CK193" i="4" s="1"/>
  <c r="AB193" i="4"/>
  <c r="BG193" i="4" s="1"/>
  <c r="CL193" i="4" s="1"/>
  <c r="AC193" i="4"/>
  <c r="BH193" i="4" s="1"/>
  <c r="CM193" i="4" s="1"/>
  <c r="AD193" i="4"/>
  <c r="BI193" i="4" s="1"/>
  <c r="CN193" i="4" s="1"/>
  <c r="AE193" i="4"/>
  <c r="BJ193" i="4" s="1"/>
  <c r="CO193" i="4" s="1"/>
  <c r="C194" i="4"/>
  <c r="AH194" i="4" s="1"/>
  <c r="BM194" i="4" s="1"/>
  <c r="D194" i="4"/>
  <c r="AI194" i="4" s="1"/>
  <c r="BN194" i="4" s="1"/>
  <c r="E194" i="4"/>
  <c r="AJ194" i="4" s="1"/>
  <c r="BO194" i="4" s="1"/>
  <c r="F194" i="4"/>
  <c r="AK194" i="4" s="1"/>
  <c r="BP194" i="4" s="1"/>
  <c r="G194" i="4"/>
  <c r="AL194" i="4" s="1"/>
  <c r="BQ194" i="4" s="1"/>
  <c r="H194" i="4"/>
  <c r="AM194" i="4" s="1"/>
  <c r="BR194" i="4" s="1"/>
  <c r="I194" i="4"/>
  <c r="AN194" i="4" s="1"/>
  <c r="BS194" i="4" s="1"/>
  <c r="J194" i="4"/>
  <c r="AO194" i="4" s="1"/>
  <c r="BT194" i="4" s="1"/>
  <c r="K194" i="4"/>
  <c r="AP194" i="4" s="1"/>
  <c r="BU194" i="4" s="1"/>
  <c r="L194" i="4"/>
  <c r="AQ194" i="4" s="1"/>
  <c r="BV194" i="4" s="1"/>
  <c r="M194" i="4"/>
  <c r="AR194" i="4" s="1"/>
  <c r="BW194" i="4" s="1"/>
  <c r="N194" i="4"/>
  <c r="AS194" i="4" s="1"/>
  <c r="BX194" i="4" s="1"/>
  <c r="O194" i="4"/>
  <c r="AT194" i="4" s="1"/>
  <c r="BY194" i="4" s="1"/>
  <c r="P194" i="4"/>
  <c r="AU194" i="4" s="1"/>
  <c r="BZ194" i="4" s="1"/>
  <c r="Q194" i="4"/>
  <c r="AV194" i="4" s="1"/>
  <c r="CA194" i="4" s="1"/>
  <c r="R194" i="4"/>
  <c r="AW194" i="4" s="1"/>
  <c r="CB194" i="4" s="1"/>
  <c r="S194" i="4"/>
  <c r="AX194" i="4" s="1"/>
  <c r="CC194" i="4" s="1"/>
  <c r="T194" i="4"/>
  <c r="AY194" i="4" s="1"/>
  <c r="CD194" i="4" s="1"/>
  <c r="U194" i="4"/>
  <c r="AZ194" i="4" s="1"/>
  <c r="CE194" i="4" s="1"/>
  <c r="V194" i="4"/>
  <c r="BA194" i="4" s="1"/>
  <c r="CF194" i="4" s="1"/>
  <c r="W194" i="4"/>
  <c r="BB194" i="4" s="1"/>
  <c r="CG194" i="4" s="1"/>
  <c r="X194" i="4"/>
  <c r="BC194" i="4" s="1"/>
  <c r="CH194" i="4" s="1"/>
  <c r="Y194" i="4"/>
  <c r="BD194" i="4" s="1"/>
  <c r="CI194" i="4" s="1"/>
  <c r="Z194" i="4"/>
  <c r="BE194" i="4" s="1"/>
  <c r="CJ194" i="4" s="1"/>
  <c r="AA194" i="4"/>
  <c r="BF194" i="4" s="1"/>
  <c r="CK194" i="4" s="1"/>
  <c r="AB194" i="4"/>
  <c r="BG194" i="4" s="1"/>
  <c r="CL194" i="4" s="1"/>
  <c r="AC194" i="4"/>
  <c r="BH194" i="4" s="1"/>
  <c r="CM194" i="4" s="1"/>
  <c r="AD194" i="4"/>
  <c r="BI194" i="4" s="1"/>
  <c r="CN194" i="4" s="1"/>
  <c r="AE194" i="4"/>
  <c r="BJ194" i="4" s="1"/>
  <c r="CO194" i="4" s="1"/>
  <c r="C195" i="4"/>
  <c r="AH195" i="4" s="1"/>
  <c r="BM195" i="4" s="1"/>
  <c r="D195" i="4"/>
  <c r="AI195" i="4" s="1"/>
  <c r="BN195" i="4" s="1"/>
  <c r="E195" i="4"/>
  <c r="AJ195" i="4" s="1"/>
  <c r="BO195" i="4" s="1"/>
  <c r="F195" i="4"/>
  <c r="AK195" i="4" s="1"/>
  <c r="BP195" i="4" s="1"/>
  <c r="G195" i="4"/>
  <c r="AL195" i="4" s="1"/>
  <c r="BQ195" i="4" s="1"/>
  <c r="H195" i="4"/>
  <c r="AM195" i="4" s="1"/>
  <c r="BR195" i="4" s="1"/>
  <c r="I195" i="4"/>
  <c r="AN195" i="4" s="1"/>
  <c r="BS195" i="4" s="1"/>
  <c r="J195" i="4"/>
  <c r="AO195" i="4" s="1"/>
  <c r="BT195" i="4" s="1"/>
  <c r="K195" i="4"/>
  <c r="AP195" i="4" s="1"/>
  <c r="BU195" i="4" s="1"/>
  <c r="L195" i="4"/>
  <c r="AQ195" i="4" s="1"/>
  <c r="BV195" i="4" s="1"/>
  <c r="M195" i="4"/>
  <c r="AR195" i="4" s="1"/>
  <c r="BW195" i="4" s="1"/>
  <c r="N195" i="4"/>
  <c r="AS195" i="4" s="1"/>
  <c r="BX195" i="4" s="1"/>
  <c r="O195" i="4"/>
  <c r="AT195" i="4" s="1"/>
  <c r="BY195" i="4" s="1"/>
  <c r="P195" i="4"/>
  <c r="AU195" i="4" s="1"/>
  <c r="BZ195" i="4" s="1"/>
  <c r="Q195" i="4"/>
  <c r="AV195" i="4" s="1"/>
  <c r="CA195" i="4" s="1"/>
  <c r="R195" i="4"/>
  <c r="AW195" i="4" s="1"/>
  <c r="CB195" i="4" s="1"/>
  <c r="S195" i="4"/>
  <c r="AX195" i="4" s="1"/>
  <c r="CC195" i="4" s="1"/>
  <c r="T195" i="4"/>
  <c r="AY195" i="4" s="1"/>
  <c r="CD195" i="4" s="1"/>
  <c r="U195" i="4"/>
  <c r="AZ195" i="4" s="1"/>
  <c r="CE195" i="4" s="1"/>
  <c r="V195" i="4"/>
  <c r="BA195" i="4" s="1"/>
  <c r="CF195" i="4" s="1"/>
  <c r="W195" i="4"/>
  <c r="BB195" i="4" s="1"/>
  <c r="CG195" i="4" s="1"/>
  <c r="X195" i="4"/>
  <c r="BC195" i="4" s="1"/>
  <c r="CH195" i="4" s="1"/>
  <c r="Y195" i="4"/>
  <c r="BD195" i="4" s="1"/>
  <c r="CI195" i="4" s="1"/>
  <c r="Z195" i="4"/>
  <c r="BE195" i="4" s="1"/>
  <c r="CJ195" i="4" s="1"/>
  <c r="AA195" i="4"/>
  <c r="BF195" i="4" s="1"/>
  <c r="CK195" i="4" s="1"/>
  <c r="AB195" i="4"/>
  <c r="BG195" i="4" s="1"/>
  <c r="CL195" i="4" s="1"/>
  <c r="AC195" i="4"/>
  <c r="BH195" i="4" s="1"/>
  <c r="CM195" i="4" s="1"/>
  <c r="AD195" i="4"/>
  <c r="BI195" i="4" s="1"/>
  <c r="CN195" i="4" s="1"/>
  <c r="AE195" i="4"/>
  <c r="BJ195" i="4" s="1"/>
  <c r="CO195" i="4" s="1"/>
  <c r="C196" i="4"/>
  <c r="AH196" i="4" s="1"/>
  <c r="BM196" i="4" s="1"/>
  <c r="D196" i="4"/>
  <c r="AI196" i="4" s="1"/>
  <c r="BN196" i="4" s="1"/>
  <c r="E196" i="4"/>
  <c r="AJ196" i="4" s="1"/>
  <c r="BO196" i="4" s="1"/>
  <c r="F196" i="4"/>
  <c r="AK196" i="4" s="1"/>
  <c r="BP196" i="4" s="1"/>
  <c r="G196" i="4"/>
  <c r="AL196" i="4" s="1"/>
  <c r="BQ196" i="4" s="1"/>
  <c r="H196" i="4"/>
  <c r="AM196" i="4" s="1"/>
  <c r="BR196" i="4" s="1"/>
  <c r="I196" i="4"/>
  <c r="AN196" i="4" s="1"/>
  <c r="BS196" i="4" s="1"/>
  <c r="J196" i="4"/>
  <c r="AO196" i="4" s="1"/>
  <c r="BT196" i="4" s="1"/>
  <c r="K196" i="4"/>
  <c r="AP196" i="4" s="1"/>
  <c r="BU196" i="4" s="1"/>
  <c r="L196" i="4"/>
  <c r="AQ196" i="4" s="1"/>
  <c r="BV196" i="4" s="1"/>
  <c r="M196" i="4"/>
  <c r="AR196" i="4" s="1"/>
  <c r="BW196" i="4" s="1"/>
  <c r="N196" i="4"/>
  <c r="AS196" i="4" s="1"/>
  <c r="BX196" i="4" s="1"/>
  <c r="O196" i="4"/>
  <c r="AT196" i="4" s="1"/>
  <c r="BY196" i="4" s="1"/>
  <c r="P196" i="4"/>
  <c r="AU196" i="4" s="1"/>
  <c r="BZ196" i="4" s="1"/>
  <c r="Q196" i="4"/>
  <c r="AV196" i="4" s="1"/>
  <c r="CA196" i="4" s="1"/>
  <c r="R196" i="4"/>
  <c r="AW196" i="4" s="1"/>
  <c r="CB196" i="4" s="1"/>
  <c r="S196" i="4"/>
  <c r="AX196" i="4" s="1"/>
  <c r="CC196" i="4" s="1"/>
  <c r="T196" i="4"/>
  <c r="AY196" i="4" s="1"/>
  <c r="CD196" i="4" s="1"/>
  <c r="U196" i="4"/>
  <c r="AZ196" i="4" s="1"/>
  <c r="CE196" i="4" s="1"/>
  <c r="V196" i="4"/>
  <c r="BA196" i="4" s="1"/>
  <c r="CF196" i="4" s="1"/>
  <c r="W196" i="4"/>
  <c r="BB196" i="4" s="1"/>
  <c r="CG196" i="4" s="1"/>
  <c r="X196" i="4"/>
  <c r="BC196" i="4" s="1"/>
  <c r="CH196" i="4" s="1"/>
  <c r="Y196" i="4"/>
  <c r="BD196" i="4" s="1"/>
  <c r="CI196" i="4" s="1"/>
  <c r="Z196" i="4"/>
  <c r="BE196" i="4" s="1"/>
  <c r="CJ196" i="4" s="1"/>
  <c r="AA196" i="4"/>
  <c r="BF196" i="4" s="1"/>
  <c r="CK196" i="4" s="1"/>
  <c r="AB196" i="4"/>
  <c r="BG196" i="4" s="1"/>
  <c r="CL196" i="4" s="1"/>
  <c r="AC196" i="4"/>
  <c r="BH196" i="4" s="1"/>
  <c r="CM196" i="4" s="1"/>
  <c r="AD196" i="4"/>
  <c r="BI196" i="4" s="1"/>
  <c r="CN196" i="4" s="1"/>
  <c r="AE196" i="4"/>
  <c r="BJ196" i="4" s="1"/>
  <c r="CO196" i="4" s="1"/>
  <c r="C197" i="4"/>
  <c r="AH197" i="4" s="1"/>
  <c r="BM197" i="4" s="1"/>
  <c r="D197" i="4"/>
  <c r="AI197" i="4" s="1"/>
  <c r="BN197" i="4" s="1"/>
  <c r="E197" i="4"/>
  <c r="AJ197" i="4" s="1"/>
  <c r="BO197" i="4" s="1"/>
  <c r="F197" i="4"/>
  <c r="AK197" i="4" s="1"/>
  <c r="BP197" i="4" s="1"/>
  <c r="G197" i="4"/>
  <c r="AL197" i="4" s="1"/>
  <c r="BQ197" i="4" s="1"/>
  <c r="H197" i="4"/>
  <c r="AM197" i="4" s="1"/>
  <c r="BR197" i="4" s="1"/>
  <c r="I197" i="4"/>
  <c r="AN197" i="4" s="1"/>
  <c r="BS197" i="4" s="1"/>
  <c r="J197" i="4"/>
  <c r="AO197" i="4" s="1"/>
  <c r="BT197" i="4" s="1"/>
  <c r="K197" i="4"/>
  <c r="AP197" i="4" s="1"/>
  <c r="BU197" i="4" s="1"/>
  <c r="L197" i="4"/>
  <c r="AQ197" i="4" s="1"/>
  <c r="BV197" i="4" s="1"/>
  <c r="M197" i="4"/>
  <c r="AR197" i="4" s="1"/>
  <c r="BW197" i="4" s="1"/>
  <c r="N197" i="4"/>
  <c r="AS197" i="4" s="1"/>
  <c r="BX197" i="4" s="1"/>
  <c r="O197" i="4"/>
  <c r="AT197" i="4" s="1"/>
  <c r="BY197" i="4" s="1"/>
  <c r="P197" i="4"/>
  <c r="AU197" i="4" s="1"/>
  <c r="BZ197" i="4" s="1"/>
  <c r="Q197" i="4"/>
  <c r="AV197" i="4" s="1"/>
  <c r="CA197" i="4" s="1"/>
  <c r="R197" i="4"/>
  <c r="AW197" i="4" s="1"/>
  <c r="CB197" i="4" s="1"/>
  <c r="S197" i="4"/>
  <c r="AX197" i="4" s="1"/>
  <c r="CC197" i="4" s="1"/>
  <c r="T197" i="4"/>
  <c r="AY197" i="4" s="1"/>
  <c r="CD197" i="4" s="1"/>
  <c r="U197" i="4"/>
  <c r="AZ197" i="4" s="1"/>
  <c r="CE197" i="4" s="1"/>
  <c r="V197" i="4"/>
  <c r="BA197" i="4" s="1"/>
  <c r="CF197" i="4" s="1"/>
  <c r="W197" i="4"/>
  <c r="BB197" i="4" s="1"/>
  <c r="CG197" i="4" s="1"/>
  <c r="X197" i="4"/>
  <c r="BC197" i="4" s="1"/>
  <c r="CH197" i="4" s="1"/>
  <c r="Y197" i="4"/>
  <c r="BD197" i="4" s="1"/>
  <c r="CI197" i="4" s="1"/>
  <c r="Z197" i="4"/>
  <c r="BE197" i="4" s="1"/>
  <c r="CJ197" i="4" s="1"/>
  <c r="AA197" i="4"/>
  <c r="BF197" i="4" s="1"/>
  <c r="CK197" i="4" s="1"/>
  <c r="AB197" i="4"/>
  <c r="BG197" i="4" s="1"/>
  <c r="CL197" i="4" s="1"/>
  <c r="AC197" i="4"/>
  <c r="BH197" i="4" s="1"/>
  <c r="CM197" i="4" s="1"/>
  <c r="AD197" i="4"/>
  <c r="BI197" i="4" s="1"/>
  <c r="CN197" i="4" s="1"/>
  <c r="AE197" i="4"/>
  <c r="BJ197" i="4" s="1"/>
  <c r="CO197" i="4" s="1"/>
  <c r="C198" i="4"/>
  <c r="AH198" i="4" s="1"/>
  <c r="BM198" i="4" s="1"/>
  <c r="D198" i="4"/>
  <c r="AI198" i="4" s="1"/>
  <c r="BN198" i="4" s="1"/>
  <c r="E198" i="4"/>
  <c r="AJ198" i="4" s="1"/>
  <c r="BO198" i="4" s="1"/>
  <c r="F198" i="4"/>
  <c r="AK198" i="4" s="1"/>
  <c r="BP198" i="4" s="1"/>
  <c r="G198" i="4"/>
  <c r="AL198" i="4" s="1"/>
  <c r="BQ198" i="4" s="1"/>
  <c r="H198" i="4"/>
  <c r="AM198" i="4" s="1"/>
  <c r="BR198" i="4" s="1"/>
  <c r="I198" i="4"/>
  <c r="AN198" i="4" s="1"/>
  <c r="BS198" i="4" s="1"/>
  <c r="J198" i="4"/>
  <c r="AO198" i="4" s="1"/>
  <c r="BT198" i="4" s="1"/>
  <c r="K198" i="4"/>
  <c r="AP198" i="4" s="1"/>
  <c r="BU198" i="4" s="1"/>
  <c r="L198" i="4"/>
  <c r="AQ198" i="4" s="1"/>
  <c r="BV198" i="4" s="1"/>
  <c r="M198" i="4"/>
  <c r="AR198" i="4" s="1"/>
  <c r="BW198" i="4" s="1"/>
  <c r="N198" i="4"/>
  <c r="AS198" i="4" s="1"/>
  <c r="BX198" i="4" s="1"/>
  <c r="O198" i="4"/>
  <c r="AT198" i="4" s="1"/>
  <c r="BY198" i="4" s="1"/>
  <c r="P198" i="4"/>
  <c r="AU198" i="4" s="1"/>
  <c r="BZ198" i="4" s="1"/>
  <c r="Q198" i="4"/>
  <c r="AV198" i="4" s="1"/>
  <c r="CA198" i="4" s="1"/>
  <c r="R198" i="4"/>
  <c r="AW198" i="4" s="1"/>
  <c r="CB198" i="4" s="1"/>
  <c r="S198" i="4"/>
  <c r="AX198" i="4" s="1"/>
  <c r="CC198" i="4" s="1"/>
  <c r="T198" i="4"/>
  <c r="AY198" i="4" s="1"/>
  <c r="CD198" i="4" s="1"/>
  <c r="U198" i="4"/>
  <c r="AZ198" i="4" s="1"/>
  <c r="CE198" i="4" s="1"/>
  <c r="V198" i="4"/>
  <c r="BA198" i="4" s="1"/>
  <c r="CF198" i="4" s="1"/>
  <c r="W198" i="4"/>
  <c r="BB198" i="4" s="1"/>
  <c r="CG198" i="4" s="1"/>
  <c r="X198" i="4"/>
  <c r="BC198" i="4" s="1"/>
  <c r="CH198" i="4" s="1"/>
  <c r="Y198" i="4"/>
  <c r="BD198" i="4" s="1"/>
  <c r="CI198" i="4" s="1"/>
  <c r="Z198" i="4"/>
  <c r="BE198" i="4" s="1"/>
  <c r="CJ198" i="4" s="1"/>
  <c r="AA198" i="4"/>
  <c r="BF198" i="4" s="1"/>
  <c r="CK198" i="4" s="1"/>
  <c r="AB198" i="4"/>
  <c r="BG198" i="4" s="1"/>
  <c r="CL198" i="4" s="1"/>
  <c r="AC198" i="4"/>
  <c r="BH198" i="4" s="1"/>
  <c r="CM198" i="4" s="1"/>
  <c r="AD198" i="4"/>
  <c r="BI198" i="4" s="1"/>
  <c r="CN198" i="4" s="1"/>
  <c r="AE198" i="4"/>
  <c r="BJ198" i="4" s="1"/>
  <c r="CO198" i="4" s="1"/>
  <c r="C199" i="4"/>
  <c r="AH199" i="4" s="1"/>
  <c r="BM199" i="4" s="1"/>
  <c r="D199" i="4"/>
  <c r="AI199" i="4" s="1"/>
  <c r="BN199" i="4" s="1"/>
  <c r="E199" i="4"/>
  <c r="AJ199" i="4" s="1"/>
  <c r="BO199" i="4" s="1"/>
  <c r="F199" i="4"/>
  <c r="AK199" i="4" s="1"/>
  <c r="BP199" i="4" s="1"/>
  <c r="G199" i="4"/>
  <c r="AL199" i="4" s="1"/>
  <c r="BQ199" i="4" s="1"/>
  <c r="H199" i="4"/>
  <c r="AM199" i="4" s="1"/>
  <c r="BR199" i="4" s="1"/>
  <c r="I199" i="4"/>
  <c r="AN199" i="4" s="1"/>
  <c r="BS199" i="4" s="1"/>
  <c r="J199" i="4"/>
  <c r="AO199" i="4" s="1"/>
  <c r="BT199" i="4" s="1"/>
  <c r="K199" i="4"/>
  <c r="AP199" i="4" s="1"/>
  <c r="BU199" i="4" s="1"/>
  <c r="L199" i="4"/>
  <c r="AQ199" i="4" s="1"/>
  <c r="BV199" i="4" s="1"/>
  <c r="M199" i="4"/>
  <c r="AR199" i="4" s="1"/>
  <c r="BW199" i="4" s="1"/>
  <c r="N199" i="4"/>
  <c r="AS199" i="4" s="1"/>
  <c r="BX199" i="4" s="1"/>
  <c r="O199" i="4"/>
  <c r="AT199" i="4" s="1"/>
  <c r="BY199" i="4" s="1"/>
  <c r="P199" i="4"/>
  <c r="AU199" i="4" s="1"/>
  <c r="BZ199" i="4" s="1"/>
  <c r="Q199" i="4"/>
  <c r="AV199" i="4" s="1"/>
  <c r="CA199" i="4" s="1"/>
  <c r="R199" i="4"/>
  <c r="AW199" i="4" s="1"/>
  <c r="CB199" i="4" s="1"/>
  <c r="S199" i="4"/>
  <c r="AX199" i="4" s="1"/>
  <c r="CC199" i="4" s="1"/>
  <c r="T199" i="4"/>
  <c r="AY199" i="4" s="1"/>
  <c r="CD199" i="4" s="1"/>
  <c r="U199" i="4"/>
  <c r="AZ199" i="4" s="1"/>
  <c r="CE199" i="4" s="1"/>
  <c r="V199" i="4"/>
  <c r="BA199" i="4" s="1"/>
  <c r="CF199" i="4" s="1"/>
  <c r="W199" i="4"/>
  <c r="BB199" i="4" s="1"/>
  <c r="CG199" i="4" s="1"/>
  <c r="X199" i="4"/>
  <c r="BC199" i="4" s="1"/>
  <c r="CH199" i="4" s="1"/>
  <c r="Y199" i="4"/>
  <c r="BD199" i="4" s="1"/>
  <c r="CI199" i="4" s="1"/>
  <c r="Z199" i="4"/>
  <c r="BE199" i="4" s="1"/>
  <c r="CJ199" i="4" s="1"/>
  <c r="AA199" i="4"/>
  <c r="BF199" i="4" s="1"/>
  <c r="CK199" i="4" s="1"/>
  <c r="AB199" i="4"/>
  <c r="BG199" i="4" s="1"/>
  <c r="CL199" i="4" s="1"/>
  <c r="AC199" i="4"/>
  <c r="BH199" i="4" s="1"/>
  <c r="CM199" i="4" s="1"/>
  <c r="AD199" i="4"/>
  <c r="BI199" i="4" s="1"/>
  <c r="CN199" i="4" s="1"/>
  <c r="AE199" i="4"/>
  <c r="BJ199" i="4" s="1"/>
  <c r="CO199" i="4" s="1"/>
  <c r="C200" i="4"/>
  <c r="AH200" i="4" s="1"/>
  <c r="BM200" i="4" s="1"/>
  <c r="D200" i="4"/>
  <c r="AI200" i="4" s="1"/>
  <c r="BN200" i="4" s="1"/>
  <c r="E200" i="4"/>
  <c r="AJ200" i="4" s="1"/>
  <c r="BO200" i="4" s="1"/>
  <c r="F200" i="4"/>
  <c r="AK200" i="4" s="1"/>
  <c r="BP200" i="4" s="1"/>
  <c r="G200" i="4"/>
  <c r="AL200" i="4" s="1"/>
  <c r="BQ200" i="4" s="1"/>
  <c r="H200" i="4"/>
  <c r="AM200" i="4" s="1"/>
  <c r="BR200" i="4" s="1"/>
  <c r="I200" i="4"/>
  <c r="AN200" i="4" s="1"/>
  <c r="BS200" i="4" s="1"/>
  <c r="J200" i="4"/>
  <c r="AO200" i="4" s="1"/>
  <c r="BT200" i="4" s="1"/>
  <c r="K200" i="4"/>
  <c r="AP200" i="4" s="1"/>
  <c r="BU200" i="4" s="1"/>
  <c r="L200" i="4"/>
  <c r="AQ200" i="4" s="1"/>
  <c r="BV200" i="4" s="1"/>
  <c r="M200" i="4"/>
  <c r="AR200" i="4" s="1"/>
  <c r="BW200" i="4" s="1"/>
  <c r="N200" i="4"/>
  <c r="AS200" i="4" s="1"/>
  <c r="BX200" i="4" s="1"/>
  <c r="O200" i="4"/>
  <c r="AT200" i="4" s="1"/>
  <c r="BY200" i="4" s="1"/>
  <c r="P200" i="4"/>
  <c r="AU200" i="4" s="1"/>
  <c r="BZ200" i="4" s="1"/>
  <c r="Q200" i="4"/>
  <c r="AV200" i="4" s="1"/>
  <c r="CA200" i="4" s="1"/>
  <c r="R200" i="4"/>
  <c r="AW200" i="4" s="1"/>
  <c r="CB200" i="4" s="1"/>
  <c r="S200" i="4"/>
  <c r="AX200" i="4" s="1"/>
  <c r="CC200" i="4" s="1"/>
  <c r="T200" i="4"/>
  <c r="AY200" i="4" s="1"/>
  <c r="CD200" i="4" s="1"/>
  <c r="U200" i="4"/>
  <c r="AZ200" i="4" s="1"/>
  <c r="CE200" i="4" s="1"/>
  <c r="V200" i="4"/>
  <c r="BA200" i="4" s="1"/>
  <c r="CF200" i="4" s="1"/>
  <c r="W200" i="4"/>
  <c r="BB200" i="4" s="1"/>
  <c r="CG200" i="4" s="1"/>
  <c r="X200" i="4"/>
  <c r="BC200" i="4" s="1"/>
  <c r="CH200" i="4" s="1"/>
  <c r="Y200" i="4"/>
  <c r="BD200" i="4" s="1"/>
  <c r="CI200" i="4" s="1"/>
  <c r="Z200" i="4"/>
  <c r="BE200" i="4" s="1"/>
  <c r="CJ200" i="4" s="1"/>
  <c r="AA200" i="4"/>
  <c r="BF200" i="4" s="1"/>
  <c r="CK200" i="4" s="1"/>
  <c r="AB200" i="4"/>
  <c r="BG200" i="4" s="1"/>
  <c r="CL200" i="4" s="1"/>
  <c r="AC200" i="4"/>
  <c r="BH200" i="4" s="1"/>
  <c r="CM200" i="4" s="1"/>
  <c r="AD200" i="4"/>
  <c r="BI200" i="4" s="1"/>
  <c r="CN200" i="4" s="1"/>
  <c r="AE200" i="4"/>
  <c r="BJ200" i="4" s="1"/>
  <c r="CO200" i="4" s="1"/>
  <c r="C201" i="4"/>
  <c r="AH201" i="4" s="1"/>
  <c r="BM201" i="4" s="1"/>
  <c r="D201" i="4"/>
  <c r="AI201" i="4" s="1"/>
  <c r="BN201" i="4" s="1"/>
  <c r="E201" i="4"/>
  <c r="AJ201" i="4" s="1"/>
  <c r="BO201" i="4" s="1"/>
  <c r="F201" i="4"/>
  <c r="AK201" i="4" s="1"/>
  <c r="BP201" i="4" s="1"/>
  <c r="G201" i="4"/>
  <c r="AL201" i="4" s="1"/>
  <c r="BQ201" i="4" s="1"/>
  <c r="H201" i="4"/>
  <c r="AM201" i="4" s="1"/>
  <c r="BR201" i="4" s="1"/>
  <c r="I201" i="4"/>
  <c r="AN201" i="4" s="1"/>
  <c r="BS201" i="4" s="1"/>
  <c r="J201" i="4"/>
  <c r="AO201" i="4" s="1"/>
  <c r="BT201" i="4" s="1"/>
  <c r="K201" i="4"/>
  <c r="AP201" i="4" s="1"/>
  <c r="BU201" i="4" s="1"/>
  <c r="L201" i="4"/>
  <c r="AQ201" i="4" s="1"/>
  <c r="BV201" i="4" s="1"/>
  <c r="M201" i="4"/>
  <c r="AR201" i="4" s="1"/>
  <c r="BW201" i="4" s="1"/>
  <c r="N201" i="4"/>
  <c r="AS201" i="4" s="1"/>
  <c r="BX201" i="4" s="1"/>
  <c r="O201" i="4"/>
  <c r="AT201" i="4" s="1"/>
  <c r="BY201" i="4" s="1"/>
  <c r="P201" i="4"/>
  <c r="AU201" i="4" s="1"/>
  <c r="BZ201" i="4" s="1"/>
  <c r="Q201" i="4"/>
  <c r="AV201" i="4" s="1"/>
  <c r="CA201" i="4" s="1"/>
  <c r="R201" i="4"/>
  <c r="AW201" i="4" s="1"/>
  <c r="CB201" i="4" s="1"/>
  <c r="S201" i="4"/>
  <c r="AX201" i="4" s="1"/>
  <c r="CC201" i="4" s="1"/>
  <c r="T201" i="4"/>
  <c r="AY201" i="4" s="1"/>
  <c r="CD201" i="4" s="1"/>
  <c r="U201" i="4"/>
  <c r="AZ201" i="4" s="1"/>
  <c r="CE201" i="4" s="1"/>
  <c r="V201" i="4"/>
  <c r="BA201" i="4" s="1"/>
  <c r="CF201" i="4" s="1"/>
  <c r="W201" i="4"/>
  <c r="BB201" i="4" s="1"/>
  <c r="CG201" i="4" s="1"/>
  <c r="X201" i="4"/>
  <c r="BC201" i="4" s="1"/>
  <c r="CH201" i="4" s="1"/>
  <c r="Y201" i="4"/>
  <c r="BD201" i="4" s="1"/>
  <c r="CI201" i="4" s="1"/>
  <c r="Z201" i="4"/>
  <c r="BE201" i="4" s="1"/>
  <c r="CJ201" i="4" s="1"/>
  <c r="AA201" i="4"/>
  <c r="BF201" i="4" s="1"/>
  <c r="CK201" i="4" s="1"/>
  <c r="AB201" i="4"/>
  <c r="BG201" i="4" s="1"/>
  <c r="CL201" i="4" s="1"/>
  <c r="AC201" i="4"/>
  <c r="BH201" i="4" s="1"/>
  <c r="CM201" i="4" s="1"/>
  <c r="AD201" i="4"/>
  <c r="BI201" i="4" s="1"/>
  <c r="CN201" i="4" s="1"/>
  <c r="AE201" i="4"/>
  <c r="BJ201" i="4" s="1"/>
  <c r="CO201" i="4" s="1"/>
  <c r="C202" i="4"/>
  <c r="AH202" i="4" s="1"/>
  <c r="BM202" i="4" s="1"/>
  <c r="D202" i="4"/>
  <c r="AI202" i="4" s="1"/>
  <c r="BN202" i="4" s="1"/>
  <c r="E202" i="4"/>
  <c r="AJ202" i="4" s="1"/>
  <c r="BO202" i="4" s="1"/>
  <c r="F202" i="4"/>
  <c r="AK202" i="4" s="1"/>
  <c r="BP202" i="4" s="1"/>
  <c r="G202" i="4"/>
  <c r="AL202" i="4" s="1"/>
  <c r="BQ202" i="4" s="1"/>
  <c r="H202" i="4"/>
  <c r="AM202" i="4" s="1"/>
  <c r="BR202" i="4" s="1"/>
  <c r="I202" i="4"/>
  <c r="AN202" i="4" s="1"/>
  <c r="BS202" i="4" s="1"/>
  <c r="J202" i="4"/>
  <c r="AO202" i="4" s="1"/>
  <c r="BT202" i="4" s="1"/>
  <c r="K202" i="4"/>
  <c r="AP202" i="4" s="1"/>
  <c r="BU202" i="4" s="1"/>
  <c r="L202" i="4"/>
  <c r="AQ202" i="4" s="1"/>
  <c r="BV202" i="4" s="1"/>
  <c r="M202" i="4"/>
  <c r="AR202" i="4" s="1"/>
  <c r="BW202" i="4" s="1"/>
  <c r="N202" i="4"/>
  <c r="AS202" i="4" s="1"/>
  <c r="BX202" i="4" s="1"/>
  <c r="O202" i="4"/>
  <c r="AT202" i="4" s="1"/>
  <c r="BY202" i="4" s="1"/>
  <c r="P202" i="4"/>
  <c r="AU202" i="4" s="1"/>
  <c r="BZ202" i="4" s="1"/>
  <c r="Q202" i="4"/>
  <c r="AV202" i="4" s="1"/>
  <c r="CA202" i="4" s="1"/>
  <c r="R202" i="4"/>
  <c r="AW202" i="4" s="1"/>
  <c r="CB202" i="4" s="1"/>
  <c r="S202" i="4"/>
  <c r="AX202" i="4" s="1"/>
  <c r="CC202" i="4" s="1"/>
  <c r="T202" i="4"/>
  <c r="AY202" i="4" s="1"/>
  <c r="CD202" i="4" s="1"/>
  <c r="U202" i="4"/>
  <c r="AZ202" i="4" s="1"/>
  <c r="CE202" i="4" s="1"/>
  <c r="V202" i="4"/>
  <c r="BA202" i="4" s="1"/>
  <c r="CF202" i="4" s="1"/>
  <c r="W202" i="4"/>
  <c r="BB202" i="4" s="1"/>
  <c r="CG202" i="4" s="1"/>
  <c r="X202" i="4"/>
  <c r="BC202" i="4" s="1"/>
  <c r="CH202" i="4" s="1"/>
  <c r="Y202" i="4"/>
  <c r="BD202" i="4" s="1"/>
  <c r="CI202" i="4" s="1"/>
  <c r="Z202" i="4"/>
  <c r="BE202" i="4" s="1"/>
  <c r="CJ202" i="4" s="1"/>
  <c r="AA202" i="4"/>
  <c r="BF202" i="4" s="1"/>
  <c r="CK202" i="4" s="1"/>
  <c r="AB202" i="4"/>
  <c r="BG202" i="4" s="1"/>
  <c r="CL202" i="4" s="1"/>
  <c r="AC202" i="4"/>
  <c r="BH202" i="4" s="1"/>
  <c r="CM202" i="4" s="1"/>
  <c r="AD202" i="4"/>
  <c r="BI202" i="4" s="1"/>
  <c r="CN202" i="4" s="1"/>
  <c r="AE202" i="4"/>
  <c r="BJ202" i="4" s="1"/>
  <c r="CO202" i="4" s="1"/>
  <c r="C203" i="4"/>
  <c r="AH203" i="4" s="1"/>
  <c r="BM203" i="4" s="1"/>
  <c r="D203" i="4"/>
  <c r="AI203" i="4" s="1"/>
  <c r="BN203" i="4" s="1"/>
  <c r="E203" i="4"/>
  <c r="AJ203" i="4" s="1"/>
  <c r="BO203" i="4" s="1"/>
  <c r="F203" i="4"/>
  <c r="AK203" i="4" s="1"/>
  <c r="BP203" i="4" s="1"/>
  <c r="G203" i="4"/>
  <c r="AL203" i="4" s="1"/>
  <c r="BQ203" i="4" s="1"/>
  <c r="H203" i="4"/>
  <c r="AM203" i="4" s="1"/>
  <c r="BR203" i="4" s="1"/>
  <c r="I203" i="4"/>
  <c r="AN203" i="4" s="1"/>
  <c r="BS203" i="4" s="1"/>
  <c r="J203" i="4"/>
  <c r="AO203" i="4" s="1"/>
  <c r="BT203" i="4" s="1"/>
  <c r="K203" i="4"/>
  <c r="AP203" i="4" s="1"/>
  <c r="BU203" i="4" s="1"/>
  <c r="L203" i="4"/>
  <c r="AQ203" i="4" s="1"/>
  <c r="BV203" i="4" s="1"/>
  <c r="M203" i="4"/>
  <c r="AR203" i="4" s="1"/>
  <c r="BW203" i="4" s="1"/>
  <c r="N203" i="4"/>
  <c r="AS203" i="4" s="1"/>
  <c r="BX203" i="4" s="1"/>
  <c r="O203" i="4"/>
  <c r="AT203" i="4" s="1"/>
  <c r="BY203" i="4" s="1"/>
  <c r="P203" i="4"/>
  <c r="AU203" i="4" s="1"/>
  <c r="BZ203" i="4" s="1"/>
  <c r="Q203" i="4"/>
  <c r="AV203" i="4" s="1"/>
  <c r="CA203" i="4" s="1"/>
  <c r="R203" i="4"/>
  <c r="AW203" i="4" s="1"/>
  <c r="CB203" i="4" s="1"/>
  <c r="S203" i="4"/>
  <c r="AX203" i="4" s="1"/>
  <c r="CC203" i="4" s="1"/>
  <c r="T203" i="4"/>
  <c r="AY203" i="4" s="1"/>
  <c r="CD203" i="4" s="1"/>
  <c r="U203" i="4"/>
  <c r="AZ203" i="4" s="1"/>
  <c r="CE203" i="4" s="1"/>
  <c r="V203" i="4"/>
  <c r="BA203" i="4" s="1"/>
  <c r="CF203" i="4" s="1"/>
  <c r="W203" i="4"/>
  <c r="BB203" i="4" s="1"/>
  <c r="CG203" i="4" s="1"/>
  <c r="X203" i="4"/>
  <c r="BC203" i="4" s="1"/>
  <c r="CH203" i="4" s="1"/>
  <c r="Y203" i="4"/>
  <c r="BD203" i="4" s="1"/>
  <c r="CI203" i="4" s="1"/>
  <c r="Z203" i="4"/>
  <c r="BE203" i="4" s="1"/>
  <c r="CJ203" i="4" s="1"/>
  <c r="AA203" i="4"/>
  <c r="BF203" i="4" s="1"/>
  <c r="CK203" i="4" s="1"/>
  <c r="AB203" i="4"/>
  <c r="BG203" i="4" s="1"/>
  <c r="CL203" i="4" s="1"/>
  <c r="AC203" i="4"/>
  <c r="BH203" i="4" s="1"/>
  <c r="CM203" i="4" s="1"/>
  <c r="AD203" i="4"/>
  <c r="BI203" i="4" s="1"/>
  <c r="CN203" i="4" s="1"/>
  <c r="AE203" i="4"/>
  <c r="BJ203" i="4" s="1"/>
  <c r="CO203" i="4" s="1"/>
  <c r="C204" i="4"/>
  <c r="AH204" i="4" s="1"/>
  <c r="BM204" i="4" s="1"/>
  <c r="D204" i="4"/>
  <c r="AI204" i="4" s="1"/>
  <c r="BN204" i="4" s="1"/>
  <c r="E204" i="4"/>
  <c r="AJ204" i="4" s="1"/>
  <c r="BO204" i="4" s="1"/>
  <c r="F204" i="4"/>
  <c r="AK204" i="4" s="1"/>
  <c r="BP204" i="4" s="1"/>
  <c r="G204" i="4"/>
  <c r="AL204" i="4" s="1"/>
  <c r="BQ204" i="4" s="1"/>
  <c r="H204" i="4"/>
  <c r="AM204" i="4" s="1"/>
  <c r="BR204" i="4" s="1"/>
  <c r="I204" i="4"/>
  <c r="AN204" i="4" s="1"/>
  <c r="BS204" i="4" s="1"/>
  <c r="J204" i="4"/>
  <c r="AO204" i="4" s="1"/>
  <c r="BT204" i="4" s="1"/>
  <c r="K204" i="4"/>
  <c r="AP204" i="4" s="1"/>
  <c r="BU204" i="4" s="1"/>
  <c r="L204" i="4"/>
  <c r="AQ204" i="4" s="1"/>
  <c r="BV204" i="4" s="1"/>
  <c r="M204" i="4"/>
  <c r="AR204" i="4" s="1"/>
  <c r="BW204" i="4" s="1"/>
  <c r="N204" i="4"/>
  <c r="AS204" i="4" s="1"/>
  <c r="BX204" i="4" s="1"/>
  <c r="O204" i="4"/>
  <c r="AT204" i="4" s="1"/>
  <c r="BY204" i="4" s="1"/>
  <c r="P204" i="4"/>
  <c r="AU204" i="4" s="1"/>
  <c r="BZ204" i="4" s="1"/>
  <c r="Q204" i="4"/>
  <c r="AV204" i="4" s="1"/>
  <c r="CA204" i="4" s="1"/>
  <c r="R204" i="4"/>
  <c r="AW204" i="4" s="1"/>
  <c r="CB204" i="4" s="1"/>
  <c r="S204" i="4"/>
  <c r="AX204" i="4" s="1"/>
  <c r="CC204" i="4" s="1"/>
  <c r="T204" i="4"/>
  <c r="AY204" i="4" s="1"/>
  <c r="CD204" i="4" s="1"/>
  <c r="U204" i="4"/>
  <c r="AZ204" i="4" s="1"/>
  <c r="CE204" i="4" s="1"/>
  <c r="V204" i="4"/>
  <c r="BA204" i="4" s="1"/>
  <c r="CF204" i="4" s="1"/>
  <c r="W204" i="4"/>
  <c r="BB204" i="4" s="1"/>
  <c r="CG204" i="4" s="1"/>
  <c r="X204" i="4"/>
  <c r="BC204" i="4" s="1"/>
  <c r="CH204" i="4" s="1"/>
  <c r="Y204" i="4"/>
  <c r="BD204" i="4" s="1"/>
  <c r="CI204" i="4" s="1"/>
  <c r="Z204" i="4"/>
  <c r="BE204" i="4" s="1"/>
  <c r="CJ204" i="4" s="1"/>
  <c r="AA204" i="4"/>
  <c r="BF204" i="4" s="1"/>
  <c r="CK204" i="4" s="1"/>
  <c r="AB204" i="4"/>
  <c r="BG204" i="4" s="1"/>
  <c r="CL204" i="4" s="1"/>
  <c r="AC204" i="4"/>
  <c r="BH204" i="4" s="1"/>
  <c r="CM204" i="4" s="1"/>
  <c r="AD204" i="4"/>
  <c r="BI204" i="4" s="1"/>
  <c r="CN204" i="4" s="1"/>
  <c r="AE204" i="4"/>
  <c r="BJ204" i="4" s="1"/>
  <c r="CO204" i="4" s="1"/>
  <c r="C205" i="4"/>
  <c r="AH205" i="4" s="1"/>
  <c r="BM205" i="4" s="1"/>
  <c r="D205" i="4"/>
  <c r="AI205" i="4" s="1"/>
  <c r="BN205" i="4" s="1"/>
  <c r="E205" i="4"/>
  <c r="AJ205" i="4" s="1"/>
  <c r="BO205" i="4" s="1"/>
  <c r="F205" i="4"/>
  <c r="AK205" i="4" s="1"/>
  <c r="BP205" i="4" s="1"/>
  <c r="G205" i="4"/>
  <c r="AL205" i="4" s="1"/>
  <c r="BQ205" i="4" s="1"/>
  <c r="H205" i="4"/>
  <c r="AM205" i="4" s="1"/>
  <c r="BR205" i="4" s="1"/>
  <c r="I205" i="4"/>
  <c r="AN205" i="4" s="1"/>
  <c r="BS205" i="4" s="1"/>
  <c r="J205" i="4"/>
  <c r="AO205" i="4" s="1"/>
  <c r="BT205" i="4" s="1"/>
  <c r="K205" i="4"/>
  <c r="AP205" i="4" s="1"/>
  <c r="BU205" i="4" s="1"/>
  <c r="L205" i="4"/>
  <c r="AQ205" i="4" s="1"/>
  <c r="BV205" i="4" s="1"/>
  <c r="M205" i="4"/>
  <c r="AR205" i="4" s="1"/>
  <c r="BW205" i="4" s="1"/>
  <c r="N205" i="4"/>
  <c r="AS205" i="4" s="1"/>
  <c r="BX205" i="4" s="1"/>
  <c r="O205" i="4"/>
  <c r="AT205" i="4" s="1"/>
  <c r="BY205" i="4" s="1"/>
  <c r="P205" i="4"/>
  <c r="AU205" i="4" s="1"/>
  <c r="BZ205" i="4" s="1"/>
  <c r="Q205" i="4"/>
  <c r="AV205" i="4" s="1"/>
  <c r="CA205" i="4" s="1"/>
  <c r="R205" i="4"/>
  <c r="AW205" i="4" s="1"/>
  <c r="CB205" i="4" s="1"/>
  <c r="S205" i="4"/>
  <c r="AX205" i="4" s="1"/>
  <c r="CC205" i="4" s="1"/>
  <c r="T205" i="4"/>
  <c r="AY205" i="4" s="1"/>
  <c r="CD205" i="4" s="1"/>
  <c r="U205" i="4"/>
  <c r="AZ205" i="4" s="1"/>
  <c r="CE205" i="4" s="1"/>
  <c r="V205" i="4"/>
  <c r="BA205" i="4" s="1"/>
  <c r="CF205" i="4" s="1"/>
  <c r="W205" i="4"/>
  <c r="BB205" i="4" s="1"/>
  <c r="CG205" i="4" s="1"/>
  <c r="X205" i="4"/>
  <c r="BC205" i="4" s="1"/>
  <c r="CH205" i="4" s="1"/>
  <c r="Y205" i="4"/>
  <c r="BD205" i="4" s="1"/>
  <c r="CI205" i="4" s="1"/>
  <c r="Z205" i="4"/>
  <c r="BE205" i="4" s="1"/>
  <c r="CJ205" i="4" s="1"/>
  <c r="AA205" i="4"/>
  <c r="BF205" i="4" s="1"/>
  <c r="CK205" i="4" s="1"/>
  <c r="AB205" i="4"/>
  <c r="BG205" i="4" s="1"/>
  <c r="CL205" i="4" s="1"/>
  <c r="AC205" i="4"/>
  <c r="BH205" i="4" s="1"/>
  <c r="CM205" i="4" s="1"/>
  <c r="AD205" i="4"/>
  <c r="BI205" i="4" s="1"/>
  <c r="CN205" i="4" s="1"/>
  <c r="AE205" i="4"/>
  <c r="BJ205" i="4" s="1"/>
  <c r="CO205" i="4" s="1"/>
  <c r="C206" i="4"/>
  <c r="AH206" i="4" s="1"/>
  <c r="BM206" i="4" s="1"/>
  <c r="D206" i="4"/>
  <c r="AI206" i="4" s="1"/>
  <c r="BN206" i="4" s="1"/>
  <c r="E206" i="4"/>
  <c r="AJ206" i="4" s="1"/>
  <c r="BO206" i="4" s="1"/>
  <c r="F206" i="4"/>
  <c r="AK206" i="4" s="1"/>
  <c r="BP206" i="4" s="1"/>
  <c r="G206" i="4"/>
  <c r="AL206" i="4" s="1"/>
  <c r="BQ206" i="4" s="1"/>
  <c r="H206" i="4"/>
  <c r="AM206" i="4" s="1"/>
  <c r="BR206" i="4" s="1"/>
  <c r="I206" i="4"/>
  <c r="AN206" i="4" s="1"/>
  <c r="BS206" i="4" s="1"/>
  <c r="J206" i="4"/>
  <c r="AO206" i="4" s="1"/>
  <c r="BT206" i="4" s="1"/>
  <c r="K206" i="4"/>
  <c r="AP206" i="4" s="1"/>
  <c r="BU206" i="4" s="1"/>
  <c r="L206" i="4"/>
  <c r="AQ206" i="4" s="1"/>
  <c r="BV206" i="4" s="1"/>
  <c r="M206" i="4"/>
  <c r="AR206" i="4" s="1"/>
  <c r="BW206" i="4" s="1"/>
  <c r="N206" i="4"/>
  <c r="AS206" i="4" s="1"/>
  <c r="BX206" i="4" s="1"/>
  <c r="O206" i="4"/>
  <c r="AT206" i="4" s="1"/>
  <c r="BY206" i="4" s="1"/>
  <c r="P206" i="4"/>
  <c r="AU206" i="4" s="1"/>
  <c r="BZ206" i="4" s="1"/>
  <c r="Q206" i="4"/>
  <c r="AV206" i="4" s="1"/>
  <c r="CA206" i="4" s="1"/>
  <c r="R206" i="4"/>
  <c r="AW206" i="4" s="1"/>
  <c r="CB206" i="4" s="1"/>
  <c r="S206" i="4"/>
  <c r="AX206" i="4" s="1"/>
  <c r="CC206" i="4" s="1"/>
  <c r="T206" i="4"/>
  <c r="AY206" i="4" s="1"/>
  <c r="CD206" i="4" s="1"/>
  <c r="U206" i="4"/>
  <c r="AZ206" i="4" s="1"/>
  <c r="CE206" i="4" s="1"/>
  <c r="V206" i="4"/>
  <c r="BA206" i="4" s="1"/>
  <c r="CF206" i="4" s="1"/>
  <c r="W206" i="4"/>
  <c r="BB206" i="4" s="1"/>
  <c r="CG206" i="4" s="1"/>
  <c r="X206" i="4"/>
  <c r="BC206" i="4" s="1"/>
  <c r="CH206" i="4" s="1"/>
  <c r="Y206" i="4"/>
  <c r="BD206" i="4" s="1"/>
  <c r="CI206" i="4" s="1"/>
  <c r="Z206" i="4"/>
  <c r="BE206" i="4" s="1"/>
  <c r="CJ206" i="4" s="1"/>
  <c r="AA206" i="4"/>
  <c r="BF206" i="4" s="1"/>
  <c r="CK206" i="4" s="1"/>
  <c r="AB206" i="4"/>
  <c r="BG206" i="4" s="1"/>
  <c r="CL206" i="4" s="1"/>
  <c r="AC206" i="4"/>
  <c r="BH206" i="4" s="1"/>
  <c r="CM206" i="4" s="1"/>
  <c r="AD206" i="4"/>
  <c r="BI206" i="4" s="1"/>
  <c r="CN206" i="4" s="1"/>
  <c r="AE206" i="4"/>
  <c r="BJ206" i="4" s="1"/>
  <c r="CO206" i="4" s="1"/>
  <c r="C207" i="4"/>
  <c r="AH207" i="4" s="1"/>
  <c r="BM207" i="4" s="1"/>
  <c r="D207" i="4"/>
  <c r="AI207" i="4" s="1"/>
  <c r="BN207" i="4" s="1"/>
  <c r="E207" i="4"/>
  <c r="AJ207" i="4" s="1"/>
  <c r="BO207" i="4" s="1"/>
  <c r="F207" i="4"/>
  <c r="AK207" i="4" s="1"/>
  <c r="BP207" i="4" s="1"/>
  <c r="G207" i="4"/>
  <c r="AL207" i="4" s="1"/>
  <c r="BQ207" i="4" s="1"/>
  <c r="H207" i="4"/>
  <c r="AM207" i="4" s="1"/>
  <c r="BR207" i="4" s="1"/>
  <c r="I207" i="4"/>
  <c r="AN207" i="4" s="1"/>
  <c r="BS207" i="4" s="1"/>
  <c r="J207" i="4"/>
  <c r="AO207" i="4" s="1"/>
  <c r="BT207" i="4" s="1"/>
  <c r="K207" i="4"/>
  <c r="AP207" i="4" s="1"/>
  <c r="BU207" i="4" s="1"/>
  <c r="L207" i="4"/>
  <c r="AQ207" i="4" s="1"/>
  <c r="BV207" i="4" s="1"/>
  <c r="M207" i="4"/>
  <c r="AR207" i="4" s="1"/>
  <c r="BW207" i="4" s="1"/>
  <c r="N207" i="4"/>
  <c r="AS207" i="4" s="1"/>
  <c r="BX207" i="4" s="1"/>
  <c r="O207" i="4"/>
  <c r="AT207" i="4" s="1"/>
  <c r="BY207" i="4" s="1"/>
  <c r="P207" i="4"/>
  <c r="AU207" i="4" s="1"/>
  <c r="BZ207" i="4" s="1"/>
  <c r="Q207" i="4"/>
  <c r="AV207" i="4" s="1"/>
  <c r="CA207" i="4" s="1"/>
  <c r="R207" i="4"/>
  <c r="AW207" i="4" s="1"/>
  <c r="CB207" i="4" s="1"/>
  <c r="S207" i="4"/>
  <c r="AX207" i="4" s="1"/>
  <c r="CC207" i="4" s="1"/>
  <c r="T207" i="4"/>
  <c r="AY207" i="4" s="1"/>
  <c r="CD207" i="4" s="1"/>
  <c r="U207" i="4"/>
  <c r="AZ207" i="4" s="1"/>
  <c r="CE207" i="4" s="1"/>
  <c r="V207" i="4"/>
  <c r="BA207" i="4" s="1"/>
  <c r="CF207" i="4" s="1"/>
  <c r="W207" i="4"/>
  <c r="BB207" i="4" s="1"/>
  <c r="CG207" i="4" s="1"/>
  <c r="X207" i="4"/>
  <c r="BC207" i="4" s="1"/>
  <c r="CH207" i="4" s="1"/>
  <c r="Y207" i="4"/>
  <c r="BD207" i="4" s="1"/>
  <c r="CI207" i="4" s="1"/>
  <c r="Z207" i="4"/>
  <c r="BE207" i="4" s="1"/>
  <c r="CJ207" i="4" s="1"/>
  <c r="AA207" i="4"/>
  <c r="BF207" i="4" s="1"/>
  <c r="CK207" i="4" s="1"/>
  <c r="AB207" i="4"/>
  <c r="BG207" i="4" s="1"/>
  <c r="CL207" i="4" s="1"/>
  <c r="AC207" i="4"/>
  <c r="BH207" i="4" s="1"/>
  <c r="CM207" i="4" s="1"/>
  <c r="AD207" i="4"/>
  <c r="BI207" i="4" s="1"/>
  <c r="CN207" i="4" s="1"/>
  <c r="AE207" i="4"/>
  <c r="BJ207" i="4" s="1"/>
  <c r="CO207" i="4" s="1"/>
  <c r="C208" i="4"/>
  <c r="AH208" i="4" s="1"/>
  <c r="BM208" i="4" s="1"/>
  <c r="D208" i="4"/>
  <c r="AI208" i="4" s="1"/>
  <c r="BN208" i="4" s="1"/>
  <c r="E208" i="4"/>
  <c r="AJ208" i="4" s="1"/>
  <c r="BO208" i="4" s="1"/>
  <c r="F208" i="4"/>
  <c r="AK208" i="4" s="1"/>
  <c r="BP208" i="4" s="1"/>
  <c r="G208" i="4"/>
  <c r="AL208" i="4" s="1"/>
  <c r="BQ208" i="4" s="1"/>
  <c r="H208" i="4"/>
  <c r="AM208" i="4" s="1"/>
  <c r="BR208" i="4" s="1"/>
  <c r="I208" i="4"/>
  <c r="AN208" i="4" s="1"/>
  <c r="BS208" i="4" s="1"/>
  <c r="J208" i="4"/>
  <c r="AO208" i="4" s="1"/>
  <c r="BT208" i="4" s="1"/>
  <c r="K208" i="4"/>
  <c r="AP208" i="4" s="1"/>
  <c r="BU208" i="4" s="1"/>
  <c r="L208" i="4"/>
  <c r="AQ208" i="4" s="1"/>
  <c r="BV208" i="4" s="1"/>
  <c r="M208" i="4"/>
  <c r="AR208" i="4" s="1"/>
  <c r="BW208" i="4" s="1"/>
  <c r="N208" i="4"/>
  <c r="AS208" i="4" s="1"/>
  <c r="BX208" i="4" s="1"/>
  <c r="O208" i="4"/>
  <c r="AT208" i="4" s="1"/>
  <c r="BY208" i="4" s="1"/>
  <c r="P208" i="4"/>
  <c r="AU208" i="4" s="1"/>
  <c r="BZ208" i="4" s="1"/>
  <c r="Q208" i="4"/>
  <c r="AV208" i="4" s="1"/>
  <c r="CA208" i="4" s="1"/>
  <c r="R208" i="4"/>
  <c r="AW208" i="4" s="1"/>
  <c r="CB208" i="4" s="1"/>
  <c r="S208" i="4"/>
  <c r="AX208" i="4" s="1"/>
  <c r="CC208" i="4" s="1"/>
  <c r="T208" i="4"/>
  <c r="AY208" i="4" s="1"/>
  <c r="CD208" i="4" s="1"/>
  <c r="U208" i="4"/>
  <c r="AZ208" i="4" s="1"/>
  <c r="CE208" i="4" s="1"/>
  <c r="V208" i="4"/>
  <c r="BA208" i="4" s="1"/>
  <c r="CF208" i="4" s="1"/>
  <c r="W208" i="4"/>
  <c r="BB208" i="4" s="1"/>
  <c r="CG208" i="4" s="1"/>
  <c r="X208" i="4"/>
  <c r="BC208" i="4" s="1"/>
  <c r="CH208" i="4" s="1"/>
  <c r="Y208" i="4"/>
  <c r="BD208" i="4" s="1"/>
  <c r="CI208" i="4" s="1"/>
  <c r="Z208" i="4"/>
  <c r="BE208" i="4" s="1"/>
  <c r="CJ208" i="4" s="1"/>
  <c r="AA208" i="4"/>
  <c r="BF208" i="4" s="1"/>
  <c r="CK208" i="4" s="1"/>
  <c r="AB208" i="4"/>
  <c r="BG208" i="4" s="1"/>
  <c r="CL208" i="4" s="1"/>
  <c r="AC208" i="4"/>
  <c r="BH208" i="4" s="1"/>
  <c r="CM208" i="4" s="1"/>
  <c r="AD208" i="4"/>
  <c r="BI208" i="4" s="1"/>
  <c r="CN208" i="4" s="1"/>
  <c r="AE208" i="4"/>
  <c r="BJ208" i="4" s="1"/>
  <c r="CO208" i="4" s="1"/>
  <c r="C209" i="4"/>
  <c r="AH209" i="4" s="1"/>
  <c r="BM209" i="4" s="1"/>
  <c r="D209" i="4"/>
  <c r="AI209" i="4" s="1"/>
  <c r="BN209" i="4" s="1"/>
  <c r="E209" i="4"/>
  <c r="AJ209" i="4" s="1"/>
  <c r="BO209" i="4" s="1"/>
  <c r="F209" i="4"/>
  <c r="AK209" i="4" s="1"/>
  <c r="BP209" i="4" s="1"/>
  <c r="G209" i="4"/>
  <c r="AL209" i="4" s="1"/>
  <c r="BQ209" i="4" s="1"/>
  <c r="H209" i="4"/>
  <c r="AM209" i="4" s="1"/>
  <c r="BR209" i="4" s="1"/>
  <c r="I209" i="4"/>
  <c r="AN209" i="4" s="1"/>
  <c r="BS209" i="4" s="1"/>
  <c r="J209" i="4"/>
  <c r="AO209" i="4" s="1"/>
  <c r="BT209" i="4" s="1"/>
  <c r="K209" i="4"/>
  <c r="AP209" i="4" s="1"/>
  <c r="BU209" i="4" s="1"/>
  <c r="L209" i="4"/>
  <c r="AQ209" i="4" s="1"/>
  <c r="BV209" i="4" s="1"/>
  <c r="M209" i="4"/>
  <c r="AR209" i="4" s="1"/>
  <c r="BW209" i="4" s="1"/>
  <c r="N209" i="4"/>
  <c r="AS209" i="4" s="1"/>
  <c r="BX209" i="4" s="1"/>
  <c r="O209" i="4"/>
  <c r="AT209" i="4" s="1"/>
  <c r="BY209" i="4" s="1"/>
  <c r="P209" i="4"/>
  <c r="AU209" i="4" s="1"/>
  <c r="BZ209" i="4" s="1"/>
  <c r="Q209" i="4"/>
  <c r="AV209" i="4" s="1"/>
  <c r="CA209" i="4" s="1"/>
  <c r="R209" i="4"/>
  <c r="AW209" i="4" s="1"/>
  <c r="CB209" i="4" s="1"/>
  <c r="S209" i="4"/>
  <c r="AX209" i="4" s="1"/>
  <c r="CC209" i="4" s="1"/>
  <c r="T209" i="4"/>
  <c r="AY209" i="4" s="1"/>
  <c r="CD209" i="4" s="1"/>
  <c r="U209" i="4"/>
  <c r="AZ209" i="4" s="1"/>
  <c r="CE209" i="4" s="1"/>
  <c r="V209" i="4"/>
  <c r="BA209" i="4" s="1"/>
  <c r="CF209" i="4" s="1"/>
  <c r="W209" i="4"/>
  <c r="BB209" i="4" s="1"/>
  <c r="CG209" i="4" s="1"/>
  <c r="X209" i="4"/>
  <c r="BC209" i="4" s="1"/>
  <c r="CH209" i="4" s="1"/>
  <c r="Y209" i="4"/>
  <c r="BD209" i="4" s="1"/>
  <c r="CI209" i="4" s="1"/>
  <c r="Z209" i="4"/>
  <c r="BE209" i="4" s="1"/>
  <c r="CJ209" i="4" s="1"/>
  <c r="AA209" i="4"/>
  <c r="BF209" i="4" s="1"/>
  <c r="CK209" i="4" s="1"/>
  <c r="AB209" i="4"/>
  <c r="BG209" i="4" s="1"/>
  <c r="CL209" i="4" s="1"/>
  <c r="AC209" i="4"/>
  <c r="BH209" i="4" s="1"/>
  <c r="CM209" i="4" s="1"/>
  <c r="AD209" i="4"/>
  <c r="BI209" i="4" s="1"/>
  <c r="CN209" i="4" s="1"/>
  <c r="AE209" i="4"/>
  <c r="BJ209" i="4" s="1"/>
  <c r="CO209" i="4" s="1"/>
  <c r="C210" i="4"/>
  <c r="AH210" i="4" s="1"/>
  <c r="BM210" i="4" s="1"/>
  <c r="D210" i="4"/>
  <c r="AI210" i="4" s="1"/>
  <c r="BN210" i="4" s="1"/>
  <c r="E210" i="4"/>
  <c r="AJ210" i="4" s="1"/>
  <c r="BO210" i="4" s="1"/>
  <c r="F210" i="4"/>
  <c r="AK210" i="4" s="1"/>
  <c r="BP210" i="4" s="1"/>
  <c r="G210" i="4"/>
  <c r="AL210" i="4" s="1"/>
  <c r="BQ210" i="4" s="1"/>
  <c r="H210" i="4"/>
  <c r="AM210" i="4" s="1"/>
  <c r="BR210" i="4" s="1"/>
  <c r="I210" i="4"/>
  <c r="AN210" i="4" s="1"/>
  <c r="BS210" i="4" s="1"/>
  <c r="J210" i="4"/>
  <c r="AO210" i="4" s="1"/>
  <c r="BT210" i="4" s="1"/>
  <c r="K210" i="4"/>
  <c r="AP210" i="4" s="1"/>
  <c r="BU210" i="4" s="1"/>
  <c r="L210" i="4"/>
  <c r="AQ210" i="4" s="1"/>
  <c r="BV210" i="4" s="1"/>
  <c r="M210" i="4"/>
  <c r="AR210" i="4" s="1"/>
  <c r="BW210" i="4" s="1"/>
  <c r="N210" i="4"/>
  <c r="AS210" i="4" s="1"/>
  <c r="BX210" i="4" s="1"/>
  <c r="O210" i="4"/>
  <c r="AT210" i="4" s="1"/>
  <c r="BY210" i="4" s="1"/>
  <c r="P210" i="4"/>
  <c r="AU210" i="4" s="1"/>
  <c r="BZ210" i="4" s="1"/>
  <c r="Q210" i="4"/>
  <c r="AV210" i="4" s="1"/>
  <c r="CA210" i="4" s="1"/>
  <c r="R210" i="4"/>
  <c r="AW210" i="4" s="1"/>
  <c r="CB210" i="4" s="1"/>
  <c r="S210" i="4"/>
  <c r="AX210" i="4" s="1"/>
  <c r="CC210" i="4" s="1"/>
  <c r="T210" i="4"/>
  <c r="AY210" i="4" s="1"/>
  <c r="CD210" i="4" s="1"/>
  <c r="U210" i="4"/>
  <c r="AZ210" i="4" s="1"/>
  <c r="CE210" i="4" s="1"/>
  <c r="V210" i="4"/>
  <c r="BA210" i="4" s="1"/>
  <c r="CF210" i="4" s="1"/>
  <c r="W210" i="4"/>
  <c r="BB210" i="4" s="1"/>
  <c r="CG210" i="4" s="1"/>
  <c r="X210" i="4"/>
  <c r="BC210" i="4" s="1"/>
  <c r="CH210" i="4" s="1"/>
  <c r="Y210" i="4"/>
  <c r="BD210" i="4" s="1"/>
  <c r="CI210" i="4" s="1"/>
  <c r="Z210" i="4"/>
  <c r="BE210" i="4" s="1"/>
  <c r="CJ210" i="4" s="1"/>
  <c r="AA210" i="4"/>
  <c r="BF210" i="4" s="1"/>
  <c r="CK210" i="4" s="1"/>
  <c r="AB210" i="4"/>
  <c r="BG210" i="4" s="1"/>
  <c r="CL210" i="4" s="1"/>
  <c r="AC210" i="4"/>
  <c r="BH210" i="4" s="1"/>
  <c r="CM210" i="4" s="1"/>
  <c r="AD210" i="4"/>
  <c r="BI210" i="4" s="1"/>
  <c r="CN210" i="4" s="1"/>
  <c r="AE210" i="4"/>
  <c r="BJ210" i="4" s="1"/>
  <c r="CO210" i="4" s="1"/>
  <c r="C211" i="4"/>
  <c r="AH211" i="4" s="1"/>
  <c r="BM211" i="4" s="1"/>
  <c r="D211" i="4"/>
  <c r="AI211" i="4" s="1"/>
  <c r="BN211" i="4" s="1"/>
  <c r="E211" i="4"/>
  <c r="AJ211" i="4" s="1"/>
  <c r="BO211" i="4" s="1"/>
  <c r="F211" i="4"/>
  <c r="AK211" i="4" s="1"/>
  <c r="BP211" i="4" s="1"/>
  <c r="G211" i="4"/>
  <c r="AL211" i="4" s="1"/>
  <c r="BQ211" i="4" s="1"/>
  <c r="H211" i="4"/>
  <c r="AM211" i="4" s="1"/>
  <c r="BR211" i="4" s="1"/>
  <c r="I211" i="4"/>
  <c r="AN211" i="4" s="1"/>
  <c r="BS211" i="4" s="1"/>
  <c r="J211" i="4"/>
  <c r="AO211" i="4" s="1"/>
  <c r="BT211" i="4" s="1"/>
  <c r="K211" i="4"/>
  <c r="AP211" i="4" s="1"/>
  <c r="BU211" i="4" s="1"/>
  <c r="L211" i="4"/>
  <c r="AQ211" i="4" s="1"/>
  <c r="BV211" i="4" s="1"/>
  <c r="M211" i="4"/>
  <c r="AR211" i="4" s="1"/>
  <c r="BW211" i="4" s="1"/>
  <c r="N211" i="4"/>
  <c r="AS211" i="4" s="1"/>
  <c r="BX211" i="4" s="1"/>
  <c r="O211" i="4"/>
  <c r="AT211" i="4" s="1"/>
  <c r="BY211" i="4" s="1"/>
  <c r="P211" i="4"/>
  <c r="AU211" i="4" s="1"/>
  <c r="BZ211" i="4" s="1"/>
  <c r="Q211" i="4"/>
  <c r="AV211" i="4" s="1"/>
  <c r="CA211" i="4" s="1"/>
  <c r="R211" i="4"/>
  <c r="AW211" i="4" s="1"/>
  <c r="CB211" i="4" s="1"/>
  <c r="S211" i="4"/>
  <c r="AX211" i="4" s="1"/>
  <c r="CC211" i="4" s="1"/>
  <c r="T211" i="4"/>
  <c r="AY211" i="4" s="1"/>
  <c r="CD211" i="4" s="1"/>
  <c r="U211" i="4"/>
  <c r="AZ211" i="4" s="1"/>
  <c r="CE211" i="4" s="1"/>
  <c r="V211" i="4"/>
  <c r="BA211" i="4" s="1"/>
  <c r="CF211" i="4" s="1"/>
  <c r="W211" i="4"/>
  <c r="BB211" i="4" s="1"/>
  <c r="CG211" i="4" s="1"/>
  <c r="X211" i="4"/>
  <c r="BC211" i="4" s="1"/>
  <c r="CH211" i="4" s="1"/>
  <c r="Y211" i="4"/>
  <c r="BD211" i="4" s="1"/>
  <c r="CI211" i="4" s="1"/>
  <c r="Z211" i="4"/>
  <c r="BE211" i="4" s="1"/>
  <c r="CJ211" i="4" s="1"/>
  <c r="AA211" i="4"/>
  <c r="BF211" i="4" s="1"/>
  <c r="CK211" i="4" s="1"/>
  <c r="AB211" i="4"/>
  <c r="BG211" i="4" s="1"/>
  <c r="CL211" i="4" s="1"/>
  <c r="AC211" i="4"/>
  <c r="BH211" i="4" s="1"/>
  <c r="CM211" i="4" s="1"/>
  <c r="AD211" i="4"/>
  <c r="BI211" i="4" s="1"/>
  <c r="CN211" i="4" s="1"/>
  <c r="AE211" i="4"/>
  <c r="BJ211" i="4" s="1"/>
  <c r="CO211" i="4" s="1"/>
  <c r="C212" i="4"/>
  <c r="AH212" i="4" s="1"/>
  <c r="BM212" i="4" s="1"/>
  <c r="D212" i="4"/>
  <c r="AI212" i="4" s="1"/>
  <c r="BN212" i="4" s="1"/>
  <c r="E212" i="4"/>
  <c r="AJ212" i="4" s="1"/>
  <c r="BO212" i="4" s="1"/>
  <c r="F212" i="4"/>
  <c r="AK212" i="4" s="1"/>
  <c r="BP212" i="4" s="1"/>
  <c r="G212" i="4"/>
  <c r="AL212" i="4" s="1"/>
  <c r="BQ212" i="4" s="1"/>
  <c r="H212" i="4"/>
  <c r="AM212" i="4" s="1"/>
  <c r="BR212" i="4" s="1"/>
  <c r="I212" i="4"/>
  <c r="AN212" i="4" s="1"/>
  <c r="BS212" i="4" s="1"/>
  <c r="J212" i="4"/>
  <c r="AO212" i="4" s="1"/>
  <c r="BT212" i="4" s="1"/>
  <c r="K212" i="4"/>
  <c r="AP212" i="4" s="1"/>
  <c r="BU212" i="4" s="1"/>
  <c r="L212" i="4"/>
  <c r="AQ212" i="4" s="1"/>
  <c r="BV212" i="4" s="1"/>
  <c r="M212" i="4"/>
  <c r="AR212" i="4" s="1"/>
  <c r="BW212" i="4" s="1"/>
  <c r="N212" i="4"/>
  <c r="AS212" i="4" s="1"/>
  <c r="BX212" i="4" s="1"/>
  <c r="O212" i="4"/>
  <c r="AT212" i="4" s="1"/>
  <c r="BY212" i="4" s="1"/>
  <c r="P212" i="4"/>
  <c r="AU212" i="4" s="1"/>
  <c r="BZ212" i="4" s="1"/>
  <c r="Q212" i="4"/>
  <c r="AV212" i="4" s="1"/>
  <c r="CA212" i="4" s="1"/>
  <c r="R212" i="4"/>
  <c r="AW212" i="4" s="1"/>
  <c r="CB212" i="4" s="1"/>
  <c r="S212" i="4"/>
  <c r="AX212" i="4" s="1"/>
  <c r="CC212" i="4" s="1"/>
  <c r="T212" i="4"/>
  <c r="AY212" i="4" s="1"/>
  <c r="CD212" i="4" s="1"/>
  <c r="U212" i="4"/>
  <c r="AZ212" i="4" s="1"/>
  <c r="CE212" i="4" s="1"/>
  <c r="V212" i="4"/>
  <c r="BA212" i="4" s="1"/>
  <c r="CF212" i="4" s="1"/>
  <c r="W212" i="4"/>
  <c r="BB212" i="4" s="1"/>
  <c r="CG212" i="4" s="1"/>
  <c r="X212" i="4"/>
  <c r="BC212" i="4" s="1"/>
  <c r="CH212" i="4" s="1"/>
  <c r="Y212" i="4"/>
  <c r="BD212" i="4" s="1"/>
  <c r="CI212" i="4" s="1"/>
  <c r="Z212" i="4"/>
  <c r="BE212" i="4" s="1"/>
  <c r="CJ212" i="4" s="1"/>
  <c r="AA212" i="4"/>
  <c r="BF212" i="4" s="1"/>
  <c r="CK212" i="4" s="1"/>
  <c r="AB212" i="4"/>
  <c r="BG212" i="4" s="1"/>
  <c r="CL212" i="4" s="1"/>
  <c r="AC212" i="4"/>
  <c r="BH212" i="4" s="1"/>
  <c r="CM212" i="4" s="1"/>
  <c r="AD212" i="4"/>
  <c r="BI212" i="4" s="1"/>
  <c r="CN212" i="4" s="1"/>
  <c r="AE212" i="4"/>
  <c r="BJ212" i="4" s="1"/>
  <c r="CO212" i="4" s="1"/>
  <c r="C213" i="4"/>
  <c r="AH213" i="4" s="1"/>
  <c r="BM213" i="4" s="1"/>
  <c r="D213" i="4"/>
  <c r="AI213" i="4" s="1"/>
  <c r="BN213" i="4" s="1"/>
  <c r="E213" i="4"/>
  <c r="AJ213" i="4" s="1"/>
  <c r="BO213" i="4" s="1"/>
  <c r="F213" i="4"/>
  <c r="AK213" i="4" s="1"/>
  <c r="BP213" i="4" s="1"/>
  <c r="G213" i="4"/>
  <c r="AL213" i="4" s="1"/>
  <c r="BQ213" i="4" s="1"/>
  <c r="H213" i="4"/>
  <c r="AM213" i="4" s="1"/>
  <c r="BR213" i="4" s="1"/>
  <c r="I213" i="4"/>
  <c r="AN213" i="4" s="1"/>
  <c r="BS213" i="4" s="1"/>
  <c r="J213" i="4"/>
  <c r="AO213" i="4" s="1"/>
  <c r="BT213" i="4" s="1"/>
  <c r="K213" i="4"/>
  <c r="AP213" i="4" s="1"/>
  <c r="BU213" i="4" s="1"/>
  <c r="L213" i="4"/>
  <c r="AQ213" i="4" s="1"/>
  <c r="BV213" i="4" s="1"/>
  <c r="M213" i="4"/>
  <c r="AR213" i="4" s="1"/>
  <c r="BW213" i="4" s="1"/>
  <c r="N213" i="4"/>
  <c r="AS213" i="4" s="1"/>
  <c r="BX213" i="4" s="1"/>
  <c r="O213" i="4"/>
  <c r="AT213" i="4" s="1"/>
  <c r="BY213" i="4" s="1"/>
  <c r="P213" i="4"/>
  <c r="AU213" i="4" s="1"/>
  <c r="BZ213" i="4" s="1"/>
  <c r="Q213" i="4"/>
  <c r="AV213" i="4" s="1"/>
  <c r="CA213" i="4" s="1"/>
  <c r="R213" i="4"/>
  <c r="AW213" i="4" s="1"/>
  <c r="CB213" i="4" s="1"/>
  <c r="S213" i="4"/>
  <c r="AX213" i="4" s="1"/>
  <c r="CC213" i="4" s="1"/>
  <c r="T213" i="4"/>
  <c r="AY213" i="4" s="1"/>
  <c r="CD213" i="4" s="1"/>
  <c r="U213" i="4"/>
  <c r="AZ213" i="4" s="1"/>
  <c r="CE213" i="4" s="1"/>
  <c r="V213" i="4"/>
  <c r="BA213" i="4" s="1"/>
  <c r="CF213" i="4" s="1"/>
  <c r="W213" i="4"/>
  <c r="BB213" i="4" s="1"/>
  <c r="CG213" i="4" s="1"/>
  <c r="X213" i="4"/>
  <c r="BC213" i="4" s="1"/>
  <c r="CH213" i="4" s="1"/>
  <c r="Y213" i="4"/>
  <c r="BD213" i="4" s="1"/>
  <c r="CI213" i="4" s="1"/>
  <c r="Z213" i="4"/>
  <c r="BE213" i="4" s="1"/>
  <c r="CJ213" i="4" s="1"/>
  <c r="AA213" i="4"/>
  <c r="BF213" i="4" s="1"/>
  <c r="CK213" i="4" s="1"/>
  <c r="AB213" i="4"/>
  <c r="BG213" i="4" s="1"/>
  <c r="CL213" i="4" s="1"/>
  <c r="AC213" i="4"/>
  <c r="BH213" i="4" s="1"/>
  <c r="CM213" i="4" s="1"/>
  <c r="AD213" i="4"/>
  <c r="BI213" i="4" s="1"/>
  <c r="CN213" i="4" s="1"/>
  <c r="AE213" i="4"/>
  <c r="BJ213" i="4" s="1"/>
  <c r="CO213" i="4" s="1"/>
  <c r="C214" i="4"/>
  <c r="AH214" i="4" s="1"/>
  <c r="BM214" i="4" s="1"/>
  <c r="D214" i="4"/>
  <c r="AI214" i="4" s="1"/>
  <c r="BN214" i="4" s="1"/>
  <c r="E214" i="4"/>
  <c r="AJ214" i="4" s="1"/>
  <c r="BO214" i="4" s="1"/>
  <c r="F214" i="4"/>
  <c r="AK214" i="4" s="1"/>
  <c r="BP214" i="4" s="1"/>
  <c r="G214" i="4"/>
  <c r="AL214" i="4" s="1"/>
  <c r="BQ214" i="4" s="1"/>
  <c r="H214" i="4"/>
  <c r="AM214" i="4" s="1"/>
  <c r="BR214" i="4" s="1"/>
  <c r="I214" i="4"/>
  <c r="AN214" i="4" s="1"/>
  <c r="BS214" i="4" s="1"/>
  <c r="J214" i="4"/>
  <c r="AO214" i="4" s="1"/>
  <c r="BT214" i="4" s="1"/>
  <c r="K214" i="4"/>
  <c r="AP214" i="4" s="1"/>
  <c r="BU214" i="4" s="1"/>
  <c r="L214" i="4"/>
  <c r="AQ214" i="4" s="1"/>
  <c r="BV214" i="4" s="1"/>
  <c r="M214" i="4"/>
  <c r="AR214" i="4" s="1"/>
  <c r="BW214" i="4" s="1"/>
  <c r="N214" i="4"/>
  <c r="AS214" i="4" s="1"/>
  <c r="BX214" i="4" s="1"/>
  <c r="O214" i="4"/>
  <c r="AT214" i="4" s="1"/>
  <c r="BY214" i="4" s="1"/>
  <c r="P214" i="4"/>
  <c r="AU214" i="4" s="1"/>
  <c r="BZ214" i="4" s="1"/>
  <c r="Q214" i="4"/>
  <c r="AV214" i="4" s="1"/>
  <c r="CA214" i="4" s="1"/>
  <c r="R214" i="4"/>
  <c r="AW214" i="4" s="1"/>
  <c r="CB214" i="4" s="1"/>
  <c r="S214" i="4"/>
  <c r="AX214" i="4" s="1"/>
  <c r="CC214" i="4" s="1"/>
  <c r="T214" i="4"/>
  <c r="AY214" i="4" s="1"/>
  <c r="CD214" i="4" s="1"/>
  <c r="U214" i="4"/>
  <c r="AZ214" i="4" s="1"/>
  <c r="CE214" i="4" s="1"/>
  <c r="V214" i="4"/>
  <c r="BA214" i="4" s="1"/>
  <c r="CF214" i="4" s="1"/>
  <c r="W214" i="4"/>
  <c r="BB214" i="4" s="1"/>
  <c r="CG214" i="4" s="1"/>
  <c r="X214" i="4"/>
  <c r="BC214" i="4" s="1"/>
  <c r="CH214" i="4" s="1"/>
  <c r="Y214" i="4"/>
  <c r="BD214" i="4" s="1"/>
  <c r="CI214" i="4" s="1"/>
  <c r="Z214" i="4"/>
  <c r="BE214" i="4" s="1"/>
  <c r="CJ214" i="4" s="1"/>
  <c r="AA214" i="4"/>
  <c r="BF214" i="4" s="1"/>
  <c r="CK214" i="4" s="1"/>
  <c r="AB214" i="4"/>
  <c r="BG214" i="4" s="1"/>
  <c r="CL214" i="4" s="1"/>
  <c r="AC214" i="4"/>
  <c r="BH214" i="4" s="1"/>
  <c r="CM214" i="4" s="1"/>
  <c r="AD214" i="4"/>
  <c r="BI214" i="4" s="1"/>
  <c r="CN214" i="4" s="1"/>
  <c r="AE214" i="4"/>
  <c r="BJ214" i="4" s="1"/>
  <c r="CO214" i="4" s="1"/>
  <c r="C215" i="4"/>
  <c r="AH215" i="4" s="1"/>
  <c r="BM215" i="4" s="1"/>
  <c r="D215" i="4"/>
  <c r="AI215" i="4" s="1"/>
  <c r="BN215" i="4" s="1"/>
  <c r="E215" i="4"/>
  <c r="AJ215" i="4" s="1"/>
  <c r="BO215" i="4" s="1"/>
  <c r="F215" i="4"/>
  <c r="AK215" i="4" s="1"/>
  <c r="BP215" i="4" s="1"/>
  <c r="G215" i="4"/>
  <c r="AL215" i="4" s="1"/>
  <c r="BQ215" i="4" s="1"/>
  <c r="H215" i="4"/>
  <c r="AM215" i="4" s="1"/>
  <c r="BR215" i="4" s="1"/>
  <c r="I215" i="4"/>
  <c r="AN215" i="4" s="1"/>
  <c r="BS215" i="4" s="1"/>
  <c r="J215" i="4"/>
  <c r="AO215" i="4" s="1"/>
  <c r="BT215" i="4" s="1"/>
  <c r="K215" i="4"/>
  <c r="AP215" i="4" s="1"/>
  <c r="BU215" i="4" s="1"/>
  <c r="L215" i="4"/>
  <c r="AQ215" i="4" s="1"/>
  <c r="BV215" i="4" s="1"/>
  <c r="M215" i="4"/>
  <c r="AR215" i="4" s="1"/>
  <c r="BW215" i="4" s="1"/>
  <c r="N215" i="4"/>
  <c r="AS215" i="4" s="1"/>
  <c r="BX215" i="4" s="1"/>
  <c r="O215" i="4"/>
  <c r="AT215" i="4" s="1"/>
  <c r="BY215" i="4" s="1"/>
  <c r="P215" i="4"/>
  <c r="AU215" i="4" s="1"/>
  <c r="BZ215" i="4" s="1"/>
  <c r="Q215" i="4"/>
  <c r="AV215" i="4" s="1"/>
  <c r="CA215" i="4" s="1"/>
  <c r="R215" i="4"/>
  <c r="AW215" i="4" s="1"/>
  <c r="CB215" i="4" s="1"/>
  <c r="S215" i="4"/>
  <c r="AX215" i="4" s="1"/>
  <c r="CC215" i="4" s="1"/>
  <c r="T215" i="4"/>
  <c r="AY215" i="4" s="1"/>
  <c r="CD215" i="4" s="1"/>
  <c r="U215" i="4"/>
  <c r="AZ215" i="4" s="1"/>
  <c r="CE215" i="4" s="1"/>
  <c r="V215" i="4"/>
  <c r="BA215" i="4" s="1"/>
  <c r="CF215" i="4" s="1"/>
  <c r="W215" i="4"/>
  <c r="BB215" i="4" s="1"/>
  <c r="CG215" i="4" s="1"/>
  <c r="X215" i="4"/>
  <c r="BC215" i="4" s="1"/>
  <c r="CH215" i="4" s="1"/>
  <c r="Y215" i="4"/>
  <c r="BD215" i="4" s="1"/>
  <c r="CI215" i="4" s="1"/>
  <c r="Z215" i="4"/>
  <c r="BE215" i="4" s="1"/>
  <c r="CJ215" i="4" s="1"/>
  <c r="AA215" i="4"/>
  <c r="BF215" i="4" s="1"/>
  <c r="CK215" i="4" s="1"/>
  <c r="AB215" i="4"/>
  <c r="BG215" i="4" s="1"/>
  <c r="CL215" i="4" s="1"/>
  <c r="AC215" i="4"/>
  <c r="BH215" i="4" s="1"/>
  <c r="CM215" i="4" s="1"/>
  <c r="AD215" i="4"/>
  <c r="BI215" i="4" s="1"/>
  <c r="CN215" i="4" s="1"/>
  <c r="AE215" i="4"/>
  <c r="BJ215" i="4" s="1"/>
  <c r="CO215" i="4" s="1"/>
  <c r="C216" i="4"/>
  <c r="AH216" i="4" s="1"/>
  <c r="BM216" i="4" s="1"/>
  <c r="D216" i="4"/>
  <c r="AI216" i="4" s="1"/>
  <c r="BN216" i="4" s="1"/>
  <c r="E216" i="4"/>
  <c r="AJ216" i="4" s="1"/>
  <c r="BO216" i="4" s="1"/>
  <c r="F216" i="4"/>
  <c r="AK216" i="4" s="1"/>
  <c r="BP216" i="4" s="1"/>
  <c r="G216" i="4"/>
  <c r="AL216" i="4" s="1"/>
  <c r="BQ216" i="4" s="1"/>
  <c r="H216" i="4"/>
  <c r="AM216" i="4" s="1"/>
  <c r="BR216" i="4" s="1"/>
  <c r="I216" i="4"/>
  <c r="AN216" i="4" s="1"/>
  <c r="BS216" i="4" s="1"/>
  <c r="J216" i="4"/>
  <c r="AO216" i="4" s="1"/>
  <c r="BT216" i="4" s="1"/>
  <c r="K216" i="4"/>
  <c r="AP216" i="4" s="1"/>
  <c r="BU216" i="4" s="1"/>
  <c r="L216" i="4"/>
  <c r="AQ216" i="4" s="1"/>
  <c r="BV216" i="4" s="1"/>
  <c r="M216" i="4"/>
  <c r="AR216" i="4" s="1"/>
  <c r="BW216" i="4" s="1"/>
  <c r="N216" i="4"/>
  <c r="AS216" i="4" s="1"/>
  <c r="BX216" i="4" s="1"/>
  <c r="O216" i="4"/>
  <c r="AT216" i="4" s="1"/>
  <c r="BY216" i="4" s="1"/>
  <c r="P216" i="4"/>
  <c r="AU216" i="4" s="1"/>
  <c r="BZ216" i="4" s="1"/>
  <c r="Q216" i="4"/>
  <c r="AV216" i="4" s="1"/>
  <c r="CA216" i="4" s="1"/>
  <c r="R216" i="4"/>
  <c r="AW216" i="4" s="1"/>
  <c r="CB216" i="4" s="1"/>
  <c r="S216" i="4"/>
  <c r="AX216" i="4" s="1"/>
  <c r="CC216" i="4" s="1"/>
  <c r="T216" i="4"/>
  <c r="AY216" i="4" s="1"/>
  <c r="CD216" i="4" s="1"/>
  <c r="U216" i="4"/>
  <c r="AZ216" i="4" s="1"/>
  <c r="CE216" i="4" s="1"/>
  <c r="V216" i="4"/>
  <c r="BA216" i="4" s="1"/>
  <c r="CF216" i="4" s="1"/>
  <c r="W216" i="4"/>
  <c r="BB216" i="4" s="1"/>
  <c r="CG216" i="4" s="1"/>
  <c r="X216" i="4"/>
  <c r="BC216" i="4" s="1"/>
  <c r="CH216" i="4" s="1"/>
  <c r="Y216" i="4"/>
  <c r="BD216" i="4" s="1"/>
  <c r="CI216" i="4" s="1"/>
  <c r="Z216" i="4"/>
  <c r="BE216" i="4" s="1"/>
  <c r="CJ216" i="4" s="1"/>
  <c r="AA216" i="4"/>
  <c r="BF216" i="4" s="1"/>
  <c r="CK216" i="4" s="1"/>
  <c r="AB216" i="4"/>
  <c r="BG216" i="4" s="1"/>
  <c r="CL216" i="4" s="1"/>
  <c r="AC216" i="4"/>
  <c r="BH216" i="4" s="1"/>
  <c r="CM216" i="4" s="1"/>
  <c r="AD216" i="4"/>
  <c r="BI216" i="4" s="1"/>
  <c r="CN216" i="4" s="1"/>
  <c r="AE216" i="4"/>
  <c r="BJ216" i="4" s="1"/>
  <c r="CO216" i="4" s="1"/>
  <c r="C217" i="4"/>
  <c r="AH217" i="4" s="1"/>
  <c r="BM217" i="4" s="1"/>
  <c r="D217" i="4"/>
  <c r="AI217" i="4" s="1"/>
  <c r="BN217" i="4" s="1"/>
  <c r="E217" i="4"/>
  <c r="AJ217" i="4" s="1"/>
  <c r="BO217" i="4" s="1"/>
  <c r="F217" i="4"/>
  <c r="AK217" i="4" s="1"/>
  <c r="BP217" i="4" s="1"/>
  <c r="G217" i="4"/>
  <c r="AL217" i="4" s="1"/>
  <c r="BQ217" i="4" s="1"/>
  <c r="H217" i="4"/>
  <c r="AM217" i="4" s="1"/>
  <c r="BR217" i="4" s="1"/>
  <c r="I217" i="4"/>
  <c r="AN217" i="4" s="1"/>
  <c r="BS217" i="4" s="1"/>
  <c r="J217" i="4"/>
  <c r="AO217" i="4" s="1"/>
  <c r="BT217" i="4" s="1"/>
  <c r="K217" i="4"/>
  <c r="AP217" i="4" s="1"/>
  <c r="BU217" i="4" s="1"/>
  <c r="L217" i="4"/>
  <c r="AQ217" i="4" s="1"/>
  <c r="BV217" i="4" s="1"/>
  <c r="M217" i="4"/>
  <c r="AR217" i="4" s="1"/>
  <c r="BW217" i="4" s="1"/>
  <c r="N217" i="4"/>
  <c r="AS217" i="4" s="1"/>
  <c r="BX217" i="4" s="1"/>
  <c r="O217" i="4"/>
  <c r="AT217" i="4" s="1"/>
  <c r="BY217" i="4" s="1"/>
  <c r="P217" i="4"/>
  <c r="AU217" i="4" s="1"/>
  <c r="BZ217" i="4" s="1"/>
  <c r="Q217" i="4"/>
  <c r="AV217" i="4" s="1"/>
  <c r="CA217" i="4" s="1"/>
  <c r="R217" i="4"/>
  <c r="AW217" i="4" s="1"/>
  <c r="CB217" i="4" s="1"/>
  <c r="S217" i="4"/>
  <c r="AX217" i="4" s="1"/>
  <c r="CC217" i="4" s="1"/>
  <c r="T217" i="4"/>
  <c r="AY217" i="4" s="1"/>
  <c r="CD217" i="4" s="1"/>
  <c r="U217" i="4"/>
  <c r="AZ217" i="4" s="1"/>
  <c r="CE217" i="4" s="1"/>
  <c r="V217" i="4"/>
  <c r="BA217" i="4" s="1"/>
  <c r="CF217" i="4" s="1"/>
  <c r="W217" i="4"/>
  <c r="BB217" i="4" s="1"/>
  <c r="CG217" i="4" s="1"/>
  <c r="X217" i="4"/>
  <c r="BC217" i="4" s="1"/>
  <c r="CH217" i="4" s="1"/>
  <c r="Y217" i="4"/>
  <c r="BD217" i="4" s="1"/>
  <c r="CI217" i="4" s="1"/>
  <c r="Z217" i="4"/>
  <c r="BE217" i="4" s="1"/>
  <c r="CJ217" i="4" s="1"/>
  <c r="AA217" i="4"/>
  <c r="BF217" i="4" s="1"/>
  <c r="CK217" i="4" s="1"/>
  <c r="AB217" i="4"/>
  <c r="BG217" i="4" s="1"/>
  <c r="CL217" i="4" s="1"/>
  <c r="AC217" i="4"/>
  <c r="BH217" i="4" s="1"/>
  <c r="CM217" i="4" s="1"/>
  <c r="AD217" i="4"/>
  <c r="BI217" i="4" s="1"/>
  <c r="CN217" i="4" s="1"/>
  <c r="AE217" i="4"/>
  <c r="BJ217" i="4" s="1"/>
  <c r="CO217" i="4" s="1"/>
  <c r="C218" i="4"/>
  <c r="AH218" i="4" s="1"/>
  <c r="BM218" i="4" s="1"/>
  <c r="D218" i="4"/>
  <c r="AI218" i="4" s="1"/>
  <c r="BN218" i="4" s="1"/>
  <c r="E218" i="4"/>
  <c r="AJ218" i="4" s="1"/>
  <c r="BO218" i="4" s="1"/>
  <c r="F218" i="4"/>
  <c r="AK218" i="4" s="1"/>
  <c r="BP218" i="4" s="1"/>
  <c r="G218" i="4"/>
  <c r="AL218" i="4" s="1"/>
  <c r="BQ218" i="4" s="1"/>
  <c r="H218" i="4"/>
  <c r="AM218" i="4" s="1"/>
  <c r="BR218" i="4" s="1"/>
  <c r="I218" i="4"/>
  <c r="AN218" i="4" s="1"/>
  <c r="BS218" i="4" s="1"/>
  <c r="J218" i="4"/>
  <c r="AO218" i="4" s="1"/>
  <c r="BT218" i="4" s="1"/>
  <c r="K218" i="4"/>
  <c r="AP218" i="4" s="1"/>
  <c r="BU218" i="4" s="1"/>
  <c r="L218" i="4"/>
  <c r="AQ218" i="4" s="1"/>
  <c r="BV218" i="4" s="1"/>
  <c r="M218" i="4"/>
  <c r="AR218" i="4" s="1"/>
  <c r="BW218" i="4" s="1"/>
  <c r="N218" i="4"/>
  <c r="AS218" i="4" s="1"/>
  <c r="BX218" i="4" s="1"/>
  <c r="O218" i="4"/>
  <c r="AT218" i="4" s="1"/>
  <c r="BY218" i="4" s="1"/>
  <c r="P218" i="4"/>
  <c r="AU218" i="4" s="1"/>
  <c r="BZ218" i="4" s="1"/>
  <c r="Q218" i="4"/>
  <c r="AV218" i="4" s="1"/>
  <c r="CA218" i="4" s="1"/>
  <c r="R218" i="4"/>
  <c r="AW218" i="4" s="1"/>
  <c r="CB218" i="4" s="1"/>
  <c r="S218" i="4"/>
  <c r="AX218" i="4" s="1"/>
  <c r="CC218" i="4" s="1"/>
  <c r="T218" i="4"/>
  <c r="AY218" i="4" s="1"/>
  <c r="CD218" i="4" s="1"/>
  <c r="U218" i="4"/>
  <c r="AZ218" i="4" s="1"/>
  <c r="CE218" i="4" s="1"/>
  <c r="V218" i="4"/>
  <c r="BA218" i="4" s="1"/>
  <c r="CF218" i="4" s="1"/>
  <c r="W218" i="4"/>
  <c r="BB218" i="4" s="1"/>
  <c r="CG218" i="4" s="1"/>
  <c r="X218" i="4"/>
  <c r="BC218" i="4" s="1"/>
  <c r="CH218" i="4" s="1"/>
  <c r="Y218" i="4"/>
  <c r="BD218" i="4" s="1"/>
  <c r="CI218" i="4" s="1"/>
  <c r="Z218" i="4"/>
  <c r="BE218" i="4" s="1"/>
  <c r="CJ218" i="4" s="1"/>
  <c r="AA218" i="4"/>
  <c r="BF218" i="4" s="1"/>
  <c r="CK218" i="4" s="1"/>
  <c r="AB218" i="4"/>
  <c r="BG218" i="4" s="1"/>
  <c r="CL218" i="4" s="1"/>
  <c r="AC218" i="4"/>
  <c r="BH218" i="4" s="1"/>
  <c r="CM218" i="4" s="1"/>
  <c r="AD218" i="4"/>
  <c r="BI218" i="4" s="1"/>
  <c r="CN218" i="4" s="1"/>
  <c r="AE218" i="4"/>
  <c r="BJ218" i="4" s="1"/>
  <c r="CO218" i="4" s="1"/>
  <c r="C219" i="4"/>
  <c r="AH219" i="4" s="1"/>
  <c r="BM219" i="4" s="1"/>
  <c r="D219" i="4"/>
  <c r="AI219" i="4" s="1"/>
  <c r="BN219" i="4" s="1"/>
  <c r="E219" i="4"/>
  <c r="AJ219" i="4" s="1"/>
  <c r="BO219" i="4" s="1"/>
  <c r="F219" i="4"/>
  <c r="AK219" i="4" s="1"/>
  <c r="BP219" i="4" s="1"/>
  <c r="G219" i="4"/>
  <c r="AL219" i="4" s="1"/>
  <c r="BQ219" i="4" s="1"/>
  <c r="H219" i="4"/>
  <c r="AM219" i="4" s="1"/>
  <c r="BR219" i="4" s="1"/>
  <c r="I219" i="4"/>
  <c r="AN219" i="4" s="1"/>
  <c r="BS219" i="4" s="1"/>
  <c r="J219" i="4"/>
  <c r="AO219" i="4" s="1"/>
  <c r="BT219" i="4" s="1"/>
  <c r="K219" i="4"/>
  <c r="AP219" i="4" s="1"/>
  <c r="BU219" i="4" s="1"/>
  <c r="L219" i="4"/>
  <c r="AQ219" i="4" s="1"/>
  <c r="BV219" i="4" s="1"/>
  <c r="M219" i="4"/>
  <c r="AR219" i="4" s="1"/>
  <c r="BW219" i="4" s="1"/>
  <c r="N219" i="4"/>
  <c r="AS219" i="4" s="1"/>
  <c r="BX219" i="4" s="1"/>
  <c r="O219" i="4"/>
  <c r="AT219" i="4" s="1"/>
  <c r="BY219" i="4" s="1"/>
  <c r="P219" i="4"/>
  <c r="AU219" i="4" s="1"/>
  <c r="BZ219" i="4" s="1"/>
  <c r="Q219" i="4"/>
  <c r="AV219" i="4" s="1"/>
  <c r="CA219" i="4" s="1"/>
  <c r="R219" i="4"/>
  <c r="AW219" i="4" s="1"/>
  <c r="CB219" i="4" s="1"/>
  <c r="S219" i="4"/>
  <c r="AX219" i="4" s="1"/>
  <c r="CC219" i="4" s="1"/>
  <c r="T219" i="4"/>
  <c r="AY219" i="4" s="1"/>
  <c r="CD219" i="4" s="1"/>
  <c r="U219" i="4"/>
  <c r="AZ219" i="4" s="1"/>
  <c r="CE219" i="4" s="1"/>
  <c r="V219" i="4"/>
  <c r="BA219" i="4" s="1"/>
  <c r="CF219" i="4" s="1"/>
  <c r="W219" i="4"/>
  <c r="BB219" i="4" s="1"/>
  <c r="CG219" i="4" s="1"/>
  <c r="X219" i="4"/>
  <c r="BC219" i="4" s="1"/>
  <c r="CH219" i="4" s="1"/>
  <c r="Y219" i="4"/>
  <c r="BD219" i="4" s="1"/>
  <c r="CI219" i="4" s="1"/>
  <c r="Z219" i="4"/>
  <c r="BE219" i="4" s="1"/>
  <c r="CJ219" i="4" s="1"/>
  <c r="AA219" i="4"/>
  <c r="BF219" i="4" s="1"/>
  <c r="CK219" i="4" s="1"/>
  <c r="AB219" i="4"/>
  <c r="BG219" i="4" s="1"/>
  <c r="CL219" i="4" s="1"/>
  <c r="AC219" i="4"/>
  <c r="BH219" i="4" s="1"/>
  <c r="CM219" i="4" s="1"/>
  <c r="AD219" i="4"/>
  <c r="BI219" i="4" s="1"/>
  <c r="CN219" i="4" s="1"/>
  <c r="AE219" i="4"/>
  <c r="BJ219" i="4" s="1"/>
  <c r="CO219" i="4" s="1"/>
  <c r="C220" i="4"/>
  <c r="AH220" i="4" s="1"/>
  <c r="BM220" i="4" s="1"/>
  <c r="D220" i="4"/>
  <c r="AI220" i="4" s="1"/>
  <c r="BN220" i="4" s="1"/>
  <c r="E220" i="4"/>
  <c r="AJ220" i="4" s="1"/>
  <c r="BO220" i="4" s="1"/>
  <c r="F220" i="4"/>
  <c r="AK220" i="4" s="1"/>
  <c r="BP220" i="4" s="1"/>
  <c r="G220" i="4"/>
  <c r="AL220" i="4" s="1"/>
  <c r="BQ220" i="4" s="1"/>
  <c r="H220" i="4"/>
  <c r="AM220" i="4" s="1"/>
  <c r="BR220" i="4" s="1"/>
  <c r="I220" i="4"/>
  <c r="AN220" i="4" s="1"/>
  <c r="BS220" i="4" s="1"/>
  <c r="J220" i="4"/>
  <c r="AO220" i="4" s="1"/>
  <c r="BT220" i="4" s="1"/>
  <c r="K220" i="4"/>
  <c r="AP220" i="4" s="1"/>
  <c r="BU220" i="4" s="1"/>
  <c r="L220" i="4"/>
  <c r="AQ220" i="4" s="1"/>
  <c r="BV220" i="4" s="1"/>
  <c r="M220" i="4"/>
  <c r="AR220" i="4" s="1"/>
  <c r="BW220" i="4" s="1"/>
  <c r="N220" i="4"/>
  <c r="AS220" i="4" s="1"/>
  <c r="BX220" i="4" s="1"/>
  <c r="O220" i="4"/>
  <c r="AT220" i="4" s="1"/>
  <c r="BY220" i="4" s="1"/>
  <c r="P220" i="4"/>
  <c r="AU220" i="4" s="1"/>
  <c r="BZ220" i="4" s="1"/>
  <c r="Q220" i="4"/>
  <c r="AV220" i="4" s="1"/>
  <c r="CA220" i="4" s="1"/>
  <c r="R220" i="4"/>
  <c r="AW220" i="4" s="1"/>
  <c r="CB220" i="4" s="1"/>
  <c r="S220" i="4"/>
  <c r="AX220" i="4" s="1"/>
  <c r="CC220" i="4" s="1"/>
  <c r="T220" i="4"/>
  <c r="AY220" i="4" s="1"/>
  <c r="CD220" i="4" s="1"/>
  <c r="U220" i="4"/>
  <c r="AZ220" i="4" s="1"/>
  <c r="CE220" i="4" s="1"/>
  <c r="V220" i="4"/>
  <c r="BA220" i="4" s="1"/>
  <c r="CF220" i="4" s="1"/>
  <c r="W220" i="4"/>
  <c r="BB220" i="4" s="1"/>
  <c r="CG220" i="4" s="1"/>
  <c r="X220" i="4"/>
  <c r="BC220" i="4" s="1"/>
  <c r="CH220" i="4" s="1"/>
  <c r="Y220" i="4"/>
  <c r="BD220" i="4" s="1"/>
  <c r="CI220" i="4" s="1"/>
  <c r="Z220" i="4"/>
  <c r="BE220" i="4" s="1"/>
  <c r="CJ220" i="4" s="1"/>
  <c r="AA220" i="4"/>
  <c r="BF220" i="4" s="1"/>
  <c r="CK220" i="4" s="1"/>
  <c r="AB220" i="4"/>
  <c r="BG220" i="4" s="1"/>
  <c r="CL220" i="4" s="1"/>
  <c r="AC220" i="4"/>
  <c r="BH220" i="4" s="1"/>
  <c r="CM220" i="4" s="1"/>
  <c r="AD220" i="4"/>
  <c r="BI220" i="4" s="1"/>
  <c r="CN220" i="4" s="1"/>
  <c r="AE220" i="4"/>
  <c r="BJ220" i="4" s="1"/>
  <c r="CO220" i="4" s="1"/>
  <c r="C221" i="4"/>
  <c r="AH221" i="4" s="1"/>
  <c r="BM221" i="4" s="1"/>
  <c r="D221" i="4"/>
  <c r="AI221" i="4" s="1"/>
  <c r="BN221" i="4" s="1"/>
  <c r="E221" i="4"/>
  <c r="AJ221" i="4" s="1"/>
  <c r="BO221" i="4" s="1"/>
  <c r="F221" i="4"/>
  <c r="AK221" i="4" s="1"/>
  <c r="BP221" i="4" s="1"/>
  <c r="G221" i="4"/>
  <c r="AL221" i="4" s="1"/>
  <c r="BQ221" i="4" s="1"/>
  <c r="H221" i="4"/>
  <c r="AM221" i="4" s="1"/>
  <c r="BR221" i="4" s="1"/>
  <c r="I221" i="4"/>
  <c r="AN221" i="4" s="1"/>
  <c r="BS221" i="4" s="1"/>
  <c r="J221" i="4"/>
  <c r="AO221" i="4" s="1"/>
  <c r="BT221" i="4" s="1"/>
  <c r="K221" i="4"/>
  <c r="AP221" i="4" s="1"/>
  <c r="BU221" i="4" s="1"/>
  <c r="L221" i="4"/>
  <c r="AQ221" i="4" s="1"/>
  <c r="BV221" i="4" s="1"/>
  <c r="M221" i="4"/>
  <c r="AR221" i="4" s="1"/>
  <c r="BW221" i="4" s="1"/>
  <c r="N221" i="4"/>
  <c r="AS221" i="4" s="1"/>
  <c r="BX221" i="4" s="1"/>
  <c r="O221" i="4"/>
  <c r="AT221" i="4" s="1"/>
  <c r="BY221" i="4" s="1"/>
  <c r="P221" i="4"/>
  <c r="AU221" i="4" s="1"/>
  <c r="BZ221" i="4" s="1"/>
  <c r="Q221" i="4"/>
  <c r="AV221" i="4" s="1"/>
  <c r="CA221" i="4" s="1"/>
  <c r="R221" i="4"/>
  <c r="AW221" i="4" s="1"/>
  <c r="CB221" i="4" s="1"/>
  <c r="S221" i="4"/>
  <c r="AX221" i="4" s="1"/>
  <c r="CC221" i="4" s="1"/>
  <c r="T221" i="4"/>
  <c r="AY221" i="4" s="1"/>
  <c r="CD221" i="4" s="1"/>
  <c r="U221" i="4"/>
  <c r="AZ221" i="4" s="1"/>
  <c r="CE221" i="4" s="1"/>
  <c r="V221" i="4"/>
  <c r="BA221" i="4" s="1"/>
  <c r="CF221" i="4" s="1"/>
  <c r="W221" i="4"/>
  <c r="BB221" i="4" s="1"/>
  <c r="CG221" i="4" s="1"/>
  <c r="X221" i="4"/>
  <c r="BC221" i="4" s="1"/>
  <c r="CH221" i="4" s="1"/>
  <c r="Y221" i="4"/>
  <c r="BD221" i="4" s="1"/>
  <c r="CI221" i="4" s="1"/>
  <c r="Z221" i="4"/>
  <c r="BE221" i="4" s="1"/>
  <c r="CJ221" i="4" s="1"/>
  <c r="AA221" i="4"/>
  <c r="BF221" i="4" s="1"/>
  <c r="CK221" i="4" s="1"/>
  <c r="AB221" i="4"/>
  <c r="BG221" i="4" s="1"/>
  <c r="CL221" i="4" s="1"/>
  <c r="AC221" i="4"/>
  <c r="BH221" i="4" s="1"/>
  <c r="CM221" i="4" s="1"/>
  <c r="AD221" i="4"/>
  <c r="BI221" i="4" s="1"/>
  <c r="CN221" i="4" s="1"/>
  <c r="AE221" i="4"/>
  <c r="BJ221" i="4" s="1"/>
  <c r="CO221" i="4" s="1"/>
  <c r="C222" i="4"/>
  <c r="AH222" i="4" s="1"/>
  <c r="BM222" i="4" s="1"/>
  <c r="D222" i="4"/>
  <c r="AI222" i="4" s="1"/>
  <c r="BN222" i="4" s="1"/>
  <c r="E222" i="4"/>
  <c r="AJ222" i="4" s="1"/>
  <c r="BO222" i="4" s="1"/>
  <c r="F222" i="4"/>
  <c r="AK222" i="4" s="1"/>
  <c r="BP222" i="4" s="1"/>
  <c r="G222" i="4"/>
  <c r="AL222" i="4" s="1"/>
  <c r="BQ222" i="4" s="1"/>
  <c r="H222" i="4"/>
  <c r="AM222" i="4" s="1"/>
  <c r="BR222" i="4" s="1"/>
  <c r="I222" i="4"/>
  <c r="AN222" i="4" s="1"/>
  <c r="BS222" i="4" s="1"/>
  <c r="J222" i="4"/>
  <c r="AO222" i="4" s="1"/>
  <c r="BT222" i="4" s="1"/>
  <c r="K222" i="4"/>
  <c r="AP222" i="4" s="1"/>
  <c r="BU222" i="4" s="1"/>
  <c r="L222" i="4"/>
  <c r="AQ222" i="4" s="1"/>
  <c r="BV222" i="4" s="1"/>
  <c r="M222" i="4"/>
  <c r="AR222" i="4" s="1"/>
  <c r="BW222" i="4" s="1"/>
  <c r="N222" i="4"/>
  <c r="AS222" i="4" s="1"/>
  <c r="BX222" i="4" s="1"/>
  <c r="O222" i="4"/>
  <c r="AT222" i="4" s="1"/>
  <c r="BY222" i="4" s="1"/>
  <c r="P222" i="4"/>
  <c r="AU222" i="4" s="1"/>
  <c r="BZ222" i="4" s="1"/>
  <c r="Q222" i="4"/>
  <c r="AV222" i="4" s="1"/>
  <c r="CA222" i="4" s="1"/>
  <c r="R222" i="4"/>
  <c r="AW222" i="4" s="1"/>
  <c r="CB222" i="4" s="1"/>
  <c r="S222" i="4"/>
  <c r="AX222" i="4" s="1"/>
  <c r="CC222" i="4" s="1"/>
  <c r="T222" i="4"/>
  <c r="AY222" i="4" s="1"/>
  <c r="CD222" i="4" s="1"/>
  <c r="U222" i="4"/>
  <c r="AZ222" i="4" s="1"/>
  <c r="CE222" i="4" s="1"/>
  <c r="V222" i="4"/>
  <c r="BA222" i="4" s="1"/>
  <c r="CF222" i="4" s="1"/>
  <c r="W222" i="4"/>
  <c r="BB222" i="4" s="1"/>
  <c r="CG222" i="4" s="1"/>
  <c r="X222" i="4"/>
  <c r="BC222" i="4" s="1"/>
  <c r="CH222" i="4" s="1"/>
  <c r="Y222" i="4"/>
  <c r="BD222" i="4" s="1"/>
  <c r="CI222" i="4" s="1"/>
  <c r="Z222" i="4"/>
  <c r="BE222" i="4" s="1"/>
  <c r="CJ222" i="4" s="1"/>
  <c r="AA222" i="4"/>
  <c r="BF222" i="4" s="1"/>
  <c r="CK222" i="4" s="1"/>
  <c r="AB222" i="4"/>
  <c r="BG222" i="4" s="1"/>
  <c r="CL222" i="4" s="1"/>
  <c r="AC222" i="4"/>
  <c r="BH222" i="4" s="1"/>
  <c r="CM222" i="4" s="1"/>
  <c r="AD222" i="4"/>
  <c r="BI222" i="4" s="1"/>
  <c r="CN222" i="4" s="1"/>
  <c r="AE222" i="4"/>
  <c r="BJ222" i="4" s="1"/>
  <c r="CO222" i="4" s="1"/>
  <c r="C223" i="4"/>
  <c r="AH223" i="4" s="1"/>
  <c r="BM223" i="4" s="1"/>
  <c r="D223" i="4"/>
  <c r="AI223" i="4" s="1"/>
  <c r="BN223" i="4" s="1"/>
  <c r="E223" i="4"/>
  <c r="AJ223" i="4" s="1"/>
  <c r="BO223" i="4" s="1"/>
  <c r="F223" i="4"/>
  <c r="AK223" i="4" s="1"/>
  <c r="BP223" i="4" s="1"/>
  <c r="G223" i="4"/>
  <c r="AL223" i="4" s="1"/>
  <c r="BQ223" i="4" s="1"/>
  <c r="H223" i="4"/>
  <c r="AM223" i="4" s="1"/>
  <c r="BR223" i="4" s="1"/>
  <c r="I223" i="4"/>
  <c r="AN223" i="4" s="1"/>
  <c r="BS223" i="4" s="1"/>
  <c r="J223" i="4"/>
  <c r="AO223" i="4" s="1"/>
  <c r="BT223" i="4" s="1"/>
  <c r="K223" i="4"/>
  <c r="AP223" i="4" s="1"/>
  <c r="BU223" i="4" s="1"/>
  <c r="L223" i="4"/>
  <c r="AQ223" i="4" s="1"/>
  <c r="BV223" i="4" s="1"/>
  <c r="M223" i="4"/>
  <c r="AR223" i="4" s="1"/>
  <c r="BW223" i="4" s="1"/>
  <c r="N223" i="4"/>
  <c r="AS223" i="4" s="1"/>
  <c r="BX223" i="4" s="1"/>
  <c r="O223" i="4"/>
  <c r="AT223" i="4" s="1"/>
  <c r="BY223" i="4" s="1"/>
  <c r="P223" i="4"/>
  <c r="AU223" i="4" s="1"/>
  <c r="BZ223" i="4" s="1"/>
  <c r="Q223" i="4"/>
  <c r="AV223" i="4" s="1"/>
  <c r="CA223" i="4" s="1"/>
  <c r="R223" i="4"/>
  <c r="AW223" i="4" s="1"/>
  <c r="CB223" i="4" s="1"/>
  <c r="S223" i="4"/>
  <c r="AX223" i="4" s="1"/>
  <c r="CC223" i="4" s="1"/>
  <c r="T223" i="4"/>
  <c r="AY223" i="4" s="1"/>
  <c r="CD223" i="4" s="1"/>
  <c r="U223" i="4"/>
  <c r="AZ223" i="4" s="1"/>
  <c r="CE223" i="4" s="1"/>
  <c r="V223" i="4"/>
  <c r="BA223" i="4" s="1"/>
  <c r="CF223" i="4" s="1"/>
  <c r="W223" i="4"/>
  <c r="BB223" i="4" s="1"/>
  <c r="CG223" i="4" s="1"/>
  <c r="X223" i="4"/>
  <c r="BC223" i="4" s="1"/>
  <c r="CH223" i="4" s="1"/>
  <c r="Y223" i="4"/>
  <c r="BD223" i="4" s="1"/>
  <c r="CI223" i="4" s="1"/>
  <c r="Z223" i="4"/>
  <c r="BE223" i="4" s="1"/>
  <c r="CJ223" i="4" s="1"/>
  <c r="AA223" i="4"/>
  <c r="BF223" i="4" s="1"/>
  <c r="CK223" i="4" s="1"/>
  <c r="AB223" i="4"/>
  <c r="BG223" i="4" s="1"/>
  <c r="CL223" i="4" s="1"/>
  <c r="AC223" i="4"/>
  <c r="BH223" i="4" s="1"/>
  <c r="CM223" i="4" s="1"/>
  <c r="AD223" i="4"/>
  <c r="BI223" i="4" s="1"/>
  <c r="CN223" i="4" s="1"/>
  <c r="AE223" i="4"/>
  <c r="BJ223" i="4" s="1"/>
  <c r="CO223" i="4" s="1"/>
  <c r="C224" i="4"/>
  <c r="AH224" i="4" s="1"/>
  <c r="BM224" i="4" s="1"/>
  <c r="D224" i="4"/>
  <c r="AI224" i="4" s="1"/>
  <c r="BN224" i="4" s="1"/>
  <c r="E224" i="4"/>
  <c r="AJ224" i="4" s="1"/>
  <c r="BO224" i="4" s="1"/>
  <c r="F224" i="4"/>
  <c r="AK224" i="4" s="1"/>
  <c r="BP224" i="4" s="1"/>
  <c r="G224" i="4"/>
  <c r="AL224" i="4" s="1"/>
  <c r="BQ224" i="4" s="1"/>
  <c r="H224" i="4"/>
  <c r="AM224" i="4" s="1"/>
  <c r="BR224" i="4" s="1"/>
  <c r="I224" i="4"/>
  <c r="AN224" i="4" s="1"/>
  <c r="BS224" i="4" s="1"/>
  <c r="J224" i="4"/>
  <c r="AO224" i="4" s="1"/>
  <c r="BT224" i="4" s="1"/>
  <c r="K224" i="4"/>
  <c r="AP224" i="4" s="1"/>
  <c r="BU224" i="4" s="1"/>
  <c r="L224" i="4"/>
  <c r="AQ224" i="4" s="1"/>
  <c r="BV224" i="4" s="1"/>
  <c r="M224" i="4"/>
  <c r="AR224" i="4" s="1"/>
  <c r="BW224" i="4" s="1"/>
  <c r="N224" i="4"/>
  <c r="AS224" i="4" s="1"/>
  <c r="BX224" i="4" s="1"/>
  <c r="O224" i="4"/>
  <c r="AT224" i="4" s="1"/>
  <c r="BY224" i="4" s="1"/>
  <c r="P224" i="4"/>
  <c r="AU224" i="4" s="1"/>
  <c r="BZ224" i="4" s="1"/>
  <c r="Q224" i="4"/>
  <c r="AV224" i="4" s="1"/>
  <c r="CA224" i="4" s="1"/>
  <c r="R224" i="4"/>
  <c r="AW224" i="4" s="1"/>
  <c r="CB224" i="4" s="1"/>
  <c r="S224" i="4"/>
  <c r="AX224" i="4" s="1"/>
  <c r="CC224" i="4" s="1"/>
  <c r="T224" i="4"/>
  <c r="AY224" i="4" s="1"/>
  <c r="CD224" i="4" s="1"/>
  <c r="U224" i="4"/>
  <c r="AZ224" i="4" s="1"/>
  <c r="CE224" i="4" s="1"/>
  <c r="V224" i="4"/>
  <c r="BA224" i="4" s="1"/>
  <c r="CF224" i="4" s="1"/>
  <c r="W224" i="4"/>
  <c r="BB224" i="4" s="1"/>
  <c r="CG224" i="4" s="1"/>
  <c r="X224" i="4"/>
  <c r="BC224" i="4" s="1"/>
  <c r="CH224" i="4" s="1"/>
  <c r="Y224" i="4"/>
  <c r="BD224" i="4" s="1"/>
  <c r="CI224" i="4" s="1"/>
  <c r="Z224" i="4"/>
  <c r="BE224" i="4" s="1"/>
  <c r="CJ224" i="4" s="1"/>
  <c r="AA224" i="4"/>
  <c r="BF224" i="4" s="1"/>
  <c r="CK224" i="4" s="1"/>
  <c r="AB224" i="4"/>
  <c r="BG224" i="4" s="1"/>
  <c r="CL224" i="4" s="1"/>
  <c r="AC224" i="4"/>
  <c r="BH224" i="4" s="1"/>
  <c r="CM224" i="4" s="1"/>
  <c r="AD224" i="4"/>
  <c r="BI224" i="4" s="1"/>
  <c r="CN224" i="4" s="1"/>
  <c r="AE224" i="4"/>
  <c r="BJ224" i="4" s="1"/>
  <c r="CO224" i="4" s="1"/>
  <c r="C225" i="4"/>
  <c r="AH225" i="4" s="1"/>
  <c r="BM225" i="4" s="1"/>
  <c r="D225" i="4"/>
  <c r="AI225" i="4" s="1"/>
  <c r="BN225" i="4" s="1"/>
  <c r="E225" i="4"/>
  <c r="AJ225" i="4" s="1"/>
  <c r="BO225" i="4" s="1"/>
  <c r="F225" i="4"/>
  <c r="AK225" i="4" s="1"/>
  <c r="BP225" i="4" s="1"/>
  <c r="G225" i="4"/>
  <c r="AL225" i="4" s="1"/>
  <c r="BQ225" i="4" s="1"/>
  <c r="H225" i="4"/>
  <c r="AM225" i="4" s="1"/>
  <c r="BR225" i="4" s="1"/>
  <c r="I225" i="4"/>
  <c r="AN225" i="4" s="1"/>
  <c r="BS225" i="4" s="1"/>
  <c r="J225" i="4"/>
  <c r="AO225" i="4" s="1"/>
  <c r="BT225" i="4" s="1"/>
  <c r="K225" i="4"/>
  <c r="AP225" i="4" s="1"/>
  <c r="BU225" i="4" s="1"/>
  <c r="L225" i="4"/>
  <c r="AQ225" i="4" s="1"/>
  <c r="BV225" i="4" s="1"/>
  <c r="M225" i="4"/>
  <c r="AR225" i="4" s="1"/>
  <c r="BW225" i="4" s="1"/>
  <c r="N225" i="4"/>
  <c r="AS225" i="4" s="1"/>
  <c r="BX225" i="4" s="1"/>
  <c r="O225" i="4"/>
  <c r="AT225" i="4" s="1"/>
  <c r="BY225" i="4" s="1"/>
  <c r="P225" i="4"/>
  <c r="AU225" i="4" s="1"/>
  <c r="BZ225" i="4" s="1"/>
  <c r="Q225" i="4"/>
  <c r="AV225" i="4" s="1"/>
  <c r="CA225" i="4" s="1"/>
  <c r="R225" i="4"/>
  <c r="AW225" i="4" s="1"/>
  <c r="CB225" i="4" s="1"/>
  <c r="S225" i="4"/>
  <c r="AX225" i="4" s="1"/>
  <c r="CC225" i="4" s="1"/>
  <c r="T225" i="4"/>
  <c r="AY225" i="4" s="1"/>
  <c r="CD225" i="4" s="1"/>
  <c r="U225" i="4"/>
  <c r="AZ225" i="4" s="1"/>
  <c r="CE225" i="4" s="1"/>
  <c r="V225" i="4"/>
  <c r="BA225" i="4" s="1"/>
  <c r="CF225" i="4" s="1"/>
  <c r="W225" i="4"/>
  <c r="BB225" i="4" s="1"/>
  <c r="CG225" i="4" s="1"/>
  <c r="X225" i="4"/>
  <c r="BC225" i="4" s="1"/>
  <c r="CH225" i="4" s="1"/>
  <c r="Y225" i="4"/>
  <c r="BD225" i="4" s="1"/>
  <c r="CI225" i="4" s="1"/>
  <c r="Z225" i="4"/>
  <c r="BE225" i="4" s="1"/>
  <c r="CJ225" i="4" s="1"/>
  <c r="AA225" i="4"/>
  <c r="BF225" i="4" s="1"/>
  <c r="CK225" i="4" s="1"/>
  <c r="AB225" i="4"/>
  <c r="BG225" i="4" s="1"/>
  <c r="CL225" i="4" s="1"/>
  <c r="AC225" i="4"/>
  <c r="BH225" i="4" s="1"/>
  <c r="CM225" i="4" s="1"/>
  <c r="AD225" i="4"/>
  <c r="BI225" i="4" s="1"/>
  <c r="CN225" i="4" s="1"/>
  <c r="AE225" i="4"/>
  <c r="BJ225" i="4" s="1"/>
  <c r="CO225" i="4" s="1"/>
  <c r="C226" i="4"/>
  <c r="AH226" i="4" s="1"/>
  <c r="BM226" i="4" s="1"/>
  <c r="D226" i="4"/>
  <c r="AI226" i="4" s="1"/>
  <c r="BN226" i="4" s="1"/>
  <c r="E226" i="4"/>
  <c r="AJ226" i="4" s="1"/>
  <c r="BO226" i="4" s="1"/>
  <c r="F226" i="4"/>
  <c r="AK226" i="4" s="1"/>
  <c r="BP226" i="4" s="1"/>
  <c r="G226" i="4"/>
  <c r="AL226" i="4" s="1"/>
  <c r="BQ226" i="4" s="1"/>
  <c r="H226" i="4"/>
  <c r="AM226" i="4" s="1"/>
  <c r="BR226" i="4" s="1"/>
  <c r="I226" i="4"/>
  <c r="AN226" i="4" s="1"/>
  <c r="BS226" i="4" s="1"/>
  <c r="J226" i="4"/>
  <c r="AO226" i="4" s="1"/>
  <c r="BT226" i="4" s="1"/>
  <c r="K226" i="4"/>
  <c r="AP226" i="4" s="1"/>
  <c r="BU226" i="4" s="1"/>
  <c r="L226" i="4"/>
  <c r="AQ226" i="4" s="1"/>
  <c r="BV226" i="4" s="1"/>
  <c r="M226" i="4"/>
  <c r="AR226" i="4" s="1"/>
  <c r="BW226" i="4" s="1"/>
  <c r="N226" i="4"/>
  <c r="AS226" i="4" s="1"/>
  <c r="BX226" i="4" s="1"/>
  <c r="O226" i="4"/>
  <c r="AT226" i="4" s="1"/>
  <c r="BY226" i="4" s="1"/>
  <c r="P226" i="4"/>
  <c r="AU226" i="4" s="1"/>
  <c r="BZ226" i="4" s="1"/>
  <c r="Q226" i="4"/>
  <c r="AV226" i="4" s="1"/>
  <c r="CA226" i="4" s="1"/>
  <c r="R226" i="4"/>
  <c r="AW226" i="4" s="1"/>
  <c r="CB226" i="4" s="1"/>
  <c r="S226" i="4"/>
  <c r="AX226" i="4" s="1"/>
  <c r="CC226" i="4" s="1"/>
  <c r="T226" i="4"/>
  <c r="AY226" i="4" s="1"/>
  <c r="CD226" i="4" s="1"/>
  <c r="U226" i="4"/>
  <c r="AZ226" i="4" s="1"/>
  <c r="CE226" i="4" s="1"/>
  <c r="V226" i="4"/>
  <c r="BA226" i="4" s="1"/>
  <c r="CF226" i="4" s="1"/>
  <c r="W226" i="4"/>
  <c r="BB226" i="4" s="1"/>
  <c r="CG226" i="4" s="1"/>
  <c r="X226" i="4"/>
  <c r="BC226" i="4" s="1"/>
  <c r="CH226" i="4" s="1"/>
  <c r="Y226" i="4"/>
  <c r="BD226" i="4" s="1"/>
  <c r="CI226" i="4" s="1"/>
  <c r="Z226" i="4"/>
  <c r="BE226" i="4" s="1"/>
  <c r="CJ226" i="4" s="1"/>
  <c r="AA226" i="4"/>
  <c r="BF226" i="4" s="1"/>
  <c r="CK226" i="4" s="1"/>
  <c r="AB226" i="4"/>
  <c r="BG226" i="4" s="1"/>
  <c r="CL226" i="4" s="1"/>
  <c r="AC226" i="4"/>
  <c r="BH226" i="4" s="1"/>
  <c r="CM226" i="4" s="1"/>
  <c r="AD226" i="4"/>
  <c r="BI226" i="4" s="1"/>
  <c r="CN226" i="4" s="1"/>
  <c r="AE226" i="4"/>
  <c r="BJ226" i="4" s="1"/>
  <c r="CO226" i="4" s="1"/>
  <c r="C227" i="4"/>
  <c r="AH227" i="4" s="1"/>
  <c r="BM227" i="4" s="1"/>
  <c r="D227" i="4"/>
  <c r="AI227" i="4" s="1"/>
  <c r="BN227" i="4" s="1"/>
  <c r="E227" i="4"/>
  <c r="AJ227" i="4" s="1"/>
  <c r="BO227" i="4" s="1"/>
  <c r="F227" i="4"/>
  <c r="AK227" i="4" s="1"/>
  <c r="BP227" i="4" s="1"/>
  <c r="G227" i="4"/>
  <c r="AL227" i="4" s="1"/>
  <c r="BQ227" i="4" s="1"/>
  <c r="H227" i="4"/>
  <c r="AM227" i="4" s="1"/>
  <c r="BR227" i="4" s="1"/>
  <c r="I227" i="4"/>
  <c r="AN227" i="4" s="1"/>
  <c r="BS227" i="4" s="1"/>
  <c r="J227" i="4"/>
  <c r="AO227" i="4" s="1"/>
  <c r="BT227" i="4" s="1"/>
  <c r="K227" i="4"/>
  <c r="AP227" i="4" s="1"/>
  <c r="BU227" i="4" s="1"/>
  <c r="L227" i="4"/>
  <c r="AQ227" i="4" s="1"/>
  <c r="BV227" i="4" s="1"/>
  <c r="M227" i="4"/>
  <c r="AR227" i="4" s="1"/>
  <c r="BW227" i="4" s="1"/>
  <c r="N227" i="4"/>
  <c r="AS227" i="4" s="1"/>
  <c r="BX227" i="4" s="1"/>
  <c r="O227" i="4"/>
  <c r="AT227" i="4" s="1"/>
  <c r="BY227" i="4" s="1"/>
  <c r="P227" i="4"/>
  <c r="AU227" i="4" s="1"/>
  <c r="BZ227" i="4" s="1"/>
  <c r="Q227" i="4"/>
  <c r="AV227" i="4" s="1"/>
  <c r="CA227" i="4" s="1"/>
  <c r="R227" i="4"/>
  <c r="AW227" i="4" s="1"/>
  <c r="CB227" i="4" s="1"/>
  <c r="S227" i="4"/>
  <c r="AX227" i="4" s="1"/>
  <c r="CC227" i="4" s="1"/>
  <c r="T227" i="4"/>
  <c r="AY227" i="4" s="1"/>
  <c r="CD227" i="4" s="1"/>
  <c r="U227" i="4"/>
  <c r="AZ227" i="4" s="1"/>
  <c r="CE227" i="4" s="1"/>
  <c r="V227" i="4"/>
  <c r="BA227" i="4" s="1"/>
  <c r="CF227" i="4" s="1"/>
  <c r="W227" i="4"/>
  <c r="BB227" i="4" s="1"/>
  <c r="CG227" i="4" s="1"/>
  <c r="X227" i="4"/>
  <c r="BC227" i="4" s="1"/>
  <c r="CH227" i="4" s="1"/>
  <c r="Y227" i="4"/>
  <c r="BD227" i="4" s="1"/>
  <c r="CI227" i="4" s="1"/>
  <c r="Z227" i="4"/>
  <c r="BE227" i="4" s="1"/>
  <c r="CJ227" i="4" s="1"/>
  <c r="AA227" i="4"/>
  <c r="BF227" i="4" s="1"/>
  <c r="CK227" i="4" s="1"/>
  <c r="AB227" i="4"/>
  <c r="BG227" i="4" s="1"/>
  <c r="CL227" i="4" s="1"/>
  <c r="AC227" i="4"/>
  <c r="BH227" i="4" s="1"/>
  <c r="CM227" i="4" s="1"/>
  <c r="AD227" i="4"/>
  <c r="BI227" i="4" s="1"/>
  <c r="CN227" i="4" s="1"/>
  <c r="AE227" i="4"/>
  <c r="BJ227" i="4" s="1"/>
  <c r="CO227" i="4" s="1"/>
  <c r="C228" i="4"/>
  <c r="AH228" i="4" s="1"/>
  <c r="BM228" i="4" s="1"/>
  <c r="D228" i="4"/>
  <c r="AI228" i="4" s="1"/>
  <c r="BN228" i="4" s="1"/>
  <c r="E228" i="4"/>
  <c r="AJ228" i="4" s="1"/>
  <c r="BO228" i="4" s="1"/>
  <c r="F228" i="4"/>
  <c r="AK228" i="4" s="1"/>
  <c r="BP228" i="4" s="1"/>
  <c r="G228" i="4"/>
  <c r="AL228" i="4" s="1"/>
  <c r="BQ228" i="4" s="1"/>
  <c r="H228" i="4"/>
  <c r="AM228" i="4" s="1"/>
  <c r="BR228" i="4" s="1"/>
  <c r="I228" i="4"/>
  <c r="AN228" i="4" s="1"/>
  <c r="BS228" i="4" s="1"/>
  <c r="J228" i="4"/>
  <c r="AO228" i="4" s="1"/>
  <c r="BT228" i="4" s="1"/>
  <c r="K228" i="4"/>
  <c r="AP228" i="4" s="1"/>
  <c r="BU228" i="4" s="1"/>
  <c r="L228" i="4"/>
  <c r="AQ228" i="4" s="1"/>
  <c r="BV228" i="4" s="1"/>
  <c r="M228" i="4"/>
  <c r="AR228" i="4" s="1"/>
  <c r="BW228" i="4" s="1"/>
  <c r="N228" i="4"/>
  <c r="AS228" i="4" s="1"/>
  <c r="BX228" i="4" s="1"/>
  <c r="O228" i="4"/>
  <c r="AT228" i="4" s="1"/>
  <c r="BY228" i="4" s="1"/>
  <c r="P228" i="4"/>
  <c r="AU228" i="4" s="1"/>
  <c r="BZ228" i="4" s="1"/>
  <c r="Q228" i="4"/>
  <c r="AV228" i="4" s="1"/>
  <c r="CA228" i="4" s="1"/>
  <c r="R228" i="4"/>
  <c r="AW228" i="4" s="1"/>
  <c r="CB228" i="4" s="1"/>
  <c r="S228" i="4"/>
  <c r="AX228" i="4" s="1"/>
  <c r="CC228" i="4" s="1"/>
  <c r="T228" i="4"/>
  <c r="AY228" i="4" s="1"/>
  <c r="CD228" i="4" s="1"/>
  <c r="U228" i="4"/>
  <c r="AZ228" i="4" s="1"/>
  <c r="CE228" i="4" s="1"/>
  <c r="V228" i="4"/>
  <c r="BA228" i="4" s="1"/>
  <c r="CF228" i="4" s="1"/>
  <c r="W228" i="4"/>
  <c r="BB228" i="4" s="1"/>
  <c r="CG228" i="4" s="1"/>
  <c r="X228" i="4"/>
  <c r="BC228" i="4" s="1"/>
  <c r="CH228" i="4" s="1"/>
  <c r="Y228" i="4"/>
  <c r="BD228" i="4" s="1"/>
  <c r="CI228" i="4" s="1"/>
  <c r="Z228" i="4"/>
  <c r="BE228" i="4" s="1"/>
  <c r="CJ228" i="4" s="1"/>
  <c r="AA228" i="4"/>
  <c r="BF228" i="4" s="1"/>
  <c r="CK228" i="4" s="1"/>
  <c r="AB228" i="4"/>
  <c r="BG228" i="4" s="1"/>
  <c r="CL228" i="4" s="1"/>
  <c r="AC228" i="4"/>
  <c r="BH228" i="4" s="1"/>
  <c r="CM228" i="4" s="1"/>
  <c r="AD228" i="4"/>
  <c r="BI228" i="4" s="1"/>
  <c r="CN228" i="4" s="1"/>
  <c r="AE228" i="4"/>
  <c r="BJ228" i="4" s="1"/>
  <c r="CO228" i="4" s="1"/>
  <c r="C229" i="4"/>
  <c r="AH229" i="4" s="1"/>
  <c r="BM229" i="4" s="1"/>
  <c r="D229" i="4"/>
  <c r="AI229" i="4" s="1"/>
  <c r="BN229" i="4" s="1"/>
  <c r="E229" i="4"/>
  <c r="AJ229" i="4" s="1"/>
  <c r="BO229" i="4" s="1"/>
  <c r="F229" i="4"/>
  <c r="AK229" i="4" s="1"/>
  <c r="BP229" i="4" s="1"/>
  <c r="G229" i="4"/>
  <c r="AL229" i="4" s="1"/>
  <c r="BQ229" i="4" s="1"/>
  <c r="H229" i="4"/>
  <c r="AM229" i="4" s="1"/>
  <c r="BR229" i="4" s="1"/>
  <c r="I229" i="4"/>
  <c r="AN229" i="4" s="1"/>
  <c r="BS229" i="4" s="1"/>
  <c r="J229" i="4"/>
  <c r="AO229" i="4" s="1"/>
  <c r="BT229" i="4" s="1"/>
  <c r="K229" i="4"/>
  <c r="AP229" i="4" s="1"/>
  <c r="BU229" i="4" s="1"/>
  <c r="L229" i="4"/>
  <c r="AQ229" i="4" s="1"/>
  <c r="BV229" i="4" s="1"/>
  <c r="M229" i="4"/>
  <c r="AR229" i="4" s="1"/>
  <c r="BW229" i="4" s="1"/>
  <c r="N229" i="4"/>
  <c r="AS229" i="4" s="1"/>
  <c r="BX229" i="4" s="1"/>
  <c r="O229" i="4"/>
  <c r="AT229" i="4" s="1"/>
  <c r="BY229" i="4" s="1"/>
  <c r="P229" i="4"/>
  <c r="AU229" i="4" s="1"/>
  <c r="BZ229" i="4" s="1"/>
  <c r="Q229" i="4"/>
  <c r="AV229" i="4" s="1"/>
  <c r="CA229" i="4" s="1"/>
  <c r="R229" i="4"/>
  <c r="AW229" i="4" s="1"/>
  <c r="CB229" i="4" s="1"/>
  <c r="S229" i="4"/>
  <c r="AX229" i="4" s="1"/>
  <c r="CC229" i="4" s="1"/>
  <c r="T229" i="4"/>
  <c r="AY229" i="4" s="1"/>
  <c r="CD229" i="4" s="1"/>
  <c r="U229" i="4"/>
  <c r="AZ229" i="4" s="1"/>
  <c r="CE229" i="4" s="1"/>
  <c r="V229" i="4"/>
  <c r="BA229" i="4" s="1"/>
  <c r="CF229" i="4" s="1"/>
  <c r="W229" i="4"/>
  <c r="BB229" i="4" s="1"/>
  <c r="CG229" i="4" s="1"/>
  <c r="X229" i="4"/>
  <c r="BC229" i="4" s="1"/>
  <c r="CH229" i="4" s="1"/>
  <c r="Y229" i="4"/>
  <c r="BD229" i="4" s="1"/>
  <c r="CI229" i="4" s="1"/>
  <c r="Z229" i="4"/>
  <c r="BE229" i="4" s="1"/>
  <c r="CJ229" i="4" s="1"/>
  <c r="AA229" i="4"/>
  <c r="BF229" i="4" s="1"/>
  <c r="CK229" i="4" s="1"/>
  <c r="AB229" i="4"/>
  <c r="BG229" i="4" s="1"/>
  <c r="CL229" i="4" s="1"/>
  <c r="AC229" i="4"/>
  <c r="BH229" i="4" s="1"/>
  <c r="CM229" i="4" s="1"/>
  <c r="AD229" i="4"/>
  <c r="BI229" i="4" s="1"/>
  <c r="CN229" i="4" s="1"/>
  <c r="AE229" i="4"/>
  <c r="BJ229" i="4" s="1"/>
  <c r="CO229" i="4" s="1"/>
  <c r="C230" i="4"/>
  <c r="AH230" i="4" s="1"/>
  <c r="BM230" i="4" s="1"/>
  <c r="D230" i="4"/>
  <c r="AI230" i="4" s="1"/>
  <c r="BN230" i="4" s="1"/>
  <c r="E230" i="4"/>
  <c r="AJ230" i="4" s="1"/>
  <c r="BO230" i="4" s="1"/>
  <c r="F230" i="4"/>
  <c r="AK230" i="4" s="1"/>
  <c r="BP230" i="4" s="1"/>
  <c r="G230" i="4"/>
  <c r="AL230" i="4" s="1"/>
  <c r="BQ230" i="4" s="1"/>
  <c r="H230" i="4"/>
  <c r="AM230" i="4" s="1"/>
  <c r="BR230" i="4" s="1"/>
  <c r="I230" i="4"/>
  <c r="AN230" i="4" s="1"/>
  <c r="BS230" i="4" s="1"/>
  <c r="J230" i="4"/>
  <c r="AO230" i="4" s="1"/>
  <c r="BT230" i="4" s="1"/>
  <c r="K230" i="4"/>
  <c r="AP230" i="4" s="1"/>
  <c r="BU230" i="4" s="1"/>
  <c r="L230" i="4"/>
  <c r="AQ230" i="4" s="1"/>
  <c r="BV230" i="4" s="1"/>
  <c r="M230" i="4"/>
  <c r="AR230" i="4" s="1"/>
  <c r="BW230" i="4" s="1"/>
  <c r="N230" i="4"/>
  <c r="AS230" i="4" s="1"/>
  <c r="BX230" i="4" s="1"/>
  <c r="O230" i="4"/>
  <c r="AT230" i="4" s="1"/>
  <c r="BY230" i="4" s="1"/>
  <c r="P230" i="4"/>
  <c r="AU230" i="4" s="1"/>
  <c r="BZ230" i="4" s="1"/>
  <c r="Q230" i="4"/>
  <c r="AV230" i="4" s="1"/>
  <c r="CA230" i="4" s="1"/>
  <c r="R230" i="4"/>
  <c r="AW230" i="4" s="1"/>
  <c r="CB230" i="4" s="1"/>
  <c r="S230" i="4"/>
  <c r="AX230" i="4" s="1"/>
  <c r="CC230" i="4" s="1"/>
  <c r="T230" i="4"/>
  <c r="AY230" i="4" s="1"/>
  <c r="CD230" i="4" s="1"/>
  <c r="U230" i="4"/>
  <c r="AZ230" i="4" s="1"/>
  <c r="CE230" i="4" s="1"/>
  <c r="V230" i="4"/>
  <c r="BA230" i="4" s="1"/>
  <c r="CF230" i="4" s="1"/>
  <c r="W230" i="4"/>
  <c r="BB230" i="4" s="1"/>
  <c r="CG230" i="4" s="1"/>
  <c r="X230" i="4"/>
  <c r="BC230" i="4" s="1"/>
  <c r="CH230" i="4" s="1"/>
  <c r="Y230" i="4"/>
  <c r="BD230" i="4" s="1"/>
  <c r="CI230" i="4" s="1"/>
  <c r="Z230" i="4"/>
  <c r="BE230" i="4" s="1"/>
  <c r="CJ230" i="4" s="1"/>
  <c r="AA230" i="4"/>
  <c r="BF230" i="4" s="1"/>
  <c r="CK230" i="4" s="1"/>
  <c r="AB230" i="4"/>
  <c r="BG230" i="4" s="1"/>
  <c r="CL230" i="4" s="1"/>
  <c r="AC230" i="4"/>
  <c r="BH230" i="4" s="1"/>
  <c r="CM230" i="4" s="1"/>
  <c r="AD230" i="4"/>
  <c r="BI230" i="4" s="1"/>
  <c r="CN230" i="4" s="1"/>
  <c r="AE230" i="4"/>
  <c r="BJ230" i="4" s="1"/>
  <c r="CO230" i="4" s="1"/>
  <c r="C231" i="4"/>
  <c r="AH231" i="4" s="1"/>
  <c r="BM231" i="4" s="1"/>
  <c r="D231" i="4"/>
  <c r="AI231" i="4" s="1"/>
  <c r="BN231" i="4" s="1"/>
  <c r="E231" i="4"/>
  <c r="AJ231" i="4" s="1"/>
  <c r="BO231" i="4" s="1"/>
  <c r="F231" i="4"/>
  <c r="AK231" i="4" s="1"/>
  <c r="BP231" i="4" s="1"/>
  <c r="G231" i="4"/>
  <c r="AL231" i="4" s="1"/>
  <c r="BQ231" i="4" s="1"/>
  <c r="H231" i="4"/>
  <c r="AM231" i="4" s="1"/>
  <c r="BR231" i="4" s="1"/>
  <c r="I231" i="4"/>
  <c r="AN231" i="4" s="1"/>
  <c r="BS231" i="4" s="1"/>
  <c r="J231" i="4"/>
  <c r="AO231" i="4" s="1"/>
  <c r="BT231" i="4" s="1"/>
  <c r="K231" i="4"/>
  <c r="AP231" i="4" s="1"/>
  <c r="BU231" i="4" s="1"/>
  <c r="L231" i="4"/>
  <c r="AQ231" i="4" s="1"/>
  <c r="BV231" i="4" s="1"/>
  <c r="M231" i="4"/>
  <c r="AR231" i="4" s="1"/>
  <c r="BW231" i="4" s="1"/>
  <c r="N231" i="4"/>
  <c r="AS231" i="4" s="1"/>
  <c r="BX231" i="4" s="1"/>
  <c r="O231" i="4"/>
  <c r="AT231" i="4" s="1"/>
  <c r="BY231" i="4" s="1"/>
  <c r="P231" i="4"/>
  <c r="AU231" i="4" s="1"/>
  <c r="BZ231" i="4" s="1"/>
  <c r="Q231" i="4"/>
  <c r="AV231" i="4" s="1"/>
  <c r="CA231" i="4" s="1"/>
  <c r="R231" i="4"/>
  <c r="AW231" i="4" s="1"/>
  <c r="CB231" i="4" s="1"/>
  <c r="S231" i="4"/>
  <c r="AX231" i="4" s="1"/>
  <c r="CC231" i="4" s="1"/>
  <c r="T231" i="4"/>
  <c r="AY231" i="4" s="1"/>
  <c r="CD231" i="4" s="1"/>
  <c r="U231" i="4"/>
  <c r="AZ231" i="4" s="1"/>
  <c r="CE231" i="4" s="1"/>
  <c r="V231" i="4"/>
  <c r="BA231" i="4" s="1"/>
  <c r="CF231" i="4" s="1"/>
  <c r="W231" i="4"/>
  <c r="BB231" i="4" s="1"/>
  <c r="CG231" i="4" s="1"/>
  <c r="X231" i="4"/>
  <c r="BC231" i="4" s="1"/>
  <c r="CH231" i="4" s="1"/>
  <c r="Y231" i="4"/>
  <c r="BD231" i="4" s="1"/>
  <c r="CI231" i="4" s="1"/>
  <c r="Z231" i="4"/>
  <c r="BE231" i="4" s="1"/>
  <c r="CJ231" i="4" s="1"/>
  <c r="AA231" i="4"/>
  <c r="BF231" i="4" s="1"/>
  <c r="CK231" i="4" s="1"/>
  <c r="AB231" i="4"/>
  <c r="BG231" i="4" s="1"/>
  <c r="CL231" i="4" s="1"/>
  <c r="AC231" i="4"/>
  <c r="BH231" i="4" s="1"/>
  <c r="CM231" i="4" s="1"/>
  <c r="AD231" i="4"/>
  <c r="BI231" i="4" s="1"/>
  <c r="CN231" i="4" s="1"/>
  <c r="AE231" i="4"/>
  <c r="BJ231" i="4" s="1"/>
  <c r="CO231" i="4" s="1"/>
  <c r="C232" i="4"/>
  <c r="AH232" i="4" s="1"/>
  <c r="BM232" i="4" s="1"/>
  <c r="D232" i="4"/>
  <c r="AI232" i="4" s="1"/>
  <c r="BN232" i="4" s="1"/>
  <c r="E232" i="4"/>
  <c r="AJ232" i="4" s="1"/>
  <c r="BO232" i="4" s="1"/>
  <c r="F232" i="4"/>
  <c r="AK232" i="4" s="1"/>
  <c r="BP232" i="4" s="1"/>
  <c r="G232" i="4"/>
  <c r="AL232" i="4" s="1"/>
  <c r="BQ232" i="4" s="1"/>
  <c r="H232" i="4"/>
  <c r="AM232" i="4" s="1"/>
  <c r="BR232" i="4" s="1"/>
  <c r="I232" i="4"/>
  <c r="AN232" i="4" s="1"/>
  <c r="BS232" i="4" s="1"/>
  <c r="J232" i="4"/>
  <c r="AO232" i="4" s="1"/>
  <c r="BT232" i="4" s="1"/>
  <c r="K232" i="4"/>
  <c r="AP232" i="4" s="1"/>
  <c r="BU232" i="4" s="1"/>
  <c r="L232" i="4"/>
  <c r="AQ232" i="4" s="1"/>
  <c r="BV232" i="4" s="1"/>
  <c r="M232" i="4"/>
  <c r="AR232" i="4" s="1"/>
  <c r="BW232" i="4" s="1"/>
  <c r="N232" i="4"/>
  <c r="AS232" i="4" s="1"/>
  <c r="BX232" i="4" s="1"/>
  <c r="O232" i="4"/>
  <c r="AT232" i="4" s="1"/>
  <c r="BY232" i="4" s="1"/>
  <c r="P232" i="4"/>
  <c r="AU232" i="4" s="1"/>
  <c r="BZ232" i="4" s="1"/>
  <c r="Q232" i="4"/>
  <c r="AV232" i="4" s="1"/>
  <c r="CA232" i="4" s="1"/>
  <c r="R232" i="4"/>
  <c r="AW232" i="4" s="1"/>
  <c r="CB232" i="4" s="1"/>
  <c r="S232" i="4"/>
  <c r="AX232" i="4" s="1"/>
  <c r="CC232" i="4" s="1"/>
  <c r="T232" i="4"/>
  <c r="AY232" i="4" s="1"/>
  <c r="CD232" i="4" s="1"/>
  <c r="U232" i="4"/>
  <c r="AZ232" i="4" s="1"/>
  <c r="CE232" i="4" s="1"/>
  <c r="V232" i="4"/>
  <c r="BA232" i="4" s="1"/>
  <c r="CF232" i="4" s="1"/>
  <c r="W232" i="4"/>
  <c r="BB232" i="4" s="1"/>
  <c r="CG232" i="4" s="1"/>
  <c r="X232" i="4"/>
  <c r="BC232" i="4" s="1"/>
  <c r="CH232" i="4" s="1"/>
  <c r="Y232" i="4"/>
  <c r="BD232" i="4" s="1"/>
  <c r="CI232" i="4" s="1"/>
  <c r="Z232" i="4"/>
  <c r="BE232" i="4" s="1"/>
  <c r="CJ232" i="4" s="1"/>
  <c r="AA232" i="4"/>
  <c r="BF232" i="4" s="1"/>
  <c r="CK232" i="4" s="1"/>
  <c r="AB232" i="4"/>
  <c r="BG232" i="4" s="1"/>
  <c r="CL232" i="4" s="1"/>
  <c r="AC232" i="4"/>
  <c r="BH232" i="4" s="1"/>
  <c r="CM232" i="4" s="1"/>
  <c r="AD232" i="4"/>
  <c r="BI232" i="4" s="1"/>
  <c r="CN232" i="4" s="1"/>
  <c r="AE232" i="4"/>
  <c r="BJ232" i="4" s="1"/>
  <c r="CO232" i="4" s="1"/>
  <c r="C233" i="4"/>
  <c r="AH233" i="4" s="1"/>
  <c r="BM233" i="4" s="1"/>
  <c r="D233" i="4"/>
  <c r="AI233" i="4" s="1"/>
  <c r="BN233" i="4" s="1"/>
  <c r="E233" i="4"/>
  <c r="AJ233" i="4" s="1"/>
  <c r="BO233" i="4" s="1"/>
  <c r="F233" i="4"/>
  <c r="AK233" i="4" s="1"/>
  <c r="BP233" i="4" s="1"/>
  <c r="G233" i="4"/>
  <c r="AL233" i="4" s="1"/>
  <c r="BQ233" i="4" s="1"/>
  <c r="H233" i="4"/>
  <c r="AM233" i="4" s="1"/>
  <c r="BR233" i="4" s="1"/>
  <c r="I233" i="4"/>
  <c r="AN233" i="4" s="1"/>
  <c r="BS233" i="4" s="1"/>
  <c r="J233" i="4"/>
  <c r="AO233" i="4" s="1"/>
  <c r="BT233" i="4" s="1"/>
  <c r="K233" i="4"/>
  <c r="AP233" i="4" s="1"/>
  <c r="BU233" i="4" s="1"/>
  <c r="L233" i="4"/>
  <c r="AQ233" i="4" s="1"/>
  <c r="BV233" i="4" s="1"/>
  <c r="M233" i="4"/>
  <c r="AR233" i="4" s="1"/>
  <c r="BW233" i="4" s="1"/>
  <c r="N233" i="4"/>
  <c r="AS233" i="4" s="1"/>
  <c r="BX233" i="4" s="1"/>
  <c r="O233" i="4"/>
  <c r="AT233" i="4" s="1"/>
  <c r="BY233" i="4" s="1"/>
  <c r="P233" i="4"/>
  <c r="AU233" i="4" s="1"/>
  <c r="BZ233" i="4" s="1"/>
  <c r="Q233" i="4"/>
  <c r="AV233" i="4" s="1"/>
  <c r="CA233" i="4" s="1"/>
  <c r="R233" i="4"/>
  <c r="AW233" i="4" s="1"/>
  <c r="CB233" i="4" s="1"/>
  <c r="S233" i="4"/>
  <c r="AX233" i="4" s="1"/>
  <c r="CC233" i="4" s="1"/>
  <c r="T233" i="4"/>
  <c r="AY233" i="4" s="1"/>
  <c r="CD233" i="4" s="1"/>
  <c r="U233" i="4"/>
  <c r="AZ233" i="4" s="1"/>
  <c r="CE233" i="4" s="1"/>
  <c r="V233" i="4"/>
  <c r="BA233" i="4" s="1"/>
  <c r="CF233" i="4" s="1"/>
  <c r="W233" i="4"/>
  <c r="BB233" i="4" s="1"/>
  <c r="CG233" i="4" s="1"/>
  <c r="X233" i="4"/>
  <c r="BC233" i="4" s="1"/>
  <c r="CH233" i="4" s="1"/>
  <c r="Y233" i="4"/>
  <c r="BD233" i="4" s="1"/>
  <c r="CI233" i="4" s="1"/>
  <c r="Z233" i="4"/>
  <c r="BE233" i="4" s="1"/>
  <c r="CJ233" i="4" s="1"/>
  <c r="AA233" i="4"/>
  <c r="BF233" i="4" s="1"/>
  <c r="CK233" i="4" s="1"/>
  <c r="AB233" i="4"/>
  <c r="BG233" i="4" s="1"/>
  <c r="CL233" i="4" s="1"/>
  <c r="AC233" i="4"/>
  <c r="BH233" i="4" s="1"/>
  <c r="CM233" i="4" s="1"/>
  <c r="AD233" i="4"/>
  <c r="BI233" i="4" s="1"/>
  <c r="CN233" i="4" s="1"/>
  <c r="AE233" i="4"/>
  <c r="BJ233" i="4" s="1"/>
  <c r="CO233" i="4" s="1"/>
  <c r="C234" i="4"/>
  <c r="AH234" i="4" s="1"/>
  <c r="BM234" i="4" s="1"/>
  <c r="D234" i="4"/>
  <c r="AI234" i="4" s="1"/>
  <c r="BN234" i="4" s="1"/>
  <c r="E234" i="4"/>
  <c r="AJ234" i="4" s="1"/>
  <c r="BO234" i="4" s="1"/>
  <c r="F234" i="4"/>
  <c r="AK234" i="4" s="1"/>
  <c r="BP234" i="4" s="1"/>
  <c r="G234" i="4"/>
  <c r="AL234" i="4" s="1"/>
  <c r="BQ234" i="4" s="1"/>
  <c r="H234" i="4"/>
  <c r="AM234" i="4" s="1"/>
  <c r="BR234" i="4" s="1"/>
  <c r="I234" i="4"/>
  <c r="AN234" i="4" s="1"/>
  <c r="BS234" i="4" s="1"/>
  <c r="J234" i="4"/>
  <c r="AO234" i="4" s="1"/>
  <c r="BT234" i="4" s="1"/>
  <c r="K234" i="4"/>
  <c r="AP234" i="4" s="1"/>
  <c r="BU234" i="4" s="1"/>
  <c r="L234" i="4"/>
  <c r="AQ234" i="4" s="1"/>
  <c r="BV234" i="4" s="1"/>
  <c r="M234" i="4"/>
  <c r="AR234" i="4" s="1"/>
  <c r="BW234" i="4" s="1"/>
  <c r="N234" i="4"/>
  <c r="AS234" i="4" s="1"/>
  <c r="BX234" i="4" s="1"/>
  <c r="O234" i="4"/>
  <c r="AT234" i="4" s="1"/>
  <c r="BY234" i="4" s="1"/>
  <c r="P234" i="4"/>
  <c r="AU234" i="4" s="1"/>
  <c r="BZ234" i="4" s="1"/>
  <c r="Q234" i="4"/>
  <c r="AV234" i="4" s="1"/>
  <c r="CA234" i="4" s="1"/>
  <c r="R234" i="4"/>
  <c r="AW234" i="4" s="1"/>
  <c r="CB234" i="4" s="1"/>
  <c r="S234" i="4"/>
  <c r="AX234" i="4" s="1"/>
  <c r="CC234" i="4" s="1"/>
  <c r="T234" i="4"/>
  <c r="AY234" i="4" s="1"/>
  <c r="CD234" i="4" s="1"/>
  <c r="U234" i="4"/>
  <c r="AZ234" i="4" s="1"/>
  <c r="CE234" i="4" s="1"/>
  <c r="V234" i="4"/>
  <c r="BA234" i="4" s="1"/>
  <c r="CF234" i="4" s="1"/>
  <c r="W234" i="4"/>
  <c r="BB234" i="4" s="1"/>
  <c r="CG234" i="4" s="1"/>
  <c r="X234" i="4"/>
  <c r="BC234" i="4" s="1"/>
  <c r="CH234" i="4" s="1"/>
  <c r="Y234" i="4"/>
  <c r="BD234" i="4" s="1"/>
  <c r="CI234" i="4" s="1"/>
  <c r="Z234" i="4"/>
  <c r="BE234" i="4" s="1"/>
  <c r="CJ234" i="4" s="1"/>
  <c r="AA234" i="4"/>
  <c r="BF234" i="4" s="1"/>
  <c r="CK234" i="4" s="1"/>
  <c r="AB234" i="4"/>
  <c r="BG234" i="4" s="1"/>
  <c r="CL234" i="4" s="1"/>
  <c r="AC234" i="4"/>
  <c r="BH234" i="4" s="1"/>
  <c r="CM234" i="4" s="1"/>
  <c r="AD234" i="4"/>
  <c r="BI234" i="4" s="1"/>
  <c r="CN234" i="4" s="1"/>
  <c r="AE234" i="4"/>
  <c r="BJ234" i="4" s="1"/>
  <c r="CO234" i="4" s="1"/>
  <c r="C235" i="4"/>
  <c r="AH235" i="4" s="1"/>
  <c r="BM235" i="4" s="1"/>
  <c r="D235" i="4"/>
  <c r="AI235" i="4" s="1"/>
  <c r="BN235" i="4" s="1"/>
  <c r="E235" i="4"/>
  <c r="AJ235" i="4" s="1"/>
  <c r="BO235" i="4" s="1"/>
  <c r="F235" i="4"/>
  <c r="AK235" i="4" s="1"/>
  <c r="BP235" i="4" s="1"/>
  <c r="G235" i="4"/>
  <c r="AL235" i="4" s="1"/>
  <c r="BQ235" i="4" s="1"/>
  <c r="H235" i="4"/>
  <c r="AM235" i="4" s="1"/>
  <c r="BR235" i="4" s="1"/>
  <c r="I235" i="4"/>
  <c r="AN235" i="4" s="1"/>
  <c r="BS235" i="4" s="1"/>
  <c r="J235" i="4"/>
  <c r="AO235" i="4" s="1"/>
  <c r="BT235" i="4" s="1"/>
  <c r="K235" i="4"/>
  <c r="AP235" i="4" s="1"/>
  <c r="BU235" i="4" s="1"/>
  <c r="L235" i="4"/>
  <c r="AQ235" i="4" s="1"/>
  <c r="BV235" i="4" s="1"/>
  <c r="M235" i="4"/>
  <c r="AR235" i="4" s="1"/>
  <c r="BW235" i="4" s="1"/>
  <c r="N235" i="4"/>
  <c r="AS235" i="4" s="1"/>
  <c r="BX235" i="4" s="1"/>
  <c r="O235" i="4"/>
  <c r="AT235" i="4" s="1"/>
  <c r="BY235" i="4" s="1"/>
  <c r="P235" i="4"/>
  <c r="AU235" i="4" s="1"/>
  <c r="BZ235" i="4" s="1"/>
  <c r="Q235" i="4"/>
  <c r="AV235" i="4" s="1"/>
  <c r="CA235" i="4" s="1"/>
  <c r="R235" i="4"/>
  <c r="AW235" i="4" s="1"/>
  <c r="CB235" i="4" s="1"/>
  <c r="S235" i="4"/>
  <c r="AX235" i="4" s="1"/>
  <c r="CC235" i="4" s="1"/>
  <c r="T235" i="4"/>
  <c r="AY235" i="4" s="1"/>
  <c r="CD235" i="4" s="1"/>
  <c r="U235" i="4"/>
  <c r="AZ235" i="4" s="1"/>
  <c r="CE235" i="4" s="1"/>
  <c r="V235" i="4"/>
  <c r="BA235" i="4" s="1"/>
  <c r="CF235" i="4" s="1"/>
  <c r="W235" i="4"/>
  <c r="BB235" i="4" s="1"/>
  <c r="CG235" i="4" s="1"/>
  <c r="X235" i="4"/>
  <c r="BC235" i="4" s="1"/>
  <c r="CH235" i="4" s="1"/>
  <c r="Y235" i="4"/>
  <c r="BD235" i="4" s="1"/>
  <c r="CI235" i="4" s="1"/>
  <c r="Z235" i="4"/>
  <c r="BE235" i="4" s="1"/>
  <c r="CJ235" i="4" s="1"/>
  <c r="AA235" i="4"/>
  <c r="BF235" i="4" s="1"/>
  <c r="CK235" i="4" s="1"/>
  <c r="AB235" i="4"/>
  <c r="BG235" i="4" s="1"/>
  <c r="CL235" i="4" s="1"/>
  <c r="AC235" i="4"/>
  <c r="BH235" i="4" s="1"/>
  <c r="CM235" i="4" s="1"/>
  <c r="AD235" i="4"/>
  <c r="BI235" i="4" s="1"/>
  <c r="CN235" i="4" s="1"/>
  <c r="AE235" i="4"/>
  <c r="BJ235" i="4" s="1"/>
  <c r="CO235" i="4" s="1"/>
  <c r="C236" i="4"/>
  <c r="AH236" i="4" s="1"/>
  <c r="BM236" i="4" s="1"/>
  <c r="D236" i="4"/>
  <c r="AI236" i="4" s="1"/>
  <c r="BN236" i="4" s="1"/>
  <c r="E236" i="4"/>
  <c r="AJ236" i="4" s="1"/>
  <c r="BO236" i="4" s="1"/>
  <c r="F236" i="4"/>
  <c r="AK236" i="4" s="1"/>
  <c r="BP236" i="4" s="1"/>
  <c r="G236" i="4"/>
  <c r="AL236" i="4" s="1"/>
  <c r="BQ236" i="4" s="1"/>
  <c r="H236" i="4"/>
  <c r="AM236" i="4" s="1"/>
  <c r="BR236" i="4" s="1"/>
  <c r="I236" i="4"/>
  <c r="AN236" i="4" s="1"/>
  <c r="BS236" i="4" s="1"/>
  <c r="J236" i="4"/>
  <c r="AO236" i="4" s="1"/>
  <c r="BT236" i="4" s="1"/>
  <c r="K236" i="4"/>
  <c r="AP236" i="4" s="1"/>
  <c r="BU236" i="4" s="1"/>
  <c r="L236" i="4"/>
  <c r="AQ236" i="4" s="1"/>
  <c r="BV236" i="4" s="1"/>
  <c r="M236" i="4"/>
  <c r="AR236" i="4" s="1"/>
  <c r="BW236" i="4" s="1"/>
  <c r="N236" i="4"/>
  <c r="AS236" i="4" s="1"/>
  <c r="BX236" i="4" s="1"/>
  <c r="O236" i="4"/>
  <c r="AT236" i="4" s="1"/>
  <c r="BY236" i="4" s="1"/>
  <c r="P236" i="4"/>
  <c r="AU236" i="4" s="1"/>
  <c r="BZ236" i="4" s="1"/>
  <c r="Q236" i="4"/>
  <c r="AV236" i="4" s="1"/>
  <c r="CA236" i="4" s="1"/>
  <c r="R236" i="4"/>
  <c r="AW236" i="4" s="1"/>
  <c r="CB236" i="4" s="1"/>
  <c r="S236" i="4"/>
  <c r="AX236" i="4" s="1"/>
  <c r="CC236" i="4" s="1"/>
  <c r="T236" i="4"/>
  <c r="AY236" i="4" s="1"/>
  <c r="CD236" i="4" s="1"/>
  <c r="U236" i="4"/>
  <c r="AZ236" i="4" s="1"/>
  <c r="CE236" i="4" s="1"/>
  <c r="V236" i="4"/>
  <c r="BA236" i="4" s="1"/>
  <c r="CF236" i="4" s="1"/>
  <c r="W236" i="4"/>
  <c r="BB236" i="4" s="1"/>
  <c r="CG236" i="4" s="1"/>
  <c r="X236" i="4"/>
  <c r="BC236" i="4" s="1"/>
  <c r="CH236" i="4" s="1"/>
  <c r="Y236" i="4"/>
  <c r="BD236" i="4" s="1"/>
  <c r="CI236" i="4" s="1"/>
  <c r="Z236" i="4"/>
  <c r="BE236" i="4" s="1"/>
  <c r="CJ236" i="4" s="1"/>
  <c r="AA236" i="4"/>
  <c r="BF236" i="4" s="1"/>
  <c r="CK236" i="4" s="1"/>
  <c r="AB236" i="4"/>
  <c r="BG236" i="4" s="1"/>
  <c r="CL236" i="4" s="1"/>
  <c r="AC236" i="4"/>
  <c r="BH236" i="4" s="1"/>
  <c r="CM236" i="4" s="1"/>
  <c r="AD236" i="4"/>
  <c r="BI236" i="4" s="1"/>
  <c r="CN236" i="4" s="1"/>
  <c r="AE236" i="4"/>
  <c r="BJ236" i="4" s="1"/>
  <c r="CO236" i="4" s="1"/>
  <c r="C237" i="4"/>
  <c r="AH237" i="4" s="1"/>
  <c r="BM237" i="4" s="1"/>
  <c r="D237" i="4"/>
  <c r="AI237" i="4" s="1"/>
  <c r="BN237" i="4" s="1"/>
  <c r="E237" i="4"/>
  <c r="AJ237" i="4" s="1"/>
  <c r="BO237" i="4" s="1"/>
  <c r="F237" i="4"/>
  <c r="AK237" i="4" s="1"/>
  <c r="BP237" i="4" s="1"/>
  <c r="G237" i="4"/>
  <c r="AL237" i="4" s="1"/>
  <c r="BQ237" i="4" s="1"/>
  <c r="H237" i="4"/>
  <c r="AM237" i="4" s="1"/>
  <c r="BR237" i="4" s="1"/>
  <c r="I237" i="4"/>
  <c r="AN237" i="4" s="1"/>
  <c r="BS237" i="4" s="1"/>
  <c r="J237" i="4"/>
  <c r="AO237" i="4" s="1"/>
  <c r="BT237" i="4" s="1"/>
  <c r="K237" i="4"/>
  <c r="AP237" i="4" s="1"/>
  <c r="BU237" i="4" s="1"/>
  <c r="L237" i="4"/>
  <c r="AQ237" i="4" s="1"/>
  <c r="BV237" i="4" s="1"/>
  <c r="M237" i="4"/>
  <c r="AR237" i="4" s="1"/>
  <c r="BW237" i="4" s="1"/>
  <c r="N237" i="4"/>
  <c r="AS237" i="4" s="1"/>
  <c r="BX237" i="4" s="1"/>
  <c r="O237" i="4"/>
  <c r="AT237" i="4" s="1"/>
  <c r="BY237" i="4" s="1"/>
  <c r="P237" i="4"/>
  <c r="AU237" i="4" s="1"/>
  <c r="BZ237" i="4" s="1"/>
  <c r="Q237" i="4"/>
  <c r="AV237" i="4" s="1"/>
  <c r="CA237" i="4" s="1"/>
  <c r="R237" i="4"/>
  <c r="AW237" i="4" s="1"/>
  <c r="CB237" i="4" s="1"/>
  <c r="S237" i="4"/>
  <c r="AX237" i="4" s="1"/>
  <c r="CC237" i="4" s="1"/>
  <c r="T237" i="4"/>
  <c r="AY237" i="4" s="1"/>
  <c r="CD237" i="4" s="1"/>
  <c r="U237" i="4"/>
  <c r="AZ237" i="4" s="1"/>
  <c r="CE237" i="4" s="1"/>
  <c r="V237" i="4"/>
  <c r="BA237" i="4" s="1"/>
  <c r="CF237" i="4" s="1"/>
  <c r="W237" i="4"/>
  <c r="BB237" i="4" s="1"/>
  <c r="CG237" i="4" s="1"/>
  <c r="X237" i="4"/>
  <c r="BC237" i="4" s="1"/>
  <c r="CH237" i="4" s="1"/>
  <c r="Y237" i="4"/>
  <c r="BD237" i="4" s="1"/>
  <c r="CI237" i="4" s="1"/>
  <c r="Z237" i="4"/>
  <c r="BE237" i="4" s="1"/>
  <c r="CJ237" i="4" s="1"/>
  <c r="AA237" i="4"/>
  <c r="BF237" i="4" s="1"/>
  <c r="CK237" i="4" s="1"/>
  <c r="AB237" i="4"/>
  <c r="BG237" i="4" s="1"/>
  <c r="CL237" i="4" s="1"/>
  <c r="AC237" i="4"/>
  <c r="BH237" i="4" s="1"/>
  <c r="CM237" i="4" s="1"/>
  <c r="AD237" i="4"/>
  <c r="BI237" i="4" s="1"/>
  <c r="CN237" i="4" s="1"/>
  <c r="AE237" i="4"/>
  <c r="BJ237" i="4" s="1"/>
  <c r="CO237" i="4" s="1"/>
  <c r="C238" i="4"/>
  <c r="AH238" i="4" s="1"/>
  <c r="BM238" i="4" s="1"/>
  <c r="D238" i="4"/>
  <c r="AI238" i="4" s="1"/>
  <c r="BN238" i="4" s="1"/>
  <c r="E238" i="4"/>
  <c r="AJ238" i="4" s="1"/>
  <c r="BO238" i="4" s="1"/>
  <c r="F238" i="4"/>
  <c r="AK238" i="4" s="1"/>
  <c r="BP238" i="4" s="1"/>
  <c r="G238" i="4"/>
  <c r="AL238" i="4" s="1"/>
  <c r="BQ238" i="4" s="1"/>
  <c r="H238" i="4"/>
  <c r="AM238" i="4" s="1"/>
  <c r="BR238" i="4" s="1"/>
  <c r="I238" i="4"/>
  <c r="AN238" i="4" s="1"/>
  <c r="BS238" i="4" s="1"/>
  <c r="J238" i="4"/>
  <c r="AO238" i="4" s="1"/>
  <c r="BT238" i="4" s="1"/>
  <c r="K238" i="4"/>
  <c r="AP238" i="4" s="1"/>
  <c r="BU238" i="4" s="1"/>
  <c r="L238" i="4"/>
  <c r="AQ238" i="4" s="1"/>
  <c r="BV238" i="4" s="1"/>
  <c r="M238" i="4"/>
  <c r="AR238" i="4" s="1"/>
  <c r="BW238" i="4" s="1"/>
  <c r="N238" i="4"/>
  <c r="AS238" i="4" s="1"/>
  <c r="BX238" i="4" s="1"/>
  <c r="O238" i="4"/>
  <c r="AT238" i="4" s="1"/>
  <c r="BY238" i="4" s="1"/>
  <c r="P238" i="4"/>
  <c r="AU238" i="4" s="1"/>
  <c r="BZ238" i="4" s="1"/>
  <c r="Q238" i="4"/>
  <c r="AV238" i="4" s="1"/>
  <c r="CA238" i="4" s="1"/>
  <c r="R238" i="4"/>
  <c r="AW238" i="4" s="1"/>
  <c r="CB238" i="4" s="1"/>
  <c r="S238" i="4"/>
  <c r="AX238" i="4" s="1"/>
  <c r="CC238" i="4" s="1"/>
  <c r="T238" i="4"/>
  <c r="AY238" i="4" s="1"/>
  <c r="CD238" i="4" s="1"/>
  <c r="U238" i="4"/>
  <c r="AZ238" i="4" s="1"/>
  <c r="CE238" i="4" s="1"/>
  <c r="V238" i="4"/>
  <c r="BA238" i="4" s="1"/>
  <c r="CF238" i="4" s="1"/>
  <c r="W238" i="4"/>
  <c r="BB238" i="4" s="1"/>
  <c r="CG238" i="4" s="1"/>
  <c r="X238" i="4"/>
  <c r="BC238" i="4" s="1"/>
  <c r="CH238" i="4" s="1"/>
  <c r="Y238" i="4"/>
  <c r="BD238" i="4" s="1"/>
  <c r="CI238" i="4" s="1"/>
  <c r="Z238" i="4"/>
  <c r="BE238" i="4" s="1"/>
  <c r="CJ238" i="4" s="1"/>
  <c r="AA238" i="4"/>
  <c r="BF238" i="4" s="1"/>
  <c r="CK238" i="4" s="1"/>
  <c r="AB238" i="4"/>
  <c r="BG238" i="4" s="1"/>
  <c r="CL238" i="4" s="1"/>
  <c r="AC238" i="4"/>
  <c r="BH238" i="4" s="1"/>
  <c r="CM238" i="4" s="1"/>
  <c r="AD238" i="4"/>
  <c r="BI238" i="4" s="1"/>
  <c r="CN238" i="4" s="1"/>
  <c r="AE238" i="4"/>
  <c r="BJ238" i="4" s="1"/>
  <c r="CO238" i="4" s="1"/>
  <c r="C239" i="4"/>
  <c r="AH239" i="4" s="1"/>
  <c r="BM239" i="4" s="1"/>
  <c r="D239" i="4"/>
  <c r="AI239" i="4" s="1"/>
  <c r="BN239" i="4" s="1"/>
  <c r="E239" i="4"/>
  <c r="AJ239" i="4" s="1"/>
  <c r="BO239" i="4" s="1"/>
  <c r="F239" i="4"/>
  <c r="AK239" i="4" s="1"/>
  <c r="BP239" i="4" s="1"/>
  <c r="G239" i="4"/>
  <c r="AL239" i="4" s="1"/>
  <c r="BQ239" i="4" s="1"/>
  <c r="H239" i="4"/>
  <c r="AM239" i="4" s="1"/>
  <c r="BR239" i="4" s="1"/>
  <c r="I239" i="4"/>
  <c r="AN239" i="4" s="1"/>
  <c r="BS239" i="4" s="1"/>
  <c r="J239" i="4"/>
  <c r="AO239" i="4" s="1"/>
  <c r="BT239" i="4" s="1"/>
  <c r="K239" i="4"/>
  <c r="AP239" i="4" s="1"/>
  <c r="BU239" i="4" s="1"/>
  <c r="L239" i="4"/>
  <c r="AQ239" i="4" s="1"/>
  <c r="BV239" i="4" s="1"/>
  <c r="M239" i="4"/>
  <c r="AR239" i="4" s="1"/>
  <c r="BW239" i="4" s="1"/>
  <c r="N239" i="4"/>
  <c r="AS239" i="4" s="1"/>
  <c r="BX239" i="4" s="1"/>
  <c r="O239" i="4"/>
  <c r="AT239" i="4" s="1"/>
  <c r="BY239" i="4" s="1"/>
  <c r="P239" i="4"/>
  <c r="AU239" i="4" s="1"/>
  <c r="BZ239" i="4" s="1"/>
  <c r="Q239" i="4"/>
  <c r="AV239" i="4" s="1"/>
  <c r="CA239" i="4" s="1"/>
  <c r="R239" i="4"/>
  <c r="AW239" i="4" s="1"/>
  <c r="CB239" i="4" s="1"/>
  <c r="S239" i="4"/>
  <c r="AX239" i="4" s="1"/>
  <c r="CC239" i="4" s="1"/>
  <c r="T239" i="4"/>
  <c r="AY239" i="4" s="1"/>
  <c r="CD239" i="4" s="1"/>
  <c r="U239" i="4"/>
  <c r="AZ239" i="4" s="1"/>
  <c r="CE239" i="4" s="1"/>
  <c r="V239" i="4"/>
  <c r="BA239" i="4" s="1"/>
  <c r="CF239" i="4" s="1"/>
  <c r="W239" i="4"/>
  <c r="BB239" i="4" s="1"/>
  <c r="CG239" i="4" s="1"/>
  <c r="X239" i="4"/>
  <c r="BC239" i="4" s="1"/>
  <c r="CH239" i="4" s="1"/>
  <c r="Y239" i="4"/>
  <c r="BD239" i="4" s="1"/>
  <c r="CI239" i="4" s="1"/>
  <c r="Z239" i="4"/>
  <c r="BE239" i="4" s="1"/>
  <c r="CJ239" i="4" s="1"/>
  <c r="AA239" i="4"/>
  <c r="BF239" i="4" s="1"/>
  <c r="CK239" i="4" s="1"/>
  <c r="AB239" i="4"/>
  <c r="BG239" i="4" s="1"/>
  <c r="CL239" i="4" s="1"/>
  <c r="AC239" i="4"/>
  <c r="BH239" i="4" s="1"/>
  <c r="CM239" i="4" s="1"/>
  <c r="AD239" i="4"/>
  <c r="BI239" i="4" s="1"/>
  <c r="CN239" i="4" s="1"/>
  <c r="AE239" i="4"/>
  <c r="BJ239" i="4" s="1"/>
  <c r="CO239" i="4" s="1"/>
  <c r="C240" i="4"/>
  <c r="AH240" i="4" s="1"/>
  <c r="BM240" i="4" s="1"/>
  <c r="D240" i="4"/>
  <c r="AI240" i="4" s="1"/>
  <c r="BN240" i="4" s="1"/>
  <c r="E240" i="4"/>
  <c r="AJ240" i="4" s="1"/>
  <c r="BO240" i="4" s="1"/>
  <c r="F240" i="4"/>
  <c r="AK240" i="4" s="1"/>
  <c r="BP240" i="4" s="1"/>
  <c r="G240" i="4"/>
  <c r="AL240" i="4" s="1"/>
  <c r="BQ240" i="4" s="1"/>
  <c r="H240" i="4"/>
  <c r="AM240" i="4" s="1"/>
  <c r="BR240" i="4" s="1"/>
  <c r="I240" i="4"/>
  <c r="AN240" i="4" s="1"/>
  <c r="BS240" i="4" s="1"/>
  <c r="J240" i="4"/>
  <c r="AO240" i="4" s="1"/>
  <c r="BT240" i="4" s="1"/>
  <c r="K240" i="4"/>
  <c r="AP240" i="4" s="1"/>
  <c r="BU240" i="4" s="1"/>
  <c r="L240" i="4"/>
  <c r="AQ240" i="4" s="1"/>
  <c r="BV240" i="4" s="1"/>
  <c r="M240" i="4"/>
  <c r="AR240" i="4" s="1"/>
  <c r="BW240" i="4" s="1"/>
  <c r="N240" i="4"/>
  <c r="AS240" i="4" s="1"/>
  <c r="BX240" i="4" s="1"/>
  <c r="O240" i="4"/>
  <c r="AT240" i="4" s="1"/>
  <c r="BY240" i="4" s="1"/>
  <c r="P240" i="4"/>
  <c r="AU240" i="4" s="1"/>
  <c r="BZ240" i="4" s="1"/>
  <c r="Q240" i="4"/>
  <c r="AV240" i="4" s="1"/>
  <c r="CA240" i="4" s="1"/>
  <c r="R240" i="4"/>
  <c r="AW240" i="4" s="1"/>
  <c r="CB240" i="4" s="1"/>
  <c r="S240" i="4"/>
  <c r="AX240" i="4" s="1"/>
  <c r="CC240" i="4" s="1"/>
  <c r="T240" i="4"/>
  <c r="AY240" i="4" s="1"/>
  <c r="CD240" i="4" s="1"/>
  <c r="U240" i="4"/>
  <c r="AZ240" i="4" s="1"/>
  <c r="CE240" i="4" s="1"/>
  <c r="V240" i="4"/>
  <c r="BA240" i="4" s="1"/>
  <c r="CF240" i="4" s="1"/>
  <c r="W240" i="4"/>
  <c r="BB240" i="4" s="1"/>
  <c r="CG240" i="4" s="1"/>
  <c r="X240" i="4"/>
  <c r="BC240" i="4" s="1"/>
  <c r="CH240" i="4" s="1"/>
  <c r="Y240" i="4"/>
  <c r="BD240" i="4" s="1"/>
  <c r="CI240" i="4" s="1"/>
  <c r="Z240" i="4"/>
  <c r="BE240" i="4" s="1"/>
  <c r="CJ240" i="4" s="1"/>
  <c r="AA240" i="4"/>
  <c r="BF240" i="4" s="1"/>
  <c r="CK240" i="4" s="1"/>
  <c r="AB240" i="4"/>
  <c r="BG240" i="4" s="1"/>
  <c r="CL240" i="4" s="1"/>
  <c r="AC240" i="4"/>
  <c r="BH240" i="4" s="1"/>
  <c r="CM240" i="4" s="1"/>
  <c r="AD240" i="4"/>
  <c r="BI240" i="4" s="1"/>
  <c r="CN240" i="4" s="1"/>
  <c r="AE240" i="4"/>
  <c r="BJ240" i="4" s="1"/>
  <c r="CO240" i="4" s="1"/>
  <c r="C241" i="4"/>
  <c r="AH241" i="4" s="1"/>
  <c r="BM241" i="4" s="1"/>
  <c r="D241" i="4"/>
  <c r="AI241" i="4" s="1"/>
  <c r="BN241" i="4" s="1"/>
  <c r="E241" i="4"/>
  <c r="AJ241" i="4" s="1"/>
  <c r="BO241" i="4" s="1"/>
  <c r="F241" i="4"/>
  <c r="AK241" i="4" s="1"/>
  <c r="BP241" i="4" s="1"/>
  <c r="G241" i="4"/>
  <c r="AL241" i="4" s="1"/>
  <c r="BQ241" i="4" s="1"/>
  <c r="H241" i="4"/>
  <c r="AM241" i="4" s="1"/>
  <c r="BR241" i="4" s="1"/>
  <c r="I241" i="4"/>
  <c r="AN241" i="4" s="1"/>
  <c r="BS241" i="4" s="1"/>
  <c r="J241" i="4"/>
  <c r="AO241" i="4" s="1"/>
  <c r="BT241" i="4" s="1"/>
  <c r="K241" i="4"/>
  <c r="AP241" i="4" s="1"/>
  <c r="BU241" i="4" s="1"/>
  <c r="L241" i="4"/>
  <c r="AQ241" i="4" s="1"/>
  <c r="BV241" i="4" s="1"/>
  <c r="M241" i="4"/>
  <c r="AR241" i="4" s="1"/>
  <c r="BW241" i="4" s="1"/>
  <c r="N241" i="4"/>
  <c r="AS241" i="4" s="1"/>
  <c r="BX241" i="4" s="1"/>
  <c r="O241" i="4"/>
  <c r="AT241" i="4" s="1"/>
  <c r="BY241" i="4" s="1"/>
  <c r="P241" i="4"/>
  <c r="AU241" i="4" s="1"/>
  <c r="BZ241" i="4" s="1"/>
  <c r="Q241" i="4"/>
  <c r="AV241" i="4" s="1"/>
  <c r="CA241" i="4" s="1"/>
  <c r="R241" i="4"/>
  <c r="AW241" i="4" s="1"/>
  <c r="CB241" i="4" s="1"/>
  <c r="S241" i="4"/>
  <c r="AX241" i="4" s="1"/>
  <c r="CC241" i="4" s="1"/>
  <c r="T241" i="4"/>
  <c r="AY241" i="4" s="1"/>
  <c r="CD241" i="4" s="1"/>
  <c r="U241" i="4"/>
  <c r="AZ241" i="4" s="1"/>
  <c r="CE241" i="4" s="1"/>
  <c r="V241" i="4"/>
  <c r="BA241" i="4" s="1"/>
  <c r="CF241" i="4" s="1"/>
  <c r="W241" i="4"/>
  <c r="BB241" i="4" s="1"/>
  <c r="CG241" i="4" s="1"/>
  <c r="X241" i="4"/>
  <c r="BC241" i="4" s="1"/>
  <c r="CH241" i="4" s="1"/>
  <c r="Y241" i="4"/>
  <c r="BD241" i="4" s="1"/>
  <c r="CI241" i="4" s="1"/>
  <c r="Z241" i="4"/>
  <c r="BE241" i="4" s="1"/>
  <c r="CJ241" i="4" s="1"/>
  <c r="AA241" i="4"/>
  <c r="BF241" i="4" s="1"/>
  <c r="CK241" i="4" s="1"/>
  <c r="AB241" i="4"/>
  <c r="BG241" i="4" s="1"/>
  <c r="CL241" i="4" s="1"/>
  <c r="AC241" i="4"/>
  <c r="BH241" i="4" s="1"/>
  <c r="CM241" i="4" s="1"/>
  <c r="AD241" i="4"/>
  <c r="BI241" i="4" s="1"/>
  <c r="CN241" i="4" s="1"/>
  <c r="AE241" i="4"/>
  <c r="BJ241" i="4" s="1"/>
  <c r="CO241" i="4" s="1"/>
  <c r="C242" i="4"/>
  <c r="AH242" i="4" s="1"/>
  <c r="BM242" i="4" s="1"/>
  <c r="D242" i="4"/>
  <c r="AI242" i="4" s="1"/>
  <c r="BN242" i="4" s="1"/>
  <c r="E242" i="4"/>
  <c r="AJ242" i="4" s="1"/>
  <c r="BO242" i="4" s="1"/>
  <c r="F242" i="4"/>
  <c r="AK242" i="4" s="1"/>
  <c r="BP242" i="4" s="1"/>
  <c r="G242" i="4"/>
  <c r="AL242" i="4" s="1"/>
  <c r="BQ242" i="4" s="1"/>
  <c r="H242" i="4"/>
  <c r="AM242" i="4" s="1"/>
  <c r="BR242" i="4" s="1"/>
  <c r="I242" i="4"/>
  <c r="AN242" i="4" s="1"/>
  <c r="BS242" i="4" s="1"/>
  <c r="J242" i="4"/>
  <c r="AO242" i="4" s="1"/>
  <c r="BT242" i="4" s="1"/>
  <c r="K242" i="4"/>
  <c r="AP242" i="4" s="1"/>
  <c r="BU242" i="4" s="1"/>
  <c r="L242" i="4"/>
  <c r="AQ242" i="4" s="1"/>
  <c r="BV242" i="4" s="1"/>
  <c r="M242" i="4"/>
  <c r="AR242" i="4" s="1"/>
  <c r="BW242" i="4" s="1"/>
  <c r="N242" i="4"/>
  <c r="AS242" i="4" s="1"/>
  <c r="BX242" i="4" s="1"/>
  <c r="O242" i="4"/>
  <c r="AT242" i="4" s="1"/>
  <c r="BY242" i="4" s="1"/>
  <c r="P242" i="4"/>
  <c r="AU242" i="4" s="1"/>
  <c r="BZ242" i="4" s="1"/>
  <c r="Q242" i="4"/>
  <c r="AV242" i="4" s="1"/>
  <c r="CA242" i="4" s="1"/>
  <c r="R242" i="4"/>
  <c r="AW242" i="4" s="1"/>
  <c r="CB242" i="4" s="1"/>
  <c r="S242" i="4"/>
  <c r="AX242" i="4" s="1"/>
  <c r="CC242" i="4" s="1"/>
  <c r="T242" i="4"/>
  <c r="AY242" i="4" s="1"/>
  <c r="CD242" i="4" s="1"/>
  <c r="U242" i="4"/>
  <c r="AZ242" i="4" s="1"/>
  <c r="CE242" i="4" s="1"/>
  <c r="V242" i="4"/>
  <c r="BA242" i="4" s="1"/>
  <c r="CF242" i="4" s="1"/>
  <c r="W242" i="4"/>
  <c r="BB242" i="4" s="1"/>
  <c r="CG242" i="4" s="1"/>
  <c r="X242" i="4"/>
  <c r="BC242" i="4" s="1"/>
  <c r="CH242" i="4" s="1"/>
  <c r="Y242" i="4"/>
  <c r="BD242" i="4" s="1"/>
  <c r="CI242" i="4" s="1"/>
  <c r="Z242" i="4"/>
  <c r="BE242" i="4" s="1"/>
  <c r="CJ242" i="4" s="1"/>
  <c r="AA242" i="4"/>
  <c r="BF242" i="4" s="1"/>
  <c r="CK242" i="4" s="1"/>
  <c r="AB242" i="4"/>
  <c r="BG242" i="4" s="1"/>
  <c r="CL242" i="4" s="1"/>
  <c r="AC242" i="4"/>
  <c r="BH242" i="4" s="1"/>
  <c r="CM242" i="4" s="1"/>
  <c r="AD242" i="4"/>
  <c r="BI242" i="4" s="1"/>
  <c r="CN242" i="4" s="1"/>
  <c r="AE242" i="4"/>
  <c r="BJ242" i="4" s="1"/>
  <c r="CO242" i="4" s="1"/>
  <c r="C243" i="4"/>
  <c r="AH243" i="4" s="1"/>
  <c r="BM243" i="4" s="1"/>
  <c r="D243" i="4"/>
  <c r="AI243" i="4" s="1"/>
  <c r="BN243" i="4" s="1"/>
  <c r="E243" i="4"/>
  <c r="AJ243" i="4" s="1"/>
  <c r="BO243" i="4" s="1"/>
  <c r="F243" i="4"/>
  <c r="AK243" i="4" s="1"/>
  <c r="BP243" i="4" s="1"/>
  <c r="G243" i="4"/>
  <c r="AL243" i="4" s="1"/>
  <c r="BQ243" i="4" s="1"/>
  <c r="H243" i="4"/>
  <c r="AM243" i="4" s="1"/>
  <c r="BR243" i="4" s="1"/>
  <c r="I243" i="4"/>
  <c r="AN243" i="4" s="1"/>
  <c r="BS243" i="4" s="1"/>
  <c r="J243" i="4"/>
  <c r="AO243" i="4" s="1"/>
  <c r="BT243" i="4" s="1"/>
  <c r="K243" i="4"/>
  <c r="AP243" i="4" s="1"/>
  <c r="BU243" i="4" s="1"/>
  <c r="L243" i="4"/>
  <c r="AQ243" i="4" s="1"/>
  <c r="BV243" i="4" s="1"/>
  <c r="M243" i="4"/>
  <c r="AR243" i="4" s="1"/>
  <c r="BW243" i="4" s="1"/>
  <c r="N243" i="4"/>
  <c r="AS243" i="4" s="1"/>
  <c r="BX243" i="4" s="1"/>
  <c r="O243" i="4"/>
  <c r="AT243" i="4" s="1"/>
  <c r="BY243" i="4" s="1"/>
  <c r="P243" i="4"/>
  <c r="AU243" i="4" s="1"/>
  <c r="BZ243" i="4" s="1"/>
  <c r="Q243" i="4"/>
  <c r="AV243" i="4" s="1"/>
  <c r="CA243" i="4" s="1"/>
  <c r="R243" i="4"/>
  <c r="AW243" i="4" s="1"/>
  <c r="CB243" i="4" s="1"/>
  <c r="S243" i="4"/>
  <c r="AX243" i="4" s="1"/>
  <c r="CC243" i="4" s="1"/>
  <c r="T243" i="4"/>
  <c r="AY243" i="4" s="1"/>
  <c r="CD243" i="4" s="1"/>
  <c r="U243" i="4"/>
  <c r="AZ243" i="4" s="1"/>
  <c r="CE243" i="4" s="1"/>
  <c r="V243" i="4"/>
  <c r="BA243" i="4" s="1"/>
  <c r="CF243" i="4" s="1"/>
  <c r="W243" i="4"/>
  <c r="BB243" i="4" s="1"/>
  <c r="CG243" i="4" s="1"/>
  <c r="X243" i="4"/>
  <c r="BC243" i="4" s="1"/>
  <c r="CH243" i="4" s="1"/>
  <c r="Y243" i="4"/>
  <c r="BD243" i="4" s="1"/>
  <c r="CI243" i="4" s="1"/>
  <c r="Z243" i="4"/>
  <c r="BE243" i="4" s="1"/>
  <c r="CJ243" i="4" s="1"/>
  <c r="AA243" i="4"/>
  <c r="BF243" i="4" s="1"/>
  <c r="CK243" i="4" s="1"/>
  <c r="AB243" i="4"/>
  <c r="BG243" i="4" s="1"/>
  <c r="CL243" i="4" s="1"/>
  <c r="AC243" i="4"/>
  <c r="BH243" i="4" s="1"/>
  <c r="CM243" i="4" s="1"/>
  <c r="AD243" i="4"/>
  <c r="BI243" i="4" s="1"/>
  <c r="CN243" i="4" s="1"/>
  <c r="AE243" i="4"/>
  <c r="BJ243" i="4" s="1"/>
  <c r="CO243" i="4" s="1"/>
  <c r="C244" i="4"/>
  <c r="AH244" i="4" s="1"/>
  <c r="BM244" i="4" s="1"/>
  <c r="D244" i="4"/>
  <c r="AI244" i="4" s="1"/>
  <c r="BN244" i="4" s="1"/>
  <c r="E244" i="4"/>
  <c r="AJ244" i="4" s="1"/>
  <c r="BO244" i="4" s="1"/>
  <c r="F244" i="4"/>
  <c r="AK244" i="4" s="1"/>
  <c r="BP244" i="4" s="1"/>
  <c r="G244" i="4"/>
  <c r="AL244" i="4" s="1"/>
  <c r="BQ244" i="4" s="1"/>
  <c r="H244" i="4"/>
  <c r="AM244" i="4" s="1"/>
  <c r="BR244" i="4" s="1"/>
  <c r="I244" i="4"/>
  <c r="AN244" i="4" s="1"/>
  <c r="BS244" i="4" s="1"/>
  <c r="J244" i="4"/>
  <c r="AO244" i="4" s="1"/>
  <c r="BT244" i="4" s="1"/>
  <c r="K244" i="4"/>
  <c r="AP244" i="4" s="1"/>
  <c r="BU244" i="4" s="1"/>
  <c r="L244" i="4"/>
  <c r="AQ244" i="4" s="1"/>
  <c r="BV244" i="4" s="1"/>
  <c r="M244" i="4"/>
  <c r="AR244" i="4" s="1"/>
  <c r="BW244" i="4" s="1"/>
  <c r="N244" i="4"/>
  <c r="AS244" i="4" s="1"/>
  <c r="BX244" i="4" s="1"/>
  <c r="O244" i="4"/>
  <c r="AT244" i="4" s="1"/>
  <c r="BY244" i="4" s="1"/>
  <c r="P244" i="4"/>
  <c r="AU244" i="4" s="1"/>
  <c r="BZ244" i="4" s="1"/>
  <c r="Q244" i="4"/>
  <c r="AV244" i="4" s="1"/>
  <c r="CA244" i="4" s="1"/>
  <c r="R244" i="4"/>
  <c r="AW244" i="4" s="1"/>
  <c r="CB244" i="4" s="1"/>
  <c r="S244" i="4"/>
  <c r="AX244" i="4" s="1"/>
  <c r="CC244" i="4" s="1"/>
  <c r="T244" i="4"/>
  <c r="AY244" i="4" s="1"/>
  <c r="CD244" i="4" s="1"/>
  <c r="U244" i="4"/>
  <c r="AZ244" i="4" s="1"/>
  <c r="CE244" i="4" s="1"/>
  <c r="V244" i="4"/>
  <c r="BA244" i="4" s="1"/>
  <c r="CF244" i="4" s="1"/>
  <c r="W244" i="4"/>
  <c r="BB244" i="4" s="1"/>
  <c r="CG244" i="4" s="1"/>
  <c r="X244" i="4"/>
  <c r="BC244" i="4" s="1"/>
  <c r="CH244" i="4" s="1"/>
  <c r="Y244" i="4"/>
  <c r="BD244" i="4" s="1"/>
  <c r="CI244" i="4" s="1"/>
  <c r="Z244" i="4"/>
  <c r="BE244" i="4" s="1"/>
  <c r="CJ244" i="4" s="1"/>
  <c r="AA244" i="4"/>
  <c r="BF244" i="4" s="1"/>
  <c r="CK244" i="4" s="1"/>
  <c r="AB244" i="4"/>
  <c r="BG244" i="4" s="1"/>
  <c r="CL244" i="4" s="1"/>
  <c r="AC244" i="4"/>
  <c r="BH244" i="4" s="1"/>
  <c r="CM244" i="4" s="1"/>
  <c r="AD244" i="4"/>
  <c r="BI244" i="4" s="1"/>
  <c r="CN244" i="4" s="1"/>
  <c r="AE244" i="4"/>
  <c r="BJ244" i="4" s="1"/>
  <c r="CO244" i="4" s="1"/>
  <c r="C245" i="4"/>
  <c r="AH245" i="4" s="1"/>
  <c r="BM245" i="4" s="1"/>
  <c r="D245" i="4"/>
  <c r="AI245" i="4" s="1"/>
  <c r="BN245" i="4" s="1"/>
  <c r="E245" i="4"/>
  <c r="AJ245" i="4" s="1"/>
  <c r="BO245" i="4" s="1"/>
  <c r="F245" i="4"/>
  <c r="AK245" i="4" s="1"/>
  <c r="BP245" i="4" s="1"/>
  <c r="G245" i="4"/>
  <c r="AL245" i="4" s="1"/>
  <c r="BQ245" i="4" s="1"/>
  <c r="H245" i="4"/>
  <c r="AM245" i="4" s="1"/>
  <c r="BR245" i="4" s="1"/>
  <c r="I245" i="4"/>
  <c r="AN245" i="4" s="1"/>
  <c r="BS245" i="4" s="1"/>
  <c r="J245" i="4"/>
  <c r="AO245" i="4" s="1"/>
  <c r="BT245" i="4" s="1"/>
  <c r="K245" i="4"/>
  <c r="AP245" i="4" s="1"/>
  <c r="BU245" i="4" s="1"/>
  <c r="L245" i="4"/>
  <c r="AQ245" i="4" s="1"/>
  <c r="BV245" i="4" s="1"/>
  <c r="M245" i="4"/>
  <c r="AR245" i="4" s="1"/>
  <c r="BW245" i="4" s="1"/>
  <c r="N245" i="4"/>
  <c r="AS245" i="4" s="1"/>
  <c r="BX245" i="4" s="1"/>
  <c r="O245" i="4"/>
  <c r="AT245" i="4" s="1"/>
  <c r="BY245" i="4" s="1"/>
  <c r="P245" i="4"/>
  <c r="AU245" i="4" s="1"/>
  <c r="BZ245" i="4" s="1"/>
  <c r="Q245" i="4"/>
  <c r="AV245" i="4" s="1"/>
  <c r="CA245" i="4" s="1"/>
  <c r="R245" i="4"/>
  <c r="AW245" i="4" s="1"/>
  <c r="CB245" i="4" s="1"/>
  <c r="S245" i="4"/>
  <c r="AX245" i="4" s="1"/>
  <c r="CC245" i="4" s="1"/>
  <c r="T245" i="4"/>
  <c r="AY245" i="4" s="1"/>
  <c r="CD245" i="4" s="1"/>
  <c r="U245" i="4"/>
  <c r="AZ245" i="4" s="1"/>
  <c r="CE245" i="4" s="1"/>
  <c r="V245" i="4"/>
  <c r="BA245" i="4" s="1"/>
  <c r="CF245" i="4" s="1"/>
  <c r="W245" i="4"/>
  <c r="BB245" i="4" s="1"/>
  <c r="CG245" i="4" s="1"/>
  <c r="X245" i="4"/>
  <c r="BC245" i="4" s="1"/>
  <c r="CH245" i="4" s="1"/>
  <c r="Y245" i="4"/>
  <c r="BD245" i="4" s="1"/>
  <c r="CI245" i="4" s="1"/>
  <c r="Z245" i="4"/>
  <c r="BE245" i="4" s="1"/>
  <c r="CJ245" i="4" s="1"/>
  <c r="AA245" i="4"/>
  <c r="BF245" i="4" s="1"/>
  <c r="CK245" i="4" s="1"/>
  <c r="AB245" i="4"/>
  <c r="BG245" i="4" s="1"/>
  <c r="CL245" i="4" s="1"/>
  <c r="AC245" i="4"/>
  <c r="BH245" i="4" s="1"/>
  <c r="CM245" i="4" s="1"/>
  <c r="AD245" i="4"/>
  <c r="BI245" i="4" s="1"/>
  <c r="CN245" i="4" s="1"/>
  <c r="AE245" i="4"/>
  <c r="BJ245" i="4" s="1"/>
  <c r="CO245" i="4" s="1"/>
  <c r="C246" i="4"/>
  <c r="AH246" i="4" s="1"/>
  <c r="BM246" i="4" s="1"/>
  <c r="D246" i="4"/>
  <c r="AI246" i="4" s="1"/>
  <c r="BN246" i="4" s="1"/>
  <c r="E246" i="4"/>
  <c r="AJ246" i="4" s="1"/>
  <c r="BO246" i="4" s="1"/>
  <c r="F246" i="4"/>
  <c r="AK246" i="4" s="1"/>
  <c r="BP246" i="4" s="1"/>
  <c r="G246" i="4"/>
  <c r="AL246" i="4" s="1"/>
  <c r="BQ246" i="4" s="1"/>
  <c r="H246" i="4"/>
  <c r="AM246" i="4" s="1"/>
  <c r="BR246" i="4" s="1"/>
  <c r="I246" i="4"/>
  <c r="AN246" i="4" s="1"/>
  <c r="BS246" i="4" s="1"/>
  <c r="J246" i="4"/>
  <c r="AO246" i="4" s="1"/>
  <c r="BT246" i="4" s="1"/>
  <c r="K246" i="4"/>
  <c r="AP246" i="4" s="1"/>
  <c r="BU246" i="4" s="1"/>
  <c r="L246" i="4"/>
  <c r="AQ246" i="4" s="1"/>
  <c r="BV246" i="4" s="1"/>
  <c r="M246" i="4"/>
  <c r="AR246" i="4" s="1"/>
  <c r="BW246" i="4" s="1"/>
  <c r="N246" i="4"/>
  <c r="AS246" i="4" s="1"/>
  <c r="BX246" i="4" s="1"/>
  <c r="O246" i="4"/>
  <c r="AT246" i="4" s="1"/>
  <c r="BY246" i="4" s="1"/>
  <c r="P246" i="4"/>
  <c r="AU246" i="4" s="1"/>
  <c r="BZ246" i="4" s="1"/>
  <c r="Q246" i="4"/>
  <c r="AV246" i="4" s="1"/>
  <c r="CA246" i="4" s="1"/>
  <c r="R246" i="4"/>
  <c r="AW246" i="4" s="1"/>
  <c r="CB246" i="4" s="1"/>
  <c r="S246" i="4"/>
  <c r="AX246" i="4" s="1"/>
  <c r="CC246" i="4" s="1"/>
  <c r="T246" i="4"/>
  <c r="AY246" i="4" s="1"/>
  <c r="CD246" i="4" s="1"/>
  <c r="U246" i="4"/>
  <c r="AZ246" i="4" s="1"/>
  <c r="CE246" i="4" s="1"/>
  <c r="V246" i="4"/>
  <c r="BA246" i="4" s="1"/>
  <c r="CF246" i="4" s="1"/>
  <c r="W246" i="4"/>
  <c r="BB246" i="4" s="1"/>
  <c r="CG246" i="4" s="1"/>
  <c r="X246" i="4"/>
  <c r="BC246" i="4" s="1"/>
  <c r="CH246" i="4" s="1"/>
  <c r="Y246" i="4"/>
  <c r="BD246" i="4" s="1"/>
  <c r="CI246" i="4" s="1"/>
  <c r="Z246" i="4"/>
  <c r="BE246" i="4" s="1"/>
  <c r="CJ246" i="4" s="1"/>
  <c r="AA246" i="4"/>
  <c r="BF246" i="4" s="1"/>
  <c r="CK246" i="4" s="1"/>
  <c r="AB246" i="4"/>
  <c r="BG246" i="4" s="1"/>
  <c r="CL246" i="4" s="1"/>
  <c r="AC246" i="4"/>
  <c r="BH246" i="4" s="1"/>
  <c r="CM246" i="4" s="1"/>
  <c r="AD246" i="4"/>
  <c r="BI246" i="4" s="1"/>
  <c r="CN246" i="4" s="1"/>
  <c r="AE246" i="4"/>
  <c r="BJ246" i="4" s="1"/>
  <c r="CO246" i="4" s="1"/>
  <c r="C247" i="4"/>
  <c r="AH247" i="4" s="1"/>
  <c r="BM247" i="4" s="1"/>
  <c r="D247" i="4"/>
  <c r="AI247" i="4" s="1"/>
  <c r="BN247" i="4" s="1"/>
  <c r="E247" i="4"/>
  <c r="AJ247" i="4" s="1"/>
  <c r="BO247" i="4" s="1"/>
  <c r="F247" i="4"/>
  <c r="AK247" i="4" s="1"/>
  <c r="BP247" i="4" s="1"/>
  <c r="G247" i="4"/>
  <c r="AL247" i="4" s="1"/>
  <c r="BQ247" i="4" s="1"/>
  <c r="H247" i="4"/>
  <c r="AM247" i="4" s="1"/>
  <c r="BR247" i="4" s="1"/>
  <c r="I247" i="4"/>
  <c r="AN247" i="4" s="1"/>
  <c r="BS247" i="4" s="1"/>
  <c r="J247" i="4"/>
  <c r="AO247" i="4" s="1"/>
  <c r="BT247" i="4" s="1"/>
  <c r="K247" i="4"/>
  <c r="AP247" i="4" s="1"/>
  <c r="BU247" i="4" s="1"/>
  <c r="L247" i="4"/>
  <c r="AQ247" i="4" s="1"/>
  <c r="BV247" i="4" s="1"/>
  <c r="M247" i="4"/>
  <c r="AR247" i="4" s="1"/>
  <c r="BW247" i="4" s="1"/>
  <c r="N247" i="4"/>
  <c r="AS247" i="4" s="1"/>
  <c r="BX247" i="4" s="1"/>
  <c r="O247" i="4"/>
  <c r="AT247" i="4" s="1"/>
  <c r="BY247" i="4" s="1"/>
  <c r="P247" i="4"/>
  <c r="AU247" i="4" s="1"/>
  <c r="BZ247" i="4" s="1"/>
  <c r="Q247" i="4"/>
  <c r="AV247" i="4" s="1"/>
  <c r="CA247" i="4" s="1"/>
  <c r="R247" i="4"/>
  <c r="AW247" i="4" s="1"/>
  <c r="CB247" i="4" s="1"/>
  <c r="S247" i="4"/>
  <c r="AX247" i="4" s="1"/>
  <c r="CC247" i="4" s="1"/>
  <c r="T247" i="4"/>
  <c r="AY247" i="4" s="1"/>
  <c r="CD247" i="4" s="1"/>
  <c r="U247" i="4"/>
  <c r="AZ247" i="4" s="1"/>
  <c r="CE247" i="4" s="1"/>
  <c r="V247" i="4"/>
  <c r="BA247" i="4" s="1"/>
  <c r="CF247" i="4" s="1"/>
  <c r="W247" i="4"/>
  <c r="BB247" i="4" s="1"/>
  <c r="CG247" i="4" s="1"/>
  <c r="X247" i="4"/>
  <c r="BC247" i="4" s="1"/>
  <c r="CH247" i="4" s="1"/>
  <c r="Y247" i="4"/>
  <c r="BD247" i="4" s="1"/>
  <c r="CI247" i="4" s="1"/>
  <c r="Z247" i="4"/>
  <c r="BE247" i="4" s="1"/>
  <c r="CJ247" i="4" s="1"/>
  <c r="AA247" i="4"/>
  <c r="BF247" i="4" s="1"/>
  <c r="CK247" i="4" s="1"/>
  <c r="AB247" i="4"/>
  <c r="BG247" i="4" s="1"/>
  <c r="CL247" i="4" s="1"/>
  <c r="AC247" i="4"/>
  <c r="BH247" i="4" s="1"/>
  <c r="CM247" i="4" s="1"/>
  <c r="AD247" i="4"/>
  <c r="BI247" i="4" s="1"/>
  <c r="CN247" i="4" s="1"/>
  <c r="AE247" i="4"/>
  <c r="BJ247" i="4" s="1"/>
  <c r="CO247" i="4" s="1"/>
  <c r="C248" i="4"/>
  <c r="AH248" i="4" s="1"/>
  <c r="BM248" i="4" s="1"/>
  <c r="D248" i="4"/>
  <c r="AI248" i="4" s="1"/>
  <c r="BN248" i="4" s="1"/>
  <c r="E248" i="4"/>
  <c r="AJ248" i="4" s="1"/>
  <c r="BO248" i="4" s="1"/>
  <c r="F248" i="4"/>
  <c r="AK248" i="4" s="1"/>
  <c r="BP248" i="4" s="1"/>
  <c r="G248" i="4"/>
  <c r="AL248" i="4" s="1"/>
  <c r="BQ248" i="4" s="1"/>
  <c r="H248" i="4"/>
  <c r="AM248" i="4" s="1"/>
  <c r="BR248" i="4" s="1"/>
  <c r="I248" i="4"/>
  <c r="AN248" i="4" s="1"/>
  <c r="BS248" i="4" s="1"/>
  <c r="J248" i="4"/>
  <c r="AO248" i="4" s="1"/>
  <c r="BT248" i="4" s="1"/>
  <c r="K248" i="4"/>
  <c r="AP248" i="4" s="1"/>
  <c r="BU248" i="4" s="1"/>
  <c r="L248" i="4"/>
  <c r="AQ248" i="4" s="1"/>
  <c r="BV248" i="4" s="1"/>
  <c r="M248" i="4"/>
  <c r="AR248" i="4" s="1"/>
  <c r="BW248" i="4" s="1"/>
  <c r="N248" i="4"/>
  <c r="AS248" i="4" s="1"/>
  <c r="BX248" i="4" s="1"/>
  <c r="O248" i="4"/>
  <c r="AT248" i="4" s="1"/>
  <c r="BY248" i="4" s="1"/>
  <c r="P248" i="4"/>
  <c r="AU248" i="4" s="1"/>
  <c r="BZ248" i="4" s="1"/>
  <c r="Q248" i="4"/>
  <c r="AV248" i="4" s="1"/>
  <c r="CA248" i="4" s="1"/>
  <c r="R248" i="4"/>
  <c r="AW248" i="4" s="1"/>
  <c r="CB248" i="4" s="1"/>
  <c r="S248" i="4"/>
  <c r="AX248" i="4" s="1"/>
  <c r="CC248" i="4" s="1"/>
  <c r="T248" i="4"/>
  <c r="AY248" i="4" s="1"/>
  <c r="CD248" i="4" s="1"/>
  <c r="U248" i="4"/>
  <c r="AZ248" i="4" s="1"/>
  <c r="CE248" i="4" s="1"/>
  <c r="V248" i="4"/>
  <c r="BA248" i="4" s="1"/>
  <c r="CF248" i="4" s="1"/>
  <c r="W248" i="4"/>
  <c r="BB248" i="4" s="1"/>
  <c r="CG248" i="4" s="1"/>
  <c r="X248" i="4"/>
  <c r="BC248" i="4" s="1"/>
  <c r="CH248" i="4" s="1"/>
  <c r="Y248" i="4"/>
  <c r="BD248" i="4" s="1"/>
  <c r="CI248" i="4" s="1"/>
  <c r="Z248" i="4"/>
  <c r="BE248" i="4" s="1"/>
  <c r="CJ248" i="4" s="1"/>
  <c r="AA248" i="4"/>
  <c r="BF248" i="4" s="1"/>
  <c r="CK248" i="4" s="1"/>
  <c r="AB248" i="4"/>
  <c r="BG248" i="4" s="1"/>
  <c r="CL248" i="4" s="1"/>
  <c r="AC248" i="4"/>
  <c r="BH248" i="4" s="1"/>
  <c r="CM248" i="4" s="1"/>
  <c r="AD248" i="4"/>
  <c r="BI248" i="4" s="1"/>
  <c r="CN248" i="4" s="1"/>
  <c r="AE248" i="4"/>
  <c r="BJ248" i="4" s="1"/>
  <c r="CO248" i="4" s="1"/>
  <c r="C249" i="4"/>
  <c r="AH249" i="4" s="1"/>
  <c r="BM249" i="4" s="1"/>
  <c r="D249" i="4"/>
  <c r="AI249" i="4" s="1"/>
  <c r="BN249" i="4" s="1"/>
  <c r="E249" i="4"/>
  <c r="AJ249" i="4" s="1"/>
  <c r="BO249" i="4" s="1"/>
  <c r="F249" i="4"/>
  <c r="AK249" i="4" s="1"/>
  <c r="BP249" i="4" s="1"/>
  <c r="G249" i="4"/>
  <c r="AL249" i="4" s="1"/>
  <c r="BQ249" i="4" s="1"/>
  <c r="H249" i="4"/>
  <c r="AM249" i="4" s="1"/>
  <c r="BR249" i="4" s="1"/>
  <c r="I249" i="4"/>
  <c r="AN249" i="4" s="1"/>
  <c r="BS249" i="4" s="1"/>
  <c r="J249" i="4"/>
  <c r="AO249" i="4" s="1"/>
  <c r="BT249" i="4" s="1"/>
  <c r="K249" i="4"/>
  <c r="AP249" i="4" s="1"/>
  <c r="BU249" i="4" s="1"/>
  <c r="L249" i="4"/>
  <c r="AQ249" i="4" s="1"/>
  <c r="BV249" i="4" s="1"/>
  <c r="M249" i="4"/>
  <c r="AR249" i="4" s="1"/>
  <c r="BW249" i="4" s="1"/>
  <c r="N249" i="4"/>
  <c r="AS249" i="4" s="1"/>
  <c r="BX249" i="4" s="1"/>
  <c r="O249" i="4"/>
  <c r="AT249" i="4" s="1"/>
  <c r="BY249" i="4" s="1"/>
  <c r="P249" i="4"/>
  <c r="AU249" i="4" s="1"/>
  <c r="BZ249" i="4" s="1"/>
  <c r="Q249" i="4"/>
  <c r="AV249" i="4" s="1"/>
  <c r="CA249" i="4" s="1"/>
  <c r="R249" i="4"/>
  <c r="AW249" i="4" s="1"/>
  <c r="CB249" i="4" s="1"/>
  <c r="S249" i="4"/>
  <c r="AX249" i="4" s="1"/>
  <c r="CC249" i="4" s="1"/>
  <c r="T249" i="4"/>
  <c r="AY249" i="4" s="1"/>
  <c r="CD249" i="4" s="1"/>
  <c r="U249" i="4"/>
  <c r="AZ249" i="4" s="1"/>
  <c r="CE249" i="4" s="1"/>
  <c r="V249" i="4"/>
  <c r="BA249" i="4" s="1"/>
  <c r="CF249" i="4" s="1"/>
  <c r="W249" i="4"/>
  <c r="BB249" i="4" s="1"/>
  <c r="CG249" i="4" s="1"/>
  <c r="X249" i="4"/>
  <c r="BC249" i="4" s="1"/>
  <c r="CH249" i="4" s="1"/>
  <c r="Y249" i="4"/>
  <c r="BD249" i="4" s="1"/>
  <c r="CI249" i="4" s="1"/>
  <c r="Z249" i="4"/>
  <c r="BE249" i="4" s="1"/>
  <c r="CJ249" i="4" s="1"/>
  <c r="AA249" i="4"/>
  <c r="BF249" i="4" s="1"/>
  <c r="CK249" i="4" s="1"/>
  <c r="AB249" i="4"/>
  <c r="BG249" i="4" s="1"/>
  <c r="CL249" i="4" s="1"/>
  <c r="AC249" i="4"/>
  <c r="BH249" i="4" s="1"/>
  <c r="CM249" i="4" s="1"/>
  <c r="AD249" i="4"/>
  <c r="BI249" i="4" s="1"/>
  <c r="CN249" i="4" s="1"/>
  <c r="AE249" i="4"/>
  <c r="BJ249" i="4" s="1"/>
  <c r="CO249" i="4" s="1"/>
  <c r="C250" i="4"/>
  <c r="AH250" i="4" s="1"/>
  <c r="BM250" i="4" s="1"/>
  <c r="D250" i="4"/>
  <c r="AI250" i="4" s="1"/>
  <c r="BN250" i="4" s="1"/>
  <c r="E250" i="4"/>
  <c r="AJ250" i="4" s="1"/>
  <c r="BO250" i="4" s="1"/>
  <c r="F250" i="4"/>
  <c r="AK250" i="4" s="1"/>
  <c r="BP250" i="4" s="1"/>
  <c r="G250" i="4"/>
  <c r="AL250" i="4" s="1"/>
  <c r="BQ250" i="4" s="1"/>
  <c r="H250" i="4"/>
  <c r="AM250" i="4" s="1"/>
  <c r="BR250" i="4" s="1"/>
  <c r="I250" i="4"/>
  <c r="AN250" i="4" s="1"/>
  <c r="BS250" i="4" s="1"/>
  <c r="J250" i="4"/>
  <c r="AO250" i="4" s="1"/>
  <c r="BT250" i="4" s="1"/>
  <c r="K250" i="4"/>
  <c r="AP250" i="4" s="1"/>
  <c r="BU250" i="4" s="1"/>
  <c r="L250" i="4"/>
  <c r="AQ250" i="4" s="1"/>
  <c r="BV250" i="4" s="1"/>
  <c r="M250" i="4"/>
  <c r="AR250" i="4" s="1"/>
  <c r="BW250" i="4" s="1"/>
  <c r="N250" i="4"/>
  <c r="AS250" i="4" s="1"/>
  <c r="BX250" i="4" s="1"/>
  <c r="O250" i="4"/>
  <c r="AT250" i="4" s="1"/>
  <c r="BY250" i="4" s="1"/>
  <c r="P250" i="4"/>
  <c r="AU250" i="4" s="1"/>
  <c r="BZ250" i="4" s="1"/>
  <c r="Q250" i="4"/>
  <c r="AV250" i="4" s="1"/>
  <c r="CA250" i="4" s="1"/>
  <c r="R250" i="4"/>
  <c r="AW250" i="4" s="1"/>
  <c r="CB250" i="4" s="1"/>
  <c r="S250" i="4"/>
  <c r="AX250" i="4" s="1"/>
  <c r="CC250" i="4" s="1"/>
  <c r="T250" i="4"/>
  <c r="AY250" i="4" s="1"/>
  <c r="CD250" i="4" s="1"/>
  <c r="U250" i="4"/>
  <c r="AZ250" i="4" s="1"/>
  <c r="CE250" i="4" s="1"/>
  <c r="V250" i="4"/>
  <c r="BA250" i="4" s="1"/>
  <c r="CF250" i="4" s="1"/>
  <c r="W250" i="4"/>
  <c r="BB250" i="4" s="1"/>
  <c r="CG250" i="4" s="1"/>
  <c r="X250" i="4"/>
  <c r="BC250" i="4" s="1"/>
  <c r="CH250" i="4" s="1"/>
  <c r="Y250" i="4"/>
  <c r="BD250" i="4" s="1"/>
  <c r="CI250" i="4" s="1"/>
  <c r="Z250" i="4"/>
  <c r="BE250" i="4" s="1"/>
  <c r="CJ250" i="4" s="1"/>
  <c r="AA250" i="4"/>
  <c r="BF250" i="4" s="1"/>
  <c r="CK250" i="4" s="1"/>
  <c r="AB250" i="4"/>
  <c r="BG250" i="4" s="1"/>
  <c r="CL250" i="4" s="1"/>
  <c r="AC250" i="4"/>
  <c r="BH250" i="4" s="1"/>
  <c r="CM250" i="4" s="1"/>
  <c r="AD250" i="4"/>
  <c r="BI250" i="4" s="1"/>
  <c r="CN250" i="4" s="1"/>
  <c r="AE250" i="4"/>
  <c r="BJ250" i="4" s="1"/>
  <c r="CO250" i="4" s="1"/>
  <c r="C251" i="4"/>
  <c r="AH251" i="4" s="1"/>
  <c r="BM251" i="4" s="1"/>
  <c r="D251" i="4"/>
  <c r="AI251" i="4" s="1"/>
  <c r="BN251" i="4" s="1"/>
  <c r="E251" i="4"/>
  <c r="AJ251" i="4" s="1"/>
  <c r="BO251" i="4" s="1"/>
  <c r="F251" i="4"/>
  <c r="AK251" i="4" s="1"/>
  <c r="BP251" i="4" s="1"/>
  <c r="G251" i="4"/>
  <c r="AL251" i="4" s="1"/>
  <c r="BQ251" i="4" s="1"/>
  <c r="H251" i="4"/>
  <c r="AM251" i="4" s="1"/>
  <c r="BR251" i="4" s="1"/>
  <c r="I251" i="4"/>
  <c r="AN251" i="4" s="1"/>
  <c r="BS251" i="4" s="1"/>
  <c r="J251" i="4"/>
  <c r="AO251" i="4" s="1"/>
  <c r="BT251" i="4" s="1"/>
  <c r="K251" i="4"/>
  <c r="AP251" i="4" s="1"/>
  <c r="BU251" i="4" s="1"/>
  <c r="L251" i="4"/>
  <c r="AQ251" i="4" s="1"/>
  <c r="BV251" i="4" s="1"/>
  <c r="M251" i="4"/>
  <c r="AR251" i="4" s="1"/>
  <c r="BW251" i="4" s="1"/>
  <c r="N251" i="4"/>
  <c r="AS251" i="4" s="1"/>
  <c r="BX251" i="4" s="1"/>
  <c r="O251" i="4"/>
  <c r="AT251" i="4" s="1"/>
  <c r="BY251" i="4" s="1"/>
  <c r="P251" i="4"/>
  <c r="AU251" i="4" s="1"/>
  <c r="BZ251" i="4" s="1"/>
  <c r="Q251" i="4"/>
  <c r="AV251" i="4" s="1"/>
  <c r="CA251" i="4" s="1"/>
  <c r="R251" i="4"/>
  <c r="AW251" i="4" s="1"/>
  <c r="CB251" i="4" s="1"/>
  <c r="S251" i="4"/>
  <c r="AX251" i="4" s="1"/>
  <c r="CC251" i="4" s="1"/>
  <c r="T251" i="4"/>
  <c r="AY251" i="4" s="1"/>
  <c r="CD251" i="4" s="1"/>
  <c r="U251" i="4"/>
  <c r="AZ251" i="4" s="1"/>
  <c r="CE251" i="4" s="1"/>
  <c r="V251" i="4"/>
  <c r="BA251" i="4" s="1"/>
  <c r="CF251" i="4" s="1"/>
  <c r="W251" i="4"/>
  <c r="BB251" i="4" s="1"/>
  <c r="CG251" i="4" s="1"/>
  <c r="X251" i="4"/>
  <c r="BC251" i="4" s="1"/>
  <c r="CH251" i="4" s="1"/>
  <c r="Y251" i="4"/>
  <c r="BD251" i="4" s="1"/>
  <c r="CI251" i="4" s="1"/>
  <c r="Z251" i="4"/>
  <c r="BE251" i="4" s="1"/>
  <c r="CJ251" i="4" s="1"/>
  <c r="AA251" i="4"/>
  <c r="BF251" i="4" s="1"/>
  <c r="CK251" i="4" s="1"/>
  <c r="AB251" i="4"/>
  <c r="BG251" i="4" s="1"/>
  <c r="CL251" i="4" s="1"/>
  <c r="AC251" i="4"/>
  <c r="BH251" i="4" s="1"/>
  <c r="CM251" i="4" s="1"/>
  <c r="AD251" i="4"/>
  <c r="BI251" i="4" s="1"/>
  <c r="CN251" i="4" s="1"/>
  <c r="AE251" i="4"/>
  <c r="BJ251" i="4" s="1"/>
  <c r="CO251" i="4" s="1"/>
  <c r="C252" i="4"/>
  <c r="AH252" i="4" s="1"/>
  <c r="BM252" i="4" s="1"/>
  <c r="D252" i="4"/>
  <c r="AI252" i="4" s="1"/>
  <c r="BN252" i="4" s="1"/>
  <c r="E252" i="4"/>
  <c r="AJ252" i="4" s="1"/>
  <c r="BO252" i="4" s="1"/>
  <c r="F252" i="4"/>
  <c r="AK252" i="4" s="1"/>
  <c r="BP252" i="4" s="1"/>
  <c r="G252" i="4"/>
  <c r="AL252" i="4" s="1"/>
  <c r="BQ252" i="4" s="1"/>
  <c r="H252" i="4"/>
  <c r="AM252" i="4" s="1"/>
  <c r="BR252" i="4" s="1"/>
  <c r="I252" i="4"/>
  <c r="AN252" i="4" s="1"/>
  <c r="BS252" i="4" s="1"/>
  <c r="J252" i="4"/>
  <c r="AO252" i="4" s="1"/>
  <c r="BT252" i="4" s="1"/>
  <c r="K252" i="4"/>
  <c r="AP252" i="4" s="1"/>
  <c r="BU252" i="4" s="1"/>
  <c r="L252" i="4"/>
  <c r="AQ252" i="4" s="1"/>
  <c r="BV252" i="4" s="1"/>
  <c r="M252" i="4"/>
  <c r="AR252" i="4" s="1"/>
  <c r="BW252" i="4" s="1"/>
  <c r="N252" i="4"/>
  <c r="AS252" i="4" s="1"/>
  <c r="BX252" i="4" s="1"/>
  <c r="O252" i="4"/>
  <c r="AT252" i="4" s="1"/>
  <c r="BY252" i="4" s="1"/>
  <c r="P252" i="4"/>
  <c r="AU252" i="4" s="1"/>
  <c r="BZ252" i="4" s="1"/>
  <c r="Q252" i="4"/>
  <c r="AV252" i="4" s="1"/>
  <c r="CA252" i="4" s="1"/>
  <c r="R252" i="4"/>
  <c r="AW252" i="4" s="1"/>
  <c r="CB252" i="4" s="1"/>
  <c r="S252" i="4"/>
  <c r="AX252" i="4" s="1"/>
  <c r="CC252" i="4" s="1"/>
  <c r="T252" i="4"/>
  <c r="AY252" i="4" s="1"/>
  <c r="CD252" i="4" s="1"/>
  <c r="U252" i="4"/>
  <c r="AZ252" i="4" s="1"/>
  <c r="CE252" i="4" s="1"/>
  <c r="V252" i="4"/>
  <c r="BA252" i="4" s="1"/>
  <c r="CF252" i="4" s="1"/>
  <c r="W252" i="4"/>
  <c r="BB252" i="4" s="1"/>
  <c r="CG252" i="4" s="1"/>
  <c r="X252" i="4"/>
  <c r="BC252" i="4" s="1"/>
  <c r="CH252" i="4" s="1"/>
  <c r="Y252" i="4"/>
  <c r="BD252" i="4" s="1"/>
  <c r="CI252" i="4" s="1"/>
  <c r="Z252" i="4"/>
  <c r="BE252" i="4" s="1"/>
  <c r="CJ252" i="4" s="1"/>
  <c r="AA252" i="4"/>
  <c r="BF252" i="4" s="1"/>
  <c r="CK252" i="4" s="1"/>
  <c r="AB252" i="4"/>
  <c r="BG252" i="4" s="1"/>
  <c r="CL252" i="4" s="1"/>
  <c r="AC252" i="4"/>
  <c r="BH252" i="4" s="1"/>
  <c r="CM252" i="4" s="1"/>
  <c r="AD252" i="4"/>
  <c r="BI252" i="4" s="1"/>
  <c r="CN252" i="4" s="1"/>
  <c r="AE252" i="4"/>
  <c r="BJ252" i="4" s="1"/>
  <c r="CO252" i="4" s="1"/>
  <c r="C253" i="4"/>
  <c r="AH253" i="4" s="1"/>
  <c r="BM253" i="4" s="1"/>
  <c r="D253" i="4"/>
  <c r="AI253" i="4" s="1"/>
  <c r="BN253" i="4" s="1"/>
  <c r="E253" i="4"/>
  <c r="AJ253" i="4" s="1"/>
  <c r="BO253" i="4" s="1"/>
  <c r="F253" i="4"/>
  <c r="AK253" i="4" s="1"/>
  <c r="BP253" i="4" s="1"/>
  <c r="G253" i="4"/>
  <c r="AL253" i="4" s="1"/>
  <c r="BQ253" i="4" s="1"/>
  <c r="H253" i="4"/>
  <c r="AM253" i="4" s="1"/>
  <c r="BR253" i="4" s="1"/>
  <c r="I253" i="4"/>
  <c r="AN253" i="4" s="1"/>
  <c r="BS253" i="4" s="1"/>
  <c r="J253" i="4"/>
  <c r="AO253" i="4" s="1"/>
  <c r="BT253" i="4" s="1"/>
  <c r="K253" i="4"/>
  <c r="AP253" i="4" s="1"/>
  <c r="BU253" i="4" s="1"/>
  <c r="L253" i="4"/>
  <c r="AQ253" i="4" s="1"/>
  <c r="BV253" i="4" s="1"/>
  <c r="M253" i="4"/>
  <c r="AR253" i="4" s="1"/>
  <c r="BW253" i="4" s="1"/>
  <c r="N253" i="4"/>
  <c r="AS253" i="4" s="1"/>
  <c r="BX253" i="4" s="1"/>
  <c r="O253" i="4"/>
  <c r="AT253" i="4" s="1"/>
  <c r="BY253" i="4" s="1"/>
  <c r="P253" i="4"/>
  <c r="AU253" i="4" s="1"/>
  <c r="BZ253" i="4" s="1"/>
  <c r="Q253" i="4"/>
  <c r="AV253" i="4" s="1"/>
  <c r="CA253" i="4" s="1"/>
  <c r="R253" i="4"/>
  <c r="AW253" i="4" s="1"/>
  <c r="CB253" i="4" s="1"/>
  <c r="S253" i="4"/>
  <c r="AX253" i="4" s="1"/>
  <c r="CC253" i="4" s="1"/>
  <c r="T253" i="4"/>
  <c r="AY253" i="4" s="1"/>
  <c r="CD253" i="4" s="1"/>
  <c r="U253" i="4"/>
  <c r="AZ253" i="4" s="1"/>
  <c r="CE253" i="4" s="1"/>
  <c r="V253" i="4"/>
  <c r="BA253" i="4" s="1"/>
  <c r="CF253" i="4" s="1"/>
  <c r="W253" i="4"/>
  <c r="BB253" i="4" s="1"/>
  <c r="CG253" i="4" s="1"/>
  <c r="X253" i="4"/>
  <c r="BC253" i="4" s="1"/>
  <c r="CH253" i="4" s="1"/>
  <c r="Y253" i="4"/>
  <c r="BD253" i="4" s="1"/>
  <c r="CI253" i="4" s="1"/>
  <c r="Z253" i="4"/>
  <c r="BE253" i="4" s="1"/>
  <c r="CJ253" i="4" s="1"/>
  <c r="AA253" i="4"/>
  <c r="BF253" i="4" s="1"/>
  <c r="CK253" i="4" s="1"/>
  <c r="AB253" i="4"/>
  <c r="BG253" i="4" s="1"/>
  <c r="CL253" i="4" s="1"/>
  <c r="AC253" i="4"/>
  <c r="BH253" i="4" s="1"/>
  <c r="CM253" i="4" s="1"/>
  <c r="AD253" i="4"/>
  <c r="BI253" i="4" s="1"/>
  <c r="CN253" i="4" s="1"/>
  <c r="AE253" i="4"/>
  <c r="BJ253" i="4" s="1"/>
  <c r="CO253" i="4" s="1"/>
  <c r="C254" i="4"/>
  <c r="AH254" i="4" s="1"/>
  <c r="BM254" i="4" s="1"/>
  <c r="D254" i="4"/>
  <c r="AI254" i="4" s="1"/>
  <c r="BN254" i="4" s="1"/>
  <c r="E254" i="4"/>
  <c r="AJ254" i="4" s="1"/>
  <c r="BO254" i="4" s="1"/>
  <c r="F254" i="4"/>
  <c r="AK254" i="4" s="1"/>
  <c r="BP254" i="4" s="1"/>
  <c r="G254" i="4"/>
  <c r="AL254" i="4" s="1"/>
  <c r="BQ254" i="4" s="1"/>
  <c r="H254" i="4"/>
  <c r="AM254" i="4" s="1"/>
  <c r="BR254" i="4" s="1"/>
  <c r="I254" i="4"/>
  <c r="AN254" i="4" s="1"/>
  <c r="BS254" i="4" s="1"/>
  <c r="J254" i="4"/>
  <c r="AO254" i="4" s="1"/>
  <c r="BT254" i="4" s="1"/>
  <c r="K254" i="4"/>
  <c r="AP254" i="4" s="1"/>
  <c r="BU254" i="4" s="1"/>
  <c r="L254" i="4"/>
  <c r="AQ254" i="4" s="1"/>
  <c r="BV254" i="4" s="1"/>
  <c r="M254" i="4"/>
  <c r="AR254" i="4" s="1"/>
  <c r="BW254" i="4" s="1"/>
  <c r="N254" i="4"/>
  <c r="AS254" i="4" s="1"/>
  <c r="BX254" i="4" s="1"/>
  <c r="O254" i="4"/>
  <c r="AT254" i="4" s="1"/>
  <c r="BY254" i="4" s="1"/>
  <c r="P254" i="4"/>
  <c r="AU254" i="4" s="1"/>
  <c r="BZ254" i="4" s="1"/>
  <c r="Q254" i="4"/>
  <c r="AV254" i="4" s="1"/>
  <c r="CA254" i="4" s="1"/>
  <c r="R254" i="4"/>
  <c r="AW254" i="4" s="1"/>
  <c r="CB254" i="4" s="1"/>
  <c r="S254" i="4"/>
  <c r="AX254" i="4" s="1"/>
  <c r="CC254" i="4" s="1"/>
  <c r="T254" i="4"/>
  <c r="AY254" i="4" s="1"/>
  <c r="CD254" i="4" s="1"/>
  <c r="U254" i="4"/>
  <c r="AZ254" i="4" s="1"/>
  <c r="CE254" i="4" s="1"/>
  <c r="V254" i="4"/>
  <c r="BA254" i="4" s="1"/>
  <c r="CF254" i="4" s="1"/>
  <c r="W254" i="4"/>
  <c r="BB254" i="4" s="1"/>
  <c r="CG254" i="4" s="1"/>
  <c r="X254" i="4"/>
  <c r="BC254" i="4" s="1"/>
  <c r="CH254" i="4" s="1"/>
  <c r="Y254" i="4"/>
  <c r="BD254" i="4" s="1"/>
  <c r="CI254" i="4" s="1"/>
  <c r="Z254" i="4"/>
  <c r="BE254" i="4" s="1"/>
  <c r="CJ254" i="4" s="1"/>
  <c r="AA254" i="4"/>
  <c r="BF254" i="4" s="1"/>
  <c r="CK254" i="4" s="1"/>
  <c r="AB254" i="4"/>
  <c r="BG254" i="4" s="1"/>
  <c r="CL254" i="4" s="1"/>
  <c r="AC254" i="4"/>
  <c r="BH254" i="4" s="1"/>
  <c r="CM254" i="4" s="1"/>
  <c r="AD254" i="4"/>
  <c r="BI254" i="4" s="1"/>
  <c r="CN254" i="4" s="1"/>
  <c r="AE254" i="4"/>
  <c r="BJ254" i="4" s="1"/>
  <c r="CO254" i="4" s="1"/>
  <c r="C255" i="4"/>
  <c r="AH255" i="4" s="1"/>
  <c r="BM255" i="4" s="1"/>
  <c r="D255" i="4"/>
  <c r="AI255" i="4" s="1"/>
  <c r="BN255" i="4" s="1"/>
  <c r="E255" i="4"/>
  <c r="AJ255" i="4" s="1"/>
  <c r="BO255" i="4" s="1"/>
  <c r="F255" i="4"/>
  <c r="AK255" i="4" s="1"/>
  <c r="BP255" i="4" s="1"/>
  <c r="G255" i="4"/>
  <c r="AL255" i="4" s="1"/>
  <c r="BQ255" i="4" s="1"/>
  <c r="H255" i="4"/>
  <c r="AM255" i="4" s="1"/>
  <c r="BR255" i="4" s="1"/>
  <c r="I255" i="4"/>
  <c r="AN255" i="4" s="1"/>
  <c r="BS255" i="4" s="1"/>
  <c r="J255" i="4"/>
  <c r="AO255" i="4" s="1"/>
  <c r="BT255" i="4" s="1"/>
  <c r="K255" i="4"/>
  <c r="AP255" i="4" s="1"/>
  <c r="BU255" i="4" s="1"/>
  <c r="L255" i="4"/>
  <c r="AQ255" i="4" s="1"/>
  <c r="BV255" i="4" s="1"/>
  <c r="M255" i="4"/>
  <c r="AR255" i="4" s="1"/>
  <c r="BW255" i="4" s="1"/>
  <c r="N255" i="4"/>
  <c r="AS255" i="4" s="1"/>
  <c r="BX255" i="4" s="1"/>
  <c r="O255" i="4"/>
  <c r="AT255" i="4" s="1"/>
  <c r="BY255" i="4" s="1"/>
  <c r="P255" i="4"/>
  <c r="AU255" i="4" s="1"/>
  <c r="BZ255" i="4" s="1"/>
  <c r="Q255" i="4"/>
  <c r="AV255" i="4" s="1"/>
  <c r="CA255" i="4" s="1"/>
  <c r="R255" i="4"/>
  <c r="AW255" i="4" s="1"/>
  <c r="CB255" i="4" s="1"/>
  <c r="S255" i="4"/>
  <c r="AX255" i="4" s="1"/>
  <c r="CC255" i="4" s="1"/>
  <c r="T255" i="4"/>
  <c r="AY255" i="4" s="1"/>
  <c r="CD255" i="4" s="1"/>
  <c r="U255" i="4"/>
  <c r="AZ255" i="4" s="1"/>
  <c r="CE255" i="4" s="1"/>
  <c r="V255" i="4"/>
  <c r="BA255" i="4" s="1"/>
  <c r="CF255" i="4" s="1"/>
  <c r="W255" i="4"/>
  <c r="BB255" i="4" s="1"/>
  <c r="CG255" i="4" s="1"/>
  <c r="X255" i="4"/>
  <c r="BC255" i="4" s="1"/>
  <c r="CH255" i="4" s="1"/>
  <c r="Y255" i="4"/>
  <c r="BD255" i="4" s="1"/>
  <c r="CI255" i="4" s="1"/>
  <c r="Z255" i="4"/>
  <c r="BE255" i="4" s="1"/>
  <c r="CJ255" i="4" s="1"/>
  <c r="AA255" i="4"/>
  <c r="BF255" i="4" s="1"/>
  <c r="CK255" i="4" s="1"/>
  <c r="AB255" i="4"/>
  <c r="BG255" i="4" s="1"/>
  <c r="CL255" i="4" s="1"/>
  <c r="AC255" i="4"/>
  <c r="BH255" i="4" s="1"/>
  <c r="CM255" i="4" s="1"/>
  <c r="AD255" i="4"/>
  <c r="BI255" i="4" s="1"/>
  <c r="CN255" i="4" s="1"/>
  <c r="AE255" i="4"/>
  <c r="BJ255" i="4" s="1"/>
  <c r="CO255" i="4" s="1"/>
  <c r="C256" i="4"/>
  <c r="AH256" i="4" s="1"/>
  <c r="BM256" i="4" s="1"/>
  <c r="D256" i="4"/>
  <c r="AI256" i="4" s="1"/>
  <c r="BN256" i="4" s="1"/>
  <c r="E256" i="4"/>
  <c r="AJ256" i="4" s="1"/>
  <c r="BO256" i="4" s="1"/>
  <c r="F256" i="4"/>
  <c r="AK256" i="4" s="1"/>
  <c r="BP256" i="4" s="1"/>
  <c r="G256" i="4"/>
  <c r="AL256" i="4" s="1"/>
  <c r="BQ256" i="4" s="1"/>
  <c r="H256" i="4"/>
  <c r="AM256" i="4" s="1"/>
  <c r="BR256" i="4" s="1"/>
  <c r="I256" i="4"/>
  <c r="AN256" i="4" s="1"/>
  <c r="BS256" i="4" s="1"/>
  <c r="J256" i="4"/>
  <c r="AO256" i="4" s="1"/>
  <c r="BT256" i="4" s="1"/>
  <c r="K256" i="4"/>
  <c r="AP256" i="4" s="1"/>
  <c r="BU256" i="4" s="1"/>
  <c r="L256" i="4"/>
  <c r="AQ256" i="4" s="1"/>
  <c r="BV256" i="4" s="1"/>
  <c r="M256" i="4"/>
  <c r="AR256" i="4" s="1"/>
  <c r="BW256" i="4" s="1"/>
  <c r="N256" i="4"/>
  <c r="AS256" i="4" s="1"/>
  <c r="BX256" i="4" s="1"/>
  <c r="O256" i="4"/>
  <c r="AT256" i="4" s="1"/>
  <c r="BY256" i="4" s="1"/>
  <c r="P256" i="4"/>
  <c r="AU256" i="4" s="1"/>
  <c r="BZ256" i="4" s="1"/>
  <c r="Q256" i="4"/>
  <c r="AV256" i="4" s="1"/>
  <c r="CA256" i="4" s="1"/>
  <c r="R256" i="4"/>
  <c r="AW256" i="4" s="1"/>
  <c r="CB256" i="4" s="1"/>
  <c r="S256" i="4"/>
  <c r="AX256" i="4" s="1"/>
  <c r="CC256" i="4" s="1"/>
  <c r="T256" i="4"/>
  <c r="AY256" i="4" s="1"/>
  <c r="CD256" i="4" s="1"/>
  <c r="U256" i="4"/>
  <c r="AZ256" i="4" s="1"/>
  <c r="CE256" i="4" s="1"/>
  <c r="V256" i="4"/>
  <c r="BA256" i="4" s="1"/>
  <c r="CF256" i="4" s="1"/>
  <c r="W256" i="4"/>
  <c r="BB256" i="4" s="1"/>
  <c r="CG256" i="4" s="1"/>
  <c r="X256" i="4"/>
  <c r="BC256" i="4" s="1"/>
  <c r="CH256" i="4" s="1"/>
  <c r="Y256" i="4"/>
  <c r="BD256" i="4" s="1"/>
  <c r="CI256" i="4" s="1"/>
  <c r="Z256" i="4"/>
  <c r="BE256" i="4" s="1"/>
  <c r="CJ256" i="4" s="1"/>
  <c r="AA256" i="4"/>
  <c r="BF256" i="4" s="1"/>
  <c r="CK256" i="4" s="1"/>
  <c r="AB256" i="4"/>
  <c r="BG256" i="4" s="1"/>
  <c r="CL256" i="4" s="1"/>
  <c r="AC256" i="4"/>
  <c r="BH256" i="4" s="1"/>
  <c r="CM256" i="4" s="1"/>
  <c r="AD256" i="4"/>
  <c r="BI256" i="4" s="1"/>
  <c r="CN256" i="4" s="1"/>
  <c r="AE256" i="4"/>
  <c r="BJ256" i="4" s="1"/>
  <c r="CO256" i="4" s="1"/>
  <c r="C257" i="4"/>
  <c r="AH257" i="4" s="1"/>
  <c r="BM257" i="4" s="1"/>
  <c r="D257" i="4"/>
  <c r="AI257" i="4" s="1"/>
  <c r="BN257" i="4" s="1"/>
  <c r="E257" i="4"/>
  <c r="AJ257" i="4" s="1"/>
  <c r="BO257" i="4" s="1"/>
  <c r="F257" i="4"/>
  <c r="AK257" i="4" s="1"/>
  <c r="BP257" i="4" s="1"/>
  <c r="G257" i="4"/>
  <c r="AL257" i="4" s="1"/>
  <c r="BQ257" i="4" s="1"/>
  <c r="H257" i="4"/>
  <c r="AM257" i="4" s="1"/>
  <c r="BR257" i="4" s="1"/>
  <c r="I257" i="4"/>
  <c r="AN257" i="4" s="1"/>
  <c r="BS257" i="4" s="1"/>
  <c r="J257" i="4"/>
  <c r="AO257" i="4" s="1"/>
  <c r="BT257" i="4" s="1"/>
  <c r="K257" i="4"/>
  <c r="AP257" i="4" s="1"/>
  <c r="BU257" i="4" s="1"/>
  <c r="L257" i="4"/>
  <c r="AQ257" i="4" s="1"/>
  <c r="BV257" i="4" s="1"/>
  <c r="M257" i="4"/>
  <c r="AR257" i="4" s="1"/>
  <c r="BW257" i="4" s="1"/>
  <c r="N257" i="4"/>
  <c r="AS257" i="4" s="1"/>
  <c r="BX257" i="4" s="1"/>
  <c r="O257" i="4"/>
  <c r="AT257" i="4" s="1"/>
  <c r="BY257" i="4" s="1"/>
  <c r="P257" i="4"/>
  <c r="AU257" i="4" s="1"/>
  <c r="BZ257" i="4" s="1"/>
  <c r="Q257" i="4"/>
  <c r="AV257" i="4" s="1"/>
  <c r="CA257" i="4" s="1"/>
  <c r="R257" i="4"/>
  <c r="AW257" i="4" s="1"/>
  <c r="CB257" i="4" s="1"/>
  <c r="S257" i="4"/>
  <c r="AX257" i="4" s="1"/>
  <c r="CC257" i="4" s="1"/>
  <c r="T257" i="4"/>
  <c r="AY257" i="4" s="1"/>
  <c r="CD257" i="4" s="1"/>
  <c r="U257" i="4"/>
  <c r="AZ257" i="4" s="1"/>
  <c r="CE257" i="4" s="1"/>
  <c r="V257" i="4"/>
  <c r="BA257" i="4" s="1"/>
  <c r="CF257" i="4" s="1"/>
  <c r="W257" i="4"/>
  <c r="BB257" i="4" s="1"/>
  <c r="CG257" i="4" s="1"/>
  <c r="X257" i="4"/>
  <c r="BC257" i="4" s="1"/>
  <c r="CH257" i="4" s="1"/>
  <c r="Y257" i="4"/>
  <c r="BD257" i="4" s="1"/>
  <c r="CI257" i="4" s="1"/>
  <c r="Z257" i="4"/>
  <c r="BE257" i="4" s="1"/>
  <c r="CJ257" i="4" s="1"/>
  <c r="AA257" i="4"/>
  <c r="BF257" i="4" s="1"/>
  <c r="CK257" i="4" s="1"/>
  <c r="AB257" i="4"/>
  <c r="BG257" i="4" s="1"/>
  <c r="CL257" i="4" s="1"/>
  <c r="AC257" i="4"/>
  <c r="BH257" i="4" s="1"/>
  <c r="CM257" i="4" s="1"/>
  <c r="AD257" i="4"/>
  <c r="BI257" i="4" s="1"/>
  <c r="CN257" i="4" s="1"/>
  <c r="AE257" i="4"/>
  <c r="BJ257" i="4" s="1"/>
  <c r="CO257" i="4" s="1"/>
  <c r="C258" i="4"/>
  <c r="AH258" i="4" s="1"/>
  <c r="BM258" i="4" s="1"/>
  <c r="D258" i="4"/>
  <c r="AI258" i="4" s="1"/>
  <c r="BN258" i="4" s="1"/>
  <c r="E258" i="4"/>
  <c r="AJ258" i="4" s="1"/>
  <c r="BO258" i="4" s="1"/>
  <c r="F258" i="4"/>
  <c r="AK258" i="4" s="1"/>
  <c r="BP258" i="4" s="1"/>
  <c r="G258" i="4"/>
  <c r="AL258" i="4" s="1"/>
  <c r="BQ258" i="4" s="1"/>
  <c r="H258" i="4"/>
  <c r="AM258" i="4" s="1"/>
  <c r="BR258" i="4" s="1"/>
  <c r="I258" i="4"/>
  <c r="AN258" i="4" s="1"/>
  <c r="BS258" i="4" s="1"/>
  <c r="J258" i="4"/>
  <c r="AO258" i="4" s="1"/>
  <c r="BT258" i="4" s="1"/>
  <c r="K258" i="4"/>
  <c r="AP258" i="4" s="1"/>
  <c r="BU258" i="4" s="1"/>
  <c r="L258" i="4"/>
  <c r="AQ258" i="4" s="1"/>
  <c r="BV258" i="4" s="1"/>
  <c r="M258" i="4"/>
  <c r="AR258" i="4" s="1"/>
  <c r="BW258" i="4" s="1"/>
  <c r="N258" i="4"/>
  <c r="AS258" i="4" s="1"/>
  <c r="BX258" i="4" s="1"/>
  <c r="O258" i="4"/>
  <c r="AT258" i="4" s="1"/>
  <c r="BY258" i="4" s="1"/>
  <c r="P258" i="4"/>
  <c r="AU258" i="4" s="1"/>
  <c r="BZ258" i="4" s="1"/>
  <c r="Q258" i="4"/>
  <c r="AV258" i="4" s="1"/>
  <c r="CA258" i="4" s="1"/>
  <c r="R258" i="4"/>
  <c r="AW258" i="4" s="1"/>
  <c r="CB258" i="4" s="1"/>
  <c r="S258" i="4"/>
  <c r="AX258" i="4" s="1"/>
  <c r="CC258" i="4" s="1"/>
  <c r="T258" i="4"/>
  <c r="AY258" i="4" s="1"/>
  <c r="CD258" i="4" s="1"/>
  <c r="U258" i="4"/>
  <c r="AZ258" i="4" s="1"/>
  <c r="CE258" i="4" s="1"/>
  <c r="V258" i="4"/>
  <c r="BA258" i="4" s="1"/>
  <c r="CF258" i="4" s="1"/>
  <c r="W258" i="4"/>
  <c r="BB258" i="4" s="1"/>
  <c r="CG258" i="4" s="1"/>
  <c r="X258" i="4"/>
  <c r="BC258" i="4" s="1"/>
  <c r="CH258" i="4" s="1"/>
  <c r="Y258" i="4"/>
  <c r="BD258" i="4" s="1"/>
  <c r="CI258" i="4" s="1"/>
  <c r="Z258" i="4"/>
  <c r="BE258" i="4" s="1"/>
  <c r="CJ258" i="4" s="1"/>
  <c r="AA258" i="4"/>
  <c r="BF258" i="4" s="1"/>
  <c r="CK258" i="4" s="1"/>
  <c r="AB258" i="4"/>
  <c r="BG258" i="4" s="1"/>
  <c r="CL258" i="4" s="1"/>
  <c r="AC258" i="4"/>
  <c r="BH258" i="4" s="1"/>
  <c r="CM258" i="4" s="1"/>
  <c r="AD258" i="4"/>
  <c r="BI258" i="4" s="1"/>
  <c r="CN258" i="4" s="1"/>
  <c r="AE258" i="4"/>
  <c r="BJ258" i="4" s="1"/>
  <c r="CO258" i="4" s="1"/>
  <c r="C259" i="4"/>
  <c r="AH259" i="4" s="1"/>
  <c r="BM259" i="4" s="1"/>
  <c r="D259" i="4"/>
  <c r="AI259" i="4" s="1"/>
  <c r="BN259" i="4" s="1"/>
  <c r="E259" i="4"/>
  <c r="AJ259" i="4" s="1"/>
  <c r="BO259" i="4" s="1"/>
  <c r="F259" i="4"/>
  <c r="AK259" i="4" s="1"/>
  <c r="BP259" i="4" s="1"/>
  <c r="G259" i="4"/>
  <c r="AL259" i="4" s="1"/>
  <c r="BQ259" i="4" s="1"/>
  <c r="H259" i="4"/>
  <c r="AM259" i="4" s="1"/>
  <c r="BR259" i="4" s="1"/>
  <c r="I259" i="4"/>
  <c r="AN259" i="4" s="1"/>
  <c r="BS259" i="4" s="1"/>
  <c r="J259" i="4"/>
  <c r="AO259" i="4" s="1"/>
  <c r="BT259" i="4" s="1"/>
  <c r="K259" i="4"/>
  <c r="AP259" i="4" s="1"/>
  <c r="BU259" i="4" s="1"/>
  <c r="L259" i="4"/>
  <c r="AQ259" i="4" s="1"/>
  <c r="BV259" i="4" s="1"/>
  <c r="M259" i="4"/>
  <c r="AR259" i="4" s="1"/>
  <c r="BW259" i="4" s="1"/>
  <c r="N259" i="4"/>
  <c r="AS259" i="4" s="1"/>
  <c r="BX259" i="4" s="1"/>
  <c r="O259" i="4"/>
  <c r="AT259" i="4" s="1"/>
  <c r="BY259" i="4" s="1"/>
  <c r="P259" i="4"/>
  <c r="AU259" i="4" s="1"/>
  <c r="BZ259" i="4" s="1"/>
  <c r="Q259" i="4"/>
  <c r="AV259" i="4" s="1"/>
  <c r="CA259" i="4" s="1"/>
  <c r="R259" i="4"/>
  <c r="AW259" i="4" s="1"/>
  <c r="CB259" i="4" s="1"/>
  <c r="S259" i="4"/>
  <c r="AX259" i="4" s="1"/>
  <c r="CC259" i="4" s="1"/>
  <c r="T259" i="4"/>
  <c r="AY259" i="4" s="1"/>
  <c r="CD259" i="4" s="1"/>
  <c r="U259" i="4"/>
  <c r="AZ259" i="4" s="1"/>
  <c r="CE259" i="4" s="1"/>
  <c r="V259" i="4"/>
  <c r="BA259" i="4" s="1"/>
  <c r="CF259" i="4" s="1"/>
  <c r="W259" i="4"/>
  <c r="BB259" i="4" s="1"/>
  <c r="CG259" i="4" s="1"/>
  <c r="X259" i="4"/>
  <c r="BC259" i="4" s="1"/>
  <c r="CH259" i="4" s="1"/>
  <c r="Y259" i="4"/>
  <c r="BD259" i="4" s="1"/>
  <c r="CI259" i="4" s="1"/>
  <c r="Z259" i="4"/>
  <c r="BE259" i="4" s="1"/>
  <c r="CJ259" i="4" s="1"/>
  <c r="AA259" i="4"/>
  <c r="BF259" i="4" s="1"/>
  <c r="CK259" i="4" s="1"/>
  <c r="AB259" i="4"/>
  <c r="BG259" i="4" s="1"/>
  <c r="CL259" i="4" s="1"/>
  <c r="AC259" i="4"/>
  <c r="BH259" i="4" s="1"/>
  <c r="CM259" i="4" s="1"/>
  <c r="AD259" i="4"/>
  <c r="BI259" i="4" s="1"/>
  <c r="CN259" i="4" s="1"/>
  <c r="AE259" i="4"/>
  <c r="BJ259" i="4" s="1"/>
  <c r="CO259" i="4" s="1"/>
  <c r="C260" i="4"/>
  <c r="AH260" i="4" s="1"/>
  <c r="BM260" i="4" s="1"/>
  <c r="D260" i="4"/>
  <c r="AI260" i="4" s="1"/>
  <c r="BN260" i="4" s="1"/>
  <c r="E260" i="4"/>
  <c r="AJ260" i="4" s="1"/>
  <c r="BO260" i="4" s="1"/>
  <c r="F260" i="4"/>
  <c r="AK260" i="4" s="1"/>
  <c r="BP260" i="4" s="1"/>
  <c r="G260" i="4"/>
  <c r="AL260" i="4" s="1"/>
  <c r="BQ260" i="4" s="1"/>
  <c r="H260" i="4"/>
  <c r="AM260" i="4" s="1"/>
  <c r="BR260" i="4" s="1"/>
  <c r="I260" i="4"/>
  <c r="AN260" i="4" s="1"/>
  <c r="BS260" i="4" s="1"/>
  <c r="J260" i="4"/>
  <c r="AO260" i="4" s="1"/>
  <c r="BT260" i="4" s="1"/>
  <c r="K260" i="4"/>
  <c r="AP260" i="4" s="1"/>
  <c r="BU260" i="4" s="1"/>
  <c r="L260" i="4"/>
  <c r="AQ260" i="4" s="1"/>
  <c r="BV260" i="4" s="1"/>
  <c r="M260" i="4"/>
  <c r="AR260" i="4" s="1"/>
  <c r="BW260" i="4" s="1"/>
  <c r="N260" i="4"/>
  <c r="AS260" i="4" s="1"/>
  <c r="BX260" i="4" s="1"/>
  <c r="O260" i="4"/>
  <c r="AT260" i="4" s="1"/>
  <c r="BY260" i="4" s="1"/>
  <c r="P260" i="4"/>
  <c r="AU260" i="4" s="1"/>
  <c r="BZ260" i="4" s="1"/>
  <c r="Q260" i="4"/>
  <c r="AV260" i="4" s="1"/>
  <c r="CA260" i="4" s="1"/>
  <c r="R260" i="4"/>
  <c r="AW260" i="4" s="1"/>
  <c r="CB260" i="4" s="1"/>
  <c r="S260" i="4"/>
  <c r="AX260" i="4" s="1"/>
  <c r="CC260" i="4" s="1"/>
  <c r="T260" i="4"/>
  <c r="AY260" i="4" s="1"/>
  <c r="CD260" i="4" s="1"/>
  <c r="U260" i="4"/>
  <c r="AZ260" i="4" s="1"/>
  <c r="CE260" i="4" s="1"/>
  <c r="V260" i="4"/>
  <c r="BA260" i="4" s="1"/>
  <c r="CF260" i="4" s="1"/>
  <c r="W260" i="4"/>
  <c r="BB260" i="4" s="1"/>
  <c r="CG260" i="4" s="1"/>
  <c r="X260" i="4"/>
  <c r="BC260" i="4" s="1"/>
  <c r="CH260" i="4" s="1"/>
  <c r="Y260" i="4"/>
  <c r="BD260" i="4" s="1"/>
  <c r="CI260" i="4" s="1"/>
  <c r="Z260" i="4"/>
  <c r="BE260" i="4" s="1"/>
  <c r="CJ260" i="4" s="1"/>
  <c r="AA260" i="4"/>
  <c r="BF260" i="4" s="1"/>
  <c r="CK260" i="4" s="1"/>
  <c r="AB260" i="4"/>
  <c r="BG260" i="4" s="1"/>
  <c r="CL260" i="4" s="1"/>
  <c r="AC260" i="4"/>
  <c r="BH260" i="4" s="1"/>
  <c r="CM260" i="4" s="1"/>
  <c r="AD260" i="4"/>
  <c r="BI260" i="4" s="1"/>
  <c r="CN260" i="4" s="1"/>
  <c r="AE260" i="4"/>
  <c r="BJ260" i="4" s="1"/>
  <c r="CO260" i="4" s="1"/>
  <c r="C261" i="4"/>
  <c r="AH261" i="4" s="1"/>
  <c r="BM261" i="4" s="1"/>
  <c r="D261" i="4"/>
  <c r="AI261" i="4" s="1"/>
  <c r="BN261" i="4" s="1"/>
  <c r="E261" i="4"/>
  <c r="AJ261" i="4" s="1"/>
  <c r="BO261" i="4" s="1"/>
  <c r="F261" i="4"/>
  <c r="AK261" i="4" s="1"/>
  <c r="BP261" i="4" s="1"/>
  <c r="G261" i="4"/>
  <c r="AL261" i="4" s="1"/>
  <c r="BQ261" i="4" s="1"/>
  <c r="H261" i="4"/>
  <c r="AM261" i="4" s="1"/>
  <c r="BR261" i="4" s="1"/>
  <c r="I261" i="4"/>
  <c r="AN261" i="4" s="1"/>
  <c r="BS261" i="4" s="1"/>
  <c r="J261" i="4"/>
  <c r="AO261" i="4" s="1"/>
  <c r="BT261" i="4" s="1"/>
  <c r="K261" i="4"/>
  <c r="AP261" i="4" s="1"/>
  <c r="BU261" i="4" s="1"/>
  <c r="L261" i="4"/>
  <c r="AQ261" i="4" s="1"/>
  <c r="BV261" i="4" s="1"/>
  <c r="M261" i="4"/>
  <c r="AR261" i="4" s="1"/>
  <c r="BW261" i="4" s="1"/>
  <c r="N261" i="4"/>
  <c r="AS261" i="4" s="1"/>
  <c r="BX261" i="4" s="1"/>
  <c r="O261" i="4"/>
  <c r="AT261" i="4" s="1"/>
  <c r="BY261" i="4" s="1"/>
  <c r="P261" i="4"/>
  <c r="AU261" i="4" s="1"/>
  <c r="BZ261" i="4" s="1"/>
  <c r="Q261" i="4"/>
  <c r="AV261" i="4" s="1"/>
  <c r="CA261" i="4" s="1"/>
  <c r="R261" i="4"/>
  <c r="AW261" i="4" s="1"/>
  <c r="CB261" i="4" s="1"/>
  <c r="S261" i="4"/>
  <c r="AX261" i="4" s="1"/>
  <c r="CC261" i="4" s="1"/>
  <c r="T261" i="4"/>
  <c r="AY261" i="4" s="1"/>
  <c r="CD261" i="4" s="1"/>
  <c r="U261" i="4"/>
  <c r="AZ261" i="4" s="1"/>
  <c r="CE261" i="4" s="1"/>
  <c r="V261" i="4"/>
  <c r="BA261" i="4" s="1"/>
  <c r="CF261" i="4" s="1"/>
  <c r="W261" i="4"/>
  <c r="BB261" i="4" s="1"/>
  <c r="CG261" i="4" s="1"/>
  <c r="X261" i="4"/>
  <c r="BC261" i="4" s="1"/>
  <c r="CH261" i="4" s="1"/>
  <c r="Y261" i="4"/>
  <c r="BD261" i="4" s="1"/>
  <c r="CI261" i="4" s="1"/>
  <c r="Z261" i="4"/>
  <c r="BE261" i="4" s="1"/>
  <c r="CJ261" i="4" s="1"/>
  <c r="AA261" i="4"/>
  <c r="BF261" i="4" s="1"/>
  <c r="CK261" i="4" s="1"/>
  <c r="AB261" i="4"/>
  <c r="BG261" i="4" s="1"/>
  <c r="CL261" i="4" s="1"/>
  <c r="AC261" i="4"/>
  <c r="BH261" i="4" s="1"/>
  <c r="CM261" i="4" s="1"/>
  <c r="AD261" i="4"/>
  <c r="BI261" i="4" s="1"/>
  <c r="CN261" i="4" s="1"/>
  <c r="AE261" i="4"/>
  <c r="BJ261" i="4" s="1"/>
  <c r="CO261" i="4" s="1"/>
  <c r="C262" i="4"/>
  <c r="AH262" i="4" s="1"/>
  <c r="BM262" i="4" s="1"/>
  <c r="D262" i="4"/>
  <c r="AI262" i="4" s="1"/>
  <c r="BN262" i="4" s="1"/>
  <c r="E262" i="4"/>
  <c r="AJ262" i="4" s="1"/>
  <c r="BO262" i="4" s="1"/>
  <c r="F262" i="4"/>
  <c r="AK262" i="4" s="1"/>
  <c r="BP262" i="4" s="1"/>
  <c r="G262" i="4"/>
  <c r="AL262" i="4" s="1"/>
  <c r="BQ262" i="4" s="1"/>
  <c r="H262" i="4"/>
  <c r="AM262" i="4" s="1"/>
  <c r="BR262" i="4" s="1"/>
  <c r="I262" i="4"/>
  <c r="AN262" i="4" s="1"/>
  <c r="BS262" i="4" s="1"/>
  <c r="J262" i="4"/>
  <c r="AO262" i="4" s="1"/>
  <c r="BT262" i="4" s="1"/>
  <c r="K262" i="4"/>
  <c r="AP262" i="4" s="1"/>
  <c r="BU262" i="4" s="1"/>
  <c r="L262" i="4"/>
  <c r="AQ262" i="4" s="1"/>
  <c r="BV262" i="4" s="1"/>
  <c r="M262" i="4"/>
  <c r="AR262" i="4" s="1"/>
  <c r="BW262" i="4" s="1"/>
  <c r="N262" i="4"/>
  <c r="AS262" i="4" s="1"/>
  <c r="BX262" i="4" s="1"/>
  <c r="O262" i="4"/>
  <c r="AT262" i="4" s="1"/>
  <c r="BY262" i="4" s="1"/>
  <c r="P262" i="4"/>
  <c r="AU262" i="4" s="1"/>
  <c r="BZ262" i="4" s="1"/>
  <c r="Q262" i="4"/>
  <c r="AV262" i="4" s="1"/>
  <c r="CA262" i="4" s="1"/>
  <c r="R262" i="4"/>
  <c r="AW262" i="4" s="1"/>
  <c r="CB262" i="4" s="1"/>
  <c r="S262" i="4"/>
  <c r="AX262" i="4" s="1"/>
  <c r="CC262" i="4" s="1"/>
  <c r="T262" i="4"/>
  <c r="AY262" i="4" s="1"/>
  <c r="CD262" i="4" s="1"/>
  <c r="U262" i="4"/>
  <c r="AZ262" i="4" s="1"/>
  <c r="CE262" i="4" s="1"/>
  <c r="V262" i="4"/>
  <c r="BA262" i="4" s="1"/>
  <c r="CF262" i="4" s="1"/>
  <c r="W262" i="4"/>
  <c r="BB262" i="4" s="1"/>
  <c r="CG262" i="4" s="1"/>
  <c r="X262" i="4"/>
  <c r="BC262" i="4" s="1"/>
  <c r="CH262" i="4" s="1"/>
  <c r="Y262" i="4"/>
  <c r="BD262" i="4" s="1"/>
  <c r="CI262" i="4" s="1"/>
  <c r="Z262" i="4"/>
  <c r="BE262" i="4" s="1"/>
  <c r="CJ262" i="4" s="1"/>
  <c r="AA262" i="4"/>
  <c r="BF262" i="4" s="1"/>
  <c r="CK262" i="4" s="1"/>
  <c r="AB262" i="4"/>
  <c r="BG262" i="4" s="1"/>
  <c r="CL262" i="4" s="1"/>
  <c r="AC262" i="4"/>
  <c r="BH262" i="4" s="1"/>
  <c r="CM262" i="4" s="1"/>
  <c r="AD262" i="4"/>
  <c r="BI262" i="4" s="1"/>
  <c r="CN262" i="4" s="1"/>
  <c r="AE262" i="4"/>
  <c r="BJ262" i="4" s="1"/>
  <c r="CO262" i="4" s="1"/>
  <c r="C263" i="4"/>
  <c r="AH263" i="4" s="1"/>
  <c r="BM263" i="4" s="1"/>
  <c r="D263" i="4"/>
  <c r="AI263" i="4" s="1"/>
  <c r="BN263" i="4" s="1"/>
  <c r="E263" i="4"/>
  <c r="AJ263" i="4" s="1"/>
  <c r="BO263" i="4" s="1"/>
  <c r="F263" i="4"/>
  <c r="AK263" i="4" s="1"/>
  <c r="BP263" i="4" s="1"/>
  <c r="G263" i="4"/>
  <c r="AL263" i="4" s="1"/>
  <c r="BQ263" i="4" s="1"/>
  <c r="H263" i="4"/>
  <c r="AM263" i="4" s="1"/>
  <c r="BR263" i="4" s="1"/>
  <c r="I263" i="4"/>
  <c r="AN263" i="4" s="1"/>
  <c r="BS263" i="4" s="1"/>
  <c r="J263" i="4"/>
  <c r="AO263" i="4" s="1"/>
  <c r="BT263" i="4" s="1"/>
  <c r="K263" i="4"/>
  <c r="AP263" i="4" s="1"/>
  <c r="BU263" i="4" s="1"/>
  <c r="L263" i="4"/>
  <c r="AQ263" i="4" s="1"/>
  <c r="BV263" i="4" s="1"/>
  <c r="M263" i="4"/>
  <c r="AR263" i="4" s="1"/>
  <c r="BW263" i="4" s="1"/>
  <c r="N263" i="4"/>
  <c r="AS263" i="4" s="1"/>
  <c r="BX263" i="4" s="1"/>
  <c r="O263" i="4"/>
  <c r="AT263" i="4" s="1"/>
  <c r="BY263" i="4" s="1"/>
  <c r="P263" i="4"/>
  <c r="AU263" i="4" s="1"/>
  <c r="BZ263" i="4" s="1"/>
  <c r="Q263" i="4"/>
  <c r="AV263" i="4" s="1"/>
  <c r="CA263" i="4" s="1"/>
  <c r="R263" i="4"/>
  <c r="AW263" i="4" s="1"/>
  <c r="CB263" i="4" s="1"/>
  <c r="S263" i="4"/>
  <c r="AX263" i="4" s="1"/>
  <c r="CC263" i="4" s="1"/>
  <c r="T263" i="4"/>
  <c r="AY263" i="4" s="1"/>
  <c r="CD263" i="4" s="1"/>
  <c r="U263" i="4"/>
  <c r="AZ263" i="4" s="1"/>
  <c r="CE263" i="4" s="1"/>
  <c r="V263" i="4"/>
  <c r="BA263" i="4" s="1"/>
  <c r="CF263" i="4" s="1"/>
  <c r="W263" i="4"/>
  <c r="BB263" i="4" s="1"/>
  <c r="CG263" i="4" s="1"/>
  <c r="X263" i="4"/>
  <c r="BC263" i="4" s="1"/>
  <c r="CH263" i="4" s="1"/>
  <c r="Y263" i="4"/>
  <c r="BD263" i="4" s="1"/>
  <c r="CI263" i="4" s="1"/>
  <c r="Z263" i="4"/>
  <c r="BE263" i="4" s="1"/>
  <c r="CJ263" i="4" s="1"/>
  <c r="AA263" i="4"/>
  <c r="BF263" i="4" s="1"/>
  <c r="CK263" i="4" s="1"/>
  <c r="AB263" i="4"/>
  <c r="BG263" i="4" s="1"/>
  <c r="CL263" i="4" s="1"/>
  <c r="AC263" i="4"/>
  <c r="BH263" i="4" s="1"/>
  <c r="CM263" i="4" s="1"/>
  <c r="AD263" i="4"/>
  <c r="BI263" i="4" s="1"/>
  <c r="CN263" i="4" s="1"/>
  <c r="AE263" i="4"/>
  <c r="BJ263" i="4" s="1"/>
  <c r="CO263" i="4" s="1"/>
  <c r="C264" i="4"/>
  <c r="AH264" i="4" s="1"/>
  <c r="BM264" i="4" s="1"/>
  <c r="D264" i="4"/>
  <c r="AI264" i="4" s="1"/>
  <c r="BN264" i="4" s="1"/>
  <c r="E264" i="4"/>
  <c r="AJ264" i="4" s="1"/>
  <c r="BO264" i="4" s="1"/>
  <c r="F264" i="4"/>
  <c r="AK264" i="4" s="1"/>
  <c r="BP264" i="4" s="1"/>
  <c r="G264" i="4"/>
  <c r="AL264" i="4" s="1"/>
  <c r="BQ264" i="4" s="1"/>
  <c r="H264" i="4"/>
  <c r="AM264" i="4" s="1"/>
  <c r="BR264" i="4" s="1"/>
  <c r="I264" i="4"/>
  <c r="AN264" i="4" s="1"/>
  <c r="BS264" i="4" s="1"/>
  <c r="J264" i="4"/>
  <c r="AO264" i="4" s="1"/>
  <c r="BT264" i="4" s="1"/>
  <c r="K264" i="4"/>
  <c r="AP264" i="4" s="1"/>
  <c r="BU264" i="4" s="1"/>
  <c r="L264" i="4"/>
  <c r="AQ264" i="4" s="1"/>
  <c r="BV264" i="4" s="1"/>
  <c r="M264" i="4"/>
  <c r="AR264" i="4" s="1"/>
  <c r="BW264" i="4" s="1"/>
  <c r="N264" i="4"/>
  <c r="AS264" i="4" s="1"/>
  <c r="BX264" i="4" s="1"/>
  <c r="O264" i="4"/>
  <c r="AT264" i="4" s="1"/>
  <c r="BY264" i="4" s="1"/>
  <c r="P264" i="4"/>
  <c r="AU264" i="4" s="1"/>
  <c r="BZ264" i="4" s="1"/>
  <c r="Q264" i="4"/>
  <c r="AV264" i="4" s="1"/>
  <c r="CA264" i="4" s="1"/>
  <c r="R264" i="4"/>
  <c r="AW264" i="4" s="1"/>
  <c r="CB264" i="4" s="1"/>
  <c r="S264" i="4"/>
  <c r="AX264" i="4" s="1"/>
  <c r="CC264" i="4" s="1"/>
  <c r="T264" i="4"/>
  <c r="AY264" i="4" s="1"/>
  <c r="CD264" i="4" s="1"/>
  <c r="U264" i="4"/>
  <c r="AZ264" i="4" s="1"/>
  <c r="CE264" i="4" s="1"/>
  <c r="V264" i="4"/>
  <c r="BA264" i="4" s="1"/>
  <c r="CF264" i="4" s="1"/>
  <c r="W264" i="4"/>
  <c r="BB264" i="4" s="1"/>
  <c r="CG264" i="4" s="1"/>
  <c r="X264" i="4"/>
  <c r="BC264" i="4" s="1"/>
  <c r="CH264" i="4" s="1"/>
  <c r="Y264" i="4"/>
  <c r="BD264" i="4" s="1"/>
  <c r="CI264" i="4" s="1"/>
  <c r="Z264" i="4"/>
  <c r="BE264" i="4" s="1"/>
  <c r="CJ264" i="4" s="1"/>
  <c r="AA264" i="4"/>
  <c r="BF264" i="4" s="1"/>
  <c r="CK264" i="4" s="1"/>
  <c r="AB264" i="4"/>
  <c r="BG264" i="4" s="1"/>
  <c r="CL264" i="4" s="1"/>
  <c r="AC264" i="4"/>
  <c r="BH264" i="4" s="1"/>
  <c r="CM264" i="4" s="1"/>
  <c r="AD264" i="4"/>
  <c r="BI264" i="4" s="1"/>
  <c r="CN264" i="4" s="1"/>
  <c r="AE264" i="4"/>
  <c r="BJ264" i="4" s="1"/>
  <c r="CO264" i="4" s="1"/>
  <c r="C265" i="4"/>
  <c r="AH265" i="4" s="1"/>
  <c r="BM265" i="4" s="1"/>
  <c r="D265" i="4"/>
  <c r="AI265" i="4" s="1"/>
  <c r="BN265" i="4" s="1"/>
  <c r="E265" i="4"/>
  <c r="AJ265" i="4" s="1"/>
  <c r="BO265" i="4" s="1"/>
  <c r="F265" i="4"/>
  <c r="AK265" i="4" s="1"/>
  <c r="BP265" i="4" s="1"/>
  <c r="G265" i="4"/>
  <c r="AL265" i="4" s="1"/>
  <c r="BQ265" i="4" s="1"/>
  <c r="H265" i="4"/>
  <c r="AM265" i="4" s="1"/>
  <c r="BR265" i="4" s="1"/>
  <c r="I265" i="4"/>
  <c r="AN265" i="4" s="1"/>
  <c r="BS265" i="4" s="1"/>
  <c r="J265" i="4"/>
  <c r="AO265" i="4" s="1"/>
  <c r="BT265" i="4" s="1"/>
  <c r="K265" i="4"/>
  <c r="AP265" i="4" s="1"/>
  <c r="BU265" i="4" s="1"/>
  <c r="L265" i="4"/>
  <c r="AQ265" i="4" s="1"/>
  <c r="BV265" i="4" s="1"/>
  <c r="M265" i="4"/>
  <c r="AR265" i="4" s="1"/>
  <c r="BW265" i="4" s="1"/>
  <c r="N265" i="4"/>
  <c r="AS265" i="4" s="1"/>
  <c r="BX265" i="4" s="1"/>
  <c r="O265" i="4"/>
  <c r="AT265" i="4" s="1"/>
  <c r="BY265" i="4" s="1"/>
  <c r="P265" i="4"/>
  <c r="AU265" i="4" s="1"/>
  <c r="BZ265" i="4" s="1"/>
  <c r="Q265" i="4"/>
  <c r="AV265" i="4" s="1"/>
  <c r="CA265" i="4" s="1"/>
  <c r="R265" i="4"/>
  <c r="AW265" i="4" s="1"/>
  <c r="CB265" i="4" s="1"/>
  <c r="S265" i="4"/>
  <c r="AX265" i="4" s="1"/>
  <c r="CC265" i="4" s="1"/>
  <c r="T265" i="4"/>
  <c r="AY265" i="4" s="1"/>
  <c r="CD265" i="4" s="1"/>
  <c r="U265" i="4"/>
  <c r="AZ265" i="4" s="1"/>
  <c r="CE265" i="4" s="1"/>
  <c r="V265" i="4"/>
  <c r="BA265" i="4" s="1"/>
  <c r="CF265" i="4" s="1"/>
  <c r="W265" i="4"/>
  <c r="BB265" i="4" s="1"/>
  <c r="CG265" i="4" s="1"/>
  <c r="X265" i="4"/>
  <c r="BC265" i="4" s="1"/>
  <c r="CH265" i="4" s="1"/>
  <c r="Y265" i="4"/>
  <c r="BD265" i="4" s="1"/>
  <c r="CI265" i="4" s="1"/>
  <c r="Z265" i="4"/>
  <c r="BE265" i="4" s="1"/>
  <c r="CJ265" i="4" s="1"/>
  <c r="AA265" i="4"/>
  <c r="BF265" i="4" s="1"/>
  <c r="CK265" i="4" s="1"/>
  <c r="AB265" i="4"/>
  <c r="BG265" i="4" s="1"/>
  <c r="CL265" i="4" s="1"/>
  <c r="AC265" i="4"/>
  <c r="BH265" i="4" s="1"/>
  <c r="CM265" i="4" s="1"/>
  <c r="AD265" i="4"/>
  <c r="BI265" i="4" s="1"/>
  <c r="CN265" i="4" s="1"/>
  <c r="AE265" i="4"/>
  <c r="BJ265" i="4" s="1"/>
  <c r="CO265" i="4" s="1"/>
  <c r="C266" i="4"/>
  <c r="AH266" i="4" s="1"/>
  <c r="BM266" i="4" s="1"/>
  <c r="D266" i="4"/>
  <c r="AI266" i="4" s="1"/>
  <c r="BN266" i="4" s="1"/>
  <c r="E266" i="4"/>
  <c r="AJ266" i="4" s="1"/>
  <c r="BO266" i="4" s="1"/>
  <c r="F266" i="4"/>
  <c r="AK266" i="4" s="1"/>
  <c r="BP266" i="4" s="1"/>
  <c r="G266" i="4"/>
  <c r="AL266" i="4" s="1"/>
  <c r="BQ266" i="4" s="1"/>
  <c r="H266" i="4"/>
  <c r="AM266" i="4" s="1"/>
  <c r="BR266" i="4" s="1"/>
  <c r="I266" i="4"/>
  <c r="AN266" i="4" s="1"/>
  <c r="BS266" i="4" s="1"/>
  <c r="J266" i="4"/>
  <c r="AO266" i="4" s="1"/>
  <c r="BT266" i="4" s="1"/>
  <c r="K266" i="4"/>
  <c r="AP266" i="4" s="1"/>
  <c r="BU266" i="4" s="1"/>
  <c r="L266" i="4"/>
  <c r="AQ266" i="4" s="1"/>
  <c r="BV266" i="4" s="1"/>
  <c r="M266" i="4"/>
  <c r="AR266" i="4" s="1"/>
  <c r="BW266" i="4" s="1"/>
  <c r="N266" i="4"/>
  <c r="AS266" i="4" s="1"/>
  <c r="BX266" i="4" s="1"/>
  <c r="O266" i="4"/>
  <c r="AT266" i="4" s="1"/>
  <c r="BY266" i="4" s="1"/>
  <c r="P266" i="4"/>
  <c r="AU266" i="4" s="1"/>
  <c r="BZ266" i="4" s="1"/>
  <c r="Q266" i="4"/>
  <c r="AV266" i="4" s="1"/>
  <c r="CA266" i="4" s="1"/>
  <c r="R266" i="4"/>
  <c r="AW266" i="4" s="1"/>
  <c r="CB266" i="4" s="1"/>
  <c r="S266" i="4"/>
  <c r="AX266" i="4" s="1"/>
  <c r="CC266" i="4" s="1"/>
  <c r="T266" i="4"/>
  <c r="AY266" i="4" s="1"/>
  <c r="CD266" i="4" s="1"/>
  <c r="U266" i="4"/>
  <c r="AZ266" i="4" s="1"/>
  <c r="CE266" i="4" s="1"/>
  <c r="V266" i="4"/>
  <c r="BA266" i="4" s="1"/>
  <c r="CF266" i="4" s="1"/>
  <c r="W266" i="4"/>
  <c r="BB266" i="4" s="1"/>
  <c r="CG266" i="4" s="1"/>
  <c r="X266" i="4"/>
  <c r="BC266" i="4" s="1"/>
  <c r="CH266" i="4" s="1"/>
  <c r="Y266" i="4"/>
  <c r="BD266" i="4" s="1"/>
  <c r="CI266" i="4" s="1"/>
  <c r="Z266" i="4"/>
  <c r="BE266" i="4" s="1"/>
  <c r="CJ266" i="4" s="1"/>
  <c r="AA266" i="4"/>
  <c r="BF266" i="4" s="1"/>
  <c r="CK266" i="4" s="1"/>
  <c r="AB266" i="4"/>
  <c r="BG266" i="4" s="1"/>
  <c r="CL266" i="4" s="1"/>
  <c r="AC266" i="4"/>
  <c r="BH266" i="4" s="1"/>
  <c r="CM266" i="4" s="1"/>
  <c r="AD266" i="4"/>
  <c r="BI266" i="4" s="1"/>
  <c r="CN266" i="4" s="1"/>
  <c r="AE266" i="4"/>
  <c r="BJ266" i="4" s="1"/>
  <c r="CO266" i="4" s="1"/>
  <c r="C267" i="4"/>
  <c r="AH267" i="4" s="1"/>
  <c r="BM267" i="4" s="1"/>
  <c r="D267" i="4"/>
  <c r="AI267" i="4" s="1"/>
  <c r="BN267" i="4" s="1"/>
  <c r="E267" i="4"/>
  <c r="AJ267" i="4" s="1"/>
  <c r="BO267" i="4" s="1"/>
  <c r="F267" i="4"/>
  <c r="AK267" i="4" s="1"/>
  <c r="BP267" i="4" s="1"/>
  <c r="G267" i="4"/>
  <c r="AL267" i="4" s="1"/>
  <c r="BQ267" i="4" s="1"/>
  <c r="H267" i="4"/>
  <c r="AM267" i="4" s="1"/>
  <c r="BR267" i="4" s="1"/>
  <c r="I267" i="4"/>
  <c r="AN267" i="4" s="1"/>
  <c r="BS267" i="4" s="1"/>
  <c r="J267" i="4"/>
  <c r="AO267" i="4" s="1"/>
  <c r="BT267" i="4" s="1"/>
  <c r="K267" i="4"/>
  <c r="AP267" i="4" s="1"/>
  <c r="BU267" i="4" s="1"/>
  <c r="L267" i="4"/>
  <c r="AQ267" i="4" s="1"/>
  <c r="BV267" i="4" s="1"/>
  <c r="M267" i="4"/>
  <c r="AR267" i="4" s="1"/>
  <c r="BW267" i="4" s="1"/>
  <c r="N267" i="4"/>
  <c r="AS267" i="4" s="1"/>
  <c r="BX267" i="4" s="1"/>
  <c r="O267" i="4"/>
  <c r="AT267" i="4" s="1"/>
  <c r="BY267" i="4" s="1"/>
  <c r="P267" i="4"/>
  <c r="AU267" i="4" s="1"/>
  <c r="BZ267" i="4" s="1"/>
  <c r="Q267" i="4"/>
  <c r="AV267" i="4" s="1"/>
  <c r="CA267" i="4" s="1"/>
  <c r="R267" i="4"/>
  <c r="AW267" i="4" s="1"/>
  <c r="CB267" i="4" s="1"/>
  <c r="S267" i="4"/>
  <c r="AX267" i="4" s="1"/>
  <c r="CC267" i="4" s="1"/>
  <c r="T267" i="4"/>
  <c r="AY267" i="4" s="1"/>
  <c r="CD267" i="4" s="1"/>
  <c r="U267" i="4"/>
  <c r="AZ267" i="4" s="1"/>
  <c r="CE267" i="4" s="1"/>
  <c r="V267" i="4"/>
  <c r="BA267" i="4" s="1"/>
  <c r="CF267" i="4" s="1"/>
  <c r="W267" i="4"/>
  <c r="BB267" i="4" s="1"/>
  <c r="CG267" i="4" s="1"/>
  <c r="X267" i="4"/>
  <c r="BC267" i="4" s="1"/>
  <c r="CH267" i="4" s="1"/>
  <c r="Y267" i="4"/>
  <c r="BD267" i="4" s="1"/>
  <c r="CI267" i="4" s="1"/>
  <c r="Z267" i="4"/>
  <c r="BE267" i="4" s="1"/>
  <c r="CJ267" i="4" s="1"/>
  <c r="AA267" i="4"/>
  <c r="BF267" i="4" s="1"/>
  <c r="CK267" i="4" s="1"/>
  <c r="AB267" i="4"/>
  <c r="BG267" i="4" s="1"/>
  <c r="CL267" i="4" s="1"/>
  <c r="AC267" i="4"/>
  <c r="BH267" i="4" s="1"/>
  <c r="CM267" i="4" s="1"/>
  <c r="AD267" i="4"/>
  <c r="BI267" i="4" s="1"/>
  <c r="CN267" i="4" s="1"/>
  <c r="AE267" i="4"/>
  <c r="BJ267" i="4" s="1"/>
  <c r="CO267" i="4" s="1"/>
  <c r="C268" i="4"/>
  <c r="AH268" i="4" s="1"/>
  <c r="BM268" i="4" s="1"/>
  <c r="D268" i="4"/>
  <c r="AI268" i="4" s="1"/>
  <c r="BN268" i="4" s="1"/>
  <c r="E268" i="4"/>
  <c r="AJ268" i="4" s="1"/>
  <c r="BO268" i="4" s="1"/>
  <c r="F268" i="4"/>
  <c r="AK268" i="4" s="1"/>
  <c r="BP268" i="4" s="1"/>
  <c r="G268" i="4"/>
  <c r="AL268" i="4" s="1"/>
  <c r="BQ268" i="4" s="1"/>
  <c r="H268" i="4"/>
  <c r="AM268" i="4" s="1"/>
  <c r="BR268" i="4" s="1"/>
  <c r="I268" i="4"/>
  <c r="AN268" i="4" s="1"/>
  <c r="BS268" i="4" s="1"/>
  <c r="J268" i="4"/>
  <c r="AO268" i="4" s="1"/>
  <c r="BT268" i="4" s="1"/>
  <c r="K268" i="4"/>
  <c r="AP268" i="4" s="1"/>
  <c r="BU268" i="4" s="1"/>
  <c r="L268" i="4"/>
  <c r="AQ268" i="4" s="1"/>
  <c r="BV268" i="4" s="1"/>
  <c r="M268" i="4"/>
  <c r="AR268" i="4" s="1"/>
  <c r="BW268" i="4" s="1"/>
  <c r="N268" i="4"/>
  <c r="AS268" i="4" s="1"/>
  <c r="BX268" i="4" s="1"/>
  <c r="O268" i="4"/>
  <c r="AT268" i="4" s="1"/>
  <c r="BY268" i="4" s="1"/>
  <c r="P268" i="4"/>
  <c r="AU268" i="4" s="1"/>
  <c r="BZ268" i="4" s="1"/>
  <c r="Q268" i="4"/>
  <c r="AV268" i="4" s="1"/>
  <c r="CA268" i="4" s="1"/>
  <c r="R268" i="4"/>
  <c r="AW268" i="4" s="1"/>
  <c r="CB268" i="4" s="1"/>
  <c r="S268" i="4"/>
  <c r="AX268" i="4" s="1"/>
  <c r="CC268" i="4" s="1"/>
  <c r="T268" i="4"/>
  <c r="AY268" i="4" s="1"/>
  <c r="CD268" i="4" s="1"/>
  <c r="U268" i="4"/>
  <c r="AZ268" i="4" s="1"/>
  <c r="CE268" i="4" s="1"/>
  <c r="V268" i="4"/>
  <c r="BA268" i="4" s="1"/>
  <c r="CF268" i="4" s="1"/>
  <c r="W268" i="4"/>
  <c r="BB268" i="4" s="1"/>
  <c r="CG268" i="4" s="1"/>
  <c r="X268" i="4"/>
  <c r="BC268" i="4" s="1"/>
  <c r="CH268" i="4" s="1"/>
  <c r="Y268" i="4"/>
  <c r="BD268" i="4" s="1"/>
  <c r="CI268" i="4" s="1"/>
  <c r="Z268" i="4"/>
  <c r="BE268" i="4" s="1"/>
  <c r="CJ268" i="4" s="1"/>
  <c r="AA268" i="4"/>
  <c r="BF268" i="4" s="1"/>
  <c r="CK268" i="4" s="1"/>
  <c r="AB268" i="4"/>
  <c r="BG268" i="4" s="1"/>
  <c r="CL268" i="4" s="1"/>
  <c r="AC268" i="4"/>
  <c r="BH268" i="4" s="1"/>
  <c r="CM268" i="4" s="1"/>
  <c r="AD268" i="4"/>
  <c r="BI268" i="4" s="1"/>
  <c r="CN268" i="4" s="1"/>
  <c r="AE268" i="4"/>
  <c r="BJ268" i="4" s="1"/>
  <c r="CO268" i="4" s="1"/>
  <c r="C269" i="4"/>
  <c r="AH269" i="4" s="1"/>
  <c r="BM269" i="4" s="1"/>
  <c r="D269" i="4"/>
  <c r="AI269" i="4" s="1"/>
  <c r="BN269" i="4" s="1"/>
  <c r="E269" i="4"/>
  <c r="AJ269" i="4" s="1"/>
  <c r="BO269" i="4" s="1"/>
  <c r="F269" i="4"/>
  <c r="AK269" i="4" s="1"/>
  <c r="BP269" i="4" s="1"/>
  <c r="G269" i="4"/>
  <c r="AL269" i="4" s="1"/>
  <c r="BQ269" i="4" s="1"/>
  <c r="H269" i="4"/>
  <c r="AM269" i="4" s="1"/>
  <c r="BR269" i="4" s="1"/>
  <c r="I269" i="4"/>
  <c r="AN269" i="4" s="1"/>
  <c r="BS269" i="4" s="1"/>
  <c r="J269" i="4"/>
  <c r="AO269" i="4" s="1"/>
  <c r="BT269" i="4" s="1"/>
  <c r="K269" i="4"/>
  <c r="AP269" i="4" s="1"/>
  <c r="BU269" i="4" s="1"/>
  <c r="L269" i="4"/>
  <c r="AQ269" i="4" s="1"/>
  <c r="BV269" i="4" s="1"/>
  <c r="M269" i="4"/>
  <c r="AR269" i="4" s="1"/>
  <c r="BW269" i="4" s="1"/>
  <c r="N269" i="4"/>
  <c r="AS269" i="4" s="1"/>
  <c r="BX269" i="4" s="1"/>
  <c r="O269" i="4"/>
  <c r="AT269" i="4" s="1"/>
  <c r="BY269" i="4" s="1"/>
  <c r="P269" i="4"/>
  <c r="AU269" i="4" s="1"/>
  <c r="BZ269" i="4" s="1"/>
  <c r="Q269" i="4"/>
  <c r="AV269" i="4" s="1"/>
  <c r="CA269" i="4" s="1"/>
  <c r="R269" i="4"/>
  <c r="AW269" i="4" s="1"/>
  <c r="CB269" i="4" s="1"/>
  <c r="S269" i="4"/>
  <c r="AX269" i="4" s="1"/>
  <c r="CC269" i="4" s="1"/>
  <c r="T269" i="4"/>
  <c r="AY269" i="4" s="1"/>
  <c r="CD269" i="4" s="1"/>
  <c r="U269" i="4"/>
  <c r="AZ269" i="4" s="1"/>
  <c r="CE269" i="4" s="1"/>
  <c r="V269" i="4"/>
  <c r="BA269" i="4" s="1"/>
  <c r="CF269" i="4" s="1"/>
  <c r="W269" i="4"/>
  <c r="BB269" i="4" s="1"/>
  <c r="CG269" i="4" s="1"/>
  <c r="X269" i="4"/>
  <c r="BC269" i="4" s="1"/>
  <c r="CH269" i="4" s="1"/>
  <c r="Y269" i="4"/>
  <c r="BD269" i="4" s="1"/>
  <c r="CI269" i="4" s="1"/>
  <c r="Z269" i="4"/>
  <c r="BE269" i="4" s="1"/>
  <c r="CJ269" i="4" s="1"/>
  <c r="AA269" i="4"/>
  <c r="BF269" i="4" s="1"/>
  <c r="CK269" i="4" s="1"/>
  <c r="AB269" i="4"/>
  <c r="BG269" i="4" s="1"/>
  <c r="CL269" i="4" s="1"/>
  <c r="AC269" i="4"/>
  <c r="BH269" i="4" s="1"/>
  <c r="CM269" i="4" s="1"/>
  <c r="AD269" i="4"/>
  <c r="BI269" i="4" s="1"/>
  <c r="CN269" i="4" s="1"/>
  <c r="AE269" i="4"/>
  <c r="BJ269" i="4" s="1"/>
  <c r="CO269" i="4" s="1"/>
  <c r="C270" i="4"/>
  <c r="AH270" i="4" s="1"/>
  <c r="BM270" i="4" s="1"/>
  <c r="D270" i="4"/>
  <c r="AI270" i="4" s="1"/>
  <c r="BN270" i="4" s="1"/>
  <c r="E270" i="4"/>
  <c r="AJ270" i="4" s="1"/>
  <c r="BO270" i="4" s="1"/>
  <c r="F270" i="4"/>
  <c r="AK270" i="4" s="1"/>
  <c r="BP270" i="4" s="1"/>
  <c r="G270" i="4"/>
  <c r="AL270" i="4" s="1"/>
  <c r="BQ270" i="4" s="1"/>
  <c r="H270" i="4"/>
  <c r="AM270" i="4" s="1"/>
  <c r="BR270" i="4" s="1"/>
  <c r="I270" i="4"/>
  <c r="AN270" i="4" s="1"/>
  <c r="BS270" i="4" s="1"/>
  <c r="J270" i="4"/>
  <c r="AO270" i="4" s="1"/>
  <c r="BT270" i="4" s="1"/>
  <c r="K270" i="4"/>
  <c r="AP270" i="4" s="1"/>
  <c r="BU270" i="4" s="1"/>
  <c r="L270" i="4"/>
  <c r="AQ270" i="4" s="1"/>
  <c r="BV270" i="4" s="1"/>
  <c r="M270" i="4"/>
  <c r="AR270" i="4" s="1"/>
  <c r="BW270" i="4" s="1"/>
  <c r="N270" i="4"/>
  <c r="AS270" i="4" s="1"/>
  <c r="BX270" i="4" s="1"/>
  <c r="O270" i="4"/>
  <c r="AT270" i="4" s="1"/>
  <c r="BY270" i="4" s="1"/>
  <c r="P270" i="4"/>
  <c r="AU270" i="4" s="1"/>
  <c r="BZ270" i="4" s="1"/>
  <c r="Q270" i="4"/>
  <c r="AV270" i="4" s="1"/>
  <c r="CA270" i="4" s="1"/>
  <c r="R270" i="4"/>
  <c r="AW270" i="4" s="1"/>
  <c r="CB270" i="4" s="1"/>
  <c r="S270" i="4"/>
  <c r="AX270" i="4" s="1"/>
  <c r="CC270" i="4" s="1"/>
  <c r="T270" i="4"/>
  <c r="AY270" i="4" s="1"/>
  <c r="CD270" i="4" s="1"/>
  <c r="U270" i="4"/>
  <c r="AZ270" i="4" s="1"/>
  <c r="CE270" i="4" s="1"/>
  <c r="V270" i="4"/>
  <c r="BA270" i="4" s="1"/>
  <c r="CF270" i="4" s="1"/>
  <c r="W270" i="4"/>
  <c r="BB270" i="4" s="1"/>
  <c r="CG270" i="4" s="1"/>
  <c r="X270" i="4"/>
  <c r="BC270" i="4" s="1"/>
  <c r="CH270" i="4" s="1"/>
  <c r="Y270" i="4"/>
  <c r="BD270" i="4" s="1"/>
  <c r="CI270" i="4" s="1"/>
  <c r="Z270" i="4"/>
  <c r="BE270" i="4" s="1"/>
  <c r="CJ270" i="4" s="1"/>
  <c r="AA270" i="4"/>
  <c r="BF270" i="4" s="1"/>
  <c r="CK270" i="4" s="1"/>
  <c r="AB270" i="4"/>
  <c r="BG270" i="4" s="1"/>
  <c r="CL270" i="4" s="1"/>
  <c r="AC270" i="4"/>
  <c r="BH270" i="4" s="1"/>
  <c r="CM270" i="4" s="1"/>
  <c r="AD270" i="4"/>
  <c r="BI270" i="4" s="1"/>
  <c r="CN270" i="4" s="1"/>
  <c r="AE270" i="4"/>
  <c r="BJ270" i="4" s="1"/>
  <c r="CO270" i="4" s="1"/>
  <c r="C271" i="4"/>
  <c r="AH271" i="4" s="1"/>
  <c r="BM271" i="4" s="1"/>
  <c r="D271" i="4"/>
  <c r="AI271" i="4" s="1"/>
  <c r="BN271" i="4" s="1"/>
  <c r="E271" i="4"/>
  <c r="AJ271" i="4" s="1"/>
  <c r="BO271" i="4" s="1"/>
  <c r="F271" i="4"/>
  <c r="AK271" i="4" s="1"/>
  <c r="BP271" i="4" s="1"/>
  <c r="G271" i="4"/>
  <c r="AL271" i="4" s="1"/>
  <c r="BQ271" i="4" s="1"/>
  <c r="H271" i="4"/>
  <c r="AM271" i="4" s="1"/>
  <c r="BR271" i="4" s="1"/>
  <c r="I271" i="4"/>
  <c r="AN271" i="4" s="1"/>
  <c r="BS271" i="4" s="1"/>
  <c r="J271" i="4"/>
  <c r="AO271" i="4" s="1"/>
  <c r="BT271" i="4" s="1"/>
  <c r="K271" i="4"/>
  <c r="AP271" i="4" s="1"/>
  <c r="BU271" i="4" s="1"/>
  <c r="L271" i="4"/>
  <c r="AQ271" i="4" s="1"/>
  <c r="BV271" i="4" s="1"/>
  <c r="M271" i="4"/>
  <c r="AR271" i="4" s="1"/>
  <c r="BW271" i="4" s="1"/>
  <c r="N271" i="4"/>
  <c r="AS271" i="4" s="1"/>
  <c r="BX271" i="4" s="1"/>
  <c r="O271" i="4"/>
  <c r="AT271" i="4" s="1"/>
  <c r="BY271" i="4" s="1"/>
  <c r="P271" i="4"/>
  <c r="AU271" i="4" s="1"/>
  <c r="BZ271" i="4" s="1"/>
  <c r="Q271" i="4"/>
  <c r="AV271" i="4" s="1"/>
  <c r="CA271" i="4" s="1"/>
  <c r="R271" i="4"/>
  <c r="AW271" i="4" s="1"/>
  <c r="CB271" i="4" s="1"/>
  <c r="S271" i="4"/>
  <c r="AX271" i="4" s="1"/>
  <c r="CC271" i="4" s="1"/>
  <c r="T271" i="4"/>
  <c r="AY271" i="4" s="1"/>
  <c r="CD271" i="4" s="1"/>
  <c r="U271" i="4"/>
  <c r="AZ271" i="4" s="1"/>
  <c r="CE271" i="4" s="1"/>
  <c r="V271" i="4"/>
  <c r="BA271" i="4" s="1"/>
  <c r="CF271" i="4" s="1"/>
  <c r="W271" i="4"/>
  <c r="BB271" i="4" s="1"/>
  <c r="CG271" i="4" s="1"/>
  <c r="X271" i="4"/>
  <c r="BC271" i="4" s="1"/>
  <c r="CH271" i="4" s="1"/>
  <c r="Y271" i="4"/>
  <c r="BD271" i="4" s="1"/>
  <c r="CI271" i="4" s="1"/>
  <c r="Z271" i="4"/>
  <c r="BE271" i="4" s="1"/>
  <c r="CJ271" i="4" s="1"/>
  <c r="AA271" i="4"/>
  <c r="BF271" i="4" s="1"/>
  <c r="CK271" i="4" s="1"/>
  <c r="AB271" i="4"/>
  <c r="BG271" i="4" s="1"/>
  <c r="CL271" i="4" s="1"/>
  <c r="AC271" i="4"/>
  <c r="BH271" i="4" s="1"/>
  <c r="CM271" i="4" s="1"/>
  <c r="AD271" i="4"/>
  <c r="BI271" i="4" s="1"/>
  <c r="CN271" i="4" s="1"/>
  <c r="AE271" i="4"/>
  <c r="BJ271" i="4" s="1"/>
  <c r="CO271" i="4" s="1"/>
  <c r="C272" i="4"/>
  <c r="AH272" i="4" s="1"/>
  <c r="BM272" i="4" s="1"/>
  <c r="D272" i="4"/>
  <c r="AI272" i="4" s="1"/>
  <c r="BN272" i="4" s="1"/>
  <c r="E272" i="4"/>
  <c r="AJ272" i="4" s="1"/>
  <c r="BO272" i="4" s="1"/>
  <c r="F272" i="4"/>
  <c r="AK272" i="4" s="1"/>
  <c r="BP272" i="4" s="1"/>
  <c r="G272" i="4"/>
  <c r="AL272" i="4" s="1"/>
  <c r="BQ272" i="4" s="1"/>
  <c r="H272" i="4"/>
  <c r="AM272" i="4" s="1"/>
  <c r="BR272" i="4" s="1"/>
  <c r="I272" i="4"/>
  <c r="AN272" i="4" s="1"/>
  <c r="BS272" i="4" s="1"/>
  <c r="J272" i="4"/>
  <c r="AO272" i="4" s="1"/>
  <c r="BT272" i="4" s="1"/>
  <c r="K272" i="4"/>
  <c r="AP272" i="4" s="1"/>
  <c r="BU272" i="4" s="1"/>
  <c r="L272" i="4"/>
  <c r="AQ272" i="4" s="1"/>
  <c r="BV272" i="4" s="1"/>
  <c r="M272" i="4"/>
  <c r="AR272" i="4" s="1"/>
  <c r="BW272" i="4" s="1"/>
  <c r="N272" i="4"/>
  <c r="AS272" i="4" s="1"/>
  <c r="BX272" i="4" s="1"/>
  <c r="O272" i="4"/>
  <c r="AT272" i="4" s="1"/>
  <c r="BY272" i="4" s="1"/>
  <c r="P272" i="4"/>
  <c r="AU272" i="4" s="1"/>
  <c r="BZ272" i="4" s="1"/>
  <c r="Q272" i="4"/>
  <c r="AV272" i="4" s="1"/>
  <c r="CA272" i="4" s="1"/>
  <c r="R272" i="4"/>
  <c r="AW272" i="4" s="1"/>
  <c r="CB272" i="4" s="1"/>
  <c r="S272" i="4"/>
  <c r="AX272" i="4" s="1"/>
  <c r="CC272" i="4" s="1"/>
  <c r="T272" i="4"/>
  <c r="AY272" i="4" s="1"/>
  <c r="CD272" i="4" s="1"/>
  <c r="U272" i="4"/>
  <c r="AZ272" i="4" s="1"/>
  <c r="CE272" i="4" s="1"/>
  <c r="V272" i="4"/>
  <c r="BA272" i="4" s="1"/>
  <c r="CF272" i="4" s="1"/>
  <c r="W272" i="4"/>
  <c r="BB272" i="4" s="1"/>
  <c r="CG272" i="4" s="1"/>
  <c r="X272" i="4"/>
  <c r="BC272" i="4" s="1"/>
  <c r="CH272" i="4" s="1"/>
  <c r="Y272" i="4"/>
  <c r="BD272" i="4" s="1"/>
  <c r="CI272" i="4" s="1"/>
  <c r="Z272" i="4"/>
  <c r="BE272" i="4" s="1"/>
  <c r="CJ272" i="4" s="1"/>
  <c r="AA272" i="4"/>
  <c r="BF272" i="4" s="1"/>
  <c r="CK272" i="4" s="1"/>
  <c r="AB272" i="4"/>
  <c r="BG272" i="4" s="1"/>
  <c r="CL272" i="4" s="1"/>
  <c r="AC272" i="4"/>
  <c r="BH272" i="4" s="1"/>
  <c r="CM272" i="4" s="1"/>
  <c r="AD272" i="4"/>
  <c r="BI272" i="4" s="1"/>
  <c r="CN272" i="4" s="1"/>
  <c r="AE272" i="4"/>
  <c r="BJ272" i="4" s="1"/>
  <c r="CO272" i="4" s="1"/>
  <c r="C273" i="4"/>
  <c r="AH273" i="4" s="1"/>
  <c r="BM273" i="4" s="1"/>
  <c r="D273" i="4"/>
  <c r="AI273" i="4" s="1"/>
  <c r="BN273" i="4" s="1"/>
  <c r="E273" i="4"/>
  <c r="AJ273" i="4" s="1"/>
  <c r="BO273" i="4" s="1"/>
  <c r="F273" i="4"/>
  <c r="AK273" i="4" s="1"/>
  <c r="BP273" i="4" s="1"/>
  <c r="G273" i="4"/>
  <c r="AL273" i="4" s="1"/>
  <c r="BQ273" i="4" s="1"/>
  <c r="H273" i="4"/>
  <c r="AM273" i="4" s="1"/>
  <c r="BR273" i="4" s="1"/>
  <c r="I273" i="4"/>
  <c r="AN273" i="4" s="1"/>
  <c r="BS273" i="4" s="1"/>
  <c r="J273" i="4"/>
  <c r="AO273" i="4" s="1"/>
  <c r="BT273" i="4" s="1"/>
  <c r="K273" i="4"/>
  <c r="AP273" i="4" s="1"/>
  <c r="BU273" i="4" s="1"/>
  <c r="L273" i="4"/>
  <c r="AQ273" i="4" s="1"/>
  <c r="BV273" i="4" s="1"/>
  <c r="M273" i="4"/>
  <c r="AR273" i="4" s="1"/>
  <c r="BW273" i="4" s="1"/>
  <c r="N273" i="4"/>
  <c r="AS273" i="4" s="1"/>
  <c r="BX273" i="4" s="1"/>
  <c r="O273" i="4"/>
  <c r="AT273" i="4" s="1"/>
  <c r="BY273" i="4" s="1"/>
  <c r="P273" i="4"/>
  <c r="AU273" i="4" s="1"/>
  <c r="BZ273" i="4" s="1"/>
  <c r="Q273" i="4"/>
  <c r="AV273" i="4" s="1"/>
  <c r="CA273" i="4" s="1"/>
  <c r="R273" i="4"/>
  <c r="AW273" i="4" s="1"/>
  <c r="CB273" i="4" s="1"/>
  <c r="S273" i="4"/>
  <c r="AX273" i="4" s="1"/>
  <c r="CC273" i="4" s="1"/>
  <c r="T273" i="4"/>
  <c r="AY273" i="4" s="1"/>
  <c r="CD273" i="4" s="1"/>
  <c r="U273" i="4"/>
  <c r="AZ273" i="4" s="1"/>
  <c r="CE273" i="4" s="1"/>
  <c r="V273" i="4"/>
  <c r="BA273" i="4" s="1"/>
  <c r="CF273" i="4" s="1"/>
  <c r="W273" i="4"/>
  <c r="BB273" i="4" s="1"/>
  <c r="CG273" i="4" s="1"/>
  <c r="X273" i="4"/>
  <c r="BC273" i="4" s="1"/>
  <c r="CH273" i="4" s="1"/>
  <c r="Y273" i="4"/>
  <c r="BD273" i="4" s="1"/>
  <c r="CI273" i="4" s="1"/>
  <c r="Z273" i="4"/>
  <c r="BE273" i="4" s="1"/>
  <c r="CJ273" i="4" s="1"/>
  <c r="AA273" i="4"/>
  <c r="BF273" i="4" s="1"/>
  <c r="CK273" i="4" s="1"/>
  <c r="AB273" i="4"/>
  <c r="BG273" i="4" s="1"/>
  <c r="CL273" i="4" s="1"/>
  <c r="AC273" i="4"/>
  <c r="BH273" i="4" s="1"/>
  <c r="CM273" i="4" s="1"/>
  <c r="AD273" i="4"/>
  <c r="BI273" i="4" s="1"/>
  <c r="CN273" i="4" s="1"/>
  <c r="AE273" i="4"/>
  <c r="BJ273" i="4" s="1"/>
  <c r="CO273" i="4" s="1"/>
  <c r="C274" i="4"/>
  <c r="AH274" i="4" s="1"/>
  <c r="BM274" i="4" s="1"/>
  <c r="D274" i="4"/>
  <c r="AI274" i="4" s="1"/>
  <c r="BN274" i="4" s="1"/>
  <c r="E274" i="4"/>
  <c r="AJ274" i="4" s="1"/>
  <c r="BO274" i="4" s="1"/>
  <c r="F274" i="4"/>
  <c r="AK274" i="4" s="1"/>
  <c r="BP274" i="4" s="1"/>
  <c r="G274" i="4"/>
  <c r="AL274" i="4" s="1"/>
  <c r="BQ274" i="4" s="1"/>
  <c r="H274" i="4"/>
  <c r="AM274" i="4" s="1"/>
  <c r="BR274" i="4" s="1"/>
  <c r="I274" i="4"/>
  <c r="AN274" i="4" s="1"/>
  <c r="BS274" i="4" s="1"/>
  <c r="J274" i="4"/>
  <c r="AO274" i="4" s="1"/>
  <c r="BT274" i="4" s="1"/>
  <c r="K274" i="4"/>
  <c r="AP274" i="4" s="1"/>
  <c r="BU274" i="4" s="1"/>
  <c r="L274" i="4"/>
  <c r="AQ274" i="4" s="1"/>
  <c r="BV274" i="4" s="1"/>
  <c r="M274" i="4"/>
  <c r="AR274" i="4" s="1"/>
  <c r="BW274" i="4" s="1"/>
  <c r="N274" i="4"/>
  <c r="AS274" i="4" s="1"/>
  <c r="BX274" i="4" s="1"/>
  <c r="O274" i="4"/>
  <c r="AT274" i="4" s="1"/>
  <c r="BY274" i="4" s="1"/>
  <c r="P274" i="4"/>
  <c r="AU274" i="4" s="1"/>
  <c r="BZ274" i="4" s="1"/>
  <c r="Q274" i="4"/>
  <c r="AV274" i="4" s="1"/>
  <c r="CA274" i="4" s="1"/>
  <c r="R274" i="4"/>
  <c r="AW274" i="4" s="1"/>
  <c r="CB274" i="4" s="1"/>
  <c r="S274" i="4"/>
  <c r="AX274" i="4" s="1"/>
  <c r="CC274" i="4" s="1"/>
  <c r="T274" i="4"/>
  <c r="AY274" i="4" s="1"/>
  <c r="CD274" i="4" s="1"/>
  <c r="U274" i="4"/>
  <c r="AZ274" i="4" s="1"/>
  <c r="CE274" i="4" s="1"/>
  <c r="V274" i="4"/>
  <c r="BA274" i="4" s="1"/>
  <c r="CF274" i="4" s="1"/>
  <c r="W274" i="4"/>
  <c r="BB274" i="4" s="1"/>
  <c r="CG274" i="4" s="1"/>
  <c r="X274" i="4"/>
  <c r="BC274" i="4" s="1"/>
  <c r="CH274" i="4" s="1"/>
  <c r="Y274" i="4"/>
  <c r="BD274" i="4" s="1"/>
  <c r="CI274" i="4" s="1"/>
  <c r="Z274" i="4"/>
  <c r="BE274" i="4" s="1"/>
  <c r="CJ274" i="4" s="1"/>
  <c r="AA274" i="4"/>
  <c r="BF274" i="4" s="1"/>
  <c r="CK274" i="4" s="1"/>
  <c r="AB274" i="4"/>
  <c r="BG274" i="4" s="1"/>
  <c r="CL274" i="4" s="1"/>
  <c r="AC274" i="4"/>
  <c r="BH274" i="4" s="1"/>
  <c r="CM274" i="4" s="1"/>
  <c r="AD274" i="4"/>
  <c r="BI274" i="4" s="1"/>
  <c r="CN274" i="4" s="1"/>
  <c r="AE274" i="4"/>
  <c r="BJ274" i="4" s="1"/>
  <c r="CO274" i="4" s="1"/>
  <c r="C275" i="4"/>
  <c r="AH275" i="4" s="1"/>
  <c r="BM275" i="4" s="1"/>
  <c r="D275" i="4"/>
  <c r="AI275" i="4" s="1"/>
  <c r="BN275" i="4" s="1"/>
  <c r="E275" i="4"/>
  <c r="AJ275" i="4" s="1"/>
  <c r="BO275" i="4" s="1"/>
  <c r="F275" i="4"/>
  <c r="AK275" i="4" s="1"/>
  <c r="BP275" i="4" s="1"/>
  <c r="G275" i="4"/>
  <c r="AL275" i="4" s="1"/>
  <c r="BQ275" i="4" s="1"/>
  <c r="H275" i="4"/>
  <c r="AM275" i="4" s="1"/>
  <c r="BR275" i="4" s="1"/>
  <c r="I275" i="4"/>
  <c r="AN275" i="4" s="1"/>
  <c r="BS275" i="4" s="1"/>
  <c r="J275" i="4"/>
  <c r="AO275" i="4" s="1"/>
  <c r="BT275" i="4" s="1"/>
  <c r="K275" i="4"/>
  <c r="AP275" i="4" s="1"/>
  <c r="BU275" i="4" s="1"/>
  <c r="L275" i="4"/>
  <c r="AQ275" i="4" s="1"/>
  <c r="BV275" i="4" s="1"/>
  <c r="M275" i="4"/>
  <c r="AR275" i="4" s="1"/>
  <c r="BW275" i="4" s="1"/>
  <c r="N275" i="4"/>
  <c r="AS275" i="4" s="1"/>
  <c r="BX275" i="4" s="1"/>
  <c r="O275" i="4"/>
  <c r="AT275" i="4" s="1"/>
  <c r="BY275" i="4" s="1"/>
  <c r="P275" i="4"/>
  <c r="AU275" i="4" s="1"/>
  <c r="BZ275" i="4" s="1"/>
  <c r="Q275" i="4"/>
  <c r="AV275" i="4" s="1"/>
  <c r="CA275" i="4" s="1"/>
  <c r="R275" i="4"/>
  <c r="AW275" i="4" s="1"/>
  <c r="CB275" i="4" s="1"/>
  <c r="S275" i="4"/>
  <c r="AX275" i="4" s="1"/>
  <c r="CC275" i="4" s="1"/>
  <c r="T275" i="4"/>
  <c r="AY275" i="4" s="1"/>
  <c r="CD275" i="4" s="1"/>
  <c r="U275" i="4"/>
  <c r="AZ275" i="4" s="1"/>
  <c r="CE275" i="4" s="1"/>
  <c r="V275" i="4"/>
  <c r="BA275" i="4" s="1"/>
  <c r="CF275" i="4" s="1"/>
  <c r="W275" i="4"/>
  <c r="BB275" i="4" s="1"/>
  <c r="CG275" i="4" s="1"/>
  <c r="X275" i="4"/>
  <c r="BC275" i="4" s="1"/>
  <c r="CH275" i="4" s="1"/>
  <c r="Y275" i="4"/>
  <c r="BD275" i="4" s="1"/>
  <c r="CI275" i="4" s="1"/>
  <c r="Z275" i="4"/>
  <c r="BE275" i="4" s="1"/>
  <c r="CJ275" i="4" s="1"/>
  <c r="AA275" i="4"/>
  <c r="BF275" i="4" s="1"/>
  <c r="CK275" i="4" s="1"/>
  <c r="AB275" i="4"/>
  <c r="BG275" i="4" s="1"/>
  <c r="CL275" i="4" s="1"/>
  <c r="AC275" i="4"/>
  <c r="BH275" i="4" s="1"/>
  <c r="CM275" i="4" s="1"/>
  <c r="AD275" i="4"/>
  <c r="BI275" i="4" s="1"/>
  <c r="CN275" i="4" s="1"/>
  <c r="AE275" i="4"/>
  <c r="BJ275" i="4" s="1"/>
  <c r="CO275" i="4" s="1"/>
  <c r="C276" i="4"/>
  <c r="AH276" i="4" s="1"/>
  <c r="BM276" i="4" s="1"/>
  <c r="D276" i="4"/>
  <c r="AI276" i="4" s="1"/>
  <c r="BN276" i="4" s="1"/>
  <c r="E276" i="4"/>
  <c r="AJ276" i="4" s="1"/>
  <c r="BO276" i="4" s="1"/>
  <c r="F276" i="4"/>
  <c r="AK276" i="4" s="1"/>
  <c r="BP276" i="4" s="1"/>
  <c r="G276" i="4"/>
  <c r="AL276" i="4" s="1"/>
  <c r="BQ276" i="4" s="1"/>
  <c r="H276" i="4"/>
  <c r="AM276" i="4" s="1"/>
  <c r="BR276" i="4" s="1"/>
  <c r="I276" i="4"/>
  <c r="AN276" i="4" s="1"/>
  <c r="BS276" i="4" s="1"/>
  <c r="J276" i="4"/>
  <c r="AO276" i="4" s="1"/>
  <c r="BT276" i="4" s="1"/>
  <c r="K276" i="4"/>
  <c r="AP276" i="4" s="1"/>
  <c r="BU276" i="4" s="1"/>
  <c r="L276" i="4"/>
  <c r="AQ276" i="4" s="1"/>
  <c r="BV276" i="4" s="1"/>
  <c r="M276" i="4"/>
  <c r="AR276" i="4" s="1"/>
  <c r="BW276" i="4" s="1"/>
  <c r="N276" i="4"/>
  <c r="AS276" i="4" s="1"/>
  <c r="BX276" i="4" s="1"/>
  <c r="O276" i="4"/>
  <c r="AT276" i="4" s="1"/>
  <c r="BY276" i="4" s="1"/>
  <c r="P276" i="4"/>
  <c r="AU276" i="4" s="1"/>
  <c r="BZ276" i="4" s="1"/>
  <c r="Q276" i="4"/>
  <c r="AV276" i="4" s="1"/>
  <c r="CA276" i="4" s="1"/>
  <c r="R276" i="4"/>
  <c r="AW276" i="4" s="1"/>
  <c r="CB276" i="4" s="1"/>
  <c r="S276" i="4"/>
  <c r="AX276" i="4" s="1"/>
  <c r="CC276" i="4" s="1"/>
  <c r="T276" i="4"/>
  <c r="AY276" i="4" s="1"/>
  <c r="CD276" i="4" s="1"/>
  <c r="U276" i="4"/>
  <c r="AZ276" i="4" s="1"/>
  <c r="CE276" i="4" s="1"/>
  <c r="V276" i="4"/>
  <c r="BA276" i="4" s="1"/>
  <c r="CF276" i="4" s="1"/>
  <c r="W276" i="4"/>
  <c r="BB276" i="4" s="1"/>
  <c r="CG276" i="4" s="1"/>
  <c r="X276" i="4"/>
  <c r="BC276" i="4" s="1"/>
  <c r="CH276" i="4" s="1"/>
  <c r="Y276" i="4"/>
  <c r="BD276" i="4" s="1"/>
  <c r="CI276" i="4" s="1"/>
  <c r="Z276" i="4"/>
  <c r="BE276" i="4" s="1"/>
  <c r="CJ276" i="4" s="1"/>
  <c r="AA276" i="4"/>
  <c r="BF276" i="4" s="1"/>
  <c r="CK276" i="4" s="1"/>
  <c r="AB276" i="4"/>
  <c r="BG276" i="4" s="1"/>
  <c r="CL276" i="4" s="1"/>
  <c r="AC276" i="4"/>
  <c r="BH276" i="4" s="1"/>
  <c r="CM276" i="4" s="1"/>
  <c r="AD276" i="4"/>
  <c r="BI276" i="4" s="1"/>
  <c r="CN276" i="4" s="1"/>
  <c r="AE276" i="4"/>
  <c r="BJ276" i="4" s="1"/>
  <c r="CO276" i="4" s="1"/>
  <c r="C277" i="4"/>
  <c r="AH277" i="4" s="1"/>
  <c r="BM277" i="4" s="1"/>
  <c r="D277" i="4"/>
  <c r="AI277" i="4" s="1"/>
  <c r="BN277" i="4" s="1"/>
  <c r="E277" i="4"/>
  <c r="AJ277" i="4" s="1"/>
  <c r="BO277" i="4" s="1"/>
  <c r="F277" i="4"/>
  <c r="AK277" i="4" s="1"/>
  <c r="BP277" i="4" s="1"/>
  <c r="G277" i="4"/>
  <c r="AL277" i="4" s="1"/>
  <c r="BQ277" i="4" s="1"/>
  <c r="H277" i="4"/>
  <c r="AM277" i="4" s="1"/>
  <c r="BR277" i="4" s="1"/>
  <c r="I277" i="4"/>
  <c r="AN277" i="4" s="1"/>
  <c r="BS277" i="4" s="1"/>
  <c r="J277" i="4"/>
  <c r="AO277" i="4" s="1"/>
  <c r="BT277" i="4" s="1"/>
  <c r="K277" i="4"/>
  <c r="AP277" i="4" s="1"/>
  <c r="BU277" i="4" s="1"/>
  <c r="L277" i="4"/>
  <c r="AQ277" i="4" s="1"/>
  <c r="BV277" i="4" s="1"/>
  <c r="M277" i="4"/>
  <c r="AR277" i="4" s="1"/>
  <c r="BW277" i="4" s="1"/>
  <c r="N277" i="4"/>
  <c r="AS277" i="4" s="1"/>
  <c r="BX277" i="4" s="1"/>
  <c r="O277" i="4"/>
  <c r="AT277" i="4" s="1"/>
  <c r="BY277" i="4" s="1"/>
  <c r="P277" i="4"/>
  <c r="AU277" i="4" s="1"/>
  <c r="BZ277" i="4" s="1"/>
  <c r="Q277" i="4"/>
  <c r="AV277" i="4" s="1"/>
  <c r="CA277" i="4" s="1"/>
  <c r="R277" i="4"/>
  <c r="AW277" i="4" s="1"/>
  <c r="CB277" i="4" s="1"/>
  <c r="S277" i="4"/>
  <c r="AX277" i="4" s="1"/>
  <c r="CC277" i="4" s="1"/>
  <c r="T277" i="4"/>
  <c r="AY277" i="4" s="1"/>
  <c r="CD277" i="4" s="1"/>
  <c r="U277" i="4"/>
  <c r="AZ277" i="4" s="1"/>
  <c r="CE277" i="4" s="1"/>
  <c r="V277" i="4"/>
  <c r="BA277" i="4" s="1"/>
  <c r="CF277" i="4" s="1"/>
  <c r="W277" i="4"/>
  <c r="BB277" i="4" s="1"/>
  <c r="CG277" i="4" s="1"/>
  <c r="X277" i="4"/>
  <c r="BC277" i="4" s="1"/>
  <c r="CH277" i="4" s="1"/>
  <c r="Y277" i="4"/>
  <c r="BD277" i="4" s="1"/>
  <c r="CI277" i="4" s="1"/>
  <c r="Z277" i="4"/>
  <c r="BE277" i="4" s="1"/>
  <c r="CJ277" i="4" s="1"/>
  <c r="AA277" i="4"/>
  <c r="BF277" i="4" s="1"/>
  <c r="CK277" i="4" s="1"/>
  <c r="AB277" i="4"/>
  <c r="BG277" i="4" s="1"/>
  <c r="CL277" i="4" s="1"/>
  <c r="AC277" i="4"/>
  <c r="BH277" i="4" s="1"/>
  <c r="CM277" i="4" s="1"/>
  <c r="AD277" i="4"/>
  <c r="BI277" i="4" s="1"/>
  <c r="CN277" i="4" s="1"/>
  <c r="AE277" i="4"/>
  <c r="BJ277" i="4" s="1"/>
  <c r="CO277" i="4" s="1"/>
  <c r="C278" i="4"/>
  <c r="AH278" i="4" s="1"/>
  <c r="BM278" i="4" s="1"/>
  <c r="D278" i="4"/>
  <c r="AI278" i="4" s="1"/>
  <c r="BN278" i="4" s="1"/>
  <c r="E278" i="4"/>
  <c r="AJ278" i="4" s="1"/>
  <c r="BO278" i="4" s="1"/>
  <c r="F278" i="4"/>
  <c r="AK278" i="4" s="1"/>
  <c r="BP278" i="4" s="1"/>
  <c r="G278" i="4"/>
  <c r="AL278" i="4" s="1"/>
  <c r="BQ278" i="4" s="1"/>
  <c r="H278" i="4"/>
  <c r="AM278" i="4" s="1"/>
  <c r="BR278" i="4" s="1"/>
  <c r="I278" i="4"/>
  <c r="AN278" i="4" s="1"/>
  <c r="BS278" i="4" s="1"/>
  <c r="J278" i="4"/>
  <c r="AO278" i="4" s="1"/>
  <c r="BT278" i="4" s="1"/>
  <c r="K278" i="4"/>
  <c r="AP278" i="4" s="1"/>
  <c r="BU278" i="4" s="1"/>
  <c r="L278" i="4"/>
  <c r="AQ278" i="4" s="1"/>
  <c r="BV278" i="4" s="1"/>
  <c r="M278" i="4"/>
  <c r="AR278" i="4" s="1"/>
  <c r="BW278" i="4" s="1"/>
  <c r="N278" i="4"/>
  <c r="AS278" i="4" s="1"/>
  <c r="BX278" i="4" s="1"/>
  <c r="O278" i="4"/>
  <c r="AT278" i="4" s="1"/>
  <c r="BY278" i="4" s="1"/>
  <c r="P278" i="4"/>
  <c r="AU278" i="4" s="1"/>
  <c r="BZ278" i="4" s="1"/>
  <c r="Q278" i="4"/>
  <c r="AV278" i="4" s="1"/>
  <c r="CA278" i="4" s="1"/>
  <c r="R278" i="4"/>
  <c r="AW278" i="4" s="1"/>
  <c r="CB278" i="4" s="1"/>
  <c r="S278" i="4"/>
  <c r="AX278" i="4" s="1"/>
  <c r="CC278" i="4" s="1"/>
  <c r="T278" i="4"/>
  <c r="AY278" i="4" s="1"/>
  <c r="CD278" i="4" s="1"/>
  <c r="U278" i="4"/>
  <c r="AZ278" i="4" s="1"/>
  <c r="CE278" i="4" s="1"/>
  <c r="V278" i="4"/>
  <c r="BA278" i="4" s="1"/>
  <c r="CF278" i="4" s="1"/>
  <c r="W278" i="4"/>
  <c r="BB278" i="4" s="1"/>
  <c r="CG278" i="4" s="1"/>
  <c r="X278" i="4"/>
  <c r="BC278" i="4" s="1"/>
  <c r="CH278" i="4" s="1"/>
  <c r="Y278" i="4"/>
  <c r="BD278" i="4" s="1"/>
  <c r="CI278" i="4" s="1"/>
  <c r="Z278" i="4"/>
  <c r="BE278" i="4" s="1"/>
  <c r="CJ278" i="4" s="1"/>
  <c r="AA278" i="4"/>
  <c r="BF278" i="4" s="1"/>
  <c r="CK278" i="4" s="1"/>
  <c r="AB278" i="4"/>
  <c r="BG278" i="4" s="1"/>
  <c r="CL278" i="4" s="1"/>
  <c r="AC278" i="4"/>
  <c r="BH278" i="4" s="1"/>
  <c r="CM278" i="4" s="1"/>
  <c r="AD278" i="4"/>
  <c r="BI278" i="4" s="1"/>
  <c r="CN278" i="4" s="1"/>
  <c r="AE278" i="4"/>
  <c r="BJ278" i="4" s="1"/>
  <c r="CO278" i="4" s="1"/>
  <c r="C279" i="4"/>
  <c r="AH279" i="4" s="1"/>
  <c r="BM279" i="4" s="1"/>
  <c r="D279" i="4"/>
  <c r="AI279" i="4" s="1"/>
  <c r="BN279" i="4" s="1"/>
  <c r="E279" i="4"/>
  <c r="AJ279" i="4" s="1"/>
  <c r="BO279" i="4" s="1"/>
  <c r="F279" i="4"/>
  <c r="AK279" i="4" s="1"/>
  <c r="BP279" i="4" s="1"/>
  <c r="G279" i="4"/>
  <c r="AL279" i="4" s="1"/>
  <c r="BQ279" i="4" s="1"/>
  <c r="H279" i="4"/>
  <c r="AM279" i="4" s="1"/>
  <c r="BR279" i="4" s="1"/>
  <c r="I279" i="4"/>
  <c r="AN279" i="4" s="1"/>
  <c r="BS279" i="4" s="1"/>
  <c r="J279" i="4"/>
  <c r="AO279" i="4" s="1"/>
  <c r="BT279" i="4" s="1"/>
  <c r="K279" i="4"/>
  <c r="AP279" i="4" s="1"/>
  <c r="BU279" i="4" s="1"/>
  <c r="L279" i="4"/>
  <c r="AQ279" i="4" s="1"/>
  <c r="BV279" i="4" s="1"/>
  <c r="M279" i="4"/>
  <c r="AR279" i="4" s="1"/>
  <c r="BW279" i="4" s="1"/>
  <c r="N279" i="4"/>
  <c r="AS279" i="4" s="1"/>
  <c r="BX279" i="4" s="1"/>
  <c r="O279" i="4"/>
  <c r="AT279" i="4" s="1"/>
  <c r="BY279" i="4" s="1"/>
  <c r="P279" i="4"/>
  <c r="AU279" i="4" s="1"/>
  <c r="BZ279" i="4" s="1"/>
  <c r="Q279" i="4"/>
  <c r="AV279" i="4" s="1"/>
  <c r="CA279" i="4" s="1"/>
  <c r="R279" i="4"/>
  <c r="AW279" i="4" s="1"/>
  <c r="CB279" i="4" s="1"/>
  <c r="S279" i="4"/>
  <c r="AX279" i="4" s="1"/>
  <c r="CC279" i="4" s="1"/>
  <c r="T279" i="4"/>
  <c r="AY279" i="4" s="1"/>
  <c r="CD279" i="4" s="1"/>
  <c r="U279" i="4"/>
  <c r="AZ279" i="4" s="1"/>
  <c r="CE279" i="4" s="1"/>
  <c r="V279" i="4"/>
  <c r="BA279" i="4" s="1"/>
  <c r="CF279" i="4" s="1"/>
  <c r="W279" i="4"/>
  <c r="BB279" i="4" s="1"/>
  <c r="CG279" i="4" s="1"/>
  <c r="X279" i="4"/>
  <c r="BC279" i="4" s="1"/>
  <c r="CH279" i="4" s="1"/>
  <c r="Y279" i="4"/>
  <c r="BD279" i="4" s="1"/>
  <c r="CI279" i="4" s="1"/>
  <c r="Z279" i="4"/>
  <c r="BE279" i="4" s="1"/>
  <c r="CJ279" i="4" s="1"/>
  <c r="AA279" i="4"/>
  <c r="BF279" i="4" s="1"/>
  <c r="CK279" i="4" s="1"/>
  <c r="AB279" i="4"/>
  <c r="BG279" i="4" s="1"/>
  <c r="CL279" i="4" s="1"/>
  <c r="AC279" i="4"/>
  <c r="BH279" i="4" s="1"/>
  <c r="CM279" i="4" s="1"/>
  <c r="AD279" i="4"/>
  <c r="BI279" i="4" s="1"/>
  <c r="CN279" i="4" s="1"/>
  <c r="AE279" i="4"/>
  <c r="BJ279" i="4" s="1"/>
  <c r="CO279" i="4" s="1"/>
  <c r="C280" i="4"/>
  <c r="AH280" i="4" s="1"/>
  <c r="BM280" i="4" s="1"/>
  <c r="D280" i="4"/>
  <c r="AI280" i="4" s="1"/>
  <c r="BN280" i="4" s="1"/>
  <c r="E280" i="4"/>
  <c r="AJ280" i="4" s="1"/>
  <c r="BO280" i="4" s="1"/>
  <c r="F280" i="4"/>
  <c r="AK280" i="4" s="1"/>
  <c r="BP280" i="4" s="1"/>
  <c r="G280" i="4"/>
  <c r="AL280" i="4" s="1"/>
  <c r="BQ280" i="4" s="1"/>
  <c r="H280" i="4"/>
  <c r="AM280" i="4" s="1"/>
  <c r="BR280" i="4" s="1"/>
  <c r="I280" i="4"/>
  <c r="AN280" i="4" s="1"/>
  <c r="BS280" i="4" s="1"/>
  <c r="J280" i="4"/>
  <c r="AO280" i="4" s="1"/>
  <c r="BT280" i="4" s="1"/>
  <c r="K280" i="4"/>
  <c r="AP280" i="4" s="1"/>
  <c r="BU280" i="4" s="1"/>
  <c r="L280" i="4"/>
  <c r="AQ280" i="4" s="1"/>
  <c r="BV280" i="4" s="1"/>
  <c r="M280" i="4"/>
  <c r="AR280" i="4" s="1"/>
  <c r="BW280" i="4" s="1"/>
  <c r="N280" i="4"/>
  <c r="AS280" i="4" s="1"/>
  <c r="BX280" i="4" s="1"/>
  <c r="O280" i="4"/>
  <c r="AT280" i="4" s="1"/>
  <c r="BY280" i="4" s="1"/>
  <c r="P280" i="4"/>
  <c r="AU280" i="4" s="1"/>
  <c r="BZ280" i="4" s="1"/>
  <c r="Q280" i="4"/>
  <c r="AV280" i="4" s="1"/>
  <c r="CA280" i="4" s="1"/>
  <c r="R280" i="4"/>
  <c r="AW280" i="4" s="1"/>
  <c r="CB280" i="4" s="1"/>
  <c r="S280" i="4"/>
  <c r="AX280" i="4" s="1"/>
  <c r="CC280" i="4" s="1"/>
  <c r="T280" i="4"/>
  <c r="AY280" i="4" s="1"/>
  <c r="CD280" i="4" s="1"/>
  <c r="U280" i="4"/>
  <c r="AZ280" i="4" s="1"/>
  <c r="CE280" i="4" s="1"/>
  <c r="V280" i="4"/>
  <c r="BA280" i="4" s="1"/>
  <c r="CF280" i="4" s="1"/>
  <c r="W280" i="4"/>
  <c r="BB280" i="4" s="1"/>
  <c r="CG280" i="4" s="1"/>
  <c r="X280" i="4"/>
  <c r="BC280" i="4" s="1"/>
  <c r="CH280" i="4" s="1"/>
  <c r="Y280" i="4"/>
  <c r="BD280" i="4" s="1"/>
  <c r="CI280" i="4" s="1"/>
  <c r="Z280" i="4"/>
  <c r="BE280" i="4" s="1"/>
  <c r="CJ280" i="4" s="1"/>
  <c r="AA280" i="4"/>
  <c r="BF280" i="4" s="1"/>
  <c r="CK280" i="4" s="1"/>
  <c r="AB280" i="4"/>
  <c r="BG280" i="4" s="1"/>
  <c r="CL280" i="4" s="1"/>
  <c r="AC280" i="4"/>
  <c r="BH280" i="4" s="1"/>
  <c r="CM280" i="4" s="1"/>
  <c r="AD280" i="4"/>
  <c r="BI280" i="4" s="1"/>
  <c r="CN280" i="4" s="1"/>
  <c r="AE280" i="4"/>
  <c r="BJ280" i="4" s="1"/>
  <c r="CO280" i="4" s="1"/>
  <c r="C281" i="4"/>
  <c r="AH281" i="4" s="1"/>
  <c r="BM281" i="4" s="1"/>
  <c r="D281" i="4"/>
  <c r="AI281" i="4" s="1"/>
  <c r="BN281" i="4" s="1"/>
  <c r="E281" i="4"/>
  <c r="AJ281" i="4" s="1"/>
  <c r="BO281" i="4" s="1"/>
  <c r="F281" i="4"/>
  <c r="AK281" i="4" s="1"/>
  <c r="BP281" i="4" s="1"/>
  <c r="G281" i="4"/>
  <c r="AL281" i="4" s="1"/>
  <c r="BQ281" i="4" s="1"/>
  <c r="H281" i="4"/>
  <c r="AM281" i="4" s="1"/>
  <c r="BR281" i="4" s="1"/>
  <c r="I281" i="4"/>
  <c r="AN281" i="4" s="1"/>
  <c r="BS281" i="4" s="1"/>
  <c r="J281" i="4"/>
  <c r="AO281" i="4" s="1"/>
  <c r="BT281" i="4" s="1"/>
  <c r="K281" i="4"/>
  <c r="AP281" i="4" s="1"/>
  <c r="BU281" i="4" s="1"/>
  <c r="L281" i="4"/>
  <c r="AQ281" i="4" s="1"/>
  <c r="BV281" i="4" s="1"/>
  <c r="M281" i="4"/>
  <c r="AR281" i="4" s="1"/>
  <c r="BW281" i="4" s="1"/>
  <c r="N281" i="4"/>
  <c r="AS281" i="4" s="1"/>
  <c r="BX281" i="4" s="1"/>
  <c r="O281" i="4"/>
  <c r="AT281" i="4" s="1"/>
  <c r="BY281" i="4" s="1"/>
  <c r="P281" i="4"/>
  <c r="AU281" i="4" s="1"/>
  <c r="BZ281" i="4" s="1"/>
  <c r="Q281" i="4"/>
  <c r="AV281" i="4" s="1"/>
  <c r="CA281" i="4" s="1"/>
  <c r="R281" i="4"/>
  <c r="AW281" i="4" s="1"/>
  <c r="CB281" i="4" s="1"/>
  <c r="S281" i="4"/>
  <c r="AX281" i="4" s="1"/>
  <c r="CC281" i="4" s="1"/>
  <c r="T281" i="4"/>
  <c r="AY281" i="4" s="1"/>
  <c r="CD281" i="4" s="1"/>
  <c r="U281" i="4"/>
  <c r="AZ281" i="4" s="1"/>
  <c r="CE281" i="4" s="1"/>
  <c r="V281" i="4"/>
  <c r="BA281" i="4" s="1"/>
  <c r="CF281" i="4" s="1"/>
  <c r="W281" i="4"/>
  <c r="BB281" i="4" s="1"/>
  <c r="CG281" i="4" s="1"/>
  <c r="X281" i="4"/>
  <c r="BC281" i="4" s="1"/>
  <c r="CH281" i="4" s="1"/>
  <c r="Y281" i="4"/>
  <c r="BD281" i="4" s="1"/>
  <c r="CI281" i="4" s="1"/>
  <c r="Z281" i="4"/>
  <c r="BE281" i="4" s="1"/>
  <c r="CJ281" i="4" s="1"/>
  <c r="AA281" i="4"/>
  <c r="BF281" i="4" s="1"/>
  <c r="CK281" i="4" s="1"/>
  <c r="AB281" i="4"/>
  <c r="BG281" i="4" s="1"/>
  <c r="CL281" i="4" s="1"/>
  <c r="AC281" i="4"/>
  <c r="BH281" i="4" s="1"/>
  <c r="CM281" i="4" s="1"/>
  <c r="AD281" i="4"/>
  <c r="BI281" i="4" s="1"/>
  <c r="CN281" i="4" s="1"/>
  <c r="AE281" i="4"/>
  <c r="BJ281" i="4" s="1"/>
  <c r="CO281" i="4" s="1"/>
  <c r="C282" i="4"/>
  <c r="AH282" i="4" s="1"/>
  <c r="BM282" i="4" s="1"/>
  <c r="D282" i="4"/>
  <c r="AI282" i="4" s="1"/>
  <c r="BN282" i="4" s="1"/>
  <c r="E282" i="4"/>
  <c r="AJ282" i="4" s="1"/>
  <c r="BO282" i="4" s="1"/>
  <c r="F282" i="4"/>
  <c r="AK282" i="4" s="1"/>
  <c r="BP282" i="4" s="1"/>
  <c r="G282" i="4"/>
  <c r="AL282" i="4" s="1"/>
  <c r="BQ282" i="4" s="1"/>
  <c r="H282" i="4"/>
  <c r="AM282" i="4" s="1"/>
  <c r="BR282" i="4" s="1"/>
  <c r="I282" i="4"/>
  <c r="AN282" i="4" s="1"/>
  <c r="BS282" i="4" s="1"/>
  <c r="J282" i="4"/>
  <c r="AO282" i="4" s="1"/>
  <c r="BT282" i="4" s="1"/>
  <c r="K282" i="4"/>
  <c r="AP282" i="4" s="1"/>
  <c r="BU282" i="4" s="1"/>
  <c r="L282" i="4"/>
  <c r="AQ282" i="4" s="1"/>
  <c r="BV282" i="4" s="1"/>
  <c r="M282" i="4"/>
  <c r="AR282" i="4" s="1"/>
  <c r="BW282" i="4" s="1"/>
  <c r="N282" i="4"/>
  <c r="AS282" i="4" s="1"/>
  <c r="BX282" i="4" s="1"/>
  <c r="O282" i="4"/>
  <c r="AT282" i="4" s="1"/>
  <c r="BY282" i="4" s="1"/>
  <c r="P282" i="4"/>
  <c r="AU282" i="4" s="1"/>
  <c r="BZ282" i="4" s="1"/>
  <c r="Q282" i="4"/>
  <c r="AV282" i="4" s="1"/>
  <c r="CA282" i="4" s="1"/>
  <c r="R282" i="4"/>
  <c r="AW282" i="4" s="1"/>
  <c r="CB282" i="4" s="1"/>
  <c r="S282" i="4"/>
  <c r="AX282" i="4" s="1"/>
  <c r="CC282" i="4" s="1"/>
  <c r="T282" i="4"/>
  <c r="AY282" i="4" s="1"/>
  <c r="CD282" i="4" s="1"/>
  <c r="U282" i="4"/>
  <c r="AZ282" i="4" s="1"/>
  <c r="CE282" i="4" s="1"/>
  <c r="V282" i="4"/>
  <c r="BA282" i="4" s="1"/>
  <c r="CF282" i="4" s="1"/>
  <c r="W282" i="4"/>
  <c r="BB282" i="4" s="1"/>
  <c r="CG282" i="4" s="1"/>
  <c r="X282" i="4"/>
  <c r="BC282" i="4" s="1"/>
  <c r="CH282" i="4" s="1"/>
  <c r="Y282" i="4"/>
  <c r="BD282" i="4" s="1"/>
  <c r="CI282" i="4" s="1"/>
  <c r="Z282" i="4"/>
  <c r="BE282" i="4" s="1"/>
  <c r="CJ282" i="4" s="1"/>
  <c r="AA282" i="4"/>
  <c r="BF282" i="4" s="1"/>
  <c r="CK282" i="4" s="1"/>
  <c r="AB282" i="4"/>
  <c r="BG282" i="4" s="1"/>
  <c r="CL282" i="4" s="1"/>
  <c r="AC282" i="4"/>
  <c r="BH282" i="4" s="1"/>
  <c r="CM282" i="4" s="1"/>
  <c r="AD282" i="4"/>
  <c r="BI282" i="4" s="1"/>
  <c r="CN282" i="4" s="1"/>
  <c r="AE282" i="4"/>
  <c r="BJ282" i="4" s="1"/>
  <c r="CO282" i="4" s="1"/>
  <c r="C283" i="4"/>
  <c r="AH283" i="4" s="1"/>
  <c r="BM283" i="4" s="1"/>
  <c r="D283" i="4"/>
  <c r="AI283" i="4" s="1"/>
  <c r="BN283" i="4" s="1"/>
  <c r="E283" i="4"/>
  <c r="AJ283" i="4" s="1"/>
  <c r="BO283" i="4" s="1"/>
  <c r="F283" i="4"/>
  <c r="AK283" i="4" s="1"/>
  <c r="BP283" i="4" s="1"/>
  <c r="G283" i="4"/>
  <c r="AL283" i="4" s="1"/>
  <c r="BQ283" i="4" s="1"/>
  <c r="H283" i="4"/>
  <c r="AM283" i="4" s="1"/>
  <c r="BR283" i="4" s="1"/>
  <c r="I283" i="4"/>
  <c r="AN283" i="4" s="1"/>
  <c r="BS283" i="4" s="1"/>
  <c r="J283" i="4"/>
  <c r="AO283" i="4" s="1"/>
  <c r="BT283" i="4" s="1"/>
  <c r="K283" i="4"/>
  <c r="AP283" i="4" s="1"/>
  <c r="BU283" i="4" s="1"/>
  <c r="L283" i="4"/>
  <c r="AQ283" i="4" s="1"/>
  <c r="BV283" i="4" s="1"/>
  <c r="M283" i="4"/>
  <c r="AR283" i="4" s="1"/>
  <c r="BW283" i="4" s="1"/>
  <c r="N283" i="4"/>
  <c r="AS283" i="4" s="1"/>
  <c r="BX283" i="4" s="1"/>
  <c r="O283" i="4"/>
  <c r="AT283" i="4" s="1"/>
  <c r="BY283" i="4" s="1"/>
  <c r="P283" i="4"/>
  <c r="AU283" i="4" s="1"/>
  <c r="BZ283" i="4" s="1"/>
  <c r="Q283" i="4"/>
  <c r="AV283" i="4" s="1"/>
  <c r="CA283" i="4" s="1"/>
  <c r="R283" i="4"/>
  <c r="AW283" i="4" s="1"/>
  <c r="CB283" i="4" s="1"/>
  <c r="S283" i="4"/>
  <c r="AX283" i="4" s="1"/>
  <c r="CC283" i="4" s="1"/>
  <c r="T283" i="4"/>
  <c r="AY283" i="4" s="1"/>
  <c r="CD283" i="4" s="1"/>
  <c r="U283" i="4"/>
  <c r="AZ283" i="4" s="1"/>
  <c r="CE283" i="4" s="1"/>
  <c r="V283" i="4"/>
  <c r="BA283" i="4" s="1"/>
  <c r="CF283" i="4" s="1"/>
  <c r="W283" i="4"/>
  <c r="BB283" i="4" s="1"/>
  <c r="CG283" i="4" s="1"/>
  <c r="X283" i="4"/>
  <c r="BC283" i="4" s="1"/>
  <c r="CH283" i="4" s="1"/>
  <c r="Y283" i="4"/>
  <c r="BD283" i="4" s="1"/>
  <c r="CI283" i="4" s="1"/>
  <c r="Z283" i="4"/>
  <c r="BE283" i="4" s="1"/>
  <c r="CJ283" i="4" s="1"/>
  <c r="AA283" i="4"/>
  <c r="BF283" i="4" s="1"/>
  <c r="CK283" i="4" s="1"/>
  <c r="AB283" i="4"/>
  <c r="BG283" i="4" s="1"/>
  <c r="CL283" i="4" s="1"/>
  <c r="AC283" i="4"/>
  <c r="BH283" i="4" s="1"/>
  <c r="CM283" i="4" s="1"/>
  <c r="AD283" i="4"/>
  <c r="BI283" i="4" s="1"/>
  <c r="CN283" i="4" s="1"/>
  <c r="AE283" i="4"/>
  <c r="BJ283" i="4" s="1"/>
  <c r="CO283" i="4" s="1"/>
  <c r="C284" i="4"/>
  <c r="AH284" i="4" s="1"/>
  <c r="BM284" i="4" s="1"/>
  <c r="D284" i="4"/>
  <c r="AI284" i="4" s="1"/>
  <c r="BN284" i="4" s="1"/>
  <c r="E284" i="4"/>
  <c r="AJ284" i="4" s="1"/>
  <c r="BO284" i="4" s="1"/>
  <c r="F284" i="4"/>
  <c r="AK284" i="4" s="1"/>
  <c r="BP284" i="4" s="1"/>
  <c r="G284" i="4"/>
  <c r="AL284" i="4" s="1"/>
  <c r="BQ284" i="4" s="1"/>
  <c r="H284" i="4"/>
  <c r="AM284" i="4" s="1"/>
  <c r="BR284" i="4" s="1"/>
  <c r="I284" i="4"/>
  <c r="AN284" i="4" s="1"/>
  <c r="BS284" i="4" s="1"/>
  <c r="J284" i="4"/>
  <c r="AO284" i="4" s="1"/>
  <c r="BT284" i="4" s="1"/>
  <c r="K284" i="4"/>
  <c r="AP284" i="4" s="1"/>
  <c r="BU284" i="4" s="1"/>
  <c r="L284" i="4"/>
  <c r="AQ284" i="4" s="1"/>
  <c r="BV284" i="4" s="1"/>
  <c r="M284" i="4"/>
  <c r="AR284" i="4" s="1"/>
  <c r="BW284" i="4" s="1"/>
  <c r="N284" i="4"/>
  <c r="AS284" i="4" s="1"/>
  <c r="BX284" i="4" s="1"/>
  <c r="O284" i="4"/>
  <c r="AT284" i="4" s="1"/>
  <c r="BY284" i="4" s="1"/>
  <c r="P284" i="4"/>
  <c r="AU284" i="4" s="1"/>
  <c r="BZ284" i="4" s="1"/>
  <c r="Q284" i="4"/>
  <c r="AV284" i="4" s="1"/>
  <c r="CA284" i="4" s="1"/>
  <c r="R284" i="4"/>
  <c r="AW284" i="4" s="1"/>
  <c r="CB284" i="4" s="1"/>
  <c r="S284" i="4"/>
  <c r="AX284" i="4" s="1"/>
  <c r="CC284" i="4" s="1"/>
  <c r="T284" i="4"/>
  <c r="AY284" i="4" s="1"/>
  <c r="CD284" i="4" s="1"/>
  <c r="U284" i="4"/>
  <c r="AZ284" i="4" s="1"/>
  <c r="CE284" i="4" s="1"/>
  <c r="V284" i="4"/>
  <c r="BA284" i="4" s="1"/>
  <c r="CF284" i="4" s="1"/>
  <c r="W284" i="4"/>
  <c r="BB284" i="4" s="1"/>
  <c r="CG284" i="4" s="1"/>
  <c r="X284" i="4"/>
  <c r="BC284" i="4" s="1"/>
  <c r="CH284" i="4" s="1"/>
  <c r="Y284" i="4"/>
  <c r="BD284" i="4" s="1"/>
  <c r="CI284" i="4" s="1"/>
  <c r="Z284" i="4"/>
  <c r="BE284" i="4" s="1"/>
  <c r="CJ284" i="4" s="1"/>
  <c r="AA284" i="4"/>
  <c r="BF284" i="4" s="1"/>
  <c r="CK284" i="4" s="1"/>
  <c r="AB284" i="4"/>
  <c r="BG284" i="4" s="1"/>
  <c r="CL284" i="4" s="1"/>
  <c r="AC284" i="4"/>
  <c r="BH284" i="4" s="1"/>
  <c r="CM284" i="4" s="1"/>
  <c r="AD284" i="4"/>
  <c r="BI284" i="4" s="1"/>
  <c r="CN284" i="4" s="1"/>
  <c r="AE284" i="4"/>
  <c r="BJ284" i="4" s="1"/>
  <c r="CO284" i="4" s="1"/>
  <c r="C285" i="4"/>
  <c r="AH285" i="4" s="1"/>
  <c r="BM285" i="4" s="1"/>
  <c r="D285" i="4"/>
  <c r="AI285" i="4" s="1"/>
  <c r="BN285" i="4" s="1"/>
  <c r="E285" i="4"/>
  <c r="AJ285" i="4" s="1"/>
  <c r="BO285" i="4" s="1"/>
  <c r="F285" i="4"/>
  <c r="AK285" i="4" s="1"/>
  <c r="BP285" i="4" s="1"/>
  <c r="G285" i="4"/>
  <c r="AL285" i="4" s="1"/>
  <c r="BQ285" i="4" s="1"/>
  <c r="H285" i="4"/>
  <c r="AM285" i="4" s="1"/>
  <c r="BR285" i="4" s="1"/>
  <c r="I285" i="4"/>
  <c r="AN285" i="4" s="1"/>
  <c r="BS285" i="4" s="1"/>
  <c r="J285" i="4"/>
  <c r="AO285" i="4" s="1"/>
  <c r="BT285" i="4" s="1"/>
  <c r="K285" i="4"/>
  <c r="AP285" i="4" s="1"/>
  <c r="BU285" i="4" s="1"/>
  <c r="L285" i="4"/>
  <c r="AQ285" i="4" s="1"/>
  <c r="BV285" i="4" s="1"/>
  <c r="M285" i="4"/>
  <c r="AR285" i="4" s="1"/>
  <c r="BW285" i="4" s="1"/>
  <c r="N285" i="4"/>
  <c r="AS285" i="4" s="1"/>
  <c r="BX285" i="4" s="1"/>
  <c r="O285" i="4"/>
  <c r="AT285" i="4" s="1"/>
  <c r="BY285" i="4" s="1"/>
  <c r="P285" i="4"/>
  <c r="AU285" i="4" s="1"/>
  <c r="BZ285" i="4" s="1"/>
  <c r="Q285" i="4"/>
  <c r="AV285" i="4" s="1"/>
  <c r="CA285" i="4" s="1"/>
  <c r="R285" i="4"/>
  <c r="AW285" i="4" s="1"/>
  <c r="CB285" i="4" s="1"/>
  <c r="S285" i="4"/>
  <c r="AX285" i="4" s="1"/>
  <c r="CC285" i="4" s="1"/>
  <c r="T285" i="4"/>
  <c r="AY285" i="4" s="1"/>
  <c r="CD285" i="4" s="1"/>
  <c r="U285" i="4"/>
  <c r="AZ285" i="4" s="1"/>
  <c r="CE285" i="4" s="1"/>
  <c r="V285" i="4"/>
  <c r="BA285" i="4" s="1"/>
  <c r="CF285" i="4" s="1"/>
  <c r="W285" i="4"/>
  <c r="BB285" i="4" s="1"/>
  <c r="CG285" i="4" s="1"/>
  <c r="X285" i="4"/>
  <c r="BC285" i="4" s="1"/>
  <c r="CH285" i="4" s="1"/>
  <c r="Y285" i="4"/>
  <c r="BD285" i="4" s="1"/>
  <c r="CI285" i="4" s="1"/>
  <c r="Z285" i="4"/>
  <c r="BE285" i="4" s="1"/>
  <c r="CJ285" i="4" s="1"/>
  <c r="AA285" i="4"/>
  <c r="BF285" i="4" s="1"/>
  <c r="CK285" i="4" s="1"/>
  <c r="AB285" i="4"/>
  <c r="BG285" i="4" s="1"/>
  <c r="CL285" i="4" s="1"/>
  <c r="AC285" i="4"/>
  <c r="BH285" i="4" s="1"/>
  <c r="CM285" i="4" s="1"/>
  <c r="AD285" i="4"/>
  <c r="BI285" i="4" s="1"/>
  <c r="CN285" i="4" s="1"/>
  <c r="AE285" i="4"/>
  <c r="BJ285" i="4" s="1"/>
  <c r="CO285" i="4" s="1"/>
  <c r="C286" i="4"/>
  <c r="AH286" i="4" s="1"/>
  <c r="BM286" i="4" s="1"/>
  <c r="D286" i="4"/>
  <c r="AI286" i="4" s="1"/>
  <c r="BN286" i="4" s="1"/>
  <c r="E286" i="4"/>
  <c r="AJ286" i="4" s="1"/>
  <c r="BO286" i="4" s="1"/>
  <c r="F286" i="4"/>
  <c r="AK286" i="4" s="1"/>
  <c r="BP286" i="4" s="1"/>
  <c r="G286" i="4"/>
  <c r="AL286" i="4" s="1"/>
  <c r="BQ286" i="4" s="1"/>
  <c r="H286" i="4"/>
  <c r="AM286" i="4" s="1"/>
  <c r="BR286" i="4" s="1"/>
  <c r="I286" i="4"/>
  <c r="AN286" i="4" s="1"/>
  <c r="BS286" i="4" s="1"/>
  <c r="J286" i="4"/>
  <c r="AO286" i="4" s="1"/>
  <c r="BT286" i="4" s="1"/>
  <c r="K286" i="4"/>
  <c r="AP286" i="4" s="1"/>
  <c r="BU286" i="4" s="1"/>
  <c r="L286" i="4"/>
  <c r="AQ286" i="4" s="1"/>
  <c r="BV286" i="4" s="1"/>
  <c r="M286" i="4"/>
  <c r="AR286" i="4" s="1"/>
  <c r="BW286" i="4" s="1"/>
  <c r="N286" i="4"/>
  <c r="AS286" i="4" s="1"/>
  <c r="BX286" i="4" s="1"/>
  <c r="O286" i="4"/>
  <c r="AT286" i="4" s="1"/>
  <c r="BY286" i="4" s="1"/>
  <c r="P286" i="4"/>
  <c r="AU286" i="4" s="1"/>
  <c r="BZ286" i="4" s="1"/>
  <c r="Q286" i="4"/>
  <c r="AV286" i="4" s="1"/>
  <c r="CA286" i="4" s="1"/>
  <c r="R286" i="4"/>
  <c r="AW286" i="4" s="1"/>
  <c r="CB286" i="4" s="1"/>
  <c r="S286" i="4"/>
  <c r="AX286" i="4" s="1"/>
  <c r="CC286" i="4" s="1"/>
  <c r="T286" i="4"/>
  <c r="AY286" i="4" s="1"/>
  <c r="CD286" i="4" s="1"/>
  <c r="U286" i="4"/>
  <c r="AZ286" i="4" s="1"/>
  <c r="CE286" i="4" s="1"/>
  <c r="V286" i="4"/>
  <c r="BA286" i="4" s="1"/>
  <c r="CF286" i="4" s="1"/>
  <c r="W286" i="4"/>
  <c r="BB286" i="4" s="1"/>
  <c r="CG286" i="4" s="1"/>
  <c r="X286" i="4"/>
  <c r="BC286" i="4" s="1"/>
  <c r="CH286" i="4" s="1"/>
  <c r="Y286" i="4"/>
  <c r="BD286" i="4" s="1"/>
  <c r="CI286" i="4" s="1"/>
  <c r="Z286" i="4"/>
  <c r="BE286" i="4" s="1"/>
  <c r="CJ286" i="4" s="1"/>
  <c r="AA286" i="4"/>
  <c r="BF286" i="4" s="1"/>
  <c r="CK286" i="4" s="1"/>
  <c r="AB286" i="4"/>
  <c r="BG286" i="4" s="1"/>
  <c r="CL286" i="4" s="1"/>
  <c r="AC286" i="4"/>
  <c r="BH286" i="4" s="1"/>
  <c r="CM286" i="4" s="1"/>
  <c r="AD286" i="4"/>
  <c r="BI286" i="4" s="1"/>
  <c r="CN286" i="4" s="1"/>
  <c r="AE286" i="4"/>
  <c r="BJ286" i="4" s="1"/>
  <c r="CO286" i="4" s="1"/>
  <c r="C287" i="4"/>
  <c r="AH287" i="4" s="1"/>
  <c r="BM287" i="4" s="1"/>
  <c r="D287" i="4"/>
  <c r="AI287" i="4" s="1"/>
  <c r="BN287" i="4" s="1"/>
  <c r="E287" i="4"/>
  <c r="AJ287" i="4" s="1"/>
  <c r="BO287" i="4" s="1"/>
  <c r="F287" i="4"/>
  <c r="AK287" i="4" s="1"/>
  <c r="BP287" i="4" s="1"/>
  <c r="G287" i="4"/>
  <c r="AL287" i="4" s="1"/>
  <c r="BQ287" i="4" s="1"/>
  <c r="H287" i="4"/>
  <c r="AM287" i="4" s="1"/>
  <c r="BR287" i="4" s="1"/>
  <c r="I287" i="4"/>
  <c r="AN287" i="4" s="1"/>
  <c r="BS287" i="4" s="1"/>
  <c r="J287" i="4"/>
  <c r="AO287" i="4" s="1"/>
  <c r="BT287" i="4" s="1"/>
  <c r="K287" i="4"/>
  <c r="AP287" i="4" s="1"/>
  <c r="BU287" i="4" s="1"/>
  <c r="L287" i="4"/>
  <c r="AQ287" i="4" s="1"/>
  <c r="BV287" i="4" s="1"/>
  <c r="M287" i="4"/>
  <c r="AR287" i="4" s="1"/>
  <c r="BW287" i="4" s="1"/>
  <c r="N287" i="4"/>
  <c r="AS287" i="4" s="1"/>
  <c r="BX287" i="4" s="1"/>
  <c r="O287" i="4"/>
  <c r="AT287" i="4" s="1"/>
  <c r="BY287" i="4" s="1"/>
  <c r="P287" i="4"/>
  <c r="AU287" i="4" s="1"/>
  <c r="BZ287" i="4" s="1"/>
  <c r="Q287" i="4"/>
  <c r="AV287" i="4" s="1"/>
  <c r="CA287" i="4" s="1"/>
  <c r="R287" i="4"/>
  <c r="AW287" i="4" s="1"/>
  <c r="CB287" i="4" s="1"/>
  <c r="S287" i="4"/>
  <c r="AX287" i="4" s="1"/>
  <c r="CC287" i="4" s="1"/>
  <c r="T287" i="4"/>
  <c r="AY287" i="4" s="1"/>
  <c r="CD287" i="4" s="1"/>
  <c r="U287" i="4"/>
  <c r="AZ287" i="4" s="1"/>
  <c r="CE287" i="4" s="1"/>
  <c r="V287" i="4"/>
  <c r="BA287" i="4" s="1"/>
  <c r="CF287" i="4" s="1"/>
  <c r="W287" i="4"/>
  <c r="BB287" i="4" s="1"/>
  <c r="CG287" i="4" s="1"/>
  <c r="X287" i="4"/>
  <c r="BC287" i="4" s="1"/>
  <c r="CH287" i="4" s="1"/>
  <c r="Y287" i="4"/>
  <c r="BD287" i="4" s="1"/>
  <c r="CI287" i="4" s="1"/>
  <c r="Z287" i="4"/>
  <c r="BE287" i="4" s="1"/>
  <c r="CJ287" i="4" s="1"/>
  <c r="AA287" i="4"/>
  <c r="BF287" i="4" s="1"/>
  <c r="CK287" i="4" s="1"/>
  <c r="AB287" i="4"/>
  <c r="BG287" i="4" s="1"/>
  <c r="CL287" i="4" s="1"/>
  <c r="AC287" i="4"/>
  <c r="BH287" i="4" s="1"/>
  <c r="CM287" i="4" s="1"/>
  <c r="AD287" i="4"/>
  <c r="BI287" i="4" s="1"/>
  <c r="CN287" i="4" s="1"/>
  <c r="AE287" i="4"/>
  <c r="BJ287" i="4" s="1"/>
  <c r="CO287" i="4" s="1"/>
  <c r="C288" i="4"/>
  <c r="AH288" i="4" s="1"/>
  <c r="BM288" i="4" s="1"/>
  <c r="D288" i="4"/>
  <c r="AI288" i="4" s="1"/>
  <c r="BN288" i="4" s="1"/>
  <c r="E288" i="4"/>
  <c r="AJ288" i="4" s="1"/>
  <c r="BO288" i="4" s="1"/>
  <c r="F288" i="4"/>
  <c r="AK288" i="4" s="1"/>
  <c r="BP288" i="4" s="1"/>
  <c r="G288" i="4"/>
  <c r="AL288" i="4" s="1"/>
  <c r="BQ288" i="4" s="1"/>
  <c r="H288" i="4"/>
  <c r="AM288" i="4" s="1"/>
  <c r="BR288" i="4" s="1"/>
  <c r="I288" i="4"/>
  <c r="AN288" i="4" s="1"/>
  <c r="BS288" i="4" s="1"/>
  <c r="J288" i="4"/>
  <c r="AO288" i="4" s="1"/>
  <c r="BT288" i="4" s="1"/>
  <c r="K288" i="4"/>
  <c r="AP288" i="4" s="1"/>
  <c r="BU288" i="4" s="1"/>
  <c r="L288" i="4"/>
  <c r="AQ288" i="4" s="1"/>
  <c r="BV288" i="4" s="1"/>
  <c r="M288" i="4"/>
  <c r="AR288" i="4" s="1"/>
  <c r="BW288" i="4" s="1"/>
  <c r="N288" i="4"/>
  <c r="AS288" i="4" s="1"/>
  <c r="BX288" i="4" s="1"/>
  <c r="O288" i="4"/>
  <c r="AT288" i="4" s="1"/>
  <c r="BY288" i="4" s="1"/>
  <c r="P288" i="4"/>
  <c r="AU288" i="4" s="1"/>
  <c r="BZ288" i="4" s="1"/>
  <c r="Q288" i="4"/>
  <c r="AV288" i="4" s="1"/>
  <c r="CA288" i="4" s="1"/>
  <c r="R288" i="4"/>
  <c r="AW288" i="4" s="1"/>
  <c r="CB288" i="4" s="1"/>
  <c r="S288" i="4"/>
  <c r="AX288" i="4" s="1"/>
  <c r="CC288" i="4" s="1"/>
  <c r="T288" i="4"/>
  <c r="AY288" i="4" s="1"/>
  <c r="CD288" i="4" s="1"/>
  <c r="U288" i="4"/>
  <c r="AZ288" i="4" s="1"/>
  <c r="CE288" i="4" s="1"/>
  <c r="V288" i="4"/>
  <c r="BA288" i="4" s="1"/>
  <c r="CF288" i="4" s="1"/>
  <c r="W288" i="4"/>
  <c r="BB288" i="4" s="1"/>
  <c r="CG288" i="4" s="1"/>
  <c r="X288" i="4"/>
  <c r="BC288" i="4" s="1"/>
  <c r="CH288" i="4" s="1"/>
  <c r="Y288" i="4"/>
  <c r="BD288" i="4" s="1"/>
  <c r="CI288" i="4" s="1"/>
  <c r="Z288" i="4"/>
  <c r="BE288" i="4" s="1"/>
  <c r="CJ288" i="4" s="1"/>
  <c r="AA288" i="4"/>
  <c r="BF288" i="4" s="1"/>
  <c r="CK288" i="4" s="1"/>
  <c r="AB288" i="4"/>
  <c r="BG288" i="4" s="1"/>
  <c r="CL288" i="4" s="1"/>
  <c r="AC288" i="4"/>
  <c r="BH288" i="4" s="1"/>
  <c r="CM288" i="4" s="1"/>
  <c r="AD288" i="4"/>
  <c r="BI288" i="4" s="1"/>
  <c r="CN288" i="4" s="1"/>
  <c r="AE288" i="4"/>
  <c r="BJ288" i="4" s="1"/>
  <c r="CO288" i="4" s="1"/>
  <c r="C289" i="4"/>
  <c r="AH289" i="4" s="1"/>
  <c r="BM289" i="4" s="1"/>
  <c r="D289" i="4"/>
  <c r="AI289" i="4" s="1"/>
  <c r="BN289" i="4" s="1"/>
  <c r="E289" i="4"/>
  <c r="AJ289" i="4" s="1"/>
  <c r="BO289" i="4" s="1"/>
  <c r="F289" i="4"/>
  <c r="AK289" i="4" s="1"/>
  <c r="BP289" i="4" s="1"/>
  <c r="G289" i="4"/>
  <c r="AL289" i="4" s="1"/>
  <c r="BQ289" i="4" s="1"/>
  <c r="H289" i="4"/>
  <c r="AM289" i="4" s="1"/>
  <c r="BR289" i="4" s="1"/>
  <c r="I289" i="4"/>
  <c r="AN289" i="4" s="1"/>
  <c r="BS289" i="4" s="1"/>
  <c r="J289" i="4"/>
  <c r="AO289" i="4" s="1"/>
  <c r="BT289" i="4" s="1"/>
  <c r="K289" i="4"/>
  <c r="AP289" i="4" s="1"/>
  <c r="BU289" i="4" s="1"/>
  <c r="L289" i="4"/>
  <c r="AQ289" i="4" s="1"/>
  <c r="BV289" i="4" s="1"/>
  <c r="M289" i="4"/>
  <c r="AR289" i="4" s="1"/>
  <c r="BW289" i="4" s="1"/>
  <c r="N289" i="4"/>
  <c r="AS289" i="4" s="1"/>
  <c r="BX289" i="4" s="1"/>
  <c r="O289" i="4"/>
  <c r="AT289" i="4" s="1"/>
  <c r="BY289" i="4" s="1"/>
  <c r="P289" i="4"/>
  <c r="AU289" i="4" s="1"/>
  <c r="BZ289" i="4" s="1"/>
  <c r="Q289" i="4"/>
  <c r="AV289" i="4" s="1"/>
  <c r="CA289" i="4" s="1"/>
  <c r="R289" i="4"/>
  <c r="AW289" i="4" s="1"/>
  <c r="CB289" i="4" s="1"/>
  <c r="S289" i="4"/>
  <c r="AX289" i="4" s="1"/>
  <c r="CC289" i="4" s="1"/>
  <c r="T289" i="4"/>
  <c r="AY289" i="4" s="1"/>
  <c r="CD289" i="4" s="1"/>
  <c r="U289" i="4"/>
  <c r="AZ289" i="4" s="1"/>
  <c r="CE289" i="4" s="1"/>
  <c r="V289" i="4"/>
  <c r="BA289" i="4" s="1"/>
  <c r="CF289" i="4" s="1"/>
  <c r="W289" i="4"/>
  <c r="BB289" i="4" s="1"/>
  <c r="CG289" i="4" s="1"/>
  <c r="X289" i="4"/>
  <c r="BC289" i="4" s="1"/>
  <c r="CH289" i="4" s="1"/>
  <c r="Y289" i="4"/>
  <c r="BD289" i="4" s="1"/>
  <c r="CI289" i="4" s="1"/>
  <c r="Z289" i="4"/>
  <c r="BE289" i="4" s="1"/>
  <c r="CJ289" i="4" s="1"/>
  <c r="AA289" i="4"/>
  <c r="BF289" i="4" s="1"/>
  <c r="CK289" i="4" s="1"/>
  <c r="AB289" i="4"/>
  <c r="BG289" i="4" s="1"/>
  <c r="CL289" i="4" s="1"/>
  <c r="AC289" i="4"/>
  <c r="BH289" i="4" s="1"/>
  <c r="CM289" i="4" s="1"/>
  <c r="AD289" i="4"/>
  <c r="BI289" i="4" s="1"/>
  <c r="CN289" i="4" s="1"/>
  <c r="AE289" i="4"/>
  <c r="BJ289" i="4" s="1"/>
  <c r="CO289" i="4" s="1"/>
  <c r="C290" i="4"/>
  <c r="AH290" i="4" s="1"/>
  <c r="BM290" i="4" s="1"/>
  <c r="D290" i="4"/>
  <c r="AI290" i="4" s="1"/>
  <c r="BN290" i="4" s="1"/>
  <c r="E290" i="4"/>
  <c r="AJ290" i="4" s="1"/>
  <c r="BO290" i="4" s="1"/>
  <c r="F290" i="4"/>
  <c r="AK290" i="4" s="1"/>
  <c r="BP290" i="4" s="1"/>
  <c r="G290" i="4"/>
  <c r="AL290" i="4" s="1"/>
  <c r="BQ290" i="4" s="1"/>
  <c r="H290" i="4"/>
  <c r="AM290" i="4" s="1"/>
  <c r="BR290" i="4" s="1"/>
  <c r="I290" i="4"/>
  <c r="AN290" i="4" s="1"/>
  <c r="BS290" i="4" s="1"/>
  <c r="J290" i="4"/>
  <c r="AO290" i="4" s="1"/>
  <c r="BT290" i="4" s="1"/>
  <c r="K290" i="4"/>
  <c r="AP290" i="4" s="1"/>
  <c r="BU290" i="4" s="1"/>
  <c r="L290" i="4"/>
  <c r="AQ290" i="4" s="1"/>
  <c r="BV290" i="4" s="1"/>
  <c r="M290" i="4"/>
  <c r="AR290" i="4" s="1"/>
  <c r="BW290" i="4" s="1"/>
  <c r="N290" i="4"/>
  <c r="AS290" i="4" s="1"/>
  <c r="BX290" i="4" s="1"/>
  <c r="O290" i="4"/>
  <c r="AT290" i="4" s="1"/>
  <c r="BY290" i="4" s="1"/>
  <c r="P290" i="4"/>
  <c r="AU290" i="4" s="1"/>
  <c r="BZ290" i="4" s="1"/>
  <c r="Q290" i="4"/>
  <c r="AV290" i="4" s="1"/>
  <c r="CA290" i="4" s="1"/>
  <c r="R290" i="4"/>
  <c r="AW290" i="4" s="1"/>
  <c r="CB290" i="4" s="1"/>
  <c r="S290" i="4"/>
  <c r="AX290" i="4" s="1"/>
  <c r="CC290" i="4" s="1"/>
  <c r="T290" i="4"/>
  <c r="AY290" i="4" s="1"/>
  <c r="CD290" i="4" s="1"/>
  <c r="U290" i="4"/>
  <c r="AZ290" i="4" s="1"/>
  <c r="CE290" i="4" s="1"/>
  <c r="V290" i="4"/>
  <c r="BA290" i="4" s="1"/>
  <c r="CF290" i="4" s="1"/>
  <c r="W290" i="4"/>
  <c r="BB290" i="4" s="1"/>
  <c r="CG290" i="4" s="1"/>
  <c r="X290" i="4"/>
  <c r="BC290" i="4" s="1"/>
  <c r="CH290" i="4" s="1"/>
  <c r="Y290" i="4"/>
  <c r="BD290" i="4" s="1"/>
  <c r="CI290" i="4" s="1"/>
  <c r="Z290" i="4"/>
  <c r="BE290" i="4" s="1"/>
  <c r="CJ290" i="4" s="1"/>
  <c r="AA290" i="4"/>
  <c r="BF290" i="4" s="1"/>
  <c r="CK290" i="4" s="1"/>
  <c r="AB290" i="4"/>
  <c r="BG290" i="4" s="1"/>
  <c r="CL290" i="4" s="1"/>
  <c r="AC290" i="4"/>
  <c r="BH290" i="4" s="1"/>
  <c r="CM290" i="4" s="1"/>
  <c r="AD290" i="4"/>
  <c r="BI290" i="4" s="1"/>
  <c r="CN290" i="4" s="1"/>
  <c r="AE290" i="4"/>
  <c r="BJ290" i="4" s="1"/>
  <c r="CO290" i="4" s="1"/>
  <c r="C291" i="4"/>
  <c r="AH291" i="4" s="1"/>
  <c r="BM291" i="4" s="1"/>
  <c r="D291" i="4"/>
  <c r="AI291" i="4" s="1"/>
  <c r="BN291" i="4" s="1"/>
  <c r="E291" i="4"/>
  <c r="AJ291" i="4" s="1"/>
  <c r="BO291" i="4" s="1"/>
  <c r="F291" i="4"/>
  <c r="AK291" i="4" s="1"/>
  <c r="BP291" i="4" s="1"/>
  <c r="G291" i="4"/>
  <c r="AL291" i="4" s="1"/>
  <c r="BQ291" i="4" s="1"/>
  <c r="H291" i="4"/>
  <c r="AM291" i="4" s="1"/>
  <c r="BR291" i="4" s="1"/>
  <c r="I291" i="4"/>
  <c r="AN291" i="4" s="1"/>
  <c r="BS291" i="4" s="1"/>
  <c r="J291" i="4"/>
  <c r="AO291" i="4" s="1"/>
  <c r="BT291" i="4" s="1"/>
  <c r="K291" i="4"/>
  <c r="AP291" i="4" s="1"/>
  <c r="BU291" i="4" s="1"/>
  <c r="L291" i="4"/>
  <c r="AQ291" i="4" s="1"/>
  <c r="BV291" i="4" s="1"/>
  <c r="M291" i="4"/>
  <c r="AR291" i="4" s="1"/>
  <c r="BW291" i="4" s="1"/>
  <c r="N291" i="4"/>
  <c r="AS291" i="4" s="1"/>
  <c r="BX291" i="4" s="1"/>
  <c r="O291" i="4"/>
  <c r="AT291" i="4" s="1"/>
  <c r="BY291" i="4" s="1"/>
  <c r="P291" i="4"/>
  <c r="AU291" i="4" s="1"/>
  <c r="BZ291" i="4" s="1"/>
  <c r="Q291" i="4"/>
  <c r="AV291" i="4" s="1"/>
  <c r="CA291" i="4" s="1"/>
  <c r="R291" i="4"/>
  <c r="AW291" i="4" s="1"/>
  <c r="CB291" i="4" s="1"/>
  <c r="S291" i="4"/>
  <c r="AX291" i="4" s="1"/>
  <c r="CC291" i="4" s="1"/>
  <c r="T291" i="4"/>
  <c r="AY291" i="4" s="1"/>
  <c r="CD291" i="4" s="1"/>
  <c r="U291" i="4"/>
  <c r="AZ291" i="4" s="1"/>
  <c r="CE291" i="4" s="1"/>
  <c r="V291" i="4"/>
  <c r="BA291" i="4" s="1"/>
  <c r="CF291" i="4" s="1"/>
  <c r="W291" i="4"/>
  <c r="BB291" i="4" s="1"/>
  <c r="CG291" i="4" s="1"/>
  <c r="X291" i="4"/>
  <c r="BC291" i="4" s="1"/>
  <c r="CH291" i="4" s="1"/>
  <c r="Y291" i="4"/>
  <c r="BD291" i="4" s="1"/>
  <c r="CI291" i="4" s="1"/>
  <c r="Z291" i="4"/>
  <c r="BE291" i="4" s="1"/>
  <c r="CJ291" i="4" s="1"/>
  <c r="AA291" i="4"/>
  <c r="BF291" i="4" s="1"/>
  <c r="CK291" i="4" s="1"/>
  <c r="AB291" i="4"/>
  <c r="BG291" i="4" s="1"/>
  <c r="CL291" i="4" s="1"/>
  <c r="AC291" i="4"/>
  <c r="BH291" i="4" s="1"/>
  <c r="CM291" i="4" s="1"/>
  <c r="AD291" i="4"/>
  <c r="BI291" i="4" s="1"/>
  <c r="CN291" i="4" s="1"/>
  <c r="AE291" i="4"/>
  <c r="BJ291" i="4" s="1"/>
  <c r="CO291" i="4" s="1"/>
  <c r="C292" i="4"/>
  <c r="AH292" i="4" s="1"/>
  <c r="BM292" i="4" s="1"/>
  <c r="D292" i="4"/>
  <c r="AI292" i="4" s="1"/>
  <c r="BN292" i="4" s="1"/>
  <c r="E292" i="4"/>
  <c r="AJ292" i="4" s="1"/>
  <c r="BO292" i="4" s="1"/>
  <c r="F292" i="4"/>
  <c r="AK292" i="4" s="1"/>
  <c r="BP292" i="4" s="1"/>
  <c r="G292" i="4"/>
  <c r="AL292" i="4" s="1"/>
  <c r="BQ292" i="4" s="1"/>
  <c r="H292" i="4"/>
  <c r="AM292" i="4" s="1"/>
  <c r="BR292" i="4" s="1"/>
  <c r="I292" i="4"/>
  <c r="AN292" i="4" s="1"/>
  <c r="BS292" i="4" s="1"/>
  <c r="J292" i="4"/>
  <c r="AO292" i="4" s="1"/>
  <c r="BT292" i="4" s="1"/>
  <c r="K292" i="4"/>
  <c r="AP292" i="4" s="1"/>
  <c r="BU292" i="4" s="1"/>
  <c r="L292" i="4"/>
  <c r="AQ292" i="4" s="1"/>
  <c r="BV292" i="4" s="1"/>
  <c r="M292" i="4"/>
  <c r="AR292" i="4" s="1"/>
  <c r="BW292" i="4" s="1"/>
  <c r="N292" i="4"/>
  <c r="AS292" i="4" s="1"/>
  <c r="BX292" i="4" s="1"/>
  <c r="O292" i="4"/>
  <c r="AT292" i="4" s="1"/>
  <c r="BY292" i="4" s="1"/>
  <c r="P292" i="4"/>
  <c r="AU292" i="4" s="1"/>
  <c r="BZ292" i="4" s="1"/>
  <c r="Q292" i="4"/>
  <c r="AV292" i="4" s="1"/>
  <c r="CA292" i="4" s="1"/>
  <c r="R292" i="4"/>
  <c r="AW292" i="4" s="1"/>
  <c r="CB292" i="4" s="1"/>
  <c r="S292" i="4"/>
  <c r="AX292" i="4" s="1"/>
  <c r="CC292" i="4" s="1"/>
  <c r="T292" i="4"/>
  <c r="AY292" i="4" s="1"/>
  <c r="CD292" i="4" s="1"/>
  <c r="U292" i="4"/>
  <c r="AZ292" i="4" s="1"/>
  <c r="CE292" i="4" s="1"/>
  <c r="V292" i="4"/>
  <c r="BA292" i="4" s="1"/>
  <c r="CF292" i="4" s="1"/>
  <c r="W292" i="4"/>
  <c r="BB292" i="4" s="1"/>
  <c r="CG292" i="4" s="1"/>
  <c r="X292" i="4"/>
  <c r="BC292" i="4" s="1"/>
  <c r="CH292" i="4" s="1"/>
  <c r="Y292" i="4"/>
  <c r="BD292" i="4" s="1"/>
  <c r="CI292" i="4" s="1"/>
  <c r="Z292" i="4"/>
  <c r="BE292" i="4" s="1"/>
  <c r="CJ292" i="4" s="1"/>
  <c r="AA292" i="4"/>
  <c r="BF292" i="4" s="1"/>
  <c r="CK292" i="4" s="1"/>
  <c r="AB292" i="4"/>
  <c r="BG292" i="4" s="1"/>
  <c r="CL292" i="4" s="1"/>
  <c r="AC292" i="4"/>
  <c r="BH292" i="4" s="1"/>
  <c r="CM292" i="4" s="1"/>
  <c r="AD292" i="4"/>
  <c r="BI292" i="4" s="1"/>
  <c r="CN292" i="4" s="1"/>
  <c r="AE292" i="4"/>
  <c r="BJ292" i="4" s="1"/>
  <c r="CO292" i="4" s="1"/>
  <c r="C293" i="4"/>
  <c r="AH293" i="4" s="1"/>
  <c r="BM293" i="4" s="1"/>
  <c r="D293" i="4"/>
  <c r="AI293" i="4" s="1"/>
  <c r="BN293" i="4" s="1"/>
  <c r="E293" i="4"/>
  <c r="AJ293" i="4" s="1"/>
  <c r="BO293" i="4" s="1"/>
  <c r="F293" i="4"/>
  <c r="AK293" i="4" s="1"/>
  <c r="BP293" i="4" s="1"/>
  <c r="G293" i="4"/>
  <c r="AL293" i="4" s="1"/>
  <c r="BQ293" i="4" s="1"/>
  <c r="H293" i="4"/>
  <c r="AM293" i="4" s="1"/>
  <c r="BR293" i="4" s="1"/>
  <c r="I293" i="4"/>
  <c r="AN293" i="4" s="1"/>
  <c r="BS293" i="4" s="1"/>
  <c r="J293" i="4"/>
  <c r="AO293" i="4" s="1"/>
  <c r="BT293" i="4" s="1"/>
  <c r="K293" i="4"/>
  <c r="AP293" i="4" s="1"/>
  <c r="BU293" i="4" s="1"/>
  <c r="L293" i="4"/>
  <c r="AQ293" i="4" s="1"/>
  <c r="BV293" i="4" s="1"/>
  <c r="M293" i="4"/>
  <c r="AR293" i="4" s="1"/>
  <c r="BW293" i="4" s="1"/>
  <c r="N293" i="4"/>
  <c r="AS293" i="4" s="1"/>
  <c r="BX293" i="4" s="1"/>
  <c r="O293" i="4"/>
  <c r="AT293" i="4" s="1"/>
  <c r="BY293" i="4" s="1"/>
  <c r="P293" i="4"/>
  <c r="AU293" i="4" s="1"/>
  <c r="BZ293" i="4" s="1"/>
  <c r="Q293" i="4"/>
  <c r="AV293" i="4" s="1"/>
  <c r="CA293" i="4" s="1"/>
  <c r="R293" i="4"/>
  <c r="AW293" i="4" s="1"/>
  <c r="CB293" i="4" s="1"/>
  <c r="S293" i="4"/>
  <c r="AX293" i="4" s="1"/>
  <c r="CC293" i="4" s="1"/>
  <c r="T293" i="4"/>
  <c r="AY293" i="4" s="1"/>
  <c r="CD293" i="4" s="1"/>
  <c r="U293" i="4"/>
  <c r="AZ293" i="4" s="1"/>
  <c r="CE293" i="4" s="1"/>
  <c r="V293" i="4"/>
  <c r="BA293" i="4" s="1"/>
  <c r="CF293" i="4" s="1"/>
  <c r="W293" i="4"/>
  <c r="BB293" i="4" s="1"/>
  <c r="CG293" i="4" s="1"/>
  <c r="X293" i="4"/>
  <c r="BC293" i="4" s="1"/>
  <c r="CH293" i="4" s="1"/>
  <c r="Y293" i="4"/>
  <c r="BD293" i="4" s="1"/>
  <c r="CI293" i="4" s="1"/>
  <c r="Z293" i="4"/>
  <c r="BE293" i="4" s="1"/>
  <c r="CJ293" i="4" s="1"/>
  <c r="AA293" i="4"/>
  <c r="BF293" i="4" s="1"/>
  <c r="CK293" i="4" s="1"/>
  <c r="AB293" i="4"/>
  <c r="BG293" i="4" s="1"/>
  <c r="CL293" i="4" s="1"/>
  <c r="AC293" i="4"/>
  <c r="BH293" i="4" s="1"/>
  <c r="CM293" i="4" s="1"/>
  <c r="AD293" i="4"/>
  <c r="BI293" i="4" s="1"/>
  <c r="CN293" i="4" s="1"/>
  <c r="AE293" i="4"/>
  <c r="BJ293" i="4" s="1"/>
  <c r="CO293" i="4" s="1"/>
  <c r="C294" i="4"/>
  <c r="AH294" i="4" s="1"/>
  <c r="BM294" i="4" s="1"/>
  <c r="D294" i="4"/>
  <c r="AI294" i="4" s="1"/>
  <c r="BN294" i="4" s="1"/>
  <c r="E294" i="4"/>
  <c r="AJ294" i="4" s="1"/>
  <c r="BO294" i="4" s="1"/>
  <c r="F294" i="4"/>
  <c r="AK294" i="4" s="1"/>
  <c r="BP294" i="4" s="1"/>
  <c r="G294" i="4"/>
  <c r="AL294" i="4" s="1"/>
  <c r="BQ294" i="4" s="1"/>
  <c r="H294" i="4"/>
  <c r="AM294" i="4" s="1"/>
  <c r="BR294" i="4" s="1"/>
  <c r="I294" i="4"/>
  <c r="AN294" i="4" s="1"/>
  <c r="BS294" i="4" s="1"/>
  <c r="J294" i="4"/>
  <c r="AO294" i="4" s="1"/>
  <c r="BT294" i="4" s="1"/>
  <c r="K294" i="4"/>
  <c r="AP294" i="4" s="1"/>
  <c r="BU294" i="4" s="1"/>
  <c r="L294" i="4"/>
  <c r="AQ294" i="4" s="1"/>
  <c r="BV294" i="4" s="1"/>
  <c r="M294" i="4"/>
  <c r="AR294" i="4" s="1"/>
  <c r="BW294" i="4" s="1"/>
  <c r="N294" i="4"/>
  <c r="AS294" i="4" s="1"/>
  <c r="BX294" i="4" s="1"/>
  <c r="O294" i="4"/>
  <c r="AT294" i="4" s="1"/>
  <c r="BY294" i="4" s="1"/>
  <c r="P294" i="4"/>
  <c r="AU294" i="4" s="1"/>
  <c r="BZ294" i="4" s="1"/>
  <c r="Q294" i="4"/>
  <c r="AV294" i="4" s="1"/>
  <c r="CA294" i="4" s="1"/>
  <c r="R294" i="4"/>
  <c r="AW294" i="4" s="1"/>
  <c r="CB294" i="4" s="1"/>
  <c r="S294" i="4"/>
  <c r="AX294" i="4" s="1"/>
  <c r="CC294" i="4" s="1"/>
  <c r="T294" i="4"/>
  <c r="AY294" i="4" s="1"/>
  <c r="CD294" i="4" s="1"/>
  <c r="U294" i="4"/>
  <c r="AZ294" i="4" s="1"/>
  <c r="CE294" i="4" s="1"/>
  <c r="V294" i="4"/>
  <c r="BA294" i="4" s="1"/>
  <c r="CF294" i="4" s="1"/>
  <c r="W294" i="4"/>
  <c r="BB294" i="4" s="1"/>
  <c r="CG294" i="4" s="1"/>
  <c r="X294" i="4"/>
  <c r="BC294" i="4" s="1"/>
  <c r="CH294" i="4" s="1"/>
  <c r="Y294" i="4"/>
  <c r="BD294" i="4" s="1"/>
  <c r="CI294" i="4" s="1"/>
  <c r="Z294" i="4"/>
  <c r="BE294" i="4" s="1"/>
  <c r="CJ294" i="4" s="1"/>
  <c r="AA294" i="4"/>
  <c r="BF294" i="4" s="1"/>
  <c r="CK294" i="4" s="1"/>
  <c r="AB294" i="4"/>
  <c r="BG294" i="4" s="1"/>
  <c r="CL294" i="4" s="1"/>
  <c r="AC294" i="4"/>
  <c r="BH294" i="4" s="1"/>
  <c r="CM294" i="4" s="1"/>
  <c r="AD294" i="4"/>
  <c r="BI294" i="4" s="1"/>
  <c r="CN294" i="4" s="1"/>
  <c r="AE294" i="4"/>
  <c r="BJ294" i="4" s="1"/>
  <c r="CO294" i="4" s="1"/>
  <c r="C295" i="4"/>
  <c r="AH295" i="4" s="1"/>
  <c r="BM295" i="4" s="1"/>
  <c r="D295" i="4"/>
  <c r="AI295" i="4" s="1"/>
  <c r="BN295" i="4" s="1"/>
  <c r="E295" i="4"/>
  <c r="AJ295" i="4" s="1"/>
  <c r="BO295" i="4" s="1"/>
  <c r="F295" i="4"/>
  <c r="AK295" i="4" s="1"/>
  <c r="BP295" i="4" s="1"/>
  <c r="G295" i="4"/>
  <c r="AL295" i="4" s="1"/>
  <c r="BQ295" i="4" s="1"/>
  <c r="H295" i="4"/>
  <c r="AM295" i="4" s="1"/>
  <c r="BR295" i="4" s="1"/>
  <c r="I295" i="4"/>
  <c r="AN295" i="4" s="1"/>
  <c r="BS295" i="4" s="1"/>
  <c r="J295" i="4"/>
  <c r="AO295" i="4" s="1"/>
  <c r="BT295" i="4" s="1"/>
  <c r="K295" i="4"/>
  <c r="AP295" i="4" s="1"/>
  <c r="BU295" i="4" s="1"/>
  <c r="L295" i="4"/>
  <c r="AQ295" i="4" s="1"/>
  <c r="BV295" i="4" s="1"/>
  <c r="M295" i="4"/>
  <c r="AR295" i="4" s="1"/>
  <c r="BW295" i="4" s="1"/>
  <c r="N295" i="4"/>
  <c r="AS295" i="4" s="1"/>
  <c r="BX295" i="4" s="1"/>
  <c r="O295" i="4"/>
  <c r="AT295" i="4" s="1"/>
  <c r="BY295" i="4" s="1"/>
  <c r="P295" i="4"/>
  <c r="AU295" i="4" s="1"/>
  <c r="BZ295" i="4" s="1"/>
  <c r="Q295" i="4"/>
  <c r="AV295" i="4" s="1"/>
  <c r="CA295" i="4" s="1"/>
  <c r="R295" i="4"/>
  <c r="AW295" i="4" s="1"/>
  <c r="CB295" i="4" s="1"/>
  <c r="S295" i="4"/>
  <c r="AX295" i="4" s="1"/>
  <c r="CC295" i="4" s="1"/>
  <c r="T295" i="4"/>
  <c r="AY295" i="4" s="1"/>
  <c r="CD295" i="4" s="1"/>
  <c r="U295" i="4"/>
  <c r="AZ295" i="4" s="1"/>
  <c r="CE295" i="4" s="1"/>
  <c r="V295" i="4"/>
  <c r="BA295" i="4" s="1"/>
  <c r="CF295" i="4" s="1"/>
  <c r="W295" i="4"/>
  <c r="BB295" i="4" s="1"/>
  <c r="CG295" i="4" s="1"/>
  <c r="X295" i="4"/>
  <c r="BC295" i="4" s="1"/>
  <c r="CH295" i="4" s="1"/>
  <c r="Y295" i="4"/>
  <c r="BD295" i="4" s="1"/>
  <c r="CI295" i="4" s="1"/>
  <c r="Z295" i="4"/>
  <c r="BE295" i="4" s="1"/>
  <c r="CJ295" i="4" s="1"/>
  <c r="AA295" i="4"/>
  <c r="BF295" i="4" s="1"/>
  <c r="CK295" i="4" s="1"/>
  <c r="AB295" i="4"/>
  <c r="BG295" i="4" s="1"/>
  <c r="CL295" i="4" s="1"/>
  <c r="AC295" i="4"/>
  <c r="BH295" i="4" s="1"/>
  <c r="CM295" i="4" s="1"/>
  <c r="AD295" i="4"/>
  <c r="BI295" i="4" s="1"/>
  <c r="CN295" i="4" s="1"/>
  <c r="AE295" i="4"/>
  <c r="BJ295" i="4" s="1"/>
  <c r="CO295" i="4" s="1"/>
  <c r="C296" i="4"/>
  <c r="AH296" i="4" s="1"/>
  <c r="BM296" i="4" s="1"/>
  <c r="D296" i="4"/>
  <c r="AI296" i="4" s="1"/>
  <c r="BN296" i="4" s="1"/>
  <c r="E296" i="4"/>
  <c r="AJ296" i="4" s="1"/>
  <c r="BO296" i="4" s="1"/>
  <c r="F296" i="4"/>
  <c r="AK296" i="4" s="1"/>
  <c r="BP296" i="4" s="1"/>
  <c r="G296" i="4"/>
  <c r="AL296" i="4" s="1"/>
  <c r="BQ296" i="4" s="1"/>
  <c r="H296" i="4"/>
  <c r="AM296" i="4" s="1"/>
  <c r="BR296" i="4" s="1"/>
  <c r="I296" i="4"/>
  <c r="AN296" i="4" s="1"/>
  <c r="BS296" i="4" s="1"/>
  <c r="J296" i="4"/>
  <c r="AO296" i="4" s="1"/>
  <c r="BT296" i="4" s="1"/>
  <c r="K296" i="4"/>
  <c r="AP296" i="4" s="1"/>
  <c r="BU296" i="4" s="1"/>
  <c r="L296" i="4"/>
  <c r="AQ296" i="4" s="1"/>
  <c r="BV296" i="4" s="1"/>
  <c r="M296" i="4"/>
  <c r="AR296" i="4" s="1"/>
  <c r="BW296" i="4" s="1"/>
  <c r="N296" i="4"/>
  <c r="AS296" i="4" s="1"/>
  <c r="BX296" i="4" s="1"/>
  <c r="O296" i="4"/>
  <c r="AT296" i="4" s="1"/>
  <c r="BY296" i="4" s="1"/>
  <c r="P296" i="4"/>
  <c r="AU296" i="4" s="1"/>
  <c r="BZ296" i="4" s="1"/>
  <c r="Q296" i="4"/>
  <c r="AV296" i="4" s="1"/>
  <c r="CA296" i="4" s="1"/>
  <c r="R296" i="4"/>
  <c r="AW296" i="4" s="1"/>
  <c r="CB296" i="4" s="1"/>
  <c r="S296" i="4"/>
  <c r="AX296" i="4" s="1"/>
  <c r="CC296" i="4" s="1"/>
  <c r="T296" i="4"/>
  <c r="AY296" i="4" s="1"/>
  <c r="CD296" i="4" s="1"/>
  <c r="U296" i="4"/>
  <c r="AZ296" i="4" s="1"/>
  <c r="CE296" i="4" s="1"/>
  <c r="V296" i="4"/>
  <c r="BA296" i="4" s="1"/>
  <c r="CF296" i="4" s="1"/>
  <c r="W296" i="4"/>
  <c r="BB296" i="4" s="1"/>
  <c r="CG296" i="4" s="1"/>
  <c r="X296" i="4"/>
  <c r="BC296" i="4" s="1"/>
  <c r="CH296" i="4" s="1"/>
  <c r="Y296" i="4"/>
  <c r="BD296" i="4" s="1"/>
  <c r="CI296" i="4" s="1"/>
  <c r="Z296" i="4"/>
  <c r="BE296" i="4" s="1"/>
  <c r="CJ296" i="4" s="1"/>
  <c r="AA296" i="4"/>
  <c r="BF296" i="4" s="1"/>
  <c r="CK296" i="4" s="1"/>
  <c r="AB296" i="4"/>
  <c r="BG296" i="4" s="1"/>
  <c r="CL296" i="4" s="1"/>
  <c r="AC296" i="4"/>
  <c r="BH296" i="4" s="1"/>
  <c r="CM296" i="4" s="1"/>
  <c r="AD296" i="4"/>
  <c r="BI296" i="4" s="1"/>
  <c r="CN296" i="4" s="1"/>
  <c r="AE296" i="4"/>
  <c r="BJ296" i="4" s="1"/>
  <c r="CO296" i="4" s="1"/>
  <c r="C297" i="4"/>
  <c r="AH297" i="4" s="1"/>
  <c r="BM297" i="4" s="1"/>
  <c r="CR297" i="4" s="1"/>
  <c r="D297" i="4"/>
  <c r="AI297" i="4" s="1"/>
  <c r="BN297" i="4" s="1"/>
  <c r="CS297" i="4" s="1"/>
  <c r="E297" i="4"/>
  <c r="AJ297" i="4" s="1"/>
  <c r="BO297" i="4" s="1"/>
  <c r="CT297" i="4" s="1"/>
  <c r="F297" i="4"/>
  <c r="AK297" i="4" s="1"/>
  <c r="BP297" i="4" s="1"/>
  <c r="CU297" i="4" s="1"/>
  <c r="G297" i="4"/>
  <c r="AL297" i="4" s="1"/>
  <c r="BQ297" i="4" s="1"/>
  <c r="CV297" i="4" s="1"/>
  <c r="H297" i="4"/>
  <c r="AM297" i="4" s="1"/>
  <c r="BR297" i="4" s="1"/>
  <c r="CW297" i="4" s="1"/>
  <c r="I297" i="4"/>
  <c r="AN297" i="4" s="1"/>
  <c r="BS297" i="4" s="1"/>
  <c r="CX297" i="4" s="1"/>
  <c r="J297" i="4"/>
  <c r="AO297" i="4" s="1"/>
  <c r="BT297" i="4" s="1"/>
  <c r="CY297" i="4" s="1"/>
  <c r="K297" i="4"/>
  <c r="AP297" i="4" s="1"/>
  <c r="BU297" i="4" s="1"/>
  <c r="CZ297" i="4" s="1"/>
  <c r="L297" i="4"/>
  <c r="AQ297" i="4" s="1"/>
  <c r="BV297" i="4" s="1"/>
  <c r="DA297" i="4" s="1"/>
  <c r="M297" i="4"/>
  <c r="AR297" i="4" s="1"/>
  <c r="BW297" i="4" s="1"/>
  <c r="DB297" i="4" s="1"/>
  <c r="N297" i="4"/>
  <c r="AS297" i="4" s="1"/>
  <c r="BX297" i="4" s="1"/>
  <c r="DC297" i="4" s="1"/>
  <c r="O297" i="4"/>
  <c r="AT297" i="4" s="1"/>
  <c r="BY297" i="4" s="1"/>
  <c r="DD297" i="4" s="1"/>
  <c r="P297" i="4"/>
  <c r="AU297" i="4" s="1"/>
  <c r="BZ297" i="4" s="1"/>
  <c r="DE297" i="4" s="1"/>
  <c r="Q297" i="4"/>
  <c r="AV297" i="4" s="1"/>
  <c r="CA297" i="4" s="1"/>
  <c r="DF297" i="4" s="1"/>
  <c r="R297" i="4"/>
  <c r="AW297" i="4" s="1"/>
  <c r="CB297" i="4" s="1"/>
  <c r="DG297" i="4" s="1"/>
  <c r="S297" i="4"/>
  <c r="AX297" i="4" s="1"/>
  <c r="CC297" i="4" s="1"/>
  <c r="DH297" i="4" s="1"/>
  <c r="T297" i="4"/>
  <c r="AY297" i="4" s="1"/>
  <c r="CD297" i="4" s="1"/>
  <c r="DI297" i="4" s="1"/>
  <c r="U297" i="4"/>
  <c r="AZ297" i="4" s="1"/>
  <c r="CE297" i="4" s="1"/>
  <c r="DJ297" i="4" s="1"/>
  <c r="V297" i="4"/>
  <c r="BA297" i="4" s="1"/>
  <c r="CF297" i="4" s="1"/>
  <c r="DK297" i="4" s="1"/>
  <c r="W297" i="4"/>
  <c r="BB297" i="4" s="1"/>
  <c r="CG297" i="4" s="1"/>
  <c r="DL297" i="4" s="1"/>
  <c r="X297" i="4"/>
  <c r="BC297" i="4" s="1"/>
  <c r="CH297" i="4" s="1"/>
  <c r="DM297" i="4" s="1"/>
  <c r="Y297" i="4"/>
  <c r="BD297" i="4" s="1"/>
  <c r="CI297" i="4" s="1"/>
  <c r="DN297" i="4" s="1"/>
  <c r="Z297" i="4"/>
  <c r="BE297" i="4" s="1"/>
  <c r="CJ297" i="4" s="1"/>
  <c r="DO297" i="4" s="1"/>
  <c r="AA297" i="4"/>
  <c r="BF297" i="4" s="1"/>
  <c r="CK297" i="4" s="1"/>
  <c r="DP297" i="4" s="1"/>
  <c r="AB297" i="4"/>
  <c r="BG297" i="4" s="1"/>
  <c r="CL297" i="4" s="1"/>
  <c r="DQ297" i="4" s="1"/>
  <c r="AC297" i="4"/>
  <c r="BH297" i="4" s="1"/>
  <c r="CM297" i="4" s="1"/>
  <c r="DR297" i="4" s="1"/>
  <c r="AD297" i="4"/>
  <c r="BI297" i="4" s="1"/>
  <c r="CN297" i="4" s="1"/>
  <c r="DS297" i="4" s="1"/>
  <c r="AE297" i="4"/>
  <c r="BJ297" i="4" s="1"/>
  <c r="CO297" i="4" s="1"/>
  <c r="DT297" i="4" s="1"/>
  <c r="C298" i="4"/>
  <c r="AH298" i="4" s="1"/>
  <c r="BM298" i="4" s="1"/>
  <c r="CR298" i="4" s="1"/>
  <c r="D298" i="4"/>
  <c r="AI298" i="4" s="1"/>
  <c r="BN298" i="4" s="1"/>
  <c r="CS298" i="4" s="1"/>
  <c r="E298" i="4"/>
  <c r="AJ298" i="4" s="1"/>
  <c r="BO298" i="4" s="1"/>
  <c r="CT298" i="4" s="1"/>
  <c r="F298" i="4"/>
  <c r="AK298" i="4" s="1"/>
  <c r="BP298" i="4" s="1"/>
  <c r="CU298" i="4" s="1"/>
  <c r="G298" i="4"/>
  <c r="AL298" i="4" s="1"/>
  <c r="BQ298" i="4" s="1"/>
  <c r="CV298" i="4" s="1"/>
  <c r="H298" i="4"/>
  <c r="AM298" i="4" s="1"/>
  <c r="BR298" i="4" s="1"/>
  <c r="CW298" i="4" s="1"/>
  <c r="I298" i="4"/>
  <c r="AN298" i="4" s="1"/>
  <c r="BS298" i="4" s="1"/>
  <c r="CX298" i="4" s="1"/>
  <c r="J298" i="4"/>
  <c r="AO298" i="4" s="1"/>
  <c r="BT298" i="4" s="1"/>
  <c r="CY298" i="4" s="1"/>
  <c r="K298" i="4"/>
  <c r="AP298" i="4" s="1"/>
  <c r="BU298" i="4" s="1"/>
  <c r="CZ298" i="4" s="1"/>
  <c r="L298" i="4"/>
  <c r="AQ298" i="4" s="1"/>
  <c r="BV298" i="4" s="1"/>
  <c r="DA298" i="4" s="1"/>
  <c r="M298" i="4"/>
  <c r="AR298" i="4" s="1"/>
  <c r="BW298" i="4" s="1"/>
  <c r="DB298" i="4" s="1"/>
  <c r="N298" i="4"/>
  <c r="AS298" i="4" s="1"/>
  <c r="BX298" i="4" s="1"/>
  <c r="DC298" i="4" s="1"/>
  <c r="O298" i="4"/>
  <c r="AT298" i="4" s="1"/>
  <c r="BY298" i="4" s="1"/>
  <c r="DD298" i="4" s="1"/>
  <c r="P298" i="4"/>
  <c r="AU298" i="4" s="1"/>
  <c r="BZ298" i="4" s="1"/>
  <c r="DE298" i="4" s="1"/>
  <c r="Q298" i="4"/>
  <c r="AV298" i="4" s="1"/>
  <c r="CA298" i="4" s="1"/>
  <c r="DF298" i="4" s="1"/>
  <c r="R298" i="4"/>
  <c r="AW298" i="4" s="1"/>
  <c r="CB298" i="4" s="1"/>
  <c r="DG298" i="4" s="1"/>
  <c r="S298" i="4"/>
  <c r="AX298" i="4" s="1"/>
  <c r="CC298" i="4" s="1"/>
  <c r="DH298" i="4" s="1"/>
  <c r="T298" i="4"/>
  <c r="AY298" i="4" s="1"/>
  <c r="CD298" i="4" s="1"/>
  <c r="DI298" i="4" s="1"/>
  <c r="U298" i="4"/>
  <c r="AZ298" i="4" s="1"/>
  <c r="CE298" i="4" s="1"/>
  <c r="DJ298" i="4" s="1"/>
  <c r="V298" i="4"/>
  <c r="BA298" i="4" s="1"/>
  <c r="CF298" i="4" s="1"/>
  <c r="DK298" i="4" s="1"/>
  <c r="W298" i="4"/>
  <c r="BB298" i="4" s="1"/>
  <c r="CG298" i="4" s="1"/>
  <c r="DL298" i="4" s="1"/>
  <c r="X298" i="4"/>
  <c r="BC298" i="4" s="1"/>
  <c r="CH298" i="4" s="1"/>
  <c r="DM298" i="4" s="1"/>
  <c r="Y298" i="4"/>
  <c r="BD298" i="4" s="1"/>
  <c r="CI298" i="4" s="1"/>
  <c r="DN298" i="4" s="1"/>
  <c r="Z298" i="4"/>
  <c r="BE298" i="4" s="1"/>
  <c r="CJ298" i="4" s="1"/>
  <c r="DO298" i="4" s="1"/>
  <c r="AA298" i="4"/>
  <c r="BF298" i="4" s="1"/>
  <c r="CK298" i="4" s="1"/>
  <c r="DP298" i="4" s="1"/>
  <c r="AB298" i="4"/>
  <c r="BG298" i="4" s="1"/>
  <c r="CL298" i="4" s="1"/>
  <c r="DQ298" i="4" s="1"/>
  <c r="AC298" i="4"/>
  <c r="BH298" i="4" s="1"/>
  <c r="CM298" i="4" s="1"/>
  <c r="DR298" i="4" s="1"/>
  <c r="AD298" i="4"/>
  <c r="BI298" i="4" s="1"/>
  <c r="CN298" i="4" s="1"/>
  <c r="DS298" i="4" s="1"/>
  <c r="AE298" i="4"/>
  <c r="BJ298" i="4" s="1"/>
  <c r="CO298" i="4" s="1"/>
  <c r="DT298" i="4" s="1"/>
  <c r="C299" i="4"/>
  <c r="AH299" i="4" s="1"/>
  <c r="BM299" i="4" s="1"/>
  <c r="CR299" i="4" s="1"/>
  <c r="D299" i="4"/>
  <c r="AI299" i="4" s="1"/>
  <c r="BN299" i="4" s="1"/>
  <c r="CS299" i="4" s="1"/>
  <c r="E299" i="4"/>
  <c r="AJ299" i="4" s="1"/>
  <c r="BO299" i="4" s="1"/>
  <c r="CT299" i="4" s="1"/>
  <c r="F299" i="4"/>
  <c r="AK299" i="4" s="1"/>
  <c r="BP299" i="4" s="1"/>
  <c r="CU299" i="4" s="1"/>
  <c r="G299" i="4"/>
  <c r="AL299" i="4" s="1"/>
  <c r="BQ299" i="4" s="1"/>
  <c r="CV299" i="4" s="1"/>
  <c r="H299" i="4"/>
  <c r="AM299" i="4" s="1"/>
  <c r="BR299" i="4" s="1"/>
  <c r="CW299" i="4" s="1"/>
  <c r="I299" i="4"/>
  <c r="AN299" i="4" s="1"/>
  <c r="BS299" i="4" s="1"/>
  <c r="CX299" i="4" s="1"/>
  <c r="J299" i="4"/>
  <c r="AO299" i="4" s="1"/>
  <c r="BT299" i="4" s="1"/>
  <c r="CY299" i="4" s="1"/>
  <c r="K299" i="4"/>
  <c r="AP299" i="4" s="1"/>
  <c r="BU299" i="4" s="1"/>
  <c r="CZ299" i="4" s="1"/>
  <c r="L299" i="4"/>
  <c r="AQ299" i="4" s="1"/>
  <c r="BV299" i="4" s="1"/>
  <c r="DA299" i="4" s="1"/>
  <c r="M299" i="4"/>
  <c r="AR299" i="4" s="1"/>
  <c r="BW299" i="4" s="1"/>
  <c r="DB299" i="4" s="1"/>
  <c r="N299" i="4"/>
  <c r="AS299" i="4" s="1"/>
  <c r="BX299" i="4" s="1"/>
  <c r="DC299" i="4" s="1"/>
  <c r="O299" i="4"/>
  <c r="AT299" i="4" s="1"/>
  <c r="BY299" i="4" s="1"/>
  <c r="DD299" i="4" s="1"/>
  <c r="P299" i="4"/>
  <c r="AU299" i="4" s="1"/>
  <c r="BZ299" i="4" s="1"/>
  <c r="DE299" i="4" s="1"/>
  <c r="Q299" i="4"/>
  <c r="AV299" i="4" s="1"/>
  <c r="CA299" i="4" s="1"/>
  <c r="DF299" i="4" s="1"/>
  <c r="R299" i="4"/>
  <c r="AW299" i="4" s="1"/>
  <c r="CB299" i="4" s="1"/>
  <c r="DG299" i="4" s="1"/>
  <c r="S299" i="4"/>
  <c r="AX299" i="4" s="1"/>
  <c r="CC299" i="4" s="1"/>
  <c r="DH299" i="4" s="1"/>
  <c r="T299" i="4"/>
  <c r="AY299" i="4" s="1"/>
  <c r="CD299" i="4" s="1"/>
  <c r="DI299" i="4" s="1"/>
  <c r="U299" i="4"/>
  <c r="AZ299" i="4" s="1"/>
  <c r="CE299" i="4" s="1"/>
  <c r="DJ299" i="4" s="1"/>
  <c r="V299" i="4"/>
  <c r="BA299" i="4" s="1"/>
  <c r="CF299" i="4" s="1"/>
  <c r="DK299" i="4" s="1"/>
  <c r="W299" i="4"/>
  <c r="BB299" i="4" s="1"/>
  <c r="CG299" i="4" s="1"/>
  <c r="DL299" i="4" s="1"/>
  <c r="X299" i="4"/>
  <c r="BC299" i="4" s="1"/>
  <c r="CH299" i="4" s="1"/>
  <c r="DM299" i="4" s="1"/>
  <c r="Y299" i="4"/>
  <c r="BD299" i="4" s="1"/>
  <c r="CI299" i="4" s="1"/>
  <c r="DN299" i="4" s="1"/>
  <c r="Z299" i="4"/>
  <c r="BE299" i="4" s="1"/>
  <c r="CJ299" i="4" s="1"/>
  <c r="DO299" i="4" s="1"/>
  <c r="AA299" i="4"/>
  <c r="BF299" i="4" s="1"/>
  <c r="CK299" i="4" s="1"/>
  <c r="DP299" i="4" s="1"/>
  <c r="AB299" i="4"/>
  <c r="BG299" i="4" s="1"/>
  <c r="CL299" i="4" s="1"/>
  <c r="DQ299" i="4" s="1"/>
  <c r="AC299" i="4"/>
  <c r="BH299" i="4" s="1"/>
  <c r="CM299" i="4" s="1"/>
  <c r="DR299" i="4" s="1"/>
  <c r="AD299" i="4"/>
  <c r="BI299" i="4" s="1"/>
  <c r="CN299" i="4" s="1"/>
  <c r="DS299" i="4" s="1"/>
  <c r="AE299" i="4"/>
  <c r="BJ299" i="4" s="1"/>
  <c r="CO299" i="4" s="1"/>
  <c r="DT299" i="4" s="1"/>
  <c r="C300" i="4"/>
  <c r="AH300" i="4" s="1"/>
  <c r="BM300" i="4" s="1"/>
  <c r="CR300" i="4" s="1"/>
  <c r="D300" i="4"/>
  <c r="AI300" i="4" s="1"/>
  <c r="BN300" i="4" s="1"/>
  <c r="CS300" i="4" s="1"/>
  <c r="E300" i="4"/>
  <c r="AJ300" i="4" s="1"/>
  <c r="BO300" i="4" s="1"/>
  <c r="CT300" i="4" s="1"/>
  <c r="F300" i="4"/>
  <c r="AK300" i="4" s="1"/>
  <c r="BP300" i="4" s="1"/>
  <c r="CU300" i="4" s="1"/>
  <c r="G300" i="4"/>
  <c r="AL300" i="4" s="1"/>
  <c r="BQ300" i="4" s="1"/>
  <c r="CV300" i="4" s="1"/>
  <c r="H300" i="4"/>
  <c r="AM300" i="4" s="1"/>
  <c r="BR300" i="4" s="1"/>
  <c r="CW300" i="4" s="1"/>
  <c r="I300" i="4"/>
  <c r="AN300" i="4" s="1"/>
  <c r="BS300" i="4" s="1"/>
  <c r="CX300" i="4" s="1"/>
  <c r="J300" i="4"/>
  <c r="AO300" i="4" s="1"/>
  <c r="BT300" i="4" s="1"/>
  <c r="CY300" i="4" s="1"/>
  <c r="K300" i="4"/>
  <c r="AP300" i="4" s="1"/>
  <c r="BU300" i="4" s="1"/>
  <c r="CZ300" i="4" s="1"/>
  <c r="L300" i="4"/>
  <c r="AQ300" i="4" s="1"/>
  <c r="BV300" i="4" s="1"/>
  <c r="DA300" i="4" s="1"/>
  <c r="M300" i="4"/>
  <c r="AR300" i="4" s="1"/>
  <c r="BW300" i="4" s="1"/>
  <c r="DB300" i="4" s="1"/>
  <c r="N300" i="4"/>
  <c r="AS300" i="4" s="1"/>
  <c r="BX300" i="4" s="1"/>
  <c r="DC300" i="4" s="1"/>
  <c r="O300" i="4"/>
  <c r="AT300" i="4" s="1"/>
  <c r="BY300" i="4" s="1"/>
  <c r="DD300" i="4" s="1"/>
  <c r="P300" i="4"/>
  <c r="AU300" i="4" s="1"/>
  <c r="BZ300" i="4" s="1"/>
  <c r="DE300" i="4" s="1"/>
  <c r="Q300" i="4"/>
  <c r="AV300" i="4" s="1"/>
  <c r="CA300" i="4" s="1"/>
  <c r="DF300" i="4" s="1"/>
  <c r="R300" i="4"/>
  <c r="AW300" i="4" s="1"/>
  <c r="CB300" i="4" s="1"/>
  <c r="DG300" i="4" s="1"/>
  <c r="S300" i="4"/>
  <c r="AX300" i="4" s="1"/>
  <c r="CC300" i="4" s="1"/>
  <c r="DH300" i="4" s="1"/>
  <c r="T300" i="4"/>
  <c r="AY300" i="4" s="1"/>
  <c r="CD300" i="4" s="1"/>
  <c r="DI300" i="4" s="1"/>
  <c r="U300" i="4"/>
  <c r="AZ300" i="4" s="1"/>
  <c r="CE300" i="4" s="1"/>
  <c r="DJ300" i="4" s="1"/>
  <c r="V300" i="4"/>
  <c r="BA300" i="4" s="1"/>
  <c r="CF300" i="4" s="1"/>
  <c r="DK300" i="4" s="1"/>
  <c r="W300" i="4"/>
  <c r="BB300" i="4" s="1"/>
  <c r="CG300" i="4" s="1"/>
  <c r="DL300" i="4" s="1"/>
  <c r="X300" i="4"/>
  <c r="BC300" i="4" s="1"/>
  <c r="CH300" i="4" s="1"/>
  <c r="DM300" i="4" s="1"/>
  <c r="Y300" i="4"/>
  <c r="BD300" i="4" s="1"/>
  <c r="CI300" i="4" s="1"/>
  <c r="DN300" i="4" s="1"/>
  <c r="Z300" i="4"/>
  <c r="BE300" i="4" s="1"/>
  <c r="CJ300" i="4" s="1"/>
  <c r="DO300" i="4" s="1"/>
  <c r="AA300" i="4"/>
  <c r="BF300" i="4" s="1"/>
  <c r="CK300" i="4" s="1"/>
  <c r="DP300" i="4" s="1"/>
  <c r="AB300" i="4"/>
  <c r="BG300" i="4" s="1"/>
  <c r="CL300" i="4" s="1"/>
  <c r="DQ300" i="4" s="1"/>
  <c r="AC300" i="4"/>
  <c r="BH300" i="4" s="1"/>
  <c r="CM300" i="4" s="1"/>
  <c r="DR300" i="4" s="1"/>
  <c r="AD300" i="4"/>
  <c r="BI300" i="4" s="1"/>
  <c r="CN300" i="4" s="1"/>
  <c r="DS300" i="4" s="1"/>
  <c r="AE300" i="4"/>
  <c r="BJ300" i="4" s="1"/>
  <c r="CO300" i="4" s="1"/>
  <c r="DT300" i="4" s="1"/>
  <c r="C301" i="4"/>
  <c r="AH301" i="4" s="1"/>
  <c r="BM301" i="4" s="1"/>
  <c r="CR301" i="4" s="1"/>
  <c r="D301" i="4"/>
  <c r="AI301" i="4" s="1"/>
  <c r="BN301" i="4" s="1"/>
  <c r="CS301" i="4" s="1"/>
  <c r="E301" i="4"/>
  <c r="AJ301" i="4" s="1"/>
  <c r="BO301" i="4" s="1"/>
  <c r="CT301" i="4" s="1"/>
  <c r="F301" i="4"/>
  <c r="AK301" i="4" s="1"/>
  <c r="BP301" i="4" s="1"/>
  <c r="CU301" i="4" s="1"/>
  <c r="G301" i="4"/>
  <c r="AL301" i="4" s="1"/>
  <c r="BQ301" i="4" s="1"/>
  <c r="CV301" i="4" s="1"/>
  <c r="H301" i="4"/>
  <c r="AM301" i="4" s="1"/>
  <c r="BR301" i="4" s="1"/>
  <c r="CW301" i="4" s="1"/>
  <c r="I301" i="4"/>
  <c r="AN301" i="4" s="1"/>
  <c r="BS301" i="4" s="1"/>
  <c r="CX301" i="4" s="1"/>
  <c r="J301" i="4"/>
  <c r="AO301" i="4" s="1"/>
  <c r="BT301" i="4" s="1"/>
  <c r="CY301" i="4" s="1"/>
  <c r="K301" i="4"/>
  <c r="AP301" i="4" s="1"/>
  <c r="BU301" i="4" s="1"/>
  <c r="CZ301" i="4" s="1"/>
  <c r="L301" i="4"/>
  <c r="AQ301" i="4" s="1"/>
  <c r="BV301" i="4" s="1"/>
  <c r="DA301" i="4" s="1"/>
  <c r="M301" i="4"/>
  <c r="AR301" i="4" s="1"/>
  <c r="BW301" i="4" s="1"/>
  <c r="DB301" i="4" s="1"/>
  <c r="N301" i="4"/>
  <c r="AS301" i="4" s="1"/>
  <c r="BX301" i="4" s="1"/>
  <c r="DC301" i="4" s="1"/>
  <c r="O301" i="4"/>
  <c r="AT301" i="4" s="1"/>
  <c r="BY301" i="4" s="1"/>
  <c r="DD301" i="4" s="1"/>
  <c r="P301" i="4"/>
  <c r="AU301" i="4" s="1"/>
  <c r="BZ301" i="4" s="1"/>
  <c r="DE301" i="4" s="1"/>
  <c r="Q301" i="4"/>
  <c r="AV301" i="4" s="1"/>
  <c r="CA301" i="4" s="1"/>
  <c r="DF301" i="4" s="1"/>
  <c r="R301" i="4"/>
  <c r="AW301" i="4" s="1"/>
  <c r="CB301" i="4" s="1"/>
  <c r="DG301" i="4" s="1"/>
  <c r="S301" i="4"/>
  <c r="AX301" i="4" s="1"/>
  <c r="CC301" i="4" s="1"/>
  <c r="DH301" i="4" s="1"/>
  <c r="T301" i="4"/>
  <c r="AY301" i="4" s="1"/>
  <c r="CD301" i="4" s="1"/>
  <c r="DI301" i="4" s="1"/>
  <c r="U301" i="4"/>
  <c r="AZ301" i="4" s="1"/>
  <c r="CE301" i="4" s="1"/>
  <c r="DJ301" i="4" s="1"/>
  <c r="V301" i="4"/>
  <c r="BA301" i="4" s="1"/>
  <c r="CF301" i="4" s="1"/>
  <c r="DK301" i="4" s="1"/>
  <c r="W301" i="4"/>
  <c r="BB301" i="4" s="1"/>
  <c r="CG301" i="4" s="1"/>
  <c r="DL301" i="4" s="1"/>
  <c r="X301" i="4"/>
  <c r="BC301" i="4" s="1"/>
  <c r="CH301" i="4" s="1"/>
  <c r="DM301" i="4" s="1"/>
  <c r="Y301" i="4"/>
  <c r="BD301" i="4" s="1"/>
  <c r="CI301" i="4" s="1"/>
  <c r="DN301" i="4" s="1"/>
  <c r="Z301" i="4"/>
  <c r="BE301" i="4" s="1"/>
  <c r="CJ301" i="4" s="1"/>
  <c r="DO301" i="4" s="1"/>
  <c r="AA301" i="4"/>
  <c r="BF301" i="4" s="1"/>
  <c r="CK301" i="4" s="1"/>
  <c r="DP301" i="4" s="1"/>
  <c r="AB301" i="4"/>
  <c r="BG301" i="4" s="1"/>
  <c r="CL301" i="4" s="1"/>
  <c r="DQ301" i="4" s="1"/>
  <c r="AC301" i="4"/>
  <c r="BH301" i="4" s="1"/>
  <c r="CM301" i="4" s="1"/>
  <c r="DR301" i="4" s="1"/>
  <c r="AD301" i="4"/>
  <c r="BI301" i="4" s="1"/>
  <c r="CN301" i="4" s="1"/>
  <c r="DS301" i="4" s="1"/>
  <c r="AE301" i="4"/>
  <c r="BJ301" i="4" s="1"/>
  <c r="CO301" i="4" s="1"/>
  <c r="DT301" i="4" s="1"/>
  <c r="B5" i="4"/>
  <c r="D5" i="4" s="1"/>
  <c r="AI5" i="4" s="1"/>
  <c r="BN5" i="4" s="1"/>
  <c r="B6" i="4"/>
  <c r="AA6" i="4" s="1"/>
  <c r="BF6" i="4" s="1"/>
  <c r="CK6" i="4" s="1"/>
  <c r="B7" i="4"/>
  <c r="G7" i="4" s="1"/>
  <c r="AL7" i="4" s="1"/>
  <c r="BQ7" i="4" s="1"/>
  <c r="B8" i="4"/>
  <c r="S8" i="4" s="1"/>
  <c r="AX8" i="4" s="1"/>
  <c r="CC8" i="4" s="1"/>
  <c r="B9" i="4"/>
  <c r="B15" i="4"/>
  <c r="V15" i="4" s="1"/>
  <c r="BA15" i="4" s="1"/>
  <c r="CF15" i="4" s="1"/>
  <c r="B16" i="4"/>
  <c r="AB16" i="4" s="1"/>
  <c r="BG16" i="4" s="1"/>
  <c r="CL16" i="4" s="1"/>
  <c r="B17" i="4"/>
  <c r="C17" i="4" s="1"/>
  <c r="AH17" i="4" s="1"/>
  <c r="BM17" i="4" s="1"/>
  <c r="B18" i="4"/>
  <c r="B19" i="4"/>
  <c r="T19" i="4" s="1"/>
  <c r="AY19" i="4" s="1"/>
  <c r="CD19" i="4" s="1"/>
  <c r="B20" i="4"/>
  <c r="T20" i="4" s="1"/>
  <c r="AY20" i="4" s="1"/>
  <c r="CD20" i="4" s="1"/>
  <c r="B21" i="4"/>
  <c r="P21" i="4" s="1"/>
  <c r="AU21" i="4" s="1"/>
  <c r="BZ21" i="4" s="1"/>
  <c r="B22" i="4"/>
  <c r="J22" i="4" s="1"/>
  <c r="AO22" i="4" s="1"/>
  <c r="BT22" i="4" s="1"/>
  <c r="B23" i="4"/>
  <c r="E23" i="4" s="1"/>
  <c r="AJ23" i="4" s="1"/>
  <c r="BO23" i="4" s="1"/>
  <c r="B24" i="4"/>
  <c r="S24" i="4" s="1"/>
  <c r="AX24" i="4" s="1"/>
  <c r="CC24" i="4" s="1"/>
  <c r="B25" i="4"/>
  <c r="K25" i="4" s="1"/>
  <c r="AP25" i="4" s="1"/>
  <c r="BU25" i="4" s="1"/>
  <c r="B26" i="4"/>
  <c r="Q26" i="4" s="1"/>
  <c r="AV26" i="4" s="1"/>
  <c r="CA26" i="4" s="1"/>
  <c r="B27" i="4"/>
  <c r="B28" i="4"/>
  <c r="P28" i="4" s="1"/>
  <c r="AU28" i="4" s="1"/>
  <c r="BZ28" i="4" s="1"/>
  <c r="B29" i="4"/>
  <c r="B30" i="4"/>
  <c r="S30" i="4" s="1"/>
  <c r="AX30" i="4" s="1"/>
  <c r="CC30" i="4" s="1"/>
  <c r="B31" i="4"/>
  <c r="H31" i="4" s="1"/>
  <c r="AM31" i="4" s="1"/>
  <c r="BR31" i="4" s="1"/>
  <c r="B32" i="4"/>
  <c r="AA32" i="4" s="1"/>
  <c r="BF32" i="4" s="1"/>
  <c r="CK32" i="4" s="1"/>
  <c r="B33" i="4"/>
  <c r="B34" i="4"/>
  <c r="Y34" i="4" s="1"/>
  <c r="BD34" i="4" s="1"/>
  <c r="CI34" i="4" s="1"/>
  <c r="B35" i="4"/>
  <c r="Q35" i="4" s="1"/>
  <c r="AV35" i="4" s="1"/>
  <c r="CA35" i="4" s="1"/>
  <c r="B36" i="4"/>
  <c r="G36" i="4" s="1"/>
  <c r="AL36" i="4" s="1"/>
  <c r="BQ36" i="4" s="1"/>
  <c r="B37" i="4"/>
  <c r="S37" i="4" s="1"/>
  <c r="AX37" i="4" s="1"/>
  <c r="CC37" i="4" s="1"/>
  <c r="B38" i="4"/>
  <c r="AD38" i="4" s="1"/>
  <c r="BI38" i="4" s="1"/>
  <c r="CN38" i="4" s="1"/>
  <c r="B39" i="4"/>
  <c r="B40" i="4"/>
  <c r="C40" i="4" s="1"/>
  <c r="AH40" i="4" s="1"/>
  <c r="BM40" i="4" s="1"/>
  <c r="B41" i="4"/>
  <c r="V41" i="4" s="1"/>
  <c r="BA41" i="4" s="1"/>
  <c r="CF41" i="4" s="1"/>
  <c r="B42" i="4"/>
  <c r="G42" i="4" s="1"/>
  <c r="AL42" i="4" s="1"/>
  <c r="BQ42" i="4" s="1"/>
  <c r="B43" i="4"/>
  <c r="B44" i="4"/>
  <c r="T44" i="4" s="1"/>
  <c r="AY44" i="4" s="1"/>
  <c r="CD44" i="4" s="1"/>
  <c r="B45" i="4"/>
  <c r="Y45" i="4" s="1"/>
  <c r="BD45" i="4" s="1"/>
  <c r="CI45" i="4" s="1"/>
  <c r="B46" i="4"/>
  <c r="X46" i="4" s="1"/>
  <c r="BC46" i="4" s="1"/>
  <c r="CH46" i="4" s="1"/>
  <c r="B47" i="4"/>
  <c r="J47" i="4" s="1"/>
  <c r="AO47" i="4" s="1"/>
  <c r="BT47" i="4" s="1"/>
  <c r="B48" i="4"/>
  <c r="O48" i="4" s="1"/>
  <c r="AT48" i="4" s="1"/>
  <c r="BY48" i="4" s="1"/>
  <c r="B49" i="4"/>
  <c r="L49" i="4" s="1"/>
  <c r="AQ49" i="4" s="1"/>
  <c r="BV49" i="4" s="1"/>
  <c r="B50" i="4"/>
  <c r="B51" i="4"/>
  <c r="B52" i="4"/>
  <c r="O52" i="4" s="1"/>
  <c r="AT52" i="4" s="1"/>
  <c r="BY52" i="4" s="1"/>
  <c r="B53" i="4"/>
  <c r="B54" i="4"/>
  <c r="R54" i="4" s="1"/>
  <c r="AW54" i="4" s="1"/>
  <c r="CB54" i="4" s="1"/>
  <c r="B55" i="4"/>
  <c r="M55" i="4" s="1"/>
  <c r="AR55" i="4" s="1"/>
  <c r="BW55" i="4" s="1"/>
  <c r="B56" i="4"/>
  <c r="B57" i="4"/>
  <c r="M57" i="4" s="1"/>
  <c r="AR57" i="4" s="1"/>
  <c r="BW57" i="4" s="1"/>
  <c r="B58" i="4"/>
  <c r="U58" i="4" s="1"/>
  <c r="AZ58" i="4" s="1"/>
  <c r="CE58" i="4" s="1"/>
  <c r="B59" i="4"/>
  <c r="I59" i="4" s="1"/>
  <c r="AN59" i="4" s="1"/>
  <c r="BS59" i="4" s="1"/>
  <c r="B60" i="4"/>
  <c r="L60" i="4" s="1"/>
  <c r="AQ60" i="4" s="1"/>
  <c r="BV60" i="4" s="1"/>
  <c r="B61" i="4"/>
  <c r="S61" i="4" s="1"/>
  <c r="AX61" i="4" s="1"/>
  <c r="CC61" i="4" s="1"/>
  <c r="B62" i="4"/>
  <c r="S62" i="4" s="1"/>
  <c r="AX62" i="4" s="1"/>
  <c r="CC62" i="4" s="1"/>
  <c r="B4" i="4"/>
  <c r="O4" i="4" s="1"/>
  <c r="AT4" i="4" s="1"/>
  <c r="BY4" i="4" s="1"/>
  <c r="AA9" i="4" l="1"/>
  <c r="BF9" i="4" s="1"/>
  <c r="CK9" i="4" s="1"/>
  <c r="F9" i="4"/>
  <c r="AJ96" i="12"/>
  <c r="AG177" i="12"/>
  <c r="AF250" i="12"/>
  <c r="AF272" i="12"/>
  <c r="AN272" i="12"/>
  <c r="AE175" i="12"/>
  <c r="AK263" i="12"/>
  <c r="AH248" i="12"/>
  <c r="AM275" i="12"/>
  <c r="AE251" i="12"/>
  <c r="AH238" i="12"/>
  <c r="AE283" i="12"/>
  <c r="AF271" i="12"/>
  <c r="AH144" i="12"/>
  <c r="AH185" i="12"/>
  <c r="AM139" i="12"/>
  <c r="AE271" i="12"/>
  <c r="AH82" i="12"/>
  <c r="AI289" i="12"/>
  <c r="AG124" i="12"/>
  <c r="AN216" i="12"/>
  <c r="AF92" i="12"/>
  <c r="AL254" i="12"/>
  <c r="O283" i="13"/>
  <c r="AG259" i="12"/>
  <c r="AJ272" i="12"/>
  <c r="AJ224" i="12"/>
  <c r="AL153" i="12"/>
  <c r="AM235" i="12"/>
  <c r="AF128" i="12"/>
  <c r="AK237" i="12"/>
  <c r="AD286" i="12"/>
  <c r="AM291" i="12"/>
  <c r="AI258" i="12"/>
  <c r="AF292" i="12"/>
  <c r="AG295" i="12"/>
  <c r="AD236" i="12"/>
  <c r="AG296" i="12"/>
  <c r="AK140" i="12"/>
  <c r="AF179" i="12"/>
  <c r="AM147" i="12"/>
  <c r="AD288" i="12"/>
  <c r="AL156" i="12"/>
  <c r="AH212" i="12"/>
  <c r="AI295" i="12"/>
  <c r="AI266" i="12"/>
  <c r="AG251" i="12"/>
  <c r="AH199" i="12"/>
  <c r="AD295" i="12"/>
  <c r="AM207" i="12"/>
  <c r="AM209" i="12"/>
  <c r="AG131" i="12"/>
  <c r="AH275" i="12"/>
  <c r="AM119" i="12"/>
  <c r="AF259" i="12"/>
  <c r="AL287" i="12"/>
  <c r="AH278" i="12"/>
  <c r="AN293" i="12"/>
  <c r="AE263" i="12"/>
  <c r="AG201" i="12"/>
  <c r="AD176" i="12"/>
  <c r="AI235" i="12"/>
  <c r="AG152" i="12"/>
  <c r="AN244" i="12"/>
  <c r="AN254" i="12"/>
  <c r="AL232" i="12"/>
  <c r="AL279" i="12"/>
  <c r="AN280" i="12"/>
  <c r="AH272" i="12"/>
  <c r="AI283" i="12"/>
  <c r="AM283" i="12"/>
  <c r="AM223" i="12"/>
  <c r="AM258" i="12"/>
  <c r="AI188" i="12"/>
  <c r="AF263" i="12"/>
  <c r="AJ235" i="12"/>
  <c r="AE69" i="12"/>
  <c r="AF291" i="12"/>
  <c r="AK215" i="12"/>
  <c r="AH296" i="12"/>
  <c r="AF211" i="12"/>
  <c r="AJ179" i="12"/>
  <c r="AD285" i="12"/>
  <c r="AL189" i="12"/>
  <c r="AE268" i="12"/>
  <c r="AG227" i="12"/>
  <c r="AD224" i="12"/>
  <c r="AG89" i="12"/>
  <c r="AN260" i="12"/>
  <c r="AG284" i="12"/>
  <c r="AH251" i="12"/>
  <c r="AD212" i="12"/>
  <c r="AK141" i="12"/>
  <c r="AJ122" i="12"/>
  <c r="AJ67" i="12"/>
  <c r="AG172" i="12"/>
  <c r="AG260" i="12"/>
  <c r="AK123" i="12"/>
  <c r="AN251" i="12"/>
  <c r="AH290" i="12"/>
  <c r="AF199" i="12"/>
  <c r="AL263" i="12"/>
  <c r="AM227" i="12"/>
  <c r="AH271" i="12"/>
  <c r="AF260" i="12"/>
  <c r="AE187" i="12"/>
  <c r="AI153" i="12"/>
  <c r="AM215" i="12"/>
  <c r="AK91" i="12"/>
  <c r="AH247" i="12"/>
  <c r="AM292" i="12"/>
  <c r="AG272" i="12"/>
  <c r="AG176" i="12"/>
  <c r="AN230" i="12"/>
  <c r="AK157" i="12"/>
  <c r="AL277" i="12"/>
  <c r="AK255" i="12"/>
  <c r="AM262" i="12"/>
  <c r="AL120" i="12"/>
  <c r="AL146" i="12"/>
  <c r="AD265" i="12"/>
  <c r="AK291" i="12"/>
  <c r="AK257" i="12"/>
  <c r="AF287" i="12"/>
  <c r="AH250" i="12"/>
  <c r="AH293" i="12"/>
  <c r="AK231" i="12"/>
  <c r="AK152" i="12"/>
  <c r="AF239" i="12"/>
  <c r="AJ238" i="12"/>
  <c r="AN235" i="12"/>
  <c r="AH178" i="12"/>
  <c r="AK169" i="12"/>
  <c r="AI237" i="12"/>
  <c r="AM239" i="12"/>
  <c r="AH263" i="12"/>
  <c r="AN247" i="12"/>
  <c r="AF175" i="12"/>
  <c r="AG141" i="12"/>
  <c r="AL208" i="12"/>
  <c r="AL201" i="12"/>
  <c r="AN95" i="12"/>
  <c r="AH236" i="12"/>
  <c r="AM211" i="12"/>
  <c r="AN203" i="12"/>
  <c r="AF223" i="12"/>
  <c r="AD152" i="12"/>
  <c r="AF274" i="12"/>
  <c r="AJ296" i="12"/>
  <c r="AI163" i="12"/>
  <c r="AI265" i="12"/>
  <c r="AG256" i="12"/>
  <c r="AK133" i="12"/>
  <c r="AE278" i="12"/>
  <c r="AE269" i="12"/>
  <c r="AH90" i="12"/>
  <c r="AM237" i="12"/>
  <c r="AH283" i="12"/>
  <c r="AL239" i="12"/>
  <c r="AJ203" i="12"/>
  <c r="AF94" i="12"/>
  <c r="AG160" i="12"/>
  <c r="AL238" i="12"/>
  <c r="AJ227" i="12"/>
  <c r="AM259" i="12"/>
  <c r="AE260" i="12"/>
  <c r="AI242" i="12"/>
  <c r="AL227" i="12"/>
  <c r="AJ263" i="12"/>
  <c r="AJ284" i="12"/>
  <c r="AN239" i="12"/>
  <c r="AK243" i="12"/>
  <c r="AJ108" i="12"/>
  <c r="AD157" i="12"/>
  <c r="AK203" i="12"/>
  <c r="AN259" i="12"/>
  <c r="AI271" i="12"/>
  <c r="AI290" i="12"/>
  <c r="AK289" i="12"/>
  <c r="AI181" i="12"/>
  <c r="AH84" i="12"/>
  <c r="AM154" i="12"/>
  <c r="AJ192" i="12"/>
  <c r="AJ276" i="12"/>
  <c r="AL218" i="12"/>
  <c r="AH166" i="12"/>
  <c r="AI193" i="12"/>
  <c r="AE79" i="12"/>
  <c r="AG280" i="12"/>
  <c r="AF295" i="12"/>
  <c r="AI225" i="12"/>
  <c r="AH237" i="12"/>
  <c r="AH224" i="12"/>
  <c r="AN275" i="12"/>
  <c r="AG248" i="12"/>
  <c r="AN295" i="12"/>
  <c r="AM263" i="12"/>
  <c r="AN283" i="12"/>
  <c r="AH118" i="12"/>
  <c r="AN263" i="12"/>
  <c r="AD292" i="12"/>
  <c r="AJ164" i="12"/>
  <c r="AL281" i="12"/>
  <c r="AG140" i="12"/>
  <c r="AJ260" i="12"/>
  <c r="AD283" i="12"/>
  <c r="AE296" i="12"/>
  <c r="AK280" i="12"/>
  <c r="AJ120" i="12"/>
  <c r="AN184" i="12"/>
  <c r="AK97" i="12"/>
  <c r="AF82" i="12"/>
  <c r="AK63" i="12"/>
  <c r="AN224" i="12"/>
  <c r="AJ248" i="12"/>
  <c r="AG212" i="12"/>
  <c r="AN160" i="12"/>
  <c r="AL170" i="12"/>
  <c r="AG215" i="12"/>
  <c r="AE146" i="12"/>
  <c r="AK213" i="12"/>
  <c r="AJ225" i="12"/>
  <c r="AD247" i="12"/>
  <c r="AI288" i="12"/>
  <c r="AI260" i="12"/>
  <c r="AM261" i="12"/>
  <c r="AM189" i="12"/>
  <c r="AG185" i="12"/>
  <c r="AL275" i="12"/>
  <c r="AL167" i="12"/>
  <c r="AF251" i="12"/>
  <c r="AG211" i="12"/>
  <c r="AD259" i="12"/>
  <c r="AK292" i="12"/>
  <c r="AD138" i="12"/>
  <c r="AG155" i="12"/>
  <c r="AM190" i="12"/>
  <c r="AE218" i="12"/>
  <c r="AL252" i="12"/>
  <c r="AI249" i="12"/>
  <c r="AJ261" i="12"/>
  <c r="AF163" i="12"/>
  <c r="AG288" i="12"/>
  <c r="AH223" i="12"/>
  <c r="AM187" i="12"/>
  <c r="AI272" i="12"/>
  <c r="AK227" i="12"/>
  <c r="AE248" i="12"/>
  <c r="AJ38" i="12"/>
  <c r="AD38" i="12"/>
  <c r="AF21" i="12"/>
  <c r="AN124" i="12"/>
  <c r="AN100" i="12"/>
  <c r="AF289" i="12"/>
  <c r="AD116" i="12"/>
  <c r="AM161" i="12"/>
  <c r="AK147" i="12"/>
  <c r="AL220" i="12"/>
  <c r="AE105" i="12"/>
  <c r="AF243" i="12"/>
  <c r="AE174" i="12"/>
  <c r="AK85" i="12"/>
  <c r="AL288" i="12"/>
  <c r="AD281" i="12"/>
  <c r="AJ278" i="12"/>
  <c r="AD68" i="12"/>
  <c r="AL148" i="12"/>
  <c r="AE122" i="12"/>
  <c r="AF123" i="12"/>
  <c r="AF140" i="12"/>
  <c r="AF188" i="12"/>
  <c r="AM75" i="12"/>
  <c r="AK99" i="12"/>
  <c r="AK135" i="12"/>
  <c r="AH72" i="12"/>
  <c r="AI198" i="12"/>
  <c r="AH257" i="12"/>
  <c r="AG184" i="12"/>
  <c r="AN206" i="12"/>
  <c r="AL262" i="12"/>
  <c r="AH279" i="12"/>
  <c r="AL194" i="12"/>
  <c r="AM101" i="12"/>
  <c r="AM125" i="12"/>
  <c r="AI90" i="12"/>
  <c r="AH226" i="12"/>
  <c r="AI269" i="12"/>
  <c r="AM111" i="12"/>
  <c r="AJ98" i="12"/>
  <c r="AD145" i="12"/>
  <c r="AF270" i="12"/>
  <c r="AI162" i="12"/>
  <c r="AH258" i="12"/>
  <c r="AM123" i="12"/>
  <c r="AG275" i="12"/>
  <c r="AI240" i="12"/>
  <c r="AM229" i="12"/>
  <c r="AI257" i="12"/>
  <c r="AK150" i="12"/>
  <c r="AE199" i="12"/>
  <c r="AD210" i="12"/>
  <c r="AL278" i="12"/>
  <c r="AG71" i="12"/>
  <c r="AN294" i="12"/>
  <c r="AG119" i="12"/>
  <c r="AK167" i="12"/>
  <c r="AN189" i="12"/>
  <c r="AK145" i="12"/>
  <c r="AI241" i="12"/>
  <c r="AL178" i="12"/>
  <c r="AF187" i="12"/>
  <c r="AM243" i="12"/>
  <c r="AJ144" i="12"/>
  <c r="AI281" i="12"/>
  <c r="AE249" i="12"/>
  <c r="AE242" i="12"/>
  <c r="AH222" i="12"/>
  <c r="AK153" i="12"/>
  <c r="AF237" i="12"/>
  <c r="AL203" i="12"/>
  <c r="AE91" i="12"/>
  <c r="AL242" i="12"/>
  <c r="AN253" i="12"/>
  <c r="AD164" i="12"/>
  <c r="AF166" i="12"/>
  <c r="AE230" i="12"/>
  <c r="AI93" i="12"/>
  <c r="AF109" i="12"/>
  <c r="AF88" i="12"/>
  <c r="AG38" i="12"/>
  <c r="AE81" i="12"/>
  <c r="AI114" i="12"/>
  <c r="AD124" i="12"/>
  <c r="AM145" i="12"/>
  <c r="AK174" i="12"/>
  <c r="AK96" i="12"/>
  <c r="AF132" i="12"/>
  <c r="AD101" i="12"/>
  <c r="AN204" i="12"/>
  <c r="AJ194" i="12"/>
  <c r="AL112" i="12"/>
  <c r="AF195" i="12"/>
  <c r="AG268" i="12"/>
  <c r="AG100" i="12"/>
  <c r="AF147" i="12"/>
  <c r="AK128" i="12"/>
  <c r="AH152" i="12"/>
  <c r="AJ229" i="12"/>
  <c r="AM188" i="12"/>
  <c r="AH67" i="12"/>
  <c r="AE82" i="12"/>
  <c r="AL230" i="12"/>
  <c r="AI169" i="12"/>
  <c r="AL64" i="12"/>
  <c r="AE266" i="12"/>
  <c r="AL286" i="12"/>
  <c r="AL166" i="12"/>
  <c r="AL291" i="12"/>
  <c r="AF225" i="12"/>
  <c r="AM177" i="12"/>
  <c r="AG217" i="12"/>
  <c r="AK232" i="12"/>
  <c r="AI118" i="12"/>
  <c r="AF104" i="12"/>
  <c r="AL86" i="12"/>
  <c r="AN112" i="12"/>
  <c r="AK277" i="12"/>
  <c r="AJ254" i="12"/>
  <c r="AK171" i="12"/>
  <c r="AF130" i="12"/>
  <c r="AK164" i="12"/>
  <c r="AN191" i="12"/>
  <c r="AM226" i="12"/>
  <c r="AF174" i="12"/>
  <c r="AK165" i="12"/>
  <c r="AJ178" i="12"/>
  <c r="AK279" i="12"/>
  <c r="AE192" i="12"/>
  <c r="AM163" i="12"/>
  <c r="AJ171" i="12"/>
  <c r="AG214" i="12"/>
  <c r="AD162" i="12"/>
  <c r="AL182" i="12"/>
  <c r="AK207" i="12"/>
  <c r="AK219" i="12"/>
  <c r="AH156" i="12"/>
  <c r="AM77" i="12"/>
  <c r="AH162" i="12"/>
  <c r="AM140" i="12"/>
  <c r="AH117" i="12"/>
  <c r="AI172" i="12"/>
  <c r="AN174" i="12"/>
  <c r="AE213" i="12"/>
  <c r="AK248" i="12"/>
  <c r="AJ274" i="12"/>
  <c r="AK233" i="12"/>
  <c r="AH111" i="12"/>
  <c r="AG102" i="12"/>
  <c r="AD84" i="12"/>
  <c r="AH122" i="12"/>
  <c r="AD126" i="12"/>
  <c r="AF255" i="12"/>
  <c r="AJ146" i="12"/>
  <c r="AG107" i="12"/>
  <c r="AL172" i="12"/>
  <c r="AL76" i="12"/>
  <c r="AD200" i="12"/>
  <c r="AE209" i="12"/>
  <c r="AE291" i="12"/>
  <c r="AG221" i="12"/>
  <c r="AD268" i="12"/>
  <c r="AK286" i="12"/>
  <c r="AG149" i="12"/>
  <c r="AD277" i="12"/>
  <c r="AF221" i="12"/>
  <c r="AF294" i="12"/>
  <c r="AM146" i="12"/>
  <c r="AE109" i="12"/>
  <c r="AL101" i="12"/>
  <c r="AN117" i="12"/>
  <c r="AN148" i="12"/>
  <c r="AD282" i="12"/>
  <c r="AH168" i="12"/>
  <c r="AF178" i="12"/>
  <c r="AF248" i="12"/>
  <c r="AG196" i="12"/>
  <c r="AK200" i="12"/>
  <c r="AJ187" i="12"/>
  <c r="AN288" i="12"/>
  <c r="AJ244" i="12"/>
  <c r="AH217" i="12"/>
  <c r="AL126" i="12"/>
  <c r="AK88" i="12"/>
  <c r="AL63" i="12"/>
  <c r="AL97" i="12"/>
  <c r="AN196" i="12"/>
  <c r="AF68" i="12"/>
  <c r="AI167" i="12"/>
  <c r="AF285" i="12"/>
  <c r="AG191" i="12"/>
  <c r="AM233" i="12"/>
  <c r="AE158" i="12"/>
  <c r="AL130" i="12"/>
  <c r="AI201" i="12"/>
  <c r="AM234" i="12"/>
  <c r="AK156" i="12"/>
  <c r="AG109" i="12"/>
  <c r="AL176" i="12"/>
  <c r="AG269" i="12"/>
  <c r="AK226" i="12"/>
  <c r="AK129" i="12"/>
  <c r="AJ217" i="12"/>
  <c r="AL135" i="12"/>
  <c r="AI72" i="12"/>
  <c r="AM148" i="12"/>
  <c r="AG274" i="12"/>
  <c r="AF204" i="12"/>
  <c r="AI134" i="12"/>
  <c r="AG171" i="12"/>
  <c r="AL141" i="12"/>
  <c r="AN274" i="12"/>
  <c r="AL106" i="12"/>
  <c r="AI216" i="12"/>
  <c r="AI178" i="12"/>
  <c r="AJ222" i="12"/>
  <c r="AE204" i="12"/>
  <c r="AH124" i="12"/>
  <c r="AN269" i="12"/>
  <c r="AM170" i="12"/>
  <c r="AM84" i="12"/>
  <c r="N83" i="13"/>
  <c r="AN120" i="12"/>
  <c r="O119" i="13"/>
  <c r="AD144" i="12"/>
  <c r="E143" i="13"/>
  <c r="O179" i="13"/>
  <c r="AN180" i="12"/>
  <c r="AM228" i="12"/>
  <c r="N227" i="13"/>
  <c r="AI264" i="12"/>
  <c r="J263" i="13"/>
  <c r="AK288" i="12"/>
  <c r="L287" i="13"/>
  <c r="AD85" i="12"/>
  <c r="E84" i="13"/>
  <c r="F120" i="13"/>
  <c r="AE121" i="12"/>
  <c r="J156" i="13"/>
  <c r="AI157" i="12"/>
  <c r="AE181" i="12"/>
  <c r="F180" i="13"/>
  <c r="M228" i="13"/>
  <c r="AL229" i="12"/>
  <c r="N252" i="13"/>
  <c r="AM253" i="12"/>
  <c r="F288" i="13"/>
  <c r="AE289" i="12"/>
  <c r="AE106" i="12"/>
  <c r="F105" i="13"/>
  <c r="AJ130" i="12"/>
  <c r="K129" i="13"/>
  <c r="G153" i="13"/>
  <c r="AF154" i="12"/>
  <c r="AN166" i="12"/>
  <c r="O165" i="13"/>
  <c r="AN178" i="12"/>
  <c r="O177" i="13"/>
  <c r="E237" i="13"/>
  <c r="AD238" i="12"/>
  <c r="AI262" i="12"/>
  <c r="J261" i="13"/>
  <c r="AN179" i="12"/>
  <c r="O178" i="13"/>
  <c r="AF200" i="12"/>
  <c r="G199" i="13"/>
  <c r="AN67" i="12"/>
  <c r="O66" i="13"/>
  <c r="AK127" i="12"/>
  <c r="L126" i="13"/>
  <c r="AL187" i="12"/>
  <c r="M186" i="13"/>
  <c r="AL247" i="12"/>
  <c r="M246" i="13"/>
  <c r="AI84" i="12"/>
  <c r="J83" i="13"/>
  <c r="AG108" i="12"/>
  <c r="H107" i="13"/>
  <c r="J131" i="13"/>
  <c r="AI132" i="12"/>
  <c r="AF168" i="12"/>
  <c r="G167" i="13"/>
  <c r="AG192" i="12"/>
  <c r="H191" i="13"/>
  <c r="AK216" i="12"/>
  <c r="L215" i="13"/>
  <c r="O275" i="13"/>
  <c r="AN276" i="12"/>
  <c r="AJ97" i="12"/>
  <c r="K96" i="13"/>
  <c r="AN121" i="12"/>
  <c r="O120" i="13"/>
  <c r="AI145" i="12"/>
  <c r="J144" i="13"/>
  <c r="AF169" i="12"/>
  <c r="G168" i="13"/>
  <c r="AG205" i="12"/>
  <c r="H204" i="13"/>
  <c r="E216" i="13"/>
  <c r="AD217" i="12"/>
  <c r="AL82" i="12"/>
  <c r="M81" i="13"/>
  <c r="AK106" i="12"/>
  <c r="L105" i="13"/>
  <c r="AG130" i="12"/>
  <c r="H129" i="13"/>
  <c r="AN154" i="12"/>
  <c r="O153" i="13"/>
  <c r="AI190" i="12"/>
  <c r="J189" i="13"/>
  <c r="AK214" i="12"/>
  <c r="L213" i="13"/>
  <c r="G237" i="13"/>
  <c r="AF238" i="12"/>
  <c r="I261" i="13"/>
  <c r="AH262" i="12"/>
  <c r="J82" i="13"/>
  <c r="AI83" i="12"/>
  <c r="F246" i="13"/>
  <c r="AE247" i="12"/>
  <c r="AI127" i="12"/>
  <c r="J126" i="13"/>
  <c r="AF108" i="12"/>
  <c r="G107" i="13"/>
  <c r="AE132" i="12"/>
  <c r="F131" i="13"/>
  <c r="AG180" i="12"/>
  <c r="H179" i="13"/>
  <c r="AG204" i="12"/>
  <c r="H203" i="13"/>
  <c r="AE228" i="12"/>
  <c r="F227" i="13"/>
  <c r="AF73" i="12"/>
  <c r="G72" i="13"/>
  <c r="AE97" i="12"/>
  <c r="F96" i="13"/>
  <c r="AM121" i="12"/>
  <c r="N120" i="13"/>
  <c r="AE169" i="12"/>
  <c r="F168" i="13"/>
  <c r="AL205" i="12"/>
  <c r="M204" i="13"/>
  <c r="J228" i="13"/>
  <c r="AI229" i="12"/>
  <c r="AF253" i="12"/>
  <c r="G252" i="13"/>
  <c r="AG70" i="12"/>
  <c r="H69" i="13"/>
  <c r="AL118" i="12"/>
  <c r="M117" i="13"/>
  <c r="K141" i="13"/>
  <c r="AJ142" i="12"/>
  <c r="N177" i="13"/>
  <c r="AM178" i="12"/>
  <c r="AD202" i="12"/>
  <c r="E201" i="13"/>
  <c r="AL226" i="12"/>
  <c r="M225" i="13"/>
  <c r="AE238" i="12"/>
  <c r="F237" i="13"/>
  <c r="AD274" i="12"/>
  <c r="E273" i="13"/>
  <c r="AJ66" i="12"/>
  <c r="K65" i="13"/>
  <c r="E89" i="13"/>
  <c r="AD90" i="12"/>
  <c r="AE138" i="12"/>
  <c r="F137" i="13"/>
  <c r="AE162" i="12"/>
  <c r="F161" i="13"/>
  <c r="AG198" i="12"/>
  <c r="H197" i="13"/>
  <c r="I233" i="13"/>
  <c r="AH234" i="12"/>
  <c r="AE270" i="12"/>
  <c r="F269" i="13"/>
  <c r="AD72" i="12"/>
  <c r="E71" i="13"/>
  <c r="AD108" i="12"/>
  <c r="E107" i="13"/>
  <c r="AN156" i="12"/>
  <c r="O155" i="13"/>
  <c r="AK180" i="12"/>
  <c r="L179" i="13"/>
  <c r="AF216" i="12"/>
  <c r="G215" i="13"/>
  <c r="M275" i="13"/>
  <c r="AL276" i="12"/>
  <c r="AM73" i="12"/>
  <c r="N72" i="13"/>
  <c r="AJ109" i="12"/>
  <c r="K108" i="13"/>
  <c r="AM157" i="12"/>
  <c r="N156" i="13"/>
  <c r="AM193" i="12"/>
  <c r="N192" i="13"/>
  <c r="AL217" i="12"/>
  <c r="M216" i="13"/>
  <c r="O240" i="13"/>
  <c r="AN241" i="12"/>
  <c r="N288" i="13"/>
  <c r="AM289" i="12"/>
  <c r="AM82" i="12"/>
  <c r="N81" i="13"/>
  <c r="AI130" i="12"/>
  <c r="J129" i="13"/>
  <c r="AI202" i="12"/>
  <c r="J201" i="13"/>
  <c r="AN238" i="12"/>
  <c r="O237" i="13"/>
  <c r="AE274" i="12"/>
  <c r="F273" i="13"/>
  <c r="AK265" i="12"/>
  <c r="O77" i="13"/>
  <c r="AN78" i="12"/>
  <c r="AK102" i="12"/>
  <c r="L101" i="13"/>
  <c r="J137" i="13"/>
  <c r="AI138" i="12"/>
  <c r="AM174" i="12"/>
  <c r="N173" i="13"/>
  <c r="AK198" i="12"/>
  <c r="L197" i="13"/>
  <c r="AJ210" i="12"/>
  <c r="K209" i="13"/>
  <c r="AG234" i="12"/>
  <c r="H233" i="13"/>
  <c r="J245" i="13"/>
  <c r="AI246" i="12"/>
  <c r="AF258" i="12"/>
  <c r="G257" i="13"/>
  <c r="E269" i="13"/>
  <c r="AD270" i="12"/>
  <c r="AJ294" i="12"/>
  <c r="K293" i="13"/>
  <c r="AL214" i="12"/>
  <c r="N77" i="13"/>
  <c r="AM78" i="12"/>
  <c r="AM90" i="12"/>
  <c r="N89" i="13"/>
  <c r="M113" i="13"/>
  <c r="AL114" i="12"/>
  <c r="AH138" i="12"/>
  <c r="I137" i="13"/>
  <c r="M173" i="13"/>
  <c r="AL174" i="12"/>
  <c r="O185" i="13"/>
  <c r="AN186" i="12"/>
  <c r="AM222" i="12"/>
  <c r="N221" i="13"/>
  <c r="AF234" i="12"/>
  <c r="G233" i="13"/>
  <c r="I245" i="13"/>
  <c r="AH246" i="12"/>
  <c r="F257" i="13"/>
  <c r="AE258" i="12"/>
  <c r="J293" i="13"/>
  <c r="AI294" i="12"/>
  <c r="AM97" i="12"/>
  <c r="AJ69" i="12"/>
  <c r="K68" i="13"/>
  <c r="AJ117" i="12"/>
  <c r="K116" i="13"/>
  <c r="K71" i="13"/>
  <c r="AJ72" i="12"/>
  <c r="AK204" i="12"/>
  <c r="L203" i="13"/>
  <c r="J216" i="13"/>
  <c r="AI217" i="12"/>
  <c r="AI103" i="12"/>
  <c r="J102" i="13"/>
  <c r="K287" i="13"/>
  <c r="AJ288" i="12"/>
  <c r="AN103" i="12"/>
  <c r="O102" i="13"/>
  <c r="F83" i="13"/>
  <c r="AE84" i="12"/>
  <c r="AG252" i="12"/>
  <c r="H251" i="13"/>
  <c r="AN289" i="12"/>
  <c r="O288" i="13"/>
  <c r="AH192" i="12"/>
  <c r="E101" i="13"/>
  <c r="AD102" i="12"/>
  <c r="AG258" i="12"/>
  <c r="H257" i="13"/>
  <c r="AN192" i="12"/>
  <c r="O191" i="13"/>
  <c r="AN97" i="12"/>
  <c r="O96" i="13"/>
  <c r="AM118" i="12"/>
  <c r="N117" i="13"/>
  <c r="O65" i="13"/>
  <c r="AN66" i="12"/>
  <c r="AH126" i="12"/>
  <c r="I125" i="13"/>
  <c r="E149" i="13"/>
  <c r="AD150" i="12"/>
  <c r="AG162" i="12"/>
  <c r="H161" i="13"/>
  <c r="AJ198" i="12"/>
  <c r="K197" i="13"/>
  <c r="O281" i="13"/>
  <c r="AN282" i="12"/>
  <c r="L80" i="13"/>
  <c r="AK81" i="12"/>
  <c r="L92" i="13"/>
  <c r="AK93" i="12"/>
  <c r="AK105" i="12"/>
  <c r="L104" i="13"/>
  <c r="AN141" i="12"/>
  <c r="O140" i="13"/>
  <c r="AN153" i="12"/>
  <c r="O152" i="13"/>
  <c r="AM165" i="12"/>
  <c r="N164" i="13"/>
  <c r="E200" i="13"/>
  <c r="AD201" i="12"/>
  <c r="J212" i="13"/>
  <c r="AI213" i="12"/>
  <c r="H236" i="13"/>
  <c r="AG237" i="12"/>
  <c r="AK249" i="12"/>
  <c r="L248" i="13"/>
  <c r="M260" i="13"/>
  <c r="AL261" i="12"/>
  <c r="M272" i="13"/>
  <c r="AL273" i="12"/>
  <c r="L284" i="13"/>
  <c r="AK285" i="12"/>
  <c r="AK229" i="12"/>
  <c r="AI253" i="12"/>
  <c r="AJ154" i="12"/>
  <c r="AL251" i="12"/>
  <c r="M250" i="13"/>
  <c r="AK68" i="12"/>
  <c r="L67" i="13"/>
  <c r="AH80" i="12"/>
  <c r="I79" i="13"/>
  <c r="AE92" i="12"/>
  <c r="F91" i="13"/>
  <c r="AG104" i="12"/>
  <c r="H103" i="13"/>
  <c r="AD128" i="12"/>
  <c r="E127" i="13"/>
  <c r="AD140" i="12"/>
  <c r="E139" i="13"/>
  <c r="AL152" i="12"/>
  <c r="M151" i="13"/>
  <c r="AF176" i="12"/>
  <c r="G175" i="13"/>
  <c r="AE188" i="12"/>
  <c r="F187" i="13"/>
  <c r="AF212" i="12"/>
  <c r="G211" i="13"/>
  <c r="AJ236" i="12"/>
  <c r="K235" i="13"/>
  <c r="AN187" i="12"/>
  <c r="O186" i="13"/>
  <c r="AH71" i="12"/>
  <c r="I70" i="13"/>
  <c r="AH83" i="12"/>
  <c r="I82" i="13"/>
  <c r="AM95" i="12"/>
  <c r="N94" i="13"/>
  <c r="AF107" i="12"/>
  <c r="G106" i="13"/>
  <c r="AI119" i="12"/>
  <c r="J118" i="13"/>
  <c r="AJ143" i="12"/>
  <c r="K142" i="13"/>
  <c r="AE167" i="12"/>
  <c r="F166" i="13"/>
  <c r="AH179" i="12"/>
  <c r="I178" i="13"/>
  <c r="AI203" i="12"/>
  <c r="J202" i="13"/>
  <c r="AD227" i="12"/>
  <c r="E226" i="13"/>
  <c r="AG277" i="12"/>
  <c r="H276" i="13"/>
  <c r="AH74" i="12"/>
  <c r="I73" i="13"/>
  <c r="AH86" i="12"/>
  <c r="I85" i="13"/>
  <c r="AK110" i="12"/>
  <c r="L109" i="13"/>
  <c r="AG122" i="12"/>
  <c r="H121" i="13"/>
  <c r="AJ134" i="12"/>
  <c r="K133" i="13"/>
  <c r="AD146" i="12"/>
  <c r="E145" i="13"/>
  <c r="AD158" i="12"/>
  <c r="E157" i="13"/>
  <c r="AK170" i="12"/>
  <c r="L169" i="13"/>
  <c r="AF182" i="12"/>
  <c r="G181" i="13"/>
  <c r="K205" i="13"/>
  <c r="AJ206" i="12"/>
  <c r="AJ218" i="12"/>
  <c r="K217" i="13"/>
  <c r="AK230" i="12"/>
  <c r="L229" i="13"/>
  <c r="AK254" i="12"/>
  <c r="L253" i="13"/>
  <c r="AF266" i="12"/>
  <c r="G265" i="13"/>
  <c r="AN278" i="12"/>
  <c r="O277" i="13"/>
  <c r="AD198" i="12"/>
  <c r="E197" i="13"/>
  <c r="AI63" i="12"/>
  <c r="J62" i="13"/>
  <c r="AN75" i="12"/>
  <c r="O74" i="13"/>
  <c r="AI99" i="12"/>
  <c r="J98" i="13"/>
  <c r="AE111" i="12"/>
  <c r="F110" i="13"/>
  <c r="AD123" i="12"/>
  <c r="E122" i="13"/>
  <c r="AD135" i="12"/>
  <c r="E134" i="13"/>
  <c r="AD147" i="12"/>
  <c r="E146" i="13"/>
  <c r="L158" i="13"/>
  <c r="AK159" i="12"/>
  <c r="AH171" i="12"/>
  <c r="I170" i="13"/>
  <c r="AG183" i="12"/>
  <c r="H182" i="13"/>
  <c r="AE207" i="12"/>
  <c r="F206" i="13"/>
  <c r="AJ219" i="12"/>
  <c r="K218" i="13"/>
  <c r="AI231" i="12"/>
  <c r="J230" i="13"/>
  <c r="AD243" i="12"/>
  <c r="E242" i="13"/>
  <c r="AI255" i="12"/>
  <c r="J254" i="13"/>
  <c r="N266" i="13"/>
  <c r="AM267" i="12"/>
  <c r="AG291" i="12"/>
  <c r="H290" i="13"/>
  <c r="AM64" i="12"/>
  <c r="N63" i="13"/>
  <c r="O75" i="13"/>
  <c r="AN76" i="12"/>
  <c r="N87" i="13"/>
  <c r="AM88" i="12"/>
  <c r="AJ100" i="12"/>
  <c r="K99" i="13"/>
  <c r="J123" i="13"/>
  <c r="AI124" i="12"/>
  <c r="AK136" i="12"/>
  <c r="L135" i="13"/>
  <c r="AK148" i="12"/>
  <c r="L147" i="13"/>
  <c r="AM160" i="12"/>
  <c r="N159" i="13"/>
  <c r="AE172" i="12"/>
  <c r="F171" i="13"/>
  <c r="AE184" i="12"/>
  <c r="F183" i="13"/>
  <c r="AM208" i="12"/>
  <c r="N207" i="13"/>
  <c r="AE244" i="12"/>
  <c r="F243" i="13"/>
  <c r="AE256" i="12"/>
  <c r="F255" i="13"/>
  <c r="AD280" i="12"/>
  <c r="E279" i="13"/>
  <c r="AJ65" i="12"/>
  <c r="K64" i="13"/>
  <c r="AK89" i="12"/>
  <c r="L88" i="13"/>
  <c r="AJ113" i="12"/>
  <c r="K112" i="13"/>
  <c r="K124" i="13"/>
  <c r="AJ125" i="12"/>
  <c r="AL137" i="12"/>
  <c r="M136" i="13"/>
  <c r="M160" i="13"/>
  <c r="AL161" i="12"/>
  <c r="AN173" i="12"/>
  <c r="O172" i="13"/>
  <c r="AD209" i="12"/>
  <c r="E208" i="13"/>
  <c r="I220" i="13"/>
  <c r="AH221" i="12"/>
  <c r="I232" i="13"/>
  <c r="AH233" i="12"/>
  <c r="E244" i="13"/>
  <c r="AD245" i="12"/>
  <c r="AF257" i="12"/>
  <c r="G256" i="13"/>
  <c r="N280" i="13"/>
  <c r="AM281" i="12"/>
  <c r="H292" i="13"/>
  <c r="AG293" i="12"/>
  <c r="AM66" i="12"/>
  <c r="N65" i="13"/>
  <c r="AL78" i="12"/>
  <c r="M77" i="13"/>
  <c r="AL90" i="12"/>
  <c r="M89" i="13"/>
  <c r="O113" i="13"/>
  <c r="AN114" i="12"/>
  <c r="AJ126" i="12"/>
  <c r="K125" i="13"/>
  <c r="AM138" i="12"/>
  <c r="N137" i="13"/>
  <c r="AL150" i="12"/>
  <c r="M149" i="13"/>
  <c r="AG174" i="12"/>
  <c r="H173" i="13"/>
  <c r="AL186" i="12"/>
  <c r="M185" i="13"/>
  <c r="AL210" i="12"/>
  <c r="M209" i="13"/>
  <c r="AL222" i="12"/>
  <c r="M221" i="13"/>
  <c r="F233" i="13"/>
  <c r="AE234" i="12"/>
  <c r="AG246" i="12"/>
  <c r="H245" i="13"/>
  <c r="E257" i="13"/>
  <c r="AD258" i="12"/>
  <c r="L281" i="13"/>
  <c r="AK282" i="12"/>
  <c r="I293" i="13"/>
  <c r="AH294" i="12"/>
  <c r="AJ82" i="12"/>
  <c r="AN69" i="12"/>
  <c r="O68" i="13"/>
  <c r="AJ81" i="12"/>
  <c r="K80" i="13"/>
  <c r="AH93" i="12"/>
  <c r="I92" i="13"/>
  <c r="AJ105" i="12"/>
  <c r="K104" i="13"/>
  <c r="AI117" i="12"/>
  <c r="J116" i="13"/>
  <c r="AD129" i="12"/>
  <c r="E128" i="13"/>
  <c r="AM141" i="12"/>
  <c r="N140" i="13"/>
  <c r="N152" i="13"/>
  <c r="AM153" i="12"/>
  <c r="J164" i="13"/>
  <c r="AI165" i="12"/>
  <c r="L188" i="13"/>
  <c r="AK189" i="12"/>
  <c r="AH201" i="12"/>
  <c r="I200" i="13"/>
  <c r="AE225" i="12"/>
  <c r="F224" i="13"/>
  <c r="M236" i="13"/>
  <c r="AL237" i="12"/>
  <c r="AJ249" i="12"/>
  <c r="K248" i="13"/>
  <c r="L272" i="13"/>
  <c r="AK273" i="12"/>
  <c r="K284" i="13"/>
  <c r="AJ285" i="12"/>
  <c r="AF145" i="12"/>
  <c r="AH109" i="12"/>
  <c r="I108" i="13"/>
  <c r="AE139" i="12"/>
  <c r="F138" i="13"/>
  <c r="AN85" i="12"/>
  <c r="O84" i="13"/>
  <c r="AJ91" i="12"/>
  <c r="K90" i="13"/>
  <c r="AM276" i="12"/>
  <c r="N275" i="13"/>
  <c r="AN82" i="12"/>
  <c r="O81" i="13"/>
  <c r="AI96" i="12"/>
  <c r="J95" i="13"/>
  <c r="AN252" i="12"/>
  <c r="O251" i="13"/>
  <c r="AD133" i="12"/>
  <c r="E132" i="13"/>
  <c r="N165" i="13"/>
  <c r="AM166" i="12"/>
  <c r="AH142" i="12"/>
  <c r="AD114" i="12"/>
  <c r="AF286" i="12"/>
  <c r="AF268" i="12"/>
  <c r="J68" i="13"/>
  <c r="AI69" i="12"/>
  <c r="N80" i="13"/>
  <c r="AM81" i="12"/>
  <c r="H92" i="13"/>
  <c r="AG93" i="12"/>
  <c r="AD105" i="12"/>
  <c r="E104" i="13"/>
  <c r="AF117" i="12"/>
  <c r="G116" i="13"/>
  <c r="M128" i="13"/>
  <c r="AL129" i="12"/>
  <c r="J140" i="13"/>
  <c r="AI141" i="12"/>
  <c r="F176" i="13"/>
  <c r="AE177" i="12"/>
  <c r="J188" i="13"/>
  <c r="AI189" i="12"/>
  <c r="F200" i="13"/>
  <c r="AE201" i="12"/>
  <c r="AH213" i="12"/>
  <c r="I212" i="13"/>
  <c r="AD225" i="12"/>
  <c r="E224" i="13"/>
  <c r="K236" i="13"/>
  <c r="AJ237" i="12"/>
  <c r="AH249" i="12"/>
  <c r="I248" i="13"/>
  <c r="K272" i="13"/>
  <c r="AJ273" i="12"/>
  <c r="J284" i="13"/>
  <c r="AI285" i="12"/>
  <c r="L72" i="13"/>
  <c r="AK73" i="12"/>
  <c r="AF79" i="12"/>
  <c r="G78" i="13"/>
  <c r="AH252" i="12"/>
  <c r="I251" i="13"/>
  <c r="AM67" i="12"/>
  <c r="N66" i="13"/>
  <c r="AN72" i="12"/>
  <c r="O71" i="13"/>
  <c r="AE264" i="12"/>
  <c r="F263" i="13"/>
  <c r="AM94" i="12"/>
  <c r="N93" i="13"/>
  <c r="AJ291" i="12"/>
  <c r="K290" i="13"/>
  <c r="AG106" i="12"/>
  <c r="H105" i="13"/>
  <c r="AH274" i="12"/>
  <c r="AI133" i="12"/>
  <c r="AH120" i="12"/>
  <c r="AH225" i="12"/>
  <c r="H68" i="13"/>
  <c r="AG69" i="12"/>
  <c r="J80" i="13"/>
  <c r="AI81" i="12"/>
  <c r="AN93" i="12"/>
  <c r="O92" i="13"/>
  <c r="AL105" i="12"/>
  <c r="M104" i="13"/>
  <c r="AL117" i="12"/>
  <c r="M116" i="13"/>
  <c r="AH129" i="12"/>
  <c r="I128" i="13"/>
  <c r="M164" i="13"/>
  <c r="AL165" i="12"/>
  <c r="L176" i="13"/>
  <c r="AK177" i="12"/>
  <c r="H188" i="13"/>
  <c r="AG189" i="12"/>
  <c r="L224" i="13"/>
  <c r="AK225" i="12"/>
  <c r="M248" i="13"/>
  <c r="AL249" i="12"/>
  <c r="J260" i="13"/>
  <c r="AI261" i="12"/>
  <c r="J272" i="13"/>
  <c r="AI273" i="12"/>
  <c r="I284" i="13"/>
  <c r="AH285" i="12"/>
  <c r="N107" i="13"/>
  <c r="AM108" i="12"/>
  <c r="F132" i="13"/>
  <c r="AE133" i="12"/>
  <c r="AK210" i="12"/>
  <c r="L209" i="13"/>
  <c r="AF120" i="12"/>
  <c r="G119" i="13"/>
  <c r="AD264" i="12"/>
  <c r="E263" i="13"/>
  <c r="AE253" i="12"/>
  <c r="F252" i="13"/>
  <c r="AN126" i="12"/>
  <c r="AI277" i="12"/>
  <c r="AD131" i="12"/>
  <c r="E130" i="13"/>
  <c r="AH151" i="12"/>
  <c r="I150" i="13"/>
  <c r="AG200" i="12"/>
  <c r="H199" i="13"/>
  <c r="AJ79" i="12"/>
  <c r="K78" i="13"/>
  <c r="AN91" i="12"/>
  <c r="O90" i="13"/>
  <c r="AL103" i="12"/>
  <c r="M102" i="13"/>
  <c r="AN127" i="12"/>
  <c r="O126" i="13"/>
  <c r="AD139" i="12"/>
  <c r="E138" i="13"/>
  <c r="AG151" i="12"/>
  <c r="H150" i="13"/>
  <c r="AL175" i="12"/>
  <c r="M174" i="13"/>
  <c r="AJ211" i="12"/>
  <c r="K210" i="13"/>
  <c r="AD235" i="12"/>
  <c r="E234" i="13"/>
  <c r="N68" i="13"/>
  <c r="AM69" i="12"/>
  <c r="H80" i="13"/>
  <c r="AG81" i="12"/>
  <c r="AJ93" i="12"/>
  <c r="K92" i="13"/>
  <c r="AH105" i="12"/>
  <c r="I104" i="13"/>
  <c r="H128" i="13"/>
  <c r="AG129" i="12"/>
  <c r="H152" i="13"/>
  <c r="AG153" i="12"/>
  <c r="AH165" i="12"/>
  <c r="I164" i="13"/>
  <c r="AJ177" i="12"/>
  <c r="K176" i="13"/>
  <c r="F188" i="13"/>
  <c r="AE189" i="12"/>
  <c r="AJ201" i="12"/>
  <c r="K200" i="13"/>
  <c r="AL96" i="12"/>
  <c r="M95" i="13"/>
  <c r="M131" i="13"/>
  <c r="AL132" i="12"/>
  <c r="AL216" i="12"/>
  <c r="M215" i="13"/>
  <c r="E239" i="13"/>
  <c r="AD240" i="12"/>
  <c r="E275" i="13"/>
  <c r="AD276" i="12"/>
  <c r="AJ145" i="12"/>
  <c r="K144" i="13"/>
  <c r="AJ169" i="12"/>
  <c r="K168" i="13"/>
  <c r="AH205" i="12"/>
  <c r="I204" i="13"/>
  <c r="AH241" i="12"/>
  <c r="I240" i="13"/>
  <c r="AM70" i="12"/>
  <c r="N69" i="13"/>
  <c r="AJ94" i="12"/>
  <c r="K93" i="13"/>
  <c r="AD118" i="12"/>
  <c r="E117" i="13"/>
  <c r="G141" i="13"/>
  <c r="AF142" i="12"/>
  <c r="AJ202" i="12"/>
  <c r="K201" i="13"/>
  <c r="G225" i="13"/>
  <c r="AF226" i="12"/>
  <c r="AD250" i="12"/>
  <c r="E249" i="13"/>
  <c r="AH116" i="12"/>
  <c r="I115" i="13"/>
  <c r="AI236" i="12"/>
  <c r="J235" i="13"/>
  <c r="AD115" i="12"/>
  <c r="E114" i="13"/>
  <c r="AD163" i="12"/>
  <c r="E162" i="13"/>
  <c r="AK211" i="12"/>
  <c r="L210" i="13"/>
  <c r="AM72" i="12"/>
  <c r="N71" i="13"/>
  <c r="E95" i="13"/>
  <c r="AD96" i="12"/>
  <c r="AL144" i="12"/>
  <c r="M143" i="13"/>
  <c r="I179" i="13"/>
  <c r="AH180" i="12"/>
  <c r="K203" i="13"/>
  <c r="AJ204" i="12"/>
  <c r="AI228" i="12"/>
  <c r="J227" i="13"/>
  <c r="I263" i="13"/>
  <c r="AH264" i="12"/>
  <c r="K72" i="13"/>
  <c r="AJ73" i="12"/>
  <c r="AN109" i="12"/>
  <c r="O108" i="13"/>
  <c r="G156" i="13"/>
  <c r="AF157" i="12"/>
  <c r="L192" i="13"/>
  <c r="AK193" i="12"/>
  <c r="H240" i="13"/>
  <c r="AG241" i="12"/>
  <c r="K276" i="13"/>
  <c r="AJ277" i="12"/>
  <c r="I69" i="13"/>
  <c r="AH70" i="12"/>
  <c r="AN94" i="12"/>
  <c r="O93" i="13"/>
  <c r="AN118" i="12"/>
  <c r="O117" i="13"/>
  <c r="AN142" i="12"/>
  <c r="O141" i="13"/>
  <c r="K165" i="13"/>
  <c r="AJ166" i="12"/>
  <c r="I201" i="13"/>
  <c r="AH202" i="12"/>
  <c r="AE226" i="12"/>
  <c r="F225" i="13"/>
  <c r="M249" i="13"/>
  <c r="AL250" i="12"/>
  <c r="AK188" i="12"/>
  <c r="L187" i="13"/>
  <c r="G214" i="13"/>
  <c r="AF215" i="12"/>
  <c r="AN115" i="12"/>
  <c r="O114" i="13"/>
  <c r="AM96" i="12"/>
  <c r="N95" i="13"/>
  <c r="AG120" i="12"/>
  <c r="H119" i="13"/>
  <c r="M167" i="13"/>
  <c r="AL168" i="12"/>
  <c r="AF192" i="12"/>
  <c r="G191" i="13"/>
  <c r="AG216" i="12"/>
  <c r="H215" i="13"/>
  <c r="AM85" i="12"/>
  <c r="N84" i="13"/>
  <c r="AM109" i="12"/>
  <c r="N108" i="13"/>
  <c r="AG133" i="12"/>
  <c r="H132" i="13"/>
  <c r="AE157" i="12"/>
  <c r="F156" i="13"/>
  <c r="AG193" i="12"/>
  <c r="H192" i="13"/>
  <c r="AM217" i="12"/>
  <c r="N216" i="13"/>
  <c r="AD241" i="12"/>
  <c r="E240" i="13"/>
  <c r="AJ106" i="12"/>
  <c r="K105" i="13"/>
  <c r="N129" i="13"/>
  <c r="AM130" i="12"/>
  <c r="AL190" i="12"/>
  <c r="M189" i="13"/>
  <c r="AE214" i="12"/>
  <c r="F213" i="13"/>
  <c r="AN250" i="12"/>
  <c r="O249" i="13"/>
  <c r="AN286" i="12"/>
  <c r="O285" i="13"/>
  <c r="AD289" i="12"/>
  <c r="AK78" i="12"/>
  <c r="L77" i="13"/>
  <c r="AG150" i="12"/>
  <c r="H149" i="13"/>
  <c r="AG186" i="12"/>
  <c r="H185" i="13"/>
  <c r="AL246" i="12"/>
  <c r="M245" i="13"/>
  <c r="AK294" i="12"/>
  <c r="L293" i="13"/>
  <c r="AL84" i="12"/>
  <c r="M83" i="13"/>
  <c r="AK132" i="12"/>
  <c r="L131" i="13"/>
  <c r="AK168" i="12"/>
  <c r="L167" i="13"/>
  <c r="I203" i="13"/>
  <c r="AH204" i="12"/>
  <c r="AD228" i="12"/>
  <c r="E227" i="13"/>
  <c r="AE85" i="12"/>
  <c r="F84" i="13"/>
  <c r="AJ121" i="12"/>
  <c r="K120" i="13"/>
  <c r="F144" i="13"/>
  <c r="AE145" i="12"/>
  <c r="AL181" i="12"/>
  <c r="M180" i="13"/>
  <c r="AI205" i="12"/>
  <c r="J204" i="13"/>
  <c r="AH229" i="12"/>
  <c r="I228" i="13"/>
  <c r="G276" i="13"/>
  <c r="AF277" i="12"/>
  <c r="AJ70" i="12"/>
  <c r="K69" i="13"/>
  <c r="I93" i="13"/>
  <c r="AH94" i="12"/>
  <c r="AK190" i="12"/>
  <c r="L189" i="13"/>
  <c r="AI214" i="12"/>
  <c r="J213" i="13"/>
  <c r="AD226" i="12"/>
  <c r="E225" i="13"/>
  <c r="AE262" i="12"/>
  <c r="F261" i="13"/>
  <c r="J65" i="13"/>
  <c r="AI66" i="12"/>
  <c r="O89" i="13"/>
  <c r="AN90" i="12"/>
  <c r="F149" i="13"/>
  <c r="AE150" i="12"/>
  <c r="E185" i="13"/>
  <c r="AD186" i="12"/>
  <c r="AJ156" i="12"/>
  <c r="AJ191" i="12"/>
  <c r="K190" i="13"/>
  <c r="AF155" i="12"/>
  <c r="G154" i="13"/>
  <c r="AE203" i="12"/>
  <c r="F202" i="13"/>
  <c r="AG67" i="12"/>
  <c r="H66" i="13"/>
  <c r="AD79" i="12"/>
  <c r="E78" i="13"/>
  <c r="AM91" i="12"/>
  <c r="N90" i="13"/>
  <c r="AL115" i="12"/>
  <c r="M114" i="13"/>
  <c r="AH127" i="12"/>
  <c r="I126" i="13"/>
  <c r="AL139" i="12"/>
  <c r="M138" i="13"/>
  <c r="AH163" i="12"/>
  <c r="I162" i="13"/>
  <c r="AK175" i="12"/>
  <c r="L174" i="13"/>
  <c r="AH211" i="12"/>
  <c r="I210" i="13"/>
  <c r="AL235" i="12"/>
  <c r="M234" i="13"/>
  <c r="O142" i="13"/>
  <c r="AN143" i="12"/>
  <c r="AM272" i="12"/>
  <c r="N271" i="13"/>
  <c r="AM68" i="12"/>
  <c r="N67" i="13"/>
  <c r="AN80" i="12"/>
  <c r="O79" i="13"/>
  <c r="AN92" i="12"/>
  <c r="O91" i="13"/>
  <c r="AE116" i="12"/>
  <c r="F115" i="13"/>
  <c r="AE128" i="12"/>
  <c r="F127" i="13"/>
  <c r="AG164" i="12"/>
  <c r="H163" i="13"/>
  <c r="AE176" i="12"/>
  <c r="F175" i="13"/>
  <c r="AI200" i="12"/>
  <c r="J199" i="13"/>
  <c r="AL212" i="12"/>
  <c r="M211" i="13"/>
  <c r="AL236" i="12"/>
  <c r="M235" i="13"/>
  <c r="E259" i="13"/>
  <c r="AD260" i="12"/>
  <c r="AL71" i="12"/>
  <c r="M70" i="13"/>
  <c r="AL83" i="12"/>
  <c r="M82" i="13"/>
  <c r="H94" i="13"/>
  <c r="AG95" i="12"/>
  <c r="AD107" i="12"/>
  <c r="E106" i="13"/>
  <c r="AK131" i="12"/>
  <c r="L130" i="13"/>
  <c r="H142" i="13"/>
  <c r="AG143" i="12"/>
  <c r="AH167" i="12"/>
  <c r="I166" i="13"/>
  <c r="AK191" i="12"/>
  <c r="L190" i="13"/>
  <c r="O214" i="13"/>
  <c r="AN215" i="12"/>
  <c r="AD239" i="12"/>
  <c r="E238" i="13"/>
  <c r="AE74" i="12"/>
  <c r="F73" i="13"/>
  <c r="AK86" i="12"/>
  <c r="L85" i="13"/>
  <c r="AN98" i="12"/>
  <c r="O97" i="13"/>
  <c r="AF110" i="12"/>
  <c r="G109" i="13"/>
  <c r="AN122" i="12"/>
  <c r="O121" i="13"/>
  <c r="AN134" i="12"/>
  <c r="O133" i="13"/>
  <c r="AG146" i="12"/>
  <c r="H145" i="13"/>
  <c r="AF158" i="12"/>
  <c r="G157" i="13"/>
  <c r="AI182" i="12"/>
  <c r="J181" i="13"/>
  <c r="AI194" i="12"/>
  <c r="J193" i="13"/>
  <c r="AD206" i="12"/>
  <c r="E205" i="13"/>
  <c r="AG218" i="12"/>
  <c r="H217" i="13"/>
  <c r="K241" i="13"/>
  <c r="AJ242" i="12"/>
  <c r="AM266" i="12"/>
  <c r="N265" i="13"/>
  <c r="AG290" i="12"/>
  <c r="H289" i="13"/>
  <c r="AD63" i="12"/>
  <c r="E62" i="13"/>
  <c r="AE75" i="12"/>
  <c r="F74" i="13"/>
  <c r="AF87" i="12"/>
  <c r="G86" i="13"/>
  <c r="AD99" i="12"/>
  <c r="E98" i="13"/>
  <c r="AG111" i="12"/>
  <c r="H110" i="13"/>
  <c r="AE123" i="12"/>
  <c r="F122" i="13"/>
  <c r="AG135" i="12"/>
  <c r="H134" i="13"/>
  <c r="AG147" i="12"/>
  <c r="H146" i="13"/>
  <c r="AN171" i="12"/>
  <c r="O170" i="13"/>
  <c r="AI183" i="12"/>
  <c r="J182" i="13"/>
  <c r="AD195" i="12"/>
  <c r="E194" i="13"/>
  <c r="G206" i="13"/>
  <c r="AF207" i="12"/>
  <c r="G218" i="13"/>
  <c r="AF219" i="12"/>
  <c r="AL231" i="12"/>
  <c r="M230" i="13"/>
  <c r="H242" i="13"/>
  <c r="AG243" i="12"/>
  <c r="AL267" i="12"/>
  <c r="M266" i="13"/>
  <c r="H278" i="13"/>
  <c r="AG279" i="12"/>
  <c r="AN291" i="12"/>
  <c r="O290" i="13"/>
  <c r="AF64" i="12"/>
  <c r="G63" i="13"/>
  <c r="AH76" i="12"/>
  <c r="I75" i="13"/>
  <c r="AH88" i="12"/>
  <c r="I87" i="13"/>
  <c r="AE100" i="12"/>
  <c r="F99" i="13"/>
  <c r="AM112" i="12"/>
  <c r="N111" i="13"/>
  <c r="AK124" i="12"/>
  <c r="L123" i="13"/>
  <c r="AI136" i="12"/>
  <c r="J135" i="13"/>
  <c r="I147" i="13"/>
  <c r="AH148" i="12"/>
  <c r="AD160" i="12"/>
  <c r="E159" i="13"/>
  <c r="I171" i="13"/>
  <c r="AH172" i="12"/>
  <c r="AH184" i="12"/>
  <c r="I183" i="13"/>
  <c r="AH196" i="12"/>
  <c r="I195" i="13"/>
  <c r="H219" i="13"/>
  <c r="AG220" i="12"/>
  <c r="AF232" i="12"/>
  <c r="G231" i="13"/>
  <c r="AK256" i="12"/>
  <c r="L255" i="13"/>
  <c r="AI292" i="12"/>
  <c r="J291" i="13"/>
  <c r="AL270" i="12"/>
  <c r="M269" i="13"/>
  <c r="AD65" i="12"/>
  <c r="E64" i="13"/>
  <c r="AI89" i="12"/>
  <c r="J88" i="13"/>
  <c r="AF101" i="12"/>
  <c r="G100" i="13"/>
  <c r="AL113" i="12"/>
  <c r="M112" i="13"/>
  <c r="J124" i="13"/>
  <c r="AI125" i="12"/>
  <c r="N136" i="13"/>
  <c r="AM137" i="12"/>
  <c r="K148" i="13"/>
  <c r="AJ149" i="12"/>
  <c r="AI161" i="12"/>
  <c r="J160" i="13"/>
  <c r="AK185" i="12"/>
  <c r="L184" i="13"/>
  <c r="AF197" i="12"/>
  <c r="G196" i="13"/>
  <c r="I208" i="13"/>
  <c r="AH209" i="12"/>
  <c r="AD221" i="12"/>
  <c r="E220" i="13"/>
  <c r="AF233" i="12"/>
  <c r="G232" i="13"/>
  <c r="J244" i="13"/>
  <c r="AI245" i="12"/>
  <c r="AJ269" i="12"/>
  <c r="K268" i="13"/>
  <c r="AG281" i="12"/>
  <c r="H280" i="13"/>
  <c r="AK126" i="12"/>
  <c r="AM197" i="12"/>
  <c r="AM286" i="12"/>
  <c r="AM80" i="12"/>
  <c r="N79" i="13"/>
  <c r="K174" i="13"/>
  <c r="AJ175" i="12"/>
  <c r="AI67" i="12"/>
  <c r="J66" i="13"/>
  <c r="AN79" i="12"/>
  <c r="O78" i="13"/>
  <c r="AM103" i="12"/>
  <c r="N102" i="13"/>
  <c r="AK115" i="12"/>
  <c r="L114" i="13"/>
  <c r="AG127" i="12"/>
  <c r="H126" i="13"/>
  <c r="AK139" i="12"/>
  <c r="L138" i="13"/>
  <c r="AD211" i="12"/>
  <c r="E210" i="13"/>
  <c r="AK235" i="12"/>
  <c r="L234" i="13"/>
  <c r="AN236" i="12"/>
  <c r="O235" i="13"/>
  <c r="AJ68" i="12"/>
  <c r="K67" i="13"/>
  <c r="AF80" i="12"/>
  <c r="G79" i="13"/>
  <c r="AL104" i="12"/>
  <c r="M103" i="13"/>
  <c r="AF116" i="12"/>
  <c r="G115" i="13"/>
  <c r="AN140" i="12"/>
  <c r="O139" i="13"/>
  <c r="AH164" i="12"/>
  <c r="I163" i="13"/>
  <c r="AH188" i="12"/>
  <c r="I187" i="13"/>
  <c r="AJ212" i="12"/>
  <c r="K211" i="13"/>
  <c r="AL224" i="12"/>
  <c r="M223" i="13"/>
  <c r="AN167" i="12"/>
  <c r="O166" i="13"/>
  <c r="AD296" i="12"/>
  <c r="E295" i="13"/>
  <c r="AJ71" i="12"/>
  <c r="K70" i="13"/>
  <c r="AH95" i="12"/>
  <c r="I94" i="13"/>
  <c r="AL107" i="12"/>
  <c r="M106" i="13"/>
  <c r="AN119" i="12"/>
  <c r="O118" i="13"/>
  <c r="AI131" i="12"/>
  <c r="J130" i="13"/>
  <c r="AD155" i="12"/>
  <c r="E154" i="13"/>
  <c r="AI179" i="12"/>
  <c r="J178" i="13"/>
  <c r="AM203" i="12"/>
  <c r="N202" i="13"/>
  <c r="AH253" i="12"/>
  <c r="I252" i="13"/>
  <c r="AJ74" i="12"/>
  <c r="K73" i="13"/>
  <c r="H97" i="13"/>
  <c r="AG98" i="12"/>
  <c r="AG110" i="12"/>
  <c r="H109" i="13"/>
  <c r="AH134" i="12"/>
  <c r="I133" i="13"/>
  <c r="AI158" i="12"/>
  <c r="J157" i="13"/>
  <c r="AK182" i="12"/>
  <c r="L181" i="13"/>
  <c r="AG194" i="12"/>
  <c r="H193" i="13"/>
  <c r="AH218" i="12"/>
  <c r="I217" i="13"/>
  <c r="AI230" i="12"/>
  <c r="J229" i="13"/>
  <c r="AG242" i="12"/>
  <c r="H241" i="13"/>
  <c r="K265" i="13"/>
  <c r="AJ266" i="12"/>
  <c r="M289" i="13"/>
  <c r="AL290" i="12"/>
  <c r="AJ75" i="12"/>
  <c r="K74" i="13"/>
  <c r="AJ87" i="12"/>
  <c r="K86" i="13"/>
  <c r="AG99" i="12"/>
  <c r="H98" i="13"/>
  <c r="AJ135" i="12"/>
  <c r="K134" i="13"/>
  <c r="AI147" i="12"/>
  <c r="J146" i="13"/>
  <c r="AN159" i="12"/>
  <c r="O158" i="13"/>
  <c r="AD171" i="12"/>
  <c r="E170" i="13"/>
  <c r="AL183" i="12"/>
  <c r="M182" i="13"/>
  <c r="AN207" i="12"/>
  <c r="O206" i="13"/>
  <c r="AM219" i="12"/>
  <c r="N218" i="13"/>
  <c r="AN231" i="12"/>
  <c r="O230" i="13"/>
  <c r="AJ243" i="12"/>
  <c r="K242" i="13"/>
  <c r="AD267" i="12"/>
  <c r="E266" i="13"/>
  <c r="AH64" i="12"/>
  <c r="I63" i="13"/>
  <c r="AI76" i="12"/>
  <c r="J75" i="13"/>
  <c r="AM100" i="12"/>
  <c r="N99" i="13"/>
  <c r="AJ112" i="12"/>
  <c r="K111" i="13"/>
  <c r="AM124" i="12"/>
  <c r="N123" i="13"/>
  <c r="AG136" i="12"/>
  <c r="H135" i="13"/>
  <c r="AG148" i="12"/>
  <c r="H147" i="13"/>
  <c r="AJ172" i="12"/>
  <c r="K171" i="13"/>
  <c r="AK184" i="12"/>
  <c r="L183" i="13"/>
  <c r="AF196" i="12"/>
  <c r="G195" i="13"/>
  <c r="AI220" i="12"/>
  <c r="J219" i="13"/>
  <c r="AJ256" i="12"/>
  <c r="K255" i="13"/>
  <c r="AH268" i="12"/>
  <c r="I267" i="13"/>
  <c r="AF280" i="12"/>
  <c r="G279" i="13"/>
  <c r="AN292" i="12"/>
  <c r="O291" i="13"/>
  <c r="AE65" i="12"/>
  <c r="F64" i="13"/>
  <c r="AG77" i="12"/>
  <c r="H76" i="13"/>
  <c r="N88" i="13"/>
  <c r="AM89" i="12"/>
  <c r="AJ101" i="12"/>
  <c r="K100" i="13"/>
  <c r="AK125" i="12"/>
  <c r="L124" i="13"/>
  <c r="AH137" i="12"/>
  <c r="I136" i="13"/>
  <c r="AL149" i="12"/>
  <c r="M148" i="13"/>
  <c r="AK173" i="12"/>
  <c r="L172" i="13"/>
  <c r="AJ185" i="12"/>
  <c r="K184" i="13"/>
  <c r="AI197" i="12"/>
  <c r="J196" i="13"/>
  <c r="N220" i="13"/>
  <c r="AM221" i="12"/>
  <c r="AD233" i="12"/>
  <c r="E232" i="13"/>
  <c r="AF245" i="12"/>
  <c r="G244" i="13"/>
  <c r="AD257" i="12"/>
  <c r="E256" i="13"/>
  <c r="AD269" i="12"/>
  <c r="E268" i="13"/>
  <c r="J292" i="13"/>
  <c r="AI293" i="12"/>
  <c r="AH66" i="12"/>
  <c r="I65" i="13"/>
  <c r="AJ78" i="12"/>
  <c r="K77" i="13"/>
  <c r="AK90" i="12"/>
  <c r="L89" i="13"/>
  <c r="AH114" i="12"/>
  <c r="I113" i="13"/>
  <c r="AE126" i="12"/>
  <c r="F125" i="13"/>
  <c r="AM162" i="12"/>
  <c r="N161" i="13"/>
  <c r="E173" i="13"/>
  <c r="AD174" i="12"/>
  <c r="AE186" i="12"/>
  <c r="F185" i="13"/>
  <c r="AL198" i="12"/>
  <c r="M197" i="13"/>
  <c r="AH210" i="12"/>
  <c r="I209" i="13"/>
  <c r="AK222" i="12"/>
  <c r="L221" i="13"/>
  <c r="AF246" i="12"/>
  <c r="G245" i="13"/>
  <c r="AK258" i="12"/>
  <c r="L257" i="13"/>
  <c r="AH270" i="12"/>
  <c r="I269" i="13"/>
  <c r="AE282" i="12"/>
  <c r="F281" i="13"/>
  <c r="AF78" i="12"/>
  <c r="AL81" i="12"/>
  <c r="M80" i="13"/>
  <c r="AM93" i="12"/>
  <c r="N92" i="13"/>
  <c r="AF105" i="12"/>
  <c r="G104" i="13"/>
  <c r="AM129" i="12"/>
  <c r="N128" i="13"/>
  <c r="AF153" i="12"/>
  <c r="G152" i="13"/>
  <c r="AE165" i="12"/>
  <c r="F164" i="13"/>
  <c r="AF177" i="12"/>
  <c r="G176" i="13"/>
  <c r="AM201" i="12"/>
  <c r="N200" i="13"/>
  <c r="M224" i="13"/>
  <c r="AL225" i="12"/>
  <c r="O272" i="13"/>
  <c r="AN273" i="12"/>
  <c r="AM285" i="12"/>
  <c r="N284" i="13"/>
  <c r="AG265" i="12"/>
  <c r="AF164" i="12"/>
  <c r="AD234" i="12"/>
  <c r="AN248" i="12"/>
  <c r="O247" i="13"/>
  <c r="AI68" i="12"/>
  <c r="J67" i="13"/>
  <c r="AE80" i="12"/>
  <c r="F79" i="13"/>
  <c r="AK104" i="12"/>
  <c r="L103" i="13"/>
  <c r="AJ128" i="12"/>
  <c r="K127" i="13"/>
  <c r="AE140" i="12"/>
  <c r="F139" i="13"/>
  <c r="AM152" i="12"/>
  <c r="N151" i="13"/>
  <c r="AN176" i="12"/>
  <c r="O175" i="13"/>
  <c r="AI212" i="12"/>
  <c r="J211" i="13"/>
  <c r="AK236" i="12"/>
  <c r="L235" i="13"/>
  <c r="AL179" i="12"/>
  <c r="M178" i="13"/>
  <c r="AN83" i="12"/>
  <c r="O82" i="13"/>
  <c r="K118" i="13"/>
  <c r="AJ119" i="12"/>
  <c r="AL143" i="12"/>
  <c r="M142" i="13"/>
  <c r="AK155" i="12"/>
  <c r="L154" i="13"/>
  <c r="AK268" i="12"/>
  <c r="L267" i="13"/>
  <c r="AI74" i="12"/>
  <c r="J73" i="13"/>
  <c r="AI86" i="12"/>
  <c r="J85" i="13"/>
  <c r="AF98" i="12"/>
  <c r="G97" i="13"/>
  <c r="AG134" i="12"/>
  <c r="H133" i="13"/>
  <c r="AI146" i="12"/>
  <c r="J145" i="13"/>
  <c r="K169" i="13"/>
  <c r="AJ170" i="12"/>
  <c r="AG182" i="12"/>
  <c r="H181" i="13"/>
  <c r="AF194" i="12"/>
  <c r="G193" i="13"/>
  <c r="AM218" i="12"/>
  <c r="N217" i="13"/>
  <c r="AH230" i="12"/>
  <c r="I229" i="13"/>
  <c r="AF242" i="12"/>
  <c r="G241" i="13"/>
  <c r="AG266" i="12"/>
  <c r="H265" i="13"/>
  <c r="AD278" i="12"/>
  <c r="E277" i="13"/>
  <c r="K147" i="13"/>
  <c r="AJ148" i="12"/>
  <c r="AJ63" i="12"/>
  <c r="K62" i="13"/>
  <c r="AI75" i="12"/>
  <c r="J74" i="13"/>
  <c r="AI87" i="12"/>
  <c r="J86" i="13"/>
  <c r="L110" i="13"/>
  <c r="AK111" i="12"/>
  <c r="AI123" i="12"/>
  <c r="J122" i="13"/>
  <c r="F134" i="13"/>
  <c r="AE135" i="12"/>
  <c r="AL159" i="12"/>
  <c r="M158" i="13"/>
  <c r="AL171" i="12"/>
  <c r="M170" i="13"/>
  <c r="AH183" i="12"/>
  <c r="I182" i="13"/>
  <c r="AE243" i="12"/>
  <c r="F242" i="13"/>
  <c r="AJ255" i="12"/>
  <c r="K254" i="13"/>
  <c r="AH291" i="12"/>
  <c r="I290" i="13"/>
  <c r="AG64" i="12"/>
  <c r="H63" i="13"/>
  <c r="AF76" i="12"/>
  <c r="G75" i="13"/>
  <c r="AD88" i="12"/>
  <c r="E87" i="13"/>
  <c r="AF100" i="12"/>
  <c r="G99" i="13"/>
  <c r="AH112" i="12"/>
  <c r="I111" i="13"/>
  <c r="AF124" i="12"/>
  <c r="G123" i="13"/>
  <c r="G135" i="13"/>
  <c r="AF136" i="12"/>
  <c r="K183" i="13"/>
  <c r="AJ184" i="12"/>
  <c r="M195" i="13"/>
  <c r="AL196" i="12"/>
  <c r="K207" i="13"/>
  <c r="AJ208" i="12"/>
  <c r="H243" i="13"/>
  <c r="AG244" i="12"/>
  <c r="J255" i="13"/>
  <c r="AI256" i="12"/>
  <c r="AE280" i="12"/>
  <c r="F279" i="13"/>
  <c r="O64" i="13"/>
  <c r="AN65" i="12"/>
  <c r="G76" i="13"/>
  <c r="AF77" i="12"/>
  <c r="AL89" i="12"/>
  <c r="M88" i="13"/>
  <c r="AG113" i="12"/>
  <c r="H112" i="13"/>
  <c r="AE125" i="12"/>
  <c r="F124" i="13"/>
  <c r="AD137" i="12"/>
  <c r="E136" i="13"/>
  <c r="AH149" i="12"/>
  <c r="I148" i="13"/>
  <c r="AD161" i="12"/>
  <c r="E160" i="13"/>
  <c r="I172" i="13"/>
  <c r="AH173" i="12"/>
  <c r="AI185" i="12"/>
  <c r="J184" i="13"/>
  <c r="AG209" i="12"/>
  <c r="H208" i="13"/>
  <c r="AL221" i="12"/>
  <c r="M220" i="13"/>
  <c r="AE245" i="12"/>
  <c r="F244" i="13"/>
  <c r="O256" i="13"/>
  <c r="AN257" i="12"/>
  <c r="AN281" i="12"/>
  <c r="O280" i="13"/>
  <c r="H65" i="13"/>
  <c r="AG66" i="12"/>
  <c r="AJ90" i="12"/>
  <c r="K89" i="13"/>
  <c r="AI102" i="12"/>
  <c r="J101" i="13"/>
  <c r="AM150" i="12"/>
  <c r="N149" i="13"/>
  <c r="AL162" i="12"/>
  <c r="M161" i="13"/>
  <c r="J173" i="13"/>
  <c r="AI174" i="12"/>
  <c r="AM186" i="12"/>
  <c r="N185" i="13"/>
  <c r="AE198" i="12"/>
  <c r="F197" i="13"/>
  <c r="AF210" i="12"/>
  <c r="G209" i="13"/>
  <c r="AE246" i="12"/>
  <c r="F245" i="13"/>
  <c r="AG270" i="12"/>
  <c r="H269" i="13"/>
  <c r="AL72" i="12"/>
  <c r="M71" i="13"/>
  <c r="AN84" i="12"/>
  <c r="O83" i="13"/>
  <c r="AE96" i="12"/>
  <c r="F95" i="13"/>
  <c r="AN108" i="12"/>
  <c r="O107" i="13"/>
  <c r="AD120" i="12"/>
  <c r="E119" i="13"/>
  <c r="AE144" i="12"/>
  <c r="F143" i="13"/>
  <c r="AD156" i="12"/>
  <c r="E155" i="13"/>
  <c r="AD168" i="12"/>
  <c r="E167" i="13"/>
  <c r="AK192" i="12"/>
  <c r="L191" i="13"/>
  <c r="AL204" i="12"/>
  <c r="M203" i="13"/>
  <c r="AM216" i="12"/>
  <c r="N215" i="13"/>
  <c r="I227" i="13"/>
  <c r="AH228" i="12"/>
  <c r="AE240" i="12"/>
  <c r="F239" i="13"/>
  <c r="AE276" i="12"/>
  <c r="F275" i="13"/>
  <c r="AF97" i="12"/>
  <c r="G96" i="13"/>
  <c r="AH121" i="12"/>
  <c r="I120" i="13"/>
  <c r="AF133" i="12"/>
  <c r="G132" i="13"/>
  <c r="E168" i="13"/>
  <c r="AD169" i="12"/>
  <c r="AF181" i="12"/>
  <c r="G180" i="13"/>
  <c r="AN205" i="12"/>
  <c r="O204" i="13"/>
  <c r="L216" i="13"/>
  <c r="AK217" i="12"/>
  <c r="AL265" i="12"/>
  <c r="M264" i="13"/>
  <c r="AN70" i="12"/>
  <c r="O69" i="13"/>
  <c r="AK82" i="12"/>
  <c r="L81" i="13"/>
  <c r="L93" i="13"/>
  <c r="AK94" i="12"/>
  <c r="G105" i="13"/>
  <c r="AF106" i="12"/>
  <c r="AE118" i="12"/>
  <c r="F117" i="13"/>
  <c r="AK130" i="12"/>
  <c r="L129" i="13"/>
  <c r="AG142" i="12"/>
  <c r="H141" i="13"/>
  <c r="AG154" i="12"/>
  <c r="H153" i="13"/>
  <c r="AL202" i="12"/>
  <c r="M201" i="13"/>
  <c r="AG238" i="12"/>
  <c r="H237" i="13"/>
  <c r="AE250" i="12"/>
  <c r="F249" i="13"/>
  <c r="AJ262" i="12"/>
  <c r="K261" i="13"/>
  <c r="AI274" i="12"/>
  <c r="J273" i="13"/>
  <c r="AJ258" i="12"/>
  <c r="AG228" i="12"/>
  <c r="AD177" i="12"/>
  <c r="AH220" i="12"/>
  <c r="AM151" i="12"/>
  <c r="N150" i="13"/>
  <c r="AL163" i="12"/>
  <c r="M162" i="13"/>
  <c r="AK187" i="12"/>
  <c r="L186" i="13"/>
  <c r="AJ223" i="12"/>
  <c r="K222" i="13"/>
  <c r="AK247" i="12"/>
  <c r="L246" i="13"/>
  <c r="AJ155" i="12"/>
  <c r="K154" i="13"/>
  <c r="AL283" i="12"/>
  <c r="M282" i="13"/>
  <c r="AG80" i="12"/>
  <c r="H79" i="13"/>
  <c r="AH104" i="12"/>
  <c r="I103" i="13"/>
  <c r="AL116" i="12"/>
  <c r="M115" i="13"/>
  <c r="AN128" i="12"/>
  <c r="O127" i="13"/>
  <c r="AM176" i="12"/>
  <c r="N175" i="13"/>
  <c r="AH200" i="12"/>
  <c r="I199" i="13"/>
  <c r="AF224" i="12"/>
  <c r="G223" i="13"/>
  <c r="AI248" i="12"/>
  <c r="J247" i="13"/>
  <c r="H262" i="13"/>
  <c r="AG263" i="12"/>
  <c r="AK71" i="12"/>
  <c r="L70" i="13"/>
  <c r="AG83" i="12"/>
  <c r="H82" i="13"/>
  <c r="AF95" i="12"/>
  <c r="G94" i="13"/>
  <c r="AF131" i="12"/>
  <c r="G130" i="13"/>
  <c r="AD143" i="12"/>
  <c r="E142" i="13"/>
  <c r="H166" i="13"/>
  <c r="AG167" i="12"/>
  <c r="AF191" i="12"/>
  <c r="G190" i="13"/>
  <c r="AL215" i="12"/>
  <c r="M214" i="13"/>
  <c r="AD112" i="12"/>
  <c r="E111" i="13"/>
  <c r="AK74" i="12"/>
  <c r="L73" i="13"/>
  <c r="AD86" i="12"/>
  <c r="E85" i="13"/>
  <c r="AH98" i="12"/>
  <c r="I97" i="13"/>
  <c r="K109" i="13"/>
  <c r="AJ110" i="12"/>
  <c r="AI122" i="12"/>
  <c r="J121" i="13"/>
  <c r="AK134" i="12"/>
  <c r="L133" i="13"/>
  <c r="AF146" i="12"/>
  <c r="G145" i="13"/>
  <c r="O157" i="13"/>
  <c r="AN158" i="12"/>
  <c r="AM182" i="12"/>
  <c r="N181" i="13"/>
  <c r="AH194" i="12"/>
  <c r="I193" i="13"/>
  <c r="AM206" i="12"/>
  <c r="N205" i="13"/>
  <c r="AF218" i="12"/>
  <c r="G217" i="13"/>
  <c r="AD254" i="12"/>
  <c r="E253" i="13"/>
  <c r="AL266" i="12"/>
  <c r="M265" i="13"/>
  <c r="AF290" i="12"/>
  <c r="G289" i="13"/>
  <c r="AD75" i="12"/>
  <c r="E74" i="13"/>
  <c r="AE87" i="12"/>
  <c r="F86" i="13"/>
  <c r="AL99" i="12"/>
  <c r="M98" i="13"/>
  <c r="AF111" i="12"/>
  <c r="G110" i="13"/>
  <c r="AI159" i="12"/>
  <c r="J158" i="13"/>
  <c r="N170" i="13"/>
  <c r="AM171" i="12"/>
  <c r="AD207" i="12"/>
  <c r="E206" i="13"/>
  <c r="AL219" i="12"/>
  <c r="M218" i="13"/>
  <c r="AH231" i="12"/>
  <c r="I230" i="13"/>
  <c r="AE255" i="12"/>
  <c r="F254" i="13"/>
  <c r="AK267" i="12"/>
  <c r="L266" i="13"/>
  <c r="AE64" i="12"/>
  <c r="F63" i="13"/>
  <c r="H75" i="13"/>
  <c r="AG76" i="12"/>
  <c r="AG88" i="12"/>
  <c r="H87" i="13"/>
  <c r="E99" i="13"/>
  <c r="AD100" i="12"/>
  <c r="AG112" i="12"/>
  <c r="H111" i="13"/>
  <c r="AJ124" i="12"/>
  <c r="K123" i="13"/>
  <c r="AH136" i="12"/>
  <c r="I135" i="13"/>
  <c r="AD148" i="12"/>
  <c r="E147" i="13"/>
  <c r="AE232" i="12"/>
  <c r="F231" i="13"/>
  <c r="AK244" i="12"/>
  <c r="L243" i="13"/>
  <c r="AD256" i="12"/>
  <c r="E255" i="13"/>
  <c r="N279" i="13"/>
  <c r="AM280" i="12"/>
  <c r="AN77" i="12"/>
  <c r="O76" i="13"/>
  <c r="AH89" i="12"/>
  <c r="I88" i="13"/>
  <c r="AK113" i="12"/>
  <c r="L112" i="13"/>
  <c r="AG125" i="12"/>
  <c r="H124" i="13"/>
  <c r="AJ137" i="12"/>
  <c r="K136" i="13"/>
  <c r="AI149" i="12"/>
  <c r="J148" i="13"/>
  <c r="AE161" i="12"/>
  <c r="F160" i="13"/>
  <c r="H196" i="13"/>
  <c r="AG197" i="12"/>
  <c r="AF209" i="12"/>
  <c r="G208" i="13"/>
  <c r="AK221" i="12"/>
  <c r="L220" i="13"/>
  <c r="O232" i="13"/>
  <c r="AN233" i="12"/>
  <c r="N256" i="13"/>
  <c r="AM257" i="12"/>
  <c r="G280" i="13"/>
  <c r="AF281" i="12"/>
  <c r="AL66" i="12"/>
  <c r="M65" i="13"/>
  <c r="AE78" i="12"/>
  <c r="F77" i="13"/>
  <c r="AJ102" i="12"/>
  <c r="K101" i="13"/>
  <c r="AM114" i="12"/>
  <c r="N113" i="13"/>
  <c r="AM126" i="12"/>
  <c r="N125" i="13"/>
  <c r="AL138" i="12"/>
  <c r="M137" i="13"/>
  <c r="AI150" i="12"/>
  <c r="J149" i="13"/>
  <c r="O161" i="13"/>
  <c r="AN162" i="12"/>
  <c r="AK186" i="12"/>
  <c r="L185" i="13"/>
  <c r="J209" i="13"/>
  <c r="AI210" i="12"/>
  <c r="E221" i="13"/>
  <c r="AD222" i="12"/>
  <c r="E245" i="13"/>
  <c r="AD246" i="12"/>
  <c r="AJ282" i="12"/>
  <c r="K281" i="13"/>
  <c r="AG294" i="12"/>
  <c r="H293" i="13"/>
  <c r="AM135" i="12"/>
  <c r="AI227" i="12"/>
  <c r="AL268" i="12"/>
  <c r="AF267" i="12"/>
  <c r="AF183" i="12"/>
  <c r="AF159" i="12"/>
  <c r="AD95" i="12"/>
  <c r="E94" i="13"/>
  <c r="AI116" i="12"/>
  <c r="J115" i="13"/>
  <c r="AF139" i="12"/>
  <c r="G138" i="13"/>
  <c r="AF67" i="12"/>
  <c r="G66" i="13"/>
  <c r="AL91" i="12"/>
  <c r="M90" i="13"/>
  <c r="AH103" i="12"/>
  <c r="I102" i="13"/>
  <c r="AM115" i="12"/>
  <c r="N114" i="13"/>
  <c r="K126" i="13"/>
  <c r="AJ127" i="12"/>
  <c r="AJ151" i="12"/>
  <c r="K150" i="13"/>
  <c r="AK163" i="12"/>
  <c r="L162" i="13"/>
  <c r="F222" i="13"/>
  <c r="AE223" i="12"/>
  <c r="AJ200" i="12"/>
  <c r="K199" i="13"/>
  <c r="AM284" i="12"/>
  <c r="N283" i="13"/>
  <c r="AN68" i="12"/>
  <c r="O67" i="13"/>
  <c r="AI92" i="12"/>
  <c r="J91" i="13"/>
  <c r="AJ104" i="12"/>
  <c r="K103" i="13"/>
  <c r="AJ116" i="12"/>
  <c r="K115" i="13"/>
  <c r="AN152" i="12"/>
  <c r="O151" i="13"/>
  <c r="AE164" i="12"/>
  <c r="F163" i="13"/>
  <c r="AD272" i="12"/>
  <c r="E271" i="13"/>
  <c r="J70" i="13"/>
  <c r="AI71" i="12"/>
  <c r="AF83" i="12"/>
  <c r="G82" i="13"/>
  <c r="AE95" i="12"/>
  <c r="F94" i="13"/>
  <c r="AE119" i="12"/>
  <c r="F118" i="13"/>
  <c r="AE131" i="12"/>
  <c r="F130" i="13"/>
  <c r="AK143" i="12"/>
  <c r="L142" i="13"/>
  <c r="AD167" i="12"/>
  <c r="E166" i="13"/>
  <c r="AH215" i="12"/>
  <c r="I214" i="13"/>
  <c r="AF148" i="12"/>
  <c r="G147" i="13"/>
  <c r="AG74" i="12"/>
  <c r="H73" i="13"/>
  <c r="AM86" i="12"/>
  <c r="N85" i="13"/>
  <c r="AD98" i="12"/>
  <c r="E97" i="13"/>
  <c r="AI110" i="12"/>
  <c r="J109" i="13"/>
  <c r="F133" i="13"/>
  <c r="AE134" i="12"/>
  <c r="AN146" i="12"/>
  <c r="O145" i="13"/>
  <c r="AD194" i="12"/>
  <c r="E193" i="13"/>
  <c r="AK206" i="12"/>
  <c r="L205" i="13"/>
  <c r="AM242" i="12"/>
  <c r="N241" i="13"/>
  <c r="AK278" i="12"/>
  <c r="L277" i="13"/>
  <c r="AE290" i="12"/>
  <c r="F289" i="13"/>
  <c r="AH63" i="12"/>
  <c r="I62" i="13"/>
  <c r="AG75" i="12"/>
  <c r="H74" i="13"/>
  <c r="AF99" i="12"/>
  <c r="G98" i="13"/>
  <c r="AN111" i="12"/>
  <c r="O110" i="13"/>
  <c r="AN123" i="12"/>
  <c r="O122" i="13"/>
  <c r="AN147" i="12"/>
  <c r="O146" i="13"/>
  <c r="AD159" i="12"/>
  <c r="E158" i="13"/>
  <c r="AE183" i="12"/>
  <c r="F182" i="13"/>
  <c r="AI195" i="12"/>
  <c r="J194" i="13"/>
  <c r="AL207" i="12"/>
  <c r="M206" i="13"/>
  <c r="AG231" i="12"/>
  <c r="H230" i="13"/>
  <c r="AD255" i="12"/>
  <c r="E254" i="13"/>
  <c r="AH267" i="12"/>
  <c r="I266" i="13"/>
  <c r="AE279" i="12"/>
  <c r="F278" i="13"/>
  <c r="AI170" i="12"/>
  <c r="J169" i="13"/>
  <c r="M87" i="13"/>
  <c r="AL88" i="12"/>
  <c r="AD136" i="12"/>
  <c r="E135" i="13"/>
  <c r="M183" i="13"/>
  <c r="AL184" i="12"/>
  <c r="AE196" i="12"/>
  <c r="F195" i="13"/>
  <c r="AF208" i="12"/>
  <c r="G207" i="13"/>
  <c r="O219" i="13"/>
  <c r="AN220" i="12"/>
  <c r="E231" i="13"/>
  <c r="AD232" i="12"/>
  <c r="AF244" i="12"/>
  <c r="G243" i="13"/>
  <c r="AH256" i="12"/>
  <c r="I255" i="13"/>
  <c r="AL280" i="12"/>
  <c r="M279" i="13"/>
  <c r="AG65" i="12"/>
  <c r="H64" i="13"/>
  <c r="AJ77" i="12"/>
  <c r="K76" i="13"/>
  <c r="AJ89" i="12"/>
  <c r="K88" i="13"/>
  <c r="AK101" i="12"/>
  <c r="L100" i="13"/>
  <c r="G112" i="13"/>
  <c r="AF113" i="12"/>
  <c r="AN125" i="12"/>
  <c r="O124" i="13"/>
  <c r="AI137" i="12"/>
  <c r="J136" i="13"/>
  <c r="F148" i="13"/>
  <c r="AE149" i="12"/>
  <c r="AE173" i="12"/>
  <c r="F172" i="13"/>
  <c r="AD197" i="12"/>
  <c r="E196" i="13"/>
  <c r="AN221" i="12"/>
  <c r="O220" i="13"/>
  <c r="AJ233" i="12"/>
  <c r="K232" i="13"/>
  <c r="AL257" i="12"/>
  <c r="M256" i="13"/>
  <c r="I268" i="13"/>
  <c r="AH269" i="12"/>
  <c r="AE281" i="12"/>
  <c r="F280" i="13"/>
  <c r="AH227" i="12"/>
  <c r="AN197" i="12"/>
  <c r="AD149" i="12"/>
  <c r="AG250" i="12"/>
  <c r="AH219" i="12"/>
  <c r="AH286" i="12"/>
  <c r="AF152" i="12"/>
  <c r="AJ264" i="12"/>
  <c r="AJ86" i="12"/>
  <c r="AH115" i="12"/>
  <c r="I114" i="13"/>
  <c r="AE155" i="12"/>
  <c r="F154" i="13"/>
  <c r="AM143" i="12"/>
  <c r="N142" i="13"/>
  <c r="AK251" i="12"/>
  <c r="L250" i="13"/>
  <c r="AH79" i="12"/>
  <c r="I78" i="13"/>
  <c r="AG103" i="12"/>
  <c r="H102" i="13"/>
  <c r="AJ115" i="12"/>
  <c r="K114" i="13"/>
  <c r="AF127" i="12"/>
  <c r="G126" i="13"/>
  <c r="AF151" i="12"/>
  <c r="G150" i="13"/>
  <c r="AG163" i="12"/>
  <c r="H162" i="13"/>
  <c r="AN199" i="12"/>
  <c r="O198" i="13"/>
  <c r="AD223" i="12"/>
  <c r="E222" i="13"/>
  <c r="AN290" i="12"/>
  <c r="H71" i="13"/>
  <c r="AG72" i="12"/>
  <c r="AF84" i="12"/>
  <c r="G83" i="13"/>
  <c r="AF96" i="12"/>
  <c r="G95" i="13"/>
  <c r="AD132" i="12"/>
  <c r="E131" i="13"/>
  <c r="AF144" i="12"/>
  <c r="G143" i="13"/>
  <c r="AF156" i="12"/>
  <c r="G155" i="13"/>
  <c r="AD204" i="12"/>
  <c r="E203" i="13"/>
  <c r="AF240" i="12"/>
  <c r="G239" i="13"/>
  <c r="AK264" i="12"/>
  <c r="L263" i="13"/>
  <c r="AH85" i="12"/>
  <c r="I84" i="13"/>
  <c r="AN133" i="12"/>
  <c r="O132" i="13"/>
  <c r="AG145" i="12"/>
  <c r="H144" i="13"/>
  <c r="AL157" i="12"/>
  <c r="M156" i="13"/>
  <c r="AH169" i="12"/>
  <c r="I168" i="13"/>
  <c r="AG181" i="12"/>
  <c r="H180" i="13"/>
  <c r="AN193" i="12"/>
  <c r="O192" i="13"/>
  <c r="AJ205" i="12"/>
  <c r="K204" i="13"/>
  <c r="AF217" i="12"/>
  <c r="G216" i="13"/>
  <c r="AE229" i="12"/>
  <c r="F228" i="13"/>
  <c r="AL253" i="12"/>
  <c r="M252" i="13"/>
  <c r="N276" i="13"/>
  <c r="AM277" i="12"/>
  <c r="AE70" i="12"/>
  <c r="F69" i="13"/>
  <c r="AD82" i="12"/>
  <c r="E81" i="13"/>
  <c r="AD94" i="12"/>
  <c r="E93" i="13"/>
  <c r="AG118" i="12"/>
  <c r="H117" i="13"/>
  <c r="AD130" i="12"/>
  <c r="E129" i="13"/>
  <c r="AI142" i="12"/>
  <c r="J141" i="13"/>
  <c r="AD154" i="12"/>
  <c r="E153" i="13"/>
  <c r="AK166" i="12"/>
  <c r="L165" i="13"/>
  <c r="AK178" i="12"/>
  <c r="L177" i="13"/>
  <c r="AE190" i="12"/>
  <c r="F189" i="13"/>
  <c r="AK202" i="12"/>
  <c r="L201" i="13"/>
  <c r="N237" i="13"/>
  <c r="AM238" i="12"/>
  <c r="AK250" i="12"/>
  <c r="L249" i="13"/>
  <c r="AN262" i="12"/>
  <c r="O261" i="13"/>
  <c r="AI286" i="12"/>
  <c r="J285" i="13"/>
  <c r="AN261" i="12"/>
  <c r="AG178" i="12"/>
  <c r="AD173" i="12"/>
  <c r="AI175" i="12"/>
  <c r="J174" i="13"/>
  <c r="AD103" i="12"/>
  <c r="E102" i="13"/>
  <c r="AH175" i="12"/>
  <c r="I174" i="13"/>
  <c r="N295" i="13"/>
  <c r="AM296" i="12"/>
  <c r="L115" i="13"/>
  <c r="AK116" i="12"/>
  <c r="AG188" i="12"/>
  <c r="H187" i="13"/>
  <c r="E283" i="13"/>
  <c r="AD284" i="12"/>
  <c r="AH119" i="12"/>
  <c r="I118" i="13"/>
  <c r="AH191" i="12"/>
  <c r="I190" i="13"/>
  <c r="F85" i="13"/>
  <c r="AE86" i="12"/>
  <c r="AH146" i="12"/>
  <c r="I145" i="13"/>
  <c r="AE194" i="12"/>
  <c r="F193" i="13"/>
  <c r="AI171" i="12"/>
  <c r="J170" i="13"/>
  <c r="F230" i="13"/>
  <c r="AE231" i="12"/>
  <c r="AJ76" i="12"/>
  <c r="K75" i="13"/>
  <c r="AJ88" i="12"/>
  <c r="K87" i="13"/>
  <c r="J99" i="13"/>
  <c r="AI100" i="12"/>
  <c r="AJ160" i="12"/>
  <c r="K159" i="13"/>
  <c r="AF172" i="12"/>
  <c r="G171" i="13"/>
  <c r="AF184" i="12"/>
  <c r="G183" i="13"/>
  <c r="AK196" i="12"/>
  <c r="L195" i="13"/>
  <c r="E207" i="13"/>
  <c r="AD208" i="12"/>
  <c r="AE220" i="12"/>
  <c r="F219" i="13"/>
  <c r="AI232" i="12"/>
  <c r="J231" i="13"/>
  <c r="AH280" i="12"/>
  <c r="I279" i="13"/>
  <c r="AH65" i="12"/>
  <c r="I64" i="13"/>
  <c r="AH77" i="12"/>
  <c r="I76" i="13"/>
  <c r="AE89" i="12"/>
  <c r="F88" i="13"/>
  <c r="AH101" i="12"/>
  <c r="I100" i="13"/>
  <c r="AH113" i="12"/>
  <c r="I112" i="13"/>
  <c r="AD125" i="12"/>
  <c r="E124" i="13"/>
  <c r="AK149" i="12"/>
  <c r="L148" i="13"/>
  <c r="AF161" i="12"/>
  <c r="G160" i="13"/>
  <c r="AE185" i="12"/>
  <c r="F184" i="13"/>
  <c r="AJ209" i="12"/>
  <c r="K208" i="13"/>
  <c r="AI221" i="12"/>
  <c r="J220" i="13"/>
  <c r="I244" i="13"/>
  <c r="AH245" i="12"/>
  <c r="AG257" i="12"/>
  <c r="H256" i="13"/>
  <c r="G268" i="13"/>
  <c r="AF269" i="12"/>
  <c r="AF276" i="12"/>
  <c r="G275" i="13"/>
  <c r="AF72" i="12"/>
  <c r="G71" i="13"/>
  <c r="AK84" i="12"/>
  <c r="L83" i="13"/>
  <c r="I107" i="13"/>
  <c r="AH108" i="12"/>
  <c r="AN132" i="12"/>
  <c r="O131" i="13"/>
  <c r="AN144" i="12"/>
  <c r="O143" i="13"/>
  <c r="AI156" i="12"/>
  <c r="J155" i="13"/>
  <c r="AI168" i="12"/>
  <c r="J167" i="13"/>
  <c r="AI180" i="12"/>
  <c r="J179" i="13"/>
  <c r="AD192" i="12"/>
  <c r="E191" i="13"/>
  <c r="K215" i="13"/>
  <c r="AJ216" i="12"/>
  <c r="AF228" i="12"/>
  <c r="G227" i="13"/>
  <c r="AL240" i="12"/>
  <c r="M239" i="13"/>
  <c r="J251" i="13"/>
  <c r="AI252" i="12"/>
  <c r="AG222" i="12"/>
  <c r="H221" i="13"/>
  <c r="AH73" i="12"/>
  <c r="I72" i="13"/>
  <c r="AG85" i="12"/>
  <c r="H84" i="13"/>
  <c r="AG97" i="12"/>
  <c r="H96" i="13"/>
  <c r="AG121" i="12"/>
  <c r="H120" i="13"/>
  <c r="K132" i="13"/>
  <c r="AJ133" i="12"/>
  <c r="AN145" i="12"/>
  <c r="O144" i="13"/>
  <c r="AN181" i="12"/>
  <c r="O180" i="13"/>
  <c r="AJ193" i="12"/>
  <c r="K192" i="13"/>
  <c r="AF205" i="12"/>
  <c r="G204" i="13"/>
  <c r="AE217" i="12"/>
  <c r="F216" i="13"/>
  <c r="AM241" i="12"/>
  <c r="N240" i="13"/>
  <c r="L252" i="13"/>
  <c r="AK253" i="12"/>
  <c r="AD70" i="12"/>
  <c r="E69" i="13"/>
  <c r="AI82" i="12"/>
  <c r="J81" i="13"/>
  <c r="AN106" i="12"/>
  <c r="O105" i="13"/>
  <c r="AN130" i="12"/>
  <c r="O129" i="13"/>
  <c r="AD142" i="12"/>
  <c r="E141" i="13"/>
  <c r="AL154" i="12"/>
  <c r="M153" i="13"/>
  <c r="AE166" i="12"/>
  <c r="F165" i="13"/>
  <c r="AD190" i="12"/>
  <c r="E189" i="13"/>
  <c r="AG202" i="12"/>
  <c r="H201" i="13"/>
  <c r="AN214" i="12"/>
  <c r="O213" i="13"/>
  <c r="AL274" i="12"/>
  <c r="M273" i="13"/>
  <c r="AG207" i="12"/>
  <c r="AD69" i="12"/>
  <c r="E68" i="13"/>
  <c r="AH81" i="12"/>
  <c r="I80" i="13"/>
  <c r="AM117" i="12"/>
  <c r="N116" i="13"/>
  <c r="AF129" i="12"/>
  <c r="G128" i="13"/>
  <c r="AJ141" i="12"/>
  <c r="K140" i="13"/>
  <c r="AH153" i="12"/>
  <c r="I152" i="13"/>
  <c r="AJ165" i="12"/>
  <c r="K164" i="13"/>
  <c r="AJ189" i="12"/>
  <c r="K188" i="13"/>
  <c r="AF201" i="12"/>
  <c r="G200" i="13"/>
  <c r="AN213" i="12"/>
  <c r="O212" i="13"/>
  <c r="AM225" i="12"/>
  <c r="N224" i="13"/>
  <c r="AF261" i="12"/>
  <c r="G260" i="13"/>
  <c r="AF273" i="12"/>
  <c r="G272" i="13"/>
  <c r="AE285" i="12"/>
  <c r="F284" i="13"/>
  <c r="AF141" i="12"/>
  <c r="AE160" i="12"/>
  <c r="AF121" i="12"/>
  <c r="AM185" i="12"/>
  <c r="AK195" i="12"/>
  <c r="AN188" i="12"/>
  <c r="O187" i="13"/>
  <c r="AI151" i="12"/>
  <c r="J150" i="13"/>
  <c r="AE67" i="12"/>
  <c r="F66" i="13"/>
  <c r="AL79" i="12"/>
  <c r="M78" i="13"/>
  <c r="AD91" i="12"/>
  <c r="E90" i="13"/>
  <c r="AF115" i="12"/>
  <c r="G114" i="13"/>
  <c r="AE127" i="12"/>
  <c r="F126" i="13"/>
  <c r="F150" i="13"/>
  <c r="AE151" i="12"/>
  <c r="AM199" i="12"/>
  <c r="N198" i="13"/>
  <c r="AL223" i="12"/>
  <c r="M222" i="13"/>
  <c r="J214" i="13"/>
  <c r="AI215" i="12"/>
  <c r="AL80" i="12"/>
  <c r="M79" i="13"/>
  <c r="AM92" i="12"/>
  <c r="N91" i="13"/>
  <c r="E103" i="13"/>
  <c r="AD104" i="12"/>
  <c r="AI152" i="12"/>
  <c r="J151" i="13"/>
  <c r="AM164" i="12"/>
  <c r="N163" i="13"/>
  <c r="AM200" i="12"/>
  <c r="N199" i="13"/>
  <c r="AE224" i="12"/>
  <c r="F223" i="13"/>
  <c r="AL248" i="12"/>
  <c r="M247" i="13"/>
  <c r="AF71" i="12"/>
  <c r="G70" i="13"/>
  <c r="AJ83" i="12"/>
  <c r="K82" i="13"/>
  <c r="AE107" i="12"/>
  <c r="F106" i="13"/>
  <c r="AN131" i="12"/>
  <c r="O130" i="13"/>
  <c r="AH155" i="12"/>
  <c r="I154" i="13"/>
  <c r="AE179" i="12"/>
  <c r="F178" i="13"/>
  <c r="AN195" i="12"/>
  <c r="O194" i="13"/>
  <c r="M73" i="13"/>
  <c r="AL74" i="12"/>
  <c r="AM98" i="12"/>
  <c r="N97" i="13"/>
  <c r="AM110" i="12"/>
  <c r="N109" i="13"/>
  <c r="AM122" i="12"/>
  <c r="N121" i="13"/>
  <c r="AH158" i="12"/>
  <c r="I157" i="13"/>
  <c r="AH170" i="12"/>
  <c r="I169" i="13"/>
  <c r="AH182" i="12"/>
  <c r="I181" i="13"/>
  <c r="AF206" i="12"/>
  <c r="G205" i="13"/>
  <c r="AD230" i="12"/>
  <c r="E229" i="13"/>
  <c r="AD242" i="12"/>
  <c r="E241" i="13"/>
  <c r="AF254" i="12"/>
  <c r="G253" i="13"/>
  <c r="AG278" i="12"/>
  <c r="H277" i="13"/>
  <c r="AG63" i="12"/>
  <c r="H62" i="13"/>
  <c r="AH75" i="12"/>
  <c r="I74" i="13"/>
  <c r="E86" i="13"/>
  <c r="AD87" i="12"/>
  <c r="N98" i="13"/>
  <c r="AM99" i="12"/>
  <c r="AI135" i="12"/>
  <c r="J134" i="13"/>
  <c r="AJ147" i="12"/>
  <c r="K146" i="13"/>
  <c r="AH195" i="12"/>
  <c r="I194" i="13"/>
  <c r="AL243" i="12"/>
  <c r="M242" i="13"/>
  <c r="AH206" i="12"/>
  <c r="I205" i="13"/>
  <c r="AJ64" i="12"/>
  <c r="K63" i="13"/>
  <c r="AH244" i="12"/>
  <c r="I243" i="13"/>
  <c r="AN88" i="12"/>
  <c r="AN267" i="12"/>
  <c r="AF279" i="12"/>
  <c r="AG179" i="12"/>
  <c r="AH292" i="12"/>
  <c r="AF118" i="12"/>
  <c r="AG224" i="12"/>
  <c r="H223" i="13"/>
  <c r="AE68" i="12"/>
  <c r="F67" i="13"/>
  <c r="AK80" i="12"/>
  <c r="L79" i="13"/>
  <c r="AG92" i="12"/>
  <c r="H91" i="13"/>
  <c r="AN104" i="12"/>
  <c r="O103" i="13"/>
  <c r="AG116" i="12"/>
  <c r="H115" i="13"/>
  <c r="AJ140" i="12"/>
  <c r="K139" i="13"/>
  <c r="AE152" i="12"/>
  <c r="F151" i="13"/>
  <c r="AL164" i="12"/>
  <c r="M163" i="13"/>
  <c r="AD188" i="12"/>
  <c r="E187" i="13"/>
  <c r="AL200" i="12"/>
  <c r="M199" i="13"/>
  <c r="AM224" i="12"/>
  <c r="N223" i="13"/>
  <c r="AN163" i="12"/>
  <c r="O162" i="13"/>
  <c r="AG287" i="12"/>
  <c r="H286" i="13"/>
  <c r="AE71" i="12"/>
  <c r="F70" i="13"/>
  <c r="AI95" i="12"/>
  <c r="J94" i="13"/>
  <c r="AM107" i="12"/>
  <c r="N106" i="13"/>
  <c r="AD119" i="12"/>
  <c r="E118" i="13"/>
  <c r="AJ131" i="12"/>
  <c r="K130" i="13"/>
  <c r="AK179" i="12"/>
  <c r="L178" i="13"/>
  <c r="AD191" i="12"/>
  <c r="E190" i="13"/>
  <c r="AF227" i="12"/>
  <c r="G226" i="13"/>
  <c r="AL245" i="12"/>
  <c r="M244" i="13"/>
  <c r="AD74" i="12"/>
  <c r="E73" i="13"/>
  <c r="AN86" i="12"/>
  <c r="O85" i="13"/>
  <c r="M97" i="13"/>
  <c r="AL98" i="12"/>
  <c r="AL110" i="12"/>
  <c r="M109" i="13"/>
  <c r="AL122" i="12"/>
  <c r="M121" i="13"/>
  <c r="AL158" i="12"/>
  <c r="M157" i="13"/>
  <c r="AN170" i="12"/>
  <c r="O169" i="13"/>
  <c r="AE182" i="12"/>
  <c r="F181" i="13"/>
  <c r="AK194" i="12"/>
  <c r="L193" i="13"/>
  <c r="AI218" i="12"/>
  <c r="J217" i="13"/>
  <c r="AN242" i="12"/>
  <c r="O241" i="13"/>
  <c r="AK266" i="12"/>
  <c r="L265" i="13"/>
  <c r="AF278" i="12"/>
  <c r="G277" i="13"/>
  <c r="AM290" i="12"/>
  <c r="N289" i="13"/>
  <c r="AF63" i="12"/>
  <c r="G62" i="13"/>
  <c r="AK75" i="12"/>
  <c r="L74" i="13"/>
  <c r="AK87" i="12"/>
  <c r="L86" i="13"/>
  <c r="AH99" i="12"/>
  <c r="I98" i="13"/>
  <c r="AJ123" i="12"/>
  <c r="K122" i="13"/>
  <c r="AN135" i="12"/>
  <c r="O134" i="13"/>
  <c r="AE147" i="12"/>
  <c r="F146" i="13"/>
  <c r="AE159" i="12"/>
  <c r="F158" i="13"/>
  <c r="AE171" i="12"/>
  <c r="F170" i="13"/>
  <c r="L182" i="13"/>
  <c r="AK183" i="12"/>
  <c r="AG195" i="12"/>
  <c r="H194" i="13"/>
  <c r="AN219" i="12"/>
  <c r="O218" i="13"/>
  <c r="AD231" i="12"/>
  <c r="E230" i="13"/>
  <c r="AL255" i="12"/>
  <c r="M254" i="13"/>
  <c r="AE267" i="12"/>
  <c r="F266" i="13"/>
  <c r="N278" i="13"/>
  <c r="AM279" i="12"/>
  <c r="AM294" i="12"/>
  <c r="N293" i="13"/>
  <c r="AE124" i="12"/>
  <c r="F123" i="13"/>
  <c r="AE136" i="12"/>
  <c r="F135" i="13"/>
  <c r="AE148" i="12"/>
  <c r="F147" i="13"/>
  <c r="AN172" i="12"/>
  <c r="O171" i="13"/>
  <c r="AJ196" i="12"/>
  <c r="K195" i="13"/>
  <c r="AK208" i="12"/>
  <c r="L207" i="13"/>
  <c r="AM220" i="12"/>
  <c r="N219" i="13"/>
  <c r="AH232" i="12"/>
  <c r="I231" i="13"/>
  <c r="AI268" i="12"/>
  <c r="J267" i="13"/>
  <c r="AI65" i="12"/>
  <c r="J64" i="13"/>
  <c r="AE77" i="12"/>
  <c r="F76" i="13"/>
  <c r="AN89" i="12"/>
  <c r="O88" i="13"/>
  <c r="AD113" i="12"/>
  <c r="E112" i="13"/>
  <c r="AK137" i="12"/>
  <c r="L136" i="13"/>
  <c r="AK161" i="12"/>
  <c r="L160" i="13"/>
  <c r="AM173" i="12"/>
  <c r="N172" i="13"/>
  <c r="AN185" i="12"/>
  <c r="O184" i="13"/>
  <c r="AJ197" i="12"/>
  <c r="K196" i="13"/>
  <c r="AI209" i="12"/>
  <c r="J208" i="13"/>
  <c r="AG233" i="12"/>
  <c r="H232" i="13"/>
  <c r="AG245" i="12"/>
  <c r="H244" i="13"/>
  <c r="AE257" i="12"/>
  <c r="F256" i="13"/>
  <c r="AJ293" i="12"/>
  <c r="K292" i="13"/>
  <c r="AI78" i="12"/>
  <c r="J77" i="13"/>
  <c r="AG90" i="12"/>
  <c r="H89" i="13"/>
  <c r="AH102" i="12"/>
  <c r="I101" i="13"/>
  <c r="AJ114" i="12"/>
  <c r="K113" i="13"/>
  <c r="AI126" i="12"/>
  <c r="J125" i="13"/>
  <c r="AF138" i="12"/>
  <c r="G137" i="13"/>
  <c r="AF150" i="12"/>
  <c r="G149" i="13"/>
  <c r="AF186" i="12"/>
  <c r="G185" i="13"/>
  <c r="AM198" i="12"/>
  <c r="N197" i="13"/>
  <c r="AM210" i="12"/>
  <c r="N209" i="13"/>
  <c r="AE222" i="12"/>
  <c r="F221" i="13"/>
  <c r="AJ234" i="12"/>
  <c r="K233" i="13"/>
  <c r="AF282" i="12"/>
  <c r="G281" i="13"/>
  <c r="AK228" i="12"/>
  <c r="L227" i="13"/>
  <c r="AG289" i="12"/>
  <c r="H288" i="13"/>
  <c r="AK72" i="12"/>
  <c r="L71" i="13"/>
  <c r="AL108" i="12"/>
  <c r="M107" i="13"/>
  <c r="AM120" i="12"/>
  <c r="N119" i="13"/>
  <c r="I131" i="13"/>
  <c r="AH132" i="12"/>
  <c r="AI144" i="12"/>
  <c r="J143" i="13"/>
  <c r="AE180" i="12"/>
  <c r="F179" i="13"/>
  <c r="AH216" i="12"/>
  <c r="I215" i="13"/>
  <c r="O227" i="13"/>
  <c r="AN228" i="12"/>
  <c r="AK240" i="12"/>
  <c r="L239" i="13"/>
  <c r="AF252" i="12"/>
  <c r="G251" i="13"/>
  <c r="J275" i="13"/>
  <c r="AI276" i="12"/>
  <c r="AM282" i="12"/>
  <c r="N281" i="13"/>
  <c r="AG73" i="12"/>
  <c r="H72" i="13"/>
  <c r="AL85" i="12"/>
  <c r="M84" i="13"/>
  <c r="AH133" i="12"/>
  <c r="I132" i="13"/>
  <c r="AH157" i="12"/>
  <c r="I156" i="13"/>
  <c r="E180" i="13"/>
  <c r="AD181" i="12"/>
  <c r="AF193" i="12"/>
  <c r="G192" i="13"/>
  <c r="AE205" i="12"/>
  <c r="F204" i="13"/>
  <c r="H228" i="13"/>
  <c r="AG229" i="12"/>
  <c r="AL241" i="12"/>
  <c r="M240" i="13"/>
  <c r="AG253" i="12"/>
  <c r="H252" i="13"/>
  <c r="AN265" i="12"/>
  <c r="O264" i="13"/>
  <c r="AI70" i="12"/>
  <c r="J69" i="13"/>
  <c r="AL94" i="12"/>
  <c r="M93" i="13"/>
  <c r="AK118" i="12"/>
  <c r="L117" i="13"/>
  <c r="AE142" i="12"/>
  <c r="F141" i="13"/>
  <c r="AI154" i="12"/>
  <c r="J153" i="13"/>
  <c r="AD166" i="12"/>
  <c r="E165" i="13"/>
  <c r="AG190" i="12"/>
  <c r="H189" i="13"/>
  <c r="O201" i="13"/>
  <c r="AN202" i="12"/>
  <c r="AI238" i="12"/>
  <c r="J237" i="13"/>
  <c r="AK274" i="12"/>
  <c r="L273" i="13"/>
  <c r="AJ92" i="12"/>
  <c r="AD237" i="12"/>
  <c r="AH69" i="12"/>
  <c r="I68" i="13"/>
  <c r="AL93" i="12"/>
  <c r="M92" i="13"/>
  <c r="AM105" i="12"/>
  <c r="N104" i="13"/>
  <c r="AK117" i="12"/>
  <c r="L116" i="13"/>
  <c r="AN129" i="12"/>
  <c r="O128" i="13"/>
  <c r="AD141" i="12"/>
  <c r="E140" i="13"/>
  <c r="AJ153" i="12"/>
  <c r="K152" i="13"/>
  <c r="AF165" i="12"/>
  <c r="G164" i="13"/>
  <c r="AL177" i="12"/>
  <c r="M176" i="13"/>
  <c r="AF189" i="12"/>
  <c r="G188" i="13"/>
  <c r="AN201" i="12"/>
  <c r="O200" i="13"/>
  <c r="AM213" i="12"/>
  <c r="N212" i="13"/>
  <c r="AE237" i="12"/>
  <c r="F236" i="13"/>
  <c r="AD249" i="12"/>
  <c r="E248" i="13"/>
  <c r="F272" i="13"/>
  <c r="AE273" i="12"/>
  <c r="AN285" i="12"/>
  <c r="O284" i="13"/>
  <c r="AJ157" i="12"/>
  <c r="AI120" i="12"/>
  <c r="AD213" i="12"/>
  <c r="E212" i="13"/>
  <c r="AH261" i="12"/>
  <c r="I260" i="13"/>
  <c r="AI191" i="12"/>
  <c r="J190" i="13"/>
  <c r="AI155" i="12"/>
  <c r="J154" i="13"/>
  <c r="AI79" i="12"/>
  <c r="J78" i="13"/>
  <c r="AJ103" i="12"/>
  <c r="K102" i="13"/>
  <c r="AE115" i="12"/>
  <c r="F114" i="13"/>
  <c r="AI139" i="12"/>
  <c r="J138" i="13"/>
  <c r="AD151" i="12"/>
  <c r="E150" i="13"/>
  <c r="AD199" i="12"/>
  <c r="E198" i="13"/>
  <c r="AK223" i="12"/>
  <c r="L222" i="13"/>
  <c r="AL259" i="12"/>
  <c r="M258" i="13"/>
  <c r="AJ80" i="12"/>
  <c r="K79" i="13"/>
  <c r="AL92" i="12"/>
  <c r="M91" i="13"/>
  <c r="AG236" i="12"/>
  <c r="H235" i="13"/>
  <c r="AD71" i="12"/>
  <c r="E70" i="13"/>
  <c r="AJ95" i="12"/>
  <c r="K94" i="13"/>
  <c r="AN107" i="12"/>
  <c r="O106" i="13"/>
  <c r="AH131" i="12"/>
  <c r="I130" i="13"/>
  <c r="AM167" i="12"/>
  <c r="N166" i="13"/>
  <c r="AD179" i="12"/>
  <c r="E178" i="13"/>
  <c r="AH203" i="12"/>
  <c r="I202" i="13"/>
  <c r="AM74" i="12"/>
  <c r="N73" i="13"/>
  <c r="AK122" i="12"/>
  <c r="L121" i="13"/>
  <c r="AG170" i="12"/>
  <c r="H169" i="13"/>
  <c r="AI206" i="12"/>
  <c r="J205" i="13"/>
  <c r="AG230" i="12"/>
  <c r="H229" i="13"/>
  <c r="AM278" i="12"/>
  <c r="N277" i="13"/>
  <c r="AN63" i="12"/>
  <c r="O62" i="13"/>
  <c r="AE99" i="12"/>
  <c r="F98" i="13"/>
  <c r="AL123" i="12"/>
  <c r="M122" i="13"/>
  <c r="AL147" i="12"/>
  <c r="M146" i="13"/>
  <c r="AF231" i="12"/>
  <c r="G230" i="13"/>
  <c r="AI64" i="12"/>
  <c r="J63" i="13"/>
  <c r="AM76" i="12"/>
  <c r="N75" i="13"/>
  <c r="AI88" i="12"/>
  <c r="J87" i="13"/>
  <c r="AH100" i="12"/>
  <c r="I99" i="13"/>
  <c r="AD184" i="12"/>
  <c r="E183" i="13"/>
  <c r="AI208" i="12"/>
  <c r="J207" i="13"/>
  <c r="AG173" i="12"/>
  <c r="H172" i="13"/>
  <c r="AL77" i="12"/>
  <c r="M76" i="13"/>
  <c r="AF125" i="12"/>
  <c r="G124" i="13"/>
  <c r="AG137" i="12"/>
  <c r="H136" i="13"/>
  <c r="AN161" i="12"/>
  <c r="O160" i="13"/>
  <c r="AJ173" i="12"/>
  <c r="K172" i="13"/>
  <c r="AL197" i="12"/>
  <c r="M196" i="13"/>
  <c r="AL233" i="12"/>
  <c r="M232" i="13"/>
  <c r="AN245" i="12"/>
  <c r="O244" i="13"/>
  <c r="AE66" i="12"/>
  <c r="F65" i="13"/>
  <c r="AF90" i="12"/>
  <c r="G89" i="13"/>
  <c r="AF102" i="12"/>
  <c r="G101" i="13"/>
  <c r="AG114" i="12"/>
  <c r="H113" i="13"/>
  <c r="AK162" i="12"/>
  <c r="L161" i="13"/>
  <c r="AJ186" i="12"/>
  <c r="K185" i="13"/>
  <c r="AG210" i="12"/>
  <c r="H209" i="13"/>
  <c r="AG96" i="12"/>
  <c r="H95" i="13"/>
  <c r="AK108" i="12"/>
  <c r="L107" i="13"/>
  <c r="AK120" i="12"/>
  <c r="L119" i="13"/>
  <c r="AM156" i="12"/>
  <c r="N155" i="13"/>
  <c r="AG168" i="12"/>
  <c r="H167" i="13"/>
  <c r="AM252" i="12"/>
  <c r="N251" i="13"/>
  <c r="AK276" i="12"/>
  <c r="L275" i="13"/>
  <c r="AE73" i="12"/>
  <c r="F72" i="13"/>
  <c r="AD109" i="12"/>
  <c r="E108" i="13"/>
  <c r="AN169" i="12"/>
  <c r="O168" i="13"/>
  <c r="AL193" i="12"/>
  <c r="M192" i="13"/>
  <c r="AN229" i="12"/>
  <c r="O228" i="13"/>
  <c r="AJ265" i="12"/>
  <c r="K264" i="13"/>
  <c r="AE277" i="12"/>
  <c r="F276" i="13"/>
  <c r="AL289" i="12"/>
  <c r="M288" i="13"/>
  <c r="AL70" i="12"/>
  <c r="M69" i="13"/>
  <c r="AG82" i="12"/>
  <c r="H81" i="13"/>
  <c r="AG94" i="12"/>
  <c r="H93" i="13"/>
  <c r="AM106" i="12"/>
  <c r="N105" i="13"/>
  <c r="AK154" i="12"/>
  <c r="L153" i="13"/>
  <c r="AI166" i="12"/>
  <c r="J165" i="13"/>
  <c r="AG226" i="12"/>
  <c r="H225" i="13"/>
  <c r="AJ226" i="12"/>
  <c r="K225" i="13"/>
  <c r="AL69" i="12"/>
  <c r="M68" i="13"/>
  <c r="AN81" i="12"/>
  <c r="O80" i="13"/>
  <c r="AH141" i="12"/>
  <c r="I140" i="13"/>
  <c r="AD153" i="12"/>
  <c r="E152" i="13"/>
  <c r="AD189" i="12"/>
  <c r="E188" i="13"/>
  <c r="AI113" i="12"/>
  <c r="AL133" i="12"/>
  <c r="AJ136" i="12"/>
  <c r="AL67" i="12"/>
  <c r="M66" i="13"/>
  <c r="AF91" i="12"/>
  <c r="G90" i="13"/>
  <c r="AG175" i="12"/>
  <c r="H174" i="13"/>
  <c r="AL68" i="12"/>
  <c r="M67" i="13"/>
  <c r="AM128" i="12"/>
  <c r="N127" i="13"/>
  <c r="AN212" i="12"/>
  <c r="O211" i="13"/>
  <c r="AD83" i="12"/>
  <c r="E82" i="13"/>
  <c r="AF143" i="12"/>
  <c r="G142" i="13"/>
  <c r="AD110" i="12"/>
  <c r="E109" i="13"/>
  <c r="AK158" i="12"/>
  <c r="L157" i="13"/>
  <c r="AN218" i="12"/>
  <c r="O217" i="13"/>
  <c r="AJ253" i="12"/>
  <c r="K252" i="13"/>
  <c r="AD111" i="12"/>
  <c r="E110" i="13"/>
  <c r="AH159" i="12"/>
  <c r="I158" i="13"/>
  <c r="AI243" i="12"/>
  <c r="J242" i="13"/>
  <c r="AK112" i="12"/>
  <c r="L111" i="13"/>
  <c r="AL160" i="12"/>
  <c r="M159" i="13"/>
  <c r="AF149" i="12"/>
  <c r="G148" i="13"/>
  <c r="AJ281" i="12"/>
  <c r="K280" i="13"/>
  <c r="AI239" i="12"/>
  <c r="AN268" i="12"/>
  <c r="AD78" i="12"/>
  <c r="AH281" i="12"/>
  <c r="AN136" i="12"/>
  <c r="AF293" i="12"/>
  <c r="AM113" i="12"/>
  <c r="AN150" i="12"/>
  <c r="AJ247" i="12"/>
  <c r="AK176" i="12"/>
  <c r="AG79" i="12"/>
  <c r="H78" i="13"/>
  <c r="AN116" i="12"/>
  <c r="O115" i="13"/>
  <c r="AM175" i="12"/>
  <c r="N174" i="13"/>
  <c r="AD67" i="12"/>
  <c r="E66" i="13"/>
  <c r="AH91" i="12"/>
  <c r="I90" i="13"/>
  <c r="AF103" i="12"/>
  <c r="G102" i="13"/>
  <c r="AM127" i="12"/>
  <c r="N126" i="13"/>
  <c r="AN139" i="12"/>
  <c r="O138" i="13"/>
  <c r="AL151" i="12"/>
  <c r="M150" i="13"/>
  <c r="AL199" i="12"/>
  <c r="M198" i="13"/>
  <c r="AG235" i="12"/>
  <c r="H234" i="13"/>
  <c r="AG139" i="12"/>
  <c r="AM260" i="12"/>
  <c r="N259" i="13"/>
  <c r="AH68" i="12"/>
  <c r="I67" i="13"/>
  <c r="AI80" i="12"/>
  <c r="J79" i="13"/>
  <c r="AK92" i="12"/>
  <c r="L91" i="13"/>
  <c r="AM104" i="12"/>
  <c r="N103" i="13"/>
  <c r="AL128" i="12"/>
  <c r="M127" i="13"/>
  <c r="AL140" i="12"/>
  <c r="M139" i="13"/>
  <c r="AI176" i="12"/>
  <c r="J175" i="13"/>
  <c r="AL188" i="12"/>
  <c r="M187" i="13"/>
  <c r="AE212" i="12"/>
  <c r="F211" i="13"/>
  <c r="AE236" i="12"/>
  <c r="F235" i="13"/>
  <c r="AI211" i="12"/>
  <c r="J210" i="13"/>
  <c r="AN71" i="12"/>
  <c r="O70" i="13"/>
  <c r="AK83" i="12"/>
  <c r="L82" i="13"/>
  <c r="AL95" i="12"/>
  <c r="M94" i="13"/>
  <c r="AJ107" i="12"/>
  <c r="K106" i="13"/>
  <c r="AE143" i="12"/>
  <c r="F142" i="13"/>
  <c r="AJ167" i="12"/>
  <c r="K166" i="13"/>
  <c r="AD203" i="12"/>
  <c r="E202" i="13"/>
  <c r="AH239" i="12"/>
  <c r="I238" i="13"/>
  <c r="AG86" i="12"/>
  <c r="H85" i="13"/>
  <c r="AN110" i="12"/>
  <c r="O109" i="13"/>
  <c r="AF122" i="12"/>
  <c r="G121" i="13"/>
  <c r="AF134" i="12"/>
  <c r="G133" i="13"/>
  <c r="AK146" i="12"/>
  <c r="L145" i="13"/>
  <c r="AJ158" i="12"/>
  <c r="K157" i="13"/>
  <c r="AF170" i="12"/>
  <c r="G169" i="13"/>
  <c r="AM194" i="12"/>
  <c r="N193" i="13"/>
  <c r="AF230" i="12"/>
  <c r="G229" i="13"/>
  <c r="AI254" i="12"/>
  <c r="J253" i="13"/>
  <c r="AD266" i="12"/>
  <c r="E265" i="13"/>
  <c r="AL294" i="12"/>
  <c r="M293" i="13"/>
  <c r="AH87" i="12"/>
  <c r="I86" i="13"/>
  <c r="AJ111" i="12"/>
  <c r="K110" i="13"/>
  <c r="AH123" i="12"/>
  <c r="I122" i="13"/>
  <c r="AG159" i="12"/>
  <c r="H158" i="13"/>
  <c r="AN183" i="12"/>
  <c r="O182" i="13"/>
  <c r="AJ195" i="12"/>
  <c r="K194" i="13"/>
  <c r="AJ207" i="12"/>
  <c r="K206" i="13"/>
  <c r="AD219" i="12"/>
  <c r="E218" i="13"/>
  <c r="AJ231" i="12"/>
  <c r="K230" i="13"/>
  <c r="AH255" i="12"/>
  <c r="I254" i="13"/>
  <c r="AD64" i="12"/>
  <c r="E63" i="13"/>
  <c r="AE76" i="12"/>
  <c r="F75" i="13"/>
  <c r="AE88" i="12"/>
  <c r="F87" i="13"/>
  <c r="AL100" i="12"/>
  <c r="M99" i="13"/>
  <c r="AF112" i="12"/>
  <c r="G111" i="13"/>
  <c r="AI160" i="12"/>
  <c r="J159" i="13"/>
  <c r="AM172" i="12"/>
  <c r="N171" i="13"/>
  <c r="AM184" i="12"/>
  <c r="N183" i="13"/>
  <c r="AM196" i="12"/>
  <c r="N195" i="13"/>
  <c r="AH208" i="12"/>
  <c r="I207" i="13"/>
  <c r="AJ232" i="12"/>
  <c r="K231" i="13"/>
  <c r="AM244" i="12"/>
  <c r="N243" i="13"/>
  <c r="AM256" i="12"/>
  <c r="N255" i="13"/>
  <c r="AL65" i="12"/>
  <c r="M64" i="13"/>
  <c r="AK77" i="12"/>
  <c r="L76" i="13"/>
  <c r="AN113" i="12"/>
  <c r="O112" i="13"/>
  <c r="AF137" i="12"/>
  <c r="G136" i="13"/>
  <c r="AN149" i="12"/>
  <c r="O148" i="13"/>
  <c r="AI173" i="12"/>
  <c r="J172" i="13"/>
  <c r="AK197" i="12"/>
  <c r="L196" i="13"/>
  <c r="AL209" i="12"/>
  <c r="M208" i="13"/>
  <c r="AE293" i="12"/>
  <c r="F292" i="13"/>
  <c r="AM270" i="12"/>
  <c r="N269" i="13"/>
  <c r="AG78" i="12"/>
  <c r="H77" i="13"/>
  <c r="AE90" i="12"/>
  <c r="F89" i="13"/>
  <c r="AN102" i="12"/>
  <c r="O101" i="13"/>
  <c r="AF114" i="12"/>
  <c r="G113" i="13"/>
  <c r="AG126" i="12"/>
  <c r="H125" i="13"/>
  <c r="AK138" i="12"/>
  <c r="L137" i="13"/>
  <c r="AJ162" i="12"/>
  <c r="K161" i="13"/>
  <c r="AJ174" i="12"/>
  <c r="K173" i="13"/>
  <c r="AE210" i="12"/>
  <c r="F209" i="13"/>
  <c r="AL234" i="12"/>
  <c r="M233" i="13"/>
  <c r="AK246" i="12"/>
  <c r="L245" i="13"/>
  <c r="AK270" i="12"/>
  <c r="L269" i="13"/>
  <c r="AE294" i="12"/>
  <c r="F293" i="13"/>
  <c r="AE72" i="12"/>
  <c r="F71" i="13"/>
  <c r="AN96" i="12"/>
  <c r="O95" i="13"/>
  <c r="AK144" i="12"/>
  <c r="L143" i="13"/>
  <c r="AN168" i="12"/>
  <c r="O167" i="13"/>
  <c r="AF180" i="12"/>
  <c r="G179" i="13"/>
  <c r="AI204" i="12"/>
  <c r="J203" i="13"/>
  <c r="AE216" i="12"/>
  <c r="F215" i="13"/>
  <c r="AM240" i="12"/>
  <c r="N239" i="13"/>
  <c r="AM264" i="12"/>
  <c r="N263" i="13"/>
  <c r="AD73" i="12"/>
  <c r="E72" i="13"/>
  <c r="AF85" i="12"/>
  <c r="G84" i="13"/>
  <c r="AL109" i="12"/>
  <c r="M108" i="13"/>
  <c r="AL121" i="12"/>
  <c r="M120" i="13"/>
  <c r="AM169" i="12"/>
  <c r="N168" i="13"/>
  <c r="AM205" i="12"/>
  <c r="N204" i="13"/>
  <c r="AF241" i="12"/>
  <c r="G240" i="13"/>
  <c r="AK70" i="12"/>
  <c r="L69" i="13"/>
  <c r="AI106" i="12"/>
  <c r="J105" i="13"/>
  <c r="AE178" i="12"/>
  <c r="F177" i="13"/>
  <c r="AE202" i="12"/>
  <c r="F201" i="13"/>
  <c r="AJ214" i="12"/>
  <c r="K213" i="13"/>
  <c r="AN226" i="12"/>
  <c r="O225" i="13"/>
  <c r="AI250" i="12"/>
  <c r="J249" i="13"/>
  <c r="AG262" i="12"/>
  <c r="H261" i="13"/>
  <c r="AM246" i="12"/>
  <c r="AK201" i="12"/>
  <c r="AI105" i="12"/>
  <c r="AM180" i="12"/>
  <c r="AJ213" i="12"/>
  <c r="AF69" i="12"/>
  <c r="G68" i="13"/>
  <c r="AN105" i="12"/>
  <c r="O104" i="13"/>
  <c r="AJ129" i="12"/>
  <c r="K128" i="13"/>
  <c r="AD165" i="12"/>
  <c r="E164" i="13"/>
  <c r="AH177" i="12"/>
  <c r="I176" i="13"/>
  <c r="AH189" i="12"/>
  <c r="I188" i="13"/>
  <c r="AN237" i="12"/>
  <c r="O236" i="13"/>
  <c r="AM249" i="12"/>
  <c r="N248" i="13"/>
  <c r="AK245" i="12"/>
  <c r="AN190" i="12"/>
  <c r="AM136" i="12"/>
  <c r="AF93" i="12"/>
  <c r="AJ289" i="12"/>
  <c r="AF81" i="12"/>
  <c r="AN256" i="12"/>
  <c r="AH130" i="12"/>
  <c r="AM65" i="12"/>
  <c r="AF214" i="12"/>
  <c r="AI115" i="12"/>
  <c r="J114" i="13"/>
  <c r="AI143" i="12"/>
  <c r="J142" i="13"/>
  <c r="AG187" i="12"/>
  <c r="H186" i="13"/>
  <c r="AK67" i="12"/>
  <c r="L66" i="13"/>
  <c r="AK79" i="12"/>
  <c r="L78" i="13"/>
  <c r="AG91" i="12"/>
  <c r="H90" i="13"/>
  <c r="AE103" i="12"/>
  <c r="F102" i="13"/>
  <c r="AD127" i="12"/>
  <c r="E126" i="13"/>
  <c r="AH139" i="12"/>
  <c r="I138" i="13"/>
  <c r="AK151" i="12"/>
  <c r="L150" i="13"/>
  <c r="AD175" i="12"/>
  <c r="E174" i="13"/>
  <c r="AK199" i="12"/>
  <c r="L198" i="13"/>
  <c r="AF235" i="12"/>
  <c r="G234" i="13"/>
  <c r="AN194" i="12"/>
  <c r="AF119" i="12"/>
  <c r="G118" i="13"/>
  <c r="AL271" i="12"/>
  <c r="M270" i="13"/>
  <c r="AD80" i="12"/>
  <c r="E79" i="13"/>
  <c r="AD92" i="12"/>
  <c r="E91" i="13"/>
  <c r="AM116" i="12"/>
  <c r="N115" i="13"/>
  <c r="AH128" i="12"/>
  <c r="I127" i="13"/>
  <c r="AH140" i="12"/>
  <c r="I139" i="13"/>
  <c r="AI164" i="12"/>
  <c r="J163" i="13"/>
  <c r="AH176" i="12"/>
  <c r="I175" i="13"/>
  <c r="AM212" i="12"/>
  <c r="N211" i="13"/>
  <c r="AM236" i="12"/>
  <c r="N235" i="13"/>
  <c r="AM71" i="12"/>
  <c r="N70" i="13"/>
  <c r="AM83" i="12"/>
  <c r="N82" i="13"/>
  <c r="AK95" i="12"/>
  <c r="L94" i="13"/>
  <c r="AL131" i="12"/>
  <c r="M130" i="13"/>
  <c r="AH143" i="12"/>
  <c r="I142" i="13"/>
  <c r="AL191" i="12"/>
  <c r="M190" i="13"/>
  <c r="AJ215" i="12"/>
  <c r="K214" i="13"/>
  <c r="AE239" i="12"/>
  <c r="F238" i="13"/>
  <c r="AF74" i="12"/>
  <c r="G73" i="13"/>
  <c r="AI98" i="12"/>
  <c r="J97" i="13"/>
  <c r="AH110" i="12"/>
  <c r="I109" i="13"/>
  <c r="AD122" i="12"/>
  <c r="E121" i="13"/>
  <c r="AD134" i="12"/>
  <c r="E133" i="13"/>
  <c r="AG158" i="12"/>
  <c r="H157" i="13"/>
  <c r="AN182" i="12"/>
  <c r="O181" i="13"/>
  <c r="AK218" i="12"/>
  <c r="L217" i="13"/>
  <c r="AK242" i="12"/>
  <c r="L241" i="13"/>
  <c r="AH254" i="12"/>
  <c r="I253" i="13"/>
  <c r="AN266" i="12"/>
  <c r="O265" i="13"/>
  <c r="AF75" i="12"/>
  <c r="G74" i="13"/>
  <c r="AN87" i="12"/>
  <c r="O86" i="13"/>
  <c r="AJ99" i="12"/>
  <c r="K98" i="13"/>
  <c r="AI111" i="12"/>
  <c r="J110" i="13"/>
  <c r="AG123" i="12"/>
  <c r="H122" i="13"/>
  <c r="AH135" i="12"/>
  <c r="I134" i="13"/>
  <c r="AH147" i="12"/>
  <c r="I146" i="13"/>
  <c r="AJ183" i="12"/>
  <c r="K182" i="13"/>
  <c r="AE195" i="12"/>
  <c r="F194" i="13"/>
  <c r="AI207" i="12"/>
  <c r="J206" i="13"/>
  <c r="AI219" i="12"/>
  <c r="J218" i="13"/>
  <c r="AM231" i="12"/>
  <c r="N230" i="13"/>
  <c r="AG255" i="12"/>
  <c r="H254" i="13"/>
  <c r="AD76" i="12"/>
  <c r="E75" i="13"/>
  <c r="AK100" i="12"/>
  <c r="L99" i="13"/>
  <c r="AE112" i="12"/>
  <c r="F111" i="13"/>
  <c r="AI148" i="12"/>
  <c r="J147" i="13"/>
  <c r="AH160" i="12"/>
  <c r="I159" i="13"/>
  <c r="AI184" i="12"/>
  <c r="J183" i="13"/>
  <c r="AI196" i="12"/>
  <c r="J195" i="13"/>
  <c r="AK220" i="12"/>
  <c r="L219" i="13"/>
  <c r="AF264" i="12"/>
  <c r="G263" i="13"/>
  <c r="AK65" i="12"/>
  <c r="L64" i="13"/>
  <c r="AD77" i="12"/>
  <c r="E76" i="13"/>
  <c r="AG101" i="12"/>
  <c r="H100" i="13"/>
  <c r="AL125" i="12"/>
  <c r="M124" i="13"/>
  <c r="AN137" i="12"/>
  <c r="O136" i="13"/>
  <c r="AJ161" i="12"/>
  <c r="K160" i="13"/>
  <c r="AL185" i="12"/>
  <c r="M184" i="13"/>
  <c r="AH197" i="12"/>
  <c r="I196" i="13"/>
  <c r="AK209" i="12"/>
  <c r="L208" i="13"/>
  <c r="AE233" i="12"/>
  <c r="F232" i="13"/>
  <c r="AJ245" i="12"/>
  <c r="K244" i="13"/>
  <c r="AD293" i="12"/>
  <c r="E292" i="13"/>
  <c r="AK66" i="12"/>
  <c r="L65" i="13"/>
  <c r="AH78" i="12"/>
  <c r="I77" i="13"/>
  <c r="AM102" i="12"/>
  <c r="N101" i="13"/>
  <c r="AK114" i="12"/>
  <c r="L113" i="13"/>
  <c r="AF126" i="12"/>
  <c r="G125" i="13"/>
  <c r="AJ138" i="12"/>
  <c r="K137" i="13"/>
  <c r="AJ150" i="12"/>
  <c r="K149" i="13"/>
  <c r="AH198" i="12"/>
  <c r="I197" i="13"/>
  <c r="AK234" i="12"/>
  <c r="L233" i="13"/>
  <c r="AJ246" i="12"/>
  <c r="K245" i="13"/>
  <c r="AJ270" i="12"/>
  <c r="K269" i="13"/>
  <c r="AG282" i="12"/>
  <c r="H281" i="13"/>
  <c r="AH265" i="12"/>
  <c r="I264" i="13"/>
  <c r="AG84" i="12"/>
  <c r="H83" i="13"/>
  <c r="AE108" i="12"/>
  <c r="F107" i="13"/>
  <c r="AM132" i="12"/>
  <c r="N131" i="13"/>
  <c r="AG144" i="12"/>
  <c r="H143" i="13"/>
  <c r="AG156" i="12"/>
  <c r="H155" i="13"/>
  <c r="AM168" i="12"/>
  <c r="N167" i="13"/>
  <c r="AI192" i="12"/>
  <c r="J191" i="13"/>
  <c r="AD216" i="12"/>
  <c r="E215" i="13"/>
  <c r="AG240" i="12"/>
  <c r="H239" i="13"/>
  <c r="AK252" i="12"/>
  <c r="L251" i="13"/>
  <c r="AN73" i="12"/>
  <c r="O72" i="13"/>
  <c r="AL145" i="12"/>
  <c r="M144" i="13"/>
  <c r="AN157" i="12"/>
  <c r="O156" i="13"/>
  <c r="AL169" i="12"/>
  <c r="M168" i="13"/>
  <c r="AH181" i="12"/>
  <c r="I180" i="13"/>
  <c r="AF229" i="12"/>
  <c r="G228" i="13"/>
  <c r="AE241" i="12"/>
  <c r="F240" i="13"/>
  <c r="AE94" i="12"/>
  <c r="F93" i="13"/>
  <c r="AK142" i="12"/>
  <c r="L141" i="13"/>
  <c r="AE154" i="12"/>
  <c r="F153" i="13"/>
  <c r="AD172" i="12"/>
  <c r="AF162" i="12"/>
  <c r="AD81" i="12"/>
  <c r="E80" i="13"/>
  <c r="AD93" i="12"/>
  <c r="E92" i="13"/>
  <c r="AI129" i="12"/>
  <c r="J128" i="13"/>
  <c r="AF213" i="12"/>
  <c r="G212" i="13"/>
  <c r="AN225" i="12"/>
  <c r="O224" i="13"/>
  <c r="AD261" i="12"/>
  <c r="E260" i="13"/>
  <c r="AD273" i="12"/>
  <c r="E272" i="13"/>
  <c r="AH193" i="12"/>
  <c r="AN177" i="12"/>
  <c r="AG87" i="12"/>
  <c r="AE93" i="12"/>
  <c r="AJ85" i="12"/>
  <c r="AK98" i="12"/>
  <c r="AD205" i="12"/>
  <c r="AN164" i="12"/>
  <c r="O163" i="13"/>
  <c r="AK107" i="12"/>
  <c r="L106" i="13"/>
  <c r="AN223" i="12"/>
  <c r="O222" i="13"/>
  <c r="AM79" i="12"/>
  <c r="N78" i="13"/>
  <c r="AK103" i="12"/>
  <c r="L102" i="13"/>
  <c r="AG115" i="12"/>
  <c r="H114" i="13"/>
  <c r="AL127" i="12"/>
  <c r="M126" i="13"/>
  <c r="AD187" i="12"/>
  <c r="E186" i="13"/>
  <c r="AL211" i="12"/>
  <c r="M210" i="13"/>
  <c r="AF247" i="12"/>
  <c r="G246" i="13"/>
  <c r="AJ250" i="12"/>
  <c r="AF203" i="12"/>
  <c r="G202" i="13"/>
  <c r="AL295" i="12"/>
  <c r="M294" i="13"/>
  <c r="AG68" i="12"/>
  <c r="H67" i="13"/>
  <c r="AH92" i="12"/>
  <c r="I91" i="13"/>
  <c r="AI104" i="12"/>
  <c r="J103" i="13"/>
  <c r="AG128" i="12"/>
  <c r="H127" i="13"/>
  <c r="AJ152" i="12"/>
  <c r="K151" i="13"/>
  <c r="AJ188" i="12"/>
  <c r="K187" i="13"/>
  <c r="AE200" i="12"/>
  <c r="F199" i="13"/>
  <c r="AI224" i="12"/>
  <c r="J223" i="13"/>
  <c r="AM248" i="12"/>
  <c r="N247" i="13"/>
  <c r="AE83" i="12"/>
  <c r="F82" i="13"/>
  <c r="AH107" i="12"/>
  <c r="I106" i="13"/>
  <c r="AK119" i="12"/>
  <c r="L118" i="13"/>
  <c r="AM131" i="12"/>
  <c r="N130" i="13"/>
  <c r="AM155" i="12"/>
  <c r="N154" i="13"/>
  <c r="AE191" i="12"/>
  <c r="F190" i="13"/>
  <c r="AD215" i="12"/>
  <c r="E214" i="13"/>
  <c r="AD182" i="12"/>
  <c r="E181" i="13"/>
  <c r="AN74" i="12"/>
  <c r="O73" i="13"/>
  <c r="AF86" i="12"/>
  <c r="G85" i="13"/>
  <c r="AE98" i="12"/>
  <c r="F97" i="13"/>
  <c r="AE110" i="12"/>
  <c r="F109" i="13"/>
  <c r="AM134" i="12"/>
  <c r="N133" i="13"/>
  <c r="AM158" i="12"/>
  <c r="N157" i="13"/>
  <c r="AD170" i="12"/>
  <c r="E169" i="13"/>
  <c r="AJ182" i="12"/>
  <c r="K181" i="13"/>
  <c r="AG206" i="12"/>
  <c r="H205" i="13"/>
  <c r="AG254" i="12"/>
  <c r="H253" i="13"/>
  <c r="AD290" i="12"/>
  <c r="E289" i="13"/>
  <c r="AE63" i="12"/>
  <c r="F62" i="13"/>
  <c r="AL75" i="12"/>
  <c r="M74" i="13"/>
  <c r="AL87" i="12"/>
  <c r="M86" i="13"/>
  <c r="AN99" i="12"/>
  <c r="O98" i="13"/>
  <c r="AJ159" i="12"/>
  <c r="K158" i="13"/>
  <c r="AD183" i="12"/>
  <c r="E182" i="13"/>
  <c r="AL195" i="12"/>
  <c r="M194" i="13"/>
  <c r="AH207" i="12"/>
  <c r="I206" i="13"/>
  <c r="AG219" i="12"/>
  <c r="H218" i="13"/>
  <c r="AN255" i="12"/>
  <c r="O254" i="13"/>
  <c r="AG267" i="12"/>
  <c r="H266" i="13"/>
  <c r="AD279" i="12"/>
  <c r="E278" i="13"/>
  <c r="AF198" i="12"/>
  <c r="G197" i="13"/>
  <c r="AK64" i="12"/>
  <c r="L63" i="13"/>
  <c r="AK76" i="12"/>
  <c r="L75" i="13"/>
  <c r="AI112" i="12"/>
  <c r="J111" i="13"/>
  <c r="AK160" i="12"/>
  <c r="L159" i="13"/>
  <c r="AK172" i="12"/>
  <c r="L171" i="13"/>
  <c r="AD196" i="12"/>
  <c r="E195" i="13"/>
  <c r="AE208" i="12"/>
  <c r="F207" i="13"/>
  <c r="AJ220" i="12"/>
  <c r="K219" i="13"/>
  <c r="AM232" i="12"/>
  <c r="N231" i="13"/>
  <c r="AI244" i="12"/>
  <c r="J243" i="13"/>
  <c r="AM268" i="12"/>
  <c r="N267" i="13"/>
  <c r="AI280" i="12"/>
  <c r="J279" i="13"/>
  <c r="AF65" i="12"/>
  <c r="G64" i="13"/>
  <c r="AI77" i="12"/>
  <c r="J76" i="13"/>
  <c r="AF89" i="12"/>
  <c r="G88" i="13"/>
  <c r="AI101" i="12"/>
  <c r="J100" i="13"/>
  <c r="AE113" i="12"/>
  <c r="F112" i="13"/>
  <c r="AH125" i="12"/>
  <c r="I124" i="13"/>
  <c r="AE137" i="12"/>
  <c r="F136" i="13"/>
  <c r="AG161" i="12"/>
  <c r="H160" i="13"/>
  <c r="AF173" i="12"/>
  <c r="G172" i="13"/>
  <c r="AF185" i="12"/>
  <c r="G184" i="13"/>
  <c r="AE197" i="12"/>
  <c r="F196" i="13"/>
  <c r="AN209" i="12"/>
  <c r="O208" i="13"/>
  <c r="AJ221" i="12"/>
  <c r="K220" i="13"/>
  <c r="AI233" i="12"/>
  <c r="J232" i="13"/>
  <c r="AE219" i="12"/>
  <c r="AF66" i="12"/>
  <c r="G65" i="13"/>
  <c r="AE102" i="12"/>
  <c r="F101" i="13"/>
  <c r="AE114" i="12"/>
  <c r="F113" i="13"/>
  <c r="AG138" i="12"/>
  <c r="H137" i="13"/>
  <c r="AH150" i="12"/>
  <c r="I149" i="13"/>
  <c r="AH174" i="12"/>
  <c r="I173" i="13"/>
  <c r="AH186" i="12"/>
  <c r="I185" i="13"/>
  <c r="AI234" i="12"/>
  <c r="J233" i="13"/>
  <c r="AJ279" i="12"/>
  <c r="K278" i="13"/>
  <c r="AE101" i="12"/>
  <c r="AI108" i="12"/>
  <c r="J107" i="13"/>
  <c r="AE120" i="12"/>
  <c r="F119" i="13"/>
  <c r="AG132" i="12"/>
  <c r="H131" i="13"/>
  <c r="AE156" i="12"/>
  <c r="F155" i="13"/>
  <c r="AE168" i="12"/>
  <c r="F167" i="13"/>
  <c r="AD180" i="12"/>
  <c r="E179" i="13"/>
  <c r="AM204" i="12"/>
  <c r="N203" i="13"/>
  <c r="AL228" i="12"/>
  <c r="M227" i="13"/>
  <c r="AH240" i="12"/>
  <c r="I239" i="13"/>
  <c r="AE252" i="12"/>
  <c r="F251" i="13"/>
  <c r="AH276" i="12"/>
  <c r="I275" i="13"/>
  <c r="AM288" i="12"/>
  <c r="N287" i="13"/>
  <c r="AH289" i="12"/>
  <c r="I288" i="13"/>
  <c r="AL73" i="12"/>
  <c r="M72" i="13"/>
  <c r="AH97" i="12"/>
  <c r="I96" i="13"/>
  <c r="AM133" i="12"/>
  <c r="N132" i="13"/>
  <c r="AH145" i="12"/>
  <c r="I144" i="13"/>
  <c r="AG157" i="12"/>
  <c r="H156" i="13"/>
  <c r="AG169" i="12"/>
  <c r="H168" i="13"/>
  <c r="AJ181" i="12"/>
  <c r="K180" i="13"/>
  <c r="AE193" i="12"/>
  <c r="F192" i="13"/>
  <c r="AN217" i="12"/>
  <c r="O216" i="13"/>
  <c r="AD229" i="12"/>
  <c r="E228" i="13"/>
  <c r="AJ241" i="12"/>
  <c r="K240" i="13"/>
  <c r="AD253" i="12"/>
  <c r="E252" i="13"/>
  <c r="AI94" i="12"/>
  <c r="J93" i="13"/>
  <c r="AD106" i="12"/>
  <c r="E105" i="13"/>
  <c r="AJ118" i="12"/>
  <c r="K117" i="13"/>
  <c r="AE130" i="12"/>
  <c r="F129" i="13"/>
  <c r="AL142" i="12"/>
  <c r="M141" i="13"/>
  <c r="AG166" i="12"/>
  <c r="H165" i="13"/>
  <c r="AD178" i="12"/>
  <c r="E177" i="13"/>
  <c r="AD214" i="12"/>
  <c r="E213" i="13"/>
  <c r="AK262" i="12"/>
  <c r="L261" i="13"/>
  <c r="AH273" i="12"/>
  <c r="AD262" i="12"/>
  <c r="AK69" i="12"/>
  <c r="L68" i="13"/>
  <c r="AD117" i="12"/>
  <c r="E116" i="13"/>
  <c r="AE141" i="12"/>
  <c r="F140" i="13"/>
  <c r="AN165" i="12"/>
  <c r="O164" i="13"/>
  <c r="AF249" i="12"/>
  <c r="G248" i="13"/>
  <c r="AN240" i="12"/>
  <c r="AE21" i="12"/>
  <c r="AG21" i="12"/>
  <c r="AL21" i="12"/>
  <c r="AM21" i="12"/>
  <c r="AE38" i="12"/>
  <c r="AK38" i="12"/>
  <c r="AJ21" i="12"/>
  <c r="AI38" i="12"/>
  <c r="AD21" i="12"/>
  <c r="Z5" i="4"/>
  <c r="BE5" i="4" s="1"/>
  <c r="CJ5" i="4" s="1"/>
  <c r="AB4" i="7" s="1"/>
  <c r="M7" i="4"/>
  <c r="AR7" i="4" s="1"/>
  <c r="BW7" i="4" s="1"/>
  <c r="O6" i="7" s="1"/>
  <c r="AH21" i="12"/>
  <c r="AL38" i="12"/>
  <c r="AK21" i="12"/>
  <c r="AM38" i="12"/>
  <c r="Z7" i="4"/>
  <c r="BE7" i="4" s="1"/>
  <c r="CJ7" i="4" s="1"/>
  <c r="AB6" i="7" s="1"/>
  <c r="AH38" i="12"/>
  <c r="AB5" i="4"/>
  <c r="BG5" i="4" s="1"/>
  <c r="CL5" i="4" s="1"/>
  <c r="AD4" i="7" s="1"/>
  <c r="AN38" i="12"/>
  <c r="R5" i="4"/>
  <c r="AW5" i="4" s="1"/>
  <c r="CB5" i="4" s="1"/>
  <c r="T4" i="7" s="1"/>
  <c r="M5" i="4"/>
  <c r="AR5" i="4" s="1"/>
  <c r="BW5" i="4" s="1"/>
  <c r="DB5" i="4" s="1"/>
  <c r="H5" i="4"/>
  <c r="AM5" i="4" s="1"/>
  <c r="BR5" i="4" s="1"/>
  <c r="J4" i="7" s="1"/>
  <c r="F5" i="4"/>
  <c r="AK5" i="4" s="1"/>
  <c r="BP5" i="4" s="1"/>
  <c r="H4" i="7" s="1"/>
  <c r="AN21" i="12"/>
  <c r="AI21" i="12"/>
  <c r="T9" i="12"/>
  <c r="U9" i="12"/>
  <c r="W9" i="12"/>
  <c r="X9" i="12"/>
  <c r="Y9" i="12"/>
  <c r="Z9" i="12"/>
  <c r="P9" i="12"/>
  <c r="Q9" i="12"/>
  <c r="F8" i="13" s="1"/>
  <c r="V9" i="12"/>
  <c r="R9" i="12"/>
  <c r="G8" i="13" s="1"/>
  <c r="S9" i="12"/>
  <c r="AB9" i="12"/>
  <c r="R7" i="12"/>
  <c r="S7" i="12"/>
  <c r="U7" i="12"/>
  <c r="V7" i="12"/>
  <c r="W7" i="12"/>
  <c r="X7" i="12"/>
  <c r="Y7" i="12"/>
  <c r="N6" i="13" s="1"/>
  <c r="Z7" i="12"/>
  <c r="O6" i="13" s="1"/>
  <c r="P7" i="12"/>
  <c r="Q7" i="12"/>
  <c r="F6" i="13" s="1"/>
  <c r="T7" i="12"/>
  <c r="AB7" i="12"/>
  <c r="W60" i="12"/>
  <c r="R60" i="12"/>
  <c r="S60" i="12"/>
  <c r="T60" i="12"/>
  <c r="I59" i="13" s="1"/>
  <c r="Y60" i="12"/>
  <c r="Z60" i="12"/>
  <c r="P60" i="12"/>
  <c r="X60" i="12"/>
  <c r="U60" i="12"/>
  <c r="V60" i="12"/>
  <c r="Q60" i="12"/>
  <c r="AB60" i="12"/>
  <c r="U22" i="12"/>
  <c r="J21" i="13" s="1"/>
  <c r="V22" i="12"/>
  <c r="P22" i="12"/>
  <c r="Q22" i="12"/>
  <c r="R22" i="12"/>
  <c r="S22" i="12"/>
  <c r="T22" i="12"/>
  <c r="Z22" i="12"/>
  <c r="W22" i="12"/>
  <c r="X22" i="12"/>
  <c r="Y22" i="12"/>
  <c r="AB22" i="12"/>
  <c r="R55" i="12"/>
  <c r="Y55" i="12"/>
  <c r="Z55" i="12"/>
  <c r="X55" i="12"/>
  <c r="Q55" i="12"/>
  <c r="S55" i="12"/>
  <c r="W55" i="12"/>
  <c r="P55" i="12"/>
  <c r="T55" i="12"/>
  <c r="U55" i="12"/>
  <c r="V55" i="12"/>
  <c r="AB55" i="12"/>
  <c r="P29" i="12"/>
  <c r="Q29" i="12"/>
  <c r="W29" i="12"/>
  <c r="X29" i="12"/>
  <c r="Y29" i="12"/>
  <c r="V29" i="12"/>
  <c r="Z29" i="12"/>
  <c r="R29" i="12"/>
  <c r="S29" i="12"/>
  <c r="U29" i="12"/>
  <c r="T29" i="12"/>
  <c r="AB29" i="12"/>
  <c r="Z27" i="12"/>
  <c r="U27" i="12"/>
  <c r="V27" i="12"/>
  <c r="W27" i="12"/>
  <c r="P27" i="12"/>
  <c r="Q27" i="12"/>
  <c r="Y27" i="12"/>
  <c r="R27" i="12"/>
  <c r="S27" i="12"/>
  <c r="X27" i="12"/>
  <c r="T27" i="12"/>
  <c r="AB27" i="12"/>
  <c r="Z15" i="12"/>
  <c r="R15" i="12"/>
  <c r="T15" i="12"/>
  <c r="U15" i="12"/>
  <c r="V15" i="12"/>
  <c r="W15" i="12"/>
  <c r="P15" i="12"/>
  <c r="Q15" i="12"/>
  <c r="S15" i="12"/>
  <c r="Y15" i="12"/>
  <c r="X15" i="12"/>
  <c r="AB15" i="12"/>
  <c r="P53" i="12"/>
  <c r="W53" i="12"/>
  <c r="X53" i="12"/>
  <c r="Y53" i="12"/>
  <c r="T53" i="12"/>
  <c r="U53" i="12"/>
  <c r="S53" i="12"/>
  <c r="V53" i="12"/>
  <c r="Q53" i="12"/>
  <c r="R53" i="12"/>
  <c r="Z53" i="12"/>
  <c r="AB53" i="12"/>
  <c r="X13" i="12"/>
  <c r="Y13" i="12"/>
  <c r="P13" i="12"/>
  <c r="E12" i="13" s="1"/>
  <c r="R13" i="12"/>
  <c r="S13" i="12"/>
  <c r="T13" i="12"/>
  <c r="U13" i="12"/>
  <c r="W13" i="12"/>
  <c r="Z13" i="12"/>
  <c r="V13" i="12"/>
  <c r="Q13" i="12"/>
  <c r="AB13" i="12"/>
  <c r="T57" i="12"/>
  <c r="P57" i="12"/>
  <c r="Q57" i="12"/>
  <c r="V57" i="12"/>
  <c r="W57" i="12"/>
  <c r="U57" i="12"/>
  <c r="X57" i="12"/>
  <c r="Y57" i="12"/>
  <c r="Z57" i="12"/>
  <c r="R57" i="12"/>
  <c r="S57" i="12"/>
  <c r="AB57" i="12"/>
  <c r="Y62" i="12"/>
  <c r="T62" i="12"/>
  <c r="U62" i="12"/>
  <c r="V62" i="12"/>
  <c r="S62" i="12"/>
  <c r="W62" i="12"/>
  <c r="R62" i="12"/>
  <c r="P62" i="12"/>
  <c r="Z62" i="12"/>
  <c r="Q62" i="12"/>
  <c r="X62" i="12"/>
  <c r="AB62" i="12"/>
  <c r="S56" i="12"/>
  <c r="Z56" i="12"/>
  <c r="P56" i="12"/>
  <c r="Q56" i="12"/>
  <c r="W56" i="12"/>
  <c r="X56" i="12"/>
  <c r="M55" i="13" s="1"/>
  <c r="T56" i="12"/>
  <c r="U56" i="12"/>
  <c r="V56" i="12"/>
  <c r="R56" i="12"/>
  <c r="Y56" i="12"/>
  <c r="AB56" i="12"/>
  <c r="S32" i="12"/>
  <c r="T32" i="12"/>
  <c r="Z32" i="12"/>
  <c r="P32" i="12"/>
  <c r="V32" i="12"/>
  <c r="W32" i="12"/>
  <c r="U32" i="12"/>
  <c r="J31" i="13" s="1"/>
  <c r="Q32" i="12"/>
  <c r="R32" i="12"/>
  <c r="Y32" i="12"/>
  <c r="X32" i="12"/>
  <c r="AB32" i="12"/>
  <c r="Q42" i="12"/>
  <c r="X42" i="12"/>
  <c r="Y42" i="12"/>
  <c r="Z42" i="12"/>
  <c r="W42" i="12"/>
  <c r="P42" i="12"/>
  <c r="R42" i="12"/>
  <c r="V42" i="12"/>
  <c r="S42" i="12"/>
  <c r="T42" i="12"/>
  <c r="U42" i="12"/>
  <c r="AB42" i="12"/>
  <c r="AB52" i="12"/>
  <c r="V52" i="12"/>
  <c r="W52" i="12"/>
  <c r="X52" i="12"/>
  <c r="U52" i="12"/>
  <c r="Y52" i="12"/>
  <c r="P52" i="12"/>
  <c r="T52" i="12"/>
  <c r="Q52" i="12"/>
  <c r="R52" i="12"/>
  <c r="S52" i="12"/>
  <c r="Z52" i="12"/>
  <c r="X61" i="12"/>
  <c r="S61" i="12"/>
  <c r="T61" i="12"/>
  <c r="U61" i="12"/>
  <c r="W61" i="12"/>
  <c r="Y61" i="12"/>
  <c r="P61" i="12"/>
  <c r="Z61" i="12"/>
  <c r="R61" i="12"/>
  <c r="V61" i="12"/>
  <c r="Q61" i="12"/>
  <c r="AB61" i="12"/>
  <c r="U46" i="12"/>
  <c r="P46" i="12"/>
  <c r="Q46" i="12"/>
  <c r="R46" i="12"/>
  <c r="S46" i="12"/>
  <c r="Y46" i="12"/>
  <c r="N45" i="13" s="1"/>
  <c r="Z46" i="12"/>
  <c r="V46" i="12"/>
  <c r="W46" i="12"/>
  <c r="L45" i="13" s="1"/>
  <c r="X46" i="12"/>
  <c r="T46" i="12"/>
  <c r="AB46" i="12"/>
  <c r="Q30" i="12"/>
  <c r="R30" i="12"/>
  <c r="X30" i="12"/>
  <c r="Y30" i="12"/>
  <c r="Z30" i="12"/>
  <c r="V30" i="12"/>
  <c r="W30" i="12"/>
  <c r="L29" i="13" s="1"/>
  <c r="U30" i="12"/>
  <c r="S30" i="12"/>
  <c r="T30" i="12"/>
  <c r="P30" i="12"/>
  <c r="AB30" i="12"/>
  <c r="P5" i="12"/>
  <c r="Q5" i="12"/>
  <c r="R5" i="12"/>
  <c r="S5" i="12"/>
  <c r="T5" i="12"/>
  <c r="U5" i="12"/>
  <c r="V5" i="12"/>
  <c r="K4" i="13" s="1"/>
  <c r="W5" i="12"/>
  <c r="L4" i="13" s="1"/>
  <c r="X5" i="12"/>
  <c r="Y5" i="12"/>
  <c r="Z5" i="12"/>
  <c r="AB5" i="12"/>
  <c r="X49" i="12"/>
  <c r="S49" i="12"/>
  <c r="T49" i="12"/>
  <c r="U49" i="12"/>
  <c r="R49" i="12"/>
  <c r="V49" i="12"/>
  <c r="Q49" i="12"/>
  <c r="P49" i="12"/>
  <c r="W49" i="12"/>
  <c r="Y49" i="12"/>
  <c r="Z49" i="12"/>
  <c r="AB49" i="12"/>
  <c r="P41" i="12"/>
  <c r="W41" i="12"/>
  <c r="L40" i="13" s="1"/>
  <c r="X41" i="12"/>
  <c r="Y41" i="12"/>
  <c r="R41" i="12"/>
  <c r="S41" i="12"/>
  <c r="Q41" i="12"/>
  <c r="F40" i="13" s="1"/>
  <c r="T41" i="12"/>
  <c r="U41" i="12"/>
  <c r="V41" i="12"/>
  <c r="Z41" i="12"/>
  <c r="AB41" i="12"/>
  <c r="Z51" i="12"/>
  <c r="U51" i="12"/>
  <c r="V51" i="12"/>
  <c r="W51" i="12"/>
  <c r="P51" i="12"/>
  <c r="E50" i="13" s="1"/>
  <c r="Q51" i="12"/>
  <c r="Y51" i="12"/>
  <c r="T51" i="12"/>
  <c r="X51" i="12"/>
  <c r="S51" i="12"/>
  <c r="R51" i="12"/>
  <c r="AB51" i="12"/>
  <c r="W48" i="12"/>
  <c r="R48" i="12"/>
  <c r="S48" i="12"/>
  <c r="T48" i="12"/>
  <c r="V48" i="12"/>
  <c r="X48" i="12"/>
  <c r="P48" i="12"/>
  <c r="Y48" i="12"/>
  <c r="Z48" i="12"/>
  <c r="Q48" i="12"/>
  <c r="U48" i="12"/>
  <c r="AB48" i="12"/>
  <c r="S8" i="12"/>
  <c r="T8" i="12"/>
  <c r="V8" i="12"/>
  <c r="K7" i="13" s="1"/>
  <c r="W8" i="12"/>
  <c r="X8" i="12"/>
  <c r="Y8" i="12"/>
  <c r="Z8" i="12"/>
  <c r="P8" i="12"/>
  <c r="Q8" i="12"/>
  <c r="R8" i="12"/>
  <c r="U8" i="12"/>
  <c r="AB8" i="12"/>
  <c r="T33" i="12"/>
  <c r="U33" i="12"/>
  <c r="P33" i="12"/>
  <c r="Q33" i="12"/>
  <c r="V33" i="12"/>
  <c r="W33" i="12"/>
  <c r="S33" i="12"/>
  <c r="X33" i="12"/>
  <c r="R33" i="12"/>
  <c r="Y33" i="12"/>
  <c r="Z33" i="12"/>
  <c r="AB33" i="12"/>
  <c r="Y26" i="12"/>
  <c r="Z26" i="12"/>
  <c r="T26" i="12"/>
  <c r="U26" i="12"/>
  <c r="V26" i="12"/>
  <c r="P26" i="12"/>
  <c r="Q26" i="12"/>
  <c r="X26" i="12"/>
  <c r="S26" i="12"/>
  <c r="W26" i="12"/>
  <c r="R26" i="12"/>
  <c r="AB26" i="12"/>
  <c r="T45" i="12"/>
  <c r="P45" i="12"/>
  <c r="Q45" i="12"/>
  <c r="Z45" i="12"/>
  <c r="O44" i="13" s="1"/>
  <c r="S45" i="12"/>
  <c r="U45" i="12"/>
  <c r="Y45" i="12"/>
  <c r="R45" i="12"/>
  <c r="X45" i="12"/>
  <c r="W45" i="12"/>
  <c r="V45" i="12"/>
  <c r="AB45" i="12"/>
  <c r="X37" i="12"/>
  <c r="S37" i="12"/>
  <c r="T37" i="12"/>
  <c r="U37" i="12"/>
  <c r="Z37" i="12"/>
  <c r="P37" i="12"/>
  <c r="Q37" i="12"/>
  <c r="Y37" i="12"/>
  <c r="V37" i="12"/>
  <c r="W37" i="12"/>
  <c r="R37" i="12"/>
  <c r="AB37" i="12"/>
  <c r="AB28" i="12"/>
  <c r="P28" i="12"/>
  <c r="V28" i="12"/>
  <c r="K27" i="13" s="1"/>
  <c r="W28" i="12"/>
  <c r="X28" i="12"/>
  <c r="Y28" i="12"/>
  <c r="Z28" i="12"/>
  <c r="Q28" i="12"/>
  <c r="U28" i="12"/>
  <c r="T28" i="12"/>
  <c r="R28" i="12"/>
  <c r="S28" i="12"/>
  <c r="R31" i="12"/>
  <c r="S31" i="12"/>
  <c r="Y31" i="12"/>
  <c r="Z31" i="12"/>
  <c r="V31" i="12"/>
  <c r="W31" i="12"/>
  <c r="X31" i="12"/>
  <c r="T31" i="12"/>
  <c r="U31" i="12"/>
  <c r="P31" i="12"/>
  <c r="Q31" i="12"/>
  <c r="AB31" i="12"/>
  <c r="U58" i="12"/>
  <c r="J57" i="13" s="1"/>
  <c r="P58" i="12"/>
  <c r="Q58" i="12"/>
  <c r="R58" i="12"/>
  <c r="T58" i="12"/>
  <c r="V58" i="12"/>
  <c r="Z58" i="12"/>
  <c r="Y58" i="12"/>
  <c r="S58" i="12"/>
  <c r="W58" i="12"/>
  <c r="X58" i="12"/>
  <c r="AB58" i="12"/>
  <c r="P17" i="12"/>
  <c r="Q17" i="12"/>
  <c r="T17" i="12"/>
  <c r="V17" i="12"/>
  <c r="W17" i="12"/>
  <c r="X17" i="12"/>
  <c r="Y17" i="12"/>
  <c r="U17" i="12"/>
  <c r="Z17" i="12"/>
  <c r="S17" i="12"/>
  <c r="R17" i="12"/>
  <c r="AB17" i="12"/>
  <c r="R43" i="12"/>
  <c r="Y43" i="12"/>
  <c r="Z43" i="12"/>
  <c r="P43" i="12"/>
  <c r="E42" i="13" s="1"/>
  <c r="V43" i="12"/>
  <c r="W43" i="12"/>
  <c r="U43" i="12"/>
  <c r="X43" i="12"/>
  <c r="S43" i="12"/>
  <c r="T43" i="12"/>
  <c r="Q43" i="12"/>
  <c r="AB43" i="12"/>
  <c r="AB16" i="12"/>
  <c r="P16" i="12"/>
  <c r="S16" i="12"/>
  <c r="U16" i="12"/>
  <c r="V16" i="12"/>
  <c r="W16" i="12"/>
  <c r="X16" i="12"/>
  <c r="R16" i="12"/>
  <c r="T16" i="12"/>
  <c r="Q16" i="12"/>
  <c r="Y16" i="12"/>
  <c r="Z16" i="12"/>
  <c r="W24" i="12"/>
  <c r="X24" i="12"/>
  <c r="R24" i="12"/>
  <c r="S24" i="12"/>
  <c r="T24" i="12"/>
  <c r="P24" i="12"/>
  <c r="Q24" i="12"/>
  <c r="Z24" i="12"/>
  <c r="Y24" i="12"/>
  <c r="U24" i="12"/>
  <c r="V24" i="12"/>
  <c r="AB24" i="12"/>
  <c r="Q18" i="12"/>
  <c r="R18" i="12"/>
  <c r="U18" i="12"/>
  <c r="W18" i="12"/>
  <c r="X18" i="12"/>
  <c r="Y18" i="12"/>
  <c r="Z18" i="12"/>
  <c r="V18" i="12"/>
  <c r="S18" i="12"/>
  <c r="T18" i="12"/>
  <c r="P18" i="12"/>
  <c r="AB18" i="12"/>
  <c r="Q6" i="12"/>
  <c r="R6" i="12"/>
  <c r="T6" i="12"/>
  <c r="U6" i="12"/>
  <c r="V6" i="12"/>
  <c r="W6" i="12"/>
  <c r="X6" i="12"/>
  <c r="Y6" i="12"/>
  <c r="Z6" i="12"/>
  <c r="P6" i="12"/>
  <c r="S6" i="12"/>
  <c r="AB6" i="12"/>
  <c r="Q54" i="12"/>
  <c r="X54" i="12"/>
  <c r="Y54" i="12"/>
  <c r="Z54" i="12"/>
  <c r="S54" i="12"/>
  <c r="T54" i="12"/>
  <c r="R54" i="12"/>
  <c r="W54" i="12"/>
  <c r="U54" i="12"/>
  <c r="V54" i="12"/>
  <c r="P54" i="12"/>
  <c r="AB54" i="12"/>
  <c r="S44" i="12"/>
  <c r="Z44" i="12"/>
  <c r="P44" i="12"/>
  <c r="U44" i="12"/>
  <c r="V44" i="12"/>
  <c r="T44" i="12"/>
  <c r="Q44" i="12"/>
  <c r="Y44" i="12"/>
  <c r="X44" i="12"/>
  <c r="R44" i="12"/>
  <c r="W44" i="12"/>
  <c r="AB44" i="12"/>
  <c r="W36" i="12"/>
  <c r="R36" i="12"/>
  <c r="S36" i="12"/>
  <c r="T36" i="12"/>
  <c r="Q36" i="12"/>
  <c r="U36" i="12"/>
  <c r="P36" i="12"/>
  <c r="X36" i="12"/>
  <c r="Y36" i="12"/>
  <c r="V36" i="12"/>
  <c r="Z36" i="12"/>
  <c r="AB36" i="12"/>
  <c r="U10" i="12"/>
  <c r="V10" i="12"/>
  <c r="X10" i="12"/>
  <c r="Y10" i="12"/>
  <c r="Z10" i="12"/>
  <c r="P10" i="12"/>
  <c r="Q10" i="12"/>
  <c r="R10" i="12"/>
  <c r="S10" i="12"/>
  <c r="T10" i="12"/>
  <c r="W10" i="12"/>
  <c r="AB10" i="12"/>
  <c r="W12" i="12"/>
  <c r="X12" i="12"/>
  <c r="P12" i="12"/>
  <c r="Q12" i="12"/>
  <c r="R12" i="12"/>
  <c r="G11" i="13" s="1"/>
  <c r="S12" i="12"/>
  <c r="T12" i="12"/>
  <c r="U12" i="12"/>
  <c r="V12" i="12"/>
  <c r="Z12" i="12"/>
  <c r="O11" i="13" s="1"/>
  <c r="Y12" i="12"/>
  <c r="AB12" i="12"/>
  <c r="Y50" i="12"/>
  <c r="T50" i="12"/>
  <c r="U50" i="12"/>
  <c r="V50" i="12"/>
  <c r="Q50" i="12"/>
  <c r="R50" i="12"/>
  <c r="Z50" i="12"/>
  <c r="W50" i="12"/>
  <c r="X50" i="12"/>
  <c r="P50" i="12"/>
  <c r="S50" i="12"/>
  <c r="AB50" i="12"/>
  <c r="X25" i="12"/>
  <c r="Y25" i="12"/>
  <c r="S25" i="12"/>
  <c r="T25" i="12"/>
  <c r="U25" i="12"/>
  <c r="P25" i="12"/>
  <c r="Q25" i="12"/>
  <c r="V25" i="12"/>
  <c r="W25" i="12"/>
  <c r="Z25" i="12"/>
  <c r="R25" i="12"/>
  <c r="AB25" i="12"/>
  <c r="V11" i="12"/>
  <c r="W11" i="12"/>
  <c r="Y11" i="12"/>
  <c r="Z11" i="12"/>
  <c r="P11" i="12"/>
  <c r="Q11" i="12"/>
  <c r="R11" i="12"/>
  <c r="S11" i="12"/>
  <c r="T11" i="12"/>
  <c r="U11" i="12"/>
  <c r="X11" i="12"/>
  <c r="AB11" i="12"/>
  <c r="V35" i="12"/>
  <c r="W35" i="12"/>
  <c r="Q35" i="12"/>
  <c r="R35" i="12"/>
  <c r="S35" i="12"/>
  <c r="T35" i="12"/>
  <c r="U35" i="12"/>
  <c r="P35" i="12"/>
  <c r="X35" i="12"/>
  <c r="Z35" i="12"/>
  <c r="Y35" i="12"/>
  <c r="AB35" i="12"/>
  <c r="V47" i="12"/>
  <c r="Q47" i="12"/>
  <c r="R47" i="12"/>
  <c r="S47" i="12"/>
  <c r="X47" i="12"/>
  <c r="Y47" i="12"/>
  <c r="W47" i="12"/>
  <c r="Z47" i="12"/>
  <c r="P47" i="12"/>
  <c r="U47" i="12"/>
  <c r="T47" i="12"/>
  <c r="AB47" i="12"/>
  <c r="Z39" i="12"/>
  <c r="U39" i="12"/>
  <c r="V39" i="12"/>
  <c r="W39" i="12"/>
  <c r="T39" i="12"/>
  <c r="X39" i="12"/>
  <c r="S39" i="12"/>
  <c r="R39" i="12"/>
  <c r="Y39" i="12"/>
  <c r="Q39" i="12"/>
  <c r="P39" i="12"/>
  <c r="AB39" i="12"/>
  <c r="V59" i="12"/>
  <c r="Q59" i="12"/>
  <c r="R59" i="12"/>
  <c r="S59" i="12"/>
  <c r="P59" i="12"/>
  <c r="T59" i="12"/>
  <c r="Z59" i="12"/>
  <c r="U59" i="12"/>
  <c r="Y59" i="12"/>
  <c r="W59" i="12"/>
  <c r="X59" i="12"/>
  <c r="AB59" i="12"/>
  <c r="AB40" i="12"/>
  <c r="V40" i="12"/>
  <c r="W40" i="12"/>
  <c r="X40" i="12"/>
  <c r="S40" i="12"/>
  <c r="T40" i="12"/>
  <c r="Y40" i="12"/>
  <c r="Z40" i="12"/>
  <c r="R40" i="12"/>
  <c r="U40" i="12"/>
  <c r="P40" i="12"/>
  <c r="Q40" i="12"/>
  <c r="Y14" i="12"/>
  <c r="Z14" i="12"/>
  <c r="Q14" i="12"/>
  <c r="S14" i="12"/>
  <c r="T14" i="12"/>
  <c r="U14" i="12"/>
  <c r="V14" i="12"/>
  <c r="P14" i="12"/>
  <c r="R14" i="12"/>
  <c r="W14" i="12"/>
  <c r="X14" i="12"/>
  <c r="AB14" i="12"/>
  <c r="R19" i="12"/>
  <c r="S19" i="12"/>
  <c r="X19" i="12"/>
  <c r="Y19" i="12"/>
  <c r="Z19" i="12"/>
  <c r="P19" i="12"/>
  <c r="Q19" i="12"/>
  <c r="T19" i="12"/>
  <c r="U19" i="12"/>
  <c r="V19" i="12"/>
  <c r="W19" i="12"/>
  <c r="AB19" i="12"/>
  <c r="V23" i="12"/>
  <c r="W23" i="12"/>
  <c r="Q23" i="12"/>
  <c r="R23" i="12"/>
  <c r="S23" i="12"/>
  <c r="P23" i="12"/>
  <c r="T23" i="12"/>
  <c r="U23" i="12"/>
  <c r="Y23" i="12"/>
  <c r="Z23" i="12"/>
  <c r="X23" i="12"/>
  <c r="AB23" i="12"/>
  <c r="S20" i="12"/>
  <c r="T20" i="12"/>
  <c r="Y20" i="12"/>
  <c r="Z20" i="12"/>
  <c r="P20" i="12"/>
  <c r="Q20" i="12"/>
  <c r="R20" i="12"/>
  <c r="X20" i="12"/>
  <c r="U20" i="12"/>
  <c r="V20" i="12"/>
  <c r="W20" i="12"/>
  <c r="AB20" i="12"/>
  <c r="Y4" i="12"/>
  <c r="Z4" i="12"/>
  <c r="S4" i="12"/>
  <c r="T4" i="12"/>
  <c r="W4" i="12"/>
  <c r="Q4" i="12"/>
  <c r="R4" i="12"/>
  <c r="U4" i="12"/>
  <c r="J3" i="13" s="1"/>
  <c r="V4" i="12"/>
  <c r="X4" i="12"/>
  <c r="M3" i="13" s="1"/>
  <c r="P4" i="12"/>
  <c r="AB4" i="12"/>
  <c r="U34" i="12"/>
  <c r="V34" i="12"/>
  <c r="P34" i="12"/>
  <c r="Q34" i="12"/>
  <c r="R34" i="12"/>
  <c r="T34" i="12"/>
  <c r="W34" i="12"/>
  <c r="S34" i="12"/>
  <c r="Z34" i="12"/>
  <c r="X34" i="12"/>
  <c r="Y34" i="12"/>
  <c r="AB34" i="12"/>
  <c r="AF38" i="12"/>
  <c r="Y293" i="7"/>
  <c r="DL294" i="4"/>
  <c r="I289" i="7"/>
  <c r="CV290" i="4"/>
  <c r="AA283" i="7"/>
  <c r="DN284" i="4"/>
  <c r="W279" i="7"/>
  <c r="DJ280" i="4"/>
  <c r="S275" i="7"/>
  <c r="DF276" i="4"/>
  <c r="J272" i="7"/>
  <c r="CW273" i="4"/>
  <c r="M269" i="7"/>
  <c r="CZ270" i="4"/>
  <c r="U265" i="7"/>
  <c r="DH266" i="4"/>
  <c r="X262" i="7"/>
  <c r="DK263" i="4"/>
  <c r="V260" i="7"/>
  <c r="DI261" i="4"/>
  <c r="T258" i="7"/>
  <c r="DG259" i="4"/>
  <c r="AD256" i="7"/>
  <c r="DQ257" i="4"/>
  <c r="K255" i="7"/>
  <c r="CX256" i="4"/>
  <c r="U253" i="7"/>
  <c r="DH254" i="4"/>
  <c r="G251" i="7"/>
  <c r="CT252" i="4"/>
  <c r="Q249" i="7"/>
  <c r="DD250" i="4"/>
  <c r="AA247" i="7"/>
  <c r="DN248" i="4"/>
  <c r="M245" i="7"/>
  <c r="CZ246" i="4"/>
  <c r="P242" i="7"/>
  <c r="DC243" i="4"/>
  <c r="Z240" i="7"/>
  <c r="DM241" i="4"/>
  <c r="G239" i="7"/>
  <c r="CT240" i="4"/>
  <c r="J236" i="7"/>
  <c r="CW237" i="4"/>
  <c r="T234" i="7"/>
  <c r="DG235" i="4"/>
  <c r="F232" i="7"/>
  <c r="CS233" i="4"/>
  <c r="AC225" i="7"/>
  <c r="DP226" i="4"/>
  <c r="K58" i="7"/>
  <c r="CX59" i="4"/>
  <c r="G22" i="7"/>
  <c r="CT23" i="4"/>
  <c r="AC5" i="7"/>
  <c r="DP6" i="4"/>
  <c r="Y295" i="7"/>
  <c r="DL296" i="4"/>
  <c r="AD294" i="7"/>
  <c r="DQ295" i="4"/>
  <c r="F294" i="7"/>
  <c r="CS295" i="4"/>
  <c r="K293" i="7"/>
  <c r="CX294" i="4"/>
  <c r="P292" i="7"/>
  <c r="DC293" i="4"/>
  <c r="U291" i="7"/>
  <c r="DH292" i="4"/>
  <c r="Z290" i="7"/>
  <c r="DM291" i="4"/>
  <c r="AE289" i="7"/>
  <c r="DR290" i="4"/>
  <c r="X288" i="7"/>
  <c r="DK289" i="4"/>
  <c r="AC287" i="7"/>
  <c r="DP288" i="4"/>
  <c r="E287" i="7"/>
  <c r="CR288" i="4"/>
  <c r="J286" i="7"/>
  <c r="CW287" i="4"/>
  <c r="O285" i="7"/>
  <c r="DB286" i="4"/>
  <c r="T284" i="7"/>
  <c r="DG285" i="4"/>
  <c r="Y283" i="7"/>
  <c r="DL284" i="4"/>
  <c r="AD282" i="7"/>
  <c r="DQ283" i="4"/>
  <c r="F282" i="7"/>
  <c r="CS283" i="4"/>
  <c r="K281" i="7"/>
  <c r="CX282" i="4"/>
  <c r="P280" i="7"/>
  <c r="DC281" i="4"/>
  <c r="U279" i="7"/>
  <c r="DH280" i="4"/>
  <c r="I279" i="7"/>
  <c r="CV280" i="4"/>
  <c r="N278" i="7"/>
  <c r="DA279" i="4"/>
  <c r="S277" i="7"/>
  <c r="DF278" i="4"/>
  <c r="X276" i="7"/>
  <c r="DK277" i="4"/>
  <c r="AC275" i="7"/>
  <c r="DP276" i="4"/>
  <c r="E275" i="7"/>
  <c r="CR276" i="4"/>
  <c r="J274" i="7"/>
  <c r="CW275" i="4"/>
  <c r="AF272" i="7"/>
  <c r="DS273" i="4"/>
  <c r="H272" i="7"/>
  <c r="CU273" i="4"/>
  <c r="M271" i="7"/>
  <c r="CZ272" i="4"/>
  <c r="AD270" i="7"/>
  <c r="DQ271" i="4"/>
  <c r="F270" i="7"/>
  <c r="CS271" i="4"/>
  <c r="W269" i="7"/>
  <c r="DJ270" i="4"/>
  <c r="K269" i="7"/>
  <c r="CX270" i="4"/>
  <c r="AB268" i="7"/>
  <c r="DO269" i="4"/>
  <c r="P268" i="7"/>
  <c r="DC269" i="4"/>
  <c r="AG267" i="7"/>
  <c r="DT268" i="4"/>
  <c r="U267" i="7"/>
  <c r="DH268" i="4"/>
  <c r="Z266" i="7"/>
  <c r="DM267" i="4"/>
  <c r="AE265" i="7"/>
  <c r="DR266" i="4"/>
  <c r="G265" i="7"/>
  <c r="CT266" i="4"/>
  <c r="L264" i="7"/>
  <c r="CY265" i="4"/>
  <c r="Q263" i="7"/>
  <c r="DD264" i="4"/>
  <c r="V262" i="7"/>
  <c r="DI263" i="4"/>
  <c r="AA261" i="7"/>
  <c r="DN262" i="4"/>
  <c r="AF260" i="7"/>
  <c r="DS261" i="4"/>
  <c r="H260" i="7"/>
  <c r="CU261" i="4"/>
  <c r="M259" i="7"/>
  <c r="CZ260" i="4"/>
  <c r="R258" i="7"/>
  <c r="DE259" i="4"/>
  <c r="K257" i="7"/>
  <c r="CX258" i="4"/>
  <c r="S253" i="7"/>
  <c r="DF254" i="4"/>
  <c r="X252" i="7"/>
  <c r="DK253" i="4"/>
  <c r="AC251" i="7"/>
  <c r="DP252" i="4"/>
  <c r="E251" i="7"/>
  <c r="CR252" i="4"/>
  <c r="J250" i="7"/>
  <c r="CW251" i="4"/>
  <c r="O249" i="7"/>
  <c r="DB250" i="4"/>
  <c r="T248" i="7"/>
  <c r="DG249" i="4"/>
  <c r="Y247" i="7"/>
  <c r="DL248" i="4"/>
  <c r="AD246" i="7"/>
  <c r="DQ247" i="4"/>
  <c r="F246" i="7"/>
  <c r="CS247" i="4"/>
  <c r="K245" i="7"/>
  <c r="CX246" i="4"/>
  <c r="P244" i="7"/>
  <c r="DC245" i="4"/>
  <c r="U243" i="7"/>
  <c r="DH244" i="4"/>
  <c r="Z242" i="7"/>
  <c r="DM243" i="4"/>
  <c r="S241" i="7"/>
  <c r="DF242" i="4"/>
  <c r="X240" i="7"/>
  <c r="DK241" i="4"/>
  <c r="AC239" i="7"/>
  <c r="DP240" i="4"/>
  <c r="E239" i="7"/>
  <c r="CR240" i="4"/>
  <c r="J238" i="7"/>
  <c r="CW239" i="4"/>
  <c r="AF236" i="7"/>
  <c r="DS237" i="4"/>
  <c r="H236" i="7"/>
  <c r="CU237" i="4"/>
  <c r="R234" i="7"/>
  <c r="DE235" i="4"/>
  <c r="E227" i="7"/>
  <c r="CR228" i="4"/>
  <c r="N48" i="7"/>
  <c r="DA49" i="4"/>
  <c r="R292" i="7"/>
  <c r="DE293" i="4"/>
  <c r="AE287" i="7"/>
  <c r="DR288" i="4"/>
  <c r="T282" i="7"/>
  <c r="DG283" i="4"/>
  <c r="P278" i="7"/>
  <c r="DC279" i="4"/>
  <c r="X274" i="7"/>
  <c r="DK275" i="4"/>
  <c r="O271" i="7"/>
  <c r="DB272" i="4"/>
  <c r="AD268" i="7"/>
  <c r="DQ269" i="4"/>
  <c r="AG265" i="7"/>
  <c r="DT266" i="4"/>
  <c r="AE263" i="7"/>
  <c r="DR264" i="4"/>
  <c r="Q261" i="7"/>
  <c r="DD262" i="4"/>
  <c r="AA259" i="7"/>
  <c r="DN260" i="4"/>
  <c r="H258" i="7"/>
  <c r="CU259" i="4"/>
  <c r="R256" i="7"/>
  <c r="DE257" i="4"/>
  <c r="AB254" i="7"/>
  <c r="DO255" i="4"/>
  <c r="Z252" i="7"/>
  <c r="DM253" i="4"/>
  <c r="AE251" i="7"/>
  <c r="DR252" i="4"/>
  <c r="AC249" i="7"/>
  <c r="DP250" i="4"/>
  <c r="J248" i="7"/>
  <c r="CW249" i="4"/>
  <c r="T246" i="7"/>
  <c r="DG247" i="4"/>
  <c r="AD244" i="7"/>
  <c r="DQ245" i="4"/>
  <c r="W243" i="7"/>
  <c r="DJ244" i="4"/>
  <c r="AG241" i="7"/>
  <c r="DT242" i="4"/>
  <c r="N240" i="7"/>
  <c r="DA241" i="4"/>
  <c r="X238" i="7"/>
  <c r="DK239" i="4"/>
  <c r="Q237" i="7"/>
  <c r="DD238" i="4"/>
  <c r="AA235" i="7"/>
  <c r="DN236" i="4"/>
  <c r="H234" i="7"/>
  <c r="CU235" i="4"/>
  <c r="R232" i="7"/>
  <c r="DE233" i="4"/>
  <c r="AB230" i="7"/>
  <c r="DO231" i="4"/>
  <c r="V224" i="7"/>
  <c r="DI225" i="4"/>
  <c r="L46" i="7"/>
  <c r="CY47" i="4"/>
  <c r="S34" i="7"/>
  <c r="DF35" i="4"/>
  <c r="M295" i="7"/>
  <c r="CZ296" i="4"/>
  <c r="R294" i="7"/>
  <c r="DE295" i="4"/>
  <c r="W293" i="7"/>
  <c r="DJ294" i="4"/>
  <c r="AB292" i="7"/>
  <c r="DO293" i="4"/>
  <c r="AG291" i="7"/>
  <c r="DT292" i="4"/>
  <c r="I291" i="7"/>
  <c r="CV292" i="4"/>
  <c r="N290" i="7"/>
  <c r="DA291" i="4"/>
  <c r="S289" i="7"/>
  <c r="DF290" i="4"/>
  <c r="G289" i="7"/>
  <c r="CT290" i="4"/>
  <c r="L288" i="7"/>
  <c r="CY289" i="4"/>
  <c r="Q287" i="7"/>
  <c r="DD288" i="4"/>
  <c r="V286" i="7"/>
  <c r="DI287" i="4"/>
  <c r="AA285" i="7"/>
  <c r="DN286" i="4"/>
  <c r="AF284" i="7"/>
  <c r="DS285" i="4"/>
  <c r="H284" i="7"/>
  <c r="CU285" i="4"/>
  <c r="M283" i="7"/>
  <c r="CZ284" i="4"/>
  <c r="R282" i="7"/>
  <c r="DE283" i="4"/>
  <c r="W281" i="7"/>
  <c r="DJ282" i="4"/>
  <c r="AB280" i="7"/>
  <c r="DO281" i="4"/>
  <c r="AG279" i="7"/>
  <c r="DT280" i="4"/>
  <c r="Z278" i="7"/>
  <c r="DM279" i="4"/>
  <c r="AE277" i="7"/>
  <c r="DR278" i="4"/>
  <c r="G277" i="7"/>
  <c r="CT278" i="4"/>
  <c r="L276" i="7"/>
  <c r="CY277" i="4"/>
  <c r="Q275" i="7"/>
  <c r="DD276" i="4"/>
  <c r="V274" i="7"/>
  <c r="DI275" i="4"/>
  <c r="AA273" i="7"/>
  <c r="DN274" i="4"/>
  <c r="O273" i="7"/>
  <c r="DB274" i="4"/>
  <c r="T272" i="7"/>
  <c r="DG273" i="4"/>
  <c r="Y271" i="7"/>
  <c r="DL272" i="4"/>
  <c r="R270" i="7"/>
  <c r="DE271" i="4"/>
  <c r="I267" i="7"/>
  <c r="CV268" i="4"/>
  <c r="N266" i="7"/>
  <c r="DA267" i="4"/>
  <c r="S265" i="7"/>
  <c r="DF266" i="4"/>
  <c r="X264" i="7"/>
  <c r="DK265" i="4"/>
  <c r="AC263" i="7"/>
  <c r="DP264" i="4"/>
  <c r="E263" i="7"/>
  <c r="CR264" i="4"/>
  <c r="J262" i="7"/>
  <c r="CW263" i="4"/>
  <c r="O261" i="7"/>
  <c r="DB262" i="4"/>
  <c r="T260" i="7"/>
  <c r="DG261" i="4"/>
  <c r="Y259" i="7"/>
  <c r="DL260" i="4"/>
  <c r="AD258" i="7"/>
  <c r="DQ259" i="4"/>
  <c r="F258" i="7"/>
  <c r="CS259" i="4"/>
  <c r="W257" i="7"/>
  <c r="DJ258" i="4"/>
  <c r="AB256" i="7"/>
  <c r="DO257" i="4"/>
  <c r="P256" i="7"/>
  <c r="DC257" i="4"/>
  <c r="AG255" i="7"/>
  <c r="DT256" i="4"/>
  <c r="U255" i="7"/>
  <c r="DH256" i="4"/>
  <c r="I255" i="7"/>
  <c r="CV256" i="4"/>
  <c r="Z254" i="7"/>
  <c r="DM255" i="4"/>
  <c r="N254" i="7"/>
  <c r="DA255" i="4"/>
  <c r="AE253" i="7"/>
  <c r="DR254" i="4"/>
  <c r="G253" i="7"/>
  <c r="CT254" i="4"/>
  <c r="L252" i="7"/>
  <c r="CY253" i="4"/>
  <c r="Q251" i="7"/>
  <c r="DD252" i="4"/>
  <c r="V250" i="7"/>
  <c r="DI251" i="4"/>
  <c r="AA249" i="7"/>
  <c r="DN250" i="4"/>
  <c r="AF248" i="7"/>
  <c r="DS249" i="4"/>
  <c r="H248" i="7"/>
  <c r="CU249" i="4"/>
  <c r="M247" i="7"/>
  <c r="CZ248" i="4"/>
  <c r="R246" i="7"/>
  <c r="DE247" i="4"/>
  <c r="W245" i="7"/>
  <c r="DJ246" i="4"/>
  <c r="AB244" i="7"/>
  <c r="DO245" i="4"/>
  <c r="AG243" i="7"/>
  <c r="DT244" i="4"/>
  <c r="I243" i="7"/>
  <c r="CV244" i="4"/>
  <c r="N242" i="7"/>
  <c r="DA243" i="4"/>
  <c r="AE241" i="7"/>
  <c r="DR242" i="4"/>
  <c r="G241" i="7"/>
  <c r="CT242" i="4"/>
  <c r="L240" i="7"/>
  <c r="CY241" i="4"/>
  <c r="Q239" i="7"/>
  <c r="DD240" i="4"/>
  <c r="V238" i="7"/>
  <c r="DI239" i="4"/>
  <c r="AA237" i="7"/>
  <c r="DN238" i="4"/>
  <c r="O237" i="7"/>
  <c r="DB238" i="4"/>
  <c r="T236" i="7"/>
  <c r="DG237" i="4"/>
  <c r="Y235" i="7"/>
  <c r="DL236" i="4"/>
  <c r="M235" i="7"/>
  <c r="CZ236" i="4"/>
  <c r="AD234" i="7"/>
  <c r="DQ235" i="4"/>
  <c r="F234" i="7"/>
  <c r="CS235" i="4"/>
  <c r="W233" i="7"/>
  <c r="DJ234" i="4"/>
  <c r="K233" i="7"/>
  <c r="CX234" i="4"/>
  <c r="AB232" i="7"/>
  <c r="DO233" i="4"/>
  <c r="P232" i="7"/>
  <c r="DC233" i="4"/>
  <c r="AG231" i="7"/>
  <c r="DT232" i="4"/>
  <c r="U231" i="7"/>
  <c r="DH232" i="4"/>
  <c r="I231" i="7"/>
  <c r="CV232" i="4"/>
  <c r="Z230" i="7"/>
  <c r="DM231" i="4"/>
  <c r="N230" i="7"/>
  <c r="DA231" i="4"/>
  <c r="AE229" i="7"/>
  <c r="DR230" i="4"/>
  <c r="S229" i="7"/>
  <c r="DF230" i="4"/>
  <c r="G229" i="7"/>
  <c r="CT230" i="4"/>
  <c r="X228" i="7"/>
  <c r="DK229" i="4"/>
  <c r="L228" i="7"/>
  <c r="CY229" i="4"/>
  <c r="AC227" i="7"/>
  <c r="DP228" i="4"/>
  <c r="Q227" i="7"/>
  <c r="DD228" i="4"/>
  <c r="V226" i="7"/>
  <c r="DI227" i="4"/>
  <c r="W57" i="7"/>
  <c r="DJ58" i="4"/>
  <c r="Z45" i="7"/>
  <c r="DM46" i="4"/>
  <c r="AA33" i="7"/>
  <c r="DN34" i="4"/>
  <c r="L21" i="7"/>
  <c r="CY22" i="4"/>
  <c r="F4" i="7"/>
  <c r="CS5" i="4"/>
  <c r="Z4" i="4"/>
  <c r="BE4" i="4" s="1"/>
  <c r="CJ4" i="4" s="1"/>
  <c r="X295" i="7"/>
  <c r="DK296" i="4"/>
  <c r="L295" i="7"/>
  <c r="CY296" i="4"/>
  <c r="AC294" i="7"/>
  <c r="DP295" i="4"/>
  <c r="Q294" i="7"/>
  <c r="DD295" i="4"/>
  <c r="E294" i="7"/>
  <c r="CR295" i="4"/>
  <c r="V293" i="7"/>
  <c r="DI294" i="4"/>
  <c r="J293" i="7"/>
  <c r="CW294" i="4"/>
  <c r="AA292" i="7"/>
  <c r="DN293" i="4"/>
  <c r="O292" i="7"/>
  <c r="DB293" i="4"/>
  <c r="AF291" i="7"/>
  <c r="DS292" i="4"/>
  <c r="T291" i="7"/>
  <c r="DG292" i="4"/>
  <c r="H291" i="7"/>
  <c r="CU292" i="4"/>
  <c r="Y290" i="7"/>
  <c r="DL291" i="4"/>
  <c r="M290" i="7"/>
  <c r="CZ291" i="4"/>
  <c r="AD289" i="7"/>
  <c r="DQ290" i="4"/>
  <c r="R289" i="7"/>
  <c r="DE290" i="4"/>
  <c r="F289" i="7"/>
  <c r="CS290" i="4"/>
  <c r="W288" i="7"/>
  <c r="DJ289" i="4"/>
  <c r="K288" i="7"/>
  <c r="CX289" i="4"/>
  <c r="AB287" i="7"/>
  <c r="DO288" i="4"/>
  <c r="P287" i="7"/>
  <c r="DC288" i="4"/>
  <c r="AG286" i="7"/>
  <c r="DT287" i="4"/>
  <c r="U286" i="7"/>
  <c r="DH287" i="4"/>
  <c r="I286" i="7"/>
  <c r="CV287" i="4"/>
  <c r="Z285" i="7"/>
  <c r="DM286" i="4"/>
  <c r="N285" i="7"/>
  <c r="DA286" i="4"/>
  <c r="AE284" i="7"/>
  <c r="DR285" i="4"/>
  <c r="S284" i="7"/>
  <c r="DF285" i="4"/>
  <c r="G284" i="7"/>
  <c r="CT285" i="4"/>
  <c r="X283" i="7"/>
  <c r="DK284" i="4"/>
  <c r="L283" i="7"/>
  <c r="CY284" i="4"/>
  <c r="AC282" i="7"/>
  <c r="DP283" i="4"/>
  <c r="Q282" i="7"/>
  <c r="DD283" i="4"/>
  <c r="E282" i="7"/>
  <c r="CR283" i="4"/>
  <c r="V281" i="7"/>
  <c r="DI282" i="4"/>
  <c r="J281" i="7"/>
  <c r="CW282" i="4"/>
  <c r="AA280" i="7"/>
  <c r="DN281" i="4"/>
  <c r="O280" i="7"/>
  <c r="DB281" i="4"/>
  <c r="AF279" i="7"/>
  <c r="DS280" i="4"/>
  <c r="T279" i="7"/>
  <c r="DG280" i="4"/>
  <c r="H279" i="7"/>
  <c r="CU280" i="4"/>
  <c r="Y278" i="7"/>
  <c r="DL279" i="4"/>
  <c r="M278" i="7"/>
  <c r="CZ279" i="4"/>
  <c r="AD277" i="7"/>
  <c r="DQ278" i="4"/>
  <c r="R277" i="7"/>
  <c r="DE278" i="4"/>
  <c r="F277" i="7"/>
  <c r="CS278" i="4"/>
  <c r="W276" i="7"/>
  <c r="DJ277" i="4"/>
  <c r="K276" i="7"/>
  <c r="CX277" i="4"/>
  <c r="AB275" i="7"/>
  <c r="DO276" i="4"/>
  <c r="P275" i="7"/>
  <c r="DC276" i="4"/>
  <c r="AG274" i="7"/>
  <c r="DT275" i="4"/>
  <c r="U274" i="7"/>
  <c r="DH275" i="4"/>
  <c r="I274" i="7"/>
  <c r="CV275" i="4"/>
  <c r="Z273" i="7"/>
  <c r="DM274" i="4"/>
  <c r="N273" i="7"/>
  <c r="DA274" i="4"/>
  <c r="AE272" i="7"/>
  <c r="DR273" i="4"/>
  <c r="S272" i="7"/>
  <c r="DF273" i="4"/>
  <c r="G272" i="7"/>
  <c r="CT273" i="4"/>
  <c r="X271" i="7"/>
  <c r="DK272" i="4"/>
  <c r="L271" i="7"/>
  <c r="CY272" i="4"/>
  <c r="AC270" i="7"/>
  <c r="DP271" i="4"/>
  <c r="Q270" i="7"/>
  <c r="DD271" i="4"/>
  <c r="E270" i="7"/>
  <c r="CR271" i="4"/>
  <c r="V269" i="7"/>
  <c r="DI270" i="4"/>
  <c r="J269" i="7"/>
  <c r="CW270" i="4"/>
  <c r="AA268" i="7"/>
  <c r="DN269" i="4"/>
  <c r="O268" i="7"/>
  <c r="DB269" i="4"/>
  <c r="AF267" i="7"/>
  <c r="DS268" i="4"/>
  <c r="T267" i="7"/>
  <c r="DG268" i="4"/>
  <c r="H267" i="7"/>
  <c r="CU268" i="4"/>
  <c r="U60" i="7"/>
  <c r="DH61" i="4"/>
  <c r="W291" i="7"/>
  <c r="DJ292" i="4"/>
  <c r="G287" i="7"/>
  <c r="CT288" i="4"/>
  <c r="H282" i="7"/>
  <c r="CU283" i="4"/>
  <c r="I277" i="7"/>
  <c r="CV278" i="4"/>
  <c r="F268" i="7"/>
  <c r="CS269" i="4"/>
  <c r="O56" i="7"/>
  <c r="DB57" i="4"/>
  <c r="AB294" i="7"/>
  <c r="DO295" i="4"/>
  <c r="I293" i="7"/>
  <c r="CV294" i="4"/>
  <c r="S291" i="7"/>
  <c r="DF292" i="4"/>
  <c r="AC289" i="7"/>
  <c r="DP290" i="4"/>
  <c r="J288" i="7"/>
  <c r="CW289" i="4"/>
  <c r="T286" i="7"/>
  <c r="DG287" i="4"/>
  <c r="R284" i="7"/>
  <c r="DE285" i="4"/>
  <c r="AG281" i="7"/>
  <c r="DT282" i="4"/>
  <c r="AE279" i="7"/>
  <c r="DR280" i="4"/>
  <c r="AC277" i="7"/>
  <c r="DP278" i="4"/>
  <c r="J276" i="7"/>
  <c r="CW277" i="4"/>
  <c r="T274" i="7"/>
  <c r="DG275" i="4"/>
  <c r="F272" i="7"/>
  <c r="CS273" i="4"/>
  <c r="AG269" i="7"/>
  <c r="DT270" i="4"/>
  <c r="S267" i="7"/>
  <c r="DF268" i="4"/>
  <c r="Q265" i="7"/>
  <c r="DD266" i="4"/>
  <c r="AA263" i="7"/>
  <c r="DN264" i="4"/>
  <c r="Y261" i="7"/>
  <c r="DL262" i="4"/>
  <c r="F260" i="7"/>
  <c r="CS261" i="4"/>
  <c r="AG257" i="7"/>
  <c r="DT258" i="4"/>
  <c r="AE255" i="7"/>
  <c r="DR256" i="4"/>
  <c r="L254" i="7"/>
  <c r="CY255" i="4"/>
  <c r="J252" i="7"/>
  <c r="CW253" i="4"/>
  <c r="H250" i="7"/>
  <c r="CU251" i="4"/>
  <c r="F248" i="7"/>
  <c r="CS249" i="4"/>
  <c r="AG245" i="7"/>
  <c r="DT246" i="4"/>
  <c r="AE243" i="7"/>
  <c r="DR244" i="4"/>
  <c r="E241" i="7"/>
  <c r="CR242" i="4"/>
  <c r="AF238" i="7"/>
  <c r="DS239" i="4"/>
  <c r="R236" i="7"/>
  <c r="DE237" i="4"/>
  <c r="P234" i="7"/>
  <c r="DC235" i="4"/>
  <c r="N232" i="7"/>
  <c r="DA233" i="4"/>
  <c r="L230" i="7"/>
  <c r="CY231" i="4"/>
  <c r="V228" i="7"/>
  <c r="DI229" i="4"/>
  <c r="T226" i="7"/>
  <c r="DG227" i="4"/>
  <c r="AD224" i="7"/>
  <c r="DQ225" i="4"/>
  <c r="K223" i="7"/>
  <c r="CX224" i="4"/>
  <c r="U221" i="7"/>
  <c r="DH222" i="4"/>
  <c r="AE219" i="7"/>
  <c r="DR220" i="4"/>
  <c r="X218" i="7"/>
  <c r="DK219" i="4"/>
  <c r="E217" i="7"/>
  <c r="CR218" i="4"/>
  <c r="AF214" i="7"/>
  <c r="DS215" i="4"/>
  <c r="R13" i="7"/>
  <c r="DE14" i="4"/>
  <c r="W12" i="7"/>
  <c r="DJ13" i="4"/>
  <c r="P11" i="7"/>
  <c r="DC12" i="4"/>
  <c r="N9" i="7"/>
  <c r="DA10" i="4"/>
  <c r="T56" i="4"/>
  <c r="AY56" i="4" s="1"/>
  <c r="CD56" i="4" s="1"/>
  <c r="K56" i="4"/>
  <c r="AP56" i="4" s="1"/>
  <c r="BU56" i="4" s="1"/>
  <c r="V43" i="7"/>
  <c r="DI44" i="4"/>
  <c r="AC31" i="7"/>
  <c r="DP32" i="4"/>
  <c r="V19" i="7"/>
  <c r="DI20" i="4"/>
  <c r="V295" i="7"/>
  <c r="DI296" i="4"/>
  <c r="J295" i="7"/>
  <c r="CW296" i="4"/>
  <c r="AA294" i="7"/>
  <c r="DN295" i="4"/>
  <c r="O294" i="7"/>
  <c r="DB295" i="4"/>
  <c r="AF293" i="7"/>
  <c r="DS294" i="4"/>
  <c r="T293" i="7"/>
  <c r="DG294" i="4"/>
  <c r="H293" i="7"/>
  <c r="CU294" i="4"/>
  <c r="Y292" i="7"/>
  <c r="DL293" i="4"/>
  <c r="M292" i="7"/>
  <c r="CZ293" i="4"/>
  <c r="AD291" i="7"/>
  <c r="DQ292" i="4"/>
  <c r="R291" i="7"/>
  <c r="DE292" i="4"/>
  <c r="F291" i="7"/>
  <c r="CS292" i="4"/>
  <c r="W290" i="7"/>
  <c r="DJ291" i="4"/>
  <c r="K290" i="7"/>
  <c r="CX291" i="4"/>
  <c r="AB289" i="7"/>
  <c r="DO290" i="4"/>
  <c r="P289" i="7"/>
  <c r="DC290" i="4"/>
  <c r="AG288" i="7"/>
  <c r="DT289" i="4"/>
  <c r="U288" i="7"/>
  <c r="DH289" i="4"/>
  <c r="I288" i="7"/>
  <c r="CV289" i="4"/>
  <c r="Z287" i="7"/>
  <c r="DM288" i="4"/>
  <c r="N287" i="7"/>
  <c r="DA288" i="4"/>
  <c r="AE286" i="7"/>
  <c r="DR287" i="4"/>
  <c r="S286" i="7"/>
  <c r="DF287" i="4"/>
  <c r="G286" i="7"/>
  <c r="CT287" i="4"/>
  <c r="X285" i="7"/>
  <c r="DK286" i="4"/>
  <c r="L285" i="7"/>
  <c r="CY286" i="4"/>
  <c r="AC284" i="7"/>
  <c r="DP285" i="4"/>
  <c r="Q284" i="7"/>
  <c r="DD285" i="4"/>
  <c r="E284" i="7"/>
  <c r="CR285" i="4"/>
  <c r="V283" i="7"/>
  <c r="DI284" i="4"/>
  <c r="J283" i="7"/>
  <c r="CW284" i="4"/>
  <c r="AA282" i="7"/>
  <c r="DN283" i="4"/>
  <c r="O282" i="7"/>
  <c r="DB283" i="4"/>
  <c r="AF281" i="7"/>
  <c r="DS282" i="4"/>
  <c r="T281" i="7"/>
  <c r="DG282" i="4"/>
  <c r="H281" i="7"/>
  <c r="CU282" i="4"/>
  <c r="Y280" i="7"/>
  <c r="DL281" i="4"/>
  <c r="M280" i="7"/>
  <c r="CZ281" i="4"/>
  <c r="AD279" i="7"/>
  <c r="DQ280" i="4"/>
  <c r="R279" i="7"/>
  <c r="DE280" i="4"/>
  <c r="F279" i="7"/>
  <c r="CS280" i="4"/>
  <c r="W278" i="7"/>
  <c r="DJ279" i="4"/>
  <c r="K278" i="7"/>
  <c r="CX279" i="4"/>
  <c r="AB277" i="7"/>
  <c r="DO278" i="4"/>
  <c r="P277" i="7"/>
  <c r="DC278" i="4"/>
  <c r="AG276" i="7"/>
  <c r="DT277" i="4"/>
  <c r="U276" i="7"/>
  <c r="DH277" i="4"/>
  <c r="I276" i="7"/>
  <c r="CV277" i="4"/>
  <c r="Z275" i="7"/>
  <c r="DM276" i="4"/>
  <c r="N275" i="7"/>
  <c r="DA276" i="4"/>
  <c r="AE274" i="7"/>
  <c r="DR275" i="4"/>
  <c r="S274" i="7"/>
  <c r="DF275" i="4"/>
  <c r="G274" i="7"/>
  <c r="CT275" i="4"/>
  <c r="X273" i="7"/>
  <c r="DK274" i="4"/>
  <c r="L273" i="7"/>
  <c r="CY274" i="4"/>
  <c r="AC272" i="7"/>
  <c r="DP273" i="4"/>
  <c r="Q272" i="7"/>
  <c r="DD273" i="4"/>
  <c r="E272" i="7"/>
  <c r="CR273" i="4"/>
  <c r="V271" i="7"/>
  <c r="DI272" i="4"/>
  <c r="J271" i="7"/>
  <c r="CW272" i="4"/>
  <c r="AA270" i="7"/>
  <c r="DN271" i="4"/>
  <c r="O270" i="7"/>
  <c r="DB271" i="4"/>
  <c r="AF269" i="7"/>
  <c r="DS270" i="4"/>
  <c r="T269" i="7"/>
  <c r="DG270" i="4"/>
  <c r="H269" i="7"/>
  <c r="CU270" i="4"/>
  <c r="Y268" i="7"/>
  <c r="DL269" i="4"/>
  <c r="M268" i="7"/>
  <c r="CZ269" i="4"/>
  <c r="AD267" i="7"/>
  <c r="DQ268" i="4"/>
  <c r="R267" i="7"/>
  <c r="DE268" i="4"/>
  <c r="F267" i="7"/>
  <c r="CS268" i="4"/>
  <c r="W266" i="7"/>
  <c r="DJ267" i="4"/>
  <c r="K266" i="7"/>
  <c r="CX267" i="4"/>
  <c r="AB265" i="7"/>
  <c r="DO266" i="4"/>
  <c r="P265" i="7"/>
  <c r="DC266" i="4"/>
  <c r="AG264" i="7"/>
  <c r="DT265" i="4"/>
  <c r="U264" i="7"/>
  <c r="DH265" i="4"/>
  <c r="I264" i="7"/>
  <c r="CV265" i="4"/>
  <c r="Z263" i="7"/>
  <c r="DM264" i="4"/>
  <c r="N263" i="7"/>
  <c r="DA264" i="4"/>
  <c r="AE262" i="7"/>
  <c r="DR263" i="4"/>
  <c r="S262" i="7"/>
  <c r="DF263" i="4"/>
  <c r="G262" i="7"/>
  <c r="CT263" i="4"/>
  <c r="X261" i="7"/>
  <c r="DK262" i="4"/>
  <c r="L261" i="7"/>
  <c r="CY262" i="4"/>
  <c r="AC260" i="7"/>
  <c r="DP261" i="4"/>
  <c r="Q260" i="7"/>
  <c r="DD261" i="4"/>
  <c r="E260" i="7"/>
  <c r="CR261" i="4"/>
  <c r="V259" i="7"/>
  <c r="DI260" i="4"/>
  <c r="J259" i="7"/>
  <c r="CW260" i="4"/>
  <c r="AA258" i="7"/>
  <c r="DN259" i="4"/>
  <c r="O258" i="7"/>
  <c r="DB259" i="4"/>
  <c r="AF257" i="7"/>
  <c r="DS258" i="4"/>
  <c r="T257" i="7"/>
  <c r="DG258" i="4"/>
  <c r="H257" i="7"/>
  <c r="CU258" i="4"/>
  <c r="Y256" i="7"/>
  <c r="DL257" i="4"/>
  <c r="M256" i="7"/>
  <c r="CZ257" i="4"/>
  <c r="AD255" i="7"/>
  <c r="DQ256" i="4"/>
  <c r="R255" i="7"/>
  <c r="DE256" i="4"/>
  <c r="F255" i="7"/>
  <c r="CS256" i="4"/>
  <c r="W254" i="7"/>
  <c r="DJ255" i="4"/>
  <c r="K254" i="7"/>
  <c r="CX255" i="4"/>
  <c r="AB253" i="7"/>
  <c r="DO254" i="4"/>
  <c r="P253" i="7"/>
  <c r="DC254" i="4"/>
  <c r="AG252" i="7"/>
  <c r="DT253" i="4"/>
  <c r="U252" i="7"/>
  <c r="DH253" i="4"/>
  <c r="I252" i="7"/>
  <c r="CV253" i="4"/>
  <c r="Z251" i="7"/>
  <c r="DM252" i="4"/>
  <c r="N251" i="7"/>
  <c r="DA252" i="4"/>
  <c r="AE250" i="7"/>
  <c r="DR251" i="4"/>
  <c r="S250" i="7"/>
  <c r="DF251" i="4"/>
  <c r="G250" i="7"/>
  <c r="CT251" i="4"/>
  <c r="X249" i="7"/>
  <c r="DK250" i="4"/>
  <c r="L249" i="7"/>
  <c r="CY250" i="4"/>
  <c r="AC248" i="7"/>
  <c r="DP249" i="4"/>
  <c r="Q248" i="7"/>
  <c r="DD249" i="4"/>
  <c r="E248" i="7"/>
  <c r="CR249" i="4"/>
  <c r="V247" i="7"/>
  <c r="DI248" i="4"/>
  <c r="J247" i="7"/>
  <c r="CW248" i="4"/>
  <c r="AA246" i="7"/>
  <c r="DN247" i="4"/>
  <c r="O246" i="7"/>
  <c r="DB247" i="4"/>
  <c r="AF245" i="7"/>
  <c r="DS246" i="4"/>
  <c r="T245" i="7"/>
  <c r="DG246" i="4"/>
  <c r="H245" i="7"/>
  <c r="CU246" i="4"/>
  <c r="Y244" i="7"/>
  <c r="DL245" i="4"/>
  <c r="M244" i="7"/>
  <c r="CZ245" i="4"/>
  <c r="AD243" i="7"/>
  <c r="DQ244" i="4"/>
  <c r="R243" i="7"/>
  <c r="DE244" i="4"/>
  <c r="F243" i="7"/>
  <c r="CS244" i="4"/>
  <c r="W242" i="7"/>
  <c r="DJ243" i="4"/>
  <c r="K242" i="7"/>
  <c r="CX243" i="4"/>
  <c r="AB241" i="7"/>
  <c r="DO242" i="4"/>
  <c r="P241" i="7"/>
  <c r="DC242" i="4"/>
  <c r="AG240" i="7"/>
  <c r="DT241" i="4"/>
  <c r="U240" i="7"/>
  <c r="DH241" i="4"/>
  <c r="I240" i="7"/>
  <c r="CV241" i="4"/>
  <c r="Z239" i="7"/>
  <c r="DM240" i="4"/>
  <c r="N239" i="7"/>
  <c r="DA240" i="4"/>
  <c r="AE238" i="7"/>
  <c r="DR239" i="4"/>
  <c r="S238" i="7"/>
  <c r="DF239" i="4"/>
  <c r="G238" i="7"/>
  <c r="CT239" i="4"/>
  <c r="X237" i="7"/>
  <c r="DK238" i="4"/>
  <c r="L237" i="7"/>
  <c r="CY238" i="4"/>
  <c r="AC236" i="7"/>
  <c r="DP237" i="4"/>
  <c r="Q236" i="7"/>
  <c r="DD237" i="4"/>
  <c r="E236" i="7"/>
  <c r="CR237" i="4"/>
  <c r="V235" i="7"/>
  <c r="DI236" i="4"/>
  <c r="J235" i="7"/>
  <c r="CW236" i="4"/>
  <c r="AA234" i="7"/>
  <c r="DN235" i="4"/>
  <c r="O234" i="7"/>
  <c r="DB235" i="4"/>
  <c r="AF233" i="7"/>
  <c r="DS234" i="4"/>
  <c r="T233" i="7"/>
  <c r="DG234" i="4"/>
  <c r="H233" i="7"/>
  <c r="CU234" i="4"/>
  <c r="Y232" i="7"/>
  <c r="DL233" i="4"/>
  <c r="M232" i="7"/>
  <c r="CZ233" i="4"/>
  <c r="AD231" i="7"/>
  <c r="DQ232" i="4"/>
  <c r="R231" i="7"/>
  <c r="DE232" i="4"/>
  <c r="F231" i="7"/>
  <c r="CS232" i="4"/>
  <c r="W230" i="7"/>
  <c r="DJ231" i="4"/>
  <c r="K230" i="7"/>
  <c r="CX231" i="4"/>
  <c r="AB229" i="7"/>
  <c r="DO230" i="4"/>
  <c r="P229" i="7"/>
  <c r="DC230" i="4"/>
  <c r="AG228" i="7"/>
  <c r="DT229" i="4"/>
  <c r="U228" i="7"/>
  <c r="DH229" i="4"/>
  <c r="I228" i="7"/>
  <c r="CV229" i="4"/>
  <c r="Z227" i="7"/>
  <c r="DM228" i="4"/>
  <c r="N227" i="7"/>
  <c r="DA228" i="4"/>
  <c r="AE226" i="7"/>
  <c r="DR227" i="4"/>
  <c r="S226" i="7"/>
  <c r="DF227" i="4"/>
  <c r="G226" i="7"/>
  <c r="CT227" i="4"/>
  <c r="X225" i="7"/>
  <c r="DK226" i="4"/>
  <c r="L225" i="7"/>
  <c r="CY226" i="4"/>
  <c r="AC224" i="7"/>
  <c r="DP225" i="4"/>
  <c r="Q224" i="7"/>
  <c r="DD225" i="4"/>
  <c r="E224" i="7"/>
  <c r="CR225" i="4"/>
  <c r="V223" i="7"/>
  <c r="DI224" i="4"/>
  <c r="J223" i="7"/>
  <c r="CW224" i="4"/>
  <c r="AA222" i="7"/>
  <c r="DN223" i="4"/>
  <c r="O222" i="7"/>
  <c r="DB223" i="4"/>
  <c r="AF221" i="7"/>
  <c r="DS222" i="4"/>
  <c r="T221" i="7"/>
  <c r="DG222" i="4"/>
  <c r="H221" i="7"/>
  <c r="CU222" i="4"/>
  <c r="Y220" i="7"/>
  <c r="DL221" i="4"/>
  <c r="M220" i="7"/>
  <c r="CZ221" i="4"/>
  <c r="AD219" i="7"/>
  <c r="DQ220" i="4"/>
  <c r="R219" i="7"/>
  <c r="DE220" i="4"/>
  <c r="F219" i="7"/>
  <c r="CS220" i="4"/>
  <c r="W218" i="7"/>
  <c r="DJ219" i="4"/>
  <c r="K218" i="7"/>
  <c r="CX219" i="4"/>
  <c r="AB217" i="7"/>
  <c r="DO218" i="4"/>
  <c r="P217" i="7"/>
  <c r="DC218" i="4"/>
  <c r="AG216" i="7"/>
  <c r="DT217" i="4"/>
  <c r="U216" i="7"/>
  <c r="DH217" i="4"/>
  <c r="I216" i="7"/>
  <c r="CV217" i="4"/>
  <c r="Z215" i="7"/>
  <c r="DM216" i="4"/>
  <c r="N215" i="7"/>
  <c r="DA216" i="4"/>
  <c r="AE214" i="7"/>
  <c r="DR215" i="4"/>
  <c r="S214" i="7"/>
  <c r="DF215" i="4"/>
  <c r="G214" i="7"/>
  <c r="CT215" i="4"/>
  <c r="X213" i="7"/>
  <c r="DK214" i="4"/>
  <c r="L213" i="7"/>
  <c r="CY214" i="4"/>
  <c r="AC212" i="7"/>
  <c r="DP213" i="4"/>
  <c r="Q212" i="7"/>
  <c r="DD213" i="4"/>
  <c r="E212" i="7"/>
  <c r="CR213" i="4"/>
  <c r="V211" i="7"/>
  <c r="DI212" i="4"/>
  <c r="J211" i="7"/>
  <c r="CW212" i="4"/>
  <c r="AA210" i="7"/>
  <c r="DN211" i="4"/>
  <c r="O210" i="7"/>
  <c r="DB211" i="4"/>
  <c r="AF209" i="7"/>
  <c r="DS210" i="4"/>
  <c r="T209" i="7"/>
  <c r="DG210" i="4"/>
  <c r="H209" i="7"/>
  <c r="CU210" i="4"/>
  <c r="Y208" i="7"/>
  <c r="DL209" i="4"/>
  <c r="M208" i="7"/>
  <c r="CZ209" i="4"/>
  <c r="AD207" i="7"/>
  <c r="DQ208" i="4"/>
  <c r="R207" i="7"/>
  <c r="DE208" i="4"/>
  <c r="F207" i="7"/>
  <c r="CS208" i="4"/>
  <c r="W206" i="7"/>
  <c r="DJ207" i="4"/>
  <c r="AF294" i="7"/>
  <c r="DS295" i="4"/>
  <c r="AG289" i="7"/>
  <c r="DT290" i="4"/>
  <c r="Q285" i="7"/>
  <c r="DD286" i="4"/>
  <c r="AD280" i="7"/>
  <c r="DQ281" i="4"/>
  <c r="N276" i="7"/>
  <c r="DA277" i="4"/>
  <c r="AA271" i="7"/>
  <c r="DN272" i="4"/>
  <c r="G263" i="7"/>
  <c r="CT264" i="4"/>
  <c r="K295" i="7"/>
  <c r="CX296" i="4"/>
  <c r="U293" i="7"/>
  <c r="DH294" i="4"/>
  <c r="AE291" i="7"/>
  <c r="DR292" i="4"/>
  <c r="L290" i="7"/>
  <c r="CY291" i="4"/>
  <c r="V288" i="7"/>
  <c r="DI289" i="4"/>
  <c r="AF286" i="7"/>
  <c r="DS287" i="4"/>
  <c r="AD284" i="7"/>
  <c r="DQ285" i="4"/>
  <c r="AB282" i="7"/>
  <c r="DO283" i="4"/>
  <c r="N280" i="7"/>
  <c r="DA281" i="4"/>
  <c r="L278" i="7"/>
  <c r="CY279" i="4"/>
  <c r="AA275" i="7"/>
  <c r="DN276" i="4"/>
  <c r="Y273" i="7"/>
  <c r="DL274" i="4"/>
  <c r="AB270" i="7"/>
  <c r="DO271" i="4"/>
  <c r="Z268" i="7"/>
  <c r="DM269" i="4"/>
  <c r="AC265" i="7"/>
  <c r="DP266" i="4"/>
  <c r="O263" i="7"/>
  <c r="DB264" i="4"/>
  <c r="W259" i="7"/>
  <c r="DJ260" i="4"/>
  <c r="Y249" i="7"/>
  <c r="DL250" i="4"/>
  <c r="W247" i="7"/>
  <c r="DJ248" i="4"/>
  <c r="U245" i="7"/>
  <c r="DH246" i="4"/>
  <c r="G243" i="7"/>
  <c r="CT244" i="4"/>
  <c r="V240" i="7"/>
  <c r="DI241" i="4"/>
  <c r="T238" i="7"/>
  <c r="DG239" i="4"/>
  <c r="F236" i="7"/>
  <c r="CS237" i="4"/>
  <c r="U233" i="7"/>
  <c r="DH234" i="4"/>
  <c r="G231" i="7"/>
  <c r="CT232" i="4"/>
  <c r="Q229" i="7"/>
  <c r="DD230" i="4"/>
  <c r="AA227" i="7"/>
  <c r="DN228" i="4"/>
  <c r="H226" i="7"/>
  <c r="CU227" i="4"/>
  <c r="R224" i="7"/>
  <c r="DE225" i="4"/>
  <c r="P222" i="7"/>
  <c r="DC223" i="4"/>
  <c r="Z220" i="7"/>
  <c r="DM221" i="4"/>
  <c r="AC217" i="7"/>
  <c r="DP218" i="4"/>
  <c r="J216" i="7"/>
  <c r="CW217" i="4"/>
  <c r="Y213" i="7"/>
  <c r="DL214" i="4"/>
  <c r="AG10" i="7"/>
  <c r="DT11" i="4"/>
  <c r="Z9" i="7"/>
  <c r="DM10" i="4"/>
  <c r="O54" i="7"/>
  <c r="DB55" i="4"/>
  <c r="N43" i="4"/>
  <c r="AS43" i="4" s="1"/>
  <c r="BX43" i="4" s="1"/>
  <c r="AA43" i="4"/>
  <c r="BF43" i="4" s="1"/>
  <c r="CK43" i="4" s="1"/>
  <c r="J30" i="7"/>
  <c r="CW31" i="4"/>
  <c r="V18" i="7"/>
  <c r="DI19" i="4"/>
  <c r="N7" i="4"/>
  <c r="AS7" i="4" s="1"/>
  <c r="BX7" i="4" s="1"/>
  <c r="AG295" i="7"/>
  <c r="DT296" i="4"/>
  <c r="U295" i="7"/>
  <c r="DH296" i="4"/>
  <c r="I295" i="7"/>
  <c r="CV296" i="4"/>
  <c r="Z294" i="7"/>
  <c r="DM295" i="4"/>
  <c r="N294" i="7"/>
  <c r="DA295" i="4"/>
  <c r="AE293" i="7"/>
  <c r="DR294" i="4"/>
  <c r="S293" i="7"/>
  <c r="DF294" i="4"/>
  <c r="G293" i="7"/>
  <c r="CT294" i="4"/>
  <c r="X292" i="7"/>
  <c r="DK293" i="4"/>
  <c r="L292" i="7"/>
  <c r="CY293" i="4"/>
  <c r="AC291" i="7"/>
  <c r="DP292" i="4"/>
  <c r="Q291" i="7"/>
  <c r="DD292" i="4"/>
  <c r="E291" i="7"/>
  <c r="CR292" i="4"/>
  <c r="V290" i="7"/>
  <c r="DI291" i="4"/>
  <c r="J290" i="7"/>
  <c r="CW291" i="4"/>
  <c r="AA289" i="7"/>
  <c r="DN290" i="4"/>
  <c r="O289" i="7"/>
  <c r="DB290" i="4"/>
  <c r="AF288" i="7"/>
  <c r="DS289" i="4"/>
  <c r="T288" i="7"/>
  <c r="DG289" i="4"/>
  <c r="H288" i="7"/>
  <c r="CU289" i="4"/>
  <c r="Y287" i="7"/>
  <c r="DL288" i="4"/>
  <c r="M287" i="7"/>
  <c r="CZ288" i="4"/>
  <c r="AD286" i="7"/>
  <c r="DQ287" i="4"/>
  <c r="R286" i="7"/>
  <c r="DE287" i="4"/>
  <c r="F286" i="7"/>
  <c r="CS287" i="4"/>
  <c r="W285" i="7"/>
  <c r="DJ286" i="4"/>
  <c r="K285" i="7"/>
  <c r="CX286" i="4"/>
  <c r="AB284" i="7"/>
  <c r="DO285" i="4"/>
  <c r="P284" i="7"/>
  <c r="DC285" i="4"/>
  <c r="AG283" i="7"/>
  <c r="DT284" i="4"/>
  <c r="U283" i="7"/>
  <c r="DH284" i="4"/>
  <c r="I283" i="7"/>
  <c r="CV284" i="4"/>
  <c r="Z282" i="7"/>
  <c r="DM283" i="4"/>
  <c r="N282" i="7"/>
  <c r="DA283" i="4"/>
  <c r="AE281" i="7"/>
  <c r="DR282" i="4"/>
  <c r="S281" i="7"/>
  <c r="DF282" i="4"/>
  <c r="G281" i="7"/>
  <c r="CT282" i="4"/>
  <c r="X280" i="7"/>
  <c r="DK281" i="4"/>
  <c r="L280" i="7"/>
  <c r="CY281" i="4"/>
  <c r="AC279" i="7"/>
  <c r="DP280" i="4"/>
  <c r="Q279" i="7"/>
  <c r="DD280" i="4"/>
  <c r="E279" i="7"/>
  <c r="CR280" i="4"/>
  <c r="V278" i="7"/>
  <c r="DI279" i="4"/>
  <c r="J278" i="7"/>
  <c r="CW279" i="4"/>
  <c r="AA277" i="7"/>
  <c r="DN278" i="4"/>
  <c r="O277" i="7"/>
  <c r="DB278" i="4"/>
  <c r="AF276" i="7"/>
  <c r="DS277" i="4"/>
  <c r="T276" i="7"/>
  <c r="DG277" i="4"/>
  <c r="H276" i="7"/>
  <c r="CU277" i="4"/>
  <c r="Y275" i="7"/>
  <c r="DL276" i="4"/>
  <c r="M275" i="7"/>
  <c r="CZ276" i="4"/>
  <c r="AD274" i="7"/>
  <c r="DQ275" i="4"/>
  <c r="R274" i="7"/>
  <c r="DE275" i="4"/>
  <c r="F274" i="7"/>
  <c r="CS275" i="4"/>
  <c r="W273" i="7"/>
  <c r="DJ274" i="4"/>
  <c r="K273" i="7"/>
  <c r="CX274" i="4"/>
  <c r="AB272" i="7"/>
  <c r="DO273" i="4"/>
  <c r="P272" i="7"/>
  <c r="DC273" i="4"/>
  <c r="AG271" i="7"/>
  <c r="DT272" i="4"/>
  <c r="U271" i="7"/>
  <c r="DH272" i="4"/>
  <c r="I271" i="7"/>
  <c r="CV272" i="4"/>
  <c r="Z270" i="7"/>
  <c r="DM271" i="4"/>
  <c r="N270" i="7"/>
  <c r="DA271" i="4"/>
  <c r="AE269" i="7"/>
  <c r="DR270" i="4"/>
  <c r="S269" i="7"/>
  <c r="DF270" i="4"/>
  <c r="G269" i="7"/>
  <c r="CT270" i="4"/>
  <c r="X268" i="7"/>
  <c r="DK269" i="4"/>
  <c r="L268" i="7"/>
  <c r="CY269" i="4"/>
  <c r="AC267" i="7"/>
  <c r="DP268" i="4"/>
  <c r="Q267" i="7"/>
  <c r="DD268" i="4"/>
  <c r="E267" i="7"/>
  <c r="CR268" i="4"/>
  <c r="V266" i="7"/>
  <c r="DI267" i="4"/>
  <c r="J266" i="7"/>
  <c r="CW267" i="4"/>
  <c r="AA265" i="7"/>
  <c r="DN266" i="4"/>
  <c r="O265" i="7"/>
  <c r="DB266" i="4"/>
  <c r="AF264" i="7"/>
  <c r="DS265" i="4"/>
  <c r="T264" i="7"/>
  <c r="DG265" i="4"/>
  <c r="H264" i="7"/>
  <c r="CU265" i="4"/>
  <c r="Y263" i="7"/>
  <c r="DL264" i="4"/>
  <c r="M263" i="7"/>
  <c r="CZ264" i="4"/>
  <c r="AD262" i="7"/>
  <c r="DQ263" i="4"/>
  <c r="R262" i="7"/>
  <c r="DE263" i="4"/>
  <c r="F262" i="7"/>
  <c r="CS263" i="4"/>
  <c r="W261" i="7"/>
  <c r="DJ262" i="4"/>
  <c r="K261" i="7"/>
  <c r="CX262" i="4"/>
  <c r="AB260" i="7"/>
  <c r="DO261" i="4"/>
  <c r="P260" i="7"/>
  <c r="DC261" i="4"/>
  <c r="AG259" i="7"/>
  <c r="DT260" i="4"/>
  <c r="U259" i="7"/>
  <c r="DH260" i="4"/>
  <c r="I259" i="7"/>
  <c r="CV260" i="4"/>
  <c r="Z258" i="7"/>
  <c r="DM259" i="4"/>
  <c r="N258" i="7"/>
  <c r="DA259" i="4"/>
  <c r="AE257" i="7"/>
  <c r="DR258" i="4"/>
  <c r="S257" i="7"/>
  <c r="DF258" i="4"/>
  <c r="G257" i="7"/>
  <c r="CT258" i="4"/>
  <c r="X256" i="7"/>
  <c r="DK257" i="4"/>
  <c r="L256" i="7"/>
  <c r="CY257" i="4"/>
  <c r="AC255" i="7"/>
  <c r="DP256" i="4"/>
  <c r="Q255" i="7"/>
  <c r="DD256" i="4"/>
  <c r="E255" i="7"/>
  <c r="CR256" i="4"/>
  <c r="V254" i="7"/>
  <c r="DI255" i="4"/>
  <c r="J254" i="7"/>
  <c r="CW255" i="4"/>
  <c r="AA253" i="7"/>
  <c r="DN254" i="4"/>
  <c r="O253" i="7"/>
  <c r="DB254" i="4"/>
  <c r="AF252" i="7"/>
  <c r="DS253" i="4"/>
  <c r="T252" i="7"/>
  <c r="DG253" i="4"/>
  <c r="H252" i="7"/>
  <c r="CU253" i="4"/>
  <c r="Y251" i="7"/>
  <c r="DL252" i="4"/>
  <c r="M251" i="7"/>
  <c r="CZ252" i="4"/>
  <c r="AD250" i="7"/>
  <c r="DQ251" i="4"/>
  <c r="R250" i="7"/>
  <c r="DE251" i="4"/>
  <c r="F250" i="7"/>
  <c r="CS251" i="4"/>
  <c r="W249" i="7"/>
  <c r="DJ250" i="4"/>
  <c r="K249" i="7"/>
  <c r="CX250" i="4"/>
  <c r="AB248" i="7"/>
  <c r="DO249" i="4"/>
  <c r="P248" i="7"/>
  <c r="DC249" i="4"/>
  <c r="AG247" i="7"/>
  <c r="DT248" i="4"/>
  <c r="U247" i="7"/>
  <c r="DH248" i="4"/>
  <c r="I247" i="7"/>
  <c r="CV248" i="4"/>
  <c r="Z246" i="7"/>
  <c r="DM247" i="4"/>
  <c r="N246" i="7"/>
  <c r="DA247" i="4"/>
  <c r="AE245" i="7"/>
  <c r="DR246" i="4"/>
  <c r="S245" i="7"/>
  <c r="DF246" i="4"/>
  <c r="G245" i="7"/>
  <c r="CT246" i="4"/>
  <c r="X244" i="7"/>
  <c r="DK245" i="4"/>
  <c r="L244" i="7"/>
  <c r="CY245" i="4"/>
  <c r="AC243" i="7"/>
  <c r="DP244" i="4"/>
  <c r="Q243" i="7"/>
  <c r="DD244" i="4"/>
  <c r="E243" i="7"/>
  <c r="CR244" i="4"/>
  <c r="V242" i="7"/>
  <c r="DI243" i="4"/>
  <c r="J242" i="7"/>
  <c r="CW243" i="4"/>
  <c r="AA241" i="7"/>
  <c r="DN242" i="4"/>
  <c r="O241" i="7"/>
  <c r="DB242" i="4"/>
  <c r="AF240" i="7"/>
  <c r="DS241" i="4"/>
  <c r="T240" i="7"/>
  <c r="DG241" i="4"/>
  <c r="H240" i="7"/>
  <c r="CU241" i="4"/>
  <c r="Y239" i="7"/>
  <c r="DL240" i="4"/>
  <c r="M239" i="7"/>
  <c r="CZ240" i="4"/>
  <c r="AD238" i="7"/>
  <c r="DQ239" i="4"/>
  <c r="R238" i="7"/>
  <c r="DE239" i="4"/>
  <c r="F238" i="7"/>
  <c r="CS239" i="4"/>
  <c r="W237" i="7"/>
  <c r="DJ238" i="4"/>
  <c r="K237" i="7"/>
  <c r="CX238" i="4"/>
  <c r="AB236" i="7"/>
  <c r="DO237" i="4"/>
  <c r="P236" i="7"/>
  <c r="DC237" i="4"/>
  <c r="AG235" i="7"/>
  <c r="DT236" i="4"/>
  <c r="U235" i="7"/>
  <c r="DH236" i="4"/>
  <c r="I235" i="7"/>
  <c r="CV236" i="4"/>
  <c r="Z234" i="7"/>
  <c r="DM235" i="4"/>
  <c r="N234" i="7"/>
  <c r="DA235" i="4"/>
  <c r="AE233" i="7"/>
  <c r="DR234" i="4"/>
  <c r="S233" i="7"/>
  <c r="DF234" i="4"/>
  <c r="G233" i="7"/>
  <c r="CT234" i="4"/>
  <c r="X232" i="7"/>
  <c r="DK233" i="4"/>
  <c r="L232" i="7"/>
  <c r="CY233" i="4"/>
  <c r="AC231" i="7"/>
  <c r="DP232" i="4"/>
  <c r="Q231" i="7"/>
  <c r="DD232" i="4"/>
  <c r="E231" i="7"/>
  <c r="CR232" i="4"/>
  <c r="V230" i="7"/>
  <c r="DI231" i="4"/>
  <c r="J230" i="7"/>
  <c r="CW231" i="4"/>
  <c r="AA229" i="7"/>
  <c r="DN230" i="4"/>
  <c r="O229" i="7"/>
  <c r="DB230" i="4"/>
  <c r="AF228" i="7"/>
  <c r="DS229" i="4"/>
  <c r="T228" i="7"/>
  <c r="DG229" i="4"/>
  <c r="H228" i="7"/>
  <c r="CU229" i="4"/>
  <c r="Y227" i="7"/>
  <c r="DL228" i="4"/>
  <c r="M227" i="7"/>
  <c r="CZ228" i="4"/>
  <c r="AD226" i="7"/>
  <c r="DQ227" i="4"/>
  <c r="R226" i="7"/>
  <c r="DE227" i="4"/>
  <c r="F226" i="7"/>
  <c r="CS227" i="4"/>
  <c r="W225" i="7"/>
  <c r="DJ226" i="4"/>
  <c r="K225" i="7"/>
  <c r="CX226" i="4"/>
  <c r="AB224" i="7"/>
  <c r="DO225" i="4"/>
  <c r="P224" i="7"/>
  <c r="DC225" i="4"/>
  <c r="AG223" i="7"/>
  <c r="DT224" i="4"/>
  <c r="U223" i="7"/>
  <c r="DH224" i="4"/>
  <c r="I223" i="7"/>
  <c r="CV224" i="4"/>
  <c r="Z222" i="7"/>
  <c r="DM223" i="4"/>
  <c r="N222" i="7"/>
  <c r="DA223" i="4"/>
  <c r="AE221" i="7"/>
  <c r="DR222" i="4"/>
  <c r="S221" i="7"/>
  <c r="DF222" i="4"/>
  <c r="G221" i="7"/>
  <c r="CT222" i="4"/>
  <c r="X220" i="7"/>
  <c r="DK221" i="4"/>
  <c r="L220" i="7"/>
  <c r="CY221" i="4"/>
  <c r="AC219" i="7"/>
  <c r="DP220" i="4"/>
  <c r="Q219" i="7"/>
  <c r="DD220" i="4"/>
  <c r="O295" i="7"/>
  <c r="DB296" i="4"/>
  <c r="AB290" i="7"/>
  <c r="DO291" i="4"/>
  <c r="Z288" i="7"/>
  <c r="DM289" i="4"/>
  <c r="V284" i="7"/>
  <c r="DI285" i="4"/>
  <c r="M281" i="7"/>
  <c r="CZ282" i="4"/>
  <c r="AG277" i="7"/>
  <c r="DT278" i="4"/>
  <c r="G275" i="7"/>
  <c r="CT276" i="4"/>
  <c r="E273" i="7"/>
  <c r="CR274" i="4"/>
  <c r="H270" i="7"/>
  <c r="CU271" i="4"/>
  <c r="K267" i="7"/>
  <c r="CX268" i="4"/>
  <c r="S263" i="7"/>
  <c r="DF264" i="4"/>
  <c r="D33" i="4"/>
  <c r="AI33" i="4" s="1"/>
  <c r="BN33" i="4" s="1"/>
  <c r="O33" i="4"/>
  <c r="AT33" i="4" s="1"/>
  <c r="BY33" i="4" s="1"/>
  <c r="J8" i="4"/>
  <c r="AO8" i="4" s="1"/>
  <c r="BT8" i="4" s="1"/>
  <c r="AA287" i="7"/>
  <c r="DN288" i="4"/>
  <c r="H286" i="7"/>
  <c r="CU287" i="4"/>
  <c r="F284" i="7"/>
  <c r="CS285" i="4"/>
  <c r="P282" i="7"/>
  <c r="DC283" i="4"/>
  <c r="Z280" i="7"/>
  <c r="DM281" i="4"/>
  <c r="G279" i="7"/>
  <c r="CT280" i="4"/>
  <c r="E277" i="7"/>
  <c r="CR278" i="4"/>
  <c r="AF274" i="7"/>
  <c r="DS275" i="4"/>
  <c r="AD272" i="7"/>
  <c r="DQ273" i="4"/>
  <c r="K271" i="7"/>
  <c r="CX272" i="4"/>
  <c r="U269" i="7"/>
  <c r="DH270" i="4"/>
  <c r="AE267" i="7"/>
  <c r="DR268" i="4"/>
  <c r="L266" i="7"/>
  <c r="CY267" i="4"/>
  <c r="J264" i="7"/>
  <c r="CW265" i="4"/>
  <c r="H262" i="7"/>
  <c r="CU263" i="4"/>
  <c r="M261" i="7"/>
  <c r="CZ262" i="4"/>
  <c r="K259" i="7"/>
  <c r="CX260" i="4"/>
  <c r="U257" i="7"/>
  <c r="DH258" i="4"/>
  <c r="N256" i="7"/>
  <c r="DA257" i="4"/>
  <c r="G255" i="7"/>
  <c r="CT256" i="4"/>
  <c r="Q253" i="7"/>
  <c r="DD254" i="4"/>
  <c r="V252" i="7"/>
  <c r="DI253" i="4"/>
  <c r="AF250" i="7"/>
  <c r="DS251" i="4"/>
  <c r="AD248" i="7"/>
  <c r="DQ249" i="4"/>
  <c r="AB246" i="7"/>
  <c r="DO247" i="4"/>
  <c r="I245" i="7"/>
  <c r="CV246" i="4"/>
  <c r="S243" i="7"/>
  <c r="DF244" i="4"/>
  <c r="AC241" i="7"/>
  <c r="DP242" i="4"/>
  <c r="AA239" i="7"/>
  <c r="DN240" i="4"/>
  <c r="H238" i="7"/>
  <c r="CU239" i="4"/>
  <c r="AD236" i="7"/>
  <c r="DQ237" i="4"/>
  <c r="AB234" i="7"/>
  <c r="DO235" i="4"/>
  <c r="I233" i="7"/>
  <c r="CV234" i="4"/>
  <c r="S231" i="7"/>
  <c r="DF232" i="4"/>
  <c r="X230" i="7"/>
  <c r="DK231" i="4"/>
  <c r="E229" i="7"/>
  <c r="CR230" i="4"/>
  <c r="O227" i="7"/>
  <c r="DB228" i="4"/>
  <c r="Y225" i="7"/>
  <c r="DL226" i="4"/>
  <c r="F224" i="7"/>
  <c r="CS225" i="4"/>
  <c r="AG221" i="7"/>
  <c r="DT222" i="4"/>
  <c r="N220" i="7"/>
  <c r="DA221" i="4"/>
  <c r="G219" i="7"/>
  <c r="CT220" i="4"/>
  <c r="Q217" i="7"/>
  <c r="DD218" i="4"/>
  <c r="AA215" i="7"/>
  <c r="DN216" i="4"/>
  <c r="T214" i="7"/>
  <c r="DG215" i="4"/>
  <c r="AD13" i="7"/>
  <c r="DQ14" i="4"/>
  <c r="F13" i="7"/>
  <c r="CS14" i="4"/>
  <c r="K12" i="7"/>
  <c r="CX13" i="4"/>
  <c r="U10" i="7"/>
  <c r="DH11" i="4"/>
  <c r="T295" i="7"/>
  <c r="DG296" i="4"/>
  <c r="H295" i="7"/>
  <c r="CU296" i="4"/>
  <c r="M294" i="7"/>
  <c r="CZ295" i="4"/>
  <c r="R293" i="7"/>
  <c r="DE294" i="4"/>
  <c r="W292" i="7"/>
  <c r="DJ293" i="4"/>
  <c r="AB291" i="7"/>
  <c r="DO292" i="4"/>
  <c r="AG290" i="7"/>
  <c r="DT291" i="4"/>
  <c r="I290" i="7"/>
  <c r="CV291" i="4"/>
  <c r="N289" i="7"/>
  <c r="DA290" i="4"/>
  <c r="S288" i="7"/>
  <c r="DF289" i="4"/>
  <c r="G288" i="7"/>
  <c r="CT289" i="4"/>
  <c r="L287" i="7"/>
  <c r="CY288" i="4"/>
  <c r="Q286" i="7"/>
  <c r="DD287" i="4"/>
  <c r="V285" i="7"/>
  <c r="DI286" i="4"/>
  <c r="J285" i="7"/>
  <c r="CW286" i="4"/>
  <c r="AA284" i="7"/>
  <c r="DN285" i="4"/>
  <c r="O284" i="7"/>
  <c r="DB285" i="4"/>
  <c r="AF283" i="7"/>
  <c r="DS284" i="4"/>
  <c r="T283" i="7"/>
  <c r="DG284" i="4"/>
  <c r="Y282" i="7"/>
  <c r="DL283" i="4"/>
  <c r="AD281" i="7"/>
  <c r="DQ282" i="4"/>
  <c r="R281" i="7"/>
  <c r="DE282" i="4"/>
  <c r="W280" i="7"/>
  <c r="DJ281" i="4"/>
  <c r="AB279" i="7"/>
  <c r="DO280" i="4"/>
  <c r="P279" i="7"/>
  <c r="DC280" i="4"/>
  <c r="U278" i="7"/>
  <c r="DH279" i="4"/>
  <c r="I278" i="7"/>
  <c r="CV279" i="4"/>
  <c r="Z277" i="7"/>
  <c r="DM278" i="4"/>
  <c r="N277" i="7"/>
  <c r="DA278" i="4"/>
  <c r="AE276" i="7"/>
  <c r="DR277" i="4"/>
  <c r="S276" i="7"/>
  <c r="DF277" i="4"/>
  <c r="G276" i="7"/>
  <c r="CT277" i="4"/>
  <c r="X275" i="7"/>
  <c r="DK276" i="4"/>
  <c r="L275" i="7"/>
  <c r="CY276" i="4"/>
  <c r="AC274" i="7"/>
  <c r="DP275" i="4"/>
  <c r="Q274" i="7"/>
  <c r="DD275" i="4"/>
  <c r="E274" i="7"/>
  <c r="CR275" i="4"/>
  <c r="V273" i="7"/>
  <c r="DI274" i="4"/>
  <c r="J273" i="7"/>
  <c r="CW274" i="4"/>
  <c r="AA272" i="7"/>
  <c r="DN273" i="4"/>
  <c r="O272" i="7"/>
  <c r="DB273" i="4"/>
  <c r="AF271" i="7"/>
  <c r="DS272" i="4"/>
  <c r="T271" i="7"/>
  <c r="DG272" i="4"/>
  <c r="H271" i="7"/>
  <c r="CU272" i="4"/>
  <c r="Y270" i="7"/>
  <c r="DL271" i="4"/>
  <c r="M270" i="7"/>
  <c r="CZ271" i="4"/>
  <c r="AD269" i="7"/>
  <c r="DQ270" i="4"/>
  <c r="R269" i="7"/>
  <c r="DE270" i="4"/>
  <c r="F269" i="7"/>
  <c r="CS270" i="4"/>
  <c r="W268" i="7"/>
  <c r="DJ269" i="4"/>
  <c r="K268" i="7"/>
  <c r="CX269" i="4"/>
  <c r="AB267" i="7"/>
  <c r="DO268" i="4"/>
  <c r="P267" i="7"/>
  <c r="DC268" i="4"/>
  <c r="AG266" i="7"/>
  <c r="DT267" i="4"/>
  <c r="U266" i="7"/>
  <c r="DH267" i="4"/>
  <c r="I266" i="7"/>
  <c r="CV267" i="4"/>
  <c r="Z265" i="7"/>
  <c r="DM266" i="4"/>
  <c r="N265" i="7"/>
  <c r="DA266" i="4"/>
  <c r="AE264" i="7"/>
  <c r="DR265" i="4"/>
  <c r="S264" i="7"/>
  <c r="DF265" i="4"/>
  <c r="G264" i="7"/>
  <c r="CT265" i="4"/>
  <c r="X263" i="7"/>
  <c r="DK264" i="4"/>
  <c r="L263" i="7"/>
  <c r="CY264" i="4"/>
  <c r="AC262" i="7"/>
  <c r="DP263" i="4"/>
  <c r="Q262" i="7"/>
  <c r="DD263" i="4"/>
  <c r="E262" i="7"/>
  <c r="CR263" i="4"/>
  <c r="V261" i="7"/>
  <c r="DI262" i="4"/>
  <c r="J261" i="7"/>
  <c r="CW262" i="4"/>
  <c r="AA260" i="7"/>
  <c r="DN261" i="4"/>
  <c r="O260" i="7"/>
  <c r="DB261" i="4"/>
  <c r="AF259" i="7"/>
  <c r="DS260" i="4"/>
  <c r="T259" i="7"/>
  <c r="DG260" i="4"/>
  <c r="H259" i="7"/>
  <c r="CU260" i="4"/>
  <c r="Y258" i="7"/>
  <c r="DL259" i="4"/>
  <c r="M258" i="7"/>
  <c r="CZ259" i="4"/>
  <c r="AD257" i="7"/>
  <c r="DQ258" i="4"/>
  <c r="R257" i="7"/>
  <c r="DE258" i="4"/>
  <c r="F257" i="7"/>
  <c r="CS258" i="4"/>
  <c r="W256" i="7"/>
  <c r="DJ257" i="4"/>
  <c r="K256" i="7"/>
  <c r="CX257" i="4"/>
  <c r="AB255" i="7"/>
  <c r="DO256" i="4"/>
  <c r="P255" i="7"/>
  <c r="DC256" i="4"/>
  <c r="AG254" i="7"/>
  <c r="DT255" i="4"/>
  <c r="U254" i="7"/>
  <c r="DH255" i="4"/>
  <c r="I254" i="7"/>
  <c r="CV255" i="4"/>
  <c r="Z253" i="7"/>
  <c r="DM254" i="4"/>
  <c r="N253" i="7"/>
  <c r="DA254" i="4"/>
  <c r="AE252" i="7"/>
  <c r="DR253" i="4"/>
  <c r="S252" i="7"/>
  <c r="DF253" i="4"/>
  <c r="G252" i="7"/>
  <c r="CT253" i="4"/>
  <c r="X251" i="7"/>
  <c r="DK252" i="4"/>
  <c r="L251" i="7"/>
  <c r="CY252" i="4"/>
  <c r="AC250" i="7"/>
  <c r="DP251" i="4"/>
  <c r="Q250" i="7"/>
  <c r="DD251" i="4"/>
  <c r="E250" i="7"/>
  <c r="CR251" i="4"/>
  <c r="V249" i="7"/>
  <c r="DI250" i="4"/>
  <c r="J249" i="7"/>
  <c r="CW250" i="4"/>
  <c r="AA248" i="7"/>
  <c r="DN249" i="4"/>
  <c r="O248" i="7"/>
  <c r="DB249" i="4"/>
  <c r="AF247" i="7"/>
  <c r="DS248" i="4"/>
  <c r="T247" i="7"/>
  <c r="DG248" i="4"/>
  <c r="H247" i="7"/>
  <c r="CU248" i="4"/>
  <c r="Y246" i="7"/>
  <c r="DL247" i="4"/>
  <c r="M246" i="7"/>
  <c r="CZ247" i="4"/>
  <c r="AD245" i="7"/>
  <c r="DQ246" i="4"/>
  <c r="R245" i="7"/>
  <c r="DE246" i="4"/>
  <c r="F245" i="7"/>
  <c r="CS246" i="4"/>
  <c r="W244" i="7"/>
  <c r="DJ245" i="4"/>
  <c r="K244" i="7"/>
  <c r="CX245" i="4"/>
  <c r="AB243" i="7"/>
  <c r="DO244" i="4"/>
  <c r="P243" i="7"/>
  <c r="DC244" i="4"/>
  <c r="AG242" i="7"/>
  <c r="DT243" i="4"/>
  <c r="U242" i="7"/>
  <c r="DH243" i="4"/>
  <c r="I242" i="7"/>
  <c r="CV243" i="4"/>
  <c r="Z241" i="7"/>
  <c r="DM242" i="4"/>
  <c r="N241" i="7"/>
  <c r="DA242" i="4"/>
  <c r="AE240" i="7"/>
  <c r="DR241" i="4"/>
  <c r="S240" i="7"/>
  <c r="DF241" i="4"/>
  <c r="G240" i="7"/>
  <c r="CT241" i="4"/>
  <c r="X239" i="7"/>
  <c r="DK240" i="4"/>
  <c r="L239" i="7"/>
  <c r="CY240" i="4"/>
  <c r="AC238" i="7"/>
  <c r="DP239" i="4"/>
  <c r="Q238" i="7"/>
  <c r="DD239" i="4"/>
  <c r="E238" i="7"/>
  <c r="CR239" i="4"/>
  <c r="V237" i="7"/>
  <c r="DI238" i="4"/>
  <c r="J237" i="7"/>
  <c r="CW238" i="4"/>
  <c r="AA236" i="7"/>
  <c r="DN237" i="4"/>
  <c r="O236" i="7"/>
  <c r="DB237" i="4"/>
  <c r="AF235" i="7"/>
  <c r="DS236" i="4"/>
  <c r="T235" i="7"/>
  <c r="DG236" i="4"/>
  <c r="H235" i="7"/>
  <c r="CU236" i="4"/>
  <c r="Y234" i="7"/>
  <c r="DL235" i="4"/>
  <c r="M234" i="7"/>
  <c r="CZ235" i="4"/>
  <c r="AD233" i="7"/>
  <c r="DQ234" i="4"/>
  <c r="R233" i="7"/>
  <c r="DE234" i="4"/>
  <c r="F233" i="7"/>
  <c r="CS234" i="4"/>
  <c r="W232" i="7"/>
  <c r="DJ233" i="4"/>
  <c r="K232" i="7"/>
  <c r="CX233" i="4"/>
  <c r="AB231" i="7"/>
  <c r="DO232" i="4"/>
  <c r="P231" i="7"/>
  <c r="DC232" i="4"/>
  <c r="AG230" i="7"/>
  <c r="DT231" i="4"/>
  <c r="U230" i="7"/>
  <c r="DH231" i="4"/>
  <c r="I230" i="7"/>
  <c r="CV231" i="4"/>
  <c r="Z229" i="7"/>
  <c r="DM230" i="4"/>
  <c r="N229" i="7"/>
  <c r="DA230" i="4"/>
  <c r="AE228" i="7"/>
  <c r="DR229" i="4"/>
  <c r="S228" i="7"/>
  <c r="DF229" i="4"/>
  <c r="G228" i="7"/>
  <c r="CT229" i="4"/>
  <c r="X227" i="7"/>
  <c r="DK228" i="4"/>
  <c r="L227" i="7"/>
  <c r="CY228" i="4"/>
  <c r="AC226" i="7"/>
  <c r="DP227" i="4"/>
  <c r="Q226" i="7"/>
  <c r="DD227" i="4"/>
  <c r="E226" i="7"/>
  <c r="CR227" i="4"/>
  <c r="M24" i="7"/>
  <c r="CZ25" i="4"/>
  <c r="T294" i="7"/>
  <c r="DG295" i="4"/>
  <c r="P290" i="7"/>
  <c r="DC291" i="4"/>
  <c r="S287" i="7"/>
  <c r="DF288" i="4"/>
  <c r="O283" i="7"/>
  <c r="DB284" i="4"/>
  <c r="R280" i="7"/>
  <c r="DE281" i="4"/>
  <c r="Z276" i="7"/>
  <c r="DM277" i="4"/>
  <c r="V272" i="7"/>
  <c r="DI273" i="4"/>
  <c r="Y269" i="7"/>
  <c r="DL270" i="4"/>
  <c r="Z264" i="7"/>
  <c r="DM265" i="4"/>
  <c r="R20" i="7"/>
  <c r="DE21" i="4"/>
  <c r="J4" i="4"/>
  <c r="AO4" i="4" s="1"/>
  <c r="BT4" i="4" s="1"/>
  <c r="W295" i="7"/>
  <c r="DJ296" i="4"/>
  <c r="AG293" i="7"/>
  <c r="DT294" i="4"/>
  <c r="N292" i="7"/>
  <c r="DA293" i="4"/>
  <c r="X290" i="7"/>
  <c r="DK291" i="4"/>
  <c r="Q289" i="7"/>
  <c r="DD290" i="4"/>
  <c r="O287" i="7"/>
  <c r="DB288" i="4"/>
  <c r="M285" i="7"/>
  <c r="CZ286" i="4"/>
  <c r="K283" i="7"/>
  <c r="CX284" i="4"/>
  <c r="I281" i="7"/>
  <c r="CV282" i="4"/>
  <c r="S279" i="7"/>
  <c r="DF280" i="4"/>
  <c r="Q277" i="7"/>
  <c r="DD278" i="4"/>
  <c r="O275" i="7"/>
  <c r="DB276" i="4"/>
  <c r="H274" i="7"/>
  <c r="CU275" i="4"/>
  <c r="R272" i="7"/>
  <c r="DE273" i="4"/>
  <c r="P270" i="7"/>
  <c r="DC271" i="4"/>
  <c r="N268" i="7"/>
  <c r="DA269" i="4"/>
  <c r="X266" i="7"/>
  <c r="DK267" i="4"/>
  <c r="V264" i="7"/>
  <c r="DI265" i="4"/>
  <c r="T262" i="7"/>
  <c r="DG263" i="4"/>
  <c r="R260" i="7"/>
  <c r="DE261" i="4"/>
  <c r="AB258" i="7"/>
  <c r="DO259" i="4"/>
  <c r="I257" i="7"/>
  <c r="CV258" i="4"/>
  <c r="S255" i="7"/>
  <c r="DF256" i="4"/>
  <c r="AC253" i="7"/>
  <c r="DP254" i="4"/>
  <c r="AA251" i="7"/>
  <c r="DN252" i="4"/>
  <c r="T250" i="7"/>
  <c r="DG251" i="4"/>
  <c r="R248" i="7"/>
  <c r="DE249" i="4"/>
  <c r="P246" i="7"/>
  <c r="DC247" i="4"/>
  <c r="N244" i="7"/>
  <c r="DA245" i="4"/>
  <c r="X242" i="7"/>
  <c r="DK243" i="4"/>
  <c r="Q241" i="7"/>
  <c r="DD242" i="4"/>
  <c r="O239" i="7"/>
  <c r="DB240" i="4"/>
  <c r="M237" i="7"/>
  <c r="CZ238" i="4"/>
  <c r="W235" i="7"/>
  <c r="DJ236" i="4"/>
  <c r="AG233" i="7"/>
  <c r="DT234" i="4"/>
  <c r="AE231" i="7"/>
  <c r="DR232" i="4"/>
  <c r="AC229" i="7"/>
  <c r="DP230" i="4"/>
  <c r="J228" i="7"/>
  <c r="CW229" i="4"/>
  <c r="AF226" i="7"/>
  <c r="DS227" i="4"/>
  <c r="M225" i="7"/>
  <c r="CZ226" i="4"/>
  <c r="W223" i="7"/>
  <c r="DJ224" i="4"/>
  <c r="I221" i="7"/>
  <c r="CV222" i="4"/>
  <c r="S219" i="7"/>
  <c r="DF220" i="4"/>
  <c r="L218" i="7"/>
  <c r="CY219" i="4"/>
  <c r="V216" i="7"/>
  <c r="DI217" i="4"/>
  <c r="O215" i="7"/>
  <c r="DB216" i="4"/>
  <c r="H214" i="7"/>
  <c r="CU215" i="4"/>
  <c r="AB11" i="7"/>
  <c r="DO12" i="4"/>
  <c r="I10" i="7"/>
  <c r="CV11" i="4"/>
  <c r="T53" i="7"/>
  <c r="DG54" i="4"/>
  <c r="I41" i="7"/>
  <c r="CV42" i="4"/>
  <c r="U29" i="7"/>
  <c r="DH30" i="4"/>
  <c r="AE18" i="4"/>
  <c r="BJ18" i="4" s="1"/>
  <c r="CO18" i="4" s="1"/>
  <c r="Y18" i="4"/>
  <c r="BD18" i="4" s="1"/>
  <c r="CI18" i="4" s="1"/>
  <c r="AF295" i="7"/>
  <c r="DS296" i="4"/>
  <c r="Y294" i="7"/>
  <c r="DL295" i="4"/>
  <c r="AD293" i="7"/>
  <c r="DQ294" i="4"/>
  <c r="F293" i="7"/>
  <c r="CS294" i="4"/>
  <c r="K292" i="7"/>
  <c r="CX293" i="4"/>
  <c r="P291" i="7"/>
  <c r="DC292" i="4"/>
  <c r="U290" i="7"/>
  <c r="DH291" i="4"/>
  <c r="Z289" i="7"/>
  <c r="DM290" i="4"/>
  <c r="AE288" i="7"/>
  <c r="DR289" i="4"/>
  <c r="X287" i="7"/>
  <c r="DK288" i="4"/>
  <c r="AC286" i="7"/>
  <c r="DP287" i="4"/>
  <c r="E286" i="7"/>
  <c r="CR287" i="4"/>
  <c r="H283" i="7"/>
  <c r="CU284" i="4"/>
  <c r="M282" i="7"/>
  <c r="CZ283" i="4"/>
  <c r="F281" i="7"/>
  <c r="CS282" i="4"/>
  <c r="K280" i="7"/>
  <c r="CX281" i="4"/>
  <c r="AG278" i="7"/>
  <c r="DT279" i="4"/>
  <c r="D53" i="4"/>
  <c r="AI53" i="4" s="1"/>
  <c r="BN53" i="4" s="1"/>
  <c r="Z53" i="4"/>
  <c r="BE53" i="4" s="1"/>
  <c r="CJ53" i="4" s="1"/>
  <c r="X40" i="7"/>
  <c r="DK41" i="4"/>
  <c r="E16" i="7"/>
  <c r="CR17" i="4"/>
  <c r="R6" i="4"/>
  <c r="AW6" i="4" s="1"/>
  <c r="CB6" i="4" s="1"/>
  <c r="AE295" i="7"/>
  <c r="DR296" i="4"/>
  <c r="S295" i="7"/>
  <c r="DF296" i="4"/>
  <c r="G295" i="7"/>
  <c r="CT296" i="4"/>
  <c r="X294" i="7"/>
  <c r="DK295" i="4"/>
  <c r="L294" i="7"/>
  <c r="CY295" i="4"/>
  <c r="AC293" i="7"/>
  <c r="DP294" i="4"/>
  <c r="Q293" i="7"/>
  <c r="DD294" i="4"/>
  <c r="E293" i="7"/>
  <c r="CR294" i="4"/>
  <c r="V292" i="7"/>
  <c r="DI293" i="4"/>
  <c r="J292" i="7"/>
  <c r="CW293" i="4"/>
  <c r="AA291" i="7"/>
  <c r="DN292" i="4"/>
  <c r="O291" i="7"/>
  <c r="DB292" i="4"/>
  <c r="AF290" i="7"/>
  <c r="DS291" i="4"/>
  <c r="T290" i="7"/>
  <c r="DG291" i="4"/>
  <c r="H290" i="7"/>
  <c r="CU291" i="4"/>
  <c r="Y289" i="7"/>
  <c r="DL290" i="4"/>
  <c r="M289" i="7"/>
  <c r="CZ290" i="4"/>
  <c r="AD288" i="7"/>
  <c r="DQ289" i="4"/>
  <c r="R288" i="7"/>
  <c r="DE289" i="4"/>
  <c r="F288" i="7"/>
  <c r="CS289" i="4"/>
  <c r="W287" i="7"/>
  <c r="DJ288" i="4"/>
  <c r="K287" i="7"/>
  <c r="CX288" i="4"/>
  <c r="AB286" i="7"/>
  <c r="DO287" i="4"/>
  <c r="P286" i="7"/>
  <c r="DC287" i="4"/>
  <c r="AG285" i="7"/>
  <c r="DT286" i="4"/>
  <c r="U285" i="7"/>
  <c r="DH286" i="4"/>
  <c r="I285" i="7"/>
  <c r="CV286" i="4"/>
  <c r="Z284" i="7"/>
  <c r="DM285" i="4"/>
  <c r="N284" i="7"/>
  <c r="DA285" i="4"/>
  <c r="AE283" i="7"/>
  <c r="DR284" i="4"/>
  <c r="S283" i="7"/>
  <c r="DF284" i="4"/>
  <c r="G283" i="7"/>
  <c r="CT284" i="4"/>
  <c r="X282" i="7"/>
  <c r="DK283" i="4"/>
  <c r="L282" i="7"/>
  <c r="CY283" i="4"/>
  <c r="AC281" i="7"/>
  <c r="DP282" i="4"/>
  <c r="Q281" i="7"/>
  <c r="DD282" i="4"/>
  <c r="E281" i="7"/>
  <c r="CR282" i="4"/>
  <c r="V280" i="7"/>
  <c r="DI281" i="4"/>
  <c r="J280" i="7"/>
  <c r="CW281" i="4"/>
  <c r="AA279" i="7"/>
  <c r="DN280" i="4"/>
  <c r="O279" i="7"/>
  <c r="DB280" i="4"/>
  <c r="AF278" i="7"/>
  <c r="DS279" i="4"/>
  <c r="T278" i="7"/>
  <c r="DG279" i="4"/>
  <c r="H278" i="7"/>
  <c r="CU279" i="4"/>
  <c r="Y277" i="7"/>
  <c r="DL278" i="4"/>
  <c r="M277" i="7"/>
  <c r="CZ278" i="4"/>
  <c r="AD276" i="7"/>
  <c r="DQ277" i="4"/>
  <c r="R276" i="7"/>
  <c r="DE277" i="4"/>
  <c r="F276" i="7"/>
  <c r="CS277" i="4"/>
  <c r="W275" i="7"/>
  <c r="DJ276" i="4"/>
  <c r="K275" i="7"/>
  <c r="CX276" i="4"/>
  <c r="AB274" i="7"/>
  <c r="DO275" i="4"/>
  <c r="P274" i="7"/>
  <c r="DC275" i="4"/>
  <c r="AG273" i="7"/>
  <c r="DT274" i="4"/>
  <c r="U273" i="7"/>
  <c r="DH274" i="4"/>
  <c r="I273" i="7"/>
  <c r="CV274" i="4"/>
  <c r="Z272" i="7"/>
  <c r="DM273" i="4"/>
  <c r="N272" i="7"/>
  <c r="DA273" i="4"/>
  <c r="AE271" i="7"/>
  <c r="DR272" i="4"/>
  <c r="S271" i="7"/>
  <c r="DF272" i="4"/>
  <c r="G271" i="7"/>
  <c r="CT272" i="4"/>
  <c r="X270" i="7"/>
  <c r="DK271" i="4"/>
  <c r="L270" i="7"/>
  <c r="CY271" i="4"/>
  <c r="AC269" i="7"/>
  <c r="DP270" i="4"/>
  <c r="Q269" i="7"/>
  <c r="DD270" i="4"/>
  <c r="E269" i="7"/>
  <c r="CR270" i="4"/>
  <c r="V268" i="7"/>
  <c r="DI269" i="4"/>
  <c r="J268" i="7"/>
  <c r="CW269" i="4"/>
  <c r="AA267" i="7"/>
  <c r="DN268" i="4"/>
  <c r="O267" i="7"/>
  <c r="DB268" i="4"/>
  <c r="AF266" i="7"/>
  <c r="DS267" i="4"/>
  <c r="T266" i="7"/>
  <c r="DG267" i="4"/>
  <c r="H266" i="7"/>
  <c r="CU267" i="4"/>
  <c r="Y265" i="7"/>
  <c r="DL266" i="4"/>
  <c r="M265" i="7"/>
  <c r="CZ266" i="4"/>
  <c r="AD264" i="7"/>
  <c r="DQ265" i="4"/>
  <c r="R264" i="7"/>
  <c r="DE265" i="4"/>
  <c r="F264" i="7"/>
  <c r="CS265" i="4"/>
  <c r="W263" i="7"/>
  <c r="DJ264" i="4"/>
  <c r="K263" i="7"/>
  <c r="CX264" i="4"/>
  <c r="AB262" i="7"/>
  <c r="DO263" i="4"/>
  <c r="P262" i="7"/>
  <c r="DC263" i="4"/>
  <c r="AG261" i="7"/>
  <c r="DT262" i="4"/>
  <c r="U261" i="7"/>
  <c r="DH262" i="4"/>
  <c r="I261" i="7"/>
  <c r="CV262" i="4"/>
  <c r="Z260" i="7"/>
  <c r="DM261" i="4"/>
  <c r="N260" i="7"/>
  <c r="DA261" i="4"/>
  <c r="AE259" i="7"/>
  <c r="DR260" i="4"/>
  <c r="S259" i="7"/>
  <c r="DF260" i="4"/>
  <c r="G259" i="7"/>
  <c r="CT260" i="4"/>
  <c r="X258" i="7"/>
  <c r="DK259" i="4"/>
  <c r="L258" i="7"/>
  <c r="CY259" i="4"/>
  <c r="AC257" i="7"/>
  <c r="DP258" i="4"/>
  <c r="Q257" i="7"/>
  <c r="DD258" i="4"/>
  <c r="E257" i="7"/>
  <c r="CR258" i="4"/>
  <c r="V256" i="7"/>
  <c r="DI257" i="4"/>
  <c r="J256" i="7"/>
  <c r="CW257" i="4"/>
  <c r="AA255" i="7"/>
  <c r="DN256" i="4"/>
  <c r="O255" i="7"/>
  <c r="DB256" i="4"/>
  <c r="AF254" i="7"/>
  <c r="DS255" i="4"/>
  <c r="T254" i="7"/>
  <c r="DG255" i="4"/>
  <c r="H254" i="7"/>
  <c r="CU255" i="4"/>
  <c r="Y253" i="7"/>
  <c r="DL254" i="4"/>
  <c r="M253" i="7"/>
  <c r="CZ254" i="4"/>
  <c r="AD252" i="7"/>
  <c r="DQ253" i="4"/>
  <c r="R252" i="7"/>
  <c r="DE253" i="4"/>
  <c r="F252" i="7"/>
  <c r="CS253" i="4"/>
  <c r="W251" i="7"/>
  <c r="DJ252" i="4"/>
  <c r="K251" i="7"/>
  <c r="CX252" i="4"/>
  <c r="AB250" i="7"/>
  <c r="DO251" i="4"/>
  <c r="P250" i="7"/>
  <c r="DC251" i="4"/>
  <c r="AG249" i="7"/>
  <c r="DT250" i="4"/>
  <c r="U249" i="7"/>
  <c r="DH250" i="4"/>
  <c r="I249" i="7"/>
  <c r="CV250" i="4"/>
  <c r="Z248" i="7"/>
  <c r="DM249" i="4"/>
  <c r="N248" i="7"/>
  <c r="DA249" i="4"/>
  <c r="AE247" i="7"/>
  <c r="DR248" i="4"/>
  <c r="S247" i="7"/>
  <c r="DF248" i="4"/>
  <c r="G247" i="7"/>
  <c r="CT248" i="4"/>
  <c r="X246" i="7"/>
  <c r="DK247" i="4"/>
  <c r="L246" i="7"/>
  <c r="CY247" i="4"/>
  <c r="AC245" i="7"/>
  <c r="DP246" i="4"/>
  <c r="Q245" i="7"/>
  <c r="DD246" i="4"/>
  <c r="E245" i="7"/>
  <c r="CR246" i="4"/>
  <c r="V244" i="7"/>
  <c r="DI245" i="4"/>
  <c r="J244" i="7"/>
  <c r="CW245" i="4"/>
  <c r="AA243" i="7"/>
  <c r="DN244" i="4"/>
  <c r="O243" i="7"/>
  <c r="DB244" i="4"/>
  <c r="AF242" i="7"/>
  <c r="DS243" i="4"/>
  <c r="T242" i="7"/>
  <c r="DG243" i="4"/>
  <c r="H242" i="7"/>
  <c r="CU243" i="4"/>
  <c r="Y241" i="7"/>
  <c r="DL242" i="4"/>
  <c r="M241" i="7"/>
  <c r="CZ242" i="4"/>
  <c r="AD240" i="7"/>
  <c r="DQ241" i="4"/>
  <c r="R240" i="7"/>
  <c r="DE241" i="4"/>
  <c r="F240" i="7"/>
  <c r="CS241" i="4"/>
  <c r="W239" i="7"/>
  <c r="DJ240" i="4"/>
  <c r="K239" i="7"/>
  <c r="CX240" i="4"/>
  <c r="AB238" i="7"/>
  <c r="DO239" i="4"/>
  <c r="P238" i="7"/>
  <c r="DC239" i="4"/>
  <c r="AG237" i="7"/>
  <c r="DT238" i="4"/>
  <c r="U237" i="7"/>
  <c r="DH238" i="4"/>
  <c r="I237" i="7"/>
  <c r="CV238" i="4"/>
  <c r="Z236" i="7"/>
  <c r="DM237" i="4"/>
  <c r="N236" i="7"/>
  <c r="DA237" i="4"/>
  <c r="AE235" i="7"/>
  <c r="DR236" i="4"/>
  <c r="S235" i="7"/>
  <c r="DF236" i="4"/>
  <c r="G235" i="7"/>
  <c r="CT236" i="4"/>
  <c r="X234" i="7"/>
  <c r="DK235" i="4"/>
  <c r="L234" i="7"/>
  <c r="CY235" i="4"/>
  <c r="AC233" i="7"/>
  <c r="DP234" i="4"/>
  <c r="Q233" i="7"/>
  <c r="DD234" i="4"/>
  <c r="E233" i="7"/>
  <c r="CR234" i="4"/>
  <c r="V232" i="7"/>
  <c r="DI233" i="4"/>
  <c r="J232" i="7"/>
  <c r="CW233" i="4"/>
  <c r="AA231" i="7"/>
  <c r="DN232" i="4"/>
  <c r="O231" i="7"/>
  <c r="DB232" i="4"/>
  <c r="AF230" i="7"/>
  <c r="DS231" i="4"/>
  <c r="T230" i="7"/>
  <c r="DG231" i="4"/>
  <c r="H230" i="7"/>
  <c r="CU231" i="4"/>
  <c r="Y229" i="7"/>
  <c r="DL230" i="4"/>
  <c r="M229" i="7"/>
  <c r="CZ230" i="4"/>
  <c r="AD228" i="7"/>
  <c r="DQ229" i="4"/>
  <c r="R228" i="7"/>
  <c r="DE229" i="4"/>
  <c r="F228" i="7"/>
  <c r="CS229" i="4"/>
  <c r="W227" i="7"/>
  <c r="DJ228" i="4"/>
  <c r="K227" i="7"/>
  <c r="CX228" i="4"/>
  <c r="AB226" i="7"/>
  <c r="DO227" i="4"/>
  <c r="P226" i="7"/>
  <c r="DC227" i="4"/>
  <c r="AG225" i="7"/>
  <c r="DT226" i="4"/>
  <c r="U225" i="7"/>
  <c r="DH226" i="4"/>
  <c r="I225" i="7"/>
  <c r="CV226" i="4"/>
  <c r="Z224" i="7"/>
  <c r="DM225" i="4"/>
  <c r="N224" i="7"/>
  <c r="DA225" i="4"/>
  <c r="AE223" i="7"/>
  <c r="DR224" i="4"/>
  <c r="S223" i="7"/>
  <c r="DF224" i="4"/>
  <c r="G223" i="7"/>
  <c r="CT224" i="4"/>
  <c r="H294" i="7"/>
  <c r="CU295" i="4"/>
  <c r="U289" i="7"/>
  <c r="DH290" i="4"/>
  <c r="E285" i="7"/>
  <c r="CR286" i="4"/>
  <c r="AB278" i="7"/>
  <c r="DO279" i="4"/>
  <c r="W267" i="7"/>
  <c r="DJ268" i="4"/>
  <c r="AA44" i="7"/>
  <c r="DN45" i="4"/>
  <c r="P294" i="7"/>
  <c r="DC295" i="4"/>
  <c r="Z292" i="7"/>
  <c r="DM293" i="4"/>
  <c r="G291" i="7"/>
  <c r="CT292" i="4"/>
  <c r="E289" i="7"/>
  <c r="CR290" i="4"/>
  <c r="Y285" i="7"/>
  <c r="DL286" i="4"/>
  <c r="W283" i="7"/>
  <c r="DJ284" i="4"/>
  <c r="U281" i="7"/>
  <c r="DH282" i="4"/>
  <c r="X278" i="7"/>
  <c r="DK279" i="4"/>
  <c r="V276" i="7"/>
  <c r="DI277" i="4"/>
  <c r="M273" i="7"/>
  <c r="CZ274" i="4"/>
  <c r="W271" i="7"/>
  <c r="DJ272" i="4"/>
  <c r="I269" i="7"/>
  <c r="CV270" i="4"/>
  <c r="G267" i="7"/>
  <c r="CT268" i="4"/>
  <c r="E265" i="7"/>
  <c r="CR266" i="4"/>
  <c r="AF262" i="7"/>
  <c r="DS263" i="4"/>
  <c r="AD260" i="7"/>
  <c r="DQ261" i="4"/>
  <c r="P258" i="7"/>
  <c r="DC259" i="4"/>
  <c r="Z256" i="7"/>
  <c r="DM257" i="4"/>
  <c r="X254" i="7"/>
  <c r="DK255" i="4"/>
  <c r="E253" i="7"/>
  <c r="CR254" i="4"/>
  <c r="O251" i="7"/>
  <c r="DB252" i="4"/>
  <c r="M249" i="7"/>
  <c r="CZ250" i="4"/>
  <c r="K247" i="7"/>
  <c r="CX248" i="4"/>
  <c r="Z244" i="7"/>
  <c r="DM245" i="4"/>
  <c r="L242" i="7"/>
  <c r="CY243" i="4"/>
  <c r="J240" i="7"/>
  <c r="CW241" i="4"/>
  <c r="Y237" i="7"/>
  <c r="DL238" i="4"/>
  <c r="K235" i="7"/>
  <c r="CX236" i="4"/>
  <c r="Z232" i="7"/>
  <c r="DM233" i="4"/>
  <c r="AB222" i="7"/>
  <c r="DO223" i="4"/>
  <c r="Q51" i="7"/>
  <c r="DD52" i="4"/>
  <c r="E39" i="7"/>
  <c r="CR40" i="4"/>
  <c r="R27" i="7"/>
  <c r="DE28" i="4"/>
  <c r="AD15" i="7"/>
  <c r="DQ16" i="4"/>
  <c r="AD295" i="7"/>
  <c r="DQ296" i="4"/>
  <c r="R295" i="7"/>
  <c r="DE296" i="4"/>
  <c r="F295" i="7"/>
  <c r="CS296" i="4"/>
  <c r="W294" i="7"/>
  <c r="DJ295" i="4"/>
  <c r="K294" i="7"/>
  <c r="CX295" i="4"/>
  <c r="AB293" i="7"/>
  <c r="DO294" i="4"/>
  <c r="P293" i="7"/>
  <c r="DC294" i="4"/>
  <c r="AG292" i="7"/>
  <c r="DT293" i="4"/>
  <c r="U292" i="7"/>
  <c r="DH293" i="4"/>
  <c r="I292" i="7"/>
  <c r="CV293" i="4"/>
  <c r="Z291" i="7"/>
  <c r="DM292" i="4"/>
  <c r="N291" i="7"/>
  <c r="DA292" i="4"/>
  <c r="AE290" i="7"/>
  <c r="DR291" i="4"/>
  <c r="S290" i="7"/>
  <c r="DF291" i="4"/>
  <c r="G290" i="7"/>
  <c r="CT291" i="4"/>
  <c r="X289" i="7"/>
  <c r="DK290" i="4"/>
  <c r="L289" i="7"/>
  <c r="CY290" i="4"/>
  <c r="AC288" i="7"/>
  <c r="DP289" i="4"/>
  <c r="Q288" i="7"/>
  <c r="DD289" i="4"/>
  <c r="E288" i="7"/>
  <c r="CR289" i="4"/>
  <c r="V287" i="7"/>
  <c r="DI288" i="4"/>
  <c r="J287" i="7"/>
  <c r="CW288" i="4"/>
  <c r="AA286" i="7"/>
  <c r="DN287" i="4"/>
  <c r="O286" i="7"/>
  <c r="DB287" i="4"/>
  <c r="AF285" i="7"/>
  <c r="DS286" i="4"/>
  <c r="T285" i="7"/>
  <c r="DG286" i="4"/>
  <c r="H285" i="7"/>
  <c r="CU286" i="4"/>
  <c r="Y284" i="7"/>
  <c r="DL285" i="4"/>
  <c r="M284" i="7"/>
  <c r="CZ285" i="4"/>
  <c r="AD283" i="7"/>
  <c r="DQ284" i="4"/>
  <c r="R283" i="7"/>
  <c r="DE284" i="4"/>
  <c r="F283" i="7"/>
  <c r="CS284" i="4"/>
  <c r="W282" i="7"/>
  <c r="DJ283" i="4"/>
  <c r="K282" i="7"/>
  <c r="CX283" i="4"/>
  <c r="AB281" i="7"/>
  <c r="DO282" i="4"/>
  <c r="P281" i="7"/>
  <c r="DC282" i="4"/>
  <c r="AG280" i="7"/>
  <c r="DT281" i="4"/>
  <c r="U280" i="7"/>
  <c r="DH281" i="4"/>
  <c r="I280" i="7"/>
  <c r="CV281" i="4"/>
  <c r="Z279" i="7"/>
  <c r="DM280" i="4"/>
  <c r="N279" i="7"/>
  <c r="DA280" i="4"/>
  <c r="AE278" i="7"/>
  <c r="DR279" i="4"/>
  <c r="S278" i="7"/>
  <c r="DF279" i="4"/>
  <c r="G278" i="7"/>
  <c r="CT279" i="4"/>
  <c r="X277" i="7"/>
  <c r="DK278" i="4"/>
  <c r="L277" i="7"/>
  <c r="CY278" i="4"/>
  <c r="AC276" i="7"/>
  <c r="DP277" i="4"/>
  <c r="Q276" i="7"/>
  <c r="DD277" i="4"/>
  <c r="E276" i="7"/>
  <c r="CR277" i="4"/>
  <c r="V275" i="7"/>
  <c r="DI276" i="4"/>
  <c r="J275" i="7"/>
  <c r="CW276" i="4"/>
  <c r="AA274" i="7"/>
  <c r="DN275" i="4"/>
  <c r="O274" i="7"/>
  <c r="DB275" i="4"/>
  <c r="AF273" i="7"/>
  <c r="DS274" i="4"/>
  <c r="T273" i="7"/>
  <c r="DG274" i="4"/>
  <c r="H273" i="7"/>
  <c r="CU274" i="4"/>
  <c r="Y272" i="7"/>
  <c r="DL273" i="4"/>
  <c r="M272" i="7"/>
  <c r="CZ273" i="4"/>
  <c r="AD271" i="7"/>
  <c r="DQ272" i="4"/>
  <c r="R271" i="7"/>
  <c r="DE272" i="4"/>
  <c r="F271" i="7"/>
  <c r="CS272" i="4"/>
  <c r="W270" i="7"/>
  <c r="DJ271" i="4"/>
  <c r="K270" i="7"/>
  <c r="CX271" i="4"/>
  <c r="AB269" i="7"/>
  <c r="DO270" i="4"/>
  <c r="P269" i="7"/>
  <c r="DC270" i="4"/>
  <c r="AG268" i="7"/>
  <c r="DT269" i="4"/>
  <c r="U268" i="7"/>
  <c r="DH269" i="4"/>
  <c r="I268" i="7"/>
  <c r="CV269" i="4"/>
  <c r="Z267" i="7"/>
  <c r="DM268" i="4"/>
  <c r="N267" i="7"/>
  <c r="DA268" i="4"/>
  <c r="AE266" i="7"/>
  <c r="DR267" i="4"/>
  <c r="S266" i="7"/>
  <c r="DF267" i="4"/>
  <c r="G266" i="7"/>
  <c r="CT267" i="4"/>
  <c r="X265" i="7"/>
  <c r="DK266" i="4"/>
  <c r="L265" i="7"/>
  <c r="CY266" i="4"/>
  <c r="AC264" i="7"/>
  <c r="DP265" i="4"/>
  <c r="Q264" i="7"/>
  <c r="DD265" i="4"/>
  <c r="E264" i="7"/>
  <c r="CR265" i="4"/>
  <c r="V263" i="7"/>
  <c r="DI264" i="4"/>
  <c r="J263" i="7"/>
  <c r="CW264" i="4"/>
  <c r="AA262" i="7"/>
  <c r="DN263" i="4"/>
  <c r="O262" i="7"/>
  <c r="DB263" i="4"/>
  <c r="AF261" i="7"/>
  <c r="DS262" i="4"/>
  <c r="T261" i="7"/>
  <c r="DG262" i="4"/>
  <c r="H261" i="7"/>
  <c r="CU262" i="4"/>
  <c r="Y260" i="7"/>
  <c r="DL261" i="4"/>
  <c r="M260" i="7"/>
  <c r="CZ261" i="4"/>
  <c r="AD259" i="7"/>
  <c r="DQ260" i="4"/>
  <c r="R259" i="7"/>
  <c r="DE260" i="4"/>
  <c r="F259" i="7"/>
  <c r="CS260" i="4"/>
  <c r="W258" i="7"/>
  <c r="DJ259" i="4"/>
  <c r="K258" i="7"/>
  <c r="CX259" i="4"/>
  <c r="AB257" i="7"/>
  <c r="DO258" i="4"/>
  <c r="P257" i="7"/>
  <c r="DC258" i="4"/>
  <c r="AG256" i="7"/>
  <c r="DT257" i="4"/>
  <c r="U256" i="7"/>
  <c r="DH257" i="4"/>
  <c r="I256" i="7"/>
  <c r="CV257" i="4"/>
  <c r="Z255" i="7"/>
  <c r="DM256" i="4"/>
  <c r="N255" i="7"/>
  <c r="DA256" i="4"/>
  <c r="AE254" i="7"/>
  <c r="DR255" i="4"/>
  <c r="S254" i="7"/>
  <c r="DF255" i="4"/>
  <c r="G254" i="7"/>
  <c r="CT255" i="4"/>
  <c r="X253" i="7"/>
  <c r="DK254" i="4"/>
  <c r="L253" i="7"/>
  <c r="CY254" i="4"/>
  <c r="AC252" i="7"/>
  <c r="DP253" i="4"/>
  <c r="Q252" i="7"/>
  <c r="DD253" i="4"/>
  <c r="E252" i="7"/>
  <c r="CR253" i="4"/>
  <c r="V251" i="7"/>
  <c r="DI252" i="4"/>
  <c r="J251" i="7"/>
  <c r="CW252" i="4"/>
  <c r="AA250" i="7"/>
  <c r="DN251" i="4"/>
  <c r="O250" i="7"/>
  <c r="DB251" i="4"/>
  <c r="AF249" i="7"/>
  <c r="DS250" i="4"/>
  <c r="T249" i="7"/>
  <c r="DG250" i="4"/>
  <c r="H249" i="7"/>
  <c r="CU250" i="4"/>
  <c r="Y248" i="7"/>
  <c r="DL249" i="4"/>
  <c r="M248" i="7"/>
  <c r="CZ249" i="4"/>
  <c r="AD247" i="7"/>
  <c r="DQ248" i="4"/>
  <c r="R247" i="7"/>
  <c r="DE248" i="4"/>
  <c r="F247" i="7"/>
  <c r="CS248" i="4"/>
  <c r="W246" i="7"/>
  <c r="DJ247" i="4"/>
  <c r="K246" i="7"/>
  <c r="CX247" i="4"/>
  <c r="AB245" i="7"/>
  <c r="DO246" i="4"/>
  <c r="P245" i="7"/>
  <c r="DC246" i="4"/>
  <c r="AG244" i="7"/>
  <c r="DT245" i="4"/>
  <c r="U244" i="7"/>
  <c r="DH245" i="4"/>
  <c r="I244" i="7"/>
  <c r="CV245" i="4"/>
  <c r="Z243" i="7"/>
  <c r="DM244" i="4"/>
  <c r="N243" i="7"/>
  <c r="DA244" i="4"/>
  <c r="AE242" i="7"/>
  <c r="DR243" i="4"/>
  <c r="S242" i="7"/>
  <c r="DF243" i="4"/>
  <c r="G242" i="7"/>
  <c r="CT243" i="4"/>
  <c r="X241" i="7"/>
  <c r="DK242" i="4"/>
  <c r="L241" i="7"/>
  <c r="CY242" i="4"/>
  <c r="AC240" i="7"/>
  <c r="DP241" i="4"/>
  <c r="Q240" i="7"/>
  <c r="DD241" i="4"/>
  <c r="E240" i="7"/>
  <c r="CR241" i="4"/>
  <c r="V239" i="7"/>
  <c r="DI240" i="4"/>
  <c r="J239" i="7"/>
  <c r="CW240" i="4"/>
  <c r="AA238" i="7"/>
  <c r="DN239" i="4"/>
  <c r="O238" i="7"/>
  <c r="DB239" i="4"/>
  <c r="AF237" i="7"/>
  <c r="DS238" i="4"/>
  <c r="T237" i="7"/>
  <c r="DG238" i="4"/>
  <c r="H237" i="7"/>
  <c r="CU238" i="4"/>
  <c r="Y236" i="7"/>
  <c r="DL237" i="4"/>
  <c r="M236" i="7"/>
  <c r="CZ237" i="4"/>
  <c r="AD235" i="7"/>
  <c r="DQ236" i="4"/>
  <c r="R235" i="7"/>
  <c r="DE236" i="4"/>
  <c r="F235" i="7"/>
  <c r="CS236" i="4"/>
  <c r="W234" i="7"/>
  <c r="DJ235" i="4"/>
  <c r="K234" i="7"/>
  <c r="CX235" i="4"/>
  <c r="AB233" i="7"/>
  <c r="DO234" i="4"/>
  <c r="P233" i="7"/>
  <c r="DC234" i="4"/>
  <c r="AG232" i="7"/>
  <c r="DT233" i="4"/>
  <c r="U232" i="7"/>
  <c r="DH233" i="4"/>
  <c r="I232" i="7"/>
  <c r="CV233" i="4"/>
  <c r="Z231" i="7"/>
  <c r="DM232" i="4"/>
  <c r="N231" i="7"/>
  <c r="DA232" i="4"/>
  <c r="AE230" i="7"/>
  <c r="DR231" i="4"/>
  <c r="S230" i="7"/>
  <c r="DF231" i="4"/>
  <c r="G230" i="7"/>
  <c r="CT231" i="4"/>
  <c r="X229" i="7"/>
  <c r="DK230" i="4"/>
  <c r="L229" i="7"/>
  <c r="CY230" i="4"/>
  <c r="AC228" i="7"/>
  <c r="DP229" i="4"/>
  <c r="Q228" i="7"/>
  <c r="DD229" i="4"/>
  <c r="E228" i="7"/>
  <c r="CR229" i="4"/>
  <c r="V227" i="7"/>
  <c r="DI228" i="4"/>
  <c r="J227" i="7"/>
  <c r="CW228" i="4"/>
  <c r="AA226" i="7"/>
  <c r="DN227" i="4"/>
  <c r="O226" i="7"/>
  <c r="DB227" i="4"/>
  <c r="AF225" i="7"/>
  <c r="DS226" i="4"/>
  <c r="T225" i="7"/>
  <c r="DG226" i="4"/>
  <c r="U36" i="7"/>
  <c r="DH37" i="4"/>
  <c r="AA295" i="7"/>
  <c r="DN296" i="4"/>
  <c r="K291" i="7"/>
  <c r="CX292" i="4"/>
  <c r="N288" i="7"/>
  <c r="DA289" i="4"/>
  <c r="J284" i="7"/>
  <c r="CW285" i="4"/>
  <c r="F280" i="7"/>
  <c r="CS281" i="4"/>
  <c r="Q273" i="7"/>
  <c r="DD274" i="4"/>
  <c r="Q295" i="7"/>
  <c r="DD296" i="4"/>
  <c r="V294" i="7"/>
  <c r="DI295" i="4"/>
  <c r="AA293" i="7"/>
  <c r="DN294" i="4"/>
  <c r="AF292" i="7"/>
  <c r="DS293" i="4"/>
  <c r="H292" i="7"/>
  <c r="CU293" i="4"/>
  <c r="M291" i="7"/>
  <c r="CZ292" i="4"/>
  <c r="R290" i="7"/>
  <c r="DE291" i="4"/>
  <c r="W289" i="7"/>
  <c r="DJ290" i="4"/>
  <c r="AB288" i="7"/>
  <c r="DO289" i="4"/>
  <c r="AG287" i="7"/>
  <c r="DT288" i="4"/>
  <c r="I287" i="7"/>
  <c r="CV288" i="4"/>
  <c r="N286" i="7"/>
  <c r="DA287" i="4"/>
  <c r="S285" i="7"/>
  <c r="DF286" i="4"/>
  <c r="X284" i="7"/>
  <c r="DK285" i="4"/>
  <c r="AC283" i="7"/>
  <c r="DP284" i="4"/>
  <c r="E283" i="7"/>
  <c r="CR284" i="4"/>
  <c r="J282" i="7"/>
  <c r="CW283" i="4"/>
  <c r="O281" i="7"/>
  <c r="DB282" i="4"/>
  <c r="H280" i="7"/>
  <c r="CU281" i="4"/>
  <c r="M279" i="7"/>
  <c r="CZ280" i="4"/>
  <c r="R278" i="7"/>
  <c r="DE279" i="4"/>
  <c r="W277" i="7"/>
  <c r="DJ278" i="4"/>
  <c r="K277" i="7"/>
  <c r="CX278" i="4"/>
  <c r="P276" i="7"/>
  <c r="DC277" i="4"/>
  <c r="U275" i="7"/>
  <c r="DH276" i="4"/>
  <c r="Z274" i="7"/>
  <c r="DM275" i="4"/>
  <c r="AE273" i="7"/>
  <c r="DR274" i="4"/>
  <c r="G273" i="7"/>
  <c r="CT274" i="4"/>
  <c r="L272" i="7"/>
  <c r="CY273" i="4"/>
  <c r="Q271" i="7"/>
  <c r="DD272" i="4"/>
  <c r="V270" i="7"/>
  <c r="DI271" i="4"/>
  <c r="AA269" i="7"/>
  <c r="DN270" i="4"/>
  <c r="AF268" i="7"/>
  <c r="DS269" i="4"/>
  <c r="Y267" i="7"/>
  <c r="DL268" i="4"/>
  <c r="AD266" i="7"/>
  <c r="DQ267" i="4"/>
  <c r="F266" i="7"/>
  <c r="CS267" i="4"/>
  <c r="W265" i="7"/>
  <c r="DJ266" i="4"/>
  <c r="AB264" i="7"/>
  <c r="DO265" i="4"/>
  <c r="AG263" i="7"/>
  <c r="DT264" i="4"/>
  <c r="I263" i="7"/>
  <c r="CV264" i="4"/>
  <c r="N262" i="7"/>
  <c r="DA263" i="4"/>
  <c r="S261" i="7"/>
  <c r="DF262" i="4"/>
  <c r="L260" i="7"/>
  <c r="CY261" i="4"/>
  <c r="Q259" i="7"/>
  <c r="DD260" i="4"/>
  <c r="V258" i="7"/>
  <c r="DI259" i="4"/>
  <c r="AA257" i="7"/>
  <c r="DN258" i="4"/>
  <c r="AF256" i="7"/>
  <c r="DS257" i="4"/>
  <c r="H256" i="7"/>
  <c r="CU257" i="4"/>
  <c r="M255" i="7"/>
  <c r="CZ256" i="4"/>
  <c r="R254" i="7"/>
  <c r="DE255" i="4"/>
  <c r="F254" i="7"/>
  <c r="CS255" i="4"/>
  <c r="W253" i="7"/>
  <c r="DJ254" i="4"/>
  <c r="K253" i="7"/>
  <c r="CX254" i="4"/>
  <c r="AB252" i="7"/>
  <c r="DO253" i="4"/>
  <c r="AG251" i="7"/>
  <c r="DT252" i="4"/>
  <c r="U251" i="7"/>
  <c r="DH252" i="4"/>
  <c r="I251" i="7"/>
  <c r="CV252" i="4"/>
  <c r="Z250" i="7"/>
  <c r="DM251" i="4"/>
  <c r="N250" i="7"/>
  <c r="DA251" i="4"/>
  <c r="AE249" i="7"/>
  <c r="DR250" i="4"/>
  <c r="S249" i="7"/>
  <c r="DF250" i="4"/>
  <c r="G249" i="7"/>
  <c r="CT250" i="4"/>
  <c r="X248" i="7"/>
  <c r="DK249" i="4"/>
  <c r="L248" i="7"/>
  <c r="CY249" i="4"/>
  <c r="AC247" i="7"/>
  <c r="DP248" i="4"/>
  <c r="Q247" i="7"/>
  <c r="DD248" i="4"/>
  <c r="E247" i="7"/>
  <c r="CR248" i="4"/>
  <c r="V246" i="7"/>
  <c r="DI247" i="4"/>
  <c r="J246" i="7"/>
  <c r="CW247" i="4"/>
  <c r="AA245" i="7"/>
  <c r="DN246" i="4"/>
  <c r="O245" i="7"/>
  <c r="DB246" i="4"/>
  <c r="AF244" i="7"/>
  <c r="DS245" i="4"/>
  <c r="T244" i="7"/>
  <c r="DG245" i="4"/>
  <c r="H244" i="7"/>
  <c r="CU245" i="4"/>
  <c r="Y243" i="7"/>
  <c r="DL244" i="4"/>
  <c r="M243" i="7"/>
  <c r="CZ244" i="4"/>
  <c r="AD242" i="7"/>
  <c r="DQ243" i="4"/>
  <c r="R242" i="7"/>
  <c r="DE243" i="4"/>
  <c r="F242" i="7"/>
  <c r="CS243" i="4"/>
  <c r="W241" i="7"/>
  <c r="DJ242" i="4"/>
  <c r="K241" i="7"/>
  <c r="CX242" i="4"/>
  <c r="AB240" i="7"/>
  <c r="DO241" i="4"/>
  <c r="P240" i="7"/>
  <c r="DC241" i="4"/>
  <c r="AG239" i="7"/>
  <c r="DT240" i="4"/>
  <c r="U239" i="7"/>
  <c r="DH240" i="4"/>
  <c r="I239" i="7"/>
  <c r="CV240" i="4"/>
  <c r="Z238" i="7"/>
  <c r="DM239" i="4"/>
  <c r="N238" i="7"/>
  <c r="DA239" i="4"/>
  <c r="AE237" i="7"/>
  <c r="DR238" i="4"/>
  <c r="S237" i="7"/>
  <c r="DF238" i="4"/>
  <c r="G237" i="7"/>
  <c r="CT238" i="4"/>
  <c r="X236" i="7"/>
  <c r="DK237" i="4"/>
  <c r="L236" i="7"/>
  <c r="CY237" i="4"/>
  <c r="AC235" i="7"/>
  <c r="DP236" i="4"/>
  <c r="Q235" i="7"/>
  <c r="DD236" i="4"/>
  <c r="E235" i="7"/>
  <c r="CR236" i="4"/>
  <c r="V234" i="7"/>
  <c r="DI235" i="4"/>
  <c r="J234" i="7"/>
  <c r="CW235" i="4"/>
  <c r="AA233" i="7"/>
  <c r="DN234" i="4"/>
  <c r="O233" i="7"/>
  <c r="DB234" i="4"/>
  <c r="AF232" i="7"/>
  <c r="DS233" i="4"/>
  <c r="T232" i="7"/>
  <c r="DG233" i="4"/>
  <c r="H232" i="7"/>
  <c r="CU233" i="4"/>
  <c r="Y231" i="7"/>
  <c r="DL232" i="4"/>
  <c r="M231" i="7"/>
  <c r="CZ232" i="4"/>
  <c r="AD230" i="7"/>
  <c r="DQ231" i="4"/>
  <c r="R230" i="7"/>
  <c r="DE231" i="4"/>
  <c r="F230" i="7"/>
  <c r="CS231" i="4"/>
  <c r="W229" i="7"/>
  <c r="DJ230" i="4"/>
  <c r="K229" i="7"/>
  <c r="CX230" i="4"/>
  <c r="AB228" i="7"/>
  <c r="DO229" i="4"/>
  <c r="P228" i="7"/>
  <c r="DC229" i="4"/>
  <c r="AG227" i="7"/>
  <c r="DT228" i="4"/>
  <c r="U227" i="7"/>
  <c r="DH228" i="4"/>
  <c r="I227" i="7"/>
  <c r="CV228" i="4"/>
  <c r="Z226" i="7"/>
  <c r="DM227" i="4"/>
  <c r="N226" i="7"/>
  <c r="DA227" i="4"/>
  <c r="AE225" i="7"/>
  <c r="DR226" i="4"/>
  <c r="S225" i="7"/>
  <c r="DF226" i="4"/>
  <c r="G225" i="7"/>
  <c r="CT226" i="4"/>
  <c r="X224" i="7"/>
  <c r="DK225" i="4"/>
  <c r="L224" i="7"/>
  <c r="CY225" i="4"/>
  <c r="AC223" i="7"/>
  <c r="DP224" i="4"/>
  <c r="Q223" i="7"/>
  <c r="DD224" i="4"/>
  <c r="E223" i="7"/>
  <c r="CR224" i="4"/>
  <c r="V222" i="7"/>
  <c r="DI223" i="4"/>
  <c r="J222" i="7"/>
  <c r="CW223" i="4"/>
  <c r="AA221" i="7"/>
  <c r="DN222" i="4"/>
  <c r="O221" i="7"/>
  <c r="DB222" i="4"/>
  <c r="AF220" i="7"/>
  <c r="DS221" i="4"/>
  <c r="T220" i="7"/>
  <c r="DG221" i="4"/>
  <c r="H220" i="7"/>
  <c r="CU221" i="4"/>
  <c r="Y219" i="7"/>
  <c r="DL220" i="4"/>
  <c r="M219" i="7"/>
  <c r="CZ220" i="4"/>
  <c r="AD218" i="7"/>
  <c r="DQ219" i="4"/>
  <c r="R218" i="7"/>
  <c r="DE219" i="4"/>
  <c r="F218" i="7"/>
  <c r="CS219" i="4"/>
  <c r="W217" i="7"/>
  <c r="DJ218" i="4"/>
  <c r="K217" i="7"/>
  <c r="CX218" i="4"/>
  <c r="AB216" i="7"/>
  <c r="DO217" i="4"/>
  <c r="P216" i="7"/>
  <c r="DC217" i="4"/>
  <c r="AG215" i="7"/>
  <c r="DT216" i="4"/>
  <c r="U215" i="7"/>
  <c r="DH216" i="4"/>
  <c r="I215" i="7"/>
  <c r="CV216" i="4"/>
  <c r="Z214" i="7"/>
  <c r="DM215" i="4"/>
  <c r="N214" i="7"/>
  <c r="DA215" i="4"/>
  <c r="AE213" i="7"/>
  <c r="DR214" i="4"/>
  <c r="S213" i="7"/>
  <c r="DF214" i="4"/>
  <c r="G213" i="7"/>
  <c r="CT214" i="4"/>
  <c r="X212" i="7"/>
  <c r="DK213" i="4"/>
  <c r="L212" i="7"/>
  <c r="CY213" i="4"/>
  <c r="AC211" i="7"/>
  <c r="DP212" i="4"/>
  <c r="Q211" i="7"/>
  <c r="DD212" i="4"/>
  <c r="E211" i="7"/>
  <c r="CR212" i="4"/>
  <c r="V210" i="7"/>
  <c r="DI211" i="4"/>
  <c r="J210" i="7"/>
  <c r="CW211" i="4"/>
  <c r="AA209" i="7"/>
  <c r="DN210" i="4"/>
  <c r="O209" i="7"/>
  <c r="DB210" i="4"/>
  <c r="AF208" i="7"/>
  <c r="DS209" i="4"/>
  <c r="T208" i="7"/>
  <c r="DG209" i="4"/>
  <c r="H208" i="7"/>
  <c r="CU209" i="4"/>
  <c r="Y207" i="7"/>
  <c r="DL208" i="4"/>
  <c r="M207" i="7"/>
  <c r="CZ208" i="4"/>
  <c r="AD206" i="7"/>
  <c r="DQ207" i="4"/>
  <c r="R206" i="7"/>
  <c r="DE207" i="4"/>
  <c r="F206" i="7"/>
  <c r="CS207" i="4"/>
  <c r="W205" i="7"/>
  <c r="DJ206" i="4"/>
  <c r="K205" i="7"/>
  <c r="CX206" i="4"/>
  <c r="AB204" i="7"/>
  <c r="DO205" i="4"/>
  <c r="P204" i="7"/>
  <c r="DC205" i="4"/>
  <c r="AG203" i="7"/>
  <c r="DT204" i="4"/>
  <c r="U203" i="7"/>
  <c r="DH204" i="4"/>
  <c r="I203" i="7"/>
  <c r="CV204" i="4"/>
  <c r="Z202" i="7"/>
  <c r="DM203" i="4"/>
  <c r="N202" i="7"/>
  <c r="DA203" i="4"/>
  <c r="AE201" i="7"/>
  <c r="DR202" i="4"/>
  <c r="S201" i="7"/>
  <c r="DF202" i="4"/>
  <c r="G201" i="7"/>
  <c r="CT202" i="4"/>
  <c r="X200" i="7"/>
  <c r="DK201" i="4"/>
  <c r="L200" i="7"/>
  <c r="CY201" i="4"/>
  <c r="AC199" i="7"/>
  <c r="DP200" i="4"/>
  <c r="Q199" i="7"/>
  <c r="DD200" i="4"/>
  <c r="E199" i="7"/>
  <c r="CR200" i="4"/>
  <c r="V198" i="7"/>
  <c r="DI199" i="4"/>
  <c r="J198" i="7"/>
  <c r="CW199" i="4"/>
  <c r="AA197" i="7"/>
  <c r="DN198" i="4"/>
  <c r="O197" i="7"/>
  <c r="DB198" i="4"/>
  <c r="AF196" i="7"/>
  <c r="DS197" i="4"/>
  <c r="T196" i="7"/>
  <c r="DG197" i="4"/>
  <c r="H196" i="7"/>
  <c r="CU197" i="4"/>
  <c r="Y195" i="7"/>
  <c r="DL196" i="4"/>
  <c r="M195" i="7"/>
  <c r="CZ196" i="4"/>
  <c r="AD194" i="7"/>
  <c r="DQ195" i="4"/>
  <c r="R194" i="7"/>
  <c r="DE195" i="4"/>
  <c r="F194" i="7"/>
  <c r="CS195" i="4"/>
  <c r="W193" i="7"/>
  <c r="DJ194" i="4"/>
  <c r="K193" i="7"/>
  <c r="CX194" i="4"/>
  <c r="AB192" i="7"/>
  <c r="DO193" i="4"/>
  <c r="P192" i="7"/>
  <c r="DC193" i="4"/>
  <c r="AG191" i="7"/>
  <c r="DT192" i="4"/>
  <c r="U191" i="7"/>
  <c r="DH192" i="4"/>
  <c r="I191" i="7"/>
  <c r="CV192" i="4"/>
  <c r="Z190" i="7"/>
  <c r="DM191" i="4"/>
  <c r="N190" i="7"/>
  <c r="DA191" i="4"/>
  <c r="AE189" i="7"/>
  <c r="DR190" i="4"/>
  <c r="S189" i="7"/>
  <c r="DF190" i="4"/>
  <c r="G189" i="7"/>
  <c r="CT190" i="4"/>
  <c r="X188" i="7"/>
  <c r="DK189" i="4"/>
  <c r="L188" i="7"/>
  <c r="CY189" i="4"/>
  <c r="AC187" i="7"/>
  <c r="DP188" i="4"/>
  <c r="Q187" i="7"/>
  <c r="DD188" i="4"/>
  <c r="E187" i="7"/>
  <c r="CR188" i="4"/>
  <c r="V186" i="7"/>
  <c r="DI187" i="4"/>
  <c r="J186" i="7"/>
  <c r="CW187" i="4"/>
  <c r="AA185" i="7"/>
  <c r="DN186" i="4"/>
  <c r="O185" i="7"/>
  <c r="DB186" i="4"/>
  <c r="AF184" i="7"/>
  <c r="DS185" i="4"/>
  <c r="T184" i="7"/>
  <c r="DG185" i="4"/>
  <c r="H184" i="7"/>
  <c r="CU185" i="4"/>
  <c r="Y183" i="7"/>
  <c r="DL184" i="4"/>
  <c r="M183" i="7"/>
  <c r="CZ184" i="4"/>
  <c r="AD182" i="7"/>
  <c r="DQ183" i="4"/>
  <c r="R182" i="7"/>
  <c r="DE183" i="4"/>
  <c r="F182" i="7"/>
  <c r="CS183" i="4"/>
  <c r="W181" i="7"/>
  <c r="DJ182" i="4"/>
  <c r="K181" i="7"/>
  <c r="CX182" i="4"/>
  <c r="AB180" i="7"/>
  <c r="DO181" i="4"/>
  <c r="P180" i="7"/>
  <c r="DC181" i="4"/>
  <c r="AG179" i="7"/>
  <c r="DT180" i="4"/>
  <c r="U179" i="7"/>
  <c r="DH180" i="4"/>
  <c r="I179" i="7"/>
  <c r="CV180" i="4"/>
  <c r="Z178" i="7"/>
  <c r="DM179" i="4"/>
  <c r="N178" i="7"/>
  <c r="DA179" i="4"/>
  <c r="AE177" i="7"/>
  <c r="DR178" i="4"/>
  <c r="S177" i="7"/>
  <c r="DF178" i="4"/>
  <c r="G177" i="7"/>
  <c r="CT178" i="4"/>
  <c r="X176" i="7"/>
  <c r="DK177" i="4"/>
  <c r="L176" i="7"/>
  <c r="CY177" i="4"/>
  <c r="AC175" i="7"/>
  <c r="DP176" i="4"/>
  <c r="Q175" i="7"/>
  <c r="DD176" i="4"/>
  <c r="E175" i="7"/>
  <c r="CR176" i="4"/>
  <c r="V174" i="7"/>
  <c r="DI175" i="4"/>
  <c r="J174" i="7"/>
  <c r="CW175" i="4"/>
  <c r="AA173" i="7"/>
  <c r="DN174" i="4"/>
  <c r="O173" i="7"/>
  <c r="DB174" i="4"/>
  <c r="AF172" i="7"/>
  <c r="DS173" i="4"/>
  <c r="T172" i="7"/>
  <c r="DG173" i="4"/>
  <c r="H172" i="7"/>
  <c r="CU173" i="4"/>
  <c r="Y171" i="7"/>
  <c r="DL172" i="4"/>
  <c r="M171" i="7"/>
  <c r="CZ172" i="4"/>
  <c r="AD170" i="7"/>
  <c r="DQ171" i="4"/>
  <c r="R170" i="7"/>
  <c r="DE171" i="4"/>
  <c r="F170" i="7"/>
  <c r="CS171" i="4"/>
  <c r="W169" i="7"/>
  <c r="DJ170" i="4"/>
  <c r="K169" i="7"/>
  <c r="CX170" i="4"/>
  <c r="AB168" i="7"/>
  <c r="DO169" i="4"/>
  <c r="P168" i="7"/>
  <c r="DC169" i="4"/>
  <c r="AG167" i="7"/>
  <c r="DT168" i="4"/>
  <c r="U167" i="7"/>
  <c r="DH168" i="4"/>
  <c r="I167" i="7"/>
  <c r="CV168" i="4"/>
  <c r="Z166" i="7"/>
  <c r="DM167" i="4"/>
  <c r="N166" i="7"/>
  <c r="DA167" i="4"/>
  <c r="AE165" i="7"/>
  <c r="DR166" i="4"/>
  <c r="S165" i="7"/>
  <c r="DF166" i="4"/>
  <c r="G165" i="7"/>
  <c r="CT166" i="4"/>
  <c r="X164" i="7"/>
  <c r="DK165" i="4"/>
  <c r="L164" i="7"/>
  <c r="CY165" i="4"/>
  <c r="AC163" i="7"/>
  <c r="DP164" i="4"/>
  <c r="Q163" i="7"/>
  <c r="DD164" i="4"/>
  <c r="E163" i="7"/>
  <c r="CR164" i="4"/>
  <c r="V162" i="7"/>
  <c r="DI163" i="4"/>
  <c r="J162" i="7"/>
  <c r="CW163" i="4"/>
  <c r="AA161" i="7"/>
  <c r="DN162" i="4"/>
  <c r="O161" i="7"/>
  <c r="DB162" i="4"/>
  <c r="AF160" i="7"/>
  <c r="DS161" i="4"/>
  <c r="T160" i="7"/>
  <c r="DG161" i="4"/>
  <c r="H160" i="7"/>
  <c r="CU161" i="4"/>
  <c r="Y159" i="7"/>
  <c r="DL160" i="4"/>
  <c r="M159" i="7"/>
  <c r="CZ160" i="4"/>
  <c r="AD158" i="7"/>
  <c r="DQ159" i="4"/>
  <c r="R158" i="7"/>
  <c r="DE159" i="4"/>
  <c r="F158" i="7"/>
  <c r="CS159" i="4"/>
  <c r="W157" i="7"/>
  <c r="DJ158" i="4"/>
  <c r="K157" i="7"/>
  <c r="CX158" i="4"/>
  <c r="AB156" i="7"/>
  <c r="DO157" i="4"/>
  <c r="P156" i="7"/>
  <c r="DC157" i="4"/>
  <c r="AG155" i="7"/>
  <c r="DT156" i="4"/>
  <c r="U155" i="7"/>
  <c r="DH156" i="4"/>
  <c r="I155" i="7"/>
  <c r="CV156" i="4"/>
  <c r="Z154" i="7"/>
  <c r="DM155" i="4"/>
  <c r="N154" i="7"/>
  <c r="DA155" i="4"/>
  <c r="AE153" i="7"/>
  <c r="DR154" i="4"/>
  <c r="S153" i="7"/>
  <c r="DF154" i="4"/>
  <c r="G153" i="7"/>
  <c r="CT154" i="4"/>
  <c r="X152" i="7"/>
  <c r="DK153" i="4"/>
  <c r="L152" i="7"/>
  <c r="CY153" i="4"/>
  <c r="AC151" i="7"/>
  <c r="DP152" i="4"/>
  <c r="Q151" i="7"/>
  <c r="DD152" i="4"/>
  <c r="E151" i="7"/>
  <c r="CR152" i="4"/>
  <c r="V150" i="7"/>
  <c r="DI151" i="4"/>
  <c r="J150" i="7"/>
  <c r="CW151" i="4"/>
  <c r="AA149" i="7"/>
  <c r="DN150" i="4"/>
  <c r="O149" i="7"/>
  <c r="DB150" i="4"/>
  <c r="AF148" i="7"/>
  <c r="DS149" i="4"/>
  <c r="T148" i="7"/>
  <c r="DG149" i="4"/>
  <c r="H148" i="7"/>
  <c r="CU149" i="4"/>
  <c r="Y147" i="7"/>
  <c r="DL148" i="4"/>
  <c r="M147" i="7"/>
  <c r="CZ148" i="4"/>
  <c r="AD146" i="7"/>
  <c r="DQ147" i="4"/>
  <c r="R146" i="7"/>
  <c r="DE147" i="4"/>
  <c r="F146" i="7"/>
  <c r="CS147" i="4"/>
  <c r="W145" i="7"/>
  <c r="DJ146" i="4"/>
  <c r="K145" i="7"/>
  <c r="CX146" i="4"/>
  <c r="AB144" i="7"/>
  <c r="DO145" i="4"/>
  <c r="P144" i="7"/>
  <c r="DC145" i="4"/>
  <c r="AG143" i="7"/>
  <c r="DT144" i="4"/>
  <c r="U143" i="7"/>
  <c r="DH144" i="4"/>
  <c r="I143" i="7"/>
  <c r="CV144" i="4"/>
  <c r="Z142" i="7"/>
  <c r="DM143" i="4"/>
  <c r="N142" i="7"/>
  <c r="DA143" i="4"/>
  <c r="AE141" i="7"/>
  <c r="DR142" i="4"/>
  <c r="S141" i="7"/>
  <c r="DF142" i="4"/>
  <c r="G141" i="7"/>
  <c r="CT142" i="4"/>
  <c r="X140" i="7"/>
  <c r="DK141" i="4"/>
  <c r="L140" i="7"/>
  <c r="CY141" i="4"/>
  <c r="AC139" i="7"/>
  <c r="DP140" i="4"/>
  <c r="Q139" i="7"/>
  <c r="DD140" i="4"/>
  <c r="E139" i="7"/>
  <c r="CR140" i="4"/>
  <c r="V138" i="7"/>
  <c r="DI139" i="4"/>
  <c r="J138" i="7"/>
  <c r="CW139" i="4"/>
  <c r="AA137" i="7"/>
  <c r="DN138" i="4"/>
  <c r="O137" i="7"/>
  <c r="DB138" i="4"/>
  <c r="AF136" i="7"/>
  <c r="DS137" i="4"/>
  <c r="T136" i="7"/>
  <c r="DG137" i="4"/>
  <c r="H136" i="7"/>
  <c r="CU137" i="4"/>
  <c r="Y135" i="7"/>
  <c r="DL136" i="4"/>
  <c r="M135" i="7"/>
  <c r="CZ136" i="4"/>
  <c r="AD134" i="7"/>
  <c r="DQ135" i="4"/>
  <c r="R134" i="7"/>
  <c r="DE135" i="4"/>
  <c r="F134" i="7"/>
  <c r="CS135" i="4"/>
  <c r="W133" i="7"/>
  <c r="DJ134" i="4"/>
  <c r="K133" i="7"/>
  <c r="CX134" i="4"/>
  <c r="AB132" i="7"/>
  <c r="DO133" i="4"/>
  <c r="P132" i="7"/>
  <c r="DC133" i="4"/>
  <c r="AG131" i="7"/>
  <c r="DT132" i="4"/>
  <c r="U131" i="7"/>
  <c r="DH132" i="4"/>
  <c r="I131" i="7"/>
  <c r="CV132" i="4"/>
  <c r="Z130" i="7"/>
  <c r="DM131" i="4"/>
  <c r="N130" i="7"/>
  <c r="DA131" i="4"/>
  <c r="AE129" i="7"/>
  <c r="DR130" i="4"/>
  <c r="S129" i="7"/>
  <c r="DF130" i="4"/>
  <c r="G129" i="7"/>
  <c r="CT130" i="4"/>
  <c r="X128" i="7"/>
  <c r="DK129" i="4"/>
  <c r="L128" i="7"/>
  <c r="CY129" i="4"/>
  <c r="AC127" i="7"/>
  <c r="DP128" i="4"/>
  <c r="Q127" i="7"/>
  <c r="DD128" i="4"/>
  <c r="E127" i="7"/>
  <c r="CR128" i="4"/>
  <c r="M293" i="7"/>
  <c r="CZ294" i="4"/>
  <c r="AC285" i="7"/>
  <c r="DP286" i="4"/>
  <c r="AE275" i="7"/>
  <c r="DR276" i="4"/>
  <c r="Q3" i="7"/>
  <c r="DD4" i="4"/>
  <c r="N51" i="4"/>
  <c r="AS51" i="4" s="1"/>
  <c r="BX51" i="4" s="1"/>
  <c r="Z51" i="4"/>
  <c r="BE51" i="4" s="1"/>
  <c r="CJ51" i="4" s="1"/>
  <c r="G39" i="4"/>
  <c r="AL39" i="4" s="1"/>
  <c r="BQ39" i="4" s="1"/>
  <c r="V39" i="4"/>
  <c r="BA39" i="4" s="1"/>
  <c r="CF39" i="4" s="1"/>
  <c r="J27" i="4"/>
  <c r="AO27" i="4" s="1"/>
  <c r="BT27" i="4" s="1"/>
  <c r="U27" i="4"/>
  <c r="AZ27" i="4" s="1"/>
  <c r="CE27" i="4" s="1"/>
  <c r="X14" i="7"/>
  <c r="DK15" i="4"/>
  <c r="AC295" i="7"/>
  <c r="DP296" i="4"/>
  <c r="E295" i="7"/>
  <c r="CR296" i="4"/>
  <c r="J294" i="7"/>
  <c r="CW295" i="4"/>
  <c r="O293" i="7"/>
  <c r="DB294" i="4"/>
  <c r="T292" i="7"/>
  <c r="DG293" i="4"/>
  <c r="Y291" i="7"/>
  <c r="DL292" i="4"/>
  <c r="AD290" i="7"/>
  <c r="DQ291" i="4"/>
  <c r="F290" i="7"/>
  <c r="CS291" i="4"/>
  <c r="K289" i="7"/>
  <c r="CX290" i="4"/>
  <c r="P288" i="7"/>
  <c r="DC289" i="4"/>
  <c r="U287" i="7"/>
  <c r="DH288" i="4"/>
  <c r="Z286" i="7"/>
  <c r="DM287" i="4"/>
  <c r="AE285" i="7"/>
  <c r="DR286" i="4"/>
  <c r="G285" i="7"/>
  <c r="CT286" i="4"/>
  <c r="L284" i="7"/>
  <c r="CY285" i="4"/>
  <c r="Q283" i="7"/>
  <c r="DD284" i="4"/>
  <c r="V282" i="7"/>
  <c r="DI283" i="4"/>
  <c r="AA281" i="7"/>
  <c r="DN282" i="4"/>
  <c r="AF280" i="7"/>
  <c r="DS281" i="4"/>
  <c r="T280" i="7"/>
  <c r="DG281" i="4"/>
  <c r="Y279" i="7"/>
  <c r="DL280" i="4"/>
  <c r="AD278" i="7"/>
  <c r="DQ279" i="4"/>
  <c r="F278" i="7"/>
  <c r="CS279" i="4"/>
  <c r="AB276" i="7"/>
  <c r="DO277" i="4"/>
  <c r="AG275" i="7"/>
  <c r="DT276" i="4"/>
  <c r="I275" i="7"/>
  <c r="CV276" i="4"/>
  <c r="N274" i="7"/>
  <c r="DA275" i="4"/>
  <c r="S273" i="7"/>
  <c r="DF274" i="4"/>
  <c r="X272" i="7"/>
  <c r="DK273" i="4"/>
  <c r="AC271" i="7"/>
  <c r="DP272" i="4"/>
  <c r="E271" i="7"/>
  <c r="CR272" i="4"/>
  <c r="J270" i="7"/>
  <c r="CW271" i="4"/>
  <c r="O269" i="7"/>
  <c r="DB270" i="4"/>
  <c r="T268" i="7"/>
  <c r="DG269" i="4"/>
  <c r="H268" i="7"/>
  <c r="CU269" i="4"/>
  <c r="M267" i="7"/>
  <c r="CZ268" i="4"/>
  <c r="R266" i="7"/>
  <c r="DE267" i="4"/>
  <c r="K265" i="7"/>
  <c r="CX266" i="4"/>
  <c r="P264" i="7"/>
  <c r="DC265" i="4"/>
  <c r="U263" i="7"/>
  <c r="DH264" i="4"/>
  <c r="Z262" i="7"/>
  <c r="DM263" i="4"/>
  <c r="AE261" i="7"/>
  <c r="DR262" i="4"/>
  <c r="G261" i="7"/>
  <c r="CT262" i="4"/>
  <c r="X260" i="7"/>
  <c r="DK261" i="4"/>
  <c r="AC259" i="7"/>
  <c r="DP260" i="4"/>
  <c r="E259" i="7"/>
  <c r="CR260" i="4"/>
  <c r="J258" i="7"/>
  <c r="CW259" i="4"/>
  <c r="O257" i="7"/>
  <c r="DB258" i="4"/>
  <c r="T256" i="7"/>
  <c r="DG257" i="4"/>
  <c r="Y255" i="7"/>
  <c r="DL256" i="4"/>
  <c r="AD254" i="7"/>
  <c r="DQ255" i="4"/>
  <c r="P252" i="7"/>
  <c r="DC253" i="4"/>
  <c r="U61" i="7"/>
  <c r="DH62" i="4"/>
  <c r="AF37" i="7"/>
  <c r="DS38" i="4"/>
  <c r="S25" i="7"/>
  <c r="DF26" i="4"/>
  <c r="AC8" i="7"/>
  <c r="DP9" i="4"/>
  <c r="AB295" i="7"/>
  <c r="DO296" i="4"/>
  <c r="P295" i="7"/>
  <c r="DC296" i="4"/>
  <c r="AG294" i="7"/>
  <c r="DT295" i="4"/>
  <c r="U294" i="7"/>
  <c r="DH295" i="4"/>
  <c r="I294" i="7"/>
  <c r="CV295" i="4"/>
  <c r="Z293" i="7"/>
  <c r="DM294" i="4"/>
  <c r="N293" i="7"/>
  <c r="DA294" i="4"/>
  <c r="AE292" i="7"/>
  <c r="DR293" i="4"/>
  <c r="S292" i="7"/>
  <c r="DF293" i="4"/>
  <c r="G292" i="7"/>
  <c r="CT293" i="4"/>
  <c r="X291" i="7"/>
  <c r="DK292" i="4"/>
  <c r="L291" i="7"/>
  <c r="CY292" i="4"/>
  <c r="AC290" i="7"/>
  <c r="DP291" i="4"/>
  <c r="Q290" i="7"/>
  <c r="DD291" i="4"/>
  <c r="E290" i="7"/>
  <c r="CR291" i="4"/>
  <c r="V289" i="7"/>
  <c r="DI290" i="4"/>
  <c r="J289" i="7"/>
  <c r="CW290" i="4"/>
  <c r="AA288" i="7"/>
  <c r="DN289" i="4"/>
  <c r="O288" i="7"/>
  <c r="DB289" i="4"/>
  <c r="AF287" i="7"/>
  <c r="DS288" i="4"/>
  <c r="T287" i="7"/>
  <c r="DG288" i="4"/>
  <c r="H287" i="7"/>
  <c r="CU288" i="4"/>
  <c r="Y286" i="7"/>
  <c r="DL287" i="4"/>
  <c r="M286" i="7"/>
  <c r="CZ287" i="4"/>
  <c r="AD285" i="7"/>
  <c r="DQ286" i="4"/>
  <c r="R285" i="7"/>
  <c r="DE286" i="4"/>
  <c r="F285" i="7"/>
  <c r="CS286" i="4"/>
  <c r="W284" i="7"/>
  <c r="DJ285" i="4"/>
  <c r="K284" i="7"/>
  <c r="CX285" i="4"/>
  <c r="AB283" i="7"/>
  <c r="DO284" i="4"/>
  <c r="P283" i="7"/>
  <c r="DC284" i="4"/>
  <c r="AG282" i="7"/>
  <c r="DT283" i="4"/>
  <c r="U282" i="7"/>
  <c r="DH283" i="4"/>
  <c r="I282" i="7"/>
  <c r="CV283" i="4"/>
  <c r="Z281" i="7"/>
  <c r="DM282" i="4"/>
  <c r="N281" i="7"/>
  <c r="DA282" i="4"/>
  <c r="AE280" i="7"/>
  <c r="DR281" i="4"/>
  <c r="S280" i="7"/>
  <c r="DF281" i="4"/>
  <c r="G280" i="7"/>
  <c r="CT281" i="4"/>
  <c r="X279" i="7"/>
  <c r="DK280" i="4"/>
  <c r="L279" i="7"/>
  <c r="CY280" i="4"/>
  <c r="AC278" i="7"/>
  <c r="DP279" i="4"/>
  <c r="Q278" i="7"/>
  <c r="DD279" i="4"/>
  <c r="E278" i="7"/>
  <c r="CR279" i="4"/>
  <c r="V277" i="7"/>
  <c r="DI278" i="4"/>
  <c r="J277" i="7"/>
  <c r="CW278" i="4"/>
  <c r="AA276" i="7"/>
  <c r="DN277" i="4"/>
  <c r="O276" i="7"/>
  <c r="DB277" i="4"/>
  <c r="AF275" i="7"/>
  <c r="DS276" i="4"/>
  <c r="T275" i="7"/>
  <c r="DG276" i="4"/>
  <c r="H275" i="7"/>
  <c r="CU276" i="4"/>
  <c r="Y274" i="7"/>
  <c r="DL275" i="4"/>
  <c r="M274" i="7"/>
  <c r="CZ275" i="4"/>
  <c r="AD273" i="7"/>
  <c r="DQ274" i="4"/>
  <c r="R273" i="7"/>
  <c r="DE274" i="4"/>
  <c r="F273" i="7"/>
  <c r="CS274" i="4"/>
  <c r="W272" i="7"/>
  <c r="DJ273" i="4"/>
  <c r="K272" i="7"/>
  <c r="CX273" i="4"/>
  <c r="AB271" i="7"/>
  <c r="DO272" i="4"/>
  <c r="P271" i="7"/>
  <c r="DC272" i="4"/>
  <c r="AG270" i="7"/>
  <c r="DT271" i="4"/>
  <c r="U270" i="7"/>
  <c r="DH271" i="4"/>
  <c r="I270" i="7"/>
  <c r="CV271" i="4"/>
  <c r="Z269" i="7"/>
  <c r="DM270" i="4"/>
  <c r="N269" i="7"/>
  <c r="DA270" i="4"/>
  <c r="AE268" i="7"/>
  <c r="DR269" i="4"/>
  <c r="S268" i="7"/>
  <c r="DF269" i="4"/>
  <c r="G268" i="7"/>
  <c r="CT269" i="4"/>
  <c r="X267" i="7"/>
  <c r="DK268" i="4"/>
  <c r="L267" i="7"/>
  <c r="CY268" i="4"/>
  <c r="AC266" i="7"/>
  <c r="DP267" i="4"/>
  <c r="Q266" i="7"/>
  <c r="DD267" i="4"/>
  <c r="E266" i="7"/>
  <c r="CR267" i="4"/>
  <c r="V265" i="7"/>
  <c r="DI266" i="4"/>
  <c r="J265" i="7"/>
  <c r="CW266" i="4"/>
  <c r="AA264" i="7"/>
  <c r="DN265" i="4"/>
  <c r="O264" i="7"/>
  <c r="DB265" i="4"/>
  <c r="AF263" i="7"/>
  <c r="DS264" i="4"/>
  <c r="T263" i="7"/>
  <c r="DG264" i="4"/>
  <c r="H263" i="7"/>
  <c r="CU264" i="4"/>
  <c r="Y262" i="7"/>
  <c r="DL263" i="4"/>
  <c r="M262" i="7"/>
  <c r="CZ263" i="4"/>
  <c r="AD261" i="7"/>
  <c r="DQ262" i="4"/>
  <c r="R261" i="7"/>
  <c r="DE262" i="4"/>
  <c r="F261" i="7"/>
  <c r="CS262" i="4"/>
  <c r="W260" i="7"/>
  <c r="DJ261" i="4"/>
  <c r="K260" i="7"/>
  <c r="CX261" i="4"/>
  <c r="AB259" i="7"/>
  <c r="DO260" i="4"/>
  <c r="P259" i="7"/>
  <c r="DC260" i="4"/>
  <c r="AG258" i="7"/>
  <c r="DT259" i="4"/>
  <c r="U258" i="7"/>
  <c r="DH259" i="4"/>
  <c r="I258" i="7"/>
  <c r="CV259" i="4"/>
  <c r="Z257" i="7"/>
  <c r="DM258" i="4"/>
  <c r="N257" i="7"/>
  <c r="DA258" i="4"/>
  <c r="AE256" i="7"/>
  <c r="DR257" i="4"/>
  <c r="S256" i="7"/>
  <c r="DF257" i="4"/>
  <c r="G256" i="7"/>
  <c r="CT257" i="4"/>
  <c r="X255" i="7"/>
  <c r="DK256" i="4"/>
  <c r="L255" i="7"/>
  <c r="CY256" i="4"/>
  <c r="AC254" i="7"/>
  <c r="DP255" i="4"/>
  <c r="Q254" i="7"/>
  <c r="DD255" i="4"/>
  <c r="E254" i="7"/>
  <c r="CR255" i="4"/>
  <c r="V253" i="7"/>
  <c r="DI254" i="4"/>
  <c r="J253" i="7"/>
  <c r="CW254" i="4"/>
  <c r="AA252" i="7"/>
  <c r="DN253" i="4"/>
  <c r="O252" i="7"/>
  <c r="DB253" i="4"/>
  <c r="AF251" i="7"/>
  <c r="DS252" i="4"/>
  <c r="T251" i="7"/>
  <c r="DG252" i="4"/>
  <c r="H251" i="7"/>
  <c r="CU252" i="4"/>
  <c r="Y250" i="7"/>
  <c r="DL251" i="4"/>
  <c r="M250" i="7"/>
  <c r="CZ251" i="4"/>
  <c r="AD249" i="7"/>
  <c r="DQ250" i="4"/>
  <c r="R249" i="7"/>
  <c r="DE250" i="4"/>
  <c r="F249" i="7"/>
  <c r="CS250" i="4"/>
  <c r="W248" i="7"/>
  <c r="DJ249" i="4"/>
  <c r="K248" i="7"/>
  <c r="CX249" i="4"/>
  <c r="AB247" i="7"/>
  <c r="DO248" i="4"/>
  <c r="P247" i="7"/>
  <c r="DC248" i="4"/>
  <c r="AG246" i="7"/>
  <c r="DT247" i="4"/>
  <c r="U246" i="7"/>
  <c r="DH247" i="4"/>
  <c r="I246" i="7"/>
  <c r="CV247" i="4"/>
  <c r="Z245" i="7"/>
  <c r="DM246" i="4"/>
  <c r="N245" i="7"/>
  <c r="DA246" i="4"/>
  <c r="AE244" i="7"/>
  <c r="DR245" i="4"/>
  <c r="S244" i="7"/>
  <c r="DF245" i="4"/>
  <c r="G244" i="7"/>
  <c r="CT245" i="4"/>
  <c r="X243" i="7"/>
  <c r="DK244" i="4"/>
  <c r="L243" i="7"/>
  <c r="CY244" i="4"/>
  <c r="AC242" i="7"/>
  <c r="DP243" i="4"/>
  <c r="Q242" i="7"/>
  <c r="DD243" i="4"/>
  <c r="E242" i="7"/>
  <c r="CR243" i="4"/>
  <c r="V241" i="7"/>
  <c r="DI242" i="4"/>
  <c r="J241" i="7"/>
  <c r="CW242" i="4"/>
  <c r="AA240" i="7"/>
  <c r="DN241" i="4"/>
  <c r="O240" i="7"/>
  <c r="DB241" i="4"/>
  <c r="AF239" i="7"/>
  <c r="DS240" i="4"/>
  <c r="T239" i="7"/>
  <c r="DG240" i="4"/>
  <c r="H239" i="7"/>
  <c r="CU240" i="4"/>
  <c r="Y238" i="7"/>
  <c r="DL239" i="4"/>
  <c r="M238" i="7"/>
  <c r="CZ239" i="4"/>
  <c r="AD237" i="7"/>
  <c r="DQ238" i="4"/>
  <c r="R237" i="7"/>
  <c r="DE238" i="4"/>
  <c r="F237" i="7"/>
  <c r="CS238" i="4"/>
  <c r="W236" i="7"/>
  <c r="DJ237" i="4"/>
  <c r="K236" i="7"/>
  <c r="CX237" i="4"/>
  <c r="AB235" i="7"/>
  <c r="DO236" i="4"/>
  <c r="P235" i="7"/>
  <c r="DC236" i="4"/>
  <c r="AG234" i="7"/>
  <c r="DT235" i="4"/>
  <c r="U234" i="7"/>
  <c r="DH235" i="4"/>
  <c r="I234" i="7"/>
  <c r="CV235" i="4"/>
  <c r="Z233" i="7"/>
  <c r="DM234" i="4"/>
  <c r="N233" i="7"/>
  <c r="DA234" i="4"/>
  <c r="AE232" i="7"/>
  <c r="DR233" i="4"/>
  <c r="S232" i="7"/>
  <c r="DF233" i="4"/>
  <c r="G232" i="7"/>
  <c r="CT233" i="4"/>
  <c r="X231" i="7"/>
  <c r="DK232" i="4"/>
  <c r="L231" i="7"/>
  <c r="CY232" i="4"/>
  <c r="AC230" i="7"/>
  <c r="DP231" i="4"/>
  <c r="Q230" i="7"/>
  <c r="DD231" i="4"/>
  <c r="E230" i="7"/>
  <c r="CR231" i="4"/>
  <c r="V229" i="7"/>
  <c r="DI230" i="4"/>
  <c r="J229" i="7"/>
  <c r="CW230" i="4"/>
  <c r="AA228" i="7"/>
  <c r="DN229" i="4"/>
  <c r="O228" i="7"/>
  <c r="DB229" i="4"/>
  <c r="AF227" i="7"/>
  <c r="DS228" i="4"/>
  <c r="T227" i="7"/>
  <c r="DG228" i="4"/>
  <c r="H227" i="7"/>
  <c r="CU228" i="4"/>
  <c r="Y226" i="7"/>
  <c r="DL227" i="4"/>
  <c r="M226" i="7"/>
  <c r="CZ227" i="4"/>
  <c r="AD225" i="7"/>
  <c r="DQ226" i="4"/>
  <c r="R225" i="7"/>
  <c r="DE226" i="4"/>
  <c r="F225" i="7"/>
  <c r="CS226" i="4"/>
  <c r="W224" i="7"/>
  <c r="DJ225" i="4"/>
  <c r="K224" i="7"/>
  <c r="CX225" i="4"/>
  <c r="AB223" i="7"/>
  <c r="DO224" i="4"/>
  <c r="P223" i="7"/>
  <c r="DC224" i="4"/>
  <c r="AG222" i="7"/>
  <c r="DT223" i="4"/>
  <c r="U222" i="7"/>
  <c r="DH223" i="4"/>
  <c r="I222" i="7"/>
  <c r="CV223" i="4"/>
  <c r="Z221" i="7"/>
  <c r="DM222" i="4"/>
  <c r="N221" i="7"/>
  <c r="DA222" i="4"/>
  <c r="AE220" i="7"/>
  <c r="DR221" i="4"/>
  <c r="S220" i="7"/>
  <c r="DF221" i="4"/>
  <c r="G220" i="7"/>
  <c r="CT221" i="4"/>
  <c r="X219" i="7"/>
  <c r="DK220" i="4"/>
  <c r="L219" i="7"/>
  <c r="CY220" i="4"/>
  <c r="AC218" i="7"/>
  <c r="DP219" i="4"/>
  <c r="Q218" i="7"/>
  <c r="DD219" i="4"/>
  <c r="E218" i="7"/>
  <c r="CR219" i="4"/>
  <c r="V217" i="7"/>
  <c r="DI218" i="4"/>
  <c r="J217" i="7"/>
  <c r="CW218" i="4"/>
  <c r="AA216" i="7"/>
  <c r="DN217" i="4"/>
  <c r="O216" i="7"/>
  <c r="DB217" i="4"/>
  <c r="AF215" i="7"/>
  <c r="DS216" i="4"/>
  <c r="T215" i="7"/>
  <c r="DG216" i="4"/>
  <c r="H215" i="7"/>
  <c r="CU216" i="4"/>
  <c r="Y214" i="7"/>
  <c r="DL215" i="4"/>
  <c r="M214" i="7"/>
  <c r="CZ215" i="4"/>
  <c r="AD213" i="7"/>
  <c r="DQ214" i="4"/>
  <c r="R213" i="7"/>
  <c r="DE214" i="4"/>
  <c r="F213" i="7"/>
  <c r="CS214" i="4"/>
  <c r="W212" i="7"/>
  <c r="DJ213" i="4"/>
  <c r="K212" i="7"/>
  <c r="CX213" i="4"/>
  <c r="AB211" i="7"/>
  <c r="DO212" i="4"/>
  <c r="P211" i="7"/>
  <c r="DC212" i="4"/>
  <c r="AG210" i="7"/>
  <c r="DT211" i="4"/>
  <c r="U210" i="7"/>
  <c r="DH211" i="4"/>
  <c r="I210" i="7"/>
  <c r="CV211" i="4"/>
  <c r="Z209" i="7"/>
  <c r="DM210" i="4"/>
  <c r="N209" i="7"/>
  <c r="DA210" i="4"/>
  <c r="AE208" i="7"/>
  <c r="DR209" i="4"/>
  <c r="S208" i="7"/>
  <c r="DF209" i="4"/>
  <c r="G208" i="7"/>
  <c r="CT209" i="4"/>
  <c r="X207" i="7"/>
  <c r="DK208" i="4"/>
  <c r="L207" i="7"/>
  <c r="CY208" i="4"/>
  <c r="AC206" i="7"/>
  <c r="DP207" i="4"/>
  <c r="Q206" i="7"/>
  <c r="DD207" i="4"/>
  <c r="E206" i="7"/>
  <c r="CR207" i="4"/>
  <c r="V205" i="7"/>
  <c r="DI206" i="4"/>
  <c r="J205" i="7"/>
  <c r="CW206" i="4"/>
  <c r="AA204" i="7"/>
  <c r="DN205" i="4"/>
  <c r="O204" i="7"/>
  <c r="DB205" i="4"/>
  <c r="AF203" i="7"/>
  <c r="DS204" i="4"/>
  <c r="T203" i="7"/>
  <c r="DG204" i="4"/>
  <c r="H203" i="7"/>
  <c r="CU204" i="4"/>
  <c r="Y202" i="7"/>
  <c r="DL203" i="4"/>
  <c r="M202" i="7"/>
  <c r="CZ203" i="4"/>
  <c r="AD201" i="7"/>
  <c r="DQ202" i="4"/>
  <c r="R201" i="7"/>
  <c r="DE202" i="4"/>
  <c r="F201" i="7"/>
  <c r="CS202" i="4"/>
  <c r="W200" i="7"/>
  <c r="DJ201" i="4"/>
  <c r="K200" i="7"/>
  <c r="CX201" i="4"/>
  <c r="AB199" i="7"/>
  <c r="DO200" i="4"/>
  <c r="P199" i="7"/>
  <c r="DC200" i="4"/>
  <c r="AG198" i="7"/>
  <c r="DT199" i="4"/>
  <c r="U198" i="7"/>
  <c r="DH199" i="4"/>
  <c r="I198" i="7"/>
  <c r="CV199" i="4"/>
  <c r="Z197" i="7"/>
  <c r="DM198" i="4"/>
  <c r="N197" i="7"/>
  <c r="DA198" i="4"/>
  <c r="AE196" i="7"/>
  <c r="DR197" i="4"/>
  <c r="S196" i="7"/>
  <c r="DF197" i="4"/>
  <c r="G196" i="7"/>
  <c r="CT197" i="4"/>
  <c r="X195" i="7"/>
  <c r="DK196" i="4"/>
  <c r="F292" i="7"/>
  <c r="CS293" i="4"/>
  <c r="L286" i="7"/>
  <c r="CY287" i="4"/>
  <c r="Y281" i="7"/>
  <c r="DL282" i="4"/>
  <c r="U277" i="7"/>
  <c r="DH278" i="4"/>
  <c r="AC273" i="7"/>
  <c r="DP274" i="4"/>
  <c r="T270" i="7"/>
  <c r="DG271" i="4"/>
  <c r="AB266" i="7"/>
  <c r="DO267" i="4"/>
  <c r="I265" i="7"/>
  <c r="CV266" i="4"/>
  <c r="L262" i="7"/>
  <c r="CY263" i="4"/>
  <c r="E261" i="7"/>
  <c r="CR262" i="4"/>
  <c r="AF258" i="7"/>
  <c r="DS259" i="4"/>
  <c r="M257" i="7"/>
  <c r="CZ258" i="4"/>
  <c r="W255" i="7"/>
  <c r="DJ256" i="4"/>
  <c r="AG253" i="7"/>
  <c r="DT254" i="4"/>
  <c r="N252" i="7"/>
  <c r="DA253" i="4"/>
  <c r="X250" i="7"/>
  <c r="DK251" i="4"/>
  <c r="E249" i="7"/>
  <c r="CR250" i="4"/>
  <c r="O247" i="7"/>
  <c r="DB248" i="4"/>
  <c r="Y245" i="7"/>
  <c r="DL246" i="4"/>
  <c r="F244" i="7"/>
  <c r="CS245" i="4"/>
  <c r="AB242" i="7"/>
  <c r="DO243" i="4"/>
  <c r="I241" i="7"/>
  <c r="CV242" i="4"/>
  <c r="S239" i="7"/>
  <c r="DF240" i="4"/>
  <c r="AC237" i="7"/>
  <c r="DP238" i="4"/>
  <c r="V236" i="7"/>
  <c r="DI237" i="4"/>
  <c r="AF234" i="7"/>
  <c r="DS235" i="4"/>
  <c r="M233" i="7"/>
  <c r="CZ234" i="4"/>
  <c r="W231" i="7"/>
  <c r="DJ232" i="4"/>
  <c r="P230" i="7"/>
  <c r="DC231" i="4"/>
  <c r="U229" i="7"/>
  <c r="DH230" i="4"/>
  <c r="N228" i="7"/>
  <c r="DA229" i="4"/>
  <c r="S227" i="7"/>
  <c r="DF228" i="4"/>
  <c r="X226" i="7"/>
  <c r="DK227" i="4"/>
  <c r="Q225" i="7"/>
  <c r="DD226" i="4"/>
  <c r="J224" i="7"/>
  <c r="CW225" i="4"/>
  <c r="O223" i="7"/>
  <c r="DB224" i="4"/>
  <c r="T222" i="7"/>
  <c r="DG223" i="4"/>
  <c r="Y221" i="7"/>
  <c r="DL222" i="4"/>
  <c r="AD220" i="7"/>
  <c r="DQ221" i="4"/>
  <c r="F220" i="7"/>
  <c r="CS221" i="4"/>
  <c r="K219" i="7"/>
  <c r="CX220" i="4"/>
  <c r="P218" i="7"/>
  <c r="DC219" i="4"/>
  <c r="U217" i="7"/>
  <c r="DH218" i="4"/>
  <c r="Z216" i="7"/>
  <c r="DM217" i="4"/>
  <c r="AE215" i="7"/>
  <c r="DR216" i="4"/>
  <c r="G215" i="7"/>
  <c r="CT216" i="4"/>
  <c r="L214" i="7"/>
  <c r="CY215" i="4"/>
  <c r="Q213" i="7"/>
  <c r="DD214" i="4"/>
  <c r="V212" i="7"/>
  <c r="DI213" i="4"/>
  <c r="AA211" i="7"/>
  <c r="DN212" i="4"/>
  <c r="AF210" i="7"/>
  <c r="DS211" i="4"/>
  <c r="H210" i="7"/>
  <c r="CU211" i="4"/>
  <c r="M209" i="7"/>
  <c r="CZ210" i="4"/>
  <c r="R208" i="7"/>
  <c r="DE209" i="4"/>
  <c r="W207" i="7"/>
  <c r="DJ208" i="4"/>
  <c r="AB206" i="7"/>
  <c r="DO207" i="4"/>
  <c r="AG205" i="7"/>
  <c r="DT206" i="4"/>
  <c r="I205" i="7"/>
  <c r="CV206" i="4"/>
  <c r="N204" i="7"/>
  <c r="DA205" i="4"/>
  <c r="S203" i="7"/>
  <c r="DF204" i="4"/>
  <c r="X202" i="7"/>
  <c r="DK203" i="4"/>
  <c r="AC201" i="7"/>
  <c r="DP202" i="4"/>
  <c r="E201" i="7"/>
  <c r="CR202" i="4"/>
  <c r="J200" i="7"/>
  <c r="CW201" i="4"/>
  <c r="O199" i="7"/>
  <c r="DB200" i="4"/>
  <c r="T198" i="7"/>
  <c r="DG199" i="4"/>
  <c r="Y197" i="7"/>
  <c r="DL198" i="4"/>
  <c r="AD196" i="7"/>
  <c r="DQ197" i="4"/>
  <c r="F196" i="7"/>
  <c r="CS197" i="4"/>
  <c r="W195" i="7"/>
  <c r="DJ196" i="4"/>
  <c r="AB194" i="7"/>
  <c r="DO195" i="4"/>
  <c r="AG193" i="7"/>
  <c r="DT194" i="4"/>
  <c r="I193" i="7"/>
  <c r="CV194" i="4"/>
  <c r="N192" i="7"/>
  <c r="DA193" i="4"/>
  <c r="S191" i="7"/>
  <c r="DF192" i="4"/>
  <c r="X190" i="7"/>
  <c r="DK191" i="4"/>
  <c r="AC189" i="7"/>
  <c r="DP190" i="4"/>
  <c r="E189" i="7"/>
  <c r="CR190" i="4"/>
  <c r="J188" i="7"/>
  <c r="CW189" i="4"/>
  <c r="O187" i="7"/>
  <c r="DB188" i="4"/>
  <c r="T186" i="7"/>
  <c r="DG187" i="4"/>
  <c r="H186" i="7"/>
  <c r="CU187" i="4"/>
  <c r="M185" i="7"/>
  <c r="CZ186" i="4"/>
  <c r="R184" i="7"/>
  <c r="DE185" i="4"/>
  <c r="W183" i="7"/>
  <c r="DJ184" i="4"/>
  <c r="AB182" i="7"/>
  <c r="DO183" i="4"/>
  <c r="AG181" i="7"/>
  <c r="DT182" i="4"/>
  <c r="U181" i="7"/>
  <c r="DH182" i="4"/>
  <c r="Z180" i="7"/>
  <c r="DM181" i="4"/>
  <c r="AE179" i="7"/>
  <c r="DR180" i="4"/>
  <c r="X178" i="7"/>
  <c r="DK179" i="4"/>
  <c r="AC177" i="7"/>
  <c r="DP178" i="4"/>
  <c r="Q177" i="7"/>
  <c r="DD178" i="4"/>
  <c r="V176" i="7"/>
  <c r="DI177" i="4"/>
  <c r="AA175" i="7"/>
  <c r="DN176" i="4"/>
  <c r="AF174" i="7"/>
  <c r="DS175" i="4"/>
  <c r="T174" i="7"/>
  <c r="DG175" i="4"/>
  <c r="Y173" i="7"/>
  <c r="DL174" i="4"/>
  <c r="M173" i="7"/>
  <c r="CZ174" i="4"/>
  <c r="AD172" i="7"/>
  <c r="DQ173" i="4"/>
  <c r="R172" i="7"/>
  <c r="DE173" i="4"/>
  <c r="F172" i="7"/>
  <c r="CS173" i="4"/>
  <c r="W171" i="7"/>
  <c r="DJ172" i="4"/>
  <c r="K171" i="7"/>
  <c r="CX172" i="4"/>
  <c r="AB170" i="7"/>
  <c r="DO171" i="4"/>
  <c r="P170" i="7"/>
  <c r="DC171" i="4"/>
  <c r="U169" i="7"/>
  <c r="DH170" i="4"/>
  <c r="Z168" i="7"/>
  <c r="DM169" i="4"/>
  <c r="AE167" i="7"/>
  <c r="DR168" i="4"/>
  <c r="G167" i="7"/>
  <c r="CT168" i="4"/>
  <c r="L166" i="7"/>
  <c r="CY167" i="4"/>
  <c r="Q165" i="7"/>
  <c r="DD166" i="4"/>
  <c r="E165" i="7"/>
  <c r="CR166" i="4"/>
  <c r="J164" i="7"/>
  <c r="CW165" i="4"/>
  <c r="O163" i="7"/>
  <c r="DB164" i="4"/>
  <c r="T162" i="7"/>
  <c r="DG163" i="4"/>
  <c r="Y161" i="7"/>
  <c r="DL162" i="4"/>
  <c r="AD160" i="7"/>
  <c r="DQ161" i="4"/>
  <c r="F160" i="7"/>
  <c r="CS161" i="4"/>
  <c r="K159" i="7"/>
  <c r="CX160" i="4"/>
  <c r="P158" i="7"/>
  <c r="DC159" i="4"/>
  <c r="AG157" i="7"/>
  <c r="DT158" i="4"/>
  <c r="I157" i="7"/>
  <c r="CV158" i="4"/>
  <c r="Z156" i="7"/>
  <c r="DM157" i="4"/>
  <c r="N156" i="7"/>
  <c r="DA157" i="4"/>
  <c r="AE155" i="7"/>
  <c r="DR156" i="4"/>
  <c r="S155" i="7"/>
  <c r="DF156" i="4"/>
  <c r="G155" i="7"/>
  <c r="CT156" i="4"/>
  <c r="X154" i="7"/>
  <c r="DK155" i="4"/>
  <c r="L154" i="7"/>
  <c r="CY155" i="4"/>
  <c r="AC153" i="7"/>
  <c r="DP154" i="4"/>
  <c r="Q153" i="7"/>
  <c r="DD154" i="4"/>
  <c r="E153" i="7"/>
  <c r="CR154" i="4"/>
  <c r="J152" i="7"/>
  <c r="CW153" i="4"/>
  <c r="AA151" i="7"/>
  <c r="DN152" i="4"/>
  <c r="O151" i="7"/>
  <c r="DB152" i="4"/>
  <c r="AF150" i="7"/>
  <c r="DS151" i="4"/>
  <c r="T150" i="7"/>
  <c r="DG151" i="4"/>
  <c r="H150" i="7"/>
  <c r="CU151" i="4"/>
  <c r="Y149" i="7"/>
  <c r="DL150" i="4"/>
  <c r="M149" i="7"/>
  <c r="CZ150" i="4"/>
  <c r="AD148" i="7"/>
  <c r="DQ149" i="4"/>
  <c r="R148" i="7"/>
  <c r="DE149" i="4"/>
  <c r="F148" i="7"/>
  <c r="CS149" i="4"/>
  <c r="W147" i="7"/>
  <c r="DJ148" i="4"/>
  <c r="K147" i="7"/>
  <c r="CX148" i="4"/>
  <c r="AB146" i="7"/>
  <c r="DO147" i="4"/>
  <c r="P146" i="7"/>
  <c r="DC147" i="4"/>
  <c r="AG145" i="7"/>
  <c r="DT146" i="4"/>
  <c r="U145" i="7"/>
  <c r="DH146" i="4"/>
  <c r="I145" i="7"/>
  <c r="CV146" i="4"/>
  <c r="Z144" i="7"/>
  <c r="DM145" i="4"/>
  <c r="N144" i="7"/>
  <c r="DA145" i="4"/>
  <c r="AE143" i="7"/>
  <c r="DR144" i="4"/>
  <c r="S143" i="7"/>
  <c r="DF144" i="4"/>
  <c r="G143" i="7"/>
  <c r="CT144" i="4"/>
  <c r="X142" i="7"/>
  <c r="DK143" i="4"/>
  <c r="L142" i="7"/>
  <c r="CY143" i="4"/>
  <c r="AC141" i="7"/>
  <c r="DP142" i="4"/>
  <c r="Q141" i="7"/>
  <c r="DD142" i="4"/>
  <c r="E141" i="7"/>
  <c r="CR142" i="4"/>
  <c r="V140" i="7"/>
  <c r="DI141" i="4"/>
  <c r="J140" i="7"/>
  <c r="CW141" i="4"/>
  <c r="AA139" i="7"/>
  <c r="DN140" i="4"/>
  <c r="O139" i="7"/>
  <c r="DB140" i="4"/>
  <c r="AF138" i="7"/>
  <c r="DS139" i="4"/>
  <c r="T138" i="7"/>
  <c r="DG139" i="4"/>
  <c r="H138" i="7"/>
  <c r="CU139" i="4"/>
  <c r="Y137" i="7"/>
  <c r="DL138" i="4"/>
  <c r="M137" i="7"/>
  <c r="CZ138" i="4"/>
  <c r="AD136" i="7"/>
  <c r="DQ137" i="4"/>
  <c r="R136" i="7"/>
  <c r="DE137" i="4"/>
  <c r="F136" i="7"/>
  <c r="CS137" i="4"/>
  <c r="W135" i="7"/>
  <c r="DJ136" i="4"/>
  <c r="K135" i="7"/>
  <c r="CX136" i="4"/>
  <c r="AB134" i="7"/>
  <c r="DO135" i="4"/>
  <c r="P134" i="7"/>
  <c r="DC135" i="4"/>
  <c r="AG133" i="7"/>
  <c r="DT134" i="4"/>
  <c r="U133" i="7"/>
  <c r="DH134" i="4"/>
  <c r="I133" i="7"/>
  <c r="CV134" i="4"/>
  <c r="Z132" i="7"/>
  <c r="DM133" i="4"/>
  <c r="N132" i="7"/>
  <c r="DA133" i="4"/>
  <c r="AE131" i="7"/>
  <c r="DR132" i="4"/>
  <c r="S131" i="7"/>
  <c r="DF132" i="4"/>
  <c r="G131" i="7"/>
  <c r="CT132" i="4"/>
  <c r="X130" i="7"/>
  <c r="DK131" i="4"/>
  <c r="L130" i="7"/>
  <c r="CY131" i="4"/>
  <c r="AC129" i="7"/>
  <c r="DP130" i="4"/>
  <c r="Q129" i="7"/>
  <c r="DD130" i="4"/>
  <c r="E129" i="7"/>
  <c r="CR130" i="4"/>
  <c r="V128" i="7"/>
  <c r="DI129" i="4"/>
  <c r="J128" i="7"/>
  <c r="CW129" i="4"/>
  <c r="AA127" i="7"/>
  <c r="DN128" i="4"/>
  <c r="O127" i="7"/>
  <c r="DB128" i="4"/>
  <c r="AF126" i="7"/>
  <c r="DS127" i="4"/>
  <c r="T126" i="7"/>
  <c r="DG127" i="4"/>
  <c r="H126" i="7"/>
  <c r="CU127" i="4"/>
  <c r="Y125" i="7"/>
  <c r="DL126" i="4"/>
  <c r="M125" i="7"/>
  <c r="CZ126" i="4"/>
  <c r="AD124" i="7"/>
  <c r="DQ125" i="4"/>
  <c r="R124" i="7"/>
  <c r="DE125" i="4"/>
  <c r="F124" i="7"/>
  <c r="CS125" i="4"/>
  <c r="W123" i="7"/>
  <c r="DJ124" i="4"/>
  <c r="K123" i="7"/>
  <c r="CX124" i="4"/>
  <c r="AB122" i="7"/>
  <c r="DO123" i="4"/>
  <c r="P122" i="7"/>
  <c r="DC123" i="4"/>
  <c r="AG121" i="7"/>
  <c r="DT122" i="4"/>
  <c r="U121" i="7"/>
  <c r="DH122" i="4"/>
  <c r="I121" i="7"/>
  <c r="CV122" i="4"/>
  <c r="Z120" i="7"/>
  <c r="DM121" i="4"/>
  <c r="N120" i="7"/>
  <c r="DA121" i="4"/>
  <c r="AE119" i="7"/>
  <c r="DR120" i="4"/>
  <c r="S119" i="7"/>
  <c r="DF120" i="4"/>
  <c r="G119" i="7"/>
  <c r="CT120" i="4"/>
  <c r="X118" i="7"/>
  <c r="DK119" i="4"/>
  <c r="L118" i="7"/>
  <c r="CY119" i="4"/>
  <c r="AC117" i="7"/>
  <c r="DP118" i="4"/>
  <c r="Q117" i="7"/>
  <c r="DD118" i="4"/>
  <c r="E117" i="7"/>
  <c r="CR118" i="4"/>
  <c r="V116" i="7"/>
  <c r="DI117" i="4"/>
  <c r="J116" i="7"/>
  <c r="CW117" i="4"/>
  <c r="AA115" i="7"/>
  <c r="DN116" i="4"/>
  <c r="O115" i="7"/>
  <c r="DB116" i="4"/>
  <c r="AF114" i="7"/>
  <c r="DS115" i="4"/>
  <c r="T114" i="7"/>
  <c r="DG115" i="4"/>
  <c r="H114" i="7"/>
  <c r="CU115" i="4"/>
  <c r="Y113" i="7"/>
  <c r="DL114" i="4"/>
  <c r="M113" i="7"/>
  <c r="CZ114" i="4"/>
  <c r="AD112" i="7"/>
  <c r="DQ113" i="4"/>
  <c r="R112" i="7"/>
  <c r="DE113" i="4"/>
  <c r="F112" i="7"/>
  <c r="CS113" i="4"/>
  <c r="W111" i="7"/>
  <c r="DJ112" i="4"/>
  <c r="K111" i="7"/>
  <c r="CX112" i="4"/>
  <c r="AB110" i="7"/>
  <c r="DO111" i="4"/>
  <c r="P110" i="7"/>
  <c r="DC111" i="4"/>
  <c r="AG109" i="7"/>
  <c r="DT110" i="4"/>
  <c r="U109" i="7"/>
  <c r="DH110" i="4"/>
  <c r="I109" i="7"/>
  <c r="CV110" i="4"/>
  <c r="Z108" i="7"/>
  <c r="DM109" i="4"/>
  <c r="N108" i="7"/>
  <c r="DA109" i="4"/>
  <c r="AE107" i="7"/>
  <c r="DR108" i="4"/>
  <c r="S107" i="7"/>
  <c r="DF108" i="4"/>
  <c r="G107" i="7"/>
  <c r="CT108" i="4"/>
  <c r="X106" i="7"/>
  <c r="DK107" i="4"/>
  <c r="L106" i="7"/>
  <c r="CY107" i="4"/>
  <c r="AC105" i="7"/>
  <c r="DP106" i="4"/>
  <c r="Q105" i="7"/>
  <c r="DD106" i="4"/>
  <c r="E105" i="7"/>
  <c r="CR106" i="4"/>
  <c r="V104" i="7"/>
  <c r="DI105" i="4"/>
  <c r="J104" i="7"/>
  <c r="CW105" i="4"/>
  <c r="AA103" i="7"/>
  <c r="DN104" i="4"/>
  <c r="O103" i="7"/>
  <c r="DB104" i="4"/>
  <c r="AF102" i="7"/>
  <c r="DS103" i="4"/>
  <c r="T102" i="7"/>
  <c r="DG103" i="4"/>
  <c r="H102" i="7"/>
  <c r="CU103" i="4"/>
  <c r="Y101" i="7"/>
  <c r="DL102" i="4"/>
  <c r="M101" i="7"/>
  <c r="CZ102" i="4"/>
  <c r="AD100" i="7"/>
  <c r="DQ101" i="4"/>
  <c r="R100" i="7"/>
  <c r="DE101" i="4"/>
  <c r="F100" i="7"/>
  <c r="CS101" i="4"/>
  <c r="W99" i="7"/>
  <c r="DJ100" i="4"/>
  <c r="K99" i="7"/>
  <c r="CX100" i="4"/>
  <c r="AB98" i="7"/>
  <c r="DO99" i="4"/>
  <c r="P98" i="7"/>
  <c r="DC99" i="4"/>
  <c r="AG97" i="7"/>
  <c r="DT98" i="4"/>
  <c r="U97" i="7"/>
  <c r="DH98" i="4"/>
  <c r="I97" i="7"/>
  <c r="CV98" i="4"/>
  <c r="Z96" i="7"/>
  <c r="DM97" i="4"/>
  <c r="N96" i="7"/>
  <c r="DA97" i="4"/>
  <c r="AE95" i="7"/>
  <c r="DR96" i="4"/>
  <c r="S95" i="7"/>
  <c r="DF96" i="4"/>
  <c r="G95" i="7"/>
  <c r="CT96" i="4"/>
  <c r="X94" i="7"/>
  <c r="DK95" i="4"/>
  <c r="L94" i="7"/>
  <c r="CY95" i="4"/>
  <c r="AC93" i="7"/>
  <c r="DP94" i="4"/>
  <c r="Q93" i="7"/>
  <c r="DD94" i="4"/>
  <c r="E93" i="7"/>
  <c r="CR94" i="4"/>
  <c r="V92" i="7"/>
  <c r="DI93" i="4"/>
  <c r="J92" i="7"/>
  <c r="CW93" i="4"/>
  <c r="AA91" i="7"/>
  <c r="DN92" i="4"/>
  <c r="O91" i="7"/>
  <c r="DB92" i="4"/>
  <c r="AF90" i="7"/>
  <c r="DS91" i="4"/>
  <c r="T90" i="7"/>
  <c r="DG91" i="4"/>
  <c r="H90" i="7"/>
  <c r="CU91" i="4"/>
  <c r="Y89" i="7"/>
  <c r="DL90" i="4"/>
  <c r="M89" i="7"/>
  <c r="CZ90" i="4"/>
  <c r="AD88" i="7"/>
  <c r="DQ89" i="4"/>
  <c r="R88" i="7"/>
  <c r="DE89" i="4"/>
  <c r="F88" i="7"/>
  <c r="CS89" i="4"/>
  <c r="W87" i="7"/>
  <c r="DJ88" i="4"/>
  <c r="K87" i="7"/>
  <c r="CX88" i="4"/>
  <c r="AB86" i="7"/>
  <c r="DO87" i="4"/>
  <c r="P86" i="7"/>
  <c r="DC87" i="4"/>
  <c r="AG85" i="7"/>
  <c r="DT86" i="4"/>
  <c r="U85" i="7"/>
  <c r="DH86" i="4"/>
  <c r="I85" i="7"/>
  <c r="CV86" i="4"/>
  <c r="Z84" i="7"/>
  <c r="DM85" i="4"/>
  <c r="N84" i="7"/>
  <c r="DA85" i="4"/>
  <c r="AE83" i="7"/>
  <c r="DR84" i="4"/>
  <c r="S83" i="7"/>
  <c r="DF84" i="4"/>
  <c r="G83" i="7"/>
  <c r="CT84" i="4"/>
  <c r="X82" i="7"/>
  <c r="DK83" i="4"/>
  <c r="L82" i="7"/>
  <c r="CY83" i="4"/>
  <c r="AC81" i="7"/>
  <c r="DP82" i="4"/>
  <c r="Q81" i="7"/>
  <c r="DD82" i="4"/>
  <c r="E81" i="7"/>
  <c r="CR82" i="4"/>
  <c r="V80" i="7"/>
  <c r="DI81" i="4"/>
  <c r="J80" i="7"/>
  <c r="CW81" i="4"/>
  <c r="AA79" i="7"/>
  <c r="DN80" i="4"/>
  <c r="O79" i="7"/>
  <c r="DB80" i="4"/>
  <c r="AF78" i="7"/>
  <c r="DS79" i="4"/>
  <c r="T78" i="7"/>
  <c r="DG79" i="4"/>
  <c r="H78" i="7"/>
  <c r="CU79" i="4"/>
  <c r="Y77" i="7"/>
  <c r="DL78" i="4"/>
  <c r="M77" i="7"/>
  <c r="CZ78" i="4"/>
  <c r="AD76" i="7"/>
  <c r="DQ77" i="4"/>
  <c r="R76" i="7"/>
  <c r="DE77" i="4"/>
  <c r="F76" i="7"/>
  <c r="CS77" i="4"/>
  <c r="W75" i="7"/>
  <c r="DJ76" i="4"/>
  <c r="K75" i="7"/>
  <c r="CX76" i="4"/>
  <c r="AB74" i="7"/>
  <c r="DO75" i="4"/>
  <c r="P74" i="7"/>
  <c r="DC75" i="4"/>
  <c r="AG73" i="7"/>
  <c r="DT74" i="4"/>
  <c r="U73" i="7"/>
  <c r="DH74" i="4"/>
  <c r="I73" i="7"/>
  <c r="CV74" i="4"/>
  <c r="Z72" i="7"/>
  <c r="DM73" i="4"/>
  <c r="N72" i="7"/>
  <c r="DA73" i="4"/>
  <c r="AE71" i="7"/>
  <c r="DR72" i="4"/>
  <c r="S71" i="7"/>
  <c r="DF72" i="4"/>
  <c r="G71" i="7"/>
  <c r="CT72" i="4"/>
  <c r="X70" i="7"/>
  <c r="DK71" i="4"/>
  <c r="L70" i="7"/>
  <c r="CY71" i="4"/>
  <c r="AC69" i="7"/>
  <c r="DP70" i="4"/>
  <c r="Q69" i="7"/>
  <c r="DD70" i="4"/>
  <c r="E69" i="7"/>
  <c r="CR70" i="4"/>
  <c r="V68" i="7"/>
  <c r="DI69" i="4"/>
  <c r="J68" i="7"/>
  <c r="CW69" i="4"/>
  <c r="AA67" i="7"/>
  <c r="DN68" i="4"/>
  <c r="O67" i="7"/>
  <c r="DB68" i="4"/>
  <c r="AF66" i="7"/>
  <c r="DS67" i="4"/>
  <c r="T66" i="7"/>
  <c r="DG67" i="4"/>
  <c r="H66" i="7"/>
  <c r="CU67" i="4"/>
  <c r="Y65" i="7"/>
  <c r="DL66" i="4"/>
  <c r="M65" i="7"/>
  <c r="CZ66" i="4"/>
  <c r="AD64" i="7"/>
  <c r="DQ65" i="4"/>
  <c r="R64" i="7"/>
  <c r="DE65" i="4"/>
  <c r="F64" i="7"/>
  <c r="CS65" i="4"/>
  <c r="W63" i="7"/>
  <c r="DJ64" i="4"/>
  <c r="K63" i="7"/>
  <c r="CX64" i="4"/>
  <c r="AB62" i="7"/>
  <c r="DO63" i="4"/>
  <c r="P62" i="7"/>
  <c r="DC63" i="4"/>
  <c r="Y58" i="4"/>
  <c r="BD58" i="4" s="1"/>
  <c r="CI58" i="4" s="1"/>
  <c r="U7" i="7"/>
  <c r="DH8" i="4"/>
  <c r="AD292" i="7"/>
  <c r="DQ293" i="4"/>
  <c r="X286" i="7"/>
  <c r="DK287" i="4"/>
  <c r="AF282" i="7"/>
  <c r="DS283" i="4"/>
  <c r="K279" i="7"/>
  <c r="CX280" i="4"/>
  <c r="L274" i="7"/>
  <c r="CY275" i="4"/>
  <c r="AF270" i="7"/>
  <c r="DS271" i="4"/>
  <c r="R268" i="7"/>
  <c r="DE269" i="4"/>
  <c r="P266" i="7"/>
  <c r="DC267" i="4"/>
  <c r="N264" i="7"/>
  <c r="DA265" i="4"/>
  <c r="AC261" i="7"/>
  <c r="DP262" i="4"/>
  <c r="J260" i="7"/>
  <c r="CW261" i="4"/>
  <c r="O259" i="7"/>
  <c r="DB260" i="4"/>
  <c r="Y257" i="7"/>
  <c r="DL258" i="4"/>
  <c r="F256" i="7"/>
  <c r="CS257" i="4"/>
  <c r="P254" i="7"/>
  <c r="DC255" i="4"/>
  <c r="I253" i="7"/>
  <c r="CV254" i="4"/>
  <c r="S251" i="7"/>
  <c r="DF252" i="4"/>
  <c r="L250" i="7"/>
  <c r="CY251" i="4"/>
  <c r="V248" i="7"/>
  <c r="DI249" i="4"/>
  <c r="AF246" i="7"/>
  <c r="DS247" i="4"/>
  <c r="H246" i="7"/>
  <c r="CU247" i="4"/>
  <c r="R244" i="7"/>
  <c r="DE245" i="4"/>
  <c r="K243" i="7"/>
  <c r="CX244" i="4"/>
  <c r="U241" i="7"/>
  <c r="DH242" i="4"/>
  <c r="AE239" i="7"/>
  <c r="DR240" i="4"/>
  <c r="L238" i="7"/>
  <c r="CY239" i="4"/>
  <c r="E237" i="7"/>
  <c r="CR238" i="4"/>
  <c r="O235" i="7"/>
  <c r="DB236" i="4"/>
  <c r="Y233" i="7"/>
  <c r="DL234" i="4"/>
  <c r="AD232" i="7"/>
  <c r="DQ233" i="4"/>
  <c r="K231" i="7"/>
  <c r="CX232" i="4"/>
  <c r="AG229" i="7"/>
  <c r="DT230" i="4"/>
  <c r="I229" i="7"/>
  <c r="CV230" i="4"/>
  <c r="Z228" i="7"/>
  <c r="DM229" i="4"/>
  <c r="AE227" i="7"/>
  <c r="DR228" i="4"/>
  <c r="G227" i="7"/>
  <c r="CT228" i="4"/>
  <c r="L226" i="7"/>
  <c r="CY227" i="4"/>
  <c r="E225" i="7"/>
  <c r="CR226" i="4"/>
  <c r="AA223" i="7"/>
  <c r="DN224" i="4"/>
  <c r="AF222" i="7"/>
  <c r="DS223" i="4"/>
  <c r="H222" i="7"/>
  <c r="CU223" i="4"/>
  <c r="M221" i="7"/>
  <c r="CZ222" i="4"/>
  <c r="R220" i="7"/>
  <c r="DE221" i="4"/>
  <c r="W219" i="7"/>
  <c r="DJ220" i="4"/>
  <c r="AB218" i="7"/>
  <c r="DO219" i="4"/>
  <c r="AG217" i="7"/>
  <c r="DT218" i="4"/>
  <c r="I217" i="7"/>
  <c r="CV218" i="4"/>
  <c r="N216" i="7"/>
  <c r="DA217" i="4"/>
  <c r="S215" i="7"/>
  <c r="DF216" i="4"/>
  <c r="X214" i="7"/>
  <c r="DK215" i="4"/>
  <c r="AC213" i="7"/>
  <c r="DP214" i="4"/>
  <c r="E213" i="7"/>
  <c r="CR214" i="4"/>
  <c r="J212" i="7"/>
  <c r="CW213" i="4"/>
  <c r="O211" i="7"/>
  <c r="DB212" i="4"/>
  <c r="T210" i="7"/>
  <c r="DG211" i="4"/>
  <c r="Y209" i="7"/>
  <c r="DL210" i="4"/>
  <c r="AD208" i="7"/>
  <c r="DQ209" i="4"/>
  <c r="F208" i="7"/>
  <c r="CS209" i="4"/>
  <c r="K207" i="7"/>
  <c r="CX208" i="4"/>
  <c r="P206" i="7"/>
  <c r="DC207" i="4"/>
  <c r="U205" i="7"/>
  <c r="DH206" i="4"/>
  <c r="Z204" i="7"/>
  <c r="DM205" i="4"/>
  <c r="AE203" i="7"/>
  <c r="DR204" i="4"/>
  <c r="G203" i="7"/>
  <c r="CT204" i="4"/>
  <c r="L202" i="7"/>
  <c r="CY203" i="4"/>
  <c r="Q201" i="7"/>
  <c r="DD202" i="4"/>
  <c r="V200" i="7"/>
  <c r="DI201" i="4"/>
  <c r="AA199" i="7"/>
  <c r="DN200" i="4"/>
  <c r="AF198" i="7"/>
  <c r="DS199" i="4"/>
  <c r="H198" i="7"/>
  <c r="CU199" i="4"/>
  <c r="M197" i="7"/>
  <c r="CZ198" i="4"/>
  <c r="R196" i="7"/>
  <c r="DE197" i="4"/>
  <c r="K195" i="7"/>
  <c r="CX196" i="4"/>
  <c r="P194" i="7"/>
  <c r="DC195" i="4"/>
  <c r="U193" i="7"/>
  <c r="DH194" i="4"/>
  <c r="Z192" i="7"/>
  <c r="DM193" i="4"/>
  <c r="AE191" i="7"/>
  <c r="DR192" i="4"/>
  <c r="G191" i="7"/>
  <c r="CT192" i="4"/>
  <c r="L190" i="7"/>
  <c r="CY191" i="4"/>
  <c r="Q189" i="7"/>
  <c r="DD190" i="4"/>
  <c r="V188" i="7"/>
  <c r="DI189" i="4"/>
  <c r="AA187" i="7"/>
  <c r="DN188" i="4"/>
  <c r="AF186" i="7"/>
  <c r="DS187" i="4"/>
  <c r="Y185" i="7"/>
  <c r="DL186" i="4"/>
  <c r="AD184" i="7"/>
  <c r="DQ185" i="4"/>
  <c r="F184" i="7"/>
  <c r="CS185" i="4"/>
  <c r="K183" i="7"/>
  <c r="CX184" i="4"/>
  <c r="P182" i="7"/>
  <c r="DC183" i="4"/>
  <c r="I181" i="7"/>
  <c r="CV182" i="4"/>
  <c r="N180" i="7"/>
  <c r="DA181" i="4"/>
  <c r="S179" i="7"/>
  <c r="DF180" i="4"/>
  <c r="G179" i="7"/>
  <c r="CT180" i="4"/>
  <c r="L178" i="7"/>
  <c r="CY179" i="4"/>
  <c r="E177" i="7"/>
  <c r="CR178" i="4"/>
  <c r="J176" i="7"/>
  <c r="CW177" i="4"/>
  <c r="O175" i="7"/>
  <c r="DB176" i="4"/>
  <c r="H174" i="7"/>
  <c r="CU175" i="4"/>
  <c r="AG169" i="7"/>
  <c r="DT170" i="4"/>
  <c r="I169" i="7"/>
  <c r="CV170" i="4"/>
  <c r="N168" i="7"/>
  <c r="DA169" i="4"/>
  <c r="S167" i="7"/>
  <c r="DF168" i="4"/>
  <c r="X166" i="7"/>
  <c r="DK167" i="4"/>
  <c r="AC165" i="7"/>
  <c r="DP166" i="4"/>
  <c r="V164" i="7"/>
  <c r="DI165" i="4"/>
  <c r="AA163" i="7"/>
  <c r="DN164" i="4"/>
  <c r="AF162" i="7"/>
  <c r="DS163" i="4"/>
  <c r="H162" i="7"/>
  <c r="CU163" i="4"/>
  <c r="M161" i="7"/>
  <c r="CZ162" i="4"/>
  <c r="R160" i="7"/>
  <c r="DE161" i="4"/>
  <c r="W159" i="7"/>
  <c r="DJ160" i="4"/>
  <c r="AB158" i="7"/>
  <c r="DO159" i="4"/>
  <c r="U157" i="7"/>
  <c r="DH158" i="4"/>
  <c r="V152" i="7"/>
  <c r="DI153" i="4"/>
  <c r="N59" i="7"/>
  <c r="DA60" i="4"/>
  <c r="Q47" i="7"/>
  <c r="DD48" i="4"/>
  <c r="I35" i="7"/>
  <c r="CV36" i="4"/>
  <c r="U23" i="7"/>
  <c r="DH24" i="4"/>
  <c r="I6" i="7"/>
  <c r="CV7" i="4"/>
  <c r="Z295" i="7"/>
  <c r="DM296" i="4"/>
  <c r="N295" i="7"/>
  <c r="DA296" i="4"/>
  <c r="AE294" i="7"/>
  <c r="DR295" i="4"/>
  <c r="S294" i="7"/>
  <c r="DF295" i="4"/>
  <c r="G294" i="7"/>
  <c r="CT295" i="4"/>
  <c r="X293" i="7"/>
  <c r="DK294" i="4"/>
  <c r="L293" i="7"/>
  <c r="CY294" i="4"/>
  <c r="AC292" i="7"/>
  <c r="DP293" i="4"/>
  <c r="Q292" i="7"/>
  <c r="DD293" i="4"/>
  <c r="E292" i="7"/>
  <c r="CR293" i="4"/>
  <c r="V291" i="7"/>
  <c r="DI292" i="4"/>
  <c r="J291" i="7"/>
  <c r="CW292" i="4"/>
  <c r="AA290" i="7"/>
  <c r="DN291" i="4"/>
  <c r="O290" i="7"/>
  <c r="DB291" i="4"/>
  <c r="AF289" i="7"/>
  <c r="DS290" i="4"/>
  <c r="T289" i="7"/>
  <c r="DG290" i="4"/>
  <c r="H289" i="7"/>
  <c r="CU290" i="4"/>
  <c r="Y288" i="7"/>
  <c r="DL289" i="4"/>
  <c r="M288" i="7"/>
  <c r="CZ289" i="4"/>
  <c r="AD287" i="7"/>
  <c r="DQ288" i="4"/>
  <c r="R287" i="7"/>
  <c r="DE288" i="4"/>
  <c r="F287" i="7"/>
  <c r="CS288" i="4"/>
  <c r="W286" i="7"/>
  <c r="DJ287" i="4"/>
  <c r="K286" i="7"/>
  <c r="CX287" i="4"/>
  <c r="AB285" i="7"/>
  <c r="DO286" i="4"/>
  <c r="P285" i="7"/>
  <c r="DC286" i="4"/>
  <c r="AG284" i="7"/>
  <c r="DT285" i="4"/>
  <c r="U284" i="7"/>
  <c r="DH285" i="4"/>
  <c r="I284" i="7"/>
  <c r="CV285" i="4"/>
  <c r="Z283" i="7"/>
  <c r="DM284" i="4"/>
  <c r="N283" i="7"/>
  <c r="DA284" i="4"/>
  <c r="AE282" i="7"/>
  <c r="DR283" i="4"/>
  <c r="S282" i="7"/>
  <c r="DF283" i="4"/>
  <c r="G282" i="7"/>
  <c r="CT283" i="4"/>
  <c r="X281" i="7"/>
  <c r="DK282" i="4"/>
  <c r="L281" i="7"/>
  <c r="CY282" i="4"/>
  <c r="AC280" i="7"/>
  <c r="DP281" i="4"/>
  <c r="Q280" i="7"/>
  <c r="DD281" i="4"/>
  <c r="E280" i="7"/>
  <c r="CR281" i="4"/>
  <c r="V279" i="7"/>
  <c r="DI280" i="4"/>
  <c r="J279" i="7"/>
  <c r="CW280" i="4"/>
  <c r="AA278" i="7"/>
  <c r="DN279" i="4"/>
  <c r="O278" i="7"/>
  <c r="DB279" i="4"/>
  <c r="AF277" i="7"/>
  <c r="DS278" i="4"/>
  <c r="T277" i="7"/>
  <c r="DG278" i="4"/>
  <c r="H277" i="7"/>
  <c r="CU278" i="4"/>
  <c r="Y276" i="7"/>
  <c r="DL277" i="4"/>
  <c r="M276" i="7"/>
  <c r="CZ277" i="4"/>
  <c r="AD275" i="7"/>
  <c r="DQ276" i="4"/>
  <c r="R275" i="7"/>
  <c r="DE276" i="4"/>
  <c r="F275" i="7"/>
  <c r="CS276" i="4"/>
  <c r="W274" i="7"/>
  <c r="DJ275" i="4"/>
  <c r="K274" i="7"/>
  <c r="CX275" i="4"/>
  <c r="AB273" i="7"/>
  <c r="DO274" i="4"/>
  <c r="P273" i="7"/>
  <c r="DC274" i="4"/>
  <c r="AG272" i="7"/>
  <c r="DT273" i="4"/>
  <c r="U272" i="7"/>
  <c r="DH273" i="4"/>
  <c r="I272" i="7"/>
  <c r="CV273" i="4"/>
  <c r="Z271" i="7"/>
  <c r="DM272" i="4"/>
  <c r="N271" i="7"/>
  <c r="DA272" i="4"/>
  <c r="AE270" i="7"/>
  <c r="DR271" i="4"/>
  <c r="S270" i="7"/>
  <c r="DF271" i="4"/>
  <c r="G270" i="7"/>
  <c r="CT271" i="4"/>
  <c r="X269" i="7"/>
  <c r="DK270" i="4"/>
  <c r="L269" i="7"/>
  <c r="CY270" i="4"/>
  <c r="AC268" i="7"/>
  <c r="DP269" i="4"/>
  <c r="Q268" i="7"/>
  <c r="DD269" i="4"/>
  <c r="E268" i="7"/>
  <c r="CR269" i="4"/>
  <c r="V267" i="7"/>
  <c r="DI268" i="4"/>
  <c r="J267" i="7"/>
  <c r="CW268" i="4"/>
  <c r="AA266" i="7"/>
  <c r="DN267" i="4"/>
  <c r="O266" i="7"/>
  <c r="DB267" i="4"/>
  <c r="AF265" i="7"/>
  <c r="DS266" i="4"/>
  <c r="T265" i="7"/>
  <c r="DG266" i="4"/>
  <c r="H265" i="7"/>
  <c r="CU266" i="4"/>
  <c r="Y264" i="7"/>
  <c r="DL265" i="4"/>
  <c r="M264" i="7"/>
  <c r="CZ265" i="4"/>
  <c r="AD263" i="7"/>
  <c r="DQ264" i="4"/>
  <c r="R263" i="7"/>
  <c r="DE264" i="4"/>
  <c r="F263" i="7"/>
  <c r="CS264" i="4"/>
  <c r="W262" i="7"/>
  <c r="DJ263" i="4"/>
  <c r="K262" i="7"/>
  <c r="CX263" i="4"/>
  <c r="AB261" i="7"/>
  <c r="DO262" i="4"/>
  <c r="P261" i="7"/>
  <c r="DC262" i="4"/>
  <c r="AG260" i="7"/>
  <c r="DT261" i="4"/>
  <c r="U260" i="7"/>
  <c r="DH261" i="4"/>
  <c r="I260" i="7"/>
  <c r="CV261" i="4"/>
  <c r="Z259" i="7"/>
  <c r="DM260" i="4"/>
  <c r="N259" i="7"/>
  <c r="DA260" i="4"/>
  <c r="AE258" i="7"/>
  <c r="DR259" i="4"/>
  <c r="S258" i="7"/>
  <c r="DF259" i="4"/>
  <c r="G258" i="7"/>
  <c r="CT259" i="4"/>
  <c r="X257" i="7"/>
  <c r="DK258" i="4"/>
  <c r="L257" i="7"/>
  <c r="CY258" i="4"/>
  <c r="AC256" i="7"/>
  <c r="DP257" i="4"/>
  <c r="Q256" i="7"/>
  <c r="DD257" i="4"/>
  <c r="E256" i="7"/>
  <c r="CR257" i="4"/>
  <c r="V255" i="7"/>
  <c r="DI256" i="4"/>
  <c r="J255" i="7"/>
  <c r="CW256" i="4"/>
  <c r="AA254" i="7"/>
  <c r="DN255" i="4"/>
  <c r="O254" i="7"/>
  <c r="DB255" i="4"/>
  <c r="AF253" i="7"/>
  <c r="DS254" i="4"/>
  <c r="T253" i="7"/>
  <c r="DG254" i="4"/>
  <c r="H253" i="7"/>
  <c r="CU254" i="4"/>
  <c r="Y252" i="7"/>
  <c r="DL253" i="4"/>
  <c r="M252" i="7"/>
  <c r="CZ253" i="4"/>
  <c r="AD251" i="7"/>
  <c r="DQ252" i="4"/>
  <c r="R251" i="7"/>
  <c r="DE252" i="4"/>
  <c r="F251" i="7"/>
  <c r="CS252" i="4"/>
  <c r="W250" i="7"/>
  <c r="DJ251" i="4"/>
  <c r="K250" i="7"/>
  <c r="CX251" i="4"/>
  <c r="AB249" i="7"/>
  <c r="DO250" i="4"/>
  <c r="P249" i="7"/>
  <c r="DC250" i="4"/>
  <c r="AG248" i="7"/>
  <c r="DT249" i="4"/>
  <c r="U248" i="7"/>
  <c r="DH249" i="4"/>
  <c r="I248" i="7"/>
  <c r="CV249" i="4"/>
  <c r="Z247" i="7"/>
  <c r="DM248" i="4"/>
  <c r="N247" i="7"/>
  <c r="DA248" i="4"/>
  <c r="AE246" i="7"/>
  <c r="DR247" i="4"/>
  <c r="S246" i="7"/>
  <c r="DF247" i="4"/>
  <c r="G246" i="7"/>
  <c r="CT247" i="4"/>
  <c r="X245" i="7"/>
  <c r="DK246" i="4"/>
  <c r="L245" i="7"/>
  <c r="CY246" i="4"/>
  <c r="AC244" i="7"/>
  <c r="DP245" i="4"/>
  <c r="Q244" i="7"/>
  <c r="DD245" i="4"/>
  <c r="E244" i="7"/>
  <c r="CR245" i="4"/>
  <c r="V243" i="7"/>
  <c r="DI244" i="4"/>
  <c r="J243" i="7"/>
  <c r="CW244" i="4"/>
  <c r="AA242" i="7"/>
  <c r="DN243" i="4"/>
  <c r="O242" i="7"/>
  <c r="DB243" i="4"/>
  <c r="AF241" i="7"/>
  <c r="DS242" i="4"/>
  <c r="T241" i="7"/>
  <c r="DG242" i="4"/>
  <c r="H241" i="7"/>
  <c r="CU242" i="4"/>
  <c r="Y240" i="7"/>
  <c r="DL241" i="4"/>
  <c r="M240" i="7"/>
  <c r="CZ241" i="4"/>
  <c r="AD239" i="7"/>
  <c r="DQ240" i="4"/>
  <c r="R239" i="7"/>
  <c r="DE240" i="4"/>
  <c r="F239" i="7"/>
  <c r="CS240" i="4"/>
  <c r="W238" i="7"/>
  <c r="DJ239" i="4"/>
  <c r="K238" i="7"/>
  <c r="CX239" i="4"/>
  <c r="AB237" i="7"/>
  <c r="DO238" i="4"/>
  <c r="P237" i="7"/>
  <c r="DC238" i="4"/>
  <c r="AG236" i="7"/>
  <c r="DT237" i="4"/>
  <c r="U236" i="7"/>
  <c r="DH237" i="4"/>
  <c r="I236" i="7"/>
  <c r="CV237" i="4"/>
  <c r="Z235" i="7"/>
  <c r="DM236" i="4"/>
  <c r="N235" i="7"/>
  <c r="DA236" i="4"/>
  <c r="AE234" i="7"/>
  <c r="DR235" i="4"/>
  <c r="S234" i="7"/>
  <c r="DF235" i="4"/>
  <c r="G234" i="7"/>
  <c r="CT235" i="4"/>
  <c r="X233" i="7"/>
  <c r="DK234" i="4"/>
  <c r="L233" i="7"/>
  <c r="CY234" i="4"/>
  <c r="AC232" i="7"/>
  <c r="DP233" i="4"/>
  <c r="Q232" i="7"/>
  <c r="DD233" i="4"/>
  <c r="E232" i="7"/>
  <c r="CR233" i="4"/>
  <c r="V231" i="7"/>
  <c r="DI232" i="4"/>
  <c r="J231" i="7"/>
  <c r="CW232" i="4"/>
  <c r="AA230" i="7"/>
  <c r="DN231" i="4"/>
  <c r="O230" i="7"/>
  <c r="DB231" i="4"/>
  <c r="AF229" i="7"/>
  <c r="DS230" i="4"/>
  <c r="T229" i="7"/>
  <c r="DG230" i="4"/>
  <c r="H229" i="7"/>
  <c r="CU230" i="4"/>
  <c r="Y228" i="7"/>
  <c r="DL229" i="4"/>
  <c r="M228" i="7"/>
  <c r="CZ229" i="4"/>
  <c r="AD227" i="7"/>
  <c r="DQ228" i="4"/>
  <c r="R227" i="7"/>
  <c r="DE228" i="4"/>
  <c r="F227" i="7"/>
  <c r="CS228" i="4"/>
  <c r="W226" i="7"/>
  <c r="DJ227" i="4"/>
  <c r="K226" i="7"/>
  <c r="CX227" i="4"/>
  <c r="AB225" i="7"/>
  <c r="DO226" i="4"/>
  <c r="P225" i="7"/>
  <c r="DC226" i="4"/>
  <c r="V126" i="7"/>
  <c r="DI127" i="4"/>
  <c r="J126" i="7"/>
  <c r="CW127" i="4"/>
  <c r="AA125" i="7"/>
  <c r="DN126" i="4"/>
  <c r="O125" i="7"/>
  <c r="DB126" i="4"/>
  <c r="AF124" i="7"/>
  <c r="DS125" i="4"/>
  <c r="T124" i="7"/>
  <c r="DG125" i="4"/>
  <c r="H124" i="7"/>
  <c r="CU125" i="4"/>
  <c r="Y123" i="7"/>
  <c r="DL124" i="4"/>
  <c r="M123" i="7"/>
  <c r="CZ124" i="4"/>
  <c r="AD122" i="7"/>
  <c r="DQ123" i="4"/>
  <c r="R122" i="7"/>
  <c r="DE123" i="4"/>
  <c r="F122" i="7"/>
  <c r="CS123" i="4"/>
  <c r="W121" i="7"/>
  <c r="DJ122" i="4"/>
  <c r="K121" i="7"/>
  <c r="CX122" i="4"/>
  <c r="AB120" i="7"/>
  <c r="DO121" i="4"/>
  <c r="P120" i="7"/>
  <c r="DC121" i="4"/>
  <c r="AG119" i="7"/>
  <c r="DT120" i="4"/>
  <c r="U119" i="7"/>
  <c r="DH120" i="4"/>
  <c r="I119" i="7"/>
  <c r="CV120" i="4"/>
  <c r="Z118" i="7"/>
  <c r="DM119" i="4"/>
  <c r="N118" i="7"/>
  <c r="DA119" i="4"/>
  <c r="AE117" i="7"/>
  <c r="DR118" i="4"/>
  <c r="S117" i="7"/>
  <c r="DF118" i="4"/>
  <c r="G117" i="7"/>
  <c r="CT118" i="4"/>
  <c r="X116" i="7"/>
  <c r="DK117" i="4"/>
  <c r="L116" i="7"/>
  <c r="CY117" i="4"/>
  <c r="AC115" i="7"/>
  <c r="DP116" i="4"/>
  <c r="Q115" i="7"/>
  <c r="DD116" i="4"/>
  <c r="E115" i="7"/>
  <c r="CR116" i="4"/>
  <c r="V114" i="7"/>
  <c r="DI115" i="4"/>
  <c r="J114" i="7"/>
  <c r="CW115" i="4"/>
  <c r="AA113" i="7"/>
  <c r="DN114" i="4"/>
  <c r="O113" i="7"/>
  <c r="DB114" i="4"/>
  <c r="AF112" i="7"/>
  <c r="DS113" i="4"/>
  <c r="T112" i="7"/>
  <c r="DG113" i="4"/>
  <c r="H112" i="7"/>
  <c r="CU113" i="4"/>
  <c r="Y111" i="7"/>
  <c r="DL112" i="4"/>
  <c r="M111" i="7"/>
  <c r="CZ112" i="4"/>
  <c r="AD110" i="7"/>
  <c r="DQ111" i="4"/>
  <c r="R110" i="7"/>
  <c r="DE111" i="4"/>
  <c r="F110" i="7"/>
  <c r="CS111" i="4"/>
  <c r="W109" i="7"/>
  <c r="DJ110" i="4"/>
  <c r="K109" i="7"/>
  <c r="CX110" i="4"/>
  <c r="AB108" i="7"/>
  <c r="DO109" i="4"/>
  <c r="P108" i="7"/>
  <c r="DC109" i="4"/>
  <c r="AG107" i="7"/>
  <c r="DT108" i="4"/>
  <c r="U107" i="7"/>
  <c r="DH108" i="4"/>
  <c r="I107" i="7"/>
  <c r="CV108" i="4"/>
  <c r="Z106" i="7"/>
  <c r="DM107" i="4"/>
  <c r="N106" i="7"/>
  <c r="DA107" i="4"/>
  <c r="AE105" i="7"/>
  <c r="DR106" i="4"/>
  <c r="S105" i="7"/>
  <c r="DF106" i="4"/>
  <c r="G105" i="7"/>
  <c r="CT106" i="4"/>
  <c r="X104" i="7"/>
  <c r="DK105" i="4"/>
  <c r="L104" i="7"/>
  <c r="CY105" i="4"/>
  <c r="AC103" i="7"/>
  <c r="DP104" i="4"/>
  <c r="Q103" i="7"/>
  <c r="DD104" i="4"/>
  <c r="E103" i="7"/>
  <c r="CR104" i="4"/>
  <c r="V102" i="7"/>
  <c r="DI103" i="4"/>
  <c r="J102" i="7"/>
  <c r="CW103" i="4"/>
  <c r="AA101" i="7"/>
  <c r="DN102" i="4"/>
  <c r="O101" i="7"/>
  <c r="DB102" i="4"/>
  <c r="AF100" i="7"/>
  <c r="DS101" i="4"/>
  <c r="T100" i="7"/>
  <c r="DG101" i="4"/>
  <c r="H100" i="7"/>
  <c r="CU101" i="4"/>
  <c r="Y99" i="7"/>
  <c r="DL100" i="4"/>
  <c r="M99" i="7"/>
  <c r="CZ100" i="4"/>
  <c r="AD98" i="7"/>
  <c r="DQ99" i="4"/>
  <c r="R98" i="7"/>
  <c r="DE99" i="4"/>
  <c r="F98" i="7"/>
  <c r="CS99" i="4"/>
  <c r="W97" i="7"/>
  <c r="DJ98" i="4"/>
  <c r="K97" i="7"/>
  <c r="CX98" i="4"/>
  <c r="AB96" i="7"/>
  <c r="DO97" i="4"/>
  <c r="P96" i="7"/>
  <c r="DC97" i="4"/>
  <c r="AG95" i="7"/>
  <c r="DT96" i="4"/>
  <c r="U95" i="7"/>
  <c r="DH96" i="4"/>
  <c r="I95" i="7"/>
  <c r="CV96" i="4"/>
  <c r="Z94" i="7"/>
  <c r="DM95" i="4"/>
  <c r="N94" i="7"/>
  <c r="DA95" i="4"/>
  <c r="AE93" i="7"/>
  <c r="DR94" i="4"/>
  <c r="S93" i="7"/>
  <c r="DF94" i="4"/>
  <c r="G93" i="7"/>
  <c r="CT94" i="4"/>
  <c r="X92" i="7"/>
  <c r="DK93" i="4"/>
  <c r="L92" i="7"/>
  <c r="CY93" i="4"/>
  <c r="AC91" i="7"/>
  <c r="DP92" i="4"/>
  <c r="Q91" i="7"/>
  <c r="DD92" i="4"/>
  <c r="E91" i="7"/>
  <c r="CR92" i="4"/>
  <c r="V90" i="7"/>
  <c r="DI91" i="4"/>
  <c r="J90" i="7"/>
  <c r="CW91" i="4"/>
  <c r="AA89" i="7"/>
  <c r="DN90" i="4"/>
  <c r="O89" i="7"/>
  <c r="DB90" i="4"/>
  <c r="AF88" i="7"/>
  <c r="DS89" i="4"/>
  <c r="T88" i="7"/>
  <c r="DG89" i="4"/>
  <c r="H88" i="7"/>
  <c r="CU89" i="4"/>
  <c r="Y87" i="7"/>
  <c r="DL88" i="4"/>
  <c r="M87" i="7"/>
  <c r="CZ88" i="4"/>
  <c r="AD86" i="7"/>
  <c r="DQ87" i="4"/>
  <c r="R86" i="7"/>
  <c r="DE87" i="4"/>
  <c r="F86" i="7"/>
  <c r="CS87" i="4"/>
  <c r="W85" i="7"/>
  <c r="DJ86" i="4"/>
  <c r="K85" i="7"/>
  <c r="CX86" i="4"/>
  <c r="AB84" i="7"/>
  <c r="DO85" i="4"/>
  <c r="P84" i="7"/>
  <c r="DC85" i="4"/>
  <c r="AG83" i="7"/>
  <c r="DT84" i="4"/>
  <c r="U83" i="7"/>
  <c r="DH84" i="4"/>
  <c r="I83" i="7"/>
  <c r="CV84" i="4"/>
  <c r="Z82" i="7"/>
  <c r="DM83" i="4"/>
  <c r="N82" i="7"/>
  <c r="DA83" i="4"/>
  <c r="AE81" i="7"/>
  <c r="DR82" i="4"/>
  <c r="S81" i="7"/>
  <c r="DF82" i="4"/>
  <c r="G81" i="7"/>
  <c r="CT82" i="4"/>
  <c r="X80" i="7"/>
  <c r="DK81" i="4"/>
  <c r="L80" i="7"/>
  <c r="CY81" i="4"/>
  <c r="AC79" i="7"/>
  <c r="DP80" i="4"/>
  <c r="Q79" i="7"/>
  <c r="DD80" i="4"/>
  <c r="E79" i="7"/>
  <c r="CR80" i="4"/>
  <c r="V78" i="7"/>
  <c r="DI79" i="4"/>
  <c r="J78" i="7"/>
  <c r="CW79" i="4"/>
  <c r="AA77" i="7"/>
  <c r="DN78" i="4"/>
  <c r="O77" i="7"/>
  <c r="DB78" i="4"/>
  <c r="AF76" i="7"/>
  <c r="DS77" i="4"/>
  <c r="T76" i="7"/>
  <c r="DG77" i="4"/>
  <c r="H76" i="7"/>
  <c r="CU77" i="4"/>
  <c r="Y75" i="7"/>
  <c r="DL76" i="4"/>
  <c r="M75" i="7"/>
  <c r="CZ76" i="4"/>
  <c r="AD74" i="7"/>
  <c r="DQ75" i="4"/>
  <c r="R74" i="7"/>
  <c r="DE75" i="4"/>
  <c r="F74" i="7"/>
  <c r="CS75" i="4"/>
  <c r="W73" i="7"/>
  <c r="DJ74" i="4"/>
  <c r="K73" i="7"/>
  <c r="CX74" i="4"/>
  <c r="AB72" i="7"/>
  <c r="DO73" i="4"/>
  <c r="P72" i="7"/>
  <c r="DC73" i="4"/>
  <c r="AG71" i="7"/>
  <c r="DT72" i="4"/>
  <c r="U71" i="7"/>
  <c r="DH72" i="4"/>
  <c r="I71" i="7"/>
  <c r="CV72" i="4"/>
  <c r="Z70" i="7"/>
  <c r="DM71" i="4"/>
  <c r="N70" i="7"/>
  <c r="DA71" i="4"/>
  <c r="AE69" i="7"/>
  <c r="DR70" i="4"/>
  <c r="S69" i="7"/>
  <c r="DF70" i="4"/>
  <c r="G69" i="7"/>
  <c r="CT70" i="4"/>
  <c r="X68" i="7"/>
  <c r="DK69" i="4"/>
  <c r="L68" i="7"/>
  <c r="CY69" i="4"/>
  <c r="AC67" i="7"/>
  <c r="DP68" i="4"/>
  <c r="Q67" i="7"/>
  <c r="DD68" i="4"/>
  <c r="E67" i="7"/>
  <c r="CR68" i="4"/>
  <c r="V66" i="7"/>
  <c r="DI67" i="4"/>
  <c r="J66" i="7"/>
  <c r="CW67" i="4"/>
  <c r="AA65" i="7"/>
  <c r="DN66" i="4"/>
  <c r="O65" i="7"/>
  <c r="DB66" i="4"/>
  <c r="AF64" i="7"/>
  <c r="DS65" i="4"/>
  <c r="T64" i="7"/>
  <c r="DG65" i="4"/>
  <c r="H64" i="7"/>
  <c r="CU65" i="4"/>
  <c r="Y63" i="7"/>
  <c r="DL64" i="4"/>
  <c r="M63" i="7"/>
  <c r="CZ64" i="4"/>
  <c r="AD62" i="7"/>
  <c r="DQ63" i="4"/>
  <c r="R62" i="7"/>
  <c r="DE63" i="4"/>
  <c r="F62" i="7"/>
  <c r="CS63" i="4"/>
  <c r="AF13" i="7"/>
  <c r="DS14" i="4"/>
  <c r="T13" i="7"/>
  <c r="DG14" i="4"/>
  <c r="H13" i="7"/>
  <c r="CU14" i="4"/>
  <c r="Y12" i="7"/>
  <c r="DL13" i="4"/>
  <c r="M12" i="7"/>
  <c r="CZ13" i="4"/>
  <c r="AD11" i="7"/>
  <c r="DQ12" i="4"/>
  <c r="R11" i="7"/>
  <c r="DE12" i="4"/>
  <c r="F11" i="7"/>
  <c r="CS12" i="4"/>
  <c r="W10" i="7"/>
  <c r="DJ11" i="4"/>
  <c r="K10" i="7"/>
  <c r="CX11" i="4"/>
  <c r="AB9" i="7"/>
  <c r="DO10" i="4"/>
  <c r="P9" i="7"/>
  <c r="DC10" i="4"/>
  <c r="L195" i="7"/>
  <c r="CY196" i="4"/>
  <c r="AC194" i="7"/>
  <c r="DP195" i="4"/>
  <c r="Q194" i="7"/>
  <c r="DD195" i="4"/>
  <c r="E194" i="7"/>
  <c r="CR195" i="4"/>
  <c r="V193" i="7"/>
  <c r="DI194" i="4"/>
  <c r="J193" i="7"/>
  <c r="CW194" i="4"/>
  <c r="AA192" i="7"/>
  <c r="DN193" i="4"/>
  <c r="O192" i="7"/>
  <c r="DB193" i="4"/>
  <c r="AF191" i="7"/>
  <c r="DS192" i="4"/>
  <c r="T191" i="7"/>
  <c r="DG192" i="4"/>
  <c r="H191" i="7"/>
  <c r="CU192" i="4"/>
  <c r="Y190" i="7"/>
  <c r="DL191" i="4"/>
  <c r="M190" i="7"/>
  <c r="CZ191" i="4"/>
  <c r="AD189" i="7"/>
  <c r="DQ190" i="4"/>
  <c r="R189" i="7"/>
  <c r="DE190" i="4"/>
  <c r="F189" i="7"/>
  <c r="CS190" i="4"/>
  <c r="W188" i="7"/>
  <c r="DJ189" i="4"/>
  <c r="K188" i="7"/>
  <c r="CX189" i="4"/>
  <c r="AB187" i="7"/>
  <c r="DO188" i="4"/>
  <c r="P187" i="7"/>
  <c r="DC188" i="4"/>
  <c r="AG186" i="7"/>
  <c r="DT187" i="4"/>
  <c r="U186" i="7"/>
  <c r="DH187" i="4"/>
  <c r="I186" i="7"/>
  <c r="CV187" i="4"/>
  <c r="Z185" i="7"/>
  <c r="DM186" i="4"/>
  <c r="N185" i="7"/>
  <c r="DA186" i="4"/>
  <c r="AE184" i="7"/>
  <c r="DR185" i="4"/>
  <c r="S184" i="7"/>
  <c r="DF185" i="4"/>
  <c r="G184" i="7"/>
  <c r="CT185" i="4"/>
  <c r="X183" i="7"/>
  <c r="DK184" i="4"/>
  <c r="L183" i="7"/>
  <c r="CY184" i="4"/>
  <c r="AC182" i="7"/>
  <c r="DP183" i="4"/>
  <c r="Q182" i="7"/>
  <c r="DD183" i="4"/>
  <c r="E182" i="7"/>
  <c r="CR183" i="4"/>
  <c r="V181" i="7"/>
  <c r="DI182" i="4"/>
  <c r="J181" i="7"/>
  <c r="CW182" i="4"/>
  <c r="AA180" i="7"/>
  <c r="DN181" i="4"/>
  <c r="O180" i="7"/>
  <c r="DB181" i="4"/>
  <c r="AF179" i="7"/>
  <c r="DS180" i="4"/>
  <c r="T179" i="7"/>
  <c r="DG180" i="4"/>
  <c r="H179" i="7"/>
  <c r="CU180" i="4"/>
  <c r="Y178" i="7"/>
  <c r="DL179" i="4"/>
  <c r="M178" i="7"/>
  <c r="CZ179" i="4"/>
  <c r="AD177" i="7"/>
  <c r="DQ178" i="4"/>
  <c r="R177" i="7"/>
  <c r="DE178" i="4"/>
  <c r="F177" i="7"/>
  <c r="CS178" i="4"/>
  <c r="W176" i="7"/>
  <c r="DJ177" i="4"/>
  <c r="K176" i="7"/>
  <c r="CX177" i="4"/>
  <c r="AB175" i="7"/>
  <c r="DO176" i="4"/>
  <c r="P175" i="7"/>
  <c r="DC176" i="4"/>
  <c r="AG174" i="7"/>
  <c r="DT175" i="4"/>
  <c r="U174" i="7"/>
  <c r="DH175" i="4"/>
  <c r="I174" i="7"/>
  <c r="CV175" i="4"/>
  <c r="Z173" i="7"/>
  <c r="DM174" i="4"/>
  <c r="N173" i="7"/>
  <c r="DA174" i="4"/>
  <c r="AE172" i="7"/>
  <c r="DR173" i="4"/>
  <c r="S172" i="7"/>
  <c r="DF173" i="4"/>
  <c r="G172" i="7"/>
  <c r="CT173" i="4"/>
  <c r="X171" i="7"/>
  <c r="DK172" i="4"/>
  <c r="L171" i="7"/>
  <c r="CY172" i="4"/>
  <c r="AC170" i="7"/>
  <c r="DP171" i="4"/>
  <c r="Q170" i="7"/>
  <c r="DD171" i="4"/>
  <c r="E170" i="7"/>
  <c r="CR171" i="4"/>
  <c r="V169" i="7"/>
  <c r="DI170" i="4"/>
  <c r="J169" i="7"/>
  <c r="CW170" i="4"/>
  <c r="AA168" i="7"/>
  <c r="DN169" i="4"/>
  <c r="O168" i="7"/>
  <c r="DB169" i="4"/>
  <c r="AF167" i="7"/>
  <c r="DS168" i="4"/>
  <c r="T167" i="7"/>
  <c r="DG168" i="4"/>
  <c r="H167" i="7"/>
  <c r="CU168" i="4"/>
  <c r="Y166" i="7"/>
  <c r="DL167" i="4"/>
  <c r="M166" i="7"/>
  <c r="CZ167" i="4"/>
  <c r="AD165" i="7"/>
  <c r="DQ166" i="4"/>
  <c r="R165" i="7"/>
  <c r="DE166" i="4"/>
  <c r="F165" i="7"/>
  <c r="CS166" i="4"/>
  <c r="W164" i="7"/>
  <c r="DJ165" i="4"/>
  <c r="K164" i="7"/>
  <c r="CX165" i="4"/>
  <c r="AB163" i="7"/>
  <c r="DO164" i="4"/>
  <c r="P163" i="7"/>
  <c r="DC164" i="4"/>
  <c r="AG162" i="7"/>
  <c r="DT163" i="4"/>
  <c r="U162" i="7"/>
  <c r="DH163" i="4"/>
  <c r="I162" i="7"/>
  <c r="CV163" i="4"/>
  <c r="Z161" i="7"/>
  <c r="DM162" i="4"/>
  <c r="N161" i="7"/>
  <c r="DA162" i="4"/>
  <c r="AE160" i="7"/>
  <c r="DR161" i="4"/>
  <c r="S160" i="7"/>
  <c r="DF161" i="4"/>
  <c r="G160" i="7"/>
  <c r="CT161" i="4"/>
  <c r="X159" i="7"/>
  <c r="DK160" i="4"/>
  <c r="L159" i="7"/>
  <c r="CY160" i="4"/>
  <c r="AC158" i="7"/>
  <c r="DP159" i="4"/>
  <c r="Q158" i="7"/>
  <c r="DD159" i="4"/>
  <c r="E158" i="7"/>
  <c r="CR159" i="4"/>
  <c r="V157" i="7"/>
  <c r="DI158" i="4"/>
  <c r="J157" i="7"/>
  <c r="CW158" i="4"/>
  <c r="AA156" i="7"/>
  <c r="DN157" i="4"/>
  <c r="O156" i="7"/>
  <c r="DB157" i="4"/>
  <c r="AF155" i="7"/>
  <c r="DS156" i="4"/>
  <c r="T155" i="7"/>
  <c r="DG156" i="4"/>
  <c r="H155" i="7"/>
  <c r="CU156" i="4"/>
  <c r="Y154" i="7"/>
  <c r="DL155" i="4"/>
  <c r="M154" i="7"/>
  <c r="CZ155" i="4"/>
  <c r="AD153" i="7"/>
  <c r="DQ154" i="4"/>
  <c r="R153" i="7"/>
  <c r="DE154" i="4"/>
  <c r="F153" i="7"/>
  <c r="CS154" i="4"/>
  <c r="W152" i="7"/>
  <c r="DJ153" i="4"/>
  <c r="K152" i="7"/>
  <c r="CX153" i="4"/>
  <c r="AB151" i="7"/>
  <c r="DO152" i="4"/>
  <c r="P151" i="7"/>
  <c r="DC152" i="4"/>
  <c r="AG150" i="7"/>
  <c r="DT151" i="4"/>
  <c r="U150" i="7"/>
  <c r="DH151" i="4"/>
  <c r="I150" i="7"/>
  <c r="CV151" i="4"/>
  <c r="Z149" i="7"/>
  <c r="DM150" i="4"/>
  <c r="N149" i="7"/>
  <c r="DA150" i="4"/>
  <c r="AE148" i="7"/>
  <c r="DR149" i="4"/>
  <c r="S148" i="7"/>
  <c r="DF149" i="4"/>
  <c r="G148" i="7"/>
  <c r="CT149" i="4"/>
  <c r="X147" i="7"/>
  <c r="DK148" i="4"/>
  <c r="L147" i="7"/>
  <c r="CY148" i="4"/>
  <c r="AC146" i="7"/>
  <c r="DP147" i="4"/>
  <c r="Q146" i="7"/>
  <c r="DD147" i="4"/>
  <c r="E146" i="7"/>
  <c r="CR147" i="4"/>
  <c r="V145" i="7"/>
  <c r="DI146" i="4"/>
  <c r="J145" i="7"/>
  <c r="CW146" i="4"/>
  <c r="AA144" i="7"/>
  <c r="DN145" i="4"/>
  <c r="O144" i="7"/>
  <c r="DB145" i="4"/>
  <c r="AF143" i="7"/>
  <c r="DS144" i="4"/>
  <c r="T143" i="7"/>
  <c r="DG144" i="4"/>
  <c r="H143" i="7"/>
  <c r="CU144" i="4"/>
  <c r="Y142" i="7"/>
  <c r="DL143" i="4"/>
  <c r="M142" i="7"/>
  <c r="CZ143" i="4"/>
  <c r="AD141" i="7"/>
  <c r="DQ142" i="4"/>
  <c r="R141" i="7"/>
  <c r="DE142" i="4"/>
  <c r="F141" i="7"/>
  <c r="CS142" i="4"/>
  <c r="W140" i="7"/>
  <c r="DJ141" i="4"/>
  <c r="K140" i="7"/>
  <c r="CX141" i="4"/>
  <c r="AB139" i="7"/>
  <c r="DO140" i="4"/>
  <c r="P139" i="7"/>
  <c r="DC140" i="4"/>
  <c r="AG138" i="7"/>
  <c r="DT139" i="4"/>
  <c r="U138" i="7"/>
  <c r="DH139" i="4"/>
  <c r="I138" i="7"/>
  <c r="CV139" i="4"/>
  <c r="Z137" i="7"/>
  <c r="DM138" i="4"/>
  <c r="N137" i="7"/>
  <c r="DA138" i="4"/>
  <c r="AE136" i="7"/>
  <c r="DR137" i="4"/>
  <c r="S136" i="7"/>
  <c r="DF137" i="4"/>
  <c r="G136" i="7"/>
  <c r="CT137" i="4"/>
  <c r="X135" i="7"/>
  <c r="DK136" i="4"/>
  <c r="L135" i="7"/>
  <c r="CY136" i="4"/>
  <c r="AC134" i="7"/>
  <c r="DP135" i="4"/>
  <c r="Q134" i="7"/>
  <c r="DD135" i="4"/>
  <c r="E134" i="7"/>
  <c r="CR135" i="4"/>
  <c r="V133" i="7"/>
  <c r="DI134" i="4"/>
  <c r="J133" i="7"/>
  <c r="CW134" i="4"/>
  <c r="AA132" i="7"/>
  <c r="DN133" i="4"/>
  <c r="O132" i="7"/>
  <c r="DB133" i="4"/>
  <c r="AF131" i="7"/>
  <c r="DS132" i="4"/>
  <c r="T131" i="7"/>
  <c r="DG132" i="4"/>
  <c r="H131" i="7"/>
  <c r="CU132" i="4"/>
  <c r="Y130" i="7"/>
  <c r="DL131" i="4"/>
  <c r="M130" i="7"/>
  <c r="CZ131" i="4"/>
  <c r="AD129" i="7"/>
  <c r="DQ130" i="4"/>
  <c r="R129" i="7"/>
  <c r="DE130" i="4"/>
  <c r="F129" i="7"/>
  <c r="CS130" i="4"/>
  <c r="W128" i="7"/>
  <c r="DJ129" i="4"/>
  <c r="K128" i="7"/>
  <c r="CX129" i="4"/>
  <c r="AB127" i="7"/>
  <c r="DO128" i="4"/>
  <c r="P127" i="7"/>
  <c r="DC128" i="4"/>
  <c r="AG126" i="7"/>
  <c r="DT127" i="4"/>
  <c r="U126" i="7"/>
  <c r="DH127" i="4"/>
  <c r="I126" i="7"/>
  <c r="CV127" i="4"/>
  <c r="Z125" i="7"/>
  <c r="DM126" i="4"/>
  <c r="N125" i="7"/>
  <c r="DA126" i="4"/>
  <c r="AE124" i="7"/>
  <c r="DR125" i="4"/>
  <c r="S124" i="7"/>
  <c r="DF125" i="4"/>
  <c r="G124" i="7"/>
  <c r="CT125" i="4"/>
  <c r="X123" i="7"/>
  <c r="DK124" i="4"/>
  <c r="L123" i="7"/>
  <c r="CY124" i="4"/>
  <c r="AC122" i="7"/>
  <c r="DP123" i="4"/>
  <c r="Q122" i="7"/>
  <c r="DD123" i="4"/>
  <c r="E122" i="7"/>
  <c r="CR123" i="4"/>
  <c r="V121" i="7"/>
  <c r="DI122" i="4"/>
  <c r="J121" i="7"/>
  <c r="CW122" i="4"/>
  <c r="AA120" i="7"/>
  <c r="DN121" i="4"/>
  <c r="O120" i="7"/>
  <c r="DB121" i="4"/>
  <c r="AF119" i="7"/>
  <c r="DS120" i="4"/>
  <c r="T119" i="7"/>
  <c r="DG120" i="4"/>
  <c r="H119" i="7"/>
  <c r="CU120" i="4"/>
  <c r="Y118" i="7"/>
  <c r="DL119" i="4"/>
  <c r="M118" i="7"/>
  <c r="CZ119" i="4"/>
  <c r="AD117" i="7"/>
  <c r="DQ118" i="4"/>
  <c r="R117" i="7"/>
  <c r="DE118" i="4"/>
  <c r="F117" i="7"/>
  <c r="CS118" i="4"/>
  <c r="W116" i="7"/>
  <c r="DJ117" i="4"/>
  <c r="K116" i="7"/>
  <c r="CX117" i="4"/>
  <c r="AB115" i="7"/>
  <c r="DO116" i="4"/>
  <c r="P115" i="7"/>
  <c r="DC116" i="4"/>
  <c r="AG114" i="7"/>
  <c r="DT115" i="4"/>
  <c r="U114" i="7"/>
  <c r="DH115" i="4"/>
  <c r="I114" i="7"/>
  <c r="CV115" i="4"/>
  <c r="Z113" i="7"/>
  <c r="DM114" i="4"/>
  <c r="N113" i="7"/>
  <c r="DA114" i="4"/>
  <c r="AE112" i="7"/>
  <c r="DR113" i="4"/>
  <c r="S112" i="7"/>
  <c r="DF113" i="4"/>
  <c r="G112" i="7"/>
  <c r="CT113" i="4"/>
  <c r="X111" i="7"/>
  <c r="DK112" i="4"/>
  <c r="L111" i="7"/>
  <c r="CY112" i="4"/>
  <c r="AC110" i="7"/>
  <c r="DP111" i="4"/>
  <c r="Q110" i="7"/>
  <c r="DD111" i="4"/>
  <c r="E110" i="7"/>
  <c r="CR111" i="4"/>
  <c r="V109" i="7"/>
  <c r="DI110" i="4"/>
  <c r="J109" i="7"/>
  <c r="CW110" i="4"/>
  <c r="AA108" i="7"/>
  <c r="DN109" i="4"/>
  <c r="O108" i="7"/>
  <c r="DB109" i="4"/>
  <c r="AF107" i="7"/>
  <c r="DS108" i="4"/>
  <c r="T107" i="7"/>
  <c r="DG108" i="4"/>
  <c r="H107" i="7"/>
  <c r="CU108" i="4"/>
  <c r="Y106" i="7"/>
  <c r="DL107" i="4"/>
  <c r="M106" i="7"/>
  <c r="CZ107" i="4"/>
  <c r="AD105" i="7"/>
  <c r="DQ106" i="4"/>
  <c r="R105" i="7"/>
  <c r="DE106" i="4"/>
  <c r="F105" i="7"/>
  <c r="CS106" i="4"/>
  <c r="W104" i="7"/>
  <c r="DJ105" i="4"/>
  <c r="K104" i="7"/>
  <c r="CX105" i="4"/>
  <c r="AB103" i="7"/>
  <c r="DO104" i="4"/>
  <c r="P103" i="7"/>
  <c r="DC104" i="4"/>
  <c r="AG102" i="7"/>
  <c r="DT103" i="4"/>
  <c r="U102" i="7"/>
  <c r="DH103" i="4"/>
  <c r="I102" i="7"/>
  <c r="CV103" i="4"/>
  <c r="Z101" i="7"/>
  <c r="DM102" i="4"/>
  <c r="N101" i="7"/>
  <c r="DA102" i="4"/>
  <c r="AE100" i="7"/>
  <c r="DR101" i="4"/>
  <c r="S100" i="7"/>
  <c r="DF101" i="4"/>
  <c r="G100" i="7"/>
  <c r="CT101" i="4"/>
  <c r="X99" i="7"/>
  <c r="DK100" i="4"/>
  <c r="L99" i="7"/>
  <c r="CY100" i="4"/>
  <c r="AC98" i="7"/>
  <c r="DP99" i="4"/>
  <c r="Q98" i="7"/>
  <c r="DD99" i="4"/>
  <c r="E98" i="7"/>
  <c r="CR99" i="4"/>
  <c r="V97" i="7"/>
  <c r="DI98" i="4"/>
  <c r="J97" i="7"/>
  <c r="CW98" i="4"/>
  <c r="AA96" i="7"/>
  <c r="DN97" i="4"/>
  <c r="O96" i="7"/>
  <c r="DB97" i="4"/>
  <c r="AF95" i="7"/>
  <c r="DS96" i="4"/>
  <c r="T95" i="7"/>
  <c r="DG96" i="4"/>
  <c r="H95" i="7"/>
  <c r="CU96" i="4"/>
  <c r="Y94" i="7"/>
  <c r="DL95" i="4"/>
  <c r="M94" i="7"/>
  <c r="CZ95" i="4"/>
  <c r="AD93" i="7"/>
  <c r="DQ94" i="4"/>
  <c r="R93" i="7"/>
  <c r="DE94" i="4"/>
  <c r="F93" i="7"/>
  <c r="CS94" i="4"/>
  <c r="W92" i="7"/>
  <c r="DJ93" i="4"/>
  <c r="K92" i="7"/>
  <c r="CX93" i="4"/>
  <c r="AB91" i="7"/>
  <c r="DO92" i="4"/>
  <c r="P91" i="7"/>
  <c r="DC92" i="4"/>
  <c r="AG90" i="7"/>
  <c r="DT91" i="4"/>
  <c r="U90" i="7"/>
  <c r="DH91" i="4"/>
  <c r="I90" i="7"/>
  <c r="CV91" i="4"/>
  <c r="Z89" i="7"/>
  <c r="DM90" i="4"/>
  <c r="N89" i="7"/>
  <c r="DA90" i="4"/>
  <c r="AE88" i="7"/>
  <c r="DR89" i="4"/>
  <c r="S88" i="7"/>
  <c r="DF89" i="4"/>
  <c r="G88" i="7"/>
  <c r="CT89" i="4"/>
  <c r="X87" i="7"/>
  <c r="DK88" i="4"/>
  <c r="L87" i="7"/>
  <c r="CY88" i="4"/>
  <c r="AC86" i="7"/>
  <c r="DP87" i="4"/>
  <c r="Q86" i="7"/>
  <c r="DD87" i="4"/>
  <c r="E86" i="7"/>
  <c r="CR87" i="4"/>
  <c r="V85" i="7"/>
  <c r="DI86" i="4"/>
  <c r="J85" i="7"/>
  <c r="CW86" i="4"/>
  <c r="AA84" i="7"/>
  <c r="DN85" i="4"/>
  <c r="O84" i="7"/>
  <c r="DB85" i="4"/>
  <c r="AF83" i="7"/>
  <c r="DS84" i="4"/>
  <c r="T83" i="7"/>
  <c r="DG84" i="4"/>
  <c r="H83" i="7"/>
  <c r="CU84" i="4"/>
  <c r="Y82" i="7"/>
  <c r="DL83" i="4"/>
  <c r="M82" i="7"/>
  <c r="CZ83" i="4"/>
  <c r="AD81" i="7"/>
  <c r="DQ82" i="4"/>
  <c r="R81" i="7"/>
  <c r="DE82" i="4"/>
  <c r="F81" i="7"/>
  <c r="CS82" i="4"/>
  <c r="W80" i="7"/>
  <c r="DJ81" i="4"/>
  <c r="K80" i="7"/>
  <c r="CX81" i="4"/>
  <c r="AB79" i="7"/>
  <c r="DO80" i="4"/>
  <c r="P79" i="7"/>
  <c r="DC80" i="4"/>
  <c r="AG78" i="7"/>
  <c r="DT79" i="4"/>
  <c r="U78" i="7"/>
  <c r="DH79" i="4"/>
  <c r="I78" i="7"/>
  <c r="CV79" i="4"/>
  <c r="Z77" i="7"/>
  <c r="DM78" i="4"/>
  <c r="N77" i="7"/>
  <c r="DA78" i="4"/>
  <c r="AE76" i="7"/>
  <c r="DR77" i="4"/>
  <c r="S76" i="7"/>
  <c r="DF77" i="4"/>
  <c r="G76" i="7"/>
  <c r="CT77" i="4"/>
  <c r="X75" i="7"/>
  <c r="DK76" i="4"/>
  <c r="L75" i="7"/>
  <c r="CY76" i="4"/>
  <c r="AC74" i="7"/>
  <c r="DP75" i="4"/>
  <c r="Q74" i="7"/>
  <c r="DD75" i="4"/>
  <c r="E74" i="7"/>
  <c r="CR75" i="4"/>
  <c r="V73" i="7"/>
  <c r="DI74" i="4"/>
  <c r="J73" i="7"/>
  <c r="CW74" i="4"/>
  <c r="AA72" i="7"/>
  <c r="DN73" i="4"/>
  <c r="O72" i="7"/>
  <c r="DB73" i="4"/>
  <c r="AF71" i="7"/>
  <c r="DS72" i="4"/>
  <c r="T71" i="7"/>
  <c r="DG72" i="4"/>
  <c r="H71" i="7"/>
  <c r="CU72" i="4"/>
  <c r="Y70" i="7"/>
  <c r="DL71" i="4"/>
  <c r="M70" i="7"/>
  <c r="CZ71" i="4"/>
  <c r="AD69" i="7"/>
  <c r="DQ70" i="4"/>
  <c r="R69" i="7"/>
  <c r="DE70" i="4"/>
  <c r="F69" i="7"/>
  <c r="CS70" i="4"/>
  <c r="W68" i="7"/>
  <c r="DJ69" i="4"/>
  <c r="K68" i="7"/>
  <c r="CX69" i="4"/>
  <c r="AB67" i="7"/>
  <c r="DO68" i="4"/>
  <c r="P67" i="7"/>
  <c r="DC68" i="4"/>
  <c r="AG66" i="7"/>
  <c r="DT67" i="4"/>
  <c r="U66" i="7"/>
  <c r="DH67" i="4"/>
  <c r="I66" i="7"/>
  <c r="CV67" i="4"/>
  <c r="Z65" i="7"/>
  <c r="DM66" i="4"/>
  <c r="N65" i="7"/>
  <c r="DA66" i="4"/>
  <c r="AE64" i="7"/>
  <c r="DR65" i="4"/>
  <c r="S64" i="7"/>
  <c r="DF65" i="4"/>
  <c r="G64" i="7"/>
  <c r="CT65" i="4"/>
  <c r="X63" i="7"/>
  <c r="DK64" i="4"/>
  <c r="L63" i="7"/>
  <c r="CY64" i="4"/>
  <c r="AC62" i="7"/>
  <c r="DP63" i="4"/>
  <c r="Q62" i="7"/>
  <c r="DD63" i="4"/>
  <c r="E62" i="7"/>
  <c r="CR63" i="4"/>
  <c r="AE13" i="7"/>
  <c r="DR14" i="4"/>
  <c r="S13" i="7"/>
  <c r="DF14" i="4"/>
  <c r="G13" i="7"/>
  <c r="CT14" i="4"/>
  <c r="X12" i="7"/>
  <c r="DK13" i="4"/>
  <c r="L12" i="7"/>
  <c r="CY13" i="4"/>
  <c r="AC11" i="7"/>
  <c r="DP12" i="4"/>
  <c r="Q11" i="7"/>
  <c r="DD12" i="4"/>
  <c r="E11" i="7"/>
  <c r="CR12" i="4"/>
  <c r="V10" i="7"/>
  <c r="DI11" i="4"/>
  <c r="J10" i="7"/>
  <c r="CW11" i="4"/>
  <c r="AA9" i="7"/>
  <c r="DN10" i="4"/>
  <c r="O9" i="7"/>
  <c r="DB10" i="4"/>
  <c r="AG224" i="7"/>
  <c r="DT225" i="4"/>
  <c r="U224" i="7"/>
  <c r="DH225" i="4"/>
  <c r="I224" i="7"/>
  <c r="CV225" i="4"/>
  <c r="Z223" i="7"/>
  <c r="DM224" i="4"/>
  <c r="N223" i="7"/>
  <c r="DA224" i="4"/>
  <c r="AE222" i="7"/>
  <c r="DR223" i="4"/>
  <c r="S222" i="7"/>
  <c r="DF223" i="4"/>
  <c r="G222" i="7"/>
  <c r="CT223" i="4"/>
  <c r="X221" i="7"/>
  <c r="DK222" i="4"/>
  <c r="L221" i="7"/>
  <c r="CY222" i="4"/>
  <c r="AC220" i="7"/>
  <c r="DP221" i="4"/>
  <c r="Q220" i="7"/>
  <c r="DD221" i="4"/>
  <c r="E220" i="7"/>
  <c r="CR221" i="4"/>
  <c r="V219" i="7"/>
  <c r="DI220" i="4"/>
  <c r="J219" i="7"/>
  <c r="CW220" i="4"/>
  <c r="AA218" i="7"/>
  <c r="DN219" i="4"/>
  <c r="O218" i="7"/>
  <c r="DB219" i="4"/>
  <c r="AF217" i="7"/>
  <c r="DS218" i="4"/>
  <c r="T217" i="7"/>
  <c r="DG218" i="4"/>
  <c r="H217" i="7"/>
  <c r="CU218" i="4"/>
  <c r="Y216" i="7"/>
  <c r="DL217" i="4"/>
  <c r="M216" i="7"/>
  <c r="CZ217" i="4"/>
  <c r="AD215" i="7"/>
  <c r="DQ216" i="4"/>
  <c r="R215" i="7"/>
  <c r="DE216" i="4"/>
  <c r="F215" i="7"/>
  <c r="CS216" i="4"/>
  <c r="W214" i="7"/>
  <c r="DJ215" i="4"/>
  <c r="K214" i="7"/>
  <c r="CX215" i="4"/>
  <c r="AB213" i="7"/>
  <c r="DO214" i="4"/>
  <c r="P213" i="7"/>
  <c r="DC214" i="4"/>
  <c r="AG212" i="7"/>
  <c r="DT213" i="4"/>
  <c r="U212" i="7"/>
  <c r="DH213" i="4"/>
  <c r="I212" i="7"/>
  <c r="CV213" i="4"/>
  <c r="Z211" i="7"/>
  <c r="DM212" i="4"/>
  <c r="N211" i="7"/>
  <c r="DA212" i="4"/>
  <c r="AE210" i="7"/>
  <c r="DR211" i="4"/>
  <c r="S210" i="7"/>
  <c r="DF211" i="4"/>
  <c r="G210" i="7"/>
  <c r="CT211" i="4"/>
  <c r="X209" i="7"/>
  <c r="DK210" i="4"/>
  <c r="L209" i="7"/>
  <c r="CY210" i="4"/>
  <c r="AC208" i="7"/>
  <c r="DP209" i="4"/>
  <c r="Q208" i="7"/>
  <c r="DD209" i="4"/>
  <c r="E208" i="7"/>
  <c r="CR209" i="4"/>
  <c r="V207" i="7"/>
  <c r="DI208" i="4"/>
  <c r="J207" i="7"/>
  <c r="CW208" i="4"/>
  <c r="AA206" i="7"/>
  <c r="DN207" i="4"/>
  <c r="O206" i="7"/>
  <c r="DB207" i="4"/>
  <c r="AF205" i="7"/>
  <c r="DS206" i="4"/>
  <c r="T205" i="7"/>
  <c r="DG206" i="4"/>
  <c r="H205" i="7"/>
  <c r="CU206" i="4"/>
  <c r="Y204" i="7"/>
  <c r="DL205" i="4"/>
  <c r="M204" i="7"/>
  <c r="CZ205" i="4"/>
  <c r="AD203" i="7"/>
  <c r="DQ204" i="4"/>
  <c r="R203" i="7"/>
  <c r="DE204" i="4"/>
  <c r="F203" i="7"/>
  <c r="CS204" i="4"/>
  <c r="W202" i="7"/>
  <c r="DJ203" i="4"/>
  <c r="K202" i="7"/>
  <c r="CX203" i="4"/>
  <c r="AB201" i="7"/>
  <c r="DO202" i="4"/>
  <c r="P201" i="7"/>
  <c r="DC202" i="4"/>
  <c r="AG200" i="7"/>
  <c r="DT201" i="4"/>
  <c r="U200" i="7"/>
  <c r="DH201" i="4"/>
  <c r="I200" i="7"/>
  <c r="CV201" i="4"/>
  <c r="Z199" i="7"/>
  <c r="DM200" i="4"/>
  <c r="N199" i="7"/>
  <c r="DA200" i="4"/>
  <c r="AE198" i="7"/>
  <c r="DR199" i="4"/>
  <c r="S198" i="7"/>
  <c r="DF199" i="4"/>
  <c r="G198" i="7"/>
  <c r="CT199" i="4"/>
  <c r="X197" i="7"/>
  <c r="DK198" i="4"/>
  <c r="L197" i="7"/>
  <c r="CY198" i="4"/>
  <c r="AC196" i="7"/>
  <c r="DP197" i="4"/>
  <c r="Q196" i="7"/>
  <c r="DD197" i="4"/>
  <c r="E196" i="7"/>
  <c r="CR197" i="4"/>
  <c r="V195" i="7"/>
  <c r="DI196" i="4"/>
  <c r="J195" i="7"/>
  <c r="CW196" i="4"/>
  <c r="AA194" i="7"/>
  <c r="DN195" i="4"/>
  <c r="O194" i="7"/>
  <c r="DB195" i="4"/>
  <c r="AF193" i="7"/>
  <c r="DS194" i="4"/>
  <c r="T193" i="7"/>
  <c r="DG194" i="4"/>
  <c r="H193" i="7"/>
  <c r="CU194" i="4"/>
  <c r="Y192" i="7"/>
  <c r="DL193" i="4"/>
  <c r="M192" i="7"/>
  <c r="CZ193" i="4"/>
  <c r="AD191" i="7"/>
  <c r="DQ192" i="4"/>
  <c r="R191" i="7"/>
  <c r="DE192" i="4"/>
  <c r="F191" i="7"/>
  <c r="CS192" i="4"/>
  <c r="W190" i="7"/>
  <c r="DJ191" i="4"/>
  <c r="K190" i="7"/>
  <c r="CX191" i="4"/>
  <c r="AB189" i="7"/>
  <c r="DO190" i="4"/>
  <c r="P189" i="7"/>
  <c r="DC190" i="4"/>
  <c r="AG188" i="7"/>
  <c r="DT189" i="4"/>
  <c r="U188" i="7"/>
  <c r="DH189" i="4"/>
  <c r="I188" i="7"/>
  <c r="CV189" i="4"/>
  <c r="Z187" i="7"/>
  <c r="DM188" i="4"/>
  <c r="N187" i="7"/>
  <c r="DA188" i="4"/>
  <c r="AE186" i="7"/>
  <c r="DR187" i="4"/>
  <c r="S186" i="7"/>
  <c r="DF187" i="4"/>
  <c r="G186" i="7"/>
  <c r="CT187" i="4"/>
  <c r="X185" i="7"/>
  <c r="DK186" i="4"/>
  <c r="L185" i="7"/>
  <c r="CY186" i="4"/>
  <c r="AC184" i="7"/>
  <c r="DP185" i="4"/>
  <c r="Q184" i="7"/>
  <c r="DD185" i="4"/>
  <c r="E184" i="7"/>
  <c r="CR185" i="4"/>
  <c r="V183" i="7"/>
  <c r="DI184" i="4"/>
  <c r="J183" i="7"/>
  <c r="CW184" i="4"/>
  <c r="AA182" i="7"/>
  <c r="DN183" i="4"/>
  <c r="O182" i="7"/>
  <c r="DB183" i="4"/>
  <c r="AF181" i="7"/>
  <c r="DS182" i="4"/>
  <c r="T181" i="7"/>
  <c r="DG182" i="4"/>
  <c r="H181" i="7"/>
  <c r="CU182" i="4"/>
  <c r="Y180" i="7"/>
  <c r="DL181" i="4"/>
  <c r="M180" i="7"/>
  <c r="CZ181" i="4"/>
  <c r="AD179" i="7"/>
  <c r="DQ180" i="4"/>
  <c r="R179" i="7"/>
  <c r="DE180" i="4"/>
  <c r="F179" i="7"/>
  <c r="CS180" i="4"/>
  <c r="W178" i="7"/>
  <c r="DJ179" i="4"/>
  <c r="K178" i="7"/>
  <c r="CX179" i="4"/>
  <c r="AB177" i="7"/>
  <c r="DO178" i="4"/>
  <c r="P177" i="7"/>
  <c r="DC178" i="4"/>
  <c r="AG176" i="7"/>
  <c r="DT177" i="4"/>
  <c r="U176" i="7"/>
  <c r="DH177" i="4"/>
  <c r="I176" i="7"/>
  <c r="CV177" i="4"/>
  <c r="Z175" i="7"/>
  <c r="DM176" i="4"/>
  <c r="N175" i="7"/>
  <c r="DA176" i="4"/>
  <c r="AE174" i="7"/>
  <c r="DR175" i="4"/>
  <c r="S174" i="7"/>
  <c r="DF175" i="4"/>
  <c r="G174" i="7"/>
  <c r="CT175" i="4"/>
  <c r="X173" i="7"/>
  <c r="DK174" i="4"/>
  <c r="L173" i="7"/>
  <c r="CY174" i="4"/>
  <c r="AC172" i="7"/>
  <c r="DP173" i="4"/>
  <c r="Q172" i="7"/>
  <c r="DD173" i="4"/>
  <c r="E172" i="7"/>
  <c r="CR173" i="4"/>
  <c r="V171" i="7"/>
  <c r="DI172" i="4"/>
  <c r="J171" i="7"/>
  <c r="CW172" i="4"/>
  <c r="AA170" i="7"/>
  <c r="DN171" i="4"/>
  <c r="O170" i="7"/>
  <c r="DB171" i="4"/>
  <c r="AF169" i="7"/>
  <c r="DS170" i="4"/>
  <c r="T169" i="7"/>
  <c r="DG170" i="4"/>
  <c r="H169" i="7"/>
  <c r="CU170" i="4"/>
  <c r="Y168" i="7"/>
  <c r="DL169" i="4"/>
  <c r="M168" i="7"/>
  <c r="CZ169" i="4"/>
  <c r="AD167" i="7"/>
  <c r="DQ168" i="4"/>
  <c r="R167" i="7"/>
  <c r="DE168" i="4"/>
  <c r="F167" i="7"/>
  <c r="CS168" i="4"/>
  <c r="W166" i="7"/>
  <c r="DJ167" i="4"/>
  <c r="K166" i="7"/>
  <c r="CX167" i="4"/>
  <c r="AB165" i="7"/>
  <c r="DO166" i="4"/>
  <c r="P165" i="7"/>
  <c r="DC166" i="4"/>
  <c r="AG164" i="7"/>
  <c r="DT165" i="4"/>
  <c r="U164" i="7"/>
  <c r="DH165" i="4"/>
  <c r="I164" i="7"/>
  <c r="CV165" i="4"/>
  <c r="Z163" i="7"/>
  <c r="DM164" i="4"/>
  <c r="N163" i="7"/>
  <c r="DA164" i="4"/>
  <c r="AE162" i="7"/>
  <c r="DR163" i="4"/>
  <c r="S162" i="7"/>
  <c r="DF163" i="4"/>
  <c r="G162" i="7"/>
  <c r="CT163" i="4"/>
  <c r="X161" i="7"/>
  <c r="DK162" i="4"/>
  <c r="L161" i="7"/>
  <c r="CY162" i="4"/>
  <c r="AC160" i="7"/>
  <c r="DP161" i="4"/>
  <c r="Q160" i="7"/>
  <c r="DD161" i="4"/>
  <c r="E160" i="7"/>
  <c r="CR161" i="4"/>
  <c r="V159" i="7"/>
  <c r="DI160" i="4"/>
  <c r="J159" i="7"/>
  <c r="CW160" i="4"/>
  <c r="AA158" i="7"/>
  <c r="DN159" i="4"/>
  <c r="O158" i="7"/>
  <c r="DB159" i="4"/>
  <c r="AF157" i="7"/>
  <c r="DS158" i="4"/>
  <c r="T157" i="7"/>
  <c r="DG158" i="4"/>
  <c r="H157" i="7"/>
  <c r="CU158" i="4"/>
  <c r="Y156" i="7"/>
  <c r="DL157" i="4"/>
  <c r="M156" i="7"/>
  <c r="CZ157" i="4"/>
  <c r="AD155" i="7"/>
  <c r="DQ156" i="4"/>
  <c r="R155" i="7"/>
  <c r="DE156" i="4"/>
  <c r="F155" i="7"/>
  <c r="CS156" i="4"/>
  <c r="W154" i="7"/>
  <c r="DJ155" i="4"/>
  <c r="K154" i="7"/>
  <c r="CX155" i="4"/>
  <c r="AB153" i="7"/>
  <c r="DO154" i="4"/>
  <c r="P153" i="7"/>
  <c r="DC154" i="4"/>
  <c r="AG152" i="7"/>
  <c r="DT153" i="4"/>
  <c r="U152" i="7"/>
  <c r="DH153" i="4"/>
  <c r="I152" i="7"/>
  <c r="CV153" i="4"/>
  <c r="Z151" i="7"/>
  <c r="DM152" i="4"/>
  <c r="N151" i="7"/>
  <c r="DA152" i="4"/>
  <c r="AE150" i="7"/>
  <c r="DR151" i="4"/>
  <c r="S150" i="7"/>
  <c r="DF151" i="4"/>
  <c r="G150" i="7"/>
  <c r="CT151" i="4"/>
  <c r="X149" i="7"/>
  <c r="DK150" i="4"/>
  <c r="L149" i="7"/>
  <c r="CY150" i="4"/>
  <c r="AC148" i="7"/>
  <c r="DP149" i="4"/>
  <c r="Q148" i="7"/>
  <c r="DD149" i="4"/>
  <c r="E148" i="7"/>
  <c r="CR149" i="4"/>
  <c r="V147" i="7"/>
  <c r="DI148" i="4"/>
  <c r="J147" i="7"/>
  <c r="CW148" i="4"/>
  <c r="AA146" i="7"/>
  <c r="DN147" i="4"/>
  <c r="O146" i="7"/>
  <c r="DB147" i="4"/>
  <c r="AF145" i="7"/>
  <c r="DS146" i="4"/>
  <c r="T145" i="7"/>
  <c r="DG146" i="4"/>
  <c r="H145" i="7"/>
  <c r="CU146" i="4"/>
  <c r="Y144" i="7"/>
  <c r="DL145" i="4"/>
  <c r="M144" i="7"/>
  <c r="CZ145" i="4"/>
  <c r="AD143" i="7"/>
  <c r="DQ144" i="4"/>
  <c r="R143" i="7"/>
  <c r="DE144" i="4"/>
  <c r="F143" i="7"/>
  <c r="CS144" i="4"/>
  <c r="W142" i="7"/>
  <c r="DJ143" i="4"/>
  <c r="K142" i="7"/>
  <c r="CX143" i="4"/>
  <c r="AB141" i="7"/>
  <c r="DO142" i="4"/>
  <c r="P141" i="7"/>
  <c r="DC142" i="4"/>
  <c r="AG140" i="7"/>
  <c r="DT141" i="4"/>
  <c r="U140" i="7"/>
  <c r="DH141" i="4"/>
  <c r="I140" i="7"/>
  <c r="CV141" i="4"/>
  <c r="Z139" i="7"/>
  <c r="DM140" i="4"/>
  <c r="N139" i="7"/>
  <c r="DA140" i="4"/>
  <c r="AE138" i="7"/>
  <c r="DR139" i="4"/>
  <c r="S138" i="7"/>
  <c r="DF139" i="4"/>
  <c r="G138" i="7"/>
  <c r="CT139" i="4"/>
  <c r="X137" i="7"/>
  <c r="DK138" i="4"/>
  <c r="L137" i="7"/>
  <c r="CY138" i="4"/>
  <c r="AC136" i="7"/>
  <c r="DP137" i="4"/>
  <c r="Q136" i="7"/>
  <c r="DD137" i="4"/>
  <c r="E136" i="7"/>
  <c r="CR137" i="4"/>
  <c r="V135" i="7"/>
  <c r="DI136" i="4"/>
  <c r="J135" i="7"/>
  <c r="CW136" i="4"/>
  <c r="AA134" i="7"/>
  <c r="DN135" i="4"/>
  <c r="O134" i="7"/>
  <c r="DB135" i="4"/>
  <c r="AF133" i="7"/>
  <c r="DS134" i="4"/>
  <c r="T133" i="7"/>
  <c r="DG134" i="4"/>
  <c r="H133" i="7"/>
  <c r="CU134" i="4"/>
  <c r="Y132" i="7"/>
  <c r="DL133" i="4"/>
  <c r="M132" i="7"/>
  <c r="CZ133" i="4"/>
  <c r="AD131" i="7"/>
  <c r="DQ132" i="4"/>
  <c r="R131" i="7"/>
  <c r="DE132" i="4"/>
  <c r="F131" i="7"/>
  <c r="CS132" i="4"/>
  <c r="W130" i="7"/>
  <c r="DJ131" i="4"/>
  <c r="K130" i="7"/>
  <c r="CX131" i="4"/>
  <c r="AB129" i="7"/>
  <c r="DO130" i="4"/>
  <c r="P129" i="7"/>
  <c r="DC130" i="4"/>
  <c r="AG128" i="7"/>
  <c r="DT129" i="4"/>
  <c r="U128" i="7"/>
  <c r="DH129" i="4"/>
  <c r="I128" i="7"/>
  <c r="CV129" i="4"/>
  <c r="Z127" i="7"/>
  <c r="DM128" i="4"/>
  <c r="N127" i="7"/>
  <c r="DA128" i="4"/>
  <c r="AE126" i="7"/>
  <c r="DR127" i="4"/>
  <c r="S126" i="7"/>
  <c r="DF127" i="4"/>
  <c r="G126" i="7"/>
  <c r="CT127" i="4"/>
  <c r="X125" i="7"/>
  <c r="DK126" i="4"/>
  <c r="L125" i="7"/>
  <c r="CY126" i="4"/>
  <c r="AC124" i="7"/>
  <c r="DP125" i="4"/>
  <c r="Q124" i="7"/>
  <c r="DD125" i="4"/>
  <c r="E124" i="7"/>
  <c r="CR125" i="4"/>
  <c r="V123" i="7"/>
  <c r="DI124" i="4"/>
  <c r="J123" i="7"/>
  <c r="CW124" i="4"/>
  <c r="AA122" i="7"/>
  <c r="DN123" i="4"/>
  <c r="O122" i="7"/>
  <c r="DB123" i="4"/>
  <c r="AF121" i="7"/>
  <c r="DS122" i="4"/>
  <c r="T121" i="7"/>
  <c r="DG122" i="4"/>
  <c r="H121" i="7"/>
  <c r="CU122" i="4"/>
  <c r="Y120" i="7"/>
  <c r="DL121" i="4"/>
  <c r="M120" i="7"/>
  <c r="CZ121" i="4"/>
  <c r="AD119" i="7"/>
  <c r="DQ120" i="4"/>
  <c r="R119" i="7"/>
  <c r="DE120" i="4"/>
  <c r="F119" i="7"/>
  <c r="CS120" i="4"/>
  <c r="W118" i="7"/>
  <c r="DJ119" i="4"/>
  <c r="K118" i="7"/>
  <c r="CX119" i="4"/>
  <c r="AB117" i="7"/>
  <c r="DO118" i="4"/>
  <c r="P117" i="7"/>
  <c r="DC118" i="4"/>
  <c r="AG116" i="7"/>
  <c r="DT117" i="4"/>
  <c r="U116" i="7"/>
  <c r="DH117" i="4"/>
  <c r="I116" i="7"/>
  <c r="CV117" i="4"/>
  <c r="Z115" i="7"/>
  <c r="DM116" i="4"/>
  <c r="N115" i="7"/>
  <c r="DA116" i="4"/>
  <c r="AE114" i="7"/>
  <c r="DR115" i="4"/>
  <c r="S114" i="7"/>
  <c r="DF115" i="4"/>
  <c r="G114" i="7"/>
  <c r="CT115" i="4"/>
  <c r="X113" i="7"/>
  <c r="DK114" i="4"/>
  <c r="L113" i="7"/>
  <c r="CY114" i="4"/>
  <c r="AC112" i="7"/>
  <c r="DP113" i="4"/>
  <c r="Q112" i="7"/>
  <c r="DD113" i="4"/>
  <c r="E112" i="7"/>
  <c r="CR113" i="4"/>
  <c r="V111" i="7"/>
  <c r="DI112" i="4"/>
  <c r="J111" i="7"/>
  <c r="CW112" i="4"/>
  <c r="AA110" i="7"/>
  <c r="DN111" i="4"/>
  <c r="O110" i="7"/>
  <c r="DB111" i="4"/>
  <c r="AF109" i="7"/>
  <c r="DS110" i="4"/>
  <c r="T109" i="7"/>
  <c r="DG110" i="4"/>
  <c r="H109" i="7"/>
  <c r="CU110" i="4"/>
  <c r="Y108" i="7"/>
  <c r="DL109" i="4"/>
  <c r="M108" i="7"/>
  <c r="CZ109" i="4"/>
  <c r="AD107" i="7"/>
  <c r="DQ108" i="4"/>
  <c r="R107" i="7"/>
  <c r="DE108" i="4"/>
  <c r="F107" i="7"/>
  <c r="CS108" i="4"/>
  <c r="W106" i="7"/>
  <c r="DJ107" i="4"/>
  <c r="K106" i="7"/>
  <c r="CX107" i="4"/>
  <c r="AB105" i="7"/>
  <c r="DO106" i="4"/>
  <c r="P105" i="7"/>
  <c r="DC106" i="4"/>
  <c r="AG104" i="7"/>
  <c r="DT105" i="4"/>
  <c r="U104" i="7"/>
  <c r="DH105" i="4"/>
  <c r="I104" i="7"/>
  <c r="CV105" i="4"/>
  <c r="Z103" i="7"/>
  <c r="DM104" i="4"/>
  <c r="N103" i="7"/>
  <c r="DA104" i="4"/>
  <c r="AE102" i="7"/>
  <c r="DR103" i="4"/>
  <c r="S102" i="7"/>
  <c r="DF103" i="4"/>
  <c r="G102" i="7"/>
  <c r="CT103" i="4"/>
  <c r="X101" i="7"/>
  <c r="DK102" i="4"/>
  <c r="L101" i="7"/>
  <c r="CY102" i="4"/>
  <c r="AC100" i="7"/>
  <c r="DP101" i="4"/>
  <c r="Q100" i="7"/>
  <c r="DD101" i="4"/>
  <c r="E100" i="7"/>
  <c r="CR101" i="4"/>
  <c r="V99" i="7"/>
  <c r="DI100" i="4"/>
  <c r="J99" i="7"/>
  <c r="CW100" i="4"/>
  <c r="AA98" i="7"/>
  <c r="DN99" i="4"/>
  <c r="O98" i="7"/>
  <c r="DB99" i="4"/>
  <c r="AF97" i="7"/>
  <c r="DS98" i="4"/>
  <c r="T97" i="7"/>
  <c r="DG98" i="4"/>
  <c r="H97" i="7"/>
  <c r="CU98" i="4"/>
  <c r="Y96" i="7"/>
  <c r="DL97" i="4"/>
  <c r="M96" i="7"/>
  <c r="CZ97" i="4"/>
  <c r="AD95" i="7"/>
  <c r="DQ96" i="4"/>
  <c r="R95" i="7"/>
  <c r="DE96" i="4"/>
  <c r="F95" i="7"/>
  <c r="CS96" i="4"/>
  <c r="W94" i="7"/>
  <c r="DJ95" i="4"/>
  <c r="K94" i="7"/>
  <c r="CX95" i="4"/>
  <c r="AB93" i="7"/>
  <c r="DO94" i="4"/>
  <c r="P93" i="7"/>
  <c r="DC94" i="4"/>
  <c r="AG92" i="7"/>
  <c r="DT93" i="4"/>
  <c r="U92" i="7"/>
  <c r="DH93" i="4"/>
  <c r="I92" i="7"/>
  <c r="CV93" i="4"/>
  <c r="Z91" i="7"/>
  <c r="DM92" i="4"/>
  <c r="N91" i="7"/>
  <c r="DA92" i="4"/>
  <c r="AE90" i="7"/>
  <c r="DR91" i="4"/>
  <c r="S90" i="7"/>
  <c r="DF91" i="4"/>
  <c r="G90" i="7"/>
  <c r="CT91" i="4"/>
  <c r="X89" i="7"/>
  <c r="DK90" i="4"/>
  <c r="L89" i="7"/>
  <c r="CY90" i="4"/>
  <c r="AC88" i="7"/>
  <c r="DP89" i="4"/>
  <c r="Q88" i="7"/>
  <c r="DD89" i="4"/>
  <c r="E88" i="7"/>
  <c r="CR89" i="4"/>
  <c r="V87" i="7"/>
  <c r="DI88" i="4"/>
  <c r="J87" i="7"/>
  <c r="CW88" i="4"/>
  <c r="AA86" i="7"/>
  <c r="DN87" i="4"/>
  <c r="O86" i="7"/>
  <c r="DB87" i="4"/>
  <c r="AF85" i="7"/>
  <c r="DS86" i="4"/>
  <c r="T85" i="7"/>
  <c r="DG86" i="4"/>
  <c r="H85" i="7"/>
  <c r="CU86" i="4"/>
  <c r="Y84" i="7"/>
  <c r="DL85" i="4"/>
  <c r="M84" i="7"/>
  <c r="CZ85" i="4"/>
  <c r="AD83" i="7"/>
  <c r="DQ84" i="4"/>
  <c r="R83" i="7"/>
  <c r="DE84" i="4"/>
  <c r="F83" i="7"/>
  <c r="CS84" i="4"/>
  <c r="W82" i="7"/>
  <c r="DJ83" i="4"/>
  <c r="K82" i="7"/>
  <c r="CX83" i="4"/>
  <c r="AB81" i="7"/>
  <c r="DO82" i="4"/>
  <c r="P81" i="7"/>
  <c r="DC82" i="4"/>
  <c r="AG80" i="7"/>
  <c r="DT81" i="4"/>
  <c r="U80" i="7"/>
  <c r="DH81" i="4"/>
  <c r="I80" i="7"/>
  <c r="CV81" i="4"/>
  <c r="Z79" i="7"/>
  <c r="DM80" i="4"/>
  <c r="N79" i="7"/>
  <c r="DA80" i="4"/>
  <c r="AE78" i="7"/>
  <c r="DR79" i="4"/>
  <c r="S78" i="7"/>
  <c r="DF79" i="4"/>
  <c r="G78" i="7"/>
  <c r="CT79" i="4"/>
  <c r="X77" i="7"/>
  <c r="DK78" i="4"/>
  <c r="L77" i="7"/>
  <c r="CY78" i="4"/>
  <c r="AC76" i="7"/>
  <c r="DP77" i="4"/>
  <c r="Q76" i="7"/>
  <c r="DD77" i="4"/>
  <c r="E76" i="7"/>
  <c r="CR77" i="4"/>
  <c r="V75" i="7"/>
  <c r="DI76" i="4"/>
  <c r="J75" i="7"/>
  <c r="CW76" i="4"/>
  <c r="AA74" i="7"/>
  <c r="DN75" i="4"/>
  <c r="O74" i="7"/>
  <c r="DB75" i="4"/>
  <c r="AF73" i="7"/>
  <c r="DS74" i="4"/>
  <c r="T73" i="7"/>
  <c r="DG74" i="4"/>
  <c r="H73" i="7"/>
  <c r="CU74" i="4"/>
  <c r="Y72" i="7"/>
  <c r="DL73" i="4"/>
  <c r="M72" i="7"/>
  <c r="CZ73" i="4"/>
  <c r="AD71" i="7"/>
  <c r="DQ72" i="4"/>
  <c r="R71" i="7"/>
  <c r="DE72" i="4"/>
  <c r="F71" i="7"/>
  <c r="CS72" i="4"/>
  <c r="W70" i="7"/>
  <c r="DJ71" i="4"/>
  <c r="K70" i="7"/>
  <c r="CX71" i="4"/>
  <c r="AB69" i="7"/>
  <c r="DO70" i="4"/>
  <c r="P69" i="7"/>
  <c r="DC70" i="4"/>
  <c r="AG68" i="7"/>
  <c r="DT69" i="4"/>
  <c r="U68" i="7"/>
  <c r="DH69" i="4"/>
  <c r="I68" i="7"/>
  <c r="CV69" i="4"/>
  <c r="Z67" i="7"/>
  <c r="DM68" i="4"/>
  <c r="N67" i="7"/>
  <c r="DA68" i="4"/>
  <c r="AE66" i="7"/>
  <c r="DR67" i="4"/>
  <c r="S66" i="7"/>
  <c r="DF67" i="4"/>
  <c r="G66" i="7"/>
  <c r="CT67" i="4"/>
  <c r="X65" i="7"/>
  <c r="DK66" i="4"/>
  <c r="L65" i="7"/>
  <c r="CY66" i="4"/>
  <c r="AC64" i="7"/>
  <c r="DP65" i="4"/>
  <c r="Q64" i="7"/>
  <c r="DD65" i="4"/>
  <c r="E64" i="7"/>
  <c r="CR65" i="4"/>
  <c r="V63" i="7"/>
  <c r="DI64" i="4"/>
  <c r="J63" i="7"/>
  <c r="CW64" i="4"/>
  <c r="AA62" i="7"/>
  <c r="DN63" i="4"/>
  <c r="O62" i="7"/>
  <c r="DB63" i="4"/>
  <c r="AC13" i="7"/>
  <c r="DP14" i="4"/>
  <c r="Q13" i="7"/>
  <c r="DD14" i="4"/>
  <c r="E13" i="7"/>
  <c r="CR14" i="4"/>
  <c r="V12" i="7"/>
  <c r="DI13" i="4"/>
  <c r="J12" i="7"/>
  <c r="CW13" i="4"/>
  <c r="AA11" i="7"/>
  <c r="DN12" i="4"/>
  <c r="O11" i="7"/>
  <c r="DB12" i="4"/>
  <c r="AF10" i="7"/>
  <c r="DS11" i="4"/>
  <c r="T10" i="7"/>
  <c r="DG11" i="4"/>
  <c r="H10" i="7"/>
  <c r="CU11" i="4"/>
  <c r="Y9" i="7"/>
  <c r="DL10" i="4"/>
  <c r="M9" i="7"/>
  <c r="CZ10" i="4"/>
  <c r="J226" i="7"/>
  <c r="CW227" i="4"/>
  <c r="AA225" i="7"/>
  <c r="DN226" i="4"/>
  <c r="O225" i="7"/>
  <c r="DB226" i="4"/>
  <c r="AF224" i="7"/>
  <c r="DS225" i="4"/>
  <c r="T224" i="7"/>
  <c r="DG225" i="4"/>
  <c r="H224" i="7"/>
  <c r="CU225" i="4"/>
  <c r="Y223" i="7"/>
  <c r="DL224" i="4"/>
  <c r="M223" i="7"/>
  <c r="CZ224" i="4"/>
  <c r="AD222" i="7"/>
  <c r="DQ223" i="4"/>
  <c r="R222" i="7"/>
  <c r="DE223" i="4"/>
  <c r="F222" i="7"/>
  <c r="CS223" i="4"/>
  <c r="W221" i="7"/>
  <c r="DJ222" i="4"/>
  <c r="K221" i="7"/>
  <c r="CX222" i="4"/>
  <c r="AB220" i="7"/>
  <c r="DO221" i="4"/>
  <c r="P220" i="7"/>
  <c r="DC221" i="4"/>
  <c r="AG219" i="7"/>
  <c r="DT220" i="4"/>
  <c r="U219" i="7"/>
  <c r="DH220" i="4"/>
  <c r="I219" i="7"/>
  <c r="CV220" i="4"/>
  <c r="Z218" i="7"/>
  <c r="DM219" i="4"/>
  <c r="N218" i="7"/>
  <c r="DA219" i="4"/>
  <c r="AE217" i="7"/>
  <c r="DR218" i="4"/>
  <c r="S217" i="7"/>
  <c r="DF218" i="4"/>
  <c r="G217" i="7"/>
  <c r="CT218" i="4"/>
  <c r="X216" i="7"/>
  <c r="DK217" i="4"/>
  <c r="L216" i="7"/>
  <c r="CY217" i="4"/>
  <c r="AC215" i="7"/>
  <c r="DP216" i="4"/>
  <c r="Q215" i="7"/>
  <c r="DD216" i="4"/>
  <c r="E215" i="7"/>
  <c r="CR216" i="4"/>
  <c r="V214" i="7"/>
  <c r="DI215" i="4"/>
  <c r="J214" i="7"/>
  <c r="CW215" i="4"/>
  <c r="AA213" i="7"/>
  <c r="DN214" i="4"/>
  <c r="O213" i="7"/>
  <c r="DB214" i="4"/>
  <c r="AF212" i="7"/>
  <c r="DS213" i="4"/>
  <c r="T212" i="7"/>
  <c r="DG213" i="4"/>
  <c r="H212" i="7"/>
  <c r="CU213" i="4"/>
  <c r="Y211" i="7"/>
  <c r="DL212" i="4"/>
  <c r="M211" i="7"/>
  <c r="CZ212" i="4"/>
  <c r="AD210" i="7"/>
  <c r="DQ211" i="4"/>
  <c r="R210" i="7"/>
  <c r="DE211" i="4"/>
  <c r="F210" i="7"/>
  <c r="CS211" i="4"/>
  <c r="W209" i="7"/>
  <c r="DJ210" i="4"/>
  <c r="K209" i="7"/>
  <c r="CX210" i="4"/>
  <c r="AB208" i="7"/>
  <c r="DO209" i="4"/>
  <c r="P208" i="7"/>
  <c r="DC209" i="4"/>
  <c r="AG207" i="7"/>
  <c r="DT208" i="4"/>
  <c r="U207" i="7"/>
  <c r="DH208" i="4"/>
  <c r="I207" i="7"/>
  <c r="CV208" i="4"/>
  <c r="Z206" i="7"/>
  <c r="DM207" i="4"/>
  <c r="N206" i="7"/>
  <c r="DA207" i="4"/>
  <c r="AE205" i="7"/>
  <c r="DR206" i="4"/>
  <c r="S205" i="7"/>
  <c r="DF206" i="4"/>
  <c r="G205" i="7"/>
  <c r="CT206" i="4"/>
  <c r="X204" i="7"/>
  <c r="DK205" i="4"/>
  <c r="L204" i="7"/>
  <c r="CY205" i="4"/>
  <c r="AC203" i="7"/>
  <c r="DP204" i="4"/>
  <c r="Q203" i="7"/>
  <c r="DD204" i="4"/>
  <c r="E203" i="7"/>
  <c r="CR204" i="4"/>
  <c r="V202" i="7"/>
  <c r="DI203" i="4"/>
  <c r="J202" i="7"/>
  <c r="CW203" i="4"/>
  <c r="AA201" i="7"/>
  <c r="DN202" i="4"/>
  <c r="O201" i="7"/>
  <c r="DB202" i="4"/>
  <c r="AF200" i="7"/>
  <c r="DS201" i="4"/>
  <c r="T200" i="7"/>
  <c r="DG201" i="4"/>
  <c r="H200" i="7"/>
  <c r="CU201" i="4"/>
  <c r="Y199" i="7"/>
  <c r="DL200" i="4"/>
  <c r="M199" i="7"/>
  <c r="CZ200" i="4"/>
  <c r="AD198" i="7"/>
  <c r="DQ199" i="4"/>
  <c r="R198" i="7"/>
  <c r="DE199" i="4"/>
  <c r="F198" i="7"/>
  <c r="CS199" i="4"/>
  <c r="W197" i="7"/>
  <c r="DJ198" i="4"/>
  <c r="K197" i="7"/>
  <c r="CX198" i="4"/>
  <c r="AB196" i="7"/>
  <c r="DO197" i="4"/>
  <c r="P196" i="7"/>
  <c r="DC197" i="4"/>
  <c r="AG195" i="7"/>
  <c r="DT196" i="4"/>
  <c r="U195" i="7"/>
  <c r="DH196" i="4"/>
  <c r="I195" i="7"/>
  <c r="CV196" i="4"/>
  <c r="Z194" i="7"/>
  <c r="DM195" i="4"/>
  <c r="N194" i="7"/>
  <c r="DA195" i="4"/>
  <c r="AE193" i="7"/>
  <c r="DR194" i="4"/>
  <c r="S193" i="7"/>
  <c r="DF194" i="4"/>
  <c r="G193" i="7"/>
  <c r="CT194" i="4"/>
  <c r="X192" i="7"/>
  <c r="DK193" i="4"/>
  <c r="L192" i="7"/>
  <c r="CY193" i="4"/>
  <c r="AC191" i="7"/>
  <c r="DP192" i="4"/>
  <c r="Q191" i="7"/>
  <c r="DD192" i="4"/>
  <c r="E191" i="7"/>
  <c r="CR192" i="4"/>
  <c r="V190" i="7"/>
  <c r="DI191" i="4"/>
  <c r="J190" i="7"/>
  <c r="CW191" i="4"/>
  <c r="AA189" i="7"/>
  <c r="DN190" i="4"/>
  <c r="O189" i="7"/>
  <c r="DB190" i="4"/>
  <c r="AF188" i="7"/>
  <c r="DS189" i="4"/>
  <c r="T188" i="7"/>
  <c r="DG189" i="4"/>
  <c r="H188" i="7"/>
  <c r="CU189" i="4"/>
  <c r="Y187" i="7"/>
  <c r="DL188" i="4"/>
  <c r="M187" i="7"/>
  <c r="CZ188" i="4"/>
  <c r="AD186" i="7"/>
  <c r="DQ187" i="4"/>
  <c r="R186" i="7"/>
  <c r="DE187" i="4"/>
  <c r="F186" i="7"/>
  <c r="CS187" i="4"/>
  <c r="W185" i="7"/>
  <c r="DJ186" i="4"/>
  <c r="K185" i="7"/>
  <c r="CX186" i="4"/>
  <c r="AB184" i="7"/>
  <c r="DO185" i="4"/>
  <c r="P184" i="7"/>
  <c r="DC185" i="4"/>
  <c r="AG183" i="7"/>
  <c r="DT184" i="4"/>
  <c r="U183" i="7"/>
  <c r="DH184" i="4"/>
  <c r="I183" i="7"/>
  <c r="CV184" i="4"/>
  <c r="Z182" i="7"/>
  <c r="DM183" i="4"/>
  <c r="N182" i="7"/>
  <c r="DA183" i="4"/>
  <c r="AE181" i="7"/>
  <c r="DR182" i="4"/>
  <c r="S181" i="7"/>
  <c r="DF182" i="4"/>
  <c r="G181" i="7"/>
  <c r="CT182" i="4"/>
  <c r="X180" i="7"/>
  <c r="DK181" i="4"/>
  <c r="L180" i="7"/>
  <c r="CY181" i="4"/>
  <c r="AC179" i="7"/>
  <c r="DP180" i="4"/>
  <c r="Q179" i="7"/>
  <c r="DD180" i="4"/>
  <c r="E179" i="7"/>
  <c r="CR180" i="4"/>
  <c r="V178" i="7"/>
  <c r="DI179" i="4"/>
  <c r="J178" i="7"/>
  <c r="CW179" i="4"/>
  <c r="AA177" i="7"/>
  <c r="DN178" i="4"/>
  <c r="O177" i="7"/>
  <c r="DB178" i="4"/>
  <c r="AF176" i="7"/>
  <c r="DS177" i="4"/>
  <c r="T176" i="7"/>
  <c r="DG177" i="4"/>
  <c r="H176" i="7"/>
  <c r="CU177" i="4"/>
  <c r="Y175" i="7"/>
  <c r="DL176" i="4"/>
  <c r="M175" i="7"/>
  <c r="CZ176" i="4"/>
  <c r="AD174" i="7"/>
  <c r="DQ175" i="4"/>
  <c r="R174" i="7"/>
  <c r="DE175" i="4"/>
  <c r="F174" i="7"/>
  <c r="CS175" i="4"/>
  <c r="W173" i="7"/>
  <c r="DJ174" i="4"/>
  <c r="K173" i="7"/>
  <c r="CX174" i="4"/>
  <c r="AB172" i="7"/>
  <c r="DO173" i="4"/>
  <c r="P172" i="7"/>
  <c r="DC173" i="4"/>
  <c r="AG171" i="7"/>
  <c r="DT172" i="4"/>
  <c r="U171" i="7"/>
  <c r="DH172" i="4"/>
  <c r="I171" i="7"/>
  <c r="CV172" i="4"/>
  <c r="Z170" i="7"/>
  <c r="DM171" i="4"/>
  <c r="N170" i="7"/>
  <c r="DA171" i="4"/>
  <c r="AE169" i="7"/>
  <c r="DR170" i="4"/>
  <c r="S169" i="7"/>
  <c r="DF170" i="4"/>
  <c r="G169" i="7"/>
  <c r="CT170" i="4"/>
  <c r="X168" i="7"/>
  <c r="DK169" i="4"/>
  <c r="L168" i="7"/>
  <c r="CY169" i="4"/>
  <c r="AC167" i="7"/>
  <c r="DP168" i="4"/>
  <c r="Q167" i="7"/>
  <c r="DD168" i="4"/>
  <c r="E167" i="7"/>
  <c r="CR168" i="4"/>
  <c r="V166" i="7"/>
  <c r="DI167" i="4"/>
  <c r="J166" i="7"/>
  <c r="CW167" i="4"/>
  <c r="AA165" i="7"/>
  <c r="DN166" i="4"/>
  <c r="O165" i="7"/>
  <c r="DB166" i="4"/>
  <c r="AF164" i="7"/>
  <c r="DS165" i="4"/>
  <c r="T164" i="7"/>
  <c r="DG165" i="4"/>
  <c r="H164" i="7"/>
  <c r="CU165" i="4"/>
  <c r="Y163" i="7"/>
  <c r="DL164" i="4"/>
  <c r="M163" i="7"/>
  <c r="CZ164" i="4"/>
  <c r="AD162" i="7"/>
  <c r="DQ163" i="4"/>
  <c r="R162" i="7"/>
  <c r="DE163" i="4"/>
  <c r="F162" i="7"/>
  <c r="CS163" i="4"/>
  <c r="W161" i="7"/>
  <c r="DJ162" i="4"/>
  <c r="K161" i="7"/>
  <c r="CX162" i="4"/>
  <c r="AB160" i="7"/>
  <c r="DO161" i="4"/>
  <c r="P160" i="7"/>
  <c r="DC161" i="4"/>
  <c r="AG159" i="7"/>
  <c r="DT160" i="4"/>
  <c r="U159" i="7"/>
  <c r="DH160" i="4"/>
  <c r="I159" i="7"/>
  <c r="CV160" i="4"/>
  <c r="Z158" i="7"/>
  <c r="DM159" i="4"/>
  <c r="N158" i="7"/>
  <c r="DA159" i="4"/>
  <c r="AE157" i="7"/>
  <c r="DR158" i="4"/>
  <c r="S157" i="7"/>
  <c r="DF158" i="4"/>
  <c r="G157" i="7"/>
  <c r="CT158" i="4"/>
  <c r="X156" i="7"/>
  <c r="DK157" i="4"/>
  <c r="L156" i="7"/>
  <c r="CY157" i="4"/>
  <c r="AC155" i="7"/>
  <c r="DP156" i="4"/>
  <c r="Q155" i="7"/>
  <c r="DD156" i="4"/>
  <c r="E155" i="7"/>
  <c r="CR156" i="4"/>
  <c r="V154" i="7"/>
  <c r="DI155" i="4"/>
  <c r="J154" i="7"/>
  <c r="CW155" i="4"/>
  <c r="AA153" i="7"/>
  <c r="DN154" i="4"/>
  <c r="O153" i="7"/>
  <c r="DB154" i="4"/>
  <c r="AF152" i="7"/>
  <c r="DS153" i="4"/>
  <c r="T152" i="7"/>
  <c r="DG153" i="4"/>
  <c r="H152" i="7"/>
  <c r="CU153" i="4"/>
  <c r="Y151" i="7"/>
  <c r="DL152" i="4"/>
  <c r="M151" i="7"/>
  <c r="CZ152" i="4"/>
  <c r="AD150" i="7"/>
  <c r="DQ151" i="4"/>
  <c r="R150" i="7"/>
  <c r="DE151" i="4"/>
  <c r="F150" i="7"/>
  <c r="CS151" i="4"/>
  <c r="W149" i="7"/>
  <c r="DJ150" i="4"/>
  <c r="K149" i="7"/>
  <c r="CX150" i="4"/>
  <c r="AB148" i="7"/>
  <c r="DO149" i="4"/>
  <c r="P148" i="7"/>
  <c r="DC149" i="4"/>
  <c r="AG147" i="7"/>
  <c r="DT148" i="4"/>
  <c r="U147" i="7"/>
  <c r="DH148" i="4"/>
  <c r="I147" i="7"/>
  <c r="CV148" i="4"/>
  <c r="Z146" i="7"/>
  <c r="DM147" i="4"/>
  <c r="N146" i="7"/>
  <c r="DA147" i="4"/>
  <c r="AE145" i="7"/>
  <c r="DR146" i="4"/>
  <c r="S145" i="7"/>
  <c r="DF146" i="4"/>
  <c r="G145" i="7"/>
  <c r="CT146" i="4"/>
  <c r="X144" i="7"/>
  <c r="DK145" i="4"/>
  <c r="L144" i="7"/>
  <c r="CY145" i="4"/>
  <c r="AC143" i="7"/>
  <c r="DP144" i="4"/>
  <c r="Q143" i="7"/>
  <c r="DD144" i="4"/>
  <c r="E143" i="7"/>
  <c r="CR144" i="4"/>
  <c r="V142" i="7"/>
  <c r="DI143" i="4"/>
  <c r="J142" i="7"/>
  <c r="CW143" i="4"/>
  <c r="AA141" i="7"/>
  <c r="DN142" i="4"/>
  <c r="O141" i="7"/>
  <c r="DB142" i="4"/>
  <c r="AF140" i="7"/>
  <c r="DS141" i="4"/>
  <c r="T140" i="7"/>
  <c r="DG141" i="4"/>
  <c r="H140" i="7"/>
  <c r="CU141" i="4"/>
  <c r="Y139" i="7"/>
  <c r="DL140" i="4"/>
  <c r="M139" i="7"/>
  <c r="CZ140" i="4"/>
  <c r="AD138" i="7"/>
  <c r="DQ139" i="4"/>
  <c r="R138" i="7"/>
  <c r="DE139" i="4"/>
  <c r="F138" i="7"/>
  <c r="CS139" i="4"/>
  <c r="W137" i="7"/>
  <c r="DJ138" i="4"/>
  <c r="K137" i="7"/>
  <c r="CX138" i="4"/>
  <c r="AB136" i="7"/>
  <c r="DO137" i="4"/>
  <c r="P136" i="7"/>
  <c r="DC137" i="4"/>
  <c r="AG135" i="7"/>
  <c r="DT136" i="4"/>
  <c r="U135" i="7"/>
  <c r="DH136" i="4"/>
  <c r="I135" i="7"/>
  <c r="CV136" i="4"/>
  <c r="Z134" i="7"/>
  <c r="DM135" i="4"/>
  <c r="N134" i="7"/>
  <c r="DA135" i="4"/>
  <c r="AE133" i="7"/>
  <c r="DR134" i="4"/>
  <c r="S133" i="7"/>
  <c r="DF134" i="4"/>
  <c r="G133" i="7"/>
  <c r="CT134" i="4"/>
  <c r="X132" i="7"/>
  <c r="DK133" i="4"/>
  <c r="L132" i="7"/>
  <c r="CY133" i="4"/>
  <c r="AC131" i="7"/>
  <c r="DP132" i="4"/>
  <c r="Q131" i="7"/>
  <c r="DD132" i="4"/>
  <c r="E131" i="7"/>
  <c r="CR132" i="4"/>
  <c r="V130" i="7"/>
  <c r="DI131" i="4"/>
  <c r="J130" i="7"/>
  <c r="CW131" i="4"/>
  <c r="AA129" i="7"/>
  <c r="DN130" i="4"/>
  <c r="O129" i="7"/>
  <c r="DB130" i="4"/>
  <c r="AF128" i="7"/>
  <c r="DS129" i="4"/>
  <c r="T128" i="7"/>
  <c r="DG129" i="4"/>
  <c r="H128" i="7"/>
  <c r="CU129" i="4"/>
  <c r="Y127" i="7"/>
  <c r="DL128" i="4"/>
  <c r="M127" i="7"/>
  <c r="CZ128" i="4"/>
  <c r="AD126" i="7"/>
  <c r="DQ127" i="4"/>
  <c r="R126" i="7"/>
  <c r="DE127" i="4"/>
  <c r="F126" i="7"/>
  <c r="CS127" i="4"/>
  <c r="W125" i="7"/>
  <c r="DJ126" i="4"/>
  <c r="K125" i="7"/>
  <c r="CX126" i="4"/>
  <c r="AB124" i="7"/>
  <c r="DO125" i="4"/>
  <c r="P124" i="7"/>
  <c r="DC125" i="4"/>
  <c r="AG123" i="7"/>
  <c r="DT124" i="4"/>
  <c r="U123" i="7"/>
  <c r="DH124" i="4"/>
  <c r="I123" i="7"/>
  <c r="CV124" i="4"/>
  <c r="Z122" i="7"/>
  <c r="DM123" i="4"/>
  <c r="N122" i="7"/>
  <c r="DA123" i="4"/>
  <c r="AE121" i="7"/>
  <c r="DR122" i="4"/>
  <c r="S121" i="7"/>
  <c r="DF122" i="4"/>
  <c r="G121" i="7"/>
  <c r="CT122" i="4"/>
  <c r="X120" i="7"/>
  <c r="DK121" i="4"/>
  <c r="L120" i="7"/>
  <c r="CY121" i="4"/>
  <c r="AC119" i="7"/>
  <c r="DP120" i="4"/>
  <c r="Q119" i="7"/>
  <c r="DD120" i="4"/>
  <c r="E119" i="7"/>
  <c r="CR120" i="4"/>
  <c r="V118" i="7"/>
  <c r="DI119" i="4"/>
  <c r="J118" i="7"/>
  <c r="CW119" i="4"/>
  <c r="AA117" i="7"/>
  <c r="DN118" i="4"/>
  <c r="O117" i="7"/>
  <c r="DB118" i="4"/>
  <c r="AF116" i="7"/>
  <c r="DS117" i="4"/>
  <c r="T116" i="7"/>
  <c r="DG117" i="4"/>
  <c r="H116" i="7"/>
  <c r="CU117" i="4"/>
  <c r="Y115" i="7"/>
  <c r="DL116" i="4"/>
  <c r="M115" i="7"/>
  <c r="CZ116" i="4"/>
  <c r="AD114" i="7"/>
  <c r="DQ115" i="4"/>
  <c r="R114" i="7"/>
  <c r="DE115" i="4"/>
  <c r="F114" i="7"/>
  <c r="CS115" i="4"/>
  <c r="W113" i="7"/>
  <c r="DJ114" i="4"/>
  <c r="K113" i="7"/>
  <c r="CX114" i="4"/>
  <c r="AB112" i="7"/>
  <c r="DO113" i="4"/>
  <c r="P112" i="7"/>
  <c r="DC113" i="4"/>
  <c r="AG111" i="7"/>
  <c r="DT112" i="4"/>
  <c r="U111" i="7"/>
  <c r="DH112" i="4"/>
  <c r="I111" i="7"/>
  <c r="CV112" i="4"/>
  <c r="Z110" i="7"/>
  <c r="DM111" i="4"/>
  <c r="N110" i="7"/>
  <c r="DA111" i="4"/>
  <c r="AE109" i="7"/>
  <c r="DR110" i="4"/>
  <c r="S109" i="7"/>
  <c r="DF110" i="4"/>
  <c r="G109" i="7"/>
  <c r="CT110" i="4"/>
  <c r="X108" i="7"/>
  <c r="DK109" i="4"/>
  <c r="L108" i="7"/>
  <c r="CY109" i="4"/>
  <c r="AC107" i="7"/>
  <c r="DP108" i="4"/>
  <c r="Q107" i="7"/>
  <c r="DD108" i="4"/>
  <c r="E107" i="7"/>
  <c r="CR108" i="4"/>
  <c r="V106" i="7"/>
  <c r="DI107" i="4"/>
  <c r="J106" i="7"/>
  <c r="CW107" i="4"/>
  <c r="AA105" i="7"/>
  <c r="DN106" i="4"/>
  <c r="O105" i="7"/>
  <c r="DB106" i="4"/>
  <c r="AF104" i="7"/>
  <c r="DS105" i="4"/>
  <c r="T104" i="7"/>
  <c r="DG105" i="4"/>
  <c r="H104" i="7"/>
  <c r="CU105" i="4"/>
  <c r="Y103" i="7"/>
  <c r="DL104" i="4"/>
  <c r="M103" i="7"/>
  <c r="CZ104" i="4"/>
  <c r="AD102" i="7"/>
  <c r="DQ103" i="4"/>
  <c r="R102" i="7"/>
  <c r="DE103" i="4"/>
  <c r="F102" i="7"/>
  <c r="CS103" i="4"/>
  <c r="W101" i="7"/>
  <c r="DJ102" i="4"/>
  <c r="K101" i="7"/>
  <c r="CX102" i="4"/>
  <c r="AB100" i="7"/>
  <c r="DO101" i="4"/>
  <c r="P100" i="7"/>
  <c r="DC101" i="4"/>
  <c r="AG99" i="7"/>
  <c r="DT100" i="4"/>
  <c r="U99" i="7"/>
  <c r="DH100" i="4"/>
  <c r="I99" i="7"/>
  <c r="CV100" i="4"/>
  <c r="Z98" i="7"/>
  <c r="DM99" i="4"/>
  <c r="N98" i="7"/>
  <c r="DA99" i="4"/>
  <c r="AE97" i="7"/>
  <c r="DR98" i="4"/>
  <c r="S97" i="7"/>
  <c r="DF98" i="4"/>
  <c r="G97" i="7"/>
  <c r="CT98" i="4"/>
  <c r="X96" i="7"/>
  <c r="DK97" i="4"/>
  <c r="L96" i="7"/>
  <c r="CY97" i="4"/>
  <c r="AC95" i="7"/>
  <c r="DP96" i="4"/>
  <c r="Q95" i="7"/>
  <c r="DD96" i="4"/>
  <c r="E95" i="7"/>
  <c r="CR96" i="4"/>
  <c r="V94" i="7"/>
  <c r="DI95" i="4"/>
  <c r="J94" i="7"/>
  <c r="CW95" i="4"/>
  <c r="AA93" i="7"/>
  <c r="DN94" i="4"/>
  <c r="O93" i="7"/>
  <c r="DB94" i="4"/>
  <c r="AF92" i="7"/>
  <c r="DS93" i="4"/>
  <c r="T92" i="7"/>
  <c r="DG93" i="4"/>
  <c r="H92" i="7"/>
  <c r="CU93" i="4"/>
  <c r="Y91" i="7"/>
  <c r="DL92" i="4"/>
  <c r="M91" i="7"/>
  <c r="CZ92" i="4"/>
  <c r="AD90" i="7"/>
  <c r="DQ91" i="4"/>
  <c r="R90" i="7"/>
  <c r="DE91" i="4"/>
  <c r="F90" i="7"/>
  <c r="CS91" i="4"/>
  <c r="W89" i="7"/>
  <c r="DJ90" i="4"/>
  <c r="K89" i="7"/>
  <c r="CX90" i="4"/>
  <c r="AB88" i="7"/>
  <c r="DO89" i="4"/>
  <c r="P88" i="7"/>
  <c r="DC89" i="4"/>
  <c r="AG87" i="7"/>
  <c r="DT88" i="4"/>
  <c r="U87" i="7"/>
  <c r="DH88" i="4"/>
  <c r="I87" i="7"/>
  <c r="CV88" i="4"/>
  <c r="Z86" i="7"/>
  <c r="DM87" i="4"/>
  <c r="N86" i="7"/>
  <c r="DA87" i="4"/>
  <c r="AE85" i="7"/>
  <c r="DR86" i="4"/>
  <c r="S85" i="7"/>
  <c r="DF86" i="4"/>
  <c r="G85" i="7"/>
  <c r="CT86" i="4"/>
  <c r="X84" i="7"/>
  <c r="DK85" i="4"/>
  <c r="L84" i="7"/>
  <c r="CY85" i="4"/>
  <c r="AC83" i="7"/>
  <c r="DP84" i="4"/>
  <c r="Q83" i="7"/>
  <c r="DD84" i="4"/>
  <c r="E83" i="7"/>
  <c r="CR84" i="4"/>
  <c r="V82" i="7"/>
  <c r="DI83" i="4"/>
  <c r="J82" i="7"/>
  <c r="CW83" i="4"/>
  <c r="AA81" i="7"/>
  <c r="DN82" i="4"/>
  <c r="O81" i="7"/>
  <c r="DB82" i="4"/>
  <c r="AF80" i="7"/>
  <c r="DS81" i="4"/>
  <c r="T80" i="7"/>
  <c r="DG81" i="4"/>
  <c r="H80" i="7"/>
  <c r="CU81" i="4"/>
  <c r="Y79" i="7"/>
  <c r="DL80" i="4"/>
  <c r="M79" i="7"/>
  <c r="CZ80" i="4"/>
  <c r="AD78" i="7"/>
  <c r="DQ79" i="4"/>
  <c r="R78" i="7"/>
  <c r="DE79" i="4"/>
  <c r="F78" i="7"/>
  <c r="CS79" i="4"/>
  <c r="W77" i="7"/>
  <c r="DJ78" i="4"/>
  <c r="K77" i="7"/>
  <c r="CX78" i="4"/>
  <c r="AB76" i="7"/>
  <c r="DO77" i="4"/>
  <c r="P76" i="7"/>
  <c r="DC77" i="4"/>
  <c r="AG75" i="7"/>
  <c r="DT76" i="4"/>
  <c r="U75" i="7"/>
  <c r="DH76" i="4"/>
  <c r="I75" i="7"/>
  <c r="CV76" i="4"/>
  <c r="Z74" i="7"/>
  <c r="DM75" i="4"/>
  <c r="N74" i="7"/>
  <c r="DA75" i="4"/>
  <c r="AE73" i="7"/>
  <c r="DR74" i="4"/>
  <c r="S73" i="7"/>
  <c r="DF74" i="4"/>
  <c r="G73" i="7"/>
  <c r="CT74" i="4"/>
  <c r="X72" i="7"/>
  <c r="DK73" i="4"/>
  <c r="L72" i="7"/>
  <c r="CY73" i="4"/>
  <c r="AC71" i="7"/>
  <c r="DP72" i="4"/>
  <c r="Q71" i="7"/>
  <c r="DD72" i="4"/>
  <c r="E71" i="7"/>
  <c r="CR72" i="4"/>
  <c r="V70" i="7"/>
  <c r="DI71" i="4"/>
  <c r="J70" i="7"/>
  <c r="CW71" i="4"/>
  <c r="AA69" i="7"/>
  <c r="DN70" i="4"/>
  <c r="O69" i="7"/>
  <c r="DB70" i="4"/>
  <c r="AF68" i="7"/>
  <c r="DS69" i="4"/>
  <c r="T68" i="7"/>
  <c r="DG69" i="4"/>
  <c r="H68" i="7"/>
  <c r="CU69" i="4"/>
  <c r="Y67" i="7"/>
  <c r="DL68" i="4"/>
  <c r="M67" i="7"/>
  <c r="CZ68" i="4"/>
  <c r="AD66" i="7"/>
  <c r="DQ67" i="4"/>
  <c r="R66" i="7"/>
  <c r="DE67" i="4"/>
  <c r="F66" i="7"/>
  <c r="CS67" i="4"/>
  <c r="W65" i="7"/>
  <c r="DJ66" i="4"/>
  <c r="K65" i="7"/>
  <c r="CX66" i="4"/>
  <c r="AB64" i="7"/>
  <c r="DO65" i="4"/>
  <c r="P64" i="7"/>
  <c r="DC65" i="4"/>
  <c r="AG63" i="7"/>
  <c r="DT64" i="4"/>
  <c r="U63" i="7"/>
  <c r="DH64" i="4"/>
  <c r="I63" i="7"/>
  <c r="CV64" i="4"/>
  <c r="Z62" i="7"/>
  <c r="DM63" i="4"/>
  <c r="N62" i="7"/>
  <c r="DA63" i="4"/>
  <c r="AB13" i="7"/>
  <c r="DO14" i="4"/>
  <c r="P13" i="7"/>
  <c r="DC14" i="4"/>
  <c r="AG12" i="7"/>
  <c r="DT13" i="4"/>
  <c r="U12" i="7"/>
  <c r="DH13" i="4"/>
  <c r="I12" i="7"/>
  <c r="CV13" i="4"/>
  <c r="Z11" i="7"/>
  <c r="DM12" i="4"/>
  <c r="N11" i="7"/>
  <c r="DA12" i="4"/>
  <c r="AE10" i="7"/>
  <c r="DR11" i="4"/>
  <c r="S10" i="7"/>
  <c r="DF11" i="4"/>
  <c r="G10" i="7"/>
  <c r="CT11" i="4"/>
  <c r="X9" i="7"/>
  <c r="DK10" i="4"/>
  <c r="L9" i="7"/>
  <c r="CY10" i="4"/>
  <c r="Y266" i="7"/>
  <c r="DL267" i="4"/>
  <c r="M266" i="7"/>
  <c r="CZ267" i="4"/>
  <c r="AD265" i="7"/>
  <c r="DQ266" i="4"/>
  <c r="R265" i="7"/>
  <c r="DE266" i="4"/>
  <c r="F265" i="7"/>
  <c r="CS266" i="4"/>
  <c r="W264" i="7"/>
  <c r="DJ265" i="4"/>
  <c r="K264" i="7"/>
  <c r="CX265" i="4"/>
  <c r="AB263" i="7"/>
  <c r="DO264" i="4"/>
  <c r="P263" i="7"/>
  <c r="DC264" i="4"/>
  <c r="AG262" i="7"/>
  <c r="DT263" i="4"/>
  <c r="U262" i="7"/>
  <c r="DH263" i="4"/>
  <c r="I262" i="7"/>
  <c r="CV263" i="4"/>
  <c r="Z261" i="7"/>
  <c r="DM262" i="4"/>
  <c r="N261" i="7"/>
  <c r="DA262" i="4"/>
  <c r="AE260" i="7"/>
  <c r="DR261" i="4"/>
  <c r="S260" i="7"/>
  <c r="DF261" i="4"/>
  <c r="G260" i="7"/>
  <c r="CT261" i="4"/>
  <c r="X259" i="7"/>
  <c r="DK260" i="4"/>
  <c r="L259" i="7"/>
  <c r="CY260" i="4"/>
  <c r="AC258" i="7"/>
  <c r="DP259" i="4"/>
  <c r="Q258" i="7"/>
  <c r="DD259" i="4"/>
  <c r="E258" i="7"/>
  <c r="CR259" i="4"/>
  <c r="V257" i="7"/>
  <c r="DI258" i="4"/>
  <c r="J257" i="7"/>
  <c r="CW258" i="4"/>
  <c r="AA256" i="7"/>
  <c r="DN257" i="4"/>
  <c r="O256" i="7"/>
  <c r="DB257" i="4"/>
  <c r="AF255" i="7"/>
  <c r="DS256" i="4"/>
  <c r="T255" i="7"/>
  <c r="DG256" i="4"/>
  <c r="H255" i="7"/>
  <c r="CU256" i="4"/>
  <c r="Y254" i="7"/>
  <c r="DL255" i="4"/>
  <c r="M254" i="7"/>
  <c r="CZ255" i="4"/>
  <c r="AD253" i="7"/>
  <c r="DQ254" i="4"/>
  <c r="R253" i="7"/>
  <c r="DE254" i="4"/>
  <c r="F253" i="7"/>
  <c r="CS254" i="4"/>
  <c r="W252" i="7"/>
  <c r="DJ253" i="4"/>
  <c r="K252" i="7"/>
  <c r="CX253" i="4"/>
  <c r="AB251" i="7"/>
  <c r="DO252" i="4"/>
  <c r="P251" i="7"/>
  <c r="DC252" i="4"/>
  <c r="AG250" i="7"/>
  <c r="DT251" i="4"/>
  <c r="U250" i="7"/>
  <c r="DH251" i="4"/>
  <c r="I250" i="7"/>
  <c r="CV251" i="4"/>
  <c r="Z249" i="7"/>
  <c r="DM250" i="4"/>
  <c r="N249" i="7"/>
  <c r="DA250" i="4"/>
  <c r="AE248" i="7"/>
  <c r="DR249" i="4"/>
  <c r="S248" i="7"/>
  <c r="DF249" i="4"/>
  <c r="G248" i="7"/>
  <c r="CT249" i="4"/>
  <c r="X247" i="7"/>
  <c r="DK248" i="4"/>
  <c r="L247" i="7"/>
  <c r="CY248" i="4"/>
  <c r="AC246" i="7"/>
  <c r="DP247" i="4"/>
  <c r="Q246" i="7"/>
  <c r="DD247" i="4"/>
  <c r="E246" i="7"/>
  <c r="CR247" i="4"/>
  <c r="V245" i="7"/>
  <c r="DI246" i="4"/>
  <c r="J245" i="7"/>
  <c r="CW246" i="4"/>
  <c r="AA244" i="7"/>
  <c r="DN245" i="4"/>
  <c r="O244" i="7"/>
  <c r="DB245" i="4"/>
  <c r="AF243" i="7"/>
  <c r="DS244" i="4"/>
  <c r="T243" i="7"/>
  <c r="DG244" i="4"/>
  <c r="H243" i="7"/>
  <c r="CU244" i="4"/>
  <c r="Y242" i="7"/>
  <c r="DL243" i="4"/>
  <c r="M242" i="7"/>
  <c r="CZ243" i="4"/>
  <c r="AD241" i="7"/>
  <c r="DQ242" i="4"/>
  <c r="R241" i="7"/>
  <c r="DE242" i="4"/>
  <c r="F241" i="7"/>
  <c r="CS242" i="4"/>
  <c r="W240" i="7"/>
  <c r="DJ241" i="4"/>
  <c r="K240" i="7"/>
  <c r="CX241" i="4"/>
  <c r="AB239" i="7"/>
  <c r="DO240" i="4"/>
  <c r="P239" i="7"/>
  <c r="DC240" i="4"/>
  <c r="AG238" i="7"/>
  <c r="DT239" i="4"/>
  <c r="U238" i="7"/>
  <c r="DH239" i="4"/>
  <c r="I238" i="7"/>
  <c r="CV239" i="4"/>
  <c r="Z237" i="7"/>
  <c r="DM238" i="4"/>
  <c r="N237" i="7"/>
  <c r="DA238" i="4"/>
  <c r="AE236" i="7"/>
  <c r="DR237" i="4"/>
  <c r="S236" i="7"/>
  <c r="DF237" i="4"/>
  <c r="G236" i="7"/>
  <c r="CT237" i="4"/>
  <c r="X235" i="7"/>
  <c r="DK236" i="4"/>
  <c r="L235" i="7"/>
  <c r="CY236" i="4"/>
  <c r="AC234" i="7"/>
  <c r="DP235" i="4"/>
  <c r="Q234" i="7"/>
  <c r="DD235" i="4"/>
  <c r="E234" i="7"/>
  <c r="CR235" i="4"/>
  <c r="V233" i="7"/>
  <c r="DI234" i="4"/>
  <c r="J233" i="7"/>
  <c r="CW234" i="4"/>
  <c r="AA232" i="7"/>
  <c r="DN233" i="4"/>
  <c r="O232" i="7"/>
  <c r="DB233" i="4"/>
  <c r="AF231" i="7"/>
  <c r="DS232" i="4"/>
  <c r="T231" i="7"/>
  <c r="DG232" i="4"/>
  <c r="H231" i="7"/>
  <c r="CU232" i="4"/>
  <c r="Y230" i="7"/>
  <c r="DL231" i="4"/>
  <c r="M230" i="7"/>
  <c r="CZ231" i="4"/>
  <c r="AD229" i="7"/>
  <c r="DQ230" i="4"/>
  <c r="R229" i="7"/>
  <c r="DE230" i="4"/>
  <c r="F229" i="7"/>
  <c r="CS230" i="4"/>
  <c r="W228" i="7"/>
  <c r="DJ229" i="4"/>
  <c r="K228" i="7"/>
  <c r="CX229" i="4"/>
  <c r="AB227" i="7"/>
  <c r="DO228" i="4"/>
  <c r="P227" i="7"/>
  <c r="DC228" i="4"/>
  <c r="AG226" i="7"/>
  <c r="DT227" i="4"/>
  <c r="U226" i="7"/>
  <c r="DH227" i="4"/>
  <c r="I226" i="7"/>
  <c r="CV227" i="4"/>
  <c r="Z225" i="7"/>
  <c r="DM226" i="4"/>
  <c r="N225" i="7"/>
  <c r="DA226" i="4"/>
  <c r="AE224" i="7"/>
  <c r="DR225" i="4"/>
  <c r="S224" i="7"/>
  <c r="DF225" i="4"/>
  <c r="G224" i="7"/>
  <c r="CT225" i="4"/>
  <c r="X223" i="7"/>
  <c r="DK224" i="4"/>
  <c r="L223" i="7"/>
  <c r="CY224" i="4"/>
  <c r="AC222" i="7"/>
  <c r="DP223" i="4"/>
  <c r="Q222" i="7"/>
  <c r="DD223" i="4"/>
  <c r="E222" i="7"/>
  <c r="CR223" i="4"/>
  <c r="V221" i="7"/>
  <c r="DI222" i="4"/>
  <c r="J221" i="7"/>
  <c r="CW222" i="4"/>
  <c r="AA220" i="7"/>
  <c r="DN221" i="4"/>
  <c r="O220" i="7"/>
  <c r="DB221" i="4"/>
  <c r="AF219" i="7"/>
  <c r="DS220" i="4"/>
  <c r="T219" i="7"/>
  <c r="DG220" i="4"/>
  <c r="H219" i="7"/>
  <c r="CU220" i="4"/>
  <c r="Y218" i="7"/>
  <c r="DL219" i="4"/>
  <c r="M218" i="7"/>
  <c r="CZ219" i="4"/>
  <c r="AD217" i="7"/>
  <c r="DQ218" i="4"/>
  <c r="R217" i="7"/>
  <c r="DE218" i="4"/>
  <c r="F217" i="7"/>
  <c r="CS218" i="4"/>
  <c r="W216" i="7"/>
  <c r="DJ217" i="4"/>
  <c r="K216" i="7"/>
  <c r="CX217" i="4"/>
  <c r="AB215" i="7"/>
  <c r="DO216" i="4"/>
  <c r="P215" i="7"/>
  <c r="DC216" i="4"/>
  <c r="AG214" i="7"/>
  <c r="DT215" i="4"/>
  <c r="U214" i="7"/>
  <c r="DH215" i="4"/>
  <c r="I214" i="7"/>
  <c r="CV215" i="4"/>
  <c r="Z213" i="7"/>
  <c r="DM214" i="4"/>
  <c r="N213" i="7"/>
  <c r="DA214" i="4"/>
  <c r="AE212" i="7"/>
  <c r="DR213" i="4"/>
  <c r="S212" i="7"/>
  <c r="DF213" i="4"/>
  <c r="G212" i="7"/>
  <c r="CT213" i="4"/>
  <c r="X211" i="7"/>
  <c r="DK212" i="4"/>
  <c r="L211" i="7"/>
  <c r="CY212" i="4"/>
  <c r="AC210" i="7"/>
  <c r="DP211" i="4"/>
  <c r="Q210" i="7"/>
  <c r="DD211" i="4"/>
  <c r="E210" i="7"/>
  <c r="CR211" i="4"/>
  <c r="V209" i="7"/>
  <c r="DI210" i="4"/>
  <c r="J209" i="7"/>
  <c r="CW210" i="4"/>
  <c r="AA208" i="7"/>
  <c r="DN209" i="4"/>
  <c r="O208" i="7"/>
  <c r="DB209" i="4"/>
  <c r="AF207" i="7"/>
  <c r="DS208" i="4"/>
  <c r="T207" i="7"/>
  <c r="DG208" i="4"/>
  <c r="H207" i="7"/>
  <c r="CU208" i="4"/>
  <c r="Y206" i="7"/>
  <c r="DL207" i="4"/>
  <c r="M206" i="7"/>
  <c r="CZ207" i="4"/>
  <c r="AD205" i="7"/>
  <c r="DQ206" i="4"/>
  <c r="R205" i="7"/>
  <c r="DE206" i="4"/>
  <c r="F205" i="7"/>
  <c r="CS206" i="4"/>
  <c r="W204" i="7"/>
  <c r="DJ205" i="4"/>
  <c r="K204" i="7"/>
  <c r="CX205" i="4"/>
  <c r="AB203" i="7"/>
  <c r="DO204" i="4"/>
  <c r="P203" i="7"/>
  <c r="DC204" i="4"/>
  <c r="AG202" i="7"/>
  <c r="DT203" i="4"/>
  <c r="U202" i="7"/>
  <c r="DH203" i="4"/>
  <c r="I202" i="7"/>
  <c r="CV203" i="4"/>
  <c r="Z201" i="7"/>
  <c r="DM202" i="4"/>
  <c r="N201" i="7"/>
  <c r="DA202" i="4"/>
  <c r="AE200" i="7"/>
  <c r="DR201" i="4"/>
  <c r="S200" i="7"/>
  <c r="DF201" i="4"/>
  <c r="G200" i="7"/>
  <c r="CT201" i="4"/>
  <c r="X199" i="7"/>
  <c r="DK200" i="4"/>
  <c r="L199" i="7"/>
  <c r="CY200" i="4"/>
  <c r="AC198" i="7"/>
  <c r="DP199" i="4"/>
  <c r="Q198" i="7"/>
  <c r="DD199" i="4"/>
  <c r="E198" i="7"/>
  <c r="CR199" i="4"/>
  <c r="V197" i="7"/>
  <c r="DI198" i="4"/>
  <c r="J197" i="7"/>
  <c r="CW198" i="4"/>
  <c r="AA196" i="7"/>
  <c r="DN197" i="4"/>
  <c r="O196" i="7"/>
  <c r="DB197" i="4"/>
  <c r="AF195" i="7"/>
  <c r="DS196" i="4"/>
  <c r="T195" i="7"/>
  <c r="DG196" i="4"/>
  <c r="H195" i="7"/>
  <c r="CU196" i="4"/>
  <c r="Y194" i="7"/>
  <c r="DL195" i="4"/>
  <c r="M194" i="7"/>
  <c r="CZ195" i="4"/>
  <c r="AD193" i="7"/>
  <c r="DQ194" i="4"/>
  <c r="R193" i="7"/>
  <c r="DE194" i="4"/>
  <c r="F193" i="7"/>
  <c r="CS194" i="4"/>
  <c r="W192" i="7"/>
  <c r="DJ193" i="4"/>
  <c r="K192" i="7"/>
  <c r="CX193" i="4"/>
  <c r="AB191" i="7"/>
  <c r="DO192" i="4"/>
  <c r="P191" i="7"/>
  <c r="DC192" i="4"/>
  <c r="AG190" i="7"/>
  <c r="DT191" i="4"/>
  <c r="U190" i="7"/>
  <c r="DH191" i="4"/>
  <c r="I190" i="7"/>
  <c r="CV191" i="4"/>
  <c r="Z189" i="7"/>
  <c r="DM190" i="4"/>
  <c r="N189" i="7"/>
  <c r="DA190" i="4"/>
  <c r="AE188" i="7"/>
  <c r="DR189" i="4"/>
  <c r="S188" i="7"/>
  <c r="DF189" i="4"/>
  <c r="G188" i="7"/>
  <c r="CT189" i="4"/>
  <c r="X187" i="7"/>
  <c r="DK188" i="4"/>
  <c r="L187" i="7"/>
  <c r="CY188" i="4"/>
  <c r="AC186" i="7"/>
  <c r="DP187" i="4"/>
  <c r="Q186" i="7"/>
  <c r="DD187" i="4"/>
  <c r="E186" i="7"/>
  <c r="CR187" i="4"/>
  <c r="V185" i="7"/>
  <c r="DI186" i="4"/>
  <c r="J185" i="7"/>
  <c r="CW186" i="4"/>
  <c r="AA184" i="7"/>
  <c r="DN185" i="4"/>
  <c r="O184" i="7"/>
  <c r="DB185" i="4"/>
  <c r="AF183" i="7"/>
  <c r="DS184" i="4"/>
  <c r="T183" i="7"/>
  <c r="DG184" i="4"/>
  <c r="H183" i="7"/>
  <c r="CU184" i="4"/>
  <c r="Y182" i="7"/>
  <c r="DL183" i="4"/>
  <c r="M182" i="7"/>
  <c r="CZ183" i="4"/>
  <c r="AD181" i="7"/>
  <c r="DQ182" i="4"/>
  <c r="R181" i="7"/>
  <c r="DE182" i="4"/>
  <c r="F181" i="7"/>
  <c r="CS182" i="4"/>
  <c r="W180" i="7"/>
  <c r="DJ181" i="4"/>
  <c r="K180" i="7"/>
  <c r="CX181" i="4"/>
  <c r="AB179" i="7"/>
  <c r="DO180" i="4"/>
  <c r="P179" i="7"/>
  <c r="DC180" i="4"/>
  <c r="AG178" i="7"/>
  <c r="DT179" i="4"/>
  <c r="U178" i="7"/>
  <c r="DH179" i="4"/>
  <c r="I178" i="7"/>
  <c r="CV179" i="4"/>
  <c r="Z177" i="7"/>
  <c r="DM178" i="4"/>
  <c r="N177" i="7"/>
  <c r="DA178" i="4"/>
  <c r="AE176" i="7"/>
  <c r="DR177" i="4"/>
  <c r="S176" i="7"/>
  <c r="DF177" i="4"/>
  <c r="G176" i="7"/>
  <c r="CT177" i="4"/>
  <c r="X175" i="7"/>
  <c r="DK176" i="4"/>
  <c r="L175" i="7"/>
  <c r="CY176" i="4"/>
  <c r="AC174" i="7"/>
  <c r="DP175" i="4"/>
  <c r="Q174" i="7"/>
  <c r="DD175" i="4"/>
  <c r="E174" i="7"/>
  <c r="CR175" i="4"/>
  <c r="V173" i="7"/>
  <c r="DI174" i="4"/>
  <c r="J173" i="7"/>
  <c r="CW174" i="4"/>
  <c r="AA172" i="7"/>
  <c r="DN173" i="4"/>
  <c r="O172" i="7"/>
  <c r="DB173" i="4"/>
  <c r="AF171" i="7"/>
  <c r="DS172" i="4"/>
  <c r="T171" i="7"/>
  <c r="DG172" i="4"/>
  <c r="H171" i="7"/>
  <c r="CU172" i="4"/>
  <c r="Y170" i="7"/>
  <c r="DL171" i="4"/>
  <c r="M170" i="7"/>
  <c r="CZ171" i="4"/>
  <c r="AD169" i="7"/>
  <c r="DQ170" i="4"/>
  <c r="R169" i="7"/>
  <c r="DE170" i="4"/>
  <c r="F169" i="7"/>
  <c r="CS170" i="4"/>
  <c r="W168" i="7"/>
  <c r="DJ169" i="4"/>
  <c r="K168" i="7"/>
  <c r="CX169" i="4"/>
  <c r="AB167" i="7"/>
  <c r="DO168" i="4"/>
  <c r="P167" i="7"/>
  <c r="DC168" i="4"/>
  <c r="AG166" i="7"/>
  <c r="DT167" i="4"/>
  <c r="U166" i="7"/>
  <c r="DH167" i="4"/>
  <c r="I166" i="7"/>
  <c r="CV167" i="4"/>
  <c r="Z165" i="7"/>
  <c r="DM166" i="4"/>
  <c r="N165" i="7"/>
  <c r="DA166" i="4"/>
  <c r="AE164" i="7"/>
  <c r="DR165" i="4"/>
  <c r="S164" i="7"/>
  <c r="DF165" i="4"/>
  <c r="G164" i="7"/>
  <c r="CT165" i="4"/>
  <c r="X163" i="7"/>
  <c r="DK164" i="4"/>
  <c r="L163" i="7"/>
  <c r="CY164" i="4"/>
  <c r="AC162" i="7"/>
  <c r="DP163" i="4"/>
  <c r="Q162" i="7"/>
  <c r="DD163" i="4"/>
  <c r="E162" i="7"/>
  <c r="CR163" i="4"/>
  <c r="V161" i="7"/>
  <c r="DI162" i="4"/>
  <c r="J161" i="7"/>
  <c r="CW162" i="4"/>
  <c r="AA160" i="7"/>
  <c r="DN161" i="4"/>
  <c r="O160" i="7"/>
  <c r="DB161" i="4"/>
  <c r="AF159" i="7"/>
  <c r="DS160" i="4"/>
  <c r="T159" i="7"/>
  <c r="DG160" i="4"/>
  <c r="H159" i="7"/>
  <c r="CU160" i="4"/>
  <c r="Y158" i="7"/>
  <c r="DL159" i="4"/>
  <c r="M158" i="7"/>
  <c r="CZ159" i="4"/>
  <c r="AD157" i="7"/>
  <c r="DQ158" i="4"/>
  <c r="R157" i="7"/>
  <c r="DE158" i="4"/>
  <c r="F157" i="7"/>
  <c r="CS158" i="4"/>
  <c r="W156" i="7"/>
  <c r="DJ157" i="4"/>
  <c r="K156" i="7"/>
  <c r="CX157" i="4"/>
  <c r="AB155" i="7"/>
  <c r="DO156" i="4"/>
  <c r="P155" i="7"/>
  <c r="DC156" i="4"/>
  <c r="AG154" i="7"/>
  <c r="DT155" i="4"/>
  <c r="U154" i="7"/>
  <c r="DH155" i="4"/>
  <c r="I154" i="7"/>
  <c r="CV155" i="4"/>
  <c r="Z153" i="7"/>
  <c r="DM154" i="4"/>
  <c r="N153" i="7"/>
  <c r="DA154" i="4"/>
  <c r="AE152" i="7"/>
  <c r="DR153" i="4"/>
  <c r="S152" i="7"/>
  <c r="DF153" i="4"/>
  <c r="G152" i="7"/>
  <c r="CT153" i="4"/>
  <c r="X151" i="7"/>
  <c r="DK152" i="4"/>
  <c r="L151" i="7"/>
  <c r="CY152" i="4"/>
  <c r="AC150" i="7"/>
  <c r="DP151" i="4"/>
  <c r="Q150" i="7"/>
  <c r="DD151" i="4"/>
  <c r="E150" i="7"/>
  <c r="CR151" i="4"/>
  <c r="V149" i="7"/>
  <c r="DI150" i="4"/>
  <c r="J149" i="7"/>
  <c r="CW150" i="4"/>
  <c r="AA148" i="7"/>
  <c r="DN149" i="4"/>
  <c r="O148" i="7"/>
  <c r="DB149" i="4"/>
  <c r="AF147" i="7"/>
  <c r="DS148" i="4"/>
  <c r="T147" i="7"/>
  <c r="DG148" i="4"/>
  <c r="H147" i="7"/>
  <c r="CU148" i="4"/>
  <c r="Y146" i="7"/>
  <c r="DL147" i="4"/>
  <c r="M146" i="7"/>
  <c r="CZ147" i="4"/>
  <c r="AD145" i="7"/>
  <c r="DQ146" i="4"/>
  <c r="R145" i="7"/>
  <c r="DE146" i="4"/>
  <c r="F145" i="7"/>
  <c r="CS146" i="4"/>
  <c r="W144" i="7"/>
  <c r="DJ145" i="4"/>
  <c r="K144" i="7"/>
  <c r="CX145" i="4"/>
  <c r="AB143" i="7"/>
  <c r="DO144" i="4"/>
  <c r="P143" i="7"/>
  <c r="DC144" i="4"/>
  <c r="AG142" i="7"/>
  <c r="DT143" i="4"/>
  <c r="U142" i="7"/>
  <c r="DH143" i="4"/>
  <c r="I142" i="7"/>
  <c r="CV143" i="4"/>
  <c r="Z141" i="7"/>
  <c r="DM142" i="4"/>
  <c r="N141" i="7"/>
  <c r="DA142" i="4"/>
  <c r="AE140" i="7"/>
  <c r="DR141" i="4"/>
  <c r="S140" i="7"/>
  <c r="DF141" i="4"/>
  <c r="G140" i="7"/>
  <c r="CT141" i="4"/>
  <c r="X139" i="7"/>
  <c r="DK140" i="4"/>
  <c r="L139" i="7"/>
  <c r="CY140" i="4"/>
  <c r="AC138" i="7"/>
  <c r="DP139" i="4"/>
  <c r="Q138" i="7"/>
  <c r="DD139" i="4"/>
  <c r="E138" i="7"/>
  <c r="CR139" i="4"/>
  <c r="V137" i="7"/>
  <c r="DI138" i="4"/>
  <c r="J137" i="7"/>
  <c r="CW138" i="4"/>
  <c r="AA136" i="7"/>
  <c r="DN137" i="4"/>
  <c r="O136" i="7"/>
  <c r="DB137" i="4"/>
  <c r="AF135" i="7"/>
  <c r="DS136" i="4"/>
  <c r="T135" i="7"/>
  <c r="DG136" i="4"/>
  <c r="H135" i="7"/>
  <c r="CU136" i="4"/>
  <c r="Y134" i="7"/>
  <c r="DL135" i="4"/>
  <c r="M134" i="7"/>
  <c r="CZ135" i="4"/>
  <c r="AD133" i="7"/>
  <c r="DQ134" i="4"/>
  <c r="R133" i="7"/>
  <c r="DE134" i="4"/>
  <c r="F133" i="7"/>
  <c r="CS134" i="4"/>
  <c r="W132" i="7"/>
  <c r="DJ133" i="4"/>
  <c r="K132" i="7"/>
  <c r="CX133" i="4"/>
  <c r="AB131" i="7"/>
  <c r="DO132" i="4"/>
  <c r="P131" i="7"/>
  <c r="DC132" i="4"/>
  <c r="AG130" i="7"/>
  <c r="DT131" i="4"/>
  <c r="U130" i="7"/>
  <c r="DH131" i="4"/>
  <c r="I130" i="7"/>
  <c r="CV131" i="4"/>
  <c r="Z129" i="7"/>
  <c r="DM130" i="4"/>
  <c r="N129" i="7"/>
  <c r="DA130" i="4"/>
  <c r="AE128" i="7"/>
  <c r="DR129" i="4"/>
  <c r="S128" i="7"/>
  <c r="DF129" i="4"/>
  <c r="G128" i="7"/>
  <c r="CT129" i="4"/>
  <c r="X127" i="7"/>
  <c r="DK128" i="4"/>
  <c r="L127" i="7"/>
  <c r="CY128" i="4"/>
  <c r="AC126" i="7"/>
  <c r="DP127" i="4"/>
  <c r="Q126" i="7"/>
  <c r="DD127" i="4"/>
  <c r="E126" i="7"/>
  <c r="CR127" i="4"/>
  <c r="V125" i="7"/>
  <c r="DI126" i="4"/>
  <c r="J125" i="7"/>
  <c r="CW126" i="4"/>
  <c r="AA124" i="7"/>
  <c r="DN125" i="4"/>
  <c r="O124" i="7"/>
  <c r="DB125" i="4"/>
  <c r="AF123" i="7"/>
  <c r="DS124" i="4"/>
  <c r="T123" i="7"/>
  <c r="DG124" i="4"/>
  <c r="H123" i="7"/>
  <c r="CU124" i="4"/>
  <c r="Y122" i="7"/>
  <c r="DL123" i="4"/>
  <c r="M122" i="7"/>
  <c r="CZ123" i="4"/>
  <c r="AD121" i="7"/>
  <c r="DQ122" i="4"/>
  <c r="R121" i="7"/>
  <c r="DE122" i="4"/>
  <c r="F121" i="7"/>
  <c r="CS122" i="4"/>
  <c r="W120" i="7"/>
  <c r="DJ121" i="4"/>
  <c r="K120" i="7"/>
  <c r="CX121" i="4"/>
  <c r="AB119" i="7"/>
  <c r="DO120" i="4"/>
  <c r="P119" i="7"/>
  <c r="DC120" i="4"/>
  <c r="AG118" i="7"/>
  <c r="DT119" i="4"/>
  <c r="U118" i="7"/>
  <c r="DH119" i="4"/>
  <c r="I118" i="7"/>
  <c r="CV119" i="4"/>
  <c r="Z117" i="7"/>
  <c r="DM118" i="4"/>
  <c r="N117" i="7"/>
  <c r="DA118" i="4"/>
  <c r="AE116" i="7"/>
  <c r="DR117" i="4"/>
  <c r="S116" i="7"/>
  <c r="DF117" i="4"/>
  <c r="G116" i="7"/>
  <c r="CT117" i="4"/>
  <c r="X115" i="7"/>
  <c r="DK116" i="4"/>
  <c r="L115" i="7"/>
  <c r="CY116" i="4"/>
  <c r="AC114" i="7"/>
  <c r="DP115" i="4"/>
  <c r="Q114" i="7"/>
  <c r="DD115" i="4"/>
  <c r="E114" i="7"/>
  <c r="CR115" i="4"/>
  <c r="V113" i="7"/>
  <c r="DI114" i="4"/>
  <c r="J113" i="7"/>
  <c r="CW114" i="4"/>
  <c r="AA112" i="7"/>
  <c r="DN113" i="4"/>
  <c r="O112" i="7"/>
  <c r="DB113" i="4"/>
  <c r="AF111" i="7"/>
  <c r="DS112" i="4"/>
  <c r="T111" i="7"/>
  <c r="DG112" i="4"/>
  <c r="H111" i="7"/>
  <c r="CU112" i="4"/>
  <c r="Y110" i="7"/>
  <c r="DL111" i="4"/>
  <c r="M110" i="7"/>
  <c r="CZ111" i="4"/>
  <c r="AD109" i="7"/>
  <c r="DQ110" i="4"/>
  <c r="R109" i="7"/>
  <c r="DE110" i="4"/>
  <c r="F109" i="7"/>
  <c r="CS110" i="4"/>
  <c r="W108" i="7"/>
  <c r="DJ109" i="4"/>
  <c r="K108" i="7"/>
  <c r="CX109" i="4"/>
  <c r="AB107" i="7"/>
  <c r="DO108" i="4"/>
  <c r="P107" i="7"/>
  <c r="DC108" i="4"/>
  <c r="AG106" i="7"/>
  <c r="DT107" i="4"/>
  <c r="U106" i="7"/>
  <c r="DH107" i="4"/>
  <c r="I106" i="7"/>
  <c r="CV107" i="4"/>
  <c r="Z105" i="7"/>
  <c r="DM106" i="4"/>
  <c r="N105" i="7"/>
  <c r="DA106" i="4"/>
  <c r="AE104" i="7"/>
  <c r="DR105" i="4"/>
  <c r="S104" i="7"/>
  <c r="DF105" i="4"/>
  <c r="G104" i="7"/>
  <c r="CT105" i="4"/>
  <c r="X103" i="7"/>
  <c r="DK104" i="4"/>
  <c r="L103" i="7"/>
  <c r="CY104" i="4"/>
  <c r="AC102" i="7"/>
  <c r="DP103" i="4"/>
  <c r="Q102" i="7"/>
  <c r="DD103" i="4"/>
  <c r="E102" i="7"/>
  <c r="CR103" i="4"/>
  <c r="V101" i="7"/>
  <c r="DI102" i="4"/>
  <c r="J101" i="7"/>
  <c r="CW102" i="4"/>
  <c r="AA100" i="7"/>
  <c r="DN101" i="4"/>
  <c r="O100" i="7"/>
  <c r="DB101" i="4"/>
  <c r="AF99" i="7"/>
  <c r="DS100" i="4"/>
  <c r="T99" i="7"/>
  <c r="DG100" i="4"/>
  <c r="H99" i="7"/>
  <c r="CU100" i="4"/>
  <c r="Y98" i="7"/>
  <c r="DL99" i="4"/>
  <c r="M98" i="7"/>
  <c r="CZ99" i="4"/>
  <c r="AD97" i="7"/>
  <c r="DQ98" i="4"/>
  <c r="R97" i="7"/>
  <c r="DE98" i="4"/>
  <c r="F97" i="7"/>
  <c r="CS98" i="4"/>
  <c r="W96" i="7"/>
  <c r="DJ97" i="4"/>
  <c r="K96" i="7"/>
  <c r="CX97" i="4"/>
  <c r="AB95" i="7"/>
  <c r="DO96" i="4"/>
  <c r="P95" i="7"/>
  <c r="DC96" i="4"/>
  <c r="AG94" i="7"/>
  <c r="DT95" i="4"/>
  <c r="U94" i="7"/>
  <c r="DH95" i="4"/>
  <c r="I94" i="7"/>
  <c r="CV95" i="4"/>
  <c r="Z93" i="7"/>
  <c r="DM94" i="4"/>
  <c r="N93" i="7"/>
  <c r="DA94" i="4"/>
  <c r="AE92" i="7"/>
  <c r="DR93" i="4"/>
  <c r="S92" i="7"/>
  <c r="DF93" i="4"/>
  <c r="G92" i="7"/>
  <c r="CT93" i="4"/>
  <c r="X91" i="7"/>
  <c r="DK92" i="4"/>
  <c r="L91" i="7"/>
  <c r="CY92" i="4"/>
  <c r="AC90" i="7"/>
  <c r="DP91" i="4"/>
  <c r="Q90" i="7"/>
  <c r="DD91" i="4"/>
  <c r="E90" i="7"/>
  <c r="CR91" i="4"/>
  <c r="V89" i="7"/>
  <c r="DI90" i="4"/>
  <c r="J89" i="7"/>
  <c r="CW90" i="4"/>
  <c r="AA88" i="7"/>
  <c r="DN89" i="4"/>
  <c r="O88" i="7"/>
  <c r="DB89" i="4"/>
  <c r="AF87" i="7"/>
  <c r="DS88" i="4"/>
  <c r="T87" i="7"/>
  <c r="DG88" i="4"/>
  <c r="H87" i="7"/>
  <c r="CU88" i="4"/>
  <c r="Y86" i="7"/>
  <c r="DL87" i="4"/>
  <c r="M86" i="7"/>
  <c r="CZ87" i="4"/>
  <c r="AD85" i="7"/>
  <c r="DQ86" i="4"/>
  <c r="R85" i="7"/>
  <c r="DE86" i="4"/>
  <c r="F85" i="7"/>
  <c r="CS86" i="4"/>
  <c r="W84" i="7"/>
  <c r="DJ85" i="4"/>
  <c r="K84" i="7"/>
  <c r="CX85" i="4"/>
  <c r="AB83" i="7"/>
  <c r="DO84" i="4"/>
  <c r="P83" i="7"/>
  <c r="DC84" i="4"/>
  <c r="AG82" i="7"/>
  <c r="DT83" i="4"/>
  <c r="U82" i="7"/>
  <c r="DH83" i="4"/>
  <c r="I82" i="7"/>
  <c r="CV83" i="4"/>
  <c r="Z81" i="7"/>
  <c r="DM82" i="4"/>
  <c r="N81" i="7"/>
  <c r="DA82" i="4"/>
  <c r="AE80" i="7"/>
  <c r="DR81" i="4"/>
  <c r="S80" i="7"/>
  <c r="DF81" i="4"/>
  <c r="G80" i="7"/>
  <c r="CT81" i="4"/>
  <c r="X79" i="7"/>
  <c r="DK80" i="4"/>
  <c r="L79" i="7"/>
  <c r="CY80" i="4"/>
  <c r="AC78" i="7"/>
  <c r="DP79" i="4"/>
  <c r="Q78" i="7"/>
  <c r="DD79" i="4"/>
  <c r="E78" i="7"/>
  <c r="CR79" i="4"/>
  <c r="V77" i="7"/>
  <c r="DI78" i="4"/>
  <c r="J77" i="7"/>
  <c r="CW78" i="4"/>
  <c r="AA76" i="7"/>
  <c r="DN77" i="4"/>
  <c r="O76" i="7"/>
  <c r="DB77" i="4"/>
  <c r="AF75" i="7"/>
  <c r="DS76" i="4"/>
  <c r="T75" i="7"/>
  <c r="DG76" i="4"/>
  <c r="H75" i="7"/>
  <c r="CU76" i="4"/>
  <c r="Y74" i="7"/>
  <c r="DL75" i="4"/>
  <c r="M74" i="7"/>
  <c r="CZ75" i="4"/>
  <c r="AD73" i="7"/>
  <c r="DQ74" i="4"/>
  <c r="R73" i="7"/>
  <c r="DE74" i="4"/>
  <c r="F73" i="7"/>
  <c r="CS74" i="4"/>
  <c r="W72" i="7"/>
  <c r="DJ73" i="4"/>
  <c r="K72" i="7"/>
  <c r="CX73" i="4"/>
  <c r="AB71" i="7"/>
  <c r="DO72" i="4"/>
  <c r="P71" i="7"/>
  <c r="DC72" i="4"/>
  <c r="AG70" i="7"/>
  <c r="DT71" i="4"/>
  <c r="U70" i="7"/>
  <c r="DH71" i="4"/>
  <c r="I70" i="7"/>
  <c r="CV71" i="4"/>
  <c r="Z69" i="7"/>
  <c r="DM70" i="4"/>
  <c r="N69" i="7"/>
  <c r="DA70" i="4"/>
  <c r="AE68" i="7"/>
  <c r="DR69" i="4"/>
  <c r="S68" i="7"/>
  <c r="DF69" i="4"/>
  <c r="G68" i="7"/>
  <c r="CT69" i="4"/>
  <c r="X67" i="7"/>
  <c r="DK68" i="4"/>
  <c r="L67" i="7"/>
  <c r="CY68" i="4"/>
  <c r="AC66" i="7"/>
  <c r="DP67" i="4"/>
  <c r="Q66" i="7"/>
  <c r="DD67" i="4"/>
  <c r="E66" i="7"/>
  <c r="CR67" i="4"/>
  <c r="V65" i="7"/>
  <c r="DI66" i="4"/>
  <c r="J65" i="7"/>
  <c r="CW66" i="4"/>
  <c r="AA64" i="7"/>
  <c r="DN65" i="4"/>
  <c r="O64" i="7"/>
  <c r="DB65" i="4"/>
  <c r="AF63" i="7"/>
  <c r="DS64" i="4"/>
  <c r="T63" i="7"/>
  <c r="DG64" i="4"/>
  <c r="H63" i="7"/>
  <c r="CU64" i="4"/>
  <c r="Y62" i="7"/>
  <c r="DL63" i="4"/>
  <c r="M62" i="7"/>
  <c r="CZ63" i="4"/>
  <c r="AA13" i="7"/>
  <c r="DN14" i="4"/>
  <c r="O13" i="7"/>
  <c r="DB14" i="4"/>
  <c r="AF12" i="7"/>
  <c r="DS13" i="4"/>
  <c r="T12" i="7"/>
  <c r="DG13" i="4"/>
  <c r="H12" i="7"/>
  <c r="CU13" i="4"/>
  <c r="Y11" i="7"/>
  <c r="DL12" i="4"/>
  <c r="M11" i="7"/>
  <c r="CZ12" i="4"/>
  <c r="AD10" i="7"/>
  <c r="DQ11" i="4"/>
  <c r="R10" i="7"/>
  <c r="DE11" i="4"/>
  <c r="F10" i="7"/>
  <c r="CS11" i="4"/>
  <c r="W9" i="7"/>
  <c r="DJ10" i="4"/>
  <c r="K9" i="7"/>
  <c r="CX10" i="4"/>
  <c r="M213" i="7"/>
  <c r="CZ214" i="4"/>
  <c r="AD212" i="7"/>
  <c r="DQ213" i="4"/>
  <c r="R212" i="7"/>
  <c r="DE213" i="4"/>
  <c r="F212" i="7"/>
  <c r="CS213" i="4"/>
  <c r="W211" i="7"/>
  <c r="DJ212" i="4"/>
  <c r="K211" i="7"/>
  <c r="CX212" i="4"/>
  <c r="AB210" i="7"/>
  <c r="DO211" i="4"/>
  <c r="P210" i="7"/>
  <c r="DC211" i="4"/>
  <c r="AG209" i="7"/>
  <c r="DT210" i="4"/>
  <c r="U209" i="7"/>
  <c r="DH210" i="4"/>
  <c r="I209" i="7"/>
  <c r="CV210" i="4"/>
  <c r="Z208" i="7"/>
  <c r="DM209" i="4"/>
  <c r="N208" i="7"/>
  <c r="DA209" i="4"/>
  <c r="AE207" i="7"/>
  <c r="DR208" i="4"/>
  <c r="S207" i="7"/>
  <c r="DF208" i="4"/>
  <c r="G207" i="7"/>
  <c r="CT208" i="4"/>
  <c r="X206" i="7"/>
  <c r="DK207" i="4"/>
  <c r="L206" i="7"/>
  <c r="CY207" i="4"/>
  <c r="AC205" i="7"/>
  <c r="DP206" i="4"/>
  <c r="Q205" i="7"/>
  <c r="DD206" i="4"/>
  <c r="E205" i="7"/>
  <c r="CR206" i="4"/>
  <c r="V204" i="7"/>
  <c r="DI205" i="4"/>
  <c r="J204" i="7"/>
  <c r="CW205" i="4"/>
  <c r="AA203" i="7"/>
  <c r="DN204" i="4"/>
  <c r="O203" i="7"/>
  <c r="DB204" i="4"/>
  <c r="AF202" i="7"/>
  <c r="DS203" i="4"/>
  <c r="T202" i="7"/>
  <c r="DG203" i="4"/>
  <c r="H202" i="7"/>
  <c r="CU203" i="4"/>
  <c r="Y201" i="7"/>
  <c r="DL202" i="4"/>
  <c r="M201" i="7"/>
  <c r="CZ202" i="4"/>
  <c r="AD200" i="7"/>
  <c r="DQ201" i="4"/>
  <c r="R200" i="7"/>
  <c r="DE201" i="4"/>
  <c r="F200" i="7"/>
  <c r="CS201" i="4"/>
  <c r="W199" i="7"/>
  <c r="DJ200" i="4"/>
  <c r="K199" i="7"/>
  <c r="CX200" i="4"/>
  <c r="AB198" i="7"/>
  <c r="DO199" i="4"/>
  <c r="P198" i="7"/>
  <c r="DC199" i="4"/>
  <c r="AG197" i="7"/>
  <c r="DT198" i="4"/>
  <c r="U197" i="7"/>
  <c r="DH198" i="4"/>
  <c r="I197" i="7"/>
  <c r="CV198" i="4"/>
  <c r="Z196" i="7"/>
  <c r="DM197" i="4"/>
  <c r="N196" i="7"/>
  <c r="DA197" i="4"/>
  <c r="AE195" i="7"/>
  <c r="DR196" i="4"/>
  <c r="S195" i="7"/>
  <c r="DF196" i="4"/>
  <c r="G195" i="7"/>
  <c r="CT196" i="4"/>
  <c r="X194" i="7"/>
  <c r="DK195" i="4"/>
  <c r="L194" i="7"/>
  <c r="CY195" i="4"/>
  <c r="AC193" i="7"/>
  <c r="DP194" i="4"/>
  <c r="Q193" i="7"/>
  <c r="DD194" i="4"/>
  <c r="E193" i="7"/>
  <c r="CR194" i="4"/>
  <c r="V192" i="7"/>
  <c r="DI193" i="4"/>
  <c r="J192" i="7"/>
  <c r="CW193" i="4"/>
  <c r="AA191" i="7"/>
  <c r="DN192" i="4"/>
  <c r="O191" i="7"/>
  <c r="DB192" i="4"/>
  <c r="AF190" i="7"/>
  <c r="DS191" i="4"/>
  <c r="T190" i="7"/>
  <c r="DG191" i="4"/>
  <c r="H190" i="7"/>
  <c r="CU191" i="4"/>
  <c r="Y189" i="7"/>
  <c r="DL190" i="4"/>
  <c r="M189" i="7"/>
  <c r="CZ190" i="4"/>
  <c r="AD188" i="7"/>
  <c r="DQ189" i="4"/>
  <c r="R188" i="7"/>
  <c r="DE189" i="4"/>
  <c r="F188" i="7"/>
  <c r="CS189" i="4"/>
  <c r="W187" i="7"/>
  <c r="DJ188" i="4"/>
  <c r="K187" i="7"/>
  <c r="CX188" i="4"/>
  <c r="AB186" i="7"/>
  <c r="DO187" i="4"/>
  <c r="P186" i="7"/>
  <c r="DC187" i="4"/>
  <c r="AG185" i="7"/>
  <c r="DT186" i="4"/>
  <c r="U185" i="7"/>
  <c r="DH186" i="4"/>
  <c r="I185" i="7"/>
  <c r="CV186" i="4"/>
  <c r="Z184" i="7"/>
  <c r="DM185" i="4"/>
  <c r="N184" i="7"/>
  <c r="DA185" i="4"/>
  <c r="AE183" i="7"/>
  <c r="DR184" i="4"/>
  <c r="S183" i="7"/>
  <c r="DF184" i="4"/>
  <c r="G183" i="7"/>
  <c r="CT184" i="4"/>
  <c r="X182" i="7"/>
  <c r="DK183" i="4"/>
  <c r="L182" i="7"/>
  <c r="CY183" i="4"/>
  <c r="AC181" i="7"/>
  <c r="DP182" i="4"/>
  <c r="Q181" i="7"/>
  <c r="DD182" i="4"/>
  <c r="E181" i="7"/>
  <c r="CR182" i="4"/>
  <c r="V180" i="7"/>
  <c r="DI181" i="4"/>
  <c r="J180" i="7"/>
  <c r="CW181" i="4"/>
  <c r="AA179" i="7"/>
  <c r="DN180" i="4"/>
  <c r="O179" i="7"/>
  <c r="DB180" i="4"/>
  <c r="AF178" i="7"/>
  <c r="DS179" i="4"/>
  <c r="T178" i="7"/>
  <c r="DG179" i="4"/>
  <c r="H178" i="7"/>
  <c r="CU179" i="4"/>
  <c r="Y177" i="7"/>
  <c r="DL178" i="4"/>
  <c r="M177" i="7"/>
  <c r="CZ178" i="4"/>
  <c r="AD176" i="7"/>
  <c r="DQ177" i="4"/>
  <c r="R176" i="7"/>
  <c r="DE177" i="4"/>
  <c r="F176" i="7"/>
  <c r="CS177" i="4"/>
  <c r="W175" i="7"/>
  <c r="DJ176" i="4"/>
  <c r="K175" i="7"/>
  <c r="CX176" i="4"/>
  <c r="AB174" i="7"/>
  <c r="DO175" i="4"/>
  <c r="P174" i="7"/>
  <c r="DC175" i="4"/>
  <c r="AG173" i="7"/>
  <c r="DT174" i="4"/>
  <c r="U173" i="7"/>
  <c r="DH174" i="4"/>
  <c r="I173" i="7"/>
  <c r="CV174" i="4"/>
  <c r="Z172" i="7"/>
  <c r="DM173" i="4"/>
  <c r="N172" i="7"/>
  <c r="DA173" i="4"/>
  <c r="AE171" i="7"/>
  <c r="DR172" i="4"/>
  <c r="S171" i="7"/>
  <c r="DF172" i="4"/>
  <c r="G171" i="7"/>
  <c r="CT172" i="4"/>
  <c r="X170" i="7"/>
  <c r="DK171" i="4"/>
  <c r="L170" i="7"/>
  <c r="CY171" i="4"/>
  <c r="AC169" i="7"/>
  <c r="DP170" i="4"/>
  <c r="Q169" i="7"/>
  <c r="DD170" i="4"/>
  <c r="E169" i="7"/>
  <c r="CR170" i="4"/>
  <c r="V168" i="7"/>
  <c r="DI169" i="4"/>
  <c r="J168" i="7"/>
  <c r="CW169" i="4"/>
  <c r="AA167" i="7"/>
  <c r="DN168" i="4"/>
  <c r="O167" i="7"/>
  <c r="DB168" i="4"/>
  <c r="AF166" i="7"/>
  <c r="DS167" i="4"/>
  <c r="T166" i="7"/>
  <c r="DG167" i="4"/>
  <c r="H166" i="7"/>
  <c r="CU167" i="4"/>
  <c r="Y165" i="7"/>
  <c r="DL166" i="4"/>
  <c r="M165" i="7"/>
  <c r="CZ166" i="4"/>
  <c r="AD164" i="7"/>
  <c r="DQ165" i="4"/>
  <c r="R164" i="7"/>
  <c r="DE165" i="4"/>
  <c r="F164" i="7"/>
  <c r="CS165" i="4"/>
  <c r="W163" i="7"/>
  <c r="DJ164" i="4"/>
  <c r="K163" i="7"/>
  <c r="CX164" i="4"/>
  <c r="AB162" i="7"/>
  <c r="DO163" i="4"/>
  <c r="P162" i="7"/>
  <c r="DC163" i="4"/>
  <c r="AG161" i="7"/>
  <c r="DT162" i="4"/>
  <c r="U161" i="7"/>
  <c r="DH162" i="4"/>
  <c r="I161" i="7"/>
  <c r="CV162" i="4"/>
  <c r="Z160" i="7"/>
  <c r="DM161" i="4"/>
  <c r="N160" i="7"/>
  <c r="DA161" i="4"/>
  <c r="AE159" i="7"/>
  <c r="DR160" i="4"/>
  <c r="S159" i="7"/>
  <c r="DF160" i="4"/>
  <c r="G159" i="7"/>
  <c r="CT160" i="4"/>
  <c r="X158" i="7"/>
  <c r="DK159" i="4"/>
  <c r="L158" i="7"/>
  <c r="CY159" i="4"/>
  <c r="AC157" i="7"/>
  <c r="DP158" i="4"/>
  <c r="Q157" i="7"/>
  <c r="DD158" i="4"/>
  <c r="E157" i="7"/>
  <c r="CR158" i="4"/>
  <c r="V156" i="7"/>
  <c r="DI157" i="4"/>
  <c r="J156" i="7"/>
  <c r="CW157" i="4"/>
  <c r="AA155" i="7"/>
  <c r="DN156" i="4"/>
  <c r="O155" i="7"/>
  <c r="DB156" i="4"/>
  <c r="AF154" i="7"/>
  <c r="DS155" i="4"/>
  <c r="T154" i="7"/>
  <c r="DG155" i="4"/>
  <c r="H154" i="7"/>
  <c r="CU155" i="4"/>
  <c r="Y153" i="7"/>
  <c r="DL154" i="4"/>
  <c r="M153" i="7"/>
  <c r="CZ154" i="4"/>
  <c r="AD152" i="7"/>
  <c r="DQ153" i="4"/>
  <c r="R152" i="7"/>
  <c r="DE153" i="4"/>
  <c r="F152" i="7"/>
  <c r="CS153" i="4"/>
  <c r="W151" i="7"/>
  <c r="DJ152" i="4"/>
  <c r="K151" i="7"/>
  <c r="CX152" i="4"/>
  <c r="AB150" i="7"/>
  <c r="DO151" i="4"/>
  <c r="P150" i="7"/>
  <c r="DC151" i="4"/>
  <c r="AG149" i="7"/>
  <c r="DT150" i="4"/>
  <c r="U149" i="7"/>
  <c r="DH150" i="4"/>
  <c r="I149" i="7"/>
  <c r="CV150" i="4"/>
  <c r="Z148" i="7"/>
  <c r="DM149" i="4"/>
  <c r="N148" i="7"/>
  <c r="DA149" i="4"/>
  <c r="AE147" i="7"/>
  <c r="DR148" i="4"/>
  <c r="S147" i="7"/>
  <c r="DF148" i="4"/>
  <c r="G147" i="7"/>
  <c r="CT148" i="4"/>
  <c r="X146" i="7"/>
  <c r="DK147" i="4"/>
  <c r="L146" i="7"/>
  <c r="CY147" i="4"/>
  <c r="AC145" i="7"/>
  <c r="DP146" i="4"/>
  <c r="Q145" i="7"/>
  <c r="DD146" i="4"/>
  <c r="E145" i="7"/>
  <c r="CR146" i="4"/>
  <c r="V144" i="7"/>
  <c r="DI145" i="4"/>
  <c r="J144" i="7"/>
  <c r="CW145" i="4"/>
  <c r="AA143" i="7"/>
  <c r="DN144" i="4"/>
  <c r="O143" i="7"/>
  <c r="DB144" i="4"/>
  <c r="AF142" i="7"/>
  <c r="DS143" i="4"/>
  <c r="T142" i="7"/>
  <c r="DG143" i="4"/>
  <c r="H142" i="7"/>
  <c r="CU143" i="4"/>
  <c r="Y141" i="7"/>
  <c r="DL142" i="4"/>
  <c r="M141" i="7"/>
  <c r="CZ142" i="4"/>
  <c r="AD140" i="7"/>
  <c r="DQ141" i="4"/>
  <c r="R140" i="7"/>
  <c r="DE141" i="4"/>
  <c r="F140" i="7"/>
  <c r="CS141" i="4"/>
  <c r="W139" i="7"/>
  <c r="DJ140" i="4"/>
  <c r="K139" i="7"/>
  <c r="CX140" i="4"/>
  <c r="AB138" i="7"/>
  <c r="DO139" i="4"/>
  <c r="P138" i="7"/>
  <c r="DC139" i="4"/>
  <c r="AG137" i="7"/>
  <c r="DT138" i="4"/>
  <c r="U137" i="7"/>
  <c r="DH138" i="4"/>
  <c r="I137" i="7"/>
  <c r="CV138" i="4"/>
  <c r="Z136" i="7"/>
  <c r="DM137" i="4"/>
  <c r="N136" i="7"/>
  <c r="DA137" i="4"/>
  <c r="AE135" i="7"/>
  <c r="DR136" i="4"/>
  <c r="S135" i="7"/>
  <c r="DF136" i="4"/>
  <c r="G135" i="7"/>
  <c r="CT136" i="4"/>
  <c r="X134" i="7"/>
  <c r="DK135" i="4"/>
  <c r="L134" i="7"/>
  <c r="CY135" i="4"/>
  <c r="AC133" i="7"/>
  <c r="DP134" i="4"/>
  <c r="Q133" i="7"/>
  <c r="DD134" i="4"/>
  <c r="E133" i="7"/>
  <c r="CR134" i="4"/>
  <c r="V132" i="7"/>
  <c r="DI133" i="4"/>
  <c r="J132" i="7"/>
  <c r="CW133" i="4"/>
  <c r="AA131" i="7"/>
  <c r="DN132" i="4"/>
  <c r="O131" i="7"/>
  <c r="DB132" i="4"/>
  <c r="AF130" i="7"/>
  <c r="DS131" i="4"/>
  <c r="T130" i="7"/>
  <c r="DG131" i="4"/>
  <c r="H130" i="7"/>
  <c r="CU131" i="4"/>
  <c r="Y129" i="7"/>
  <c r="DL130" i="4"/>
  <c r="M129" i="7"/>
  <c r="CZ130" i="4"/>
  <c r="AD128" i="7"/>
  <c r="DQ129" i="4"/>
  <c r="R128" i="7"/>
  <c r="DE129" i="4"/>
  <c r="F128" i="7"/>
  <c r="CS129" i="4"/>
  <c r="W127" i="7"/>
  <c r="DJ128" i="4"/>
  <c r="K127" i="7"/>
  <c r="CX128" i="4"/>
  <c r="AB126" i="7"/>
  <c r="DO127" i="4"/>
  <c r="P126" i="7"/>
  <c r="DC127" i="4"/>
  <c r="AG125" i="7"/>
  <c r="DT126" i="4"/>
  <c r="U125" i="7"/>
  <c r="DH126" i="4"/>
  <c r="I125" i="7"/>
  <c r="CV126" i="4"/>
  <c r="Z124" i="7"/>
  <c r="DM125" i="4"/>
  <c r="N124" i="7"/>
  <c r="DA125" i="4"/>
  <c r="AE123" i="7"/>
  <c r="DR124" i="4"/>
  <c r="S123" i="7"/>
  <c r="DF124" i="4"/>
  <c r="G123" i="7"/>
  <c r="CT124" i="4"/>
  <c r="X122" i="7"/>
  <c r="DK123" i="4"/>
  <c r="L122" i="7"/>
  <c r="CY123" i="4"/>
  <c r="AC121" i="7"/>
  <c r="DP122" i="4"/>
  <c r="Q121" i="7"/>
  <c r="DD122" i="4"/>
  <c r="E121" i="7"/>
  <c r="CR122" i="4"/>
  <c r="V120" i="7"/>
  <c r="DI121" i="4"/>
  <c r="J120" i="7"/>
  <c r="CW121" i="4"/>
  <c r="AA119" i="7"/>
  <c r="DN120" i="4"/>
  <c r="O119" i="7"/>
  <c r="DB120" i="4"/>
  <c r="AF118" i="7"/>
  <c r="DS119" i="4"/>
  <c r="T118" i="7"/>
  <c r="DG119" i="4"/>
  <c r="H118" i="7"/>
  <c r="CU119" i="4"/>
  <c r="Y117" i="7"/>
  <c r="DL118" i="4"/>
  <c r="M117" i="7"/>
  <c r="CZ118" i="4"/>
  <c r="AD116" i="7"/>
  <c r="DQ117" i="4"/>
  <c r="R116" i="7"/>
  <c r="DE117" i="4"/>
  <c r="F116" i="7"/>
  <c r="CS117" i="4"/>
  <c r="W115" i="7"/>
  <c r="DJ116" i="4"/>
  <c r="K115" i="7"/>
  <c r="CX116" i="4"/>
  <c r="AB114" i="7"/>
  <c r="DO115" i="4"/>
  <c r="P114" i="7"/>
  <c r="DC115" i="4"/>
  <c r="AG113" i="7"/>
  <c r="DT114" i="4"/>
  <c r="U113" i="7"/>
  <c r="DH114" i="4"/>
  <c r="I113" i="7"/>
  <c r="CV114" i="4"/>
  <c r="Z112" i="7"/>
  <c r="DM113" i="4"/>
  <c r="N112" i="7"/>
  <c r="DA113" i="4"/>
  <c r="AE111" i="7"/>
  <c r="DR112" i="4"/>
  <c r="S111" i="7"/>
  <c r="DF112" i="4"/>
  <c r="G111" i="7"/>
  <c r="CT112" i="4"/>
  <c r="X110" i="7"/>
  <c r="DK111" i="4"/>
  <c r="L110" i="7"/>
  <c r="CY111" i="4"/>
  <c r="AC109" i="7"/>
  <c r="DP110" i="4"/>
  <c r="Q109" i="7"/>
  <c r="DD110" i="4"/>
  <c r="E109" i="7"/>
  <c r="CR110" i="4"/>
  <c r="V108" i="7"/>
  <c r="DI109" i="4"/>
  <c r="J108" i="7"/>
  <c r="CW109" i="4"/>
  <c r="AA107" i="7"/>
  <c r="DN108" i="4"/>
  <c r="O107" i="7"/>
  <c r="DB108" i="4"/>
  <c r="AF106" i="7"/>
  <c r="DS107" i="4"/>
  <c r="T106" i="7"/>
  <c r="DG107" i="4"/>
  <c r="H106" i="7"/>
  <c r="CU107" i="4"/>
  <c r="Y105" i="7"/>
  <c r="DL106" i="4"/>
  <c r="M105" i="7"/>
  <c r="CZ106" i="4"/>
  <c r="AD104" i="7"/>
  <c r="DQ105" i="4"/>
  <c r="R104" i="7"/>
  <c r="DE105" i="4"/>
  <c r="F104" i="7"/>
  <c r="CS105" i="4"/>
  <c r="W103" i="7"/>
  <c r="DJ104" i="4"/>
  <c r="K103" i="7"/>
  <c r="CX104" i="4"/>
  <c r="AB102" i="7"/>
  <c r="DO103" i="4"/>
  <c r="P102" i="7"/>
  <c r="DC103" i="4"/>
  <c r="AG101" i="7"/>
  <c r="DT102" i="4"/>
  <c r="U101" i="7"/>
  <c r="DH102" i="4"/>
  <c r="I101" i="7"/>
  <c r="CV102" i="4"/>
  <c r="Z100" i="7"/>
  <c r="DM101" i="4"/>
  <c r="N100" i="7"/>
  <c r="DA101" i="4"/>
  <c r="AE99" i="7"/>
  <c r="DR100" i="4"/>
  <c r="S99" i="7"/>
  <c r="DF100" i="4"/>
  <c r="G99" i="7"/>
  <c r="CT100" i="4"/>
  <c r="X98" i="7"/>
  <c r="DK99" i="4"/>
  <c r="L98" i="7"/>
  <c r="CY99" i="4"/>
  <c r="AC97" i="7"/>
  <c r="DP98" i="4"/>
  <c r="Q97" i="7"/>
  <c r="DD98" i="4"/>
  <c r="E97" i="7"/>
  <c r="CR98" i="4"/>
  <c r="V96" i="7"/>
  <c r="DI97" i="4"/>
  <c r="J96" i="7"/>
  <c r="CW97" i="4"/>
  <c r="AA95" i="7"/>
  <c r="DN96" i="4"/>
  <c r="O95" i="7"/>
  <c r="DB96" i="4"/>
  <c r="AF94" i="7"/>
  <c r="DS95" i="4"/>
  <c r="T94" i="7"/>
  <c r="DG95" i="4"/>
  <c r="H94" i="7"/>
  <c r="CU95" i="4"/>
  <c r="Y93" i="7"/>
  <c r="DL94" i="4"/>
  <c r="M93" i="7"/>
  <c r="CZ94" i="4"/>
  <c r="AD92" i="7"/>
  <c r="DQ93" i="4"/>
  <c r="R92" i="7"/>
  <c r="DE93" i="4"/>
  <c r="F92" i="7"/>
  <c r="CS93" i="4"/>
  <c r="W91" i="7"/>
  <c r="DJ92" i="4"/>
  <c r="K91" i="7"/>
  <c r="CX92" i="4"/>
  <c r="AB90" i="7"/>
  <c r="DO91" i="4"/>
  <c r="P90" i="7"/>
  <c r="DC91" i="4"/>
  <c r="AG89" i="7"/>
  <c r="DT90" i="4"/>
  <c r="U89" i="7"/>
  <c r="DH90" i="4"/>
  <c r="I89" i="7"/>
  <c r="CV90" i="4"/>
  <c r="Z88" i="7"/>
  <c r="DM89" i="4"/>
  <c r="N88" i="7"/>
  <c r="DA89" i="4"/>
  <c r="AE87" i="7"/>
  <c r="DR88" i="4"/>
  <c r="S87" i="7"/>
  <c r="DF88" i="4"/>
  <c r="G87" i="7"/>
  <c r="CT88" i="4"/>
  <c r="X86" i="7"/>
  <c r="DK87" i="4"/>
  <c r="L86" i="7"/>
  <c r="CY87" i="4"/>
  <c r="AC85" i="7"/>
  <c r="DP86" i="4"/>
  <c r="Q85" i="7"/>
  <c r="DD86" i="4"/>
  <c r="E85" i="7"/>
  <c r="CR86" i="4"/>
  <c r="V84" i="7"/>
  <c r="DI85" i="4"/>
  <c r="J84" i="7"/>
  <c r="CW85" i="4"/>
  <c r="AA83" i="7"/>
  <c r="DN84" i="4"/>
  <c r="O83" i="7"/>
  <c r="DB84" i="4"/>
  <c r="AF82" i="7"/>
  <c r="DS83" i="4"/>
  <c r="T82" i="7"/>
  <c r="DG83" i="4"/>
  <c r="H82" i="7"/>
  <c r="CU83" i="4"/>
  <c r="Y81" i="7"/>
  <c r="DL82" i="4"/>
  <c r="M81" i="7"/>
  <c r="CZ82" i="4"/>
  <c r="AD80" i="7"/>
  <c r="DQ81" i="4"/>
  <c r="R80" i="7"/>
  <c r="DE81" i="4"/>
  <c r="F80" i="7"/>
  <c r="CS81" i="4"/>
  <c r="W79" i="7"/>
  <c r="DJ80" i="4"/>
  <c r="K79" i="7"/>
  <c r="CX80" i="4"/>
  <c r="AB78" i="7"/>
  <c r="DO79" i="4"/>
  <c r="P78" i="7"/>
  <c r="DC79" i="4"/>
  <c r="AG77" i="7"/>
  <c r="DT78" i="4"/>
  <c r="U77" i="7"/>
  <c r="DH78" i="4"/>
  <c r="I77" i="7"/>
  <c r="CV78" i="4"/>
  <c r="Z76" i="7"/>
  <c r="DM77" i="4"/>
  <c r="N76" i="7"/>
  <c r="DA77" i="4"/>
  <c r="AE75" i="7"/>
  <c r="DR76" i="4"/>
  <c r="S75" i="7"/>
  <c r="DF76" i="4"/>
  <c r="G75" i="7"/>
  <c r="CT76" i="4"/>
  <c r="X74" i="7"/>
  <c r="DK75" i="4"/>
  <c r="L74" i="7"/>
  <c r="CY75" i="4"/>
  <c r="AC73" i="7"/>
  <c r="DP74" i="4"/>
  <c r="Q73" i="7"/>
  <c r="DD74" i="4"/>
  <c r="E73" i="7"/>
  <c r="CR74" i="4"/>
  <c r="V72" i="7"/>
  <c r="DI73" i="4"/>
  <c r="J72" i="7"/>
  <c r="CW73" i="4"/>
  <c r="AA71" i="7"/>
  <c r="DN72" i="4"/>
  <c r="O71" i="7"/>
  <c r="DB72" i="4"/>
  <c r="AF70" i="7"/>
  <c r="DS71" i="4"/>
  <c r="T70" i="7"/>
  <c r="DG71" i="4"/>
  <c r="H70" i="7"/>
  <c r="CU71" i="4"/>
  <c r="Y69" i="7"/>
  <c r="DL70" i="4"/>
  <c r="M69" i="7"/>
  <c r="CZ70" i="4"/>
  <c r="AD68" i="7"/>
  <c r="DQ69" i="4"/>
  <c r="R68" i="7"/>
  <c r="DE69" i="4"/>
  <c r="F68" i="7"/>
  <c r="CS69" i="4"/>
  <c r="W67" i="7"/>
  <c r="DJ68" i="4"/>
  <c r="K67" i="7"/>
  <c r="CX68" i="4"/>
  <c r="AB66" i="7"/>
  <c r="DO67" i="4"/>
  <c r="P66" i="7"/>
  <c r="DC67" i="4"/>
  <c r="AG65" i="7"/>
  <c r="DT66" i="4"/>
  <c r="U65" i="7"/>
  <c r="DH66" i="4"/>
  <c r="I65" i="7"/>
  <c r="CV66" i="4"/>
  <c r="Z64" i="7"/>
  <c r="DM65" i="4"/>
  <c r="N64" i="7"/>
  <c r="DA65" i="4"/>
  <c r="AE63" i="7"/>
  <c r="DR64" i="4"/>
  <c r="S63" i="7"/>
  <c r="DF64" i="4"/>
  <c r="G63" i="7"/>
  <c r="CT64" i="4"/>
  <c r="X62" i="7"/>
  <c r="DK63" i="4"/>
  <c r="L62" i="7"/>
  <c r="CY63" i="4"/>
  <c r="Z13" i="7"/>
  <c r="DM14" i="4"/>
  <c r="N13" i="7"/>
  <c r="DA14" i="4"/>
  <c r="AE12" i="7"/>
  <c r="DR13" i="4"/>
  <c r="S12" i="7"/>
  <c r="DF13" i="4"/>
  <c r="G12" i="7"/>
  <c r="CT13" i="4"/>
  <c r="X11" i="7"/>
  <c r="DK12" i="4"/>
  <c r="L11" i="7"/>
  <c r="CY12" i="4"/>
  <c r="AC10" i="7"/>
  <c r="DP11" i="4"/>
  <c r="Q10" i="7"/>
  <c r="DD11" i="4"/>
  <c r="E10" i="7"/>
  <c r="CR11" i="4"/>
  <c r="V9" i="7"/>
  <c r="DI10" i="4"/>
  <c r="J9" i="7"/>
  <c r="CW10" i="4"/>
  <c r="K206" i="7"/>
  <c r="CX207" i="4"/>
  <c r="AB205" i="7"/>
  <c r="DO206" i="4"/>
  <c r="P205" i="7"/>
  <c r="DC206" i="4"/>
  <c r="AG204" i="7"/>
  <c r="DT205" i="4"/>
  <c r="U204" i="7"/>
  <c r="DH205" i="4"/>
  <c r="I204" i="7"/>
  <c r="CV205" i="4"/>
  <c r="Z203" i="7"/>
  <c r="DM204" i="4"/>
  <c r="N203" i="7"/>
  <c r="DA204" i="4"/>
  <c r="AE202" i="7"/>
  <c r="DR203" i="4"/>
  <c r="S202" i="7"/>
  <c r="DF203" i="4"/>
  <c r="G202" i="7"/>
  <c r="CT203" i="4"/>
  <c r="X201" i="7"/>
  <c r="DK202" i="4"/>
  <c r="L201" i="7"/>
  <c r="CY202" i="4"/>
  <c r="AC200" i="7"/>
  <c r="DP201" i="4"/>
  <c r="Q200" i="7"/>
  <c r="DD201" i="4"/>
  <c r="E200" i="7"/>
  <c r="CR201" i="4"/>
  <c r="V199" i="7"/>
  <c r="DI200" i="4"/>
  <c r="J199" i="7"/>
  <c r="CW200" i="4"/>
  <c r="AA198" i="7"/>
  <c r="DN199" i="4"/>
  <c r="O198" i="7"/>
  <c r="DB199" i="4"/>
  <c r="AF197" i="7"/>
  <c r="DS198" i="4"/>
  <c r="T197" i="7"/>
  <c r="DG198" i="4"/>
  <c r="H197" i="7"/>
  <c r="CU198" i="4"/>
  <c r="Y196" i="7"/>
  <c r="DL197" i="4"/>
  <c r="M196" i="7"/>
  <c r="CZ197" i="4"/>
  <c r="AD195" i="7"/>
  <c r="DQ196" i="4"/>
  <c r="R195" i="7"/>
  <c r="DE196" i="4"/>
  <c r="F195" i="7"/>
  <c r="CS196" i="4"/>
  <c r="W194" i="7"/>
  <c r="DJ195" i="4"/>
  <c r="K194" i="7"/>
  <c r="CX195" i="4"/>
  <c r="AB193" i="7"/>
  <c r="DO194" i="4"/>
  <c r="P193" i="7"/>
  <c r="DC194" i="4"/>
  <c r="AG192" i="7"/>
  <c r="DT193" i="4"/>
  <c r="U192" i="7"/>
  <c r="DH193" i="4"/>
  <c r="I192" i="7"/>
  <c r="CV193" i="4"/>
  <c r="Z191" i="7"/>
  <c r="DM192" i="4"/>
  <c r="N191" i="7"/>
  <c r="DA192" i="4"/>
  <c r="AE190" i="7"/>
  <c r="DR191" i="4"/>
  <c r="S190" i="7"/>
  <c r="DF191" i="4"/>
  <c r="G190" i="7"/>
  <c r="CT191" i="4"/>
  <c r="X189" i="7"/>
  <c r="DK190" i="4"/>
  <c r="L189" i="7"/>
  <c r="CY190" i="4"/>
  <c r="AC188" i="7"/>
  <c r="DP189" i="4"/>
  <c r="Q188" i="7"/>
  <c r="DD189" i="4"/>
  <c r="E188" i="7"/>
  <c r="CR189" i="4"/>
  <c r="V187" i="7"/>
  <c r="DI188" i="4"/>
  <c r="J187" i="7"/>
  <c r="CW188" i="4"/>
  <c r="AA186" i="7"/>
  <c r="DN187" i="4"/>
  <c r="O186" i="7"/>
  <c r="DB187" i="4"/>
  <c r="AF185" i="7"/>
  <c r="DS186" i="4"/>
  <c r="T185" i="7"/>
  <c r="DG186" i="4"/>
  <c r="H185" i="7"/>
  <c r="CU186" i="4"/>
  <c r="Y184" i="7"/>
  <c r="DL185" i="4"/>
  <c r="M184" i="7"/>
  <c r="CZ185" i="4"/>
  <c r="AD183" i="7"/>
  <c r="DQ184" i="4"/>
  <c r="R183" i="7"/>
  <c r="DE184" i="4"/>
  <c r="F183" i="7"/>
  <c r="CS184" i="4"/>
  <c r="W182" i="7"/>
  <c r="DJ183" i="4"/>
  <c r="K182" i="7"/>
  <c r="CX183" i="4"/>
  <c r="AB181" i="7"/>
  <c r="DO182" i="4"/>
  <c r="P181" i="7"/>
  <c r="DC182" i="4"/>
  <c r="AG180" i="7"/>
  <c r="DT181" i="4"/>
  <c r="U180" i="7"/>
  <c r="DH181" i="4"/>
  <c r="I180" i="7"/>
  <c r="CV181" i="4"/>
  <c r="Z179" i="7"/>
  <c r="DM180" i="4"/>
  <c r="N179" i="7"/>
  <c r="DA180" i="4"/>
  <c r="AE178" i="7"/>
  <c r="DR179" i="4"/>
  <c r="S178" i="7"/>
  <c r="DF179" i="4"/>
  <c r="G178" i="7"/>
  <c r="CT179" i="4"/>
  <c r="X177" i="7"/>
  <c r="DK178" i="4"/>
  <c r="L177" i="7"/>
  <c r="CY178" i="4"/>
  <c r="AC176" i="7"/>
  <c r="DP177" i="4"/>
  <c r="Q176" i="7"/>
  <c r="DD177" i="4"/>
  <c r="E176" i="7"/>
  <c r="CR177" i="4"/>
  <c r="V175" i="7"/>
  <c r="DI176" i="4"/>
  <c r="J175" i="7"/>
  <c r="CW176" i="4"/>
  <c r="AA174" i="7"/>
  <c r="DN175" i="4"/>
  <c r="O174" i="7"/>
  <c r="DB175" i="4"/>
  <c r="AF173" i="7"/>
  <c r="DS174" i="4"/>
  <c r="T173" i="7"/>
  <c r="DG174" i="4"/>
  <c r="H173" i="7"/>
  <c r="CU174" i="4"/>
  <c r="Y172" i="7"/>
  <c r="DL173" i="4"/>
  <c r="M172" i="7"/>
  <c r="CZ173" i="4"/>
  <c r="AD171" i="7"/>
  <c r="DQ172" i="4"/>
  <c r="R171" i="7"/>
  <c r="DE172" i="4"/>
  <c r="F171" i="7"/>
  <c r="CS172" i="4"/>
  <c r="W170" i="7"/>
  <c r="DJ171" i="4"/>
  <c r="K170" i="7"/>
  <c r="CX171" i="4"/>
  <c r="AB169" i="7"/>
  <c r="DO170" i="4"/>
  <c r="P169" i="7"/>
  <c r="DC170" i="4"/>
  <c r="AG168" i="7"/>
  <c r="DT169" i="4"/>
  <c r="U168" i="7"/>
  <c r="DH169" i="4"/>
  <c r="I168" i="7"/>
  <c r="CV169" i="4"/>
  <c r="Z167" i="7"/>
  <c r="DM168" i="4"/>
  <c r="N167" i="7"/>
  <c r="DA168" i="4"/>
  <c r="AE166" i="7"/>
  <c r="DR167" i="4"/>
  <c r="S166" i="7"/>
  <c r="DF167" i="4"/>
  <c r="G166" i="7"/>
  <c r="CT167" i="4"/>
  <c r="X165" i="7"/>
  <c r="DK166" i="4"/>
  <c r="L165" i="7"/>
  <c r="CY166" i="4"/>
  <c r="AC164" i="7"/>
  <c r="DP165" i="4"/>
  <c r="Q164" i="7"/>
  <c r="DD165" i="4"/>
  <c r="E164" i="7"/>
  <c r="CR165" i="4"/>
  <c r="V163" i="7"/>
  <c r="DI164" i="4"/>
  <c r="J163" i="7"/>
  <c r="CW164" i="4"/>
  <c r="AA162" i="7"/>
  <c r="DN163" i="4"/>
  <c r="O162" i="7"/>
  <c r="DB163" i="4"/>
  <c r="AF161" i="7"/>
  <c r="DS162" i="4"/>
  <c r="T161" i="7"/>
  <c r="DG162" i="4"/>
  <c r="H161" i="7"/>
  <c r="CU162" i="4"/>
  <c r="Y160" i="7"/>
  <c r="DL161" i="4"/>
  <c r="M160" i="7"/>
  <c r="CZ161" i="4"/>
  <c r="AD159" i="7"/>
  <c r="DQ160" i="4"/>
  <c r="R159" i="7"/>
  <c r="DE160" i="4"/>
  <c r="F159" i="7"/>
  <c r="CS160" i="4"/>
  <c r="W158" i="7"/>
  <c r="DJ159" i="4"/>
  <c r="K158" i="7"/>
  <c r="CX159" i="4"/>
  <c r="AB157" i="7"/>
  <c r="DO158" i="4"/>
  <c r="P157" i="7"/>
  <c r="DC158" i="4"/>
  <c r="AG156" i="7"/>
  <c r="DT157" i="4"/>
  <c r="U156" i="7"/>
  <c r="DH157" i="4"/>
  <c r="I156" i="7"/>
  <c r="CV157" i="4"/>
  <c r="Z155" i="7"/>
  <c r="DM156" i="4"/>
  <c r="N155" i="7"/>
  <c r="DA156" i="4"/>
  <c r="AE154" i="7"/>
  <c r="DR155" i="4"/>
  <c r="S154" i="7"/>
  <c r="DF155" i="4"/>
  <c r="G154" i="7"/>
  <c r="CT155" i="4"/>
  <c r="X153" i="7"/>
  <c r="DK154" i="4"/>
  <c r="L153" i="7"/>
  <c r="CY154" i="4"/>
  <c r="AC152" i="7"/>
  <c r="DP153" i="4"/>
  <c r="Q152" i="7"/>
  <c r="DD153" i="4"/>
  <c r="E152" i="7"/>
  <c r="CR153" i="4"/>
  <c r="V151" i="7"/>
  <c r="DI152" i="4"/>
  <c r="J151" i="7"/>
  <c r="CW152" i="4"/>
  <c r="AA150" i="7"/>
  <c r="DN151" i="4"/>
  <c r="O150" i="7"/>
  <c r="DB151" i="4"/>
  <c r="AF149" i="7"/>
  <c r="DS150" i="4"/>
  <c r="T149" i="7"/>
  <c r="DG150" i="4"/>
  <c r="H149" i="7"/>
  <c r="CU150" i="4"/>
  <c r="Y148" i="7"/>
  <c r="DL149" i="4"/>
  <c r="M148" i="7"/>
  <c r="CZ149" i="4"/>
  <c r="AD147" i="7"/>
  <c r="DQ148" i="4"/>
  <c r="R147" i="7"/>
  <c r="DE148" i="4"/>
  <c r="F147" i="7"/>
  <c r="CS148" i="4"/>
  <c r="W146" i="7"/>
  <c r="DJ147" i="4"/>
  <c r="K146" i="7"/>
  <c r="CX147" i="4"/>
  <c r="AB145" i="7"/>
  <c r="DO146" i="4"/>
  <c r="P145" i="7"/>
  <c r="DC146" i="4"/>
  <c r="AG144" i="7"/>
  <c r="DT145" i="4"/>
  <c r="U144" i="7"/>
  <c r="DH145" i="4"/>
  <c r="I144" i="7"/>
  <c r="CV145" i="4"/>
  <c r="Z143" i="7"/>
  <c r="DM144" i="4"/>
  <c r="N143" i="7"/>
  <c r="DA144" i="4"/>
  <c r="AE142" i="7"/>
  <c r="DR143" i="4"/>
  <c r="S142" i="7"/>
  <c r="DF143" i="4"/>
  <c r="G142" i="7"/>
  <c r="CT143" i="4"/>
  <c r="X141" i="7"/>
  <c r="DK142" i="4"/>
  <c r="L141" i="7"/>
  <c r="CY142" i="4"/>
  <c r="AC140" i="7"/>
  <c r="DP141" i="4"/>
  <c r="Q140" i="7"/>
  <c r="DD141" i="4"/>
  <c r="E140" i="7"/>
  <c r="CR141" i="4"/>
  <c r="V139" i="7"/>
  <c r="DI140" i="4"/>
  <c r="J139" i="7"/>
  <c r="CW140" i="4"/>
  <c r="AA138" i="7"/>
  <c r="DN139" i="4"/>
  <c r="O138" i="7"/>
  <c r="DB139" i="4"/>
  <c r="AF137" i="7"/>
  <c r="DS138" i="4"/>
  <c r="T137" i="7"/>
  <c r="DG138" i="4"/>
  <c r="H137" i="7"/>
  <c r="CU138" i="4"/>
  <c r="Y136" i="7"/>
  <c r="DL137" i="4"/>
  <c r="M136" i="7"/>
  <c r="CZ137" i="4"/>
  <c r="AD135" i="7"/>
  <c r="DQ136" i="4"/>
  <c r="R135" i="7"/>
  <c r="DE136" i="4"/>
  <c r="F135" i="7"/>
  <c r="CS136" i="4"/>
  <c r="W134" i="7"/>
  <c r="DJ135" i="4"/>
  <c r="K134" i="7"/>
  <c r="CX135" i="4"/>
  <c r="AB133" i="7"/>
  <c r="DO134" i="4"/>
  <c r="P133" i="7"/>
  <c r="DC134" i="4"/>
  <c r="AG132" i="7"/>
  <c r="DT133" i="4"/>
  <c r="U132" i="7"/>
  <c r="DH133" i="4"/>
  <c r="I132" i="7"/>
  <c r="CV133" i="4"/>
  <c r="Z131" i="7"/>
  <c r="DM132" i="4"/>
  <c r="N131" i="7"/>
  <c r="DA132" i="4"/>
  <c r="AE130" i="7"/>
  <c r="DR131" i="4"/>
  <c r="S130" i="7"/>
  <c r="DF131" i="4"/>
  <c r="G130" i="7"/>
  <c r="CT131" i="4"/>
  <c r="X129" i="7"/>
  <c r="DK130" i="4"/>
  <c r="L129" i="7"/>
  <c r="CY130" i="4"/>
  <c r="AC128" i="7"/>
  <c r="DP129" i="4"/>
  <c r="Q128" i="7"/>
  <c r="DD129" i="4"/>
  <c r="E128" i="7"/>
  <c r="CR129" i="4"/>
  <c r="V127" i="7"/>
  <c r="DI128" i="4"/>
  <c r="J127" i="7"/>
  <c r="CW128" i="4"/>
  <c r="AA126" i="7"/>
  <c r="DN127" i="4"/>
  <c r="O126" i="7"/>
  <c r="DB127" i="4"/>
  <c r="AF125" i="7"/>
  <c r="DS126" i="4"/>
  <c r="T125" i="7"/>
  <c r="DG126" i="4"/>
  <c r="H125" i="7"/>
  <c r="CU126" i="4"/>
  <c r="Y124" i="7"/>
  <c r="DL125" i="4"/>
  <c r="M124" i="7"/>
  <c r="CZ125" i="4"/>
  <c r="AD123" i="7"/>
  <c r="DQ124" i="4"/>
  <c r="R123" i="7"/>
  <c r="DE124" i="4"/>
  <c r="F123" i="7"/>
  <c r="CS124" i="4"/>
  <c r="W122" i="7"/>
  <c r="DJ123" i="4"/>
  <c r="K122" i="7"/>
  <c r="CX123" i="4"/>
  <c r="AB121" i="7"/>
  <c r="DO122" i="4"/>
  <c r="P121" i="7"/>
  <c r="DC122" i="4"/>
  <c r="AG120" i="7"/>
  <c r="DT121" i="4"/>
  <c r="U120" i="7"/>
  <c r="DH121" i="4"/>
  <c r="I120" i="7"/>
  <c r="CV121" i="4"/>
  <c r="Z119" i="7"/>
  <c r="DM120" i="4"/>
  <c r="N119" i="7"/>
  <c r="DA120" i="4"/>
  <c r="AE118" i="7"/>
  <c r="DR119" i="4"/>
  <c r="S118" i="7"/>
  <c r="DF119" i="4"/>
  <c r="G118" i="7"/>
  <c r="CT119" i="4"/>
  <c r="X117" i="7"/>
  <c r="DK118" i="4"/>
  <c r="L117" i="7"/>
  <c r="CY118" i="4"/>
  <c r="AC116" i="7"/>
  <c r="DP117" i="4"/>
  <c r="Q116" i="7"/>
  <c r="DD117" i="4"/>
  <c r="E116" i="7"/>
  <c r="CR117" i="4"/>
  <c r="V115" i="7"/>
  <c r="DI116" i="4"/>
  <c r="J115" i="7"/>
  <c r="CW116" i="4"/>
  <c r="AA114" i="7"/>
  <c r="DN115" i="4"/>
  <c r="O114" i="7"/>
  <c r="DB115" i="4"/>
  <c r="AF113" i="7"/>
  <c r="DS114" i="4"/>
  <c r="T113" i="7"/>
  <c r="DG114" i="4"/>
  <c r="H113" i="7"/>
  <c r="CU114" i="4"/>
  <c r="Y112" i="7"/>
  <c r="DL113" i="4"/>
  <c r="M112" i="7"/>
  <c r="CZ113" i="4"/>
  <c r="AD111" i="7"/>
  <c r="DQ112" i="4"/>
  <c r="R111" i="7"/>
  <c r="DE112" i="4"/>
  <c r="F111" i="7"/>
  <c r="CS112" i="4"/>
  <c r="W110" i="7"/>
  <c r="DJ111" i="4"/>
  <c r="K110" i="7"/>
  <c r="CX111" i="4"/>
  <c r="AB109" i="7"/>
  <c r="DO110" i="4"/>
  <c r="P109" i="7"/>
  <c r="DC110" i="4"/>
  <c r="AG108" i="7"/>
  <c r="DT109" i="4"/>
  <c r="U108" i="7"/>
  <c r="DH109" i="4"/>
  <c r="I108" i="7"/>
  <c r="CV109" i="4"/>
  <c r="Z107" i="7"/>
  <c r="DM108" i="4"/>
  <c r="N107" i="7"/>
  <c r="DA108" i="4"/>
  <c r="AE106" i="7"/>
  <c r="DR107" i="4"/>
  <c r="S106" i="7"/>
  <c r="DF107" i="4"/>
  <c r="G106" i="7"/>
  <c r="CT107" i="4"/>
  <c r="X105" i="7"/>
  <c r="DK106" i="4"/>
  <c r="L105" i="7"/>
  <c r="CY106" i="4"/>
  <c r="AC104" i="7"/>
  <c r="DP105" i="4"/>
  <c r="Q104" i="7"/>
  <c r="DD105" i="4"/>
  <c r="E104" i="7"/>
  <c r="CR105" i="4"/>
  <c r="V103" i="7"/>
  <c r="DI104" i="4"/>
  <c r="J103" i="7"/>
  <c r="CW104" i="4"/>
  <c r="AA102" i="7"/>
  <c r="DN103" i="4"/>
  <c r="O102" i="7"/>
  <c r="DB103" i="4"/>
  <c r="AF101" i="7"/>
  <c r="DS102" i="4"/>
  <c r="T101" i="7"/>
  <c r="DG102" i="4"/>
  <c r="H101" i="7"/>
  <c r="CU102" i="4"/>
  <c r="Y100" i="7"/>
  <c r="DL101" i="4"/>
  <c r="M100" i="7"/>
  <c r="CZ101" i="4"/>
  <c r="AD99" i="7"/>
  <c r="DQ100" i="4"/>
  <c r="R99" i="7"/>
  <c r="DE100" i="4"/>
  <c r="F99" i="7"/>
  <c r="CS100" i="4"/>
  <c r="W98" i="7"/>
  <c r="DJ99" i="4"/>
  <c r="K98" i="7"/>
  <c r="CX99" i="4"/>
  <c r="AB97" i="7"/>
  <c r="DO98" i="4"/>
  <c r="P97" i="7"/>
  <c r="DC98" i="4"/>
  <c r="AG96" i="7"/>
  <c r="DT97" i="4"/>
  <c r="U96" i="7"/>
  <c r="DH97" i="4"/>
  <c r="I96" i="7"/>
  <c r="CV97" i="4"/>
  <c r="Z95" i="7"/>
  <c r="DM96" i="4"/>
  <c r="N95" i="7"/>
  <c r="DA96" i="4"/>
  <c r="AE94" i="7"/>
  <c r="DR95" i="4"/>
  <c r="S94" i="7"/>
  <c r="DF95" i="4"/>
  <c r="G94" i="7"/>
  <c r="CT95" i="4"/>
  <c r="X93" i="7"/>
  <c r="DK94" i="4"/>
  <c r="L93" i="7"/>
  <c r="CY94" i="4"/>
  <c r="AC92" i="7"/>
  <c r="DP93" i="4"/>
  <c r="Q92" i="7"/>
  <c r="DD93" i="4"/>
  <c r="E92" i="7"/>
  <c r="CR93" i="4"/>
  <c r="V91" i="7"/>
  <c r="DI92" i="4"/>
  <c r="J91" i="7"/>
  <c r="CW92" i="4"/>
  <c r="AA90" i="7"/>
  <c r="DN91" i="4"/>
  <c r="O90" i="7"/>
  <c r="DB91" i="4"/>
  <c r="AF89" i="7"/>
  <c r="DS90" i="4"/>
  <c r="T89" i="7"/>
  <c r="DG90" i="4"/>
  <c r="H89" i="7"/>
  <c r="CU90" i="4"/>
  <c r="Y88" i="7"/>
  <c r="DL89" i="4"/>
  <c r="M88" i="7"/>
  <c r="CZ89" i="4"/>
  <c r="AD87" i="7"/>
  <c r="DQ88" i="4"/>
  <c r="R87" i="7"/>
  <c r="DE88" i="4"/>
  <c r="F87" i="7"/>
  <c r="CS88" i="4"/>
  <c r="W86" i="7"/>
  <c r="DJ87" i="4"/>
  <c r="K86" i="7"/>
  <c r="CX87" i="4"/>
  <c r="AB85" i="7"/>
  <c r="DO86" i="4"/>
  <c r="P85" i="7"/>
  <c r="DC86" i="4"/>
  <c r="AG84" i="7"/>
  <c r="DT85" i="4"/>
  <c r="U84" i="7"/>
  <c r="DH85" i="4"/>
  <c r="I84" i="7"/>
  <c r="CV85" i="4"/>
  <c r="Z83" i="7"/>
  <c r="DM84" i="4"/>
  <c r="N83" i="7"/>
  <c r="DA84" i="4"/>
  <c r="AE82" i="7"/>
  <c r="DR83" i="4"/>
  <c r="S82" i="7"/>
  <c r="DF83" i="4"/>
  <c r="G82" i="7"/>
  <c r="CT83" i="4"/>
  <c r="X81" i="7"/>
  <c r="DK82" i="4"/>
  <c r="L81" i="7"/>
  <c r="CY82" i="4"/>
  <c r="AC80" i="7"/>
  <c r="DP81" i="4"/>
  <c r="Q80" i="7"/>
  <c r="DD81" i="4"/>
  <c r="E80" i="7"/>
  <c r="CR81" i="4"/>
  <c r="V79" i="7"/>
  <c r="DI80" i="4"/>
  <c r="J79" i="7"/>
  <c r="CW80" i="4"/>
  <c r="AA78" i="7"/>
  <c r="DN79" i="4"/>
  <c r="O78" i="7"/>
  <c r="DB79" i="4"/>
  <c r="AF77" i="7"/>
  <c r="DS78" i="4"/>
  <c r="T77" i="7"/>
  <c r="DG78" i="4"/>
  <c r="H77" i="7"/>
  <c r="CU78" i="4"/>
  <c r="Y76" i="7"/>
  <c r="DL77" i="4"/>
  <c r="M76" i="7"/>
  <c r="CZ77" i="4"/>
  <c r="AD75" i="7"/>
  <c r="DQ76" i="4"/>
  <c r="R75" i="7"/>
  <c r="DE76" i="4"/>
  <c r="F75" i="7"/>
  <c r="CS76" i="4"/>
  <c r="W74" i="7"/>
  <c r="DJ75" i="4"/>
  <c r="K74" i="7"/>
  <c r="CX75" i="4"/>
  <c r="AB73" i="7"/>
  <c r="DO74" i="4"/>
  <c r="P73" i="7"/>
  <c r="DC74" i="4"/>
  <c r="AG72" i="7"/>
  <c r="DT73" i="4"/>
  <c r="U72" i="7"/>
  <c r="DH73" i="4"/>
  <c r="I72" i="7"/>
  <c r="CV73" i="4"/>
  <c r="Z71" i="7"/>
  <c r="DM72" i="4"/>
  <c r="N71" i="7"/>
  <c r="DA72" i="4"/>
  <c r="AE70" i="7"/>
  <c r="DR71" i="4"/>
  <c r="S70" i="7"/>
  <c r="DF71" i="4"/>
  <c r="G70" i="7"/>
  <c r="CT71" i="4"/>
  <c r="X69" i="7"/>
  <c r="DK70" i="4"/>
  <c r="L69" i="7"/>
  <c r="CY70" i="4"/>
  <c r="AC68" i="7"/>
  <c r="DP69" i="4"/>
  <c r="Q68" i="7"/>
  <c r="DD69" i="4"/>
  <c r="E68" i="7"/>
  <c r="CR69" i="4"/>
  <c r="V67" i="7"/>
  <c r="DI68" i="4"/>
  <c r="J67" i="7"/>
  <c r="CW68" i="4"/>
  <c r="AA66" i="7"/>
  <c r="DN67" i="4"/>
  <c r="O66" i="7"/>
  <c r="DB67" i="4"/>
  <c r="AF65" i="7"/>
  <c r="DS66" i="4"/>
  <c r="T65" i="7"/>
  <c r="DG66" i="4"/>
  <c r="H65" i="7"/>
  <c r="CU66" i="4"/>
  <c r="Y64" i="7"/>
  <c r="DL65" i="4"/>
  <c r="M64" i="7"/>
  <c r="CZ65" i="4"/>
  <c r="AD63" i="7"/>
  <c r="DQ64" i="4"/>
  <c r="R63" i="7"/>
  <c r="DE64" i="4"/>
  <c r="F63" i="7"/>
  <c r="CS64" i="4"/>
  <c r="W62" i="7"/>
  <c r="DJ63" i="4"/>
  <c r="K62" i="7"/>
  <c r="CX63" i="4"/>
  <c r="Y13" i="7"/>
  <c r="DL14" i="4"/>
  <c r="M13" i="7"/>
  <c r="CZ14" i="4"/>
  <c r="AD12" i="7"/>
  <c r="DQ13" i="4"/>
  <c r="R12" i="7"/>
  <c r="DE13" i="4"/>
  <c r="F12" i="7"/>
  <c r="CS13" i="4"/>
  <c r="W11" i="7"/>
  <c r="DJ12" i="4"/>
  <c r="K11" i="7"/>
  <c r="CX12" i="4"/>
  <c r="AB10" i="7"/>
  <c r="DO11" i="4"/>
  <c r="P10" i="7"/>
  <c r="DC11" i="4"/>
  <c r="AG9" i="7"/>
  <c r="DT10" i="4"/>
  <c r="U9" i="7"/>
  <c r="DH10" i="4"/>
  <c r="I9" i="7"/>
  <c r="CV10" i="4"/>
  <c r="E219" i="7"/>
  <c r="CR220" i="4"/>
  <c r="V218" i="7"/>
  <c r="DI219" i="4"/>
  <c r="J218" i="7"/>
  <c r="CW219" i="4"/>
  <c r="AA217" i="7"/>
  <c r="DN218" i="4"/>
  <c r="O217" i="7"/>
  <c r="DB218" i="4"/>
  <c r="AF216" i="7"/>
  <c r="DS217" i="4"/>
  <c r="T216" i="7"/>
  <c r="DG217" i="4"/>
  <c r="H216" i="7"/>
  <c r="CU217" i="4"/>
  <c r="Y215" i="7"/>
  <c r="DL216" i="4"/>
  <c r="M215" i="7"/>
  <c r="CZ216" i="4"/>
  <c r="AD214" i="7"/>
  <c r="DQ215" i="4"/>
  <c r="R214" i="7"/>
  <c r="DE215" i="4"/>
  <c r="F214" i="7"/>
  <c r="CS215" i="4"/>
  <c r="W213" i="7"/>
  <c r="DJ214" i="4"/>
  <c r="K213" i="7"/>
  <c r="CX214" i="4"/>
  <c r="AB212" i="7"/>
  <c r="DO213" i="4"/>
  <c r="P212" i="7"/>
  <c r="DC213" i="4"/>
  <c r="AG211" i="7"/>
  <c r="DT212" i="4"/>
  <c r="U211" i="7"/>
  <c r="DH212" i="4"/>
  <c r="I211" i="7"/>
  <c r="CV212" i="4"/>
  <c r="Z210" i="7"/>
  <c r="DM211" i="4"/>
  <c r="N210" i="7"/>
  <c r="DA211" i="4"/>
  <c r="AE209" i="7"/>
  <c r="DR210" i="4"/>
  <c r="S209" i="7"/>
  <c r="DF210" i="4"/>
  <c r="G209" i="7"/>
  <c r="CT210" i="4"/>
  <c r="X208" i="7"/>
  <c r="DK209" i="4"/>
  <c r="L208" i="7"/>
  <c r="CY209" i="4"/>
  <c r="AC207" i="7"/>
  <c r="DP208" i="4"/>
  <c r="Q207" i="7"/>
  <c r="DD208" i="4"/>
  <c r="E207" i="7"/>
  <c r="CR208" i="4"/>
  <c r="V206" i="7"/>
  <c r="DI207" i="4"/>
  <c r="J206" i="7"/>
  <c r="CW207" i="4"/>
  <c r="AA205" i="7"/>
  <c r="DN206" i="4"/>
  <c r="O205" i="7"/>
  <c r="DB206" i="4"/>
  <c r="AF204" i="7"/>
  <c r="DS205" i="4"/>
  <c r="T204" i="7"/>
  <c r="DG205" i="4"/>
  <c r="H204" i="7"/>
  <c r="CU205" i="4"/>
  <c r="Y203" i="7"/>
  <c r="DL204" i="4"/>
  <c r="M203" i="7"/>
  <c r="CZ204" i="4"/>
  <c r="AD202" i="7"/>
  <c r="DQ203" i="4"/>
  <c r="R202" i="7"/>
  <c r="DE203" i="4"/>
  <c r="F202" i="7"/>
  <c r="CS203" i="4"/>
  <c r="W201" i="7"/>
  <c r="DJ202" i="4"/>
  <c r="K201" i="7"/>
  <c r="CX202" i="4"/>
  <c r="AB200" i="7"/>
  <c r="DO201" i="4"/>
  <c r="P200" i="7"/>
  <c r="DC201" i="4"/>
  <c r="AG199" i="7"/>
  <c r="DT200" i="4"/>
  <c r="U199" i="7"/>
  <c r="DH200" i="4"/>
  <c r="I199" i="7"/>
  <c r="CV200" i="4"/>
  <c r="Z198" i="7"/>
  <c r="DM199" i="4"/>
  <c r="N198" i="7"/>
  <c r="DA199" i="4"/>
  <c r="AE197" i="7"/>
  <c r="DR198" i="4"/>
  <c r="S197" i="7"/>
  <c r="DF198" i="4"/>
  <c r="G197" i="7"/>
  <c r="CT198" i="4"/>
  <c r="X196" i="7"/>
  <c r="DK197" i="4"/>
  <c r="L196" i="7"/>
  <c r="CY197" i="4"/>
  <c r="AC195" i="7"/>
  <c r="DP196" i="4"/>
  <c r="Q195" i="7"/>
  <c r="DD196" i="4"/>
  <c r="E195" i="7"/>
  <c r="CR196" i="4"/>
  <c r="V194" i="7"/>
  <c r="DI195" i="4"/>
  <c r="J194" i="7"/>
  <c r="CW195" i="4"/>
  <c r="AA193" i="7"/>
  <c r="DN194" i="4"/>
  <c r="O193" i="7"/>
  <c r="DB194" i="4"/>
  <c r="AF192" i="7"/>
  <c r="DS193" i="4"/>
  <c r="T192" i="7"/>
  <c r="DG193" i="4"/>
  <c r="H192" i="7"/>
  <c r="CU193" i="4"/>
  <c r="Y191" i="7"/>
  <c r="DL192" i="4"/>
  <c r="M191" i="7"/>
  <c r="CZ192" i="4"/>
  <c r="AD190" i="7"/>
  <c r="DQ191" i="4"/>
  <c r="R190" i="7"/>
  <c r="DE191" i="4"/>
  <c r="F190" i="7"/>
  <c r="CS191" i="4"/>
  <c r="W189" i="7"/>
  <c r="DJ190" i="4"/>
  <c r="K189" i="7"/>
  <c r="CX190" i="4"/>
  <c r="AB188" i="7"/>
  <c r="DO189" i="4"/>
  <c r="P188" i="7"/>
  <c r="DC189" i="4"/>
  <c r="AG187" i="7"/>
  <c r="DT188" i="4"/>
  <c r="U187" i="7"/>
  <c r="DH188" i="4"/>
  <c r="I187" i="7"/>
  <c r="CV188" i="4"/>
  <c r="Z186" i="7"/>
  <c r="DM187" i="4"/>
  <c r="N186" i="7"/>
  <c r="DA187" i="4"/>
  <c r="AE185" i="7"/>
  <c r="DR186" i="4"/>
  <c r="S185" i="7"/>
  <c r="DF186" i="4"/>
  <c r="G185" i="7"/>
  <c r="CT186" i="4"/>
  <c r="X184" i="7"/>
  <c r="DK185" i="4"/>
  <c r="L184" i="7"/>
  <c r="CY185" i="4"/>
  <c r="AC183" i="7"/>
  <c r="DP184" i="4"/>
  <c r="Q183" i="7"/>
  <c r="DD184" i="4"/>
  <c r="E183" i="7"/>
  <c r="CR184" i="4"/>
  <c r="V182" i="7"/>
  <c r="DI183" i="4"/>
  <c r="J182" i="7"/>
  <c r="CW183" i="4"/>
  <c r="AA181" i="7"/>
  <c r="DN182" i="4"/>
  <c r="O181" i="7"/>
  <c r="DB182" i="4"/>
  <c r="AF180" i="7"/>
  <c r="DS181" i="4"/>
  <c r="T180" i="7"/>
  <c r="DG181" i="4"/>
  <c r="H180" i="7"/>
  <c r="CU181" i="4"/>
  <c r="Y179" i="7"/>
  <c r="DL180" i="4"/>
  <c r="M179" i="7"/>
  <c r="CZ180" i="4"/>
  <c r="AD178" i="7"/>
  <c r="DQ179" i="4"/>
  <c r="R178" i="7"/>
  <c r="DE179" i="4"/>
  <c r="F178" i="7"/>
  <c r="CS179" i="4"/>
  <c r="W177" i="7"/>
  <c r="DJ178" i="4"/>
  <c r="K177" i="7"/>
  <c r="CX178" i="4"/>
  <c r="AB176" i="7"/>
  <c r="DO177" i="4"/>
  <c r="P176" i="7"/>
  <c r="DC177" i="4"/>
  <c r="AG175" i="7"/>
  <c r="DT176" i="4"/>
  <c r="U175" i="7"/>
  <c r="DH176" i="4"/>
  <c r="I175" i="7"/>
  <c r="CV176" i="4"/>
  <c r="Z174" i="7"/>
  <c r="DM175" i="4"/>
  <c r="N174" i="7"/>
  <c r="DA175" i="4"/>
  <c r="AE173" i="7"/>
  <c r="DR174" i="4"/>
  <c r="S173" i="7"/>
  <c r="DF174" i="4"/>
  <c r="G173" i="7"/>
  <c r="CT174" i="4"/>
  <c r="X172" i="7"/>
  <c r="DK173" i="4"/>
  <c r="L172" i="7"/>
  <c r="CY173" i="4"/>
  <c r="AC171" i="7"/>
  <c r="DP172" i="4"/>
  <c r="Q171" i="7"/>
  <c r="DD172" i="4"/>
  <c r="E171" i="7"/>
  <c r="CR172" i="4"/>
  <c r="V170" i="7"/>
  <c r="DI171" i="4"/>
  <c r="J170" i="7"/>
  <c r="CW171" i="4"/>
  <c r="AA169" i="7"/>
  <c r="DN170" i="4"/>
  <c r="O169" i="7"/>
  <c r="DB170" i="4"/>
  <c r="AF168" i="7"/>
  <c r="DS169" i="4"/>
  <c r="T168" i="7"/>
  <c r="DG169" i="4"/>
  <c r="H168" i="7"/>
  <c r="CU169" i="4"/>
  <c r="Y167" i="7"/>
  <c r="DL168" i="4"/>
  <c r="M167" i="7"/>
  <c r="CZ168" i="4"/>
  <c r="AD166" i="7"/>
  <c r="DQ167" i="4"/>
  <c r="R166" i="7"/>
  <c r="DE167" i="4"/>
  <c r="F166" i="7"/>
  <c r="CS167" i="4"/>
  <c r="W165" i="7"/>
  <c r="DJ166" i="4"/>
  <c r="K165" i="7"/>
  <c r="CX166" i="4"/>
  <c r="AB164" i="7"/>
  <c r="DO165" i="4"/>
  <c r="P164" i="7"/>
  <c r="DC165" i="4"/>
  <c r="AG163" i="7"/>
  <c r="DT164" i="4"/>
  <c r="U163" i="7"/>
  <c r="DH164" i="4"/>
  <c r="I163" i="7"/>
  <c r="CV164" i="4"/>
  <c r="Z162" i="7"/>
  <c r="DM163" i="4"/>
  <c r="N162" i="7"/>
  <c r="DA163" i="4"/>
  <c r="AE161" i="7"/>
  <c r="DR162" i="4"/>
  <c r="S161" i="7"/>
  <c r="DF162" i="4"/>
  <c r="G161" i="7"/>
  <c r="CT162" i="4"/>
  <c r="X160" i="7"/>
  <c r="DK161" i="4"/>
  <c r="L160" i="7"/>
  <c r="CY161" i="4"/>
  <c r="AC159" i="7"/>
  <c r="DP160" i="4"/>
  <c r="Q159" i="7"/>
  <c r="DD160" i="4"/>
  <c r="E159" i="7"/>
  <c r="CR160" i="4"/>
  <c r="V158" i="7"/>
  <c r="DI159" i="4"/>
  <c r="J158" i="7"/>
  <c r="CW159" i="4"/>
  <c r="AA157" i="7"/>
  <c r="DN158" i="4"/>
  <c r="O157" i="7"/>
  <c r="DB158" i="4"/>
  <c r="AF156" i="7"/>
  <c r="DS157" i="4"/>
  <c r="T156" i="7"/>
  <c r="DG157" i="4"/>
  <c r="H156" i="7"/>
  <c r="CU157" i="4"/>
  <c r="Y155" i="7"/>
  <c r="DL156" i="4"/>
  <c r="M155" i="7"/>
  <c r="CZ156" i="4"/>
  <c r="AD154" i="7"/>
  <c r="DQ155" i="4"/>
  <c r="R154" i="7"/>
  <c r="DE155" i="4"/>
  <c r="F154" i="7"/>
  <c r="CS155" i="4"/>
  <c r="W153" i="7"/>
  <c r="DJ154" i="4"/>
  <c r="K153" i="7"/>
  <c r="CX154" i="4"/>
  <c r="AB152" i="7"/>
  <c r="DO153" i="4"/>
  <c r="P152" i="7"/>
  <c r="DC153" i="4"/>
  <c r="AG151" i="7"/>
  <c r="DT152" i="4"/>
  <c r="U151" i="7"/>
  <c r="DH152" i="4"/>
  <c r="I151" i="7"/>
  <c r="CV152" i="4"/>
  <c r="Z150" i="7"/>
  <c r="DM151" i="4"/>
  <c r="N150" i="7"/>
  <c r="DA151" i="4"/>
  <c r="AE149" i="7"/>
  <c r="DR150" i="4"/>
  <c r="S149" i="7"/>
  <c r="DF150" i="4"/>
  <c r="G149" i="7"/>
  <c r="CT150" i="4"/>
  <c r="X148" i="7"/>
  <c r="DK149" i="4"/>
  <c r="L148" i="7"/>
  <c r="CY149" i="4"/>
  <c r="AC147" i="7"/>
  <c r="DP148" i="4"/>
  <c r="Q147" i="7"/>
  <c r="DD148" i="4"/>
  <c r="E147" i="7"/>
  <c r="CR148" i="4"/>
  <c r="V146" i="7"/>
  <c r="DI147" i="4"/>
  <c r="J146" i="7"/>
  <c r="CW147" i="4"/>
  <c r="AA145" i="7"/>
  <c r="DN146" i="4"/>
  <c r="O145" i="7"/>
  <c r="DB146" i="4"/>
  <c r="AF144" i="7"/>
  <c r="DS145" i="4"/>
  <c r="T144" i="7"/>
  <c r="DG145" i="4"/>
  <c r="H144" i="7"/>
  <c r="CU145" i="4"/>
  <c r="Y143" i="7"/>
  <c r="DL144" i="4"/>
  <c r="M143" i="7"/>
  <c r="CZ144" i="4"/>
  <c r="AD142" i="7"/>
  <c r="DQ143" i="4"/>
  <c r="R142" i="7"/>
  <c r="DE143" i="4"/>
  <c r="F142" i="7"/>
  <c r="CS143" i="4"/>
  <c r="W141" i="7"/>
  <c r="DJ142" i="4"/>
  <c r="K141" i="7"/>
  <c r="CX142" i="4"/>
  <c r="AB140" i="7"/>
  <c r="DO141" i="4"/>
  <c r="P140" i="7"/>
  <c r="DC141" i="4"/>
  <c r="AG139" i="7"/>
  <c r="DT140" i="4"/>
  <c r="U139" i="7"/>
  <c r="DH140" i="4"/>
  <c r="I139" i="7"/>
  <c r="CV140" i="4"/>
  <c r="Z138" i="7"/>
  <c r="DM139" i="4"/>
  <c r="N138" i="7"/>
  <c r="DA139" i="4"/>
  <c r="AE137" i="7"/>
  <c r="DR138" i="4"/>
  <c r="S137" i="7"/>
  <c r="DF138" i="4"/>
  <c r="G137" i="7"/>
  <c r="CT138" i="4"/>
  <c r="X136" i="7"/>
  <c r="DK137" i="4"/>
  <c r="L136" i="7"/>
  <c r="CY137" i="4"/>
  <c r="AC135" i="7"/>
  <c r="DP136" i="4"/>
  <c r="Q135" i="7"/>
  <c r="DD136" i="4"/>
  <c r="E135" i="7"/>
  <c r="CR136" i="4"/>
  <c r="V134" i="7"/>
  <c r="DI135" i="4"/>
  <c r="J134" i="7"/>
  <c r="CW135" i="4"/>
  <c r="AA133" i="7"/>
  <c r="DN134" i="4"/>
  <c r="O133" i="7"/>
  <c r="DB134" i="4"/>
  <c r="AF132" i="7"/>
  <c r="DS133" i="4"/>
  <c r="T132" i="7"/>
  <c r="DG133" i="4"/>
  <c r="H132" i="7"/>
  <c r="CU133" i="4"/>
  <c r="Y131" i="7"/>
  <c r="DL132" i="4"/>
  <c r="M131" i="7"/>
  <c r="CZ132" i="4"/>
  <c r="AD130" i="7"/>
  <c r="DQ131" i="4"/>
  <c r="R130" i="7"/>
  <c r="DE131" i="4"/>
  <c r="F130" i="7"/>
  <c r="CS131" i="4"/>
  <c r="W129" i="7"/>
  <c r="DJ130" i="4"/>
  <c r="K129" i="7"/>
  <c r="CX130" i="4"/>
  <c r="AB128" i="7"/>
  <c r="DO129" i="4"/>
  <c r="P128" i="7"/>
  <c r="DC129" i="4"/>
  <c r="AG127" i="7"/>
  <c r="DT128" i="4"/>
  <c r="U127" i="7"/>
  <c r="DH128" i="4"/>
  <c r="I127" i="7"/>
  <c r="CV128" i="4"/>
  <c r="Z126" i="7"/>
  <c r="DM127" i="4"/>
  <c r="N126" i="7"/>
  <c r="DA127" i="4"/>
  <c r="AE125" i="7"/>
  <c r="DR126" i="4"/>
  <c r="S125" i="7"/>
  <c r="DF126" i="4"/>
  <c r="G125" i="7"/>
  <c r="CT126" i="4"/>
  <c r="X124" i="7"/>
  <c r="DK125" i="4"/>
  <c r="L124" i="7"/>
  <c r="CY125" i="4"/>
  <c r="AC123" i="7"/>
  <c r="DP124" i="4"/>
  <c r="Q123" i="7"/>
  <c r="DD124" i="4"/>
  <c r="E123" i="7"/>
  <c r="CR124" i="4"/>
  <c r="V122" i="7"/>
  <c r="DI123" i="4"/>
  <c r="J122" i="7"/>
  <c r="CW123" i="4"/>
  <c r="AA121" i="7"/>
  <c r="DN122" i="4"/>
  <c r="O121" i="7"/>
  <c r="DB122" i="4"/>
  <c r="AF120" i="7"/>
  <c r="DS121" i="4"/>
  <c r="T120" i="7"/>
  <c r="DG121" i="4"/>
  <c r="H120" i="7"/>
  <c r="CU121" i="4"/>
  <c r="Y119" i="7"/>
  <c r="DL120" i="4"/>
  <c r="M119" i="7"/>
  <c r="CZ120" i="4"/>
  <c r="AD118" i="7"/>
  <c r="DQ119" i="4"/>
  <c r="R118" i="7"/>
  <c r="DE119" i="4"/>
  <c r="F118" i="7"/>
  <c r="CS119" i="4"/>
  <c r="W117" i="7"/>
  <c r="DJ118" i="4"/>
  <c r="K117" i="7"/>
  <c r="CX118" i="4"/>
  <c r="AB116" i="7"/>
  <c r="DO117" i="4"/>
  <c r="P116" i="7"/>
  <c r="DC117" i="4"/>
  <c r="AG115" i="7"/>
  <c r="DT116" i="4"/>
  <c r="U115" i="7"/>
  <c r="DH116" i="4"/>
  <c r="I115" i="7"/>
  <c r="CV116" i="4"/>
  <c r="Z114" i="7"/>
  <c r="DM115" i="4"/>
  <c r="N114" i="7"/>
  <c r="DA115" i="4"/>
  <c r="AE113" i="7"/>
  <c r="DR114" i="4"/>
  <c r="S113" i="7"/>
  <c r="DF114" i="4"/>
  <c r="G113" i="7"/>
  <c r="CT114" i="4"/>
  <c r="X112" i="7"/>
  <c r="DK113" i="4"/>
  <c r="L112" i="7"/>
  <c r="CY113" i="4"/>
  <c r="AC111" i="7"/>
  <c r="DP112" i="4"/>
  <c r="Q111" i="7"/>
  <c r="DD112" i="4"/>
  <c r="E111" i="7"/>
  <c r="CR112" i="4"/>
  <c r="V110" i="7"/>
  <c r="DI111" i="4"/>
  <c r="J110" i="7"/>
  <c r="CW111" i="4"/>
  <c r="AA109" i="7"/>
  <c r="DN110" i="4"/>
  <c r="O109" i="7"/>
  <c r="DB110" i="4"/>
  <c r="AF108" i="7"/>
  <c r="DS109" i="4"/>
  <c r="T108" i="7"/>
  <c r="DG109" i="4"/>
  <c r="H108" i="7"/>
  <c r="CU109" i="4"/>
  <c r="Y107" i="7"/>
  <c r="DL108" i="4"/>
  <c r="M107" i="7"/>
  <c r="CZ108" i="4"/>
  <c r="AD106" i="7"/>
  <c r="DQ107" i="4"/>
  <c r="R106" i="7"/>
  <c r="DE107" i="4"/>
  <c r="F106" i="7"/>
  <c r="CS107" i="4"/>
  <c r="W105" i="7"/>
  <c r="DJ106" i="4"/>
  <c r="K105" i="7"/>
  <c r="CX106" i="4"/>
  <c r="AB104" i="7"/>
  <c r="DO105" i="4"/>
  <c r="P104" i="7"/>
  <c r="DC105" i="4"/>
  <c r="AG103" i="7"/>
  <c r="DT104" i="4"/>
  <c r="U103" i="7"/>
  <c r="DH104" i="4"/>
  <c r="I103" i="7"/>
  <c r="CV104" i="4"/>
  <c r="Z102" i="7"/>
  <c r="DM103" i="4"/>
  <c r="N102" i="7"/>
  <c r="DA103" i="4"/>
  <c r="AE101" i="7"/>
  <c r="DR102" i="4"/>
  <c r="S101" i="7"/>
  <c r="DF102" i="4"/>
  <c r="G101" i="7"/>
  <c r="CT102" i="4"/>
  <c r="X100" i="7"/>
  <c r="DK101" i="4"/>
  <c r="L100" i="7"/>
  <c r="CY101" i="4"/>
  <c r="AC99" i="7"/>
  <c r="DP100" i="4"/>
  <c r="Q99" i="7"/>
  <c r="DD100" i="4"/>
  <c r="E99" i="7"/>
  <c r="CR100" i="4"/>
  <c r="V98" i="7"/>
  <c r="DI99" i="4"/>
  <c r="J98" i="7"/>
  <c r="CW99" i="4"/>
  <c r="AA97" i="7"/>
  <c r="DN98" i="4"/>
  <c r="O97" i="7"/>
  <c r="DB98" i="4"/>
  <c r="AF96" i="7"/>
  <c r="DS97" i="4"/>
  <c r="T96" i="7"/>
  <c r="DG97" i="4"/>
  <c r="H96" i="7"/>
  <c r="CU97" i="4"/>
  <c r="Y95" i="7"/>
  <c r="DL96" i="4"/>
  <c r="M95" i="7"/>
  <c r="CZ96" i="4"/>
  <c r="AD94" i="7"/>
  <c r="DQ95" i="4"/>
  <c r="R94" i="7"/>
  <c r="DE95" i="4"/>
  <c r="F94" i="7"/>
  <c r="CS95" i="4"/>
  <c r="W93" i="7"/>
  <c r="DJ94" i="4"/>
  <c r="K93" i="7"/>
  <c r="CX94" i="4"/>
  <c r="AB92" i="7"/>
  <c r="DO93" i="4"/>
  <c r="P92" i="7"/>
  <c r="DC93" i="4"/>
  <c r="AG91" i="7"/>
  <c r="DT92" i="4"/>
  <c r="U91" i="7"/>
  <c r="DH92" i="4"/>
  <c r="I91" i="7"/>
  <c r="CV92" i="4"/>
  <c r="Z90" i="7"/>
  <c r="DM91" i="4"/>
  <c r="N90" i="7"/>
  <c r="DA91" i="4"/>
  <c r="AE89" i="7"/>
  <c r="DR90" i="4"/>
  <c r="S89" i="7"/>
  <c r="DF90" i="4"/>
  <c r="G89" i="7"/>
  <c r="CT90" i="4"/>
  <c r="X88" i="7"/>
  <c r="DK89" i="4"/>
  <c r="L88" i="7"/>
  <c r="CY89" i="4"/>
  <c r="AC87" i="7"/>
  <c r="DP88" i="4"/>
  <c r="Q87" i="7"/>
  <c r="DD88" i="4"/>
  <c r="E87" i="7"/>
  <c r="CR88" i="4"/>
  <c r="V86" i="7"/>
  <c r="DI87" i="4"/>
  <c r="J86" i="7"/>
  <c r="CW87" i="4"/>
  <c r="AA85" i="7"/>
  <c r="DN86" i="4"/>
  <c r="O85" i="7"/>
  <c r="DB86" i="4"/>
  <c r="AF84" i="7"/>
  <c r="DS85" i="4"/>
  <c r="T84" i="7"/>
  <c r="DG85" i="4"/>
  <c r="H84" i="7"/>
  <c r="CU85" i="4"/>
  <c r="Y83" i="7"/>
  <c r="DL84" i="4"/>
  <c r="M83" i="7"/>
  <c r="CZ84" i="4"/>
  <c r="AD82" i="7"/>
  <c r="DQ83" i="4"/>
  <c r="R82" i="7"/>
  <c r="DE83" i="4"/>
  <c r="F82" i="7"/>
  <c r="CS83" i="4"/>
  <c r="W81" i="7"/>
  <c r="DJ82" i="4"/>
  <c r="K81" i="7"/>
  <c r="CX82" i="4"/>
  <c r="AB80" i="7"/>
  <c r="DO81" i="4"/>
  <c r="P80" i="7"/>
  <c r="DC81" i="4"/>
  <c r="AG79" i="7"/>
  <c r="DT80" i="4"/>
  <c r="U79" i="7"/>
  <c r="DH80" i="4"/>
  <c r="I79" i="7"/>
  <c r="CV80" i="4"/>
  <c r="Z78" i="7"/>
  <c r="DM79" i="4"/>
  <c r="N78" i="7"/>
  <c r="DA79" i="4"/>
  <c r="AE77" i="7"/>
  <c r="DR78" i="4"/>
  <c r="S77" i="7"/>
  <c r="DF78" i="4"/>
  <c r="G77" i="7"/>
  <c r="CT78" i="4"/>
  <c r="X76" i="7"/>
  <c r="DK77" i="4"/>
  <c r="L76" i="7"/>
  <c r="CY77" i="4"/>
  <c r="AC75" i="7"/>
  <c r="DP76" i="4"/>
  <c r="Q75" i="7"/>
  <c r="DD76" i="4"/>
  <c r="E75" i="7"/>
  <c r="CR76" i="4"/>
  <c r="V74" i="7"/>
  <c r="DI75" i="4"/>
  <c r="J74" i="7"/>
  <c r="CW75" i="4"/>
  <c r="AA73" i="7"/>
  <c r="DN74" i="4"/>
  <c r="O73" i="7"/>
  <c r="DB74" i="4"/>
  <c r="AF72" i="7"/>
  <c r="DS73" i="4"/>
  <c r="T72" i="7"/>
  <c r="DG73" i="4"/>
  <c r="H72" i="7"/>
  <c r="CU73" i="4"/>
  <c r="Y71" i="7"/>
  <c r="DL72" i="4"/>
  <c r="M71" i="7"/>
  <c r="CZ72" i="4"/>
  <c r="AD70" i="7"/>
  <c r="DQ71" i="4"/>
  <c r="R70" i="7"/>
  <c r="DE71" i="4"/>
  <c r="F70" i="7"/>
  <c r="CS71" i="4"/>
  <c r="W69" i="7"/>
  <c r="DJ70" i="4"/>
  <c r="K69" i="7"/>
  <c r="CX70" i="4"/>
  <c r="AB68" i="7"/>
  <c r="DO69" i="4"/>
  <c r="P68" i="7"/>
  <c r="DC69" i="4"/>
  <c r="AG67" i="7"/>
  <c r="DT68" i="4"/>
  <c r="U67" i="7"/>
  <c r="DH68" i="4"/>
  <c r="I67" i="7"/>
  <c r="CV68" i="4"/>
  <c r="Z66" i="7"/>
  <c r="DM67" i="4"/>
  <c r="N66" i="7"/>
  <c r="DA67" i="4"/>
  <c r="AE65" i="7"/>
  <c r="DR66" i="4"/>
  <c r="S65" i="7"/>
  <c r="DF66" i="4"/>
  <c r="G65" i="7"/>
  <c r="CT66" i="4"/>
  <c r="X64" i="7"/>
  <c r="DK65" i="4"/>
  <c r="L64" i="7"/>
  <c r="CY65" i="4"/>
  <c r="AC63" i="7"/>
  <c r="DP64" i="4"/>
  <c r="Q63" i="7"/>
  <c r="DD64" i="4"/>
  <c r="E63" i="7"/>
  <c r="CR64" i="4"/>
  <c r="V62" i="7"/>
  <c r="DI63" i="4"/>
  <c r="J62" i="7"/>
  <c r="CW63" i="4"/>
  <c r="X13" i="7"/>
  <c r="DK14" i="4"/>
  <c r="L13" i="7"/>
  <c r="CY14" i="4"/>
  <c r="AC12" i="7"/>
  <c r="DP13" i="4"/>
  <c r="Q12" i="7"/>
  <c r="DD13" i="4"/>
  <c r="E12" i="7"/>
  <c r="CR13" i="4"/>
  <c r="V11" i="7"/>
  <c r="DI12" i="4"/>
  <c r="J11" i="7"/>
  <c r="CW12" i="4"/>
  <c r="AA10" i="7"/>
  <c r="DN11" i="4"/>
  <c r="O10" i="7"/>
  <c r="DB11" i="4"/>
  <c r="AF9" i="7"/>
  <c r="DS10" i="4"/>
  <c r="T9" i="7"/>
  <c r="DG10" i="4"/>
  <c r="H9" i="7"/>
  <c r="CU10" i="4"/>
  <c r="V225" i="7"/>
  <c r="DI226" i="4"/>
  <c r="J225" i="7"/>
  <c r="CW226" i="4"/>
  <c r="AA224" i="7"/>
  <c r="DN225" i="4"/>
  <c r="O224" i="7"/>
  <c r="DB225" i="4"/>
  <c r="AF223" i="7"/>
  <c r="DS224" i="4"/>
  <c r="T223" i="7"/>
  <c r="DG224" i="4"/>
  <c r="H223" i="7"/>
  <c r="CU224" i="4"/>
  <c r="Y222" i="7"/>
  <c r="DL223" i="4"/>
  <c r="M222" i="7"/>
  <c r="CZ223" i="4"/>
  <c r="AD221" i="7"/>
  <c r="DQ222" i="4"/>
  <c r="R221" i="7"/>
  <c r="DE222" i="4"/>
  <c r="F221" i="7"/>
  <c r="CS222" i="4"/>
  <c r="W220" i="7"/>
  <c r="DJ221" i="4"/>
  <c r="K220" i="7"/>
  <c r="CX221" i="4"/>
  <c r="AB219" i="7"/>
  <c r="DO220" i="4"/>
  <c r="P219" i="7"/>
  <c r="DC220" i="4"/>
  <c r="AG218" i="7"/>
  <c r="DT219" i="4"/>
  <c r="U218" i="7"/>
  <c r="DH219" i="4"/>
  <c r="I218" i="7"/>
  <c r="CV219" i="4"/>
  <c r="Z217" i="7"/>
  <c r="DM218" i="4"/>
  <c r="N217" i="7"/>
  <c r="DA218" i="4"/>
  <c r="AE216" i="7"/>
  <c r="DR217" i="4"/>
  <c r="S216" i="7"/>
  <c r="DF217" i="4"/>
  <c r="G216" i="7"/>
  <c r="CT217" i="4"/>
  <c r="X215" i="7"/>
  <c r="DK216" i="4"/>
  <c r="L215" i="7"/>
  <c r="CY216" i="4"/>
  <c r="AC214" i="7"/>
  <c r="DP215" i="4"/>
  <c r="Q214" i="7"/>
  <c r="DD215" i="4"/>
  <c r="E214" i="7"/>
  <c r="CR215" i="4"/>
  <c r="V213" i="7"/>
  <c r="DI214" i="4"/>
  <c r="J213" i="7"/>
  <c r="CW214" i="4"/>
  <c r="AA212" i="7"/>
  <c r="DN213" i="4"/>
  <c r="O212" i="7"/>
  <c r="DB213" i="4"/>
  <c r="AF211" i="7"/>
  <c r="DS212" i="4"/>
  <c r="T211" i="7"/>
  <c r="DG212" i="4"/>
  <c r="H211" i="7"/>
  <c r="CU212" i="4"/>
  <c r="Y210" i="7"/>
  <c r="DL211" i="4"/>
  <c r="M210" i="7"/>
  <c r="CZ211" i="4"/>
  <c r="AD209" i="7"/>
  <c r="DQ210" i="4"/>
  <c r="R209" i="7"/>
  <c r="DE210" i="4"/>
  <c r="F209" i="7"/>
  <c r="CS210" i="4"/>
  <c r="W208" i="7"/>
  <c r="DJ209" i="4"/>
  <c r="K208" i="7"/>
  <c r="CX209" i="4"/>
  <c r="AB207" i="7"/>
  <c r="DO208" i="4"/>
  <c r="P207" i="7"/>
  <c r="DC208" i="4"/>
  <c r="AG206" i="7"/>
  <c r="DT207" i="4"/>
  <c r="U206" i="7"/>
  <c r="DH207" i="4"/>
  <c r="I206" i="7"/>
  <c r="CV207" i="4"/>
  <c r="Z205" i="7"/>
  <c r="DM206" i="4"/>
  <c r="N205" i="7"/>
  <c r="DA206" i="4"/>
  <c r="AE204" i="7"/>
  <c r="DR205" i="4"/>
  <c r="S204" i="7"/>
  <c r="DF205" i="4"/>
  <c r="G204" i="7"/>
  <c r="CT205" i="4"/>
  <c r="X203" i="7"/>
  <c r="DK204" i="4"/>
  <c r="L203" i="7"/>
  <c r="CY204" i="4"/>
  <c r="AC202" i="7"/>
  <c r="DP203" i="4"/>
  <c r="Q202" i="7"/>
  <c r="DD203" i="4"/>
  <c r="E202" i="7"/>
  <c r="CR203" i="4"/>
  <c r="V201" i="7"/>
  <c r="DI202" i="4"/>
  <c r="J201" i="7"/>
  <c r="CW202" i="4"/>
  <c r="AA200" i="7"/>
  <c r="DN201" i="4"/>
  <c r="O200" i="7"/>
  <c r="DB201" i="4"/>
  <c r="AF199" i="7"/>
  <c r="DS200" i="4"/>
  <c r="T199" i="7"/>
  <c r="DG200" i="4"/>
  <c r="H199" i="7"/>
  <c r="CU200" i="4"/>
  <c r="Y198" i="7"/>
  <c r="DL199" i="4"/>
  <c r="M198" i="7"/>
  <c r="CZ199" i="4"/>
  <c r="AD197" i="7"/>
  <c r="DQ198" i="4"/>
  <c r="R197" i="7"/>
  <c r="DE198" i="4"/>
  <c r="F197" i="7"/>
  <c r="CS198" i="4"/>
  <c r="W196" i="7"/>
  <c r="DJ197" i="4"/>
  <c r="K196" i="7"/>
  <c r="CX197" i="4"/>
  <c r="AB195" i="7"/>
  <c r="DO196" i="4"/>
  <c r="P195" i="7"/>
  <c r="DC196" i="4"/>
  <c r="AG194" i="7"/>
  <c r="DT195" i="4"/>
  <c r="U194" i="7"/>
  <c r="DH195" i="4"/>
  <c r="I194" i="7"/>
  <c r="CV195" i="4"/>
  <c r="Z193" i="7"/>
  <c r="DM194" i="4"/>
  <c r="N193" i="7"/>
  <c r="DA194" i="4"/>
  <c r="AE192" i="7"/>
  <c r="DR193" i="4"/>
  <c r="S192" i="7"/>
  <c r="DF193" i="4"/>
  <c r="G192" i="7"/>
  <c r="CT193" i="4"/>
  <c r="X191" i="7"/>
  <c r="DK192" i="4"/>
  <c r="L191" i="7"/>
  <c r="CY192" i="4"/>
  <c r="AC190" i="7"/>
  <c r="DP191" i="4"/>
  <c r="Q190" i="7"/>
  <c r="DD191" i="4"/>
  <c r="E190" i="7"/>
  <c r="CR191" i="4"/>
  <c r="V189" i="7"/>
  <c r="DI190" i="4"/>
  <c r="J189" i="7"/>
  <c r="CW190" i="4"/>
  <c r="AA188" i="7"/>
  <c r="DN189" i="4"/>
  <c r="O188" i="7"/>
  <c r="DB189" i="4"/>
  <c r="AF187" i="7"/>
  <c r="DS188" i="4"/>
  <c r="T187" i="7"/>
  <c r="DG188" i="4"/>
  <c r="H187" i="7"/>
  <c r="CU188" i="4"/>
  <c r="Y186" i="7"/>
  <c r="DL187" i="4"/>
  <c r="M186" i="7"/>
  <c r="CZ187" i="4"/>
  <c r="AD185" i="7"/>
  <c r="DQ186" i="4"/>
  <c r="R185" i="7"/>
  <c r="DE186" i="4"/>
  <c r="F185" i="7"/>
  <c r="CS186" i="4"/>
  <c r="W184" i="7"/>
  <c r="DJ185" i="4"/>
  <c r="K184" i="7"/>
  <c r="CX185" i="4"/>
  <c r="AB183" i="7"/>
  <c r="DO184" i="4"/>
  <c r="P183" i="7"/>
  <c r="DC184" i="4"/>
  <c r="AG182" i="7"/>
  <c r="DT183" i="4"/>
  <c r="U182" i="7"/>
  <c r="DH183" i="4"/>
  <c r="I182" i="7"/>
  <c r="CV183" i="4"/>
  <c r="Z181" i="7"/>
  <c r="DM182" i="4"/>
  <c r="N181" i="7"/>
  <c r="DA182" i="4"/>
  <c r="AE180" i="7"/>
  <c r="DR181" i="4"/>
  <c r="S180" i="7"/>
  <c r="DF181" i="4"/>
  <c r="G180" i="7"/>
  <c r="CT181" i="4"/>
  <c r="X179" i="7"/>
  <c r="DK180" i="4"/>
  <c r="L179" i="7"/>
  <c r="CY180" i="4"/>
  <c r="AC178" i="7"/>
  <c r="DP179" i="4"/>
  <c r="Q178" i="7"/>
  <c r="DD179" i="4"/>
  <c r="E178" i="7"/>
  <c r="CR179" i="4"/>
  <c r="V177" i="7"/>
  <c r="DI178" i="4"/>
  <c r="J177" i="7"/>
  <c r="CW178" i="4"/>
  <c r="AA176" i="7"/>
  <c r="DN177" i="4"/>
  <c r="O176" i="7"/>
  <c r="DB177" i="4"/>
  <c r="AF175" i="7"/>
  <c r="DS176" i="4"/>
  <c r="T175" i="7"/>
  <c r="DG176" i="4"/>
  <c r="H175" i="7"/>
  <c r="CU176" i="4"/>
  <c r="Y174" i="7"/>
  <c r="DL175" i="4"/>
  <c r="M174" i="7"/>
  <c r="CZ175" i="4"/>
  <c r="AD173" i="7"/>
  <c r="DQ174" i="4"/>
  <c r="R173" i="7"/>
  <c r="DE174" i="4"/>
  <c r="F173" i="7"/>
  <c r="CS174" i="4"/>
  <c r="W172" i="7"/>
  <c r="DJ173" i="4"/>
  <c r="K172" i="7"/>
  <c r="CX173" i="4"/>
  <c r="AB171" i="7"/>
  <c r="DO172" i="4"/>
  <c r="P171" i="7"/>
  <c r="DC172" i="4"/>
  <c r="AG170" i="7"/>
  <c r="DT171" i="4"/>
  <c r="U170" i="7"/>
  <c r="DH171" i="4"/>
  <c r="I170" i="7"/>
  <c r="CV171" i="4"/>
  <c r="Z169" i="7"/>
  <c r="DM170" i="4"/>
  <c r="N169" i="7"/>
  <c r="DA170" i="4"/>
  <c r="AE168" i="7"/>
  <c r="DR169" i="4"/>
  <c r="S168" i="7"/>
  <c r="DF169" i="4"/>
  <c r="G168" i="7"/>
  <c r="CT169" i="4"/>
  <c r="X167" i="7"/>
  <c r="DK168" i="4"/>
  <c r="L167" i="7"/>
  <c r="CY168" i="4"/>
  <c r="AC166" i="7"/>
  <c r="DP167" i="4"/>
  <c r="Q166" i="7"/>
  <c r="DD167" i="4"/>
  <c r="E166" i="7"/>
  <c r="CR167" i="4"/>
  <c r="V165" i="7"/>
  <c r="DI166" i="4"/>
  <c r="J165" i="7"/>
  <c r="CW166" i="4"/>
  <c r="AA164" i="7"/>
  <c r="DN165" i="4"/>
  <c r="O164" i="7"/>
  <c r="DB165" i="4"/>
  <c r="AF163" i="7"/>
  <c r="DS164" i="4"/>
  <c r="T163" i="7"/>
  <c r="DG164" i="4"/>
  <c r="H163" i="7"/>
  <c r="CU164" i="4"/>
  <c r="Y162" i="7"/>
  <c r="DL163" i="4"/>
  <c r="M162" i="7"/>
  <c r="CZ163" i="4"/>
  <c r="AD161" i="7"/>
  <c r="DQ162" i="4"/>
  <c r="R161" i="7"/>
  <c r="DE162" i="4"/>
  <c r="F161" i="7"/>
  <c r="CS162" i="4"/>
  <c r="W160" i="7"/>
  <c r="DJ161" i="4"/>
  <c r="K160" i="7"/>
  <c r="CX161" i="4"/>
  <c r="AB159" i="7"/>
  <c r="DO160" i="4"/>
  <c r="P159" i="7"/>
  <c r="DC160" i="4"/>
  <c r="AG158" i="7"/>
  <c r="DT159" i="4"/>
  <c r="U158" i="7"/>
  <c r="DH159" i="4"/>
  <c r="I158" i="7"/>
  <c r="CV159" i="4"/>
  <c r="Z157" i="7"/>
  <c r="DM158" i="4"/>
  <c r="N157" i="7"/>
  <c r="DA158" i="4"/>
  <c r="AE156" i="7"/>
  <c r="DR157" i="4"/>
  <c r="S156" i="7"/>
  <c r="DF157" i="4"/>
  <c r="G156" i="7"/>
  <c r="CT157" i="4"/>
  <c r="X155" i="7"/>
  <c r="DK156" i="4"/>
  <c r="L155" i="7"/>
  <c r="CY156" i="4"/>
  <c r="AC154" i="7"/>
  <c r="DP155" i="4"/>
  <c r="Q154" i="7"/>
  <c r="DD155" i="4"/>
  <c r="E154" i="7"/>
  <c r="CR155" i="4"/>
  <c r="V153" i="7"/>
  <c r="DI154" i="4"/>
  <c r="J153" i="7"/>
  <c r="CW154" i="4"/>
  <c r="AA152" i="7"/>
  <c r="DN153" i="4"/>
  <c r="O152" i="7"/>
  <c r="DB153" i="4"/>
  <c r="AF151" i="7"/>
  <c r="DS152" i="4"/>
  <c r="T151" i="7"/>
  <c r="DG152" i="4"/>
  <c r="H151" i="7"/>
  <c r="CU152" i="4"/>
  <c r="Y150" i="7"/>
  <c r="DL151" i="4"/>
  <c r="M150" i="7"/>
  <c r="CZ151" i="4"/>
  <c r="AD149" i="7"/>
  <c r="DQ150" i="4"/>
  <c r="R149" i="7"/>
  <c r="DE150" i="4"/>
  <c r="F149" i="7"/>
  <c r="CS150" i="4"/>
  <c r="W148" i="7"/>
  <c r="DJ149" i="4"/>
  <c r="K148" i="7"/>
  <c r="CX149" i="4"/>
  <c r="AB147" i="7"/>
  <c r="DO148" i="4"/>
  <c r="P147" i="7"/>
  <c r="DC148" i="4"/>
  <c r="AG146" i="7"/>
  <c r="DT147" i="4"/>
  <c r="U146" i="7"/>
  <c r="DH147" i="4"/>
  <c r="I146" i="7"/>
  <c r="CV147" i="4"/>
  <c r="Z145" i="7"/>
  <c r="DM146" i="4"/>
  <c r="N145" i="7"/>
  <c r="DA146" i="4"/>
  <c r="AE144" i="7"/>
  <c r="DR145" i="4"/>
  <c r="S144" i="7"/>
  <c r="DF145" i="4"/>
  <c r="G144" i="7"/>
  <c r="CT145" i="4"/>
  <c r="X143" i="7"/>
  <c r="DK144" i="4"/>
  <c r="L143" i="7"/>
  <c r="CY144" i="4"/>
  <c r="AC142" i="7"/>
  <c r="DP143" i="4"/>
  <c r="Q142" i="7"/>
  <c r="DD143" i="4"/>
  <c r="E142" i="7"/>
  <c r="CR143" i="4"/>
  <c r="V141" i="7"/>
  <c r="DI142" i="4"/>
  <c r="J141" i="7"/>
  <c r="CW142" i="4"/>
  <c r="AA140" i="7"/>
  <c r="DN141" i="4"/>
  <c r="O140" i="7"/>
  <c r="DB141" i="4"/>
  <c r="AF139" i="7"/>
  <c r="DS140" i="4"/>
  <c r="T139" i="7"/>
  <c r="DG140" i="4"/>
  <c r="H139" i="7"/>
  <c r="CU140" i="4"/>
  <c r="Y138" i="7"/>
  <c r="DL139" i="4"/>
  <c r="M138" i="7"/>
  <c r="CZ139" i="4"/>
  <c r="AD137" i="7"/>
  <c r="DQ138" i="4"/>
  <c r="R137" i="7"/>
  <c r="DE138" i="4"/>
  <c r="F137" i="7"/>
  <c r="CS138" i="4"/>
  <c r="W136" i="7"/>
  <c r="DJ137" i="4"/>
  <c r="K136" i="7"/>
  <c r="CX137" i="4"/>
  <c r="AB135" i="7"/>
  <c r="DO136" i="4"/>
  <c r="P135" i="7"/>
  <c r="DC136" i="4"/>
  <c r="AG134" i="7"/>
  <c r="DT135" i="4"/>
  <c r="U134" i="7"/>
  <c r="DH135" i="4"/>
  <c r="I134" i="7"/>
  <c r="CV135" i="4"/>
  <c r="Z133" i="7"/>
  <c r="DM134" i="4"/>
  <c r="N133" i="7"/>
  <c r="DA134" i="4"/>
  <c r="AE132" i="7"/>
  <c r="DR133" i="4"/>
  <c r="S132" i="7"/>
  <c r="DF133" i="4"/>
  <c r="G132" i="7"/>
  <c r="CT133" i="4"/>
  <c r="X131" i="7"/>
  <c r="DK132" i="4"/>
  <c r="L131" i="7"/>
  <c r="CY132" i="4"/>
  <c r="AC130" i="7"/>
  <c r="DP131" i="4"/>
  <c r="Q130" i="7"/>
  <c r="DD131" i="4"/>
  <c r="E130" i="7"/>
  <c r="CR131" i="4"/>
  <c r="V129" i="7"/>
  <c r="DI130" i="4"/>
  <c r="J129" i="7"/>
  <c r="CW130" i="4"/>
  <c r="AA128" i="7"/>
  <c r="DN129" i="4"/>
  <c r="O128" i="7"/>
  <c r="DB129" i="4"/>
  <c r="AF127" i="7"/>
  <c r="DS128" i="4"/>
  <c r="T127" i="7"/>
  <c r="DG128" i="4"/>
  <c r="H127" i="7"/>
  <c r="CU128" i="4"/>
  <c r="Y126" i="7"/>
  <c r="DL127" i="4"/>
  <c r="M126" i="7"/>
  <c r="CZ127" i="4"/>
  <c r="AD125" i="7"/>
  <c r="DQ126" i="4"/>
  <c r="R125" i="7"/>
  <c r="DE126" i="4"/>
  <c r="F125" i="7"/>
  <c r="CS126" i="4"/>
  <c r="W124" i="7"/>
  <c r="DJ125" i="4"/>
  <c r="K124" i="7"/>
  <c r="CX125" i="4"/>
  <c r="AB123" i="7"/>
  <c r="DO124" i="4"/>
  <c r="P123" i="7"/>
  <c r="DC124" i="4"/>
  <c r="AG122" i="7"/>
  <c r="DT123" i="4"/>
  <c r="U122" i="7"/>
  <c r="DH123" i="4"/>
  <c r="I122" i="7"/>
  <c r="CV123" i="4"/>
  <c r="Z121" i="7"/>
  <c r="DM122" i="4"/>
  <c r="N121" i="7"/>
  <c r="DA122" i="4"/>
  <c r="AE120" i="7"/>
  <c r="DR121" i="4"/>
  <c r="S120" i="7"/>
  <c r="DF121" i="4"/>
  <c r="G120" i="7"/>
  <c r="CT121" i="4"/>
  <c r="X119" i="7"/>
  <c r="DK120" i="4"/>
  <c r="L119" i="7"/>
  <c r="CY120" i="4"/>
  <c r="AC118" i="7"/>
  <c r="DP119" i="4"/>
  <c r="Q118" i="7"/>
  <c r="DD119" i="4"/>
  <c r="E118" i="7"/>
  <c r="CR119" i="4"/>
  <c r="V117" i="7"/>
  <c r="DI118" i="4"/>
  <c r="J117" i="7"/>
  <c r="CW118" i="4"/>
  <c r="AA116" i="7"/>
  <c r="DN117" i="4"/>
  <c r="O116" i="7"/>
  <c r="DB117" i="4"/>
  <c r="AF115" i="7"/>
  <c r="DS116" i="4"/>
  <c r="T115" i="7"/>
  <c r="DG116" i="4"/>
  <c r="H115" i="7"/>
  <c r="CU116" i="4"/>
  <c r="Y114" i="7"/>
  <c r="DL115" i="4"/>
  <c r="M114" i="7"/>
  <c r="CZ115" i="4"/>
  <c r="AD113" i="7"/>
  <c r="DQ114" i="4"/>
  <c r="R113" i="7"/>
  <c r="DE114" i="4"/>
  <c r="F113" i="7"/>
  <c r="CS114" i="4"/>
  <c r="W112" i="7"/>
  <c r="DJ113" i="4"/>
  <c r="K112" i="7"/>
  <c r="CX113" i="4"/>
  <c r="AB111" i="7"/>
  <c r="DO112" i="4"/>
  <c r="P111" i="7"/>
  <c r="DC112" i="4"/>
  <c r="AG110" i="7"/>
  <c r="DT111" i="4"/>
  <c r="U110" i="7"/>
  <c r="DH111" i="4"/>
  <c r="I110" i="7"/>
  <c r="CV111" i="4"/>
  <c r="Z109" i="7"/>
  <c r="DM110" i="4"/>
  <c r="N109" i="7"/>
  <c r="DA110" i="4"/>
  <c r="AE108" i="7"/>
  <c r="DR109" i="4"/>
  <c r="S108" i="7"/>
  <c r="DF109" i="4"/>
  <c r="G108" i="7"/>
  <c r="CT109" i="4"/>
  <c r="X107" i="7"/>
  <c r="DK108" i="4"/>
  <c r="L107" i="7"/>
  <c r="CY108" i="4"/>
  <c r="AC106" i="7"/>
  <c r="DP107" i="4"/>
  <c r="Q106" i="7"/>
  <c r="DD107" i="4"/>
  <c r="E106" i="7"/>
  <c r="CR107" i="4"/>
  <c r="V105" i="7"/>
  <c r="DI106" i="4"/>
  <c r="J105" i="7"/>
  <c r="CW106" i="4"/>
  <c r="AA104" i="7"/>
  <c r="DN105" i="4"/>
  <c r="O104" i="7"/>
  <c r="DB105" i="4"/>
  <c r="AF103" i="7"/>
  <c r="DS104" i="4"/>
  <c r="T103" i="7"/>
  <c r="DG104" i="4"/>
  <c r="H103" i="7"/>
  <c r="CU104" i="4"/>
  <c r="Y102" i="7"/>
  <c r="DL103" i="4"/>
  <c r="M102" i="7"/>
  <c r="CZ103" i="4"/>
  <c r="AD101" i="7"/>
  <c r="DQ102" i="4"/>
  <c r="R101" i="7"/>
  <c r="DE102" i="4"/>
  <c r="F101" i="7"/>
  <c r="CS102" i="4"/>
  <c r="W100" i="7"/>
  <c r="DJ101" i="4"/>
  <c r="K100" i="7"/>
  <c r="CX101" i="4"/>
  <c r="AB99" i="7"/>
  <c r="DO100" i="4"/>
  <c r="P99" i="7"/>
  <c r="DC100" i="4"/>
  <c r="AG98" i="7"/>
  <c r="DT99" i="4"/>
  <c r="U98" i="7"/>
  <c r="DH99" i="4"/>
  <c r="I98" i="7"/>
  <c r="CV99" i="4"/>
  <c r="Z97" i="7"/>
  <c r="DM98" i="4"/>
  <c r="N97" i="7"/>
  <c r="DA98" i="4"/>
  <c r="AE96" i="7"/>
  <c r="DR97" i="4"/>
  <c r="S96" i="7"/>
  <c r="DF97" i="4"/>
  <c r="G96" i="7"/>
  <c r="CT97" i="4"/>
  <c r="X95" i="7"/>
  <c r="DK96" i="4"/>
  <c r="L95" i="7"/>
  <c r="CY96" i="4"/>
  <c r="AC94" i="7"/>
  <c r="DP95" i="4"/>
  <c r="Q94" i="7"/>
  <c r="DD95" i="4"/>
  <c r="E94" i="7"/>
  <c r="CR95" i="4"/>
  <c r="V93" i="7"/>
  <c r="DI94" i="4"/>
  <c r="J93" i="7"/>
  <c r="CW94" i="4"/>
  <c r="AA92" i="7"/>
  <c r="DN93" i="4"/>
  <c r="O92" i="7"/>
  <c r="DB93" i="4"/>
  <c r="AF91" i="7"/>
  <c r="DS92" i="4"/>
  <c r="T91" i="7"/>
  <c r="DG92" i="4"/>
  <c r="H91" i="7"/>
  <c r="CU92" i="4"/>
  <c r="Y90" i="7"/>
  <c r="DL91" i="4"/>
  <c r="M90" i="7"/>
  <c r="CZ91" i="4"/>
  <c r="AD89" i="7"/>
  <c r="DQ90" i="4"/>
  <c r="R89" i="7"/>
  <c r="DE90" i="4"/>
  <c r="F89" i="7"/>
  <c r="CS90" i="4"/>
  <c r="W88" i="7"/>
  <c r="DJ89" i="4"/>
  <c r="K88" i="7"/>
  <c r="CX89" i="4"/>
  <c r="AB87" i="7"/>
  <c r="DO88" i="4"/>
  <c r="P87" i="7"/>
  <c r="DC88" i="4"/>
  <c r="AG86" i="7"/>
  <c r="DT87" i="4"/>
  <c r="U86" i="7"/>
  <c r="DH87" i="4"/>
  <c r="I86" i="7"/>
  <c r="CV87" i="4"/>
  <c r="Z85" i="7"/>
  <c r="DM86" i="4"/>
  <c r="N85" i="7"/>
  <c r="DA86" i="4"/>
  <c r="AE84" i="7"/>
  <c r="DR85" i="4"/>
  <c r="S84" i="7"/>
  <c r="DF85" i="4"/>
  <c r="G84" i="7"/>
  <c r="CT85" i="4"/>
  <c r="X83" i="7"/>
  <c r="DK84" i="4"/>
  <c r="L83" i="7"/>
  <c r="CY84" i="4"/>
  <c r="AC82" i="7"/>
  <c r="DP83" i="4"/>
  <c r="Q82" i="7"/>
  <c r="DD83" i="4"/>
  <c r="E82" i="7"/>
  <c r="CR83" i="4"/>
  <c r="V81" i="7"/>
  <c r="DI82" i="4"/>
  <c r="J81" i="7"/>
  <c r="CW82" i="4"/>
  <c r="AA80" i="7"/>
  <c r="DN81" i="4"/>
  <c r="O80" i="7"/>
  <c r="DB81" i="4"/>
  <c r="AF79" i="7"/>
  <c r="DS80" i="4"/>
  <c r="T79" i="7"/>
  <c r="DG80" i="4"/>
  <c r="H79" i="7"/>
  <c r="CU80" i="4"/>
  <c r="Y78" i="7"/>
  <c r="DL79" i="4"/>
  <c r="M78" i="7"/>
  <c r="CZ79" i="4"/>
  <c r="AD77" i="7"/>
  <c r="DQ78" i="4"/>
  <c r="R77" i="7"/>
  <c r="DE78" i="4"/>
  <c r="F77" i="7"/>
  <c r="CS78" i="4"/>
  <c r="W76" i="7"/>
  <c r="DJ77" i="4"/>
  <c r="K76" i="7"/>
  <c r="CX77" i="4"/>
  <c r="AB75" i="7"/>
  <c r="DO76" i="4"/>
  <c r="P75" i="7"/>
  <c r="DC76" i="4"/>
  <c r="AG74" i="7"/>
  <c r="DT75" i="4"/>
  <c r="U74" i="7"/>
  <c r="DH75" i="4"/>
  <c r="I74" i="7"/>
  <c r="CV75" i="4"/>
  <c r="Z73" i="7"/>
  <c r="DM74" i="4"/>
  <c r="N73" i="7"/>
  <c r="DA74" i="4"/>
  <c r="AE72" i="7"/>
  <c r="DR73" i="4"/>
  <c r="S72" i="7"/>
  <c r="DF73" i="4"/>
  <c r="G72" i="7"/>
  <c r="CT73" i="4"/>
  <c r="X71" i="7"/>
  <c r="DK72" i="4"/>
  <c r="L71" i="7"/>
  <c r="CY72" i="4"/>
  <c r="AC70" i="7"/>
  <c r="DP71" i="4"/>
  <c r="Q70" i="7"/>
  <c r="DD71" i="4"/>
  <c r="E70" i="7"/>
  <c r="CR71" i="4"/>
  <c r="V69" i="7"/>
  <c r="DI70" i="4"/>
  <c r="J69" i="7"/>
  <c r="CW70" i="4"/>
  <c r="AA68" i="7"/>
  <c r="DN69" i="4"/>
  <c r="O68" i="7"/>
  <c r="DB69" i="4"/>
  <c r="AF67" i="7"/>
  <c r="DS68" i="4"/>
  <c r="T67" i="7"/>
  <c r="DG68" i="4"/>
  <c r="H67" i="7"/>
  <c r="CU68" i="4"/>
  <c r="Y66" i="7"/>
  <c r="DL67" i="4"/>
  <c r="M66" i="7"/>
  <c r="CZ67" i="4"/>
  <c r="AD65" i="7"/>
  <c r="DQ66" i="4"/>
  <c r="R65" i="7"/>
  <c r="DE66" i="4"/>
  <c r="F65" i="7"/>
  <c r="CS66" i="4"/>
  <c r="W64" i="7"/>
  <c r="DJ65" i="4"/>
  <c r="K64" i="7"/>
  <c r="CX65" i="4"/>
  <c r="AB63" i="7"/>
  <c r="DO64" i="4"/>
  <c r="P63" i="7"/>
  <c r="DC64" i="4"/>
  <c r="AG62" i="7"/>
  <c r="DT63" i="4"/>
  <c r="U62" i="7"/>
  <c r="DH63" i="4"/>
  <c r="I62" i="7"/>
  <c r="CV63" i="4"/>
  <c r="W13" i="7"/>
  <c r="DJ14" i="4"/>
  <c r="K13" i="7"/>
  <c r="CX14" i="4"/>
  <c r="AB12" i="7"/>
  <c r="DO13" i="4"/>
  <c r="P12" i="7"/>
  <c r="DC13" i="4"/>
  <c r="AG11" i="7"/>
  <c r="DT12" i="4"/>
  <c r="U11" i="7"/>
  <c r="DH12" i="4"/>
  <c r="I11" i="7"/>
  <c r="CV12" i="4"/>
  <c r="Z10" i="7"/>
  <c r="DM11" i="4"/>
  <c r="N10" i="7"/>
  <c r="DA11" i="4"/>
  <c r="AE9" i="7"/>
  <c r="DR10" i="4"/>
  <c r="S9" i="7"/>
  <c r="DF10" i="4"/>
  <c r="G9" i="7"/>
  <c r="CT10" i="4"/>
  <c r="X222" i="7"/>
  <c r="DK223" i="4"/>
  <c r="L222" i="7"/>
  <c r="CY223" i="4"/>
  <c r="AC221" i="7"/>
  <c r="DP222" i="4"/>
  <c r="Q221" i="7"/>
  <c r="DD222" i="4"/>
  <c r="E221" i="7"/>
  <c r="CR222" i="4"/>
  <c r="V220" i="7"/>
  <c r="DI221" i="4"/>
  <c r="J220" i="7"/>
  <c r="CW221" i="4"/>
  <c r="AA219" i="7"/>
  <c r="DN220" i="4"/>
  <c r="O219" i="7"/>
  <c r="DB220" i="4"/>
  <c r="AF218" i="7"/>
  <c r="DS219" i="4"/>
  <c r="T218" i="7"/>
  <c r="DG219" i="4"/>
  <c r="H218" i="7"/>
  <c r="CU219" i="4"/>
  <c r="Y217" i="7"/>
  <c r="DL218" i="4"/>
  <c r="M217" i="7"/>
  <c r="CZ218" i="4"/>
  <c r="AD216" i="7"/>
  <c r="DQ217" i="4"/>
  <c r="R216" i="7"/>
  <c r="DE217" i="4"/>
  <c r="F216" i="7"/>
  <c r="CS217" i="4"/>
  <c r="W215" i="7"/>
  <c r="DJ216" i="4"/>
  <c r="K215" i="7"/>
  <c r="CX216" i="4"/>
  <c r="AB214" i="7"/>
  <c r="DO215" i="4"/>
  <c r="P214" i="7"/>
  <c r="DC215" i="4"/>
  <c r="AG213" i="7"/>
  <c r="DT214" i="4"/>
  <c r="U213" i="7"/>
  <c r="DH214" i="4"/>
  <c r="I213" i="7"/>
  <c r="CV214" i="4"/>
  <c r="Z212" i="7"/>
  <c r="DM213" i="4"/>
  <c r="N212" i="7"/>
  <c r="DA213" i="4"/>
  <c r="AE211" i="7"/>
  <c r="DR212" i="4"/>
  <c r="S211" i="7"/>
  <c r="DF212" i="4"/>
  <c r="G211" i="7"/>
  <c r="CT212" i="4"/>
  <c r="X210" i="7"/>
  <c r="DK211" i="4"/>
  <c r="L210" i="7"/>
  <c r="CY211" i="4"/>
  <c r="AC209" i="7"/>
  <c r="DP210" i="4"/>
  <c r="Q209" i="7"/>
  <c r="DD210" i="4"/>
  <c r="E209" i="7"/>
  <c r="CR210" i="4"/>
  <c r="V208" i="7"/>
  <c r="DI209" i="4"/>
  <c r="J208" i="7"/>
  <c r="CW209" i="4"/>
  <c r="AA207" i="7"/>
  <c r="DN208" i="4"/>
  <c r="O207" i="7"/>
  <c r="DB208" i="4"/>
  <c r="AF206" i="7"/>
  <c r="DS207" i="4"/>
  <c r="T206" i="7"/>
  <c r="DG207" i="4"/>
  <c r="H206" i="7"/>
  <c r="CU207" i="4"/>
  <c r="Y205" i="7"/>
  <c r="DL206" i="4"/>
  <c r="M205" i="7"/>
  <c r="CZ206" i="4"/>
  <c r="AD204" i="7"/>
  <c r="DQ205" i="4"/>
  <c r="R204" i="7"/>
  <c r="DE205" i="4"/>
  <c r="F204" i="7"/>
  <c r="CS205" i="4"/>
  <c r="W203" i="7"/>
  <c r="DJ204" i="4"/>
  <c r="K203" i="7"/>
  <c r="CX204" i="4"/>
  <c r="AB202" i="7"/>
  <c r="DO203" i="4"/>
  <c r="P202" i="7"/>
  <c r="DC203" i="4"/>
  <c r="AG201" i="7"/>
  <c r="DT202" i="4"/>
  <c r="U201" i="7"/>
  <c r="DH202" i="4"/>
  <c r="I201" i="7"/>
  <c r="CV202" i="4"/>
  <c r="Z200" i="7"/>
  <c r="DM201" i="4"/>
  <c r="N200" i="7"/>
  <c r="DA201" i="4"/>
  <c r="AE199" i="7"/>
  <c r="DR200" i="4"/>
  <c r="S199" i="7"/>
  <c r="DF200" i="4"/>
  <c r="G199" i="7"/>
  <c r="CT200" i="4"/>
  <c r="X198" i="7"/>
  <c r="DK199" i="4"/>
  <c r="L198" i="7"/>
  <c r="CY199" i="4"/>
  <c r="AC197" i="7"/>
  <c r="DP198" i="4"/>
  <c r="Q197" i="7"/>
  <c r="DD198" i="4"/>
  <c r="E197" i="7"/>
  <c r="CR198" i="4"/>
  <c r="V196" i="7"/>
  <c r="DI197" i="4"/>
  <c r="J196" i="7"/>
  <c r="CW197" i="4"/>
  <c r="AA195" i="7"/>
  <c r="DN196" i="4"/>
  <c r="O195" i="7"/>
  <c r="DB196" i="4"/>
  <c r="AF194" i="7"/>
  <c r="DS195" i="4"/>
  <c r="T194" i="7"/>
  <c r="DG195" i="4"/>
  <c r="H194" i="7"/>
  <c r="CU195" i="4"/>
  <c r="Y193" i="7"/>
  <c r="DL194" i="4"/>
  <c r="M193" i="7"/>
  <c r="CZ194" i="4"/>
  <c r="AD192" i="7"/>
  <c r="DQ193" i="4"/>
  <c r="R192" i="7"/>
  <c r="DE193" i="4"/>
  <c r="F192" i="7"/>
  <c r="CS193" i="4"/>
  <c r="W191" i="7"/>
  <c r="DJ192" i="4"/>
  <c r="K191" i="7"/>
  <c r="CX192" i="4"/>
  <c r="AB190" i="7"/>
  <c r="DO191" i="4"/>
  <c r="P190" i="7"/>
  <c r="DC191" i="4"/>
  <c r="AG189" i="7"/>
  <c r="DT190" i="4"/>
  <c r="U189" i="7"/>
  <c r="DH190" i="4"/>
  <c r="I189" i="7"/>
  <c r="CV190" i="4"/>
  <c r="Z188" i="7"/>
  <c r="DM189" i="4"/>
  <c r="N188" i="7"/>
  <c r="DA189" i="4"/>
  <c r="AE187" i="7"/>
  <c r="DR188" i="4"/>
  <c r="S187" i="7"/>
  <c r="DF188" i="4"/>
  <c r="G187" i="7"/>
  <c r="CT188" i="4"/>
  <c r="X186" i="7"/>
  <c r="DK187" i="4"/>
  <c r="L186" i="7"/>
  <c r="CY187" i="4"/>
  <c r="AC185" i="7"/>
  <c r="DP186" i="4"/>
  <c r="Q185" i="7"/>
  <c r="DD186" i="4"/>
  <c r="E185" i="7"/>
  <c r="CR186" i="4"/>
  <c r="V184" i="7"/>
  <c r="DI185" i="4"/>
  <c r="J184" i="7"/>
  <c r="CW185" i="4"/>
  <c r="AA183" i="7"/>
  <c r="DN184" i="4"/>
  <c r="O183" i="7"/>
  <c r="DB184" i="4"/>
  <c r="AF182" i="7"/>
  <c r="DS183" i="4"/>
  <c r="T182" i="7"/>
  <c r="DG183" i="4"/>
  <c r="H182" i="7"/>
  <c r="CU183" i="4"/>
  <c r="Y181" i="7"/>
  <c r="DL182" i="4"/>
  <c r="M181" i="7"/>
  <c r="CZ182" i="4"/>
  <c r="AD180" i="7"/>
  <c r="DQ181" i="4"/>
  <c r="R180" i="7"/>
  <c r="DE181" i="4"/>
  <c r="F180" i="7"/>
  <c r="CS181" i="4"/>
  <c r="W179" i="7"/>
  <c r="DJ180" i="4"/>
  <c r="K179" i="7"/>
  <c r="CX180" i="4"/>
  <c r="AB178" i="7"/>
  <c r="DO179" i="4"/>
  <c r="P178" i="7"/>
  <c r="DC179" i="4"/>
  <c r="AG177" i="7"/>
  <c r="DT178" i="4"/>
  <c r="U177" i="7"/>
  <c r="DH178" i="4"/>
  <c r="I177" i="7"/>
  <c r="CV178" i="4"/>
  <c r="Z176" i="7"/>
  <c r="DM177" i="4"/>
  <c r="N176" i="7"/>
  <c r="DA177" i="4"/>
  <c r="AE175" i="7"/>
  <c r="DR176" i="4"/>
  <c r="S175" i="7"/>
  <c r="DF176" i="4"/>
  <c r="G175" i="7"/>
  <c r="CT176" i="4"/>
  <c r="X174" i="7"/>
  <c r="DK175" i="4"/>
  <c r="L174" i="7"/>
  <c r="CY175" i="4"/>
  <c r="AC173" i="7"/>
  <c r="DP174" i="4"/>
  <c r="Q173" i="7"/>
  <c r="DD174" i="4"/>
  <c r="E173" i="7"/>
  <c r="CR174" i="4"/>
  <c r="V172" i="7"/>
  <c r="DI173" i="4"/>
  <c r="J172" i="7"/>
  <c r="CW173" i="4"/>
  <c r="AA171" i="7"/>
  <c r="DN172" i="4"/>
  <c r="O171" i="7"/>
  <c r="DB172" i="4"/>
  <c r="AF170" i="7"/>
  <c r="DS171" i="4"/>
  <c r="T170" i="7"/>
  <c r="DG171" i="4"/>
  <c r="H170" i="7"/>
  <c r="CU171" i="4"/>
  <c r="Y169" i="7"/>
  <c r="DL170" i="4"/>
  <c r="M169" i="7"/>
  <c r="CZ170" i="4"/>
  <c r="AD168" i="7"/>
  <c r="DQ169" i="4"/>
  <c r="R168" i="7"/>
  <c r="DE169" i="4"/>
  <c r="F168" i="7"/>
  <c r="CS169" i="4"/>
  <c r="W167" i="7"/>
  <c r="DJ168" i="4"/>
  <c r="K167" i="7"/>
  <c r="CX168" i="4"/>
  <c r="AB166" i="7"/>
  <c r="DO167" i="4"/>
  <c r="P166" i="7"/>
  <c r="DC167" i="4"/>
  <c r="AG165" i="7"/>
  <c r="DT166" i="4"/>
  <c r="U165" i="7"/>
  <c r="DH166" i="4"/>
  <c r="I165" i="7"/>
  <c r="CV166" i="4"/>
  <c r="Z164" i="7"/>
  <c r="DM165" i="4"/>
  <c r="N164" i="7"/>
  <c r="DA165" i="4"/>
  <c r="AE163" i="7"/>
  <c r="DR164" i="4"/>
  <c r="S163" i="7"/>
  <c r="DF164" i="4"/>
  <c r="G163" i="7"/>
  <c r="CT164" i="4"/>
  <c r="X162" i="7"/>
  <c r="DK163" i="4"/>
  <c r="L162" i="7"/>
  <c r="CY163" i="4"/>
  <c r="AC161" i="7"/>
  <c r="DP162" i="4"/>
  <c r="Q161" i="7"/>
  <c r="DD162" i="4"/>
  <c r="E161" i="7"/>
  <c r="CR162" i="4"/>
  <c r="V160" i="7"/>
  <c r="DI161" i="4"/>
  <c r="J160" i="7"/>
  <c r="CW161" i="4"/>
  <c r="AA159" i="7"/>
  <c r="DN160" i="4"/>
  <c r="O159" i="7"/>
  <c r="DB160" i="4"/>
  <c r="AF158" i="7"/>
  <c r="DS159" i="4"/>
  <c r="T158" i="7"/>
  <c r="DG159" i="4"/>
  <c r="H158" i="7"/>
  <c r="CU159" i="4"/>
  <c r="Y157" i="7"/>
  <c r="DL158" i="4"/>
  <c r="M157" i="7"/>
  <c r="CZ158" i="4"/>
  <c r="AD156" i="7"/>
  <c r="DQ157" i="4"/>
  <c r="R156" i="7"/>
  <c r="DE157" i="4"/>
  <c r="F156" i="7"/>
  <c r="CS157" i="4"/>
  <c r="W155" i="7"/>
  <c r="DJ156" i="4"/>
  <c r="K155" i="7"/>
  <c r="CX156" i="4"/>
  <c r="AB154" i="7"/>
  <c r="DO155" i="4"/>
  <c r="P154" i="7"/>
  <c r="DC155" i="4"/>
  <c r="AG153" i="7"/>
  <c r="DT154" i="4"/>
  <c r="U153" i="7"/>
  <c r="DH154" i="4"/>
  <c r="I153" i="7"/>
  <c r="CV154" i="4"/>
  <c r="Z152" i="7"/>
  <c r="DM153" i="4"/>
  <c r="N152" i="7"/>
  <c r="DA153" i="4"/>
  <c r="AE151" i="7"/>
  <c r="DR152" i="4"/>
  <c r="S151" i="7"/>
  <c r="DF152" i="4"/>
  <c r="G151" i="7"/>
  <c r="CT152" i="4"/>
  <c r="X150" i="7"/>
  <c r="DK151" i="4"/>
  <c r="L150" i="7"/>
  <c r="CY151" i="4"/>
  <c r="AC149" i="7"/>
  <c r="DP150" i="4"/>
  <c r="Q149" i="7"/>
  <c r="DD150" i="4"/>
  <c r="E149" i="7"/>
  <c r="CR150" i="4"/>
  <c r="V148" i="7"/>
  <c r="DI149" i="4"/>
  <c r="J148" i="7"/>
  <c r="CW149" i="4"/>
  <c r="AA147" i="7"/>
  <c r="DN148" i="4"/>
  <c r="O147" i="7"/>
  <c r="DB148" i="4"/>
  <c r="AF146" i="7"/>
  <c r="DS147" i="4"/>
  <c r="T146" i="7"/>
  <c r="DG147" i="4"/>
  <c r="H146" i="7"/>
  <c r="CU147" i="4"/>
  <c r="Y145" i="7"/>
  <c r="DL146" i="4"/>
  <c r="M145" i="7"/>
  <c r="CZ146" i="4"/>
  <c r="AD144" i="7"/>
  <c r="DQ145" i="4"/>
  <c r="R144" i="7"/>
  <c r="DE145" i="4"/>
  <c r="F144" i="7"/>
  <c r="CS145" i="4"/>
  <c r="W143" i="7"/>
  <c r="DJ144" i="4"/>
  <c r="K143" i="7"/>
  <c r="CX144" i="4"/>
  <c r="AB142" i="7"/>
  <c r="DO143" i="4"/>
  <c r="P142" i="7"/>
  <c r="DC143" i="4"/>
  <c r="AG141" i="7"/>
  <c r="DT142" i="4"/>
  <c r="U141" i="7"/>
  <c r="DH142" i="4"/>
  <c r="I141" i="7"/>
  <c r="CV142" i="4"/>
  <c r="Z140" i="7"/>
  <c r="DM141" i="4"/>
  <c r="N140" i="7"/>
  <c r="DA141" i="4"/>
  <c r="AE139" i="7"/>
  <c r="DR140" i="4"/>
  <c r="S139" i="7"/>
  <c r="DF140" i="4"/>
  <c r="G139" i="7"/>
  <c r="CT140" i="4"/>
  <c r="X138" i="7"/>
  <c r="DK139" i="4"/>
  <c r="L138" i="7"/>
  <c r="CY139" i="4"/>
  <c r="AC137" i="7"/>
  <c r="DP138" i="4"/>
  <c r="Q137" i="7"/>
  <c r="DD138" i="4"/>
  <c r="E137" i="7"/>
  <c r="CR138" i="4"/>
  <c r="V136" i="7"/>
  <c r="DI137" i="4"/>
  <c r="J136" i="7"/>
  <c r="CW137" i="4"/>
  <c r="AA135" i="7"/>
  <c r="DN136" i="4"/>
  <c r="O135" i="7"/>
  <c r="DB136" i="4"/>
  <c r="AF134" i="7"/>
  <c r="DS135" i="4"/>
  <c r="T134" i="7"/>
  <c r="DG135" i="4"/>
  <c r="H134" i="7"/>
  <c r="CU135" i="4"/>
  <c r="Y133" i="7"/>
  <c r="DL134" i="4"/>
  <c r="M133" i="7"/>
  <c r="CZ134" i="4"/>
  <c r="AD132" i="7"/>
  <c r="DQ133" i="4"/>
  <c r="R132" i="7"/>
  <c r="DE133" i="4"/>
  <c r="F132" i="7"/>
  <c r="CS133" i="4"/>
  <c r="W131" i="7"/>
  <c r="DJ132" i="4"/>
  <c r="K131" i="7"/>
  <c r="CX132" i="4"/>
  <c r="AB130" i="7"/>
  <c r="DO131" i="4"/>
  <c r="P130" i="7"/>
  <c r="DC131" i="4"/>
  <c r="AG129" i="7"/>
  <c r="DT130" i="4"/>
  <c r="U129" i="7"/>
  <c r="DH130" i="4"/>
  <c r="I129" i="7"/>
  <c r="CV130" i="4"/>
  <c r="Z128" i="7"/>
  <c r="DM129" i="4"/>
  <c r="N128" i="7"/>
  <c r="DA129" i="4"/>
  <c r="AE127" i="7"/>
  <c r="DR128" i="4"/>
  <c r="S127" i="7"/>
  <c r="DF128" i="4"/>
  <c r="G127" i="7"/>
  <c r="CT128" i="4"/>
  <c r="X126" i="7"/>
  <c r="DK127" i="4"/>
  <c r="L126" i="7"/>
  <c r="CY127" i="4"/>
  <c r="AC125" i="7"/>
  <c r="DP126" i="4"/>
  <c r="Q125" i="7"/>
  <c r="DD126" i="4"/>
  <c r="E125" i="7"/>
  <c r="CR126" i="4"/>
  <c r="V124" i="7"/>
  <c r="DI125" i="4"/>
  <c r="J124" i="7"/>
  <c r="CW125" i="4"/>
  <c r="AA123" i="7"/>
  <c r="DN124" i="4"/>
  <c r="O123" i="7"/>
  <c r="DB124" i="4"/>
  <c r="AF122" i="7"/>
  <c r="DS123" i="4"/>
  <c r="T122" i="7"/>
  <c r="DG123" i="4"/>
  <c r="H122" i="7"/>
  <c r="CU123" i="4"/>
  <c r="Y121" i="7"/>
  <c r="DL122" i="4"/>
  <c r="M121" i="7"/>
  <c r="CZ122" i="4"/>
  <c r="AD120" i="7"/>
  <c r="DQ121" i="4"/>
  <c r="R120" i="7"/>
  <c r="DE121" i="4"/>
  <c r="F120" i="7"/>
  <c r="CS121" i="4"/>
  <c r="W119" i="7"/>
  <c r="DJ120" i="4"/>
  <c r="K119" i="7"/>
  <c r="CX120" i="4"/>
  <c r="AB118" i="7"/>
  <c r="DO119" i="4"/>
  <c r="P118" i="7"/>
  <c r="DC119" i="4"/>
  <c r="AG117" i="7"/>
  <c r="DT118" i="4"/>
  <c r="U117" i="7"/>
  <c r="DH118" i="4"/>
  <c r="I117" i="7"/>
  <c r="CV118" i="4"/>
  <c r="Z116" i="7"/>
  <c r="DM117" i="4"/>
  <c r="N116" i="7"/>
  <c r="DA117" i="4"/>
  <c r="AE115" i="7"/>
  <c r="DR116" i="4"/>
  <c r="S115" i="7"/>
  <c r="DF116" i="4"/>
  <c r="G115" i="7"/>
  <c r="CT116" i="4"/>
  <c r="X114" i="7"/>
  <c r="DK115" i="4"/>
  <c r="L114" i="7"/>
  <c r="CY115" i="4"/>
  <c r="AC113" i="7"/>
  <c r="DP114" i="4"/>
  <c r="Q113" i="7"/>
  <c r="DD114" i="4"/>
  <c r="E113" i="7"/>
  <c r="CR114" i="4"/>
  <c r="V112" i="7"/>
  <c r="DI113" i="4"/>
  <c r="J112" i="7"/>
  <c r="CW113" i="4"/>
  <c r="AA111" i="7"/>
  <c r="DN112" i="4"/>
  <c r="O111" i="7"/>
  <c r="DB112" i="4"/>
  <c r="AF110" i="7"/>
  <c r="DS111" i="4"/>
  <c r="T110" i="7"/>
  <c r="DG111" i="4"/>
  <c r="H110" i="7"/>
  <c r="CU111" i="4"/>
  <c r="Y109" i="7"/>
  <c r="DL110" i="4"/>
  <c r="M109" i="7"/>
  <c r="CZ110" i="4"/>
  <c r="AD108" i="7"/>
  <c r="DQ109" i="4"/>
  <c r="R108" i="7"/>
  <c r="DE109" i="4"/>
  <c r="F108" i="7"/>
  <c r="CS109" i="4"/>
  <c r="W107" i="7"/>
  <c r="DJ108" i="4"/>
  <c r="K107" i="7"/>
  <c r="CX108" i="4"/>
  <c r="AB106" i="7"/>
  <c r="DO107" i="4"/>
  <c r="P106" i="7"/>
  <c r="DC107" i="4"/>
  <c r="AG105" i="7"/>
  <c r="DT106" i="4"/>
  <c r="U105" i="7"/>
  <c r="DH106" i="4"/>
  <c r="I105" i="7"/>
  <c r="CV106" i="4"/>
  <c r="Z104" i="7"/>
  <c r="DM105" i="4"/>
  <c r="N104" i="7"/>
  <c r="DA105" i="4"/>
  <c r="AE103" i="7"/>
  <c r="DR104" i="4"/>
  <c r="S103" i="7"/>
  <c r="DF104" i="4"/>
  <c r="G103" i="7"/>
  <c r="CT104" i="4"/>
  <c r="X102" i="7"/>
  <c r="DK103" i="4"/>
  <c r="L102" i="7"/>
  <c r="CY103" i="4"/>
  <c r="AC101" i="7"/>
  <c r="DP102" i="4"/>
  <c r="Q101" i="7"/>
  <c r="DD102" i="4"/>
  <c r="E101" i="7"/>
  <c r="CR102" i="4"/>
  <c r="V100" i="7"/>
  <c r="DI101" i="4"/>
  <c r="J100" i="7"/>
  <c r="CW101" i="4"/>
  <c r="AA99" i="7"/>
  <c r="DN100" i="4"/>
  <c r="O99" i="7"/>
  <c r="DB100" i="4"/>
  <c r="AF98" i="7"/>
  <c r="DS99" i="4"/>
  <c r="T98" i="7"/>
  <c r="DG99" i="4"/>
  <c r="H98" i="7"/>
  <c r="CU99" i="4"/>
  <c r="Y97" i="7"/>
  <c r="DL98" i="4"/>
  <c r="M97" i="7"/>
  <c r="CZ98" i="4"/>
  <c r="AD96" i="7"/>
  <c r="DQ97" i="4"/>
  <c r="R96" i="7"/>
  <c r="DE97" i="4"/>
  <c r="F96" i="7"/>
  <c r="CS97" i="4"/>
  <c r="W95" i="7"/>
  <c r="DJ96" i="4"/>
  <c r="K95" i="7"/>
  <c r="CX96" i="4"/>
  <c r="AB94" i="7"/>
  <c r="DO95" i="4"/>
  <c r="P94" i="7"/>
  <c r="DC95" i="4"/>
  <c r="AG93" i="7"/>
  <c r="DT94" i="4"/>
  <c r="U93" i="7"/>
  <c r="DH94" i="4"/>
  <c r="I93" i="7"/>
  <c r="CV94" i="4"/>
  <c r="Z92" i="7"/>
  <c r="DM93" i="4"/>
  <c r="N92" i="7"/>
  <c r="DA93" i="4"/>
  <c r="AE91" i="7"/>
  <c r="DR92" i="4"/>
  <c r="S91" i="7"/>
  <c r="DF92" i="4"/>
  <c r="G91" i="7"/>
  <c r="CT92" i="4"/>
  <c r="X90" i="7"/>
  <c r="DK91" i="4"/>
  <c r="L90" i="7"/>
  <c r="CY91" i="4"/>
  <c r="AC89" i="7"/>
  <c r="DP90" i="4"/>
  <c r="Q89" i="7"/>
  <c r="DD90" i="4"/>
  <c r="E89" i="7"/>
  <c r="CR90" i="4"/>
  <c r="V88" i="7"/>
  <c r="DI89" i="4"/>
  <c r="J88" i="7"/>
  <c r="CW89" i="4"/>
  <c r="AA87" i="7"/>
  <c r="DN88" i="4"/>
  <c r="O87" i="7"/>
  <c r="DB88" i="4"/>
  <c r="AF86" i="7"/>
  <c r="DS87" i="4"/>
  <c r="T86" i="7"/>
  <c r="DG87" i="4"/>
  <c r="H86" i="7"/>
  <c r="CU87" i="4"/>
  <c r="Y85" i="7"/>
  <c r="DL86" i="4"/>
  <c r="M85" i="7"/>
  <c r="CZ86" i="4"/>
  <c r="AD84" i="7"/>
  <c r="DQ85" i="4"/>
  <c r="R84" i="7"/>
  <c r="DE85" i="4"/>
  <c r="F84" i="7"/>
  <c r="CS85" i="4"/>
  <c r="W83" i="7"/>
  <c r="DJ84" i="4"/>
  <c r="K83" i="7"/>
  <c r="CX84" i="4"/>
  <c r="AB82" i="7"/>
  <c r="DO83" i="4"/>
  <c r="P82" i="7"/>
  <c r="DC83" i="4"/>
  <c r="AG81" i="7"/>
  <c r="DT82" i="4"/>
  <c r="U81" i="7"/>
  <c r="DH82" i="4"/>
  <c r="I81" i="7"/>
  <c r="CV82" i="4"/>
  <c r="Z80" i="7"/>
  <c r="DM81" i="4"/>
  <c r="N80" i="7"/>
  <c r="DA81" i="4"/>
  <c r="AE79" i="7"/>
  <c r="DR80" i="4"/>
  <c r="S79" i="7"/>
  <c r="DF80" i="4"/>
  <c r="G79" i="7"/>
  <c r="CT80" i="4"/>
  <c r="X78" i="7"/>
  <c r="DK79" i="4"/>
  <c r="L78" i="7"/>
  <c r="CY79" i="4"/>
  <c r="AC77" i="7"/>
  <c r="DP78" i="4"/>
  <c r="Q77" i="7"/>
  <c r="DD78" i="4"/>
  <c r="E77" i="7"/>
  <c r="CR78" i="4"/>
  <c r="V76" i="7"/>
  <c r="DI77" i="4"/>
  <c r="J76" i="7"/>
  <c r="CW77" i="4"/>
  <c r="AA75" i="7"/>
  <c r="DN76" i="4"/>
  <c r="O75" i="7"/>
  <c r="DB76" i="4"/>
  <c r="AF74" i="7"/>
  <c r="DS75" i="4"/>
  <c r="T74" i="7"/>
  <c r="DG75" i="4"/>
  <c r="H74" i="7"/>
  <c r="CU75" i="4"/>
  <c r="Y73" i="7"/>
  <c r="DL74" i="4"/>
  <c r="M73" i="7"/>
  <c r="CZ74" i="4"/>
  <c r="AD72" i="7"/>
  <c r="DQ73" i="4"/>
  <c r="R72" i="7"/>
  <c r="DE73" i="4"/>
  <c r="F72" i="7"/>
  <c r="CS73" i="4"/>
  <c r="W71" i="7"/>
  <c r="DJ72" i="4"/>
  <c r="K71" i="7"/>
  <c r="CX72" i="4"/>
  <c r="AB70" i="7"/>
  <c r="DO71" i="4"/>
  <c r="P70" i="7"/>
  <c r="DC71" i="4"/>
  <c r="AG69" i="7"/>
  <c r="DT70" i="4"/>
  <c r="U69" i="7"/>
  <c r="DH70" i="4"/>
  <c r="I69" i="7"/>
  <c r="CV70" i="4"/>
  <c r="Z68" i="7"/>
  <c r="DM69" i="4"/>
  <c r="N68" i="7"/>
  <c r="DA69" i="4"/>
  <c r="AE67" i="7"/>
  <c r="DR68" i="4"/>
  <c r="S67" i="7"/>
  <c r="DF68" i="4"/>
  <c r="G67" i="7"/>
  <c r="CT68" i="4"/>
  <c r="X66" i="7"/>
  <c r="DK67" i="4"/>
  <c r="L66" i="7"/>
  <c r="CY67" i="4"/>
  <c r="AC65" i="7"/>
  <c r="DP66" i="4"/>
  <c r="Q65" i="7"/>
  <c r="DD66" i="4"/>
  <c r="E65" i="7"/>
  <c r="CR66" i="4"/>
  <c r="V64" i="7"/>
  <c r="DI65" i="4"/>
  <c r="J64" i="7"/>
  <c r="CW65" i="4"/>
  <c r="AA63" i="7"/>
  <c r="DN64" i="4"/>
  <c r="O63" i="7"/>
  <c r="DB64" i="4"/>
  <c r="AF62" i="7"/>
  <c r="DS63" i="4"/>
  <c r="T62" i="7"/>
  <c r="DG63" i="4"/>
  <c r="H62" i="7"/>
  <c r="CU63" i="4"/>
  <c r="V13" i="7"/>
  <c r="DI14" i="4"/>
  <c r="J13" i="7"/>
  <c r="CW14" i="4"/>
  <c r="AA12" i="7"/>
  <c r="DN13" i="4"/>
  <c r="O12" i="7"/>
  <c r="DB13" i="4"/>
  <c r="AF11" i="7"/>
  <c r="DS12" i="4"/>
  <c r="T11" i="7"/>
  <c r="DG12" i="4"/>
  <c r="H11" i="7"/>
  <c r="CU12" i="4"/>
  <c r="Y10" i="7"/>
  <c r="DL11" i="4"/>
  <c r="M10" i="7"/>
  <c r="CZ11" i="4"/>
  <c r="AD9" i="7"/>
  <c r="DQ10" i="4"/>
  <c r="R9" i="7"/>
  <c r="DE10" i="4"/>
  <c r="F9" i="7"/>
  <c r="CS10" i="4"/>
  <c r="H225" i="7"/>
  <c r="CU226" i="4"/>
  <c r="Y224" i="7"/>
  <c r="DL225" i="4"/>
  <c r="M224" i="7"/>
  <c r="CZ225" i="4"/>
  <c r="AD223" i="7"/>
  <c r="DQ224" i="4"/>
  <c r="R223" i="7"/>
  <c r="DE224" i="4"/>
  <c r="F223" i="7"/>
  <c r="CS224" i="4"/>
  <c r="W222" i="7"/>
  <c r="DJ223" i="4"/>
  <c r="K222" i="7"/>
  <c r="CX223" i="4"/>
  <c r="AB221" i="7"/>
  <c r="DO222" i="4"/>
  <c r="P221" i="7"/>
  <c r="DC222" i="4"/>
  <c r="AG220" i="7"/>
  <c r="DT221" i="4"/>
  <c r="U220" i="7"/>
  <c r="DH221" i="4"/>
  <c r="I220" i="7"/>
  <c r="CV221" i="4"/>
  <c r="Z219" i="7"/>
  <c r="DM220" i="4"/>
  <c r="N219" i="7"/>
  <c r="DA220" i="4"/>
  <c r="AE218" i="7"/>
  <c r="DR219" i="4"/>
  <c r="S218" i="7"/>
  <c r="DF219" i="4"/>
  <c r="G218" i="7"/>
  <c r="CT219" i="4"/>
  <c r="X217" i="7"/>
  <c r="DK218" i="4"/>
  <c r="L217" i="7"/>
  <c r="CY218" i="4"/>
  <c r="AC216" i="7"/>
  <c r="DP217" i="4"/>
  <c r="Q216" i="7"/>
  <c r="DD217" i="4"/>
  <c r="E216" i="7"/>
  <c r="CR217" i="4"/>
  <c r="V215" i="7"/>
  <c r="DI216" i="4"/>
  <c r="J215" i="7"/>
  <c r="CW216" i="4"/>
  <c r="AA214" i="7"/>
  <c r="DN215" i="4"/>
  <c r="O214" i="7"/>
  <c r="DB215" i="4"/>
  <c r="AF213" i="7"/>
  <c r="DS214" i="4"/>
  <c r="T213" i="7"/>
  <c r="DG214" i="4"/>
  <c r="H213" i="7"/>
  <c r="CU214" i="4"/>
  <c r="Y212" i="7"/>
  <c r="DL213" i="4"/>
  <c r="M212" i="7"/>
  <c r="CZ213" i="4"/>
  <c r="AD211" i="7"/>
  <c r="DQ212" i="4"/>
  <c r="R211" i="7"/>
  <c r="DE212" i="4"/>
  <c r="F211" i="7"/>
  <c r="CS212" i="4"/>
  <c r="W210" i="7"/>
  <c r="DJ211" i="4"/>
  <c r="K210" i="7"/>
  <c r="CX211" i="4"/>
  <c r="AB209" i="7"/>
  <c r="DO210" i="4"/>
  <c r="P209" i="7"/>
  <c r="DC210" i="4"/>
  <c r="AG208" i="7"/>
  <c r="DT209" i="4"/>
  <c r="U208" i="7"/>
  <c r="DH209" i="4"/>
  <c r="I208" i="7"/>
  <c r="CV209" i="4"/>
  <c r="Z207" i="7"/>
  <c r="DM208" i="4"/>
  <c r="N207" i="7"/>
  <c r="DA208" i="4"/>
  <c r="AE206" i="7"/>
  <c r="DR207" i="4"/>
  <c r="S206" i="7"/>
  <c r="DF207" i="4"/>
  <c r="G206" i="7"/>
  <c r="CT207" i="4"/>
  <c r="X205" i="7"/>
  <c r="DK206" i="4"/>
  <c r="L205" i="7"/>
  <c r="CY206" i="4"/>
  <c r="AC204" i="7"/>
  <c r="DP205" i="4"/>
  <c r="Q204" i="7"/>
  <c r="DD205" i="4"/>
  <c r="E204" i="7"/>
  <c r="CR205" i="4"/>
  <c r="V203" i="7"/>
  <c r="DI204" i="4"/>
  <c r="J203" i="7"/>
  <c r="CW204" i="4"/>
  <c r="AA202" i="7"/>
  <c r="DN203" i="4"/>
  <c r="O202" i="7"/>
  <c r="DB203" i="4"/>
  <c r="AF201" i="7"/>
  <c r="DS202" i="4"/>
  <c r="T201" i="7"/>
  <c r="DG202" i="4"/>
  <c r="H201" i="7"/>
  <c r="CU202" i="4"/>
  <c r="Y200" i="7"/>
  <c r="DL201" i="4"/>
  <c r="M200" i="7"/>
  <c r="CZ201" i="4"/>
  <c r="AD199" i="7"/>
  <c r="DQ200" i="4"/>
  <c r="R199" i="7"/>
  <c r="DE200" i="4"/>
  <c r="F199" i="7"/>
  <c r="CS200" i="4"/>
  <c r="W198" i="7"/>
  <c r="DJ199" i="4"/>
  <c r="K198" i="7"/>
  <c r="CX199" i="4"/>
  <c r="AB197" i="7"/>
  <c r="DO198" i="4"/>
  <c r="P197" i="7"/>
  <c r="DC198" i="4"/>
  <c r="AG196" i="7"/>
  <c r="DT197" i="4"/>
  <c r="U196" i="7"/>
  <c r="DH197" i="4"/>
  <c r="I196" i="7"/>
  <c r="CV197" i="4"/>
  <c r="Z195" i="7"/>
  <c r="DM196" i="4"/>
  <c r="N195" i="7"/>
  <c r="DA196" i="4"/>
  <c r="AE194" i="7"/>
  <c r="DR195" i="4"/>
  <c r="S194" i="7"/>
  <c r="DF195" i="4"/>
  <c r="G194" i="7"/>
  <c r="CT195" i="4"/>
  <c r="X193" i="7"/>
  <c r="DK194" i="4"/>
  <c r="L193" i="7"/>
  <c r="CY194" i="4"/>
  <c r="AC192" i="7"/>
  <c r="DP193" i="4"/>
  <c r="Q192" i="7"/>
  <c r="DD193" i="4"/>
  <c r="E192" i="7"/>
  <c r="CR193" i="4"/>
  <c r="V191" i="7"/>
  <c r="DI192" i="4"/>
  <c r="J191" i="7"/>
  <c r="CW192" i="4"/>
  <c r="AA190" i="7"/>
  <c r="DN191" i="4"/>
  <c r="O190" i="7"/>
  <c r="DB191" i="4"/>
  <c r="AF189" i="7"/>
  <c r="DS190" i="4"/>
  <c r="T189" i="7"/>
  <c r="DG190" i="4"/>
  <c r="H189" i="7"/>
  <c r="CU190" i="4"/>
  <c r="Y188" i="7"/>
  <c r="DL189" i="4"/>
  <c r="M188" i="7"/>
  <c r="CZ189" i="4"/>
  <c r="AD187" i="7"/>
  <c r="DQ188" i="4"/>
  <c r="R187" i="7"/>
  <c r="DE188" i="4"/>
  <c r="F187" i="7"/>
  <c r="CS188" i="4"/>
  <c r="W186" i="7"/>
  <c r="DJ187" i="4"/>
  <c r="K186" i="7"/>
  <c r="CX187" i="4"/>
  <c r="AB185" i="7"/>
  <c r="DO186" i="4"/>
  <c r="P185" i="7"/>
  <c r="DC186" i="4"/>
  <c r="AG184" i="7"/>
  <c r="DT185" i="4"/>
  <c r="U184" i="7"/>
  <c r="DH185" i="4"/>
  <c r="I184" i="7"/>
  <c r="CV185" i="4"/>
  <c r="Z183" i="7"/>
  <c r="DM184" i="4"/>
  <c r="N183" i="7"/>
  <c r="DA184" i="4"/>
  <c r="AE182" i="7"/>
  <c r="DR183" i="4"/>
  <c r="S182" i="7"/>
  <c r="DF183" i="4"/>
  <c r="G182" i="7"/>
  <c r="CT183" i="4"/>
  <c r="X181" i="7"/>
  <c r="DK182" i="4"/>
  <c r="L181" i="7"/>
  <c r="CY182" i="4"/>
  <c r="AC180" i="7"/>
  <c r="DP181" i="4"/>
  <c r="Q180" i="7"/>
  <c r="DD181" i="4"/>
  <c r="E180" i="7"/>
  <c r="CR181" i="4"/>
  <c r="V179" i="7"/>
  <c r="DI180" i="4"/>
  <c r="J179" i="7"/>
  <c r="CW180" i="4"/>
  <c r="AA178" i="7"/>
  <c r="DN179" i="4"/>
  <c r="O178" i="7"/>
  <c r="DB179" i="4"/>
  <c r="AF177" i="7"/>
  <c r="DS178" i="4"/>
  <c r="T177" i="7"/>
  <c r="DG178" i="4"/>
  <c r="H177" i="7"/>
  <c r="CU178" i="4"/>
  <c r="Y176" i="7"/>
  <c r="DL177" i="4"/>
  <c r="M176" i="7"/>
  <c r="CZ177" i="4"/>
  <c r="AD175" i="7"/>
  <c r="DQ176" i="4"/>
  <c r="R175" i="7"/>
  <c r="DE176" i="4"/>
  <c r="F175" i="7"/>
  <c r="CS176" i="4"/>
  <c r="W174" i="7"/>
  <c r="DJ175" i="4"/>
  <c r="K174" i="7"/>
  <c r="CX175" i="4"/>
  <c r="AB173" i="7"/>
  <c r="DO174" i="4"/>
  <c r="P173" i="7"/>
  <c r="DC174" i="4"/>
  <c r="AG172" i="7"/>
  <c r="DT173" i="4"/>
  <c r="U172" i="7"/>
  <c r="DH173" i="4"/>
  <c r="I172" i="7"/>
  <c r="CV173" i="4"/>
  <c r="Z171" i="7"/>
  <c r="DM172" i="4"/>
  <c r="N171" i="7"/>
  <c r="DA172" i="4"/>
  <c r="AE170" i="7"/>
  <c r="DR171" i="4"/>
  <c r="S170" i="7"/>
  <c r="DF171" i="4"/>
  <c r="G170" i="7"/>
  <c r="CT171" i="4"/>
  <c r="X169" i="7"/>
  <c r="DK170" i="4"/>
  <c r="L169" i="7"/>
  <c r="CY170" i="4"/>
  <c r="AC168" i="7"/>
  <c r="DP169" i="4"/>
  <c r="Q168" i="7"/>
  <c r="DD169" i="4"/>
  <c r="E168" i="7"/>
  <c r="CR169" i="4"/>
  <c r="V167" i="7"/>
  <c r="DI168" i="4"/>
  <c r="J167" i="7"/>
  <c r="CW168" i="4"/>
  <c r="AA166" i="7"/>
  <c r="DN167" i="4"/>
  <c r="O166" i="7"/>
  <c r="DB167" i="4"/>
  <c r="AF165" i="7"/>
  <c r="DS166" i="4"/>
  <c r="T165" i="7"/>
  <c r="DG166" i="4"/>
  <c r="H165" i="7"/>
  <c r="CU166" i="4"/>
  <c r="Y164" i="7"/>
  <c r="DL165" i="4"/>
  <c r="M164" i="7"/>
  <c r="CZ165" i="4"/>
  <c r="AD163" i="7"/>
  <c r="DQ164" i="4"/>
  <c r="R163" i="7"/>
  <c r="DE164" i="4"/>
  <c r="F163" i="7"/>
  <c r="CS164" i="4"/>
  <c r="W162" i="7"/>
  <c r="DJ163" i="4"/>
  <c r="K162" i="7"/>
  <c r="CX163" i="4"/>
  <c r="AB161" i="7"/>
  <c r="DO162" i="4"/>
  <c r="P161" i="7"/>
  <c r="DC162" i="4"/>
  <c r="AG160" i="7"/>
  <c r="DT161" i="4"/>
  <c r="U160" i="7"/>
  <c r="DH161" i="4"/>
  <c r="I160" i="7"/>
  <c r="CV161" i="4"/>
  <c r="Z159" i="7"/>
  <c r="DM160" i="4"/>
  <c r="N159" i="7"/>
  <c r="DA160" i="4"/>
  <c r="AE158" i="7"/>
  <c r="DR159" i="4"/>
  <c r="S158" i="7"/>
  <c r="DF159" i="4"/>
  <c r="G158" i="7"/>
  <c r="CT159" i="4"/>
  <c r="X157" i="7"/>
  <c r="DK158" i="4"/>
  <c r="L157" i="7"/>
  <c r="CY158" i="4"/>
  <c r="AC156" i="7"/>
  <c r="DP157" i="4"/>
  <c r="Q156" i="7"/>
  <c r="DD157" i="4"/>
  <c r="E156" i="7"/>
  <c r="CR157" i="4"/>
  <c r="V155" i="7"/>
  <c r="DI156" i="4"/>
  <c r="J155" i="7"/>
  <c r="CW156" i="4"/>
  <c r="AA154" i="7"/>
  <c r="DN155" i="4"/>
  <c r="O154" i="7"/>
  <c r="DB155" i="4"/>
  <c r="AF153" i="7"/>
  <c r="DS154" i="4"/>
  <c r="T153" i="7"/>
  <c r="DG154" i="4"/>
  <c r="H153" i="7"/>
  <c r="CU154" i="4"/>
  <c r="Y152" i="7"/>
  <c r="DL153" i="4"/>
  <c r="M152" i="7"/>
  <c r="CZ153" i="4"/>
  <c r="AD151" i="7"/>
  <c r="DQ152" i="4"/>
  <c r="R151" i="7"/>
  <c r="DE152" i="4"/>
  <c r="F151" i="7"/>
  <c r="CS152" i="4"/>
  <c r="W150" i="7"/>
  <c r="DJ151" i="4"/>
  <c r="K150" i="7"/>
  <c r="CX151" i="4"/>
  <c r="AB149" i="7"/>
  <c r="DO150" i="4"/>
  <c r="P149" i="7"/>
  <c r="DC150" i="4"/>
  <c r="AG148" i="7"/>
  <c r="DT149" i="4"/>
  <c r="U148" i="7"/>
  <c r="DH149" i="4"/>
  <c r="I148" i="7"/>
  <c r="CV149" i="4"/>
  <c r="Z147" i="7"/>
  <c r="DM148" i="4"/>
  <c r="N147" i="7"/>
  <c r="DA148" i="4"/>
  <c r="AE146" i="7"/>
  <c r="DR147" i="4"/>
  <c r="S146" i="7"/>
  <c r="DF147" i="4"/>
  <c r="G146" i="7"/>
  <c r="CT147" i="4"/>
  <c r="X145" i="7"/>
  <c r="DK146" i="4"/>
  <c r="L145" i="7"/>
  <c r="CY146" i="4"/>
  <c r="AC144" i="7"/>
  <c r="DP145" i="4"/>
  <c r="Q144" i="7"/>
  <c r="DD145" i="4"/>
  <c r="E144" i="7"/>
  <c r="CR145" i="4"/>
  <c r="V143" i="7"/>
  <c r="DI144" i="4"/>
  <c r="J143" i="7"/>
  <c r="CW144" i="4"/>
  <c r="AA142" i="7"/>
  <c r="DN143" i="4"/>
  <c r="O142" i="7"/>
  <c r="DB143" i="4"/>
  <c r="AF141" i="7"/>
  <c r="DS142" i="4"/>
  <c r="T141" i="7"/>
  <c r="DG142" i="4"/>
  <c r="H141" i="7"/>
  <c r="CU142" i="4"/>
  <c r="Y140" i="7"/>
  <c r="DL141" i="4"/>
  <c r="M140" i="7"/>
  <c r="CZ141" i="4"/>
  <c r="AD139" i="7"/>
  <c r="DQ140" i="4"/>
  <c r="R139" i="7"/>
  <c r="DE140" i="4"/>
  <c r="F139" i="7"/>
  <c r="CS140" i="4"/>
  <c r="W138" i="7"/>
  <c r="DJ139" i="4"/>
  <c r="K138" i="7"/>
  <c r="CX139" i="4"/>
  <c r="AB137" i="7"/>
  <c r="DO138" i="4"/>
  <c r="P137" i="7"/>
  <c r="DC138" i="4"/>
  <c r="AG136" i="7"/>
  <c r="DT137" i="4"/>
  <c r="U136" i="7"/>
  <c r="DH137" i="4"/>
  <c r="I136" i="7"/>
  <c r="CV137" i="4"/>
  <c r="Z135" i="7"/>
  <c r="DM136" i="4"/>
  <c r="N135" i="7"/>
  <c r="DA136" i="4"/>
  <c r="AE134" i="7"/>
  <c r="DR135" i="4"/>
  <c r="S134" i="7"/>
  <c r="DF135" i="4"/>
  <c r="G134" i="7"/>
  <c r="CT135" i="4"/>
  <c r="X133" i="7"/>
  <c r="DK134" i="4"/>
  <c r="L133" i="7"/>
  <c r="CY134" i="4"/>
  <c r="AC132" i="7"/>
  <c r="DP133" i="4"/>
  <c r="Q132" i="7"/>
  <c r="DD133" i="4"/>
  <c r="E132" i="7"/>
  <c r="CR133" i="4"/>
  <c r="V131" i="7"/>
  <c r="DI132" i="4"/>
  <c r="J131" i="7"/>
  <c r="CW132" i="4"/>
  <c r="AA130" i="7"/>
  <c r="DN131" i="4"/>
  <c r="O130" i="7"/>
  <c r="DB131" i="4"/>
  <c r="AF129" i="7"/>
  <c r="DS130" i="4"/>
  <c r="T129" i="7"/>
  <c r="DG130" i="4"/>
  <c r="H129" i="7"/>
  <c r="CU130" i="4"/>
  <c r="Y128" i="7"/>
  <c r="DL129" i="4"/>
  <c r="M128" i="7"/>
  <c r="CZ129" i="4"/>
  <c r="AD127" i="7"/>
  <c r="DQ128" i="4"/>
  <c r="R127" i="7"/>
  <c r="DE128" i="4"/>
  <c r="F127" i="7"/>
  <c r="CS128" i="4"/>
  <c r="W126" i="7"/>
  <c r="DJ127" i="4"/>
  <c r="K126" i="7"/>
  <c r="CX127" i="4"/>
  <c r="AB125" i="7"/>
  <c r="DO126" i="4"/>
  <c r="P125" i="7"/>
  <c r="DC126" i="4"/>
  <c r="AG124" i="7"/>
  <c r="DT125" i="4"/>
  <c r="U124" i="7"/>
  <c r="DH125" i="4"/>
  <c r="I124" i="7"/>
  <c r="CV125" i="4"/>
  <c r="Z123" i="7"/>
  <c r="DM124" i="4"/>
  <c r="N123" i="7"/>
  <c r="DA124" i="4"/>
  <c r="AE122" i="7"/>
  <c r="DR123" i="4"/>
  <c r="S122" i="7"/>
  <c r="DF123" i="4"/>
  <c r="G122" i="7"/>
  <c r="CT123" i="4"/>
  <c r="X121" i="7"/>
  <c r="DK122" i="4"/>
  <c r="L121" i="7"/>
  <c r="CY122" i="4"/>
  <c r="AC120" i="7"/>
  <c r="DP121" i="4"/>
  <c r="Q120" i="7"/>
  <c r="DD121" i="4"/>
  <c r="E120" i="7"/>
  <c r="CR121" i="4"/>
  <c r="V119" i="7"/>
  <c r="DI120" i="4"/>
  <c r="J119" i="7"/>
  <c r="CW120" i="4"/>
  <c r="AA118" i="7"/>
  <c r="DN119" i="4"/>
  <c r="O118" i="7"/>
  <c r="DB119" i="4"/>
  <c r="AF117" i="7"/>
  <c r="DS118" i="4"/>
  <c r="T117" i="7"/>
  <c r="DG118" i="4"/>
  <c r="H117" i="7"/>
  <c r="CU118" i="4"/>
  <c r="Y116" i="7"/>
  <c r="DL117" i="4"/>
  <c r="M116" i="7"/>
  <c r="CZ117" i="4"/>
  <c r="AD115" i="7"/>
  <c r="DQ116" i="4"/>
  <c r="R115" i="7"/>
  <c r="DE116" i="4"/>
  <c r="F115" i="7"/>
  <c r="CS116" i="4"/>
  <c r="W114" i="7"/>
  <c r="DJ115" i="4"/>
  <c r="K114" i="7"/>
  <c r="CX115" i="4"/>
  <c r="AB113" i="7"/>
  <c r="DO114" i="4"/>
  <c r="P113" i="7"/>
  <c r="DC114" i="4"/>
  <c r="AG112" i="7"/>
  <c r="DT113" i="4"/>
  <c r="U112" i="7"/>
  <c r="DH113" i="4"/>
  <c r="I112" i="7"/>
  <c r="CV113" i="4"/>
  <c r="Z111" i="7"/>
  <c r="DM112" i="4"/>
  <c r="N111" i="7"/>
  <c r="DA112" i="4"/>
  <c r="AE110" i="7"/>
  <c r="DR111" i="4"/>
  <c r="S110" i="7"/>
  <c r="DF111" i="4"/>
  <c r="G110" i="7"/>
  <c r="CT111" i="4"/>
  <c r="X109" i="7"/>
  <c r="DK110" i="4"/>
  <c r="L109" i="7"/>
  <c r="CY110" i="4"/>
  <c r="AC108" i="7"/>
  <c r="DP109" i="4"/>
  <c r="Q108" i="7"/>
  <c r="DD109" i="4"/>
  <c r="E108" i="7"/>
  <c r="CR109" i="4"/>
  <c r="V107" i="7"/>
  <c r="DI108" i="4"/>
  <c r="J107" i="7"/>
  <c r="CW108" i="4"/>
  <c r="AA106" i="7"/>
  <c r="DN107" i="4"/>
  <c r="O106" i="7"/>
  <c r="DB107" i="4"/>
  <c r="AF105" i="7"/>
  <c r="DS106" i="4"/>
  <c r="T105" i="7"/>
  <c r="DG106" i="4"/>
  <c r="H105" i="7"/>
  <c r="CU106" i="4"/>
  <c r="Y104" i="7"/>
  <c r="DL105" i="4"/>
  <c r="M104" i="7"/>
  <c r="CZ105" i="4"/>
  <c r="AD103" i="7"/>
  <c r="DQ104" i="4"/>
  <c r="R103" i="7"/>
  <c r="DE104" i="4"/>
  <c r="F103" i="7"/>
  <c r="CS104" i="4"/>
  <c r="W102" i="7"/>
  <c r="DJ103" i="4"/>
  <c r="K102" i="7"/>
  <c r="CX103" i="4"/>
  <c r="AB101" i="7"/>
  <c r="DO102" i="4"/>
  <c r="P101" i="7"/>
  <c r="DC102" i="4"/>
  <c r="AG100" i="7"/>
  <c r="DT101" i="4"/>
  <c r="U100" i="7"/>
  <c r="DH101" i="4"/>
  <c r="I100" i="7"/>
  <c r="CV101" i="4"/>
  <c r="Z99" i="7"/>
  <c r="DM100" i="4"/>
  <c r="N99" i="7"/>
  <c r="DA100" i="4"/>
  <c r="AE98" i="7"/>
  <c r="DR99" i="4"/>
  <c r="S98" i="7"/>
  <c r="DF99" i="4"/>
  <c r="G98" i="7"/>
  <c r="CT99" i="4"/>
  <c r="X97" i="7"/>
  <c r="DK98" i="4"/>
  <c r="L97" i="7"/>
  <c r="CY98" i="4"/>
  <c r="AC96" i="7"/>
  <c r="DP97" i="4"/>
  <c r="Q96" i="7"/>
  <c r="DD97" i="4"/>
  <c r="E96" i="7"/>
  <c r="CR97" i="4"/>
  <c r="V95" i="7"/>
  <c r="DI96" i="4"/>
  <c r="J95" i="7"/>
  <c r="CW96" i="4"/>
  <c r="AA94" i="7"/>
  <c r="DN95" i="4"/>
  <c r="O94" i="7"/>
  <c r="DB95" i="4"/>
  <c r="AF93" i="7"/>
  <c r="DS94" i="4"/>
  <c r="T93" i="7"/>
  <c r="DG94" i="4"/>
  <c r="H93" i="7"/>
  <c r="CU94" i="4"/>
  <c r="Y92" i="7"/>
  <c r="DL93" i="4"/>
  <c r="M92" i="7"/>
  <c r="CZ93" i="4"/>
  <c r="AD91" i="7"/>
  <c r="DQ92" i="4"/>
  <c r="R91" i="7"/>
  <c r="DE92" i="4"/>
  <c r="F91" i="7"/>
  <c r="CS92" i="4"/>
  <c r="W90" i="7"/>
  <c r="DJ91" i="4"/>
  <c r="K90" i="7"/>
  <c r="CX91" i="4"/>
  <c r="AB89" i="7"/>
  <c r="DO90" i="4"/>
  <c r="P89" i="7"/>
  <c r="DC90" i="4"/>
  <c r="AG88" i="7"/>
  <c r="DT89" i="4"/>
  <c r="U88" i="7"/>
  <c r="DH89" i="4"/>
  <c r="I88" i="7"/>
  <c r="CV89" i="4"/>
  <c r="Z87" i="7"/>
  <c r="DM88" i="4"/>
  <c r="N87" i="7"/>
  <c r="DA88" i="4"/>
  <c r="AE86" i="7"/>
  <c r="DR87" i="4"/>
  <c r="S86" i="7"/>
  <c r="DF87" i="4"/>
  <c r="G86" i="7"/>
  <c r="CT87" i="4"/>
  <c r="X85" i="7"/>
  <c r="DK86" i="4"/>
  <c r="L85" i="7"/>
  <c r="CY86" i="4"/>
  <c r="AC84" i="7"/>
  <c r="DP85" i="4"/>
  <c r="Q84" i="7"/>
  <c r="DD85" i="4"/>
  <c r="E84" i="7"/>
  <c r="CR85" i="4"/>
  <c r="V83" i="7"/>
  <c r="DI84" i="4"/>
  <c r="J83" i="7"/>
  <c r="CW84" i="4"/>
  <c r="AA82" i="7"/>
  <c r="DN83" i="4"/>
  <c r="O82" i="7"/>
  <c r="DB83" i="4"/>
  <c r="AF81" i="7"/>
  <c r="DS82" i="4"/>
  <c r="T81" i="7"/>
  <c r="DG82" i="4"/>
  <c r="H81" i="7"/>
  <c r="CU82" i="4"/>
  <c r="Y80" i="7"/>
  <c r="DL81" i="4"/>
  <c r="M80" i="7"/>
  <c r="CZ81" i="4"/>
  <c r="AD79" i="7"/>
  <c r="DQ80" i="4"/>
  <c r="R79" i="7"/>
  <c r="DE80" i="4"/>
  <c r="F79" i="7"/>
  <c r="CS80" i="4"/>
  <c r="W78" i="7"/>
  <c r="DJ79" i="4"/>
  <c r="K78" i="7"/>
  <c r="CX79" i="4"/>
  <c r="AB77" i="7"/>
  <c r="DO78" i="4"/>
  <c r="P77" i="7"/>
  <c r="DC78" i="4"/>
  <c r="AG76" i="7"/>
  <c r="DT77" i="4"/>
  <c r="U76" i="7"/>
  <c r="DH77" i="4"/>
  <c r="I76" i="7"/>
  <c r="CV77" i="4"/>
  <c r="Z75" i="7"/>
  <c r="DM76" i="4"/>
  <c r="N75" i="7"/>
  <c r="DA76" i="4"/>
  <c r="AE74" i="7"/>
  <c r="DR75" i="4"/>
  <c r="S74" i="7"/>
  <c r="DF75" i="4"/>
  <c r="G74" i="7"/>
  <c r="CT75" i="4"/>
  <c r="X73" i="7"/>
  <c r="DK74" i="4"/>
  <c r="L73" i="7"/>
  <c r="CY74" i="4"/>
  <c r="AC72" i="7"/>
  <c r="DP73" i="4"/>
  <c r="Q72" i="7"/>
  <c r="DD73" i="4"/>
  <c r="E72" i="7"/>
  <c r="CR73" i="4"/>
  <c r="V71" i="7"/>
  <c r="DI72" i="4"/>
  <c r="J71" i="7"/>
  <c r="CW72" i="4"/>
  <c r="AA70" i="7"/>
  <c r="DN71" i="4"/>
  <c r="O70" i="7"/>
  <c r="DB71" i="4"/>
  <c r="AF69" i="7"/>
  <c r="DS70" i="4"/>
  <c r="T69" i="7"/>
  <c r="DG70" i="4"/>
  <c r="H69" i="7"/>
  <c r="CU70" i="4"/>
  <c r="Y68" i="7"/>
  <c r="DL69" i="4"/>
  <c r="M68" i="7"/>
  <c r="CZ69" i="4"/>
  <c r="AD67" i="7"/>
  <c r="DQ68" i="4"/>
  <c r="R67" i="7"/>
  <c r="DE68" i="4"/>
  <c r="F67" i="7"/>
  <c r="CS68" i="4"/>
  <c r="W66" i="7"/>
  <c r="DJ67" i="4"/>
  <c r="K66" i="7"/>
  <c r="CX67" i="4"/>
  <c r="AB65" i="7"/>
  <c r="DO66" i="4"/>
  <c r="P65" i="7"/>
  <c r="DC66" i="4"/>
  <c r="AG64" i="7"/>
  <c r="DT65" i="4"/>
  <c r="U64" i="7"/>
  <c r="DH65" i="4"/>
  <c r="I64" i="7"/>
  <c r="CV65" i="4"/>
  <c r="Z63" i="7"/>
  <c r="DM64" i="4"/>
  <c r="N63" i="7"/>
  <c r="DA64" i="4"/>
  <c r="AE62" i="7"/>
  <c r="DR63" i="4"/>
  <c r="S62" i="7"/>
  <c r="DF63" i="4"/>
  <c r="G62" i="7"/>
  <c r="CT63" i="4"/>
  <c r="AG13" i="7"/>
  <c r="DT14" i="4"/>
  <c r="U13" i="7"/>
  <c r="DH14" i="4"/>
  <c r="I13" i="7"/>
  <c r="CV14" i="4"/>
  <c r="Z12" i="7"/>
  <c r="DM13" i="4"/>
  <c r="N12" i="7"/>
  <c r="DA13" i="4"/>
  <c r="AE11" i="7"/>
  <c r="DR12" i="4"/>
  <c r="S11" i="7"/>
  <c r="DF12" i="4"/>
  <c r="G11" i="7"/>
  <c r="CT12" i="4"/>
  <c r="X10" i="7"/>
  <c r="DK11" i="4"/>
  <c r="L10" i="7"/>
  <c r="CY11" i="4"/>
  <c r="AC9" i="7"/>
  <c r="DP10" i="4"/>
  <c r="Q9" i="7"/>
  <c r="DD10" i="4"/>
  <c r="E9" i="7"/>
  <c r="CR10" i="4"/>
  <c r="DU10" i="4" s="1"/>
  <c r="AC6" i="4"/>
  <c r="BH6" i="4" s="1"/>
  <c r="CM6" i="4" s="1"/>
  <c r="U5" i="4"/>
  <c r="AZ5" i="4" s="1"/>
  <c r="CE5" i="4" s="1"/>
  <c r="AB4" i="4"/>
  <c r="BG4" i="4" s="1"/>
  <c r="CL4" i="4" s="1"/>
  <c r="N4" i="4"/>
  <c r="AS4" i="4" s="1"/>
  <c r="BX4" i="4" s="1"/>
  <c r="N59" i="4"/>
  <c r="AS59" i="4" s="1"/>
  <c r="BX59" i="4" s="1"/>
  <c r="AC56" i="4"/>
  <c r="BH56" i="4" s="1"/>
  <c r="CM56" i="4" s="1"/>
  <c r="O54" i="4"/>
  <c r="AT54" i="4" s="1"/>
  <c r="BY54" i="4" s="1"/>
  <c r="AE51" i="4"/>
  <c r="BJ51" i="4" s="1"/>
  <c r="CO51" i="4" s="1"/>
  <c r="U48" i="4"/>
  <c r="AZ48" i="4" s="1"/>
  <c r="CE48" i="4" s="1"/>
  <c r="AE44" i="4"/>
  <c r="BJ44" i="4" s="1"/>
  <c r="CO44" i="4" s="1"/>
  <c r="T40" i="4"/>
  <c r="AY40" i="4" s="1"/>
  <c r="CD40" i="4" s="1"/>
  <c r="V33" i="4"/>
  <c r="BA33" i="4" s="1"/>
  <c r="CF33" i="4" s="1"/>
  <c r="G28" i="4"/>
  <c r="AL28" i="4" s="1"/>
  <c r="BQ28" i="4" s="1"/>
  <c r="L20" i="4"/>
  <c r="AQ20" i="4" s="1"/>
  <c r="BV20" i="4" s="1"/>
  <c r="AB6" i="4"/>
  <c r="BG6" i="4" s="1"/>
  <c r="CL6" i="4" s="1"/>
  <c r="T5" i="4"/>
  <c r="AY5" i="4" s="1"/>
  <c r="CD5" i="4" s="1"/>
  <c r="AA4" i="4"/>
  <c r="BF4" i="4" s="1"/>
  <c r="CK4" i="4" s="1"/>
  <c r="M4" i="4"/>
  <c r="AR4" i="4" s="1"/>
  <c r="BW4" i="4" s="1"/>
  <c r="J59" i="4"/>
  <c r="AO59" i="4" s="1"/>
  <c r="BT59" i="4" s="1"/>
  <c r="Y56" i="4"/>
  <c r="BD56" i="4" s="1"/>
  <c r="CI56" i="4" s="1"/>
  <c r="K54" i="4"/>
  <c r="AP54" i="4" s="1"/>
  <c r="BU54" i="4" s="1"/>
  <c r="AD51" i="4"/>
  <c r="BI51" i="4" s="1"/>
  <c r="CN51" i="4" s="1"/>
  <c r="AA47" i="4"/>
  <c r="BF47" i="4" s="1"/>
  <c r="CK47" i="4" s="1"/>
  <c r="AC43" i="4"/>
  <c r="BH43" i="4" s="1"/>
  <c r="CM43" i="4" s="1"/>
  <c r="S40" i="4"/>
  <c r="AX40" i="4" s="1"/>
  <c r="CC40" i="4" s="1"/>
  <c r="S33" i="4"/>
  <c r="AX33" i="4" s="1"/>
  <c r="CC33" i="4" s="1"/>
  <c r="AB27" i="4"/>
  <c r="BG27" i="4" s="1"/>
  <c r="CL27" i="4" s="1"/>
  <c r="H20" i="4"/>
  <c r="AM20" i="4" s="1"/>
  <c r="BR20" i="4" s="1"/>
  <c r="Z47" i="4"/>
  <c r="BE47" i="4" s="1"/>
  <c r="CJ47" i="4" s="1"/>
  <c r="Q6" i="4"/>
  <c r="AV6" i="4" s="1"/>
  <c r="CA6" i="4" s="1"/>
  <c r="O5" i="4"/>
  <c r="AT5" i="4" s="1"/>
  <c r="BY5" i="4" s="1"/>
  <c r="X4" i="4"/>
  <c r="BC4" i="4" s="1"/>
  <c r="CH4" i="4" s="1"/>
  <c r="I4" i="4"/>
  <c r="AN4" i="4" s="1"/>
  <c r="BS4" i="4" s="1"/>
  <c r="X58" i="4"/>
  <c r="BC58" i="4" s="1"/>
  <c r="CH58" i="4" s="1"/>
  <c r="J56" i="4"/>
  <c r="AO56" i="4" s="1"/>
  <c r="BT56" i="4" s="1"/>
  <c r="Y53" i="4"/>
  <c r="BD53" i="4" s="1"/>
  <c r="CI53" i="4" s="1"/>
  <c r="Y51" i="4"/>
  <c r="BD51" i="4" s="1"/>
  <c r="CI51" i="4" s="1"/>
  <c r="X47" i="4"/>
  <c r="BC47" i="4" s="1"/>
  <c r="CH47" i="4" s="1"/>
  <c r="Z43" i="4"/>
  <c r="BE43" i="4" s="1"/>
  <c r="CJ43" i="4" s="1"/>
  <c r="U39" i="4"/>
  <c r="AZ39" i="4" s="1"/>
  <c r="CE39" i="4" s="1"/>
  <c r="C32" i="4"/>
  <c r="AH32" i="4" s="1"/>
  <c r="BM32" i="4" s="1"/>
  <c r="D27" i="4"/>
  <c r="AI27" i="4" s="1"/>
  <c r="BN27" i="4" s="1"/>
  <c r="V18" i="4"/>
  <c r="BA18" i="4" s="1"/>
  <c r="CF18" i="4" s="1"/>
  <c r="P6" i="4"/>
  <c r="AU6" i="4" s="1"/>
  <c r="BZ6" i="4" s="1"/>
  <c r="V4" i="4"/>
  <c r="BA4" i="4" s="1"/>
  <c r="CF4" i="4" s="1"/>
  <c r="H4" i="4"/>
  <c r="AM4" i="4" s="1"/>
  <c r="BR4" i="4" s="1"/>
  <c r="AC61" i="4"/>
  <c r="BH61" i="4" s="1"/>
  <c r="CM61" i="4" s="1"/>
  <c r="V58" i="4"/>
  <c r="BA58" i="4" s="1"/>
  <c r="CF58" i="4" s="1"/>
  <c r="H56" i="4"/>
  <c r="AM56" i="4" s="1"/>
  <c r="BR56" i="4" s="1"/>
  <c r="W53" i="4"/>
  <c r="BB53" i="4" s="1"/>
  <c r="CG53" i="4" s="1"/>
  <c r="U51" i="4"/>
  <c r="AZ51" i="4" s="1"/>
  <c r="CE51" i="4" s="1"/>
  <c r="AE46" i="4"/>
  <c r="BJ46" i="4" s="1"/>
  <c r="CO46" i="4" s="1"/>
  <c r="AC42" i="4"/>
  <c r="BH42" i="4" s="1"/>
  <c r="CM42" i="4" s="1"/>
  <c r="S39" i="4"/>
  <c r="AX39" i="4" s="1"/>
  <c r="CC39" i="4" s="1"/>
  <c r="AC31" i="4"/>
  <c r="BH31" i="4" s="1"/>
  <c r="CM31" i="4" s="1"/>
  <c r="N25" i="4"/>
  <c r="AS25" i="4" s="1"/>
  <c r="BX25" i="4" s="1"/>
  <c r="R18" i="4"/>
  <c r="AW18" i="4" s="1"/>
  <c r="CB18" i="4" s="1"/>
  <c r="C4" i="4"/>
  <c r="AH4" i="4" s="1"/>
  <c r="BM4" i="4" s="1"/>
  <c r="V8" i="4"/>
  <c r="BA8" i="4" s="1"/>
  <c r="CF8" i="4" s="1"/>
  <c r="F6" i="4"/>
  <c r="AK6" i="4" s="1"/>
  <c r="BP6" i="4" s="1"/>
  <c r="I5" i="4"/>
  <c r="AN5" i="4" s="1"/>
  <c r="BS5" i="4" s="1"/>
  <c r="U4" i="4"/>
  <c r="AZ4" i="4" s="1"/>
  <c r="CE4" i="4" s="1"/>
  <c r="G4" i="4"/>
  <c r="AL4" i="4" s="1"/>
  <c r="BQ4" i="4" s="1"/>
  <c r="J61" i="4"/>
  <c r="AO61" i="4" s="1"/>
  <c r="BT61" i="4" s="1"/>
  <c r="H58" i="4"/>
  <c r="AM58" i="4" s="1"/>
  <c r="BR58" i="4" s="1"/>
  <c r="W55" i="4"/>
  <c r="BB55" i="4" s="1"/>
  <c r="CG55" i="4" s="1"/>
  <c r="I53" i="4"/>
  <c r="AN53" i="4" s="1"/>
  <c r="BS53" i="4" s="1"/>
  <c r="S51" i="4"/>
  <c r="AX51" i="4" s="1"/>
  <c r="CC51" i="4" s="1"/>
  <c r="AC46" i="4"/>
  <c r="BH46" i="4" s="1"/>
  <c r="CM46" i="4" s="1"/>
  <c r="Y42" i="4"/>
  <c r="BD42" i="4" s="1"/>
  <c r="CI42" i="4" s="1"/>
  <c r="P39" i="4"/>
  <c r="AU39" i="4" s="1"/>
  <c r="BZ39" i="4" s="1"/>
  <c r="Y31" i="4"/>
  <c r="BD31" i="4" s="1"/>
  <c r="CI31" i="4" s="1"/>
  <c r="X23" i="4"/>
  <c r="BC23" i="4" s="1"/>
  <c r="CH23" i="4" s="1"/>
  <c r="F17" i="4"/>
  <c r="AK17" i="4" s="1"/>
  <c r="BP17" i="4" s="1"/>
  <c r="T4" i="4"/>
  <c r="AY4" i="4" s="1"/>
  <c r="CD4" i="4" s="1"/>
  <c r="F4" i="4"/>
  <c r="AK4" i="4" s="1"/>
  <c r="BP4" i="4" s="1"/>
  <c r="V60" i="4"/>
  <c r="BA60" i="4" s="1"/>
  <c r="CF60" i="4" s="1"/>
  <c r="G58" i="4"/>
  <c r="AL58" i="4" s="1"/>
  <c r="BQ58" i="4" s="1"/>
  <c r="V55" i="4"/>
  <c r="BA55" i="4" s="1"/>
  <c r="CF55" i="4" s="1"/>
  <c r="H53" i="4"/>
  <c r="AM53" i="4" s="1"/>
  <c r="BR53" i="4" s="1"/>
  <c r="L51" i="4"/>
  <c r="AQ51" i="4" s="1"/>
  <c r="BV51" i="4" s="1"/>
  <c r="Z46" i="4"/>
  <c r="BE46" i="4" s="1"/>
  <c r="CJ46" i="4" s="1"/>
  <c r="V42" i="4"/>
  <c r="BA42" i="4" s="1"/>
  <c r="CF42" i="4" s="1"/>
  <c r="M30" i="4"/>
  <c r="AR30" i="4" s="1"/>
  <c r="BW30" i="4" s="1"/>
  <c r="U23" i="4"/>
  <c r="AZ23" i="4" s="1"/>
  <c r="CE23" i="4" s="1"/>
  <c r="S4" i="4"/>
  <c r="AX4" i="4" s="1"/>
  <c r="CC4" i="4" s="1"/>
  <c r="E4" i="4"/>
  <c r="AJ4" i="4" s="1"/>
  <c r="BO4" i="4" s="1"/>
  <c r="U60" i="4"/>
  <c r="AZ60" i="4" s="1"/>
  <c r="CE60" i="4" s="1"/>
  <c r="C58" i="4"/>
  <c r="AH58" i="4" s="1"/>
  <c r="BM58" i="4" s="1"/>
  <c r="R55" i="4"/>
  <c r="AW55" i="4" s="1"/>
  <c r="CB55" i="4" s="1"/>
  <c r="K51" i="4"/>
  <c r="AP51" i="4" s="1"/>
  <c r="BU51" i="4" s="1"/>
  <c r="I46" i="4"/>
  <c r="AN46" i="4" s="1"/>
  <c r="BS46" i="4" s="1"/>
  <c r="AA41" i="4"/>
  <c r="BF41" i="4" s="1"/>
  <c r="CK41" i="4" s="1"/>
  <c r="AE36" i="4"/>
  <c r="BJ36" i="4" s="1"/>
  <c r="CO36" i="4" s="1"/>
  <c r="J30" i="4"/>
  <c r="AO30" i="4" s="1"/>
  <c r="BT30" i="4" s="1"/>
  <c r="Q23" i="4"/>
  <c r="AV23" i="4" s="1"/>
  <c r="CA23" i="4" s="1"/>
  <c r="E6" i="4"/>
  <c r="AJ6" i="4" s="1"/>
  <c r="BO6" i="4" s="1"/>
  <c r="D6" i="4"/>
  <c r="AI6" i="4" s="1"/>
  <c r="BN6" i="4" s="1"/>
  <c r="Y7" i="4"/>
  <c r="BD7" i="4" s="1"/>
  <c r="CI7" i="4" s="1"/>
  <c r="AE5" i="4"/>
  <c r="BJ5" i="4" s="1"/>
  <c r="CO5" i="4" s="1"/>
  <c r="E5" i="4"/>
  <c r="AJ5" i="4" s="1"/>
  <c r="BO5" i="4" s="1"/>
  <c r="R4" i="4"/>
  <c r="AW4" i="4" s="1"/>
  <c r="CB4" i="4" s="1"/>
  <c r="D4" i="4"/>
  <c r="AI4" i="4" s="1"/>
  <c r="BN4" i="4" s="1"/>
  <c r="C60" i="4"/>
  <c r="AH60" i="4" s="1"/>
  <c r="BM60" i="4" s="1"/>
  <c r="R57" i="4"/>
  <c r="AW57" i="4" s="1"/>
  <c r="CB57" i="4" s="1"/>
  <c r="D55" i="4"/>
  <c r="AI55" i="4" s="1"/>
  <c r="BN55" i="4" s="1"/>
  <c r="S52" i="4"/>
  <c r="AX52" i="4" s="1"/>
  <c r="CC52" i="4" s="1"/>
  <c r="I51" i="4"/>
  <c r="AN51" i="4" s="1"/>
  <c r="BS51" i="4" s="1"/>
  <c r="AD45" i="4"/>
  <c r="BI45" i="4" s="1"/>
  <c r="CN45" i="4" s="1"/>
  <c r="Z41" i="4"/>
  <c r="BE41" i="4" s="1"/>
  <c r="CJ41" i="4" s="1"/>
  <c r="AB36" i="4"/>
  <c r="BG36" i="4" s="1"/>
  <c r="CL36" i="4" s="1"/>
  <c r="F30" i="4"/>
  <c r="AK30" i="4" s="1"/>
  <c r="BP30" i="4" s="1"/>
  <c r="E22" i="4"/>
  <c r="AJ22" i="4" s="1"/>
  <c r="BO22" i="4" s="1"/>
  <c r="P15" i="4"/>
  <c r="AU15" i="4" s="1"/>
  <c r="BZ15" i="4" s="1"/>
  <c r="AE4" i="4"/>
  <c r="BJ4" i="4" s="1"/>
  <c r="CO4" i="4" s="1"/>
  <c r="Q4" i="4"/>
  <c r="AV4" i="4" s="1"/>
  <c r="CA4" i="4" s="1"/>
  <c r="AE59" i="4"/>
  <c r="BJ59" i="4" s="1"/>
  <c r="CO59" i="4" s="1"/>
  <c r="Q57" i="4"/>
  <c r="AV57" i="4" s="1"/>
  <c r="CA57" i="4" s="1"/>
  <c r="C55" i="4"/>
  <c r="AH55" i="4" s="1"/>
  <c r="BM55" i="4" s="1"/>
  <c r="R52" i="4"/>
  <c r="AW52" i="4" s="1"/>
  <c r="CB52" i="4" s="1"/>
  <c r="H51" i="4"/>
  <c r="AM51" i="4" s="1"/>
  <c r="BR51" i="4" s="1"/>
  <c r="AB45" i="4"/>
  <c r="BG45" i="4" s="1"/>
  <c r="CL45" i="4" s="1"/>
  <c r="L35" i="4"/>
  <c r="AQ35" i="4" s="1"/>
  <c r="BV35" i="4" s="1"/>
  <c r="W28" i="4"/>
  <c r="BB28" i="4" s="1"/>
  <c r="CG28" i="4" s="1"/>
  <c r="AE21" i="4"/>
  <c r="BJ21" i="4" s="1"/>
  <c r="CO21" i="4" s="1"/>
  <c r="M15" i="4"/>
  <c r="AR15" i="4" s="1"/>
  <c r="BW15" i="4" s="1"/>
  <c r="AD4" i="4"/>
  <c r="BI4" i="4" s="1"/>
  <c r="CN4" i="4" s="1"/>
  <c r="P4" i="4"/>
  <c r="AU4" i="4" s="1"/>
  <c r="BZ4" i="4" s="1"/>
  <c r="AC59" i="4"/>
  <c r="BH59" i="4" s="1"/>
  <c r="CM59" i="4" s="1"/>
  <c r="O57" i="4"/>
  <c r="AT57" i="4" s="1"/>
  <c r="BY57" i="4" s="1"/>
  <c r="AD54" i="4"/>
  <c r="BI54" i="4" s="1"/>
  <c r="CN54" i="4" s="1"/>
  <c r="P52" i="4"/>
  <c r="AU52" i="4" s="1"/>
  <c r="BZ52" i="4" s="1"/>
  <c r="D45" i="4"/>
  <c r="AI45" i="4" s="1"/>
  <c r="BN45" i="4" s="1"/>
  <c r="Z40" i="4"/>
  <c r="BE40" i="4" s="1"/>
  <c r="CJ40" i="4" s="1"/>
  <c r="I35" i="4"/>
  <c r="AN35" i="4" s="1"/>
  <c r="BS35" i="4" s="1"/>
  <c r="T28" i="4"/>
  <c r="AY28" i="4" s="1"/>
  <c r="CD28" i="4" s="1"/>
  <c r="AA21" i="4"/>
  <c r="BF21" i="4" s="1"/>
  <c r="CK21" i="4" s="1"/>
  <c r="I15" i="4"/>
  <c r="AN15" i="4" s="1"/>
  <c r="BS15" i="4" s="1"/>
  <c r="AD6" i="4"/>
  <c r="BI6" i="4" s="1"/>
  <c r="CN6" i="4" s="1"/>
  <c r="V5" i="4"/>
  <c r="BA5" i="4" s="1"/>
  <c r="CF5" i="4" s="1"/>
  <c r="AC4" i="4"/>
  <c r="BH4" i="4" s="1"/>
  <c r="CM4" i="4" s="1"/>
  <c r="O59" i="4"/>
  <c r="AT59" i="4" s="1"/>
  <c r="BY59" i="4" s="1"/>
  <c r="AD56" i="4"/>
  <c r="BI56" i="4" s="1"/>
  <c r="CN56" i="4" s="1"/>
  <c r="P54" i="4"/>
  <c r="AU54" i="4" s="1"/>
  <c r="BZ54" i="4" s="1"/>
  <c r="V48" i="4"/>
  <c r="BA48" i="4" s="1"/>
  <c r="CF48" i="4" s="1"/>
  <c r="C45" i="4"/>
  <c r="AH45" i="4" s="1"/>
  <c r="BM45" i="4" s="1"/>
  <c r="W40" i="4"/>
  <c r="BB40" i="4" s="1"/>
  <c r="CG40" i="4" s="1"/>
  <c r="E35" i="4"/>
  <c r="AJ35" i="4" s="1"/>
  <c r="BO35" i="4" s="1"/>
  <c r="O20" i="4"/>
  <c r="AT20" i="4" s="1"/>
  <c r="BY20" i="4" s="1"/>
  <c r="F50" i="4"/>
  <c r="AK50" i="4" s="1"/>
  <c r="BP50" i="4" s="1"/>
  <c r="H50" i="4"/>
  <c r="AM50" i="4" s="1"/>
  <c r="BR50" i="4" s="1"/>
  <c r="T50" i="4"/>
  <c r="AY50" i="4" s="1"/>
  <c r="CD50" i="4" s="1"/>
  <c r="I50" i="4"/>
  <c r="AN50" i="4" s="1"/>
  <c r="BS50" i="4" s="1"/>
  <c r="U50" i="4"/>
  <c r="AZ50" i="4" s="1"/>
  <c r="CE50" i="4" s="1"/>
  <c r="J50" i="4"/>
  <c r="AO50" i="4" s="1"/>
  <c r="BT50" i="4" s="1"/>
  <c r="V50" i="4"/>
  <c r="BA50" i="4" s="1"/>
  <c r="CF50" i="4" s="1"/>
  <c r="C50" i="4"/>
  <c r="AH50" i="4" s="1"/>
  <c r="BM50" i="4" s="1"/>
  <c r="O50" i="4"/>
  <c r="AT50" i="4" s="1"/>
  <c r="BY50" i="4" s="1"/>
  <c r="AA50" i="4"/>
  <c r="BF50" i="4" s="1"/>
  <c r="CK50" i="4" s="1"/>
  <c r="AD9" i="4"/>
  <c r="BI9" i="4" s="1"/>
  <c r="CN9" i="4" s="1"/>
  <c r="Q62" i="4"/>
  <c r="AV62" i="4" s="1"/>
  <c r="CA62" i="4" s="1"/>
  <c r="D50" i="4"/>
  <c r="AI50" i="4" s="1"/>
  <c r="BN50" i="4" s="1"/>
  <c r="K49" i="4"/>
  <c r="AP49" i="4" s="1"/>
  <c r="BU49" i="4" s="1"/>
  <c r="W49" i="4"/>
  <c r="BB49" i="4" s="1"/>
  <c r="CG49" i="4" s="1"/>
  <c r="M49" i="4"/>
  <c r="AR49" i="4" s="1"/>
  <c r="BW49" i="4" s="1"/>
  <c r="Y49" i="4"/>
  <c r="BD49" i="4" s="1"/>
  <c r="CI49" i="4" s="1"/>
  <c r="N49" i="4"/>
  <c r="AS49" i="4" s="1"/>
  <c r="BX49" i="4" s="1"/>
  <c r="Z49" i="4"/>
  <c r="BE49" i="4" s="1"/>
  <c r="CJ49" i="4" s="1"/>
  <c r="C49" i="4"/>
  <c r="AH49" i="4" s="1"/>
  <c r="BM49" i="4" s="1"/>
  <c r="O49" i="4"/>
  <c r="AT49" i="4" s="1"/>
  <c r="BY49" i="4" s="1"/>
  <c r="AA49" i="4"/>
  <c r="BF49" i="4" s="1"/>
  <c r="CK49" i="4" s="1"/>
  <c r="H49" i="4"/>
  <c r="AM49" i="4" s="1"/>
  <c r="BR49" i="4" s="1"/>
  <c r="T49" i="4"/>
  <c r="AY49" i="4" s="1"/>
  <c r="CD49" i="4" s="1"/>
  <c r="E53" i="4"/>
  <c r="AJ53" i="4" s="1"/>
  <c r="BO53" i="4" s="1"/>
  <c r="Q53" i="4"/>
  <c r="AV53" i="4" s="1"/>
  <c r="CA53" i="4" s="1"/>
  <c r="AC53" i="4"/>
  <c r="BH53" i="4" s="1"/>
  <c r="CM53" i="4" s="1"/>
  <c r="F53" i="4"/>
  <c r="AK53" i="4" s="1"/>
  <c r="BP53" i="4" s="1"/>
  <c r="R53" i="4"/>
  <c r="AW53" i="4" s="1"/>
  <c r="CB53" i="4" s="1"/>
  <c r="AD53" i="4"/>
  <c r="BI53" i="4" s="1"/>
  <c r="CN53" i="4" s="1"/>
  <c r="G53" i="4"/>
  <c r="AL53" i="4" s="1"/>
  <c r="BQ53" i="4" s="1"/>
  <c r="S53" i="4"/>
  <c r="AX53" i="4" s="1"/>
  <c r="CC53" i="4" s="1"/>
  <c r="AE53" i="4"/>
  <c r="BJ53" i="4" s="1"/>
  <c r="CO53" i="4" s="1"/>
  <c r="L53" i="4"/>
  <c r="AQ53" i="4" s="1"/>
  <c r="BV53" i="4" s="1"/>
  <c r="X53" i="4"/>
  <c r="BC53" i="4" s="1"/>
  <c r="CH53" i="4" s="1"/>
  <c r="E41" i="4"/>
  <c r="AJ41" i="4" s="1"/>
  <c r="BO41" i="4" s="1"/>
  <c r="Q41" i="4"/>
  <c r="AV41" i="4" s="1"/>
  <c r="CA41" i="4" s="1"/>
  <c r="AC41" i="4"/>
  <c r="BH41" i="4" s="1"/>
  <c r="CM41" i="4" s="1"/>
  <c r="G41" i="4"/>
  <c r="AL41" i="4" s="1"/>
  <c r="BQ41" i="4" s="1"/>
  <c r="S41" i="4"/>
  <c r="AX41" i="4" s="1"/>
  <c r="CC41" i="4" s="1"/>
  <c r="AE41" i="4"/>
  <c r="BJ41" i="4" s="1"/>
  <c r="CO41" i="4" s="1"/>
  <c r="H41" i="4"/>
  <c r="AM41" i="4" s="1"/>
  <c r="BR41" i="4" s="1"/>
  <c r="T41" i="4"/>
  <c r="AY41" i="4" s="1"/>
  <c r="CD41" i="4" s="1"/>
  <c r="D41" i="4"/>
  <c r="AI41" i="4" s="1"/>
  <c r="BN41" i="4" s="1"/>
  <c r="P41" i="4"/>
  <c r="AU41" i="4" s="1"/>
  <c r="BZ41" i="4" s="1"/>
  <c r="AB41" i="4"/>
  <c r="BG41" i="4" s="1"/>
  <c r="CL41" i="4" s="1"/>
  <c r="U41" i="4"/>
  <c r="AZ41" i="4" s="1"/>
  <c r="CE41" i="4" s="1"/>
  <c r="C41" i="4"/>
  <c r="AH41" i="4" s="1"/>
  <c r="BM41" i="4" s="1"/>
  <c r="W41" i="4"/>
  <c r="BB41" i="4" s="1"/>
  <c r="CG41" i="4" s="1"/>
  <c r="F41" i="4"/>
  <c r="AK41" i="4" s="1"/>
  <c r="BP41" i="4" s="1"/>
  <c r="X41" i="4"/>
  <c r="BC41" i="4" s="1"/>
  <c r="CH41" i="4" s="1"/>
  <c r="I41" i="4"/>
  <c r="AN41" i="4" s="1"/>
  <c r="BS41" i="4" s="1"/>
  <c r="Y41" i="4"/>
  <c r="BD41" i="4" s="1"/>
  <c r="CI41" i="4" s="1"/>
  <c r="N41" i="4"/>
  <c r="AS41" i="4" s="1"/>
  <c r="BX41" i="4" s="1"/>
  <c r="E29" i="4"/>
  <c r="AJ29" i="4" s="1"/>
  <c r="BO29" i="4" s="1"/>
  <c r="Q29" i="4"/>
  <c r="AV29" i="4" s="1"/>
  <c r="CA29" i="4" s="1"/>
  <c r="AC29" i="4"/>
  <c r="BH29" i="4" s="1"/>
  <c r="CM29" i="4" s="1"/>
  <c r="G29" i="4"/>
  <c r="AL29" i="4" s="1"/>
  <c r="BQ29" i="4" s="1"/>
  <c r="S29" i="4"/>
  <c r="AX29" i="4" s="1"/>
  <c r="CC29" i="4" s="1"/>
  <c r="AE29" i="4"/>
  <c r="BJ29" i="4" s="1"/>
  <c r="CO29" i="4" s="1"/>
  <c r="H29" i="4"/>
  <c r="AM29" i="4" s="1"/>
  <c r="BR29" i="4" s="1"/>
  <c r="T29" i="4"/>
  <c r="AY29" i="4" s="1"/>
  <c r="CD29" i="4" s="1"/>
  <c r="I29" i="4"/>
  <c r="AN29" i="4" s="1"/>
  <c r="BS29" i="4" s="1"/>
  <c r="U29" i="4"/>
  <c r="AZ29" i="4" s="1"/>
  <c r="CE29" i="4" s="1"/>
  <c r="J29" i="4"/>
  <c r="AO29" i="4" s="1"/>
  <c r="BT29" i="4" s="1"/>
  <c r="V29" i="4"/>
  <c r="BA29" i="4" s="1"/>
  <c r="CF29" i="4" s="1"/>
  <c r="D29" i="4"/>
  <c r="AI29" i="4" s="1"/>
  <c r="BN29" i="4" s="1"/>
  <c r="P29" i="4"/>
  <c r="AU29" i="4" s="1"/>
  <c r="BZ29" i="4" s="1"/>
  <c r="AB29" i="4"/>
  <c r="BG29" i="4" s="1"/>
  <c r="CL29" i="4" s="1"/>
  <c r="C29" i="4"/>
  <c r="AH29" i="4" s="1"/>
  <c r="BM29" i="4" s="1"/>
  <c r="AA29" i="4"/>
  <c r="BF29" i="4" s="1"/>
  <c r="CK29" i="4" s="1"/>
  <c r="F29" i="4"/>
  <c r="AK29" i="4" s="1"/>
  <c r="BP29" i="4" s="1"/>
  <c r="AD29" i="4"/>
  <c r="BI29" i="4" s="1"/>
  <c r="CN29" i="4" s="1"/>
  <c r="L29" i="4"/>
  <c r="AQ29" i="4" s="1"/>
  <c r="BV29" i="4" s="1"/>
  <c r="M29" i="4"/>
  <c r="AR29" i="4" s="1"/>
  <c r="BW29" i="4" s="1"/>
  <c r="N29" i="4"/>
  <c r="AS29" i="4" s="1"/>
  <c r="BX29" i="4" s="1"/>
  <c r="Y29" i="4"/>
  <c r="BD29" i="4" s="1"/>
  <c r="CI29" i="4" s="1"/>
  <c r="E17" i="4"/>
  <c r="AJ17" i="4" s="1"/>
  <c r="BO17" i="4" s="1"/>
  <c r="Q17" i="4"/>
  <c r="AV17" i="4" s="1"/>
  <c r="CA17" i="4" s="1"/>
  <c r="AC17" i="4"/>
  <c r="BH17" i="4" s="1"/>
  <c r="CM17" i="4" s="1"/>
  <c r="G17" i="4"/>
  <c r="AL17" i="4" s="1"/>
  <c r="BQ17" i="4" s="1"/>
  <c r="S17" i="4"/>
  <c r="AX17" i="4" s="1"/>
  <c r="CC17" i="4" s="1"/>
  <c r="AE17" i="4"/>
  <c r="BJ17" i="4" s="1"/>
  <c r="CO17" i="4" s="1"/>
  <c r="H17" i="4"/>
  <c r="AM17" i="4" s="1"/>
  <c r="BR17" i="4" s="1"/>
  <c r="T17" i="4"/>
  <c r="AY17" i="4" s="1"/>
  <c r="CD17" i="4" s="1"/>
  <c r="I17" i="4"/>
  <c r="AN17" i="4" s="1"/>
  <c r="BS17" i="4" s="1"/>
  <c r="U17" i="4"/>
  <c r="AZ17" i="4" s="1"/>
  <c r="CE17" i="4" s="1"/>
  <c r="J17" i="4"/>
  <c r="AO17" i="4" s="1"/>
  <c r="BT17" i="4" s="1"/>
  <c r="V17" i="4"/>
  <c r="BA17" i="4" s="1"/>
  <c r="CF17" i="4" s="1"/>
  <c r="D17" i="4"/>
  <c r="AI17" i="4" s="1"/>
  <c r="BN17" i="4" s="1"/>
  <c r="P17" i="4"/>
  <c r="AU17" i="4" s="1"/>
  <c r="BZ17" i="4" s="1"/>
  <c r="AB17" i="4"/>
  <c r="BG17" i="4" s="1"/>
  <c r="CL17" i="4" s="1"/>
  <c r="O17" i="4"/>
  <c r="AT17" i="4" s="1"/>
  <c r="BY17" i="4" s="1"/>
  <c r="R17" i="4"/>
  <c r="AW17" i="4" s="1"/>
  <c r="CB17" i="4" s="1"/>
  <c r="X17" i="4"/>
  <c r="BC17" i="4" s="1"/>
  <c r="CH17" i="4" s="1"/>
  <c r="Y17" i="4"/>
  <c r="BD17" i="4" s="1"/>
  <c r="CI17" i="4" s="1"/>
  <c r="Z17" i="4"/>
  <c r="BE17" i="4" s="1"/>
  <c r="CJ17" i="4" s="1"/>
  <c r="M17" i="4"/>
  <c r="AR17" i="4" s="1"/>
  <c r="BW17" i="4" s="1"/>
  <c r="C6" i="4"/>
  <c r="AH6" i="4" s="1"/>
  <c r="BM6" i="4" s="1"/>
  <c r="U9" i="4"/>
  <c r="AZ9" i="4" s="1"/>
  <c r="CE9" i="4" s="1"/>
  <c r="I9" i="4"/>
  <c r="AN9" i="4" s="1"/>
  <c r="BS9" i="4" s="1"/>
  <c r="Y8" i="4"/>
  <c r="BD8" i="4" s="1"/>
  <c r="CI8" i="4" s="1"/>
  <c r="M8" i="4"/>
  <c r="AR8" i="4" s="1"/>
  <c r="BW8" i="4" s="1"/>
  <c r="AC7" i="4"/>
  <c r="BH7" i="4" s="1"/>
  <c r="CM7" i="4" s="1"/>
  <c r="Q7" i="4"/>
  <c r="AV7" i="4" s="1"/>
  <c r="CA7" i="4" s="1"/>
  <c r="E7" i="4"/>
  <c r="AJ7" i="4" s="1"/>
  <c r="BO7" i="4" s="1"/>
  <c r="U6" i="4"/>
  <c r="AZ6" i="4" s="1"/>
  <c r="CE6" i="4" s="1"/>
  <c r="I6" i="4"/>
  <c r="AN6" i="4" s="1"/>
  <c r="BS6" i="4" s="1"/>
  <c r="Y5" i="4"/>
  <c r="BD5" i="4" s="1"/>
  <c r="CI5" i="4" s="1"/>
  <c r="L5" i="4"/>
  <c r="AQ5" i="4" s="1"/>
  <c r="BV5" i="4" s="1"/>
  <c r="J52" i="4"/>
  <c r="AO52" i="4" s="1"/>
  <c r="BT52" i="4" s="1"/>
  <c r="V52" i="4"/>
  <c r="BA52" i="4" s="1"/>
  <c r="CF52" i="4" s="1"/>
  <c r="K52" i="4"/>
  <c r="AP52" i="4" s="1"/>
  <c r="BU52" i="4" s="1"/>
  <c r="W52" i="4"/>
  <c r="BB52" i="4" s="1"/>
  <c r="CG52" i="4" s="1"/>
  <c r="L52" i="4"/>
  <c r="AQ52" i="4" s="1"/>
  <c r="BV52" i="4" s="1"/>
  <c r="X52" i="4"/>
  <c r="BC52" i="4" s="1"/>
  <c r="CH52" i="4" s="1"/>
  <c r="E52" i="4"/>
  <c r="AJ52" i="4" s="1"/>
  <c r="BO52" i="4" s="1"/>
  <c r="Q52" i="4"/>
  <c r="AV52" i="4" s="1"/>
  <c r="CA52" i="4" s="1"/>
  <c r="AC52" i="4"/>
  <c r="BH52" i="4" s="1"/>
  <c r="CM52" i="4" s="1"/>
  <c r="J28" i="4"/>
  <c r="AO28" i="4" s="1"/>
  <c r="BT28" i="4" s="1"/>
  <c r="V28" i="4"/>
  <c r="BA28" i="4" s="1"/>
  <c r="CF28" i="4" s="1"/>
  <c r="L28" i="4"/>
  <c r="AQ28" i="4" s="1"/>
  <c r="BV28" i="4" s="1"/>
  <c r="X28" i="4"/>
  <c r="BC28" i="4" s="1"/>
  <c r="CH28" i="4" s="1"/>
  <c r="M28" i="4"/>
  <c r="AR28" i="4" s="1"/>
  <c r="BW28" i="4" s="1"/>
  <c r="Y28" i="4"/>
  <c r="BD28" i="4" s="1"/>
  <c r="CI28" i="4" s="1"/>
  <c r="N28" i="4"/>
  <c r="AS28" i="4" s="1"/>
  <c r="BX28" i="4" s="1"/>
  <c r="Z28" i="4"/>
  <c r="BE28" i="4" s="1"/>
  <c r="CJ28" i="4" s="1"/>
  <c r="C28" i="4"/>
  <c r="AH28" i="4" s="1"/>
  <c r="BM28" i="4" s="1"/>
  <c r="O28" i="4"/>
  <c r="AT28" i="4" s="1"/>
  <c r="BY28" i="4" s="1"/>
  <c r="AA28" i="4"/>
  <c r="BF28" i="4" s="1"/>
  <c r="CK28" i="4" s="1"/>
  <c r="I28" i="4"/>
  <c r="AN28" i="4" s="1"/>
  <c r="BS28" i="4" s="1"/>
  <c r="U28" i="4"/>
  <c r="AZ28" i="4" s="1"/>
  <c r="CE28" i="4" s="1"/>
  <c r="H28" i="4"/>
  <c r="AM28" i="4" s="1"/>
  <c r="BR28" i="4" s="1"/>
  <c r="K28" i="4"/>
  <c r="AP28" i="4" s="1"/>
  <c r="BU28" i="4" s="1"/>
  <c r="Q28" i="4"/>
  <c r="AV28" i="4" s="1"/>
  <c r="CA28" i="4" s="1"/>
  <c r="R28" i="4"/>
  <c r="AW28" i="4" s="1"/>
  <c r="CB28" i="4" s="1"/>
  <c r="S28" i="4"/>
  <c r="AX28" i="4" s="1"/>
  <c r="CC28" i="4" s="1"/>
  <c r="F28" i="4"/>
  <c r="AK28" i="4" s="1"/>
  <c r="BP28" i="4" s="1"/>
  <c r="AD28" i="4"/>
  <c r="BI28" i="4" s="1"/>
  <c r="CN28" i="4" s="1"/>
  <c r="C5" i="4"/>
  <c r="AH5" i="4" s="1"/>
  <c r="BM5" i="4" s="1"/>
  <c r="H9" i="4"/>
  <c r="AM9" i="4" s="1"/>
  <c r="BR9" i="4" s="1"/>
  <c r="X8" i="4"/>
  <c r="BC8" i="4" s="1"/>
  <c r="CH8" i="4" s="1"/>
  <c r="L8" i="4"/>
  <c r="AQ8" i="4" s="1"/>
  <c r="BV8" i="4" s="1"/>
  <c r="P7" i="4"/>
  <c r="AU7" i="4" s="1"/>
  <c r="BZ7" i="4" s="1"/>
  <c r="D7" i="4"/>
  <c r="AI7" i="4" s="1"/>
  <c r="BN7" i="4" s="1"/>
  <c r="T6" i="4"/>
  <c r="AY6" i="4" s="1"/>
  <c r="CD6" i="4" s="1"/>
  <c r="H6" i="4"/>
  <c r="AM6" i="4" s="1"/>
  <c r="BR6" i="4" s="1"/>
  <c r="X5" i="4"/>
  <c r="BC5" i="4" s="1"/>
  <c r="CH5" i="4" s="1"/>
  <c r="K5" i="4"/>
  <c r="AP5" i="4" s="1"/>
  <c r="BU5" i="4" s="1"/>
  <c r="AE61" i="4"/>
  <c r="BJ61" i="4" s="1"/>
  <c r="CO61" i="4" s="1"/>
  <c r="L61" i="4"/>
  <c r="AQ61" i="4" s="1"/>
  <c r="BV61" i="4" s="1"/>
  <c r="X60" i="4"/>
  <c r="BC60" i="4" s="1"/>
  <c r="CH60" i="4" s="1"/>
  <c r="E60" i="4"/>
  <c r="AJ60" i="4" s="1"/>
  <c r="BO60" i="4" s="1"/>
  <c r="Q59" i="4"/>
  <c r="AV59" i="4" s="1"/>
  <c r="CA59" i="4" s="1"/>
  <c r="AA58" i="4"/>
  <c r="BF58" i="4" s="1"/>
  <c r="CK58" i="4" s="1"/>
  <c r="J58" i="4"/>
  <c r="AO58" i="4" s="1"/>
  <c r="BT58" i="4" s="1"/>
  <c r="T57" i="4"/>
  <c r="AY57" i="4" s="1"/>
  <c r="CD57" i="4" s="1"/>
  <c r="C57" i="4"/>
  <c r="AH57" i="4" s="1"/>
  <c r="BM57" i="4" s="1"/>
  <c r="M56" i="4"/>
  <c r="AR56" i="4" s="1"/>
  <c r="BW56" i="4" s="1"/>
  <c r="Y55" i="4"/>
  <c r="BD55" i="4" s="1"/>
  <c r="CI55" i="4" s="1"/>
  <c r="F55" i="4"/>
  <c r="AK55" i="4" s="1"/>
  <c r="BP55" i="4" s="1"/>
  <c r="AB53" i="4"/>
  <c r="BG53" i="4" s="1"/>
  <c r="CL53" i="4" s="1"/>
  <c r="K53" i="4"/>
  <c r="AP53" i="4" s="1"/>
  <c r="BU53" i="4" s="1"/>
  <c r="U52" i="4"/>
  <c r="AZ52" i="4" s="1"/>
  <c r="CE52" i="4" s="1"/>
  <c r="D52" i="4"/>
  <c r="AI52" i="4" s="1"/>
  <c r="BN52" i="4" s="1"/>
  <c r="Z50" i="4"/>
  <c r="BE50" i="4" s="1"/>
  <c r="CJ50" i="4" s="1"/>
  <c r="G50" i="4"/>
  <c r="AL50" i="4" s="1"/>
  <c r="BQ50" i="4" s="1"/>
  <c r="Q49" i="4"/>
  <c r="AV49" i="4" s="1"/>
  <c r="CA49" i="4" s="1"/>
  <c r="X48" i="4"/>
  <c r="BC48" i="4" s="1"/>
  <c r="CH48" i="4" s="1"/>
  <c r="AD47" i="4"/>
  <c r="BI47" i="4" s="1"/>
  <c r="CN47" i="4" s="1"/>
  <c r="H47" i="4"/>
  <c r="AM47" i="4" s="1"/>
  <c r="BR47" i="4" s="1"/>
  <c r="K46" i="4"/>
  <c r="AP46" i="4" s="1"/>
  <c r="BU46" i="4" s="1"/>
  <c r="G45" i="4"/>
  <c r="AL45" i="4" s="1"/>
  <c r="BQ45" i="4" s="1"/>
  <c r="G44" i="4"/>
  <c r="AL44" i="4" s="1"/>
  <c r="BQ44" i="4" s="1"/>
  <c r="E43" i="4"/>
  <c r="AJ43" i="4" s="1"/>
  <c r="BO43" i="4" s="1"/>
  <c r="D42" i="4"/>
  <c r="AI42" i="4" s="1"/>
  <c r="BN42" i="4" s="1"/>
  <c r="AC40" i="4"/>
  <c r="BH40" i="4" s="1"/>
  <c r="CM40" i="4" s="1"/>
  <c r="Z38" i="4"/>
  <c r="BE38" i="4" s="1"/>
  <c r="CJ38" i="4" s="1"/>
  <c r="H37" i="4"/>
  <c r="AM37" i="4" s="1"/>
  <c r="BR37" i="4" s="1"/>
  <c r="R35" i="4"/>
  <c r="AW35" i="4" s="1"/>
  <c r="CB35" i="4" s="1"/>
  <c r="AB33" i="4"/>
  <c r="BG33" i="4" s="1"/>
  <c r="CL33" i="4" s="1"/>
  <c r="I32" i="4"/>
  <c r="AN32" i="4" s="1"/>
  <c r="BS32" i="4" s="1"/>
  <c r="AC28" i="4"/>
  <c r="BH28" i="4" s="1"/>
  <c r="CM28" i="4" s="1"/>
  <c r="T25" i="4"/>
  <c r="AY25" i="4" s="1"/>
  <c r="CD25" i="4" s="1"/>
  <c r="AD23" i="4"/>
  <c r="BI23" i="4" s="1"/>
  <c r="CN23" i="4" s="1"/>
  <c r="K22" i="4"/>
  <c r="AP22" i="4" s="1"/>
  <c r="BU22" i="4" s="1"/>
  <c r="U20" i="4"/>
  <c r="AZ20" i="4" s="1"/>
  <c r="CE20" i="4" s="1"/>
  <c r="L17" i="4"/>
  <c r="AQ17" i="4" s="1"/>
  <c r="BV17" i="4" s="1"/>
  <c r="H62" i="4"/>
  <c r="AM62" i="4" s="1"/>
  <c r="BR62" i="4" s="1"/>
  <c r="T62" i="4"/>
  <c r="AY62" i="4" s="1"/>
  <c r="CD62" i="4" s="1"/>
  <c r="I62" i="4"/>
  <c r="AN62" i="4" s="1"/>
  <c r="BS62" i="4" s="1"/>
  <c r="U62" i="4"/>
  <c r="AZ62" i="4" s="1"/>
  <c r="CE62" i="4" s="1"/>
  <c r="J62" i="4"/>
  <c r="AO62" i="4" s="1"/>
  <c r="BT62" i="4" s="1"/>
  <c r="V62" i="4"/>
  <c r="BA62" i="4" s="1"/>
  <c r="CF62" i="4" s="1"/>
  <c r="C62" i="4"/>
  <c r="AH62" i="4" s="1"/>
  <c r="BM62" i="4" s="1"/>
  <c r="O62" i="4"/>
  <c r="AT62" i="4" s="1"/>
  <c r="BY62" i="4" s="1"/>
  <c r="AA62" i="4"/>
  <c r="BF62" i="4" s="1"/>
  <c r="CK62" i="4" s="1"/>
  <c r="AC9" i="4"/>
  <c r="BH9" i="4" s="1"/>
  <c r="CM9" i="4" s="1"/>
  <c r="E9" i="4"/>
  <c r="AJ9" i="4" s="1"/>
  <c r="BO9" i="4" s="1"/>
  <c r="U8" i="4"/>
  <c r="AZ8" i="4" s="1"/>
  <c r="CE8" i="4" s="1"/>
  <c r="I8" i="4"/>
  <c r="AN8" i="4" s="1"/>
  <c r="BS8" i="4" s="1"/>
  <c r="L54" i="4"/>
  <c r="AQ54" i="4" s="1"/>
  <c r="BV54" i="4" s="1"/>
  <c r="X54" i="4"/>
  <c r="BC54" i="4" s="1"/>
  <c r="CH54" i="4" s="1"/>
  <c r="M54" i="4"/>
  <c r="AR54" i="4" s="1"/>
  <c r="BW54" i="4" s="1"/>
  <c r="Y54" i="4"/>
  <c r="BD54" i="4" s="1"/>
  <c r="CI54" i="4" s="1"/>
  <c r="N54" i="4"/>
  <c r="AS54" i="4" s="1"/>
  <c r="BX54" i="4" s="1"/>
  <c r="Z54" i="4"/>
  <c r="BE54" i="4" s="1"/>
  <c r="CJ54" i="4" s="1"/>
  <c r="G54" i="4"/>
  <c r="AL54" i="4" s="1"/>
  <c r="BQ54" i="4" s="1"/>
  <c r="S54" i="4"/>
  <c r="AX54" i="4" s="1"/>
  <c r="CC54" i="4" s="1"/>
  <c r="AE54" i="4"/>
  <c r="BJ54" i="4" s="1"/>
  <c r="CO54" i="4" s="1"/>
  <c r="L30" i="4"/>
  <c r="AQ30" i="4" s="1"/>
  <c r="BV30" i="4" s="1"/>
  <c r="X30" i="4"/>
  <c r="BC30" i="4" s="1"/>
  <c r="CH30" i="4" s="1"/>
  <c r="N30" i="4"/>
  <c r="AS30" i="4" s="1"/>
  <c r="BX30" i="4" s="1"/>
  <c r="Z30" i="4"/>
  <c r="BE30" i="4" s="1"/>
  <c r="CJ30" i="4" s="1"/>
  <c r="C30" i="4"/>
  <c r="AH30" i="4" s="1"/>
  <c r="BM30" i="4" s="1"/>
  <c r="O30" i="4"/>
  <c r="AT30" i="4" s="1"/>
  <c r="BY30" i="4" s="1"/>
  <c r="AA30" i="4"/>
  <c r="BF30" i="4" s="1"/>
  <c r="CK30" i="4" s="1"/>
  <c r="D30" i="4"/>
  <c r="AI30" i="4" s="1"/>
  <c r="BN30" i="4" s="1"/>
  <c r="P30" i="4"/>
  <c r="AU30" i="4" s="1"/>
  <c r="BZ30" i="4" s="1"/>
  <c r="AB30" i="4"/>
  <c r="BG30" i="4" s="1"/>
  <c r="CL30" i="4" s="1"/>
  <c r="E30" i="4"/>
  <c r="AJ30" i="4" s="1"/>
  <c r="BO30" i="4" s="1"/>
  <c r="Q30" i="4"/>
  <c r="AV30" i="4" s="1"/>
  <c r="CA30" i="4" s="1"/>
  <c r="AC30" i="4"/>
  <c r="BH30" i="4" s="1"/>
  <c r="CM30" i="4" s="1"/>
  <c r="K30" i="4"/>
  <c r="AP30" i="4" s="1"/>
  <c r="BU30" i="4" s="1"/>
  <c r="W30" i="4"/>
  <c r="BB30" i="4" s="1"/>
  <c r="CG30" i="4" s="1"/>
  <c r="V30" i="4"/>
  <c r="BA30" i="4" s="1"/>
  <c r="CF30" i="4" s="1"/>
  <c r="Y30" i="4"/>
  <c r="BD30" i="4" s="1"/>
  <c r="CI30" i="4" s="1"/>
  <c r="G30" i="4"/>
  <c r="AL30" i="4" s="1"/>
  <c r="BQ30" i="4" s="1"/>
  <c r="AE30" i="4"/>
  <c r="BJ30" i="4" s="1"/>
  <c r="CO30" i="4" s="1"/>
  <c r="H30" i="4"/>
  <c r="AM30" i="4" s="1"/>
  <c r="BR30" i="4" s="1"/>
  <c r="I30" i="4"/>
  <c r="AN30" i="4" s="1"/>
  <c r="BS30" i="4" s="1"/>
  <c r="T30" i="4"/>
  <c r="AY30" i="4" s="1"/>
  <c r="CD30" i="4" s="1"/>
  <c r="L18" i="4"/>
  <c r="AQ18" i="4" s="1"/>
  <c r="BV18" i="4" s="1"/>
  <c r="X18" i="4"/>
  <c r="BC18" i="4" s="1"/>
  <c r="CH18" i="4" s="1"/>
  <c r="N18" i="4"/>
  <c r="AS18" i="4" s="1"/>
  <c r="BX18" i="4" s="1"/>
  <c r="Z18" i="4"/>
  <c r="BE18" i="4" s="1"/>
  <c r="CJ18" i="4" s="1"/>
  <c r="C18" i="4"/>
  <c r="AH18" i="4" s="1"/>
  <c r="BM18" i="4" s="1"/>
  <c r="O18" i="4"/>
  <c r="AT18" i="4" s="1"/>
  <c r="BY18" i="4" s="1"/>
  <c r="AA18" i="4"/>
  <c r="BF18" i="4" s="1"/>
  <c r="CK18" i="4" s="1"/>
  <c r="D18" i="4"/>
  <c r="AI18" i="4" s="1"/>
  <c r="BN18" i="4" s="1"/>
  <c r="P18" i="4"/>
  <c r="AU18" i="4" s="1"/>
  <c r="BZ18" i="4" s="1"/>
  <c r="AB18" i="4"/>
  <c r="BG18" i="4" s="1"/>
  <c r="CL18" i="4" s="1"/>
  <c r="E18" i="4"/>
  <c r="AJ18" i="4" s="1"/>
  <c r="BO18" i="4" s="1"/>
  <c r="Q18" i="4"/>
  <c r="AV18" i="4" s="1"/>
  <c r="CA18" i="4" s="1"/>
  <c r="AC18" i="4"/>
  <c r="BH18" i="4" s="1"/>
  <c r="CM18" i="4" s="1"/>
  <c r="K18" i="4"/>
  <c r="AP18" i="4" s="1"/>
  <c r="BU18" i="4" s="1"/>
  <c r="W18" i="4"/>
  <c r="BB18" i="4" s="1"/>
  <c r="CG18" i="4" s="1"/>
  <c r="J18" i="4"/>
  <c r="AO18" i="4" s="1"/>
  <c r="BT18" i="4" s="1"/>
  <c r="M18" i="4"/>
  <c r="AR18" i="4" s="1"/>
  <c r="BW18" i="4" s="1"/>
  <c r="S18" i="4"/>
  <c r="AX18" i="4" s="1"/>
  <c r="CC18" i="4" s="1"/>
  <c r="T18" i="4"/>
  <c r="AY18" i="4" s="1"/>
  <c r="CD18" i="4" s="1"/>
  <c r="U18" i="4"/>
  <c r="AZ18" i="4" s="1"/>
  <c r="CE18" i="4" s="1"/>
  <c r="H18" i="4"/>
  <c r="AM18" i="4" s="1"/>
  <c r="BR18" i="4" s="1"/>
  <c r="C7" i="4"/>
  <c r="AH7" i="4" s="1"/>
  <c r="BM7" i="4" s="1"/>
  <c r="V9" i="4"/>
  <c r="BA9" i="4" s="1"/>
  <c r="CF9" i="4" s="1"/>
  <c r="J9" i="4"/>
  <c r="AO9" i="4" s="1"/>
  <c r="BT9" i="4" s="1"/>
  <c r="Z8" i="4"/>
  <c r="BE8" i="4" s="1"/>
  <c r="CJ8" i="4" s="1"/>
  <c r="N8" i="4"/>
  <c r="AS8" i="4" s="1"/>
  <c r="BX8" i="4" s="1"/>
  <c r="AD7" i="4"/>
  <c r="BI7" i="4" s="1"/>
  <c r="CN7" i="4" s="1"/>
  <c r="R7" i="4"/>
  <c r="AW7" i="4" s="1"/>
  <c r="CB7" i="4" s="1"/>
  <c r="F7" i="4"/>
  <c r="AK7" i="4" s="1"/>
  <c r="BP7" i="4" s="1"/>
  <c r="V6" i="4"/>
  <c r="BA6" i="4" s="1"/>
  <c r="CF6" i="4" s="1"/>
  <c r="J6" i="4"/>
  <c r="AO6" i="4" s="1"/>
  <c r="BT6" i="4" s="1"/>
  <c r="J40" i="4"/>
  <c r="AO40" i="4" s="1"/>
  <c r="BT40" i="4" s="1"/>
  <c r="V40" i="4"/>
  <c r="BA40" i="4" s="1"/>
  <c r="CF40" i="4" s="1"/>
  <c r="L40" i="4"/>
  <c r="AQ40" i="4" s="1"/>
  <c r="BV40" i="4" s="1"/>
  <c r="X40" i="4"/>
  <c r="BC40" i="4" s="1"/>
  <c r="CH40" i="4" s="1"/>
  <c r="M40" i="4"/>
  <c r="AR40" i="4" s="1"/>
  <c r="BW40" i="4" s="1"/>
  <c r="Y40" i="4"/>
  <c r="BD40" i="4" s="1"/>
  <c r="CI40" i="4" s="1"/>
  <c r="I40" i="4"/>
  <c r="AN40" i="4" s="1"/>
  <c r="BS40" i="4" s="1"/>
  <c r="U40" i="4"/>
  <c r="AZ40" i="4" s="1"/>
  <c r="CE40" i="4" s="1"/>
  <c r="N40" i="4"/>
  <c r="AS40" i="4" s="1"/>
  <c r="BX40" i="4" s="1"/>
  <c r="AD40" i="4"/>
  <c r="BI40" i="4" s="1"/>
  <c r="CN40" i="4" s="1"/>
  <c r="P40" i="4"/>
  <c r="AU40" i="4" s="1"/>
  <c r="BZ40" i="4" s="1"/>
  <c r="Q40" i="4"/>
  <c r="AV40" i="4" s="1"/>
  <c r="CA40" i="4" s="1"/>
  <c r="R40" i="4"/>
  <c r="AW40" i="4" s="1"/>
  <c r="CB40" i="4" s="1"/>
  <c r="G40" i="4"/>
  <c r="AL40" i="4" s="1"/>
  <c r="BQ40" i="4" s="1"/>
  <c r="AA40" i="4"/>
  <c r="BF40" i="4" s="1"/>
  <c r="CK40" i="4" s="1"/>
  <c r="J16" i="4"/>
  <c r="AO16" i="4" s="1"/>
  <c r="BT16" i="4" s="1"/>
  <c r="V16" i="4"/>
  <c r="BA16" i="4" s="1"/>
  <c r="CF16" i="4" s="1"/>
  <c r="L16" i="4"/>
  <c r="AQ16" i="4" s="1"/>
  <c r="BV16" i="4" s="1"/>
  <c r="X16" i="4"/>
  <c r="BC16" i="4" s="1"/>
  <c r="CH16" i="4" s="1"/>
  <c r="M16" i="4"/>
  <c r="AR16" i="4" s="1"/>
  <c r="BW16" i="4" s="1"/>
  <c r="Y16" i="4"/>
  <c r="BD16" i="4" s="1"/>
  <c r="CI16" i="4" s="1"/>
  <c r="N16" i="4"/>
  <c r="AS16" i="4" s="1"/>
  <c r="BX16" i="4" s="1"/>
  <c r="Z16" i="4"/>
  <c r="BE16" i="4" s="1"/>
  <c r="CJ16" i="4" s="1"/>
  <c r="C16" i="4"/>
  <c r="AH16" i="4" s="1"/>
  <c r="BM16" i="4" s="1"/>
  <c r="O16" i="4"/>
  <c r="AT16" i="4" s="1"/>
  <c r="BY16" i="4" s="1"/>
  <c r="AA16" i="4"/>
  <c r="BF16" i="4" s="1"/>
  <c r="CK16" i="4" s="1"/>
  <c r="I16" i="4"/>
  <c r="AN16" i="4" s="1"/>
  <c r="BS16" i="4" s="1"/>
  <c r="U16" i="4"/>
  <c r="AZ16" i="4" s="1"/>
  <c r="CE16" i="4" s="1"/>
  <c r="T16" i="4"/>
  <c r="AY16" i="4" s="1"/>
  <c r="CD16" i="4" s="1"/>
  <c r="W16" i="4"/>
  <c r="BB16" i="4" s="1"/>
  <c r="CG16" i="4" s="1"/>
  <c r="E16" i="4"/>
  <c r="AJ16" i="4" s="1"/>
  <c r="BO16" i="4" s="1"/>
  <c r="AC16" i="4"/>
  <c r="BH16" i="4" s="1"/>
  <c r="CM16" i="4" s="1"/>
  <c r="F16" i="4"/>
  <c r="AK16" i="4" s="1"/>
  <c r="BP16" i="4" s="1"/>
  <c r="AD16" i="4"/>
  <c r="BI16" i="4" s="1"/>
  <c r="CN16" i="4" s="1"/>
  <c r="G16" i="4"/>
  <c r="AL16" i="4" s="1"/>
  <c r="BQ16" i="4" s="1"/>
  <c r="AE16" i="4"/>
  <c r="BJ16" i="4" s="1"/>
  <c r="CO16" i="4" s="1"/>
  <c r="R16" i="4"/>
  <c r="AW16" i="4" s="1"/>
  <c r="CB16" i="4" s="1"/>
  <c r="T9" i="4"/>
  <c r="AY9" i="4" s="1"/>
  <c r="CD9" i="4" s="1"/>
  <c r="AB7" i="4"/>
  <c r="BG7" i="4" s="1"/>
  <c r="CL7" i="4" s="1"/>
  <c r="K4" i="4"/>
  <c r="AP4" i="4" s="1"/>
  <c r="BU4" i="4" s="1"/>
  <c r="W4" i="4"/>
  <c r="BB4" i="4" s="1"/>
  <c r="CG4" i="4" s="1"/>
  <c r="C51" i="4"/>
  <c r="AH51" i="4" s="1"/>
  <c r="BM51" i="4" s="1"/>
  <c r="O51" i="4"/>
  <c r="AT51" i="4" s="1"/>
  <c r="BY51" i="4" s="1"/>
  <c r="AA51" i="4"/>
  <c r="BF51" i="4" s="1"/>
  <c r="CK51" i="4" s="1"/>
  <c r="D51" i="4"/>
  <c r="AI51" i="4" s="1"/>
  <c r="BN51" i="4" s="1"/>
  <c r="P51" i="4"/>
  <c r="AU51" i="4" s="1"/>
  <c r="BZ51" i="4" s="1"/>
  <c r="AB51" i="4"/>
  <c r="BG51" i="4" s="1"/>
  <c r="CL51" i="4" s="1"/>
  <c r="E51" i="4"/>
  <c r="AJ51" i="4" s="1"/>
  <c r="BO51" i="4" s="1"/>
  <c r="Q51" i="4"/>
  <c r="AV51" i="4" s="1"/>
  <c r="CA51" i="4" s="1"/>
  <c r="AC51" i="4"/>
  <c r="BH51" i="4" s="1"/>
  <c r="CM51" i="4" s="1"/>
  <c r="J51" i="4"/>
  <c r="AO51" i="4" s="1"/>
  <c r="BT51" i="4" s="1"/>
  <c r="V51" i="4"/>
  <c r="BA51" i="4" s="1"/>
  <c r="CF51" i="4" s="1"/>
  <c r="C39" i="4"/>
  <c r="AH39" i="4" s="1"/>
  <c r="BM39" i="4" s="1"/>
  <c r="O39" i="4"/>
  <c r="AT39" i="4" s="1"/>
  <c r="BY39" i="4" s="1"/>
  <c r="AA39" i="4"/>
  <c r="BF39" i="4" s="1"/>
  <c r="CK39" i="4" s="1"/>
  <c r="E39" i="4"/>
  <c r="AJ39" i="4" s="1"/>
  <c r="BO39" i="4" s="1"/>
  <c r="Q39" i="4"/>
  <c r="AV39" i="4" s="1"/>
  <c r="CA39" i="4" s="1"/>
  <c r="AC39" i="4"/>
  <c r="BH39" i="4" s="1"/>
  <c r="CM39" i="4" s="1"/>
  <c r="F39" i="4"/>
  <c r="AK39" i="4" s="1"/>
  <c r="BP39" i="4" s="1"/>
  <c r="R39" i="4"/>
  <c r="AW39" i="4" s="1"/>
  <c r="CB39" i="4" s="1"/>
  <c r="AD39" i="4"/>
  <c r="BI39" i="4" s="1"/>
  <c r="CN39" i="4" s="1"/>
  <c r="H39" i="4"/>
  <c r="AM39" i="4" s="1"/>
  <c r="BR39" i="4" s="1"/>
  <c r="N39" i="4"/>
  <c r="AS39" i="4" s="1"/>
  <c r="BX39" i="4" s="1"/>
  <c r="Z39" i="4"/>
  <c r="BE39" i="4" s="1"/>
  <c r="CJ39" i="4" s="1"/>
  <c r="D39" i="4"/>
  <c r="AI39" i="4" s="1"/>
  <c r="BN39" i="4" s="1"/>
  <c r="W39" i="4"/>
  <c r="BB39" i="4" s="1"/>
  <c r="CG39" i="4" s="1"/>
  <c r="I39" i="4"/>
  <c r="AN39" i="4" s="1"/>
  <c r="BS39" i="4" s="1"/>
  <c r="Y39" i="4"/>
  <c r="BD39" i="4" s="1"/>
  <c r="CI39" i="4" s="1"/>
  <c r="J39" i="4"/>
  <c r="AO39" i="4" s="1"/>
  <c r="BT39" i="4" s="1"/>
  <c r="AB39" i="4"/>
  <c r="BG39" i="4" s="1"/>
  <c r="CL39" i="4" s="1"/>
  <c r="K39" i="4"/>
  <c r="AP39" i="4" s="1"/>
  <c r="BU39" i="4" s="1"/>
  <c r="AE39" i="4"/>
  <c r="BJ39" i="4" s="1"/>
  <c r="CO39" i="4" s="1"/>
  <c r="T39" i="4"/>
  <c r="AY39" i="4" s="1"/>
  <c r="CD39" i="4" s="1"/>
  <c r="C27" i="4"/>
  <c r="AH27" i="4" s="1"/>
  <c r="BM27" i="4" s="1"/>
  <c r="O27" i="4"/>
  <c r="AT27" i="4" s="1"/>
  <c r="BY27" i="4" s="1"/>
  <c r="AA27" i="4"/>
  <c r="BF27" i="4" s="1"/>
  <c r="CK27" i="4" s="1"/>
  <c r="E27" i="4"/>
  <c r="AJ27" i="4" s="1"/>
  <c r="BO27" i="4" s="1"/>
  <c r="Q27" i="4"/>
  <c r="AV27" i="4" s="1"/>
  <c r="CA27" i="4" s="1"/>
  <c r="AC27" i="4"/>
  <c r="BH27" i="4" s="1"/>
  <c r="CM27" i="4" s="1"/>
  <c r="F27" i="4"/>
  <c r="AK27" i="4" s="1"/>
  <c r="BP27" i="4" s="1"/>
  <c r="R27" i="4"/>
  <c r="AW27" i="4" s="1"/>
  <c r="CB27" i="4" s="1"/>
  <c r="AD27" i="4"/>
  <c r="BI27" i="4" s="1"/>
  <c r="CN27" i="4" s="1"/>
  <c r="G27" i="4"/>
  <c r="AL27" i="4" s="1"/>
  <c r="BQ27" i="4" s="1"/>
  <c r="S27" i="4"/>
  <c r="AX27" i="4" s="1"/>
  <c r="CC27" i="4" s="1"/>
  <c r="AE27" i="4"/>
  <c r="BJ27" i="4" s="1"/>
  <c r="CO27" i="4" s="1"/>
  <c r="H27" i="4"/>
  <c r="AM27" i="4" s="1"/>
  <c r="BR27" i="4" s="1"/>
  <c r="T27" i="4"/>
  <c r="AY27" i="4" s="1"/>
  <c r="CD27" i="4" s="1"/>
  <c r="N27" i="4"/>
  <c r="AS27" i="4" s="1"/>
  <c r="BX27" i="4" s="1"/>
  <c r="Z27" i="4"/>
  <c r="BE27" i="4" s="1"/>
  <c r="CJ27" i="4" s="1"/>
  <c r="M27" i="4"/>
  <c r="AR27" i="4" s="1"/>
  <c r="BW27" i="4" s="1"/>
  <c r="P27" i="4"/>
  <c r="AU27" i="4" s="1"/>
  <c r="BZ27" i="4" s="1"/>
  <c r="V27" i="4"/>
  <c r="BA27" i="4" s="1"/>
  <c r="CF27" i="4" s="1"/>
  <c r="W27" i="4"/>
  <c r="BB27" i="4" s="1"/>
  <c r="CG27" i="4" s="1"/>
  <c r="X27" i="4"/>
  <c r="BC27" i="4" s="1"/>
  <c r="CH27" i="4" s="1"/>
  <c r="K27" i="4"/>
  <c r="AP27" i="4" s="1"/>
  <c r="BU27" i="4" s="1"/>
  <c r="C15" i="4"/>
  <c r="AH15" i="4" s="1"/>
  <c r="BM15" i="4" s="1"/>
  <c r="O15" i="4"/>
  <c r="AT15" i="4" s="1"/>
  <c r="BY15" i="4" s="1"/>
  <c r="AA15" i="4"/>
  <c r="BF15" i="4" s="1"/>
  <c r="CK15" i="4" s="1"/>
  <c r="E15" i="4"/>
  <c r="AJ15" i="4" s="1"/>
  <c r="BO15" i="4" s="1"/>
  <c r="Q15" i="4"/>
  <c r="AV15" i="4" s="1"/>
  <c r="CA15" i="4" s="1"/>
  <c r="AC15" i="4"/>
  <c r="BH15" i="4" s="1"/>
  <c r="CM15" i="4" s="1"/>
  <c r="F15" i="4"/>
  <c r="AK15" i="4" s="1"/>
  <c r="BP15" i="4" s="1"/>
  <c r="R15" i="4"/>
  <c r="AW15" i="4" s="1"/>
  <c r="CB15" i="4" s="1"/>
  <c r="AD15" i="4"/>
  <c r="BI15" i="4" s="1"/>
  <c r="CN15" i="4" s="1"/>
  <c r="G15" i="4"/>
  <c r="AL15" i="4" s="1"/>
  <c r="BQ15" i="4" s="1"/>
  <c r="S15" i="4"/>
  <c r="AX15" i="4" s="1"/>
  <c r="CC15" i="4" s="1"/>
  <c r="AE15" i="4"/>
  <c r="BJ15" i="4" s="1"/>
  <c r="CO15" i="4" s="1"/>
  <c r="H15" i="4"/>
  <c r="AM15" i="4" s="1"/>
  <c r="BR15" i="4" s="1"/>
  <c r="T15" i="4"/>
  <c r="AY15" i="4" s="1"/>
  <c r="CD15" i="4" s="1"/>
  <c r="N15" i="4"/>
  <c r="AS15" i="4" s="1"/>
  <c r="BX15" i="4" s="1"/>
  <c r="Z15" i="4"/>
  <c r="BE15" i="4" s="1"/>
  <c r="CJ15" i="4" s="1"/>
  <c r="Y15" i="4"/>
  <c r="BD15" i="4" s="1"/>
  <c r="CI15" i="4" s="1"/>
  <c r="D15" i="4"/>
  <c r="AI15" i="4" s="1"/>
  <c r="BN15" i="4" s="1"/>
  <c r="AB15" i="4"/>
  <c r="BG15" i="4" s="1"/>
  <c r="CL15" i="4" s="1"/>
  <c r="J15" i="4"/>
  <c r="AO15" i="4" s="1"/>
  <c r="BT15" i="4" s="1"/>
  <c r="K15" i="4"/>
  <c r="AP15" i="4" s="1"/>
  <c r="BU15" i="4" s="1"/>
  <c r="L15" i="4"/>
  <c r="AQ15" i="4" s="1"/>
  <c r="BV15" i="4" s="1"/>
  <c r="W15" i="4"/>
  <c r="BB15" i="4" s="1"/>
  <c r="CG15" i="4" s="1"/>
  <c r="AE9" i="4"/>
  <c r="BJ9" i="4" s="1"/>
  <c r="CO9" i="4" s="1"/>
  <c r="S9" i="4"/>
  <c r="AX9" i="4" s="1"/>
  <c r="CC9" i="4" s="1"/>
  <c r="G9" i="4"/>
  <c r="AL9" i="4" s="1"/>
  <c r="BQ9" i="4" s="1"/>
  <c r="W8" i="4"/>
  <c r="BB8" i="4" s="1"/>
  <c r="CG8" i="4" s="1"/>
  <c r="K8" i="4"/>
  <c r="AP8" i="4" s="1"/>
  <c r="BU8" i="4" s="1"/>
  <c r="AA7" i="4"/>
  <c r="BF7" i="4" s="1"/>
  <c r="CK7" i="4" s="1"/>
  <c r="O7" i="4"/>
  <c r="AT7" i="4" s="1"/>
  <c r="BY7" i="4" s="1"/>
  <c r="AE6" i="4"/>
  <c r="BJ6" i="4" s="1"/>
  <c r="CO6" i="4" s="1"/>
  <c r="S6" i="4"/>
  <c r="AX6" i="4" s="1"/>
  <c r="CC6" i="4" s="1"/>
  <c r="G6" i="4"/>
  <c r="AL6" i="4" s="1"/>
  <c r="BQ6" i="4" s="1"/>
  <c r="W5" i="4"/>
  <c r="BB5" i="4" s="1"/>
  <c r="CG5" i="4" s="1"/>
  <c r="J5" i="4"/>
  <c r="AO5" i="4" s="1"/>
  <c r="BT5" i="4" s="1"/>
  <c r="Y4" i="4"/>
  <c r="BD4" i="4" s="1"/>
  <c r="CI4" i="4" s="1"/>
  <c r="L4" i="4"/>
  <c r="AQ4" i="4" s="1"/>
  <c r="BV4" i="4" s="1"/>
  <c r="R62" i="4"/>
  <c r="AW62" i="4" s="1"/>
  <c r="CB62" i="4" s="1"/>
  <c r="AD61" i="4"/>
  <c r="BI61" i="4" s="1"/>
  <c r="CN61" i="4" s="1"/>
  <c r="K61" i="4"/>
  <c r="AP61" i="4" s="1"/>
  <c r="BU61" i="4" s="1"/>
  <c r="W60" i="4"/>
  <c r="BB60" i="4" s="1"/>
  <c r="CG60" i="4" s="1"/>
  <c r="D60" i="4"/>
  <c r="AI60" i="4" s="1"/>
  <c r="BN60" i="4" s="1"/>
  <c r="P59" i="4"/>
  <c r="AU59" i="4" s="1"/>
  <c r="BZ59" i="4" s="1"/>
  <c r="Z58" i="4"/>
  <c r="BE58" i="4" s="1"/>
  <c r="CJ58" i="4" s="1"/>
  <c r="I58" i="4"/>
  <c r="AN58" i="4" s="1"/>
  <c r="BS58" i="4" s="1"/>
  <c r="S57" i="4"/>
  <c r="AX57" i="4" s="1"/>
  <c r="CC57" i="4" s="1"/>
  <c r="AE56" i="4"/>
  <c r="BJ56" i="4" s="1"/>
  <c r="CO56" i="4" s="1"/>
  <c r="L56" i="4"/>
  <c r="AQ56" i="4" s="1"/>
  <c r="BV56" i="4" s="1"/>
  <c r="X55" i="4"/>
  <c r="BC55" i="4" s="1"/>
  <c r="CH55" i="4" s="1"/>
  <c r="E55" i="4"/>
  <c r="AJ55" i="4" s="1"/>
  <c r="BO55" i="4" s="1"/>
  <c r="Q54" i="4"/>
  <c r="AV54" i="4" s="1"/>
  <c r="CA54" i="4" s="1"/>
  <c r="AA53" i="4"/>
  <c r="BF53" i="4" s="1"/>
  <c r="CK53" i="4" s="1"/>
  <c r="J53" i="4"/>
  <c r="AO53" i="4" s="1"/>
  <c r="BT53" i="4" s="1"/>
  <c r="T52" i="4"/>
  <c r="AY52" i="4" s="1"/>
  <c r="CD52" i="4" s="1"/>
  <c r="C52" i="4"/>
  <c r="AH52" i="4" s="1"/>
  <c r="BM52" i="4" s="1"/>
  <c r="M51" i="4"/>
  <c r="AR51" i="4" s="1"/>
  <c r="BW51" i="4" s="1"/>
  <c r="Y50" i="4"/>
  <c r="BD50" i="4" s="1"/>
  <c r="CI50" i="4" s="1"/>
  <c r="E50" i="4"/>
  <c r="AJ50" i="4" s="1"/>
  <c r="BO50" i="4" s="1"/>
  <c r="P49" i="4"/>
  <c r="AU49" i="4" s="1"/>
  <c r="BZ49" i="4" s="1"/>
  <c r="W48" i="4"/>
  <c r="BB48" i="4" s="1"/>
  <c r="CG48" i="4" s="1"/>
  <c r="AC47" i="4"/>
  <c r="BH47" i="4" s="1"/>
  <c r="CM47" i="4" s="1"/>
  <c r="D47" i="4"/>
  <c r="AI47" i="4" s="1"/>
  <c r="BN47" i="4" s="1"/>
  <c r="J46" i="4"/>
  <c r="AO46" i="4" s="1"/>
  <c r="BT46" i="4" s="1"/>
  <c r="E45" i="4"/>
  <c r="AJ45" i="4" s="1"/>
  <c r="BO45" i="4" s="1"/>
  <c r="C44" i="4"/>
  <c r="AH44" i="4" s="1"/>
  <c r="BM44" i="4" s="1"/>
  <c r="D43" i="4"/>
  <c r="AI43" i="4" s="1"/>
  <c r="BN43" i="4" s="1"/>
  <c r="AD41" i="4"/>
  <c r="BI41" i="4" s="1"/>
  <c r="CN41" i="4" s="1"/>
  <c r="AB40" i="4"/>
  <c r="BG40" i="4" s="1"/>
  <c r="CL40" i="4" s="1"/>
  <c r="X39" i="4"/>
  <c r="BC39" i="4" s="1"/>
  <c r="CH39" i="4" s="1"/>
  <c r="U38" i="4"/>
  <c r="AZ38" i="4" s="1"/>
  <c r="CE38" i="4" s="1"/>
  <c r="G37" i="4"/>
  <c r="AL37" i="4" s="1"/>
  <c r="BQ37" i="4" s="1"/>
  <c r="AA33" i="4"/>
  <c r="BF33" i="4" s="1"/>
  <c r="CK33" i="4" s="1"/>
  <c r="H32" i="4"/>
  <c r="AM32" i="4" s="1"/>
  <c r="BR32" i="4" s="1"/>
  <c r="R30" i="4"/>
  <c r="AW30" i="4" s="1"/>
  <c r="CB30" i="4" s="1"/>
  <c r="AB28" i="4"/>
  <c r="BG28" i="4" s="1"/>
  <c r="CL28" i="4" s="1"/>
  <c r="I27" i="4"/>
  <c r="AN27" i="4" s="1"/>
  <c r="BS27" i="4" s="1"/>
  <c r="S25" i="4"/>
  <c r="AX25" i="4" s="1"/>
  <c r="CC25" i="4" s="1"/>
  <c r="AC23" i="4"/>
  <c r="BH23" i="4" s="1"/>
  <c r="CM23" i="4" s="1"/>
  <c r="AD18" i="4"/>
  <c r="BI18" i="4" s="1"/>
  <c r="CN18" i="4" s="1"/>
  <c r="K17" i="4"/>
  <c r="AP17" i="4" s="1"/>
  <c r="BU17" i="4" s="1"/>
  <c r="U15" i="4"/>
  <c r="AZ15" i="4" s="1"/>
  <c r="CE15" i="4" s="1"/>
  <c r="G61" i="4"/>
  <c r="AL61" i="4" s="1"/>
  <c r="BQ61" i="4" s="1"/>
  <c r="K35" i="4"/>
  <c r="AP35" i="4" s="1"/>
  <c r="BU35" i="4" s="1"/>
  <c r="W35" i="4"/>
  <c r="BB35" i="4" s="1"/>
  <c r="CG35" i="4" s="1"/>
  <c r="M35" i="4"/>
  <c r="AR35" i="4" s="1"/>
  <c r="BW35" i="4" s="1"/>
  <c r="Y35" i="4"/>
  <c r="BD35" i="4" s="1"/>
  <c r="CI35" i="4" s="1"/>
  <c r="N35" i="4"/>
  <c r="AS35" i="4" s="1"/>
  <c r="BX35" i="4" s="1"/>
  <c r="Z35" i="4"/>
  <c r="BE35" i="4" s="1"/>
  <c r="CJ35" i="4" s="1"/>
  <c r="C35" i="4"/>
  <c r="AH35" i="4" s="1"/>
  <c r="BM35" i="4" s="1"/>
  <c r="O35" i="4"/>
  <c r="AT35" i="4" s="1"/>
  <c r="BY35" i="4" s="1"/>
  <c r="AA35" i="4"/>
  <c r="BF35" i="4" s="1"/>
  <c r="CK35" i="4" s="1"/>
  <c r="D35" i="4"/>
  <c r="AI35" i="4" s="1"/>
  <c r="BN35" i="4" s="1"/>
  <c r="P35" i="4"/>
  <c r="AU35" i="4" s="1"/>
  <c r="BZ35" i="4" s="1"/>
  <c r="AB35" i="4"/>
  <c r="BG35" i="4" s="1"/>
  <c r="CL35" i="4" s="1"/>
  <c r="J35" i="4"/>
  <c r="AO35" i="4" s="1"/>
  <c r="BT35" i="4" s="1"/>
  <c r="V35" i="4"/>
  <c r="BA35" i="4" s="1"/>
  <c r="CF35" i="4" s="1"/>
  <c r="U35" i="4"/>
  <c r="AZ35" i="4" s="1"/>
  <c r="CE35" i="4" s="1"/>
  <c r="X35" i="4"/>
  <c r="BC35" i="4" s="1"/>
  <c r="CH35" i="4" s="1"/>
  <c r="F35" i="4"/>
  <c r="AK35" i="4" s="1"/>
  <c r="BP35" i="4" s="1"/>
  <c r="AD35" i="4"/>
  <c r="BI35" i="4" s="1"/>
  <c r="CN35" i="4" s="1"/>
  <c r="G35" i="4"/>
  <c r="AL35" i="4" s="1"/>
  <c r="BQ35" i="4" s="1"/>
  <c r="AE35" i="4"/>
  <c r="BJ35" i="4" s="1"/>
  <c r="CO35" i="4" s="1"/>
  <c r="H35" i="4"/>
  <c r="AM35" i="4" s="1"/>
  <c r="BR35" i="4" s="1"/>
  <c r="S35" i="4"/>
  <c r="AX35" i="4" s="1"/>
  <c r="CC35" i="4" s="1"/>
  <c r="O9" i="4"/>
  <c r="AT9" i="4" s="1"/>
  <c r="BY9" i="4" s="1"/>
  <c r="K7" i="4"/>
  <c r="AP7" i="4" s="1"/>
  <c r="BU7" i="4" s="1"/>
  <c r="AD62" i="4"/>
  <c r="BI62" i="4" s="1"/>
  <c r="CN62" i="4" s="1"/>
  <c r="M62" i="4"/>
  <c r="AR62" i="4" s="1"/>
  <c r="BW62" i="4" s="1"/>
  <c r="W61" i="4"/>
  <c r="BB61" i="4" s="1"/>
  <c r="CG61" i="4" s="1"/>
  <c r="F61" i="4"/>
  <c r="AK61" i="4" s="1"/>
  <c r="BP61" i="4" s="1"/>
  <c r="P60" i="4"/>
  <c r="AU60" i="4" s="1"/>
  <c r="BZ60" i="4" s="1"/>
  <c r="AB59" i="4"/>
  <c r="BG59" i="4" s="1"/>
  <c r="CL59" i="4" s="1"/>
  <c r="AE57" i="4"/>
  <c r="BJ57" i="4" s="1"/>
  <c r="CO57" i="4" s="1"/>
  <c r="N57" i="4"/>
  <c r="AS57" i="4" s="1"/>
  <c r="BX57" i="4" s="1"/>
  <c r="X56" i="4"/>
  <c r="BC56" i="4" s="1"/>
  <c r="CH56" i="4" s="1"/>
  <c r="G56" i="4"/>
  <c r="AL56" i="4" s="1"/>
  <c r="BQ56" i="4" s="1"/>
  <c r="Q55" i="4"/>
  <c r="AV55" i="4" s="1"/>
  <c r="CA55" i="4" s="1"/>
  <c r="AC54" i="4"/>
  <c r="BH54" i="4" s="1"/>
  <c r="CM54" i="4" s="1"/>
  <c r="J54" i="4"/>
  <c r="AO54" i="4" s="1"/>
  <c r="BT54" i="4" s="1"/>
  <c r="V53" i="4"/>
  <c r="BA53" i="4" s="1"/>
  <c r="CF53" i="4" s="1"/>
  <c r="C53" i="4"/>
  <c r="AH53" i="4" s="1"/>
  <c r="BM53" i="4" s="1"/>
  <c r="R50" i="4"/>
  <c r="AW50" i="4" s="1"/>
  <c r="CB50" i="4" s="1"/>
  <c r="AC49" i="4"/>
  <c r="BH49" i="4" s="1"/>
  <c r="CM49" i="4" s="1"/>
  <c r="G49" i="4"/>
  <c r="AL49" i="4" s="1"/>
  <c r="BQ49" i="4" s="1"/>
  <c r="V47" i="4"/>
  <c r="BA47" i="4" s="1"/>
  <c r="CF47" i="4" s="1"/>
  <c r="Y46" i="4"/>
  <c r="BD46" i="4" s="1"/>
  <c r="CI46" i="4" s="1"/>
  <c r="AA45" i="4"/>
  <c r="BF45" i="4" s="1"/>
  <c r="CK45" i="4" s="1"/>
  <c r="W44" i="4"/>
  <c r="BB44" i="4" s="1"/>
  <c r="CG44" i="4" s="1"/>
  <c r="Y43" i="4"/>
  <c r="BD43" i="4" s="1"/>
  <c r="CI43" i="4" s="1"/>
  <c r="T42" i="4"/>
  <c r="AY42" i="4" s="1"/>
  <c r="CD42" i="4" s="1"/>
  <c r="R41" i="4"/>
  <c r="AW41" i="4" s="1"/>
  <c r="CB41" i="4" s="1"/>
  <c r="E38" i="4"/>
  <c r="AJ38" i="4" s="1"/>
  <c r="BO38" i="4" s="1"/>
  <c r="O36" i="4"/>
  <c r="AT36" i="4" s="1"/>
  <c r="BY36" i="4" s="1"/>
  <c r="F33" i="4"/>
  <c r="AK33" i="4" s="1"/>
  <c r="BP33" i="4" s="1"/>
  <c r="P31" i="4"/>
  <c r="AU31" i="4" s="1"/>
  <c r="BZ31" i="4" s="1"/>
  <c r="Z29" i="4"/>
  <c r="BE29" i="4" s="1"/>
  <c r="CJ29" i="4" s="1"/>
  <c r="AA24" i="4"/>
  <c r="BF24" i="4" s="1"/>
  <c r="CK24" i="4" s="1"/>
  <c r="H23" i="4"/>
  <c r="AM23" i="4" s="1"/>
  <c r="BR23" i="4" s="1"/>
  <c r="R21" i="4"/>
  <c r="AW21" i="4" s="1"/>
  <c r="CB21" i="4" s="1"/>
  <c r="AB19" i="4"/>
  <c r="BG19" i="4" s="1"/>
  <c r="CL19" i="4" s="1"/>
  <c r="I18" i="4"/>
  <c r="AN18" i="4" s="1"/>
  <c r="BS18" i="4" s="1"/>
  <c r="S16" i="4"/>
  <c r="AX16" i="4" s="1"/>
  <c r="CC16" i="4" s="1"/>
  <c r="H26" i="4"/>
  <c r="AM26" i="4" s="1"/>
  <c r="BR26" i="4" s="1"/>
  <c r="T26" i="4"/>
  <c r="AY26" i="4" s="1"/>
  <c r="CD26" i="4" s="1"/>
  <c r="J26" i="4"/>
  <c r="AO26" i="4" s="1"/>
  <c r="BT26" i="4" s="1"/>
  <c r="V26" i="4"/>
  <c r="BA26" i="4" s="1"/>
  <c r="CF26" i="4" s="1"/>
  <c r="K26" i="4"/>
  <c r="AP26" i="4" s="1"/>
  <c r="BU26" i="4" s="1"/>
  <c r="W26" i="4"/>
  <c r="BB26" i="4" s="1"/>
  <c r="CG26" i="4" s="1"/>
  <c r="L26" i="4"/>
  <c r="AQ26" i="4" s="1"/>
  <c r="BV26" i="4" s="1"/>
  <c r="X26" i="4"/>
  <c r="BC26" i="4" s="1"/>
  <c r="CH26" i="4" s="1"/>
  <c r="M26" i="4"/>
  <c r="AR26" i="4" s="1"/>
  <c r="BW26" i="4" s="1"/>
  <c r="Y26" i="4"/>
  <c r="BD26" i="4" s="1"/>
  <c r="CI26" i="4" s="1"/>
  <c r="G26" i="4"/>
  <c r="AL26" i="4" s="1"/>
  <c r="BQ26" i="4" s="1"/>
  <c r="S26" i="4"/>
  <c r="AX26" i="4" s="1"/>
  <c r="CC26" i="4" s="1"/>
  <c r="AE26" i="4"/>
  <c r="BJ26" i="4" s="1"/>
  <c r="CO26" i="4" s="1"/>
  <c r="R26" i="4"/>
  <c r="AW26" i="4" s="1"/>
  <c r="CB26" i="4" s="1"/>
  <c r="U26" i="4"/>
  <c r="AZ26" i="4" s="1"/>
  <c r="CE26" i="4" s="1"/>
  <c r="C26" i="4"/>
  <c r="AH26" i="4" s="1"/>
  <c r="BM26" i="4" s="1"/>
  <c r="AA26" i="4"/>
  <c r="BF26" i="4" s="1"/>
  <c r="CK26" i="4" s="1"/>
  <c r="D26" i="4"/>
  <c r="AI26" i="4" s="1"/>
  <c r="BN26" i="4" s="1"/>
  <c r="AB26" i="4"/>
  <c r="BG26" i="4" s="1"/>
  <c r="CL26" i="4" s="1"/>
  <c r="E26" i="4"/>
  <c r="AJ26" i="4" s="1"/>
  <c r="BO26" i="4" s="1"/>
  <c r="AC26" i="4"/>
  <c r="BH26" i="4" s="1"/>
  <c r="CM26" i="4" s="1"/>
  <c r="P26" i="4"/>
  <c r="AU26" i="4" s="1"/>
  <c r="BZ26" i="4" s="1"/>
  <c r="AK9" i="4"/>
  <c r="BP9" i="4" s="1"/>
  <c r="CU9" i="4" s="1"/>
  <c r="P62" i="4"/>
  <c r="AU62" i="4" s="1"/>
  <c r="BZ62" i="4" s="1"/>
  <c r="AB61" i="4"/>
  <c r="BG61" i="4" s="1"/>
  <c r="CL61" i="4" s="1"/>
  <c r="I61" i="4"/>
  <c r="AN61" i="4" s="1"/>
  <c r="BS61" i="4" s="1"/>
  <c r="AE49" i="4"/>
  <c r="BJ49" i="4" s="1"/>
  <c r="CO49" i="4" s="1"/>
  <c r="J49" i="4"/>
  <c r="AO49" i="4" s="1"/>
  <c r="BT49" i="4" s="1"/>
  <c r="AD26" i="4"/>
  <c r="BI26" i="4" s="1"/>
  <c r="CN26" i="4" s="1"/>
  <c r="F48" i="4"/>
  <c r="AK48" i="4" s="1"/>
  <c r="BP48" i="4" s="1"/>
  <c r="H48" i="4"/>
  <c r="AM48" i="4" s="1"/>
  <c r="BR48" i="4" s="1"/>
  <c r="P48" i="4"/>
  <c r="AU48" i="4" s="1"/>
  <c r="BZ48" i="4" s="1"/>
  <c r="AB48" i="4"/>
  <c r="BG48" i="4" s="1"/>
  <c r="CL48" i="4" s="1"/>
  <c r="D48" i="4"/>
  <c r="AI48" i="4" s="1"/>
  <c r="BN48" i="4" s="1"/>
  <c r="R48" i="4"/>
  <c r="AW48" i="4" s="1"/>
  <c r="CB48" i="4" s="1"/>
  <c r="AD48" i="4"/>
  <c r="BI48" i="4" s="1"/>
  <c r="CN48" i="4" s="1"/>
  <c r="E48" i="4"/>
  <c r="AJ48" i="4" s="1"/>
  <c r="BO48" i="4" s="1"/>
  <c r="S48" i="4"/>
  <c r="AX48" i="4" s="1"/>
  <c r="CC48" i="4" s="1"/>
  <c r="AE48" i="4"/>
  <c r="BJ48" i="4" s="1"/>
  <c r="CO48" i="4" s="1"/>
  <c r="G48" i="4"/>
  <c r="AL48" i="4" s="1"/>
  <c r="BQ48" i="4" s="1"/>
  <c r="T48" i="4"/>
  <c r="AY48" i="4" s="1"/>
  <c r="CD48" i="4" s="1"/>
  <c r="M48" i="4"/>
  <c r="AR48" i="4" s="1"/>
  <c r="BW48" i="4" s="1"/>
  <c r="Y48" i="4"/>
  <c r="BD48" i="4" s="1"/>
  <c r="CI48" i="4" s="1"/>
  <c r="AE62" i="4"/>
  <c r="BJ62" i="4" s="1"/>
  <c r="CO62" i="4" s="1"/>
  <c r="N62" i="4"/>
  <c r="AS62" i="4" s="1"/>
  <c r="BX62" i="4" s="1"/>
  <c r="Q60" i="4"/>
  <c r="AV60" i="4" s="1"/>
  <c r="CA60" i="4" s="1"/>
  <c r="I49" i="4"/>
  <c r="AN49" i="4" s="1"/>
  <c r="BS49" i="4" s="1"/>
  <c r="F38" i="4"/>
  <c r="AK38" i="4" s="1"/>
  <c r="BP38" i="4" s="1"/>
  <c r="G25" i="4"/>
  <c r="AL25" i="4" s="1"/>
  <c r="BQ25" i="4" s="1"/>
  <c r="K59" i="4"/>
  <c r="AP59" i="4" s="1"/>
  <c r="BU59" i="4" s="1"/>
  <c r="W59" i="4"/>
  <c r="BB59" i="4" s="1"/>
  <c r="CG59" i="4" s="1"/>
  <c r="L59" i="4"/>
  <c r="AQ59" i="4" s="1"/>
  <c r="BV59" i="4" s="1"/>
  <c r="X59" i="4"/>
  <c r="BC59" i="4" s="1"/>
  <c r="CH59" i="4" s="1"/>
  <c r="M59" i="4"/>
  <c r="AR59" i="4" s="1"/>
  <c r="BW59" i="4" s="1"/>
  <c r="Y59" i="4"/>
  <c r="BD59" i="4" s="1"/>
  <c r="CI59" i="4" s="1"/>
  <c r="F59" i="4"/>
  <c r="AK59" i="4" s="1"/>
  <c r="BP59" i="4" s="1"/>
  <c r="R59" i="4"/>
  <c r="AW59" i="4" s="1"/>
  <c r="CB59" i="4" s="1"/>
  <c r="AD59" i="4"/>
  <c r="BI59" i="4" s="1"/>
  <c r="CN59" i="4" s="1"/>
  <c r="D58" i="4"/>
  <c r="AI58" i="4" s="1"/>
  <c r="BN58" i="4" s="1"/>
  <c r="P58" i="4"/>
  <c r="AU58" i="4" s="1"/>
  <c r="BZ58" i="4" s="1"/>
  <c r="AB58" i="4"/>
  <c r="BG58" i="4" s="1"/>
  <c r="CL58" i="4" s="1"/>
  <c r="E58" i="4"/>
  <c r="AJ58" i="4" s="1"/>
  <c r="BO58" i="4" s="1"/>
  <c r="Q58" i="4"/>
  <c r="AV58" i="4" s="1"/>
  <c r="CA58" i="4" s="1"/>
  <c r="AC58" i="4"/>
  <c r="BH58" i="4" s="1"/>
  <c r="CM58" i="4" s="1"/>
  <c r="F58" i="4"/>
  <c r="AK58" i="4" s="1"/>
  <c r="BP58" i="4" s="1"/>
  <c r="R58" i="4"/>
  <c r="AW58" i="4" s="1"/>
  <c r="CB58" i="4" s="1"/>
  <c r="AD58" i="4"/>
  <c r="BI58" i="4" s="1"/>
  <c r="CN58" i="4" s="1"/>
  <c r="K58" i="4"/>
  <c r="AP58" i="4" s="1"/>
  <c r="BU58" i="4" s="1"/>
  <c r="W58" i="4"/>
  <c r="BB58" i="4" s="1"/>
  <c r="CG58" i="4" s="1"/>
  <c r="D34" i="4"/>
  <c r="AI34" i="4" s="1"/>
  <c r="BN34" i="4" s="1"/>
  <c r="P34" i="4"/>
  <c r="AU34" i="4" s="1"/>
  <c r="BZ34" i="4" s="1"/>
  <c r="AB34" i="4"/>
  <c r="BG34" i="4" s="1"/>
  <c r="CL34" i="4" s="1"/>
  <c r="F34" i="4"/>
  <c r="AK34" i="4" s="1"/>
  <c r="BP34" i="4" s="1"/>
  <c r="R34" i="4"/>
  <c r="AW34" i="4" s="1"/>
  <c r="CB34" i="4" s="1"/>
  <c r="AD34" i="4"/>
  <c r="BI34" i="4" s="1"/>
  <c r="CN34" i="4" s="1"/>
  <c r="G34" i="4"/>
  <c r="AL34" i="4" s="1"/>
  <c r="BQ34" i="4" s="1"/>
  <c r="S34" i="4"/>
  <c r="AX34" i="4" s="1"/>
  <c r="CC34" i="4" s="1"/>
  <c r="AE34" i="4"/>
  <c r="BJ34" i="4" s="1"/>
  <c r="CO34" i="4" s="1"/>
  <c r="H34" i="4"/>
  <c r="AM34" i="4" s="1"/>
  <c r="BR34" i="4" s="1"/>
  <c r="T34" i="4"/>
  <c r="AY34" i="4" s="1"/>
  <c r="CD34" i="4" s="1"/>
  <c r="I34" i="4"/>
  <c r="AN34" i="4" s="1"/>
  <c r="BS34" i="4" s="1"/>
  <c r="U34" i="4"/>
  <c r="AZ34" i="4" s="1"/>
  <c r="CE34" i="4" s="1"/>
  <c r="C34" i="4"/>
  <c r="AH34" i="4" s="1"/>
  <c r="BM34" i="4" s="1"/>
  <c r="O34" i="4"/>
  <c r="AT34" i="4" s="1"/>
  <c r="BY34" i="4" s="1"/>
  <c r="AA34" i="4"/>
  <c r="BF34" i="4" s="1"/>
  <c r="CK34" i="4" s="1"/>
  <c r="Z34" i="4"/>
  <c r="BE34" i="4" s="1"/>
  <c r="CJ34" i="4" s="1"/>
  <c r="E34" i="4"/>
  <c r="AJ34" i="4" s="1"/>
  <c r="BO34" i="4" s="1"/>
  <c r="AC34" i="4"/>
  <c r="BH34" i="4" s="1"/>
  <c r="CM34" i="4" s="1"/>
  <c r="K34" i="4"/>
  <c r="AP34" i="4" s="1"/>
  <c r="BU34" i="4" s="1"/>
  <c r="L34" i="4"/>
  <c r="AQ34" i="4" s="1"/>
  <c r="BV34" i="4" s="1"/>
  <c r="M34" i="4"/>
  <c r="AR34" i="4" s="1"/>
  <c r="BW34" i="4" s="1"/>
  <c r="X34" i="4"/>
  <c r="BC34" i="4" s="1"/>
  <c r="CH34" i="4" s="1"/>
  <c r="D22" i="4"/>
  <c r="AI22" i="4" s="1"/>
  <c r="BN22" i="4" s="1"/>
  <c r="P22" i="4"/>
  <c r="AU22" i="4" s="1"/>
  <c r="BZ22" i="4" s="1"/>
  <c r="AB22" i="4"/>
  <c r="BG22" i="4" s="1"/>
  <c r="CL22" i="4" s="1"/>
  <c r="F22" i="4"/>
  <c r="AK22" i="4" s="1"/>
  <c r="BP22" i="4" s="1"/>
  <c r="R22" i="4"/>
  <c r="AW22" i="4" s="1"/>
  <c r="CB22" i="4" s="1"/>
  <c r="AD22" i="4"/>
  <c r="BI22" i="4" s="1"/>
  <c r="CN22" i="4" s="1"/>
  <c r="G22" i="4"/>
  <c r="AL22" i="4" s="1"/>
  <c r="BQ22" i="4" s="1"/>
  <c r="S22" i="4"/>
  <c r="AX22" i="4" s="1"/>
  <c r="CC22" i="4" s="1"/>
  <c r="AE22" i="4"/>
  <c r="BJ22" i="4" s="1"/>
  <c r="CO22" i="4" s="1"/>
  <c r="H22" i="4"/>
  <c r="AM22" i="4" s="1"/>
  <c r="BR22" i="4" s="1"/>
  <c r="T22" i="4"/>
  <c r="AY22" i="4" s="1"/>
  <c r="CD22" i="4" s="1"/>
  <c r="I22" i="4"/>
  <c r="AN22" i="4" s="1"/>
  <c r="BS22" i="4" s="1"/>
  <c r="U22" i="4"/>
  <c r="AZ22" i="4" s="1"/>
  <c r="CE22" i="4" s="1"/>
  <c r="C22" i="4"/>
  <c r="AH22" i="4" s="1"/>
  <c r="BM22" i="4" s="1"/>
  <c r="O22" i="4"/>
  <c r="AT22" i="4" s="1"/>
  <c r="BY22" i="4" s="1"/>
  <c r="AA22" i="4"/>
  <c r="BF22" i="4" s="1"/>
  <c r="CK22" i="4" s="1"/>
  <c r="N22" i="4"/>
  <c r="AS22" i="4" s="1"/>
  <c r="BX22" i="4" s="1"/>
  <c r="Q22" i="4"/>
  <c r="AV22" i="4" s="1"/>
  <c r="CA22" i="4" s="1"/>
  <c r="W22" i="4"/>
  <c r="BB22" i="4" s="1"/>
  <c r="CG22" i="4" s="1"/>
  <c r="X22" i="4"/>
  <c r="BC22" i="4" s="1"/>
  <c r="CH22" i="4" s="1"/>
  <c r="Y22" i="4"/>
  <c r="BD22" i="4" s="1"/>
  <c r="CI22" i="4" s="1"/>
  <c r="L22" i="4"/>
  <c r="AQ22" i="4" s="1"/>
  <c r="BV22" i="4" s="1"/>
  <c r="Z9" i="4"/>
  <c r="BE9" i="4" s="1"/>
  <c r="CJ9" i="4" s="1"/>
  <c r="AD8" i="4"/>
  <c r="BI8" i="4" s="1"/>
  <c r="CN8" i="4" s="1"/>
  <c r="F8" i="4"/>
  <c r="AK8" i="4" s="1"/>
  <c r="BP8" i="4" s="1"/>
  <c r="V7" i="4"/>
  <c r="BA7" i="4" s="1"/>
  <c r="CF7" i="4" s="1"/>
  <c r="Z6" i="4"/>
  <c r="BE6" i="4" s="1"/>
  <c r="CJ6" i="4" s="1"/>
  <c r="N6" i="4"/>
  <c r="AS6" i="4" s="1"/>
  <c r="BX6" i="4" s="1"/>
  <c r="AD5" i="4"/>
  <c r="BI5" i="4" s="1"/>
  <c r="CN5" i="4" s="1"/>
  <c r="AC62" i="4"/>
  <c r="BH62" i="4" s="1"/>
  <c r="CM62" i="4" s="1"/>
  <c r="L62" i="4"/>
  <c r="AQ62" i="4" s="1"/>
  <c r="BV62" i="4" s="1"/>
  <c r="V61" i="4"/>
  <c r="BA61" i="4" s="1"/>
  <c r="CF61" i="4" s="1"/>
  <c r="E61" i="4"/>
  <c r="AJ61" i="4" s="1"/>
  <c r="BO61" i="4" s="1"/>
  <c r="O60" i="4"/>
  <c r="AT60" i="4" s="1"/>
  <c r="BY60" i="4" s="1"/>
  <c r="AA59" i="4"/>
  <c r="BF59" i="4" s="1"/>
  <c r="CK59" i="4" s="1"/>
  <c r="H59" i="4"/>
  <c r="AM59" i="4" s="1"/>
  <c r="BR59" i="4" s="1"/>
  <c r="T58" i="4"/>
  <c r="AY58" i="4" s="1"/>
  <c r="CD58" i="4" s="1"/>
  <c r="AD57" i="4"/>
  <c r="BI57" i="4" s="1"/>
  <c r="CN57" i="4" s="1"/>
  <c r="W56" i="4"/>
  <c r="BB56" i="4" s="1"/>
  <c r="CG56" i="4" s="1"/>
  <c r="F56" i="4"/>
  <c r="AK56" i="4" s="1"/>
  <c r="BP56" i="4" s="1"/>
  <c r="P55" i="4"/>
  <c r="AU55" i="4" s="1"/>
  <c r="BZ55" i="4" s="1"/>
  <c r="AB54" i="4"/>
  <c r="BG54" i="4" s="1"/>
  <c r="CL54" i="4" s="1"/>
  <c r="I54" i="4"/>
  <c r="AN54" i="4" s="1"/>
  <c r="BS54" i="4" s="1"/>
  <c r="U53" i="4"/>
  <c r="AZ53" i="4" s="1"/>
  <c r="CE53" i="4" s="1"/>
  <c r="AE52" i="4"/>
  <c r="BJ52" i="4" s="1"/>
  <c r="CO52" i="4" s="1"/>
  <c r="N52" i="4"/>
  <c r="AS52" i="4" s="1"/>
  <c r="BX52" i="4" s="1"/>
  <c r="X51" i="4"/>
  <c r="BC51" i="4" s="1"/>
  <c r="CH51" i="4" s="1"/>
  <c r="G51" i="4"/>
  <c r="AL51" i="4" s="1"/>
  <c r="BQ51" i="4" s="1"/>
  <c r="Q50" i="4"/>
  <c r="AV50" i="4" s="1"/>
  <c r="CA50" i="4" s="1"/>
  <c r="AB49" i="4"/>
  <c r="BG49" i="4" s="1"/>
  <c r="CL49" i="4" s="1"/>
  <c r="F49" i="4"/>
  <c r="AK49" i="4" s="1"/>
  <c r="BP49" i="4" s="1"/>
  <c r="N48" i="4"/>
  <c r="AS48" i="4" s="1"/>
  <c r="BX48" i="4" s="1"/>
  <c r="R47" i="4"/>
  <c r="AW47" i="4" s="1"/>
  <c r="CB47" i="4" s="1"/>
  <c r="U44" i="4"/>
  <c r="AZ44" i="4" s="1"/>
  <c r="CE44" i="4" s="1"/>
  <c r="X43" i="4"/>
  <c r="BC43" i="4" s="1"/>
  <c r="CH43" i="4" s="1"/>
  <c r="S42" i="4"/>
  <c r="AX42" i="4" s="1"/>
  <c r="CC42" i="4" s="1"/>
  <c r="O41" i="4"/>
  <c r="AT41" i="4" s="1"/>
  <c r="BY41" i="4" s="1"/>
  <c r="O40" i="4"/>
  <c r="AT40" i="4" s="1"/>
  <c r="BY40" i="4" s="1"/>
  <c r="M39" i="4"/>
  <c r="AR39" i="4" s="1"/>
  <c r="BW39" i="4" s="1"/>
  <c r="C38" i="4"/>
  <c r="AH38" i="4" s="1"/>
  <c r="BM38" i="4" s="1"/>
  <c r="M36" i="4"/>
  <c r="AR36" i="4" s="1"/>
  <c r="BW36" i="4" s="1"/>
  <c r="W34" i="4"/>
  <c r="BB34" i="4" s="1"/>
  <c r="CG34" i="4" s="1"/>
  <c r="N31" i="4"/>
  <c r="AS31" i="4" s="1"/>
  <c r="BX31" i="4" s="1"/>
  <c r="X29" i="4"/>
  <c r="BC29" i="4" s="1"/>
  <c r="CH29" i="4" s="1"/>
  <c r="E28" i="4"/>
  <c r="AJ28" i="4" s="1"/>
  <c r="BO28" i="4" s="1"/>
  <c r="O26" i="4"/>
  <c r="AT26" i="4" s="1"/>
  <c r="BY26" i="4" s="1"/>
  <c r="Y24" i="4"/>
  <c r="BD24" i="4" s="1"/>
  <c r="CI24" i="4" s="1"/>
  <c r="F23" i="4"/>
  <c r="AK23" i="4" s="1"/>
  <c r="BP23" i="4" s="1"/>
  <c r="Z19" i="4"/>
  <c r="BE19" i="4" s="1"/>
  <c r="CJ19" i="4" s="1"/>
  <c r="G18" i="4"/>
  <c r="AL18" i="4" s="1"/>
  <c r="BQ18" i="4" s="1"/>
  <c r="Q16" i="4"/>
  <c r="AV16" i="4" s="1"/>
  <c r="CA16" i="4" s="1"/>
  <c r="W50" i="4"/>
  <c r="BB50" i="4" s="1"/>
  <c r="CG50" i="4" s="1"/>
  <c r="D9" i="4"/>
  <c r="AI9" i="4" s="1"/>
  <c r="BN9" i="4" s="1"/>
  <c r="X7" i="4"/>
  <c r="BC7" i="4" s="1"/>
  <c r="CH7" i="4" s="1"/>
  <c r="D46" i="4"/>
  <c r="AI46" i="4" s="1"/>
  <c r="BN46" i="4" s="1"/>
  <c r="P46" i="4"/>
  <c r="AU46" i="4" s="1"/>
  <c r="BZ46" i="4" s="1"/>
  <c r="AB46" i="4"/>
  <c r="BG46" i="4" s="1"/>
  <c r="CL46" i="4" s="1"/>
  <c r="F46" i="4"/>
  <c r="AK46" i="4" s="1"/>
  <c r="BP46" i="4" s="1"/>
  <c r="R46" i="4"/>
  <c r="AW46" i="4" s="1"/>
  <c r="CB46" i="4" s="1"/>
  <c r="AD46" i="4"/>
  <c r="BI46" i="4" s="1"/>
  <c r="CN46" i="4" s="1"/>
  <c r="G46" i="4"/>
  <c r="AL46" i="4" s="1"/>
  <c r="BQ46" i="4" s="1"/>
  <c r="C46" i="4"/>
  <c r="AH46" i="4" s="1"/>
  <c r="BM46" i="4" s="1"/>
  <c r="Q46" i="4"/>
  <c r="AV46" i="4" s="1"/>
  <c r="CA46" i="4" s="1"/>
  <c r="T46" i="4"/>
  <c r="AY46" i="4" s="1"/>
  <c r="CD46" i="4" s="1"/>
  <c r="E46" i="4"/>
  <c r="AJ46" i="4" s="1"/>
  <c r="BO46" i="4" s="1"/>
  <c r="U46" i="4"/>
  <c r="AZ46" i="4" s="1"/>
  <c r="CE46" i="4" s="1"/>
  <c r="H46" i="4"/>
  <c r="AM46" i="4" s="1"/>
  <c r="BR46" i="4" s="1"/>
  <c r="V46" i="4"/>
  <c r="BA46" i="4" s="1"/>
  <c r="CF46" i="4" s="1"/>
  <c r="M46" i="4"/>
  <c r="AR46" i="4" s="1"/>
  <c r="BW46" i="4" s="1"/>
  <c r="AA46" i="4"/>
  <c r="BF46" i="4" s="1"/>
  <c r="CK46" i="4" s="1"/>
  <c r="G5" i="4"/>
  <c r="AL5" i="4" s="1"/>
  <c r="BQ5" i="4" s="1"/>
  <c r="S5" i="4"/>
  <c r="AX5" i="4" s="1"/>
  <c r="CC5" i="4" s="1"/>
  <c r="N9" i="4"/>
  <c r="AS9" i="4" s="1"/>
  <c r="BX9" i="4" s="1"/>
  <c r="R8" i="4"/>
  <c r="AW8" i="4" s="1"/>
  <c r="CB8" i="4" s="1"/>
  <c r="J7" i="4"/>
  <c r="AO7" i="4" s="1"/>
  <c r="BT7" i="4" s="1"/>
  <c r="Q5" i="4"/>
  <c r="AV5" i="4" s="1"/>
  <c r="CA5" i="4" s="1"/>
  <c r="I57" i="4"/>
  <c r="AN57" i="4" s="1"/>
  <c r="BS57" i="4" s="1"/>
  <c r="U57" i="4"/>
  <c r="AZ57" i="4" s="1"/>
  <c r="CE57" i="4" s="1"/>
  <c r="J57" i="4"/>
  <c r="AO57" i="4" s="1"/>
  <c r="BT57" i="4" s="1"/>
  <c r="V57" i="4"/>
  <c r="BA57" i="4" s="1"/>
  <c r="CF57" i="4" s="1"/>
  <c r="K57" i="4"/>
  <c r="AP57" i="4" s="1"/>
  <c r="BU57" i="4" s="1"/>
  <c r="W57" i="4"/>
  <c r="BB57" i="4" s="1"/>
  <c r="CG57" i="4" s="1"/>
  <c r="D57" i="4"/>
  <c r="AI57" i="4" s="1"/>
  <c r="BN57" i="4" s="1"/>
  <c r="P57" i="4"/>
  <c r="AU57" i="4" s="1"/>
  <c r="BZ57" i="4" s="1"/>
  <c r="AB57" i="4"/>
  <c r="BG57" i="4" s="1"/>
  <c r="CL57" i="4" s="1"/>
  <c r="I45" i="4"/>
  <c r="AN45" i="4" s="1"/>
  <c r="BS45" i="4" s="1"/>
  <c r="U45" i="4"/>
  <c r="AZ45" i="4" s="1"/>
  <c r="CE45" i="4" s="1"/>
  <c r="K45" i="4"/>
  <c r="AP45" i="4" s="1"/>
  <c r="BU45" i="4" s="1"/>
  <c r="W45" i="4"/>
  <c r="BB45" i="4" s="1"/>
  <c r="CG45" i="4" s="1"/>
  <c r="L45" i="4"/>
  <c r="AQ45" i="4" s="1"/>
  <c r="BV45" i="4" s="1"/>
  <c r="X45" i="4"/>
  <c r="BC45" i="4" s="1"/>
  <c r="CH45" i="4" s="1"/>
  <c r="H45" i="4"/>
  <c r="AM45" i="4" s="1"/>
  <c r="BR45" i="4" s="1"/>
  <c r="T45" i="4"/>
  <c r="AY45" i="4" s="1"/>
  <c r="CD45" i="4" s="1"/>
  <c r="M45" i="4"/>
  <c r="AR45" i="4" s="1"/>
  <c r="BW45" i="4" s="1"/>
  <c r="AC45" i="4"/>
  <c r="BH45" i="4" s="1"/>
  <c r="CM45" i="4" s="1"/>
  <c r="O45" i="4"/>
  <c r="AT45" i="4" s="1"/>
  <c r="BY45" i="4" s="1"/>
  <c r="AE45" i="4"/>
  <c r="BJ45" i="4" s="1"/>
  <c r="CO45" i="4" s="1"/>
  <c r="P45" i="4"/>
  <c r="AU45" i="4" s="1"/>
  <c r="BZ45" i="4" s="1"/>
  <c r="Q45" i="4"/>
  <c r="AV45" i="4" s="1"/>
  <c r="CA45" i="4" s="1"/>
  <c r="F45" i="4"/>
  <c r="AK45" i="4" s="1"/>
  <c r="BP45" i="4" s="1"/>
  <c r="Z45" i="4"/>
  <c r="BE45" i="4" s="1"/>
  <c r="CJ45" i="4" s="1"/>
  <c r="I33" i="4"/>
  <c r="AN33" i="4" s="1"/>
  <c r="BS33" i="4" s="1"/>
  <c r="U33" i="4"/>
  <c r="AZ33" i="4" s="1"/>
  <c r="CE33" i="4" s="1"/>
  <c r="K33" i="4"/>
  <c r="AP33" i="4" s="1"/>
  <c r="BU33" i="4" s="1"/>
  <c r="W33" i="4"/>
  <c r="BB33" i="4" s="1"/>
  <c r="CG33" i="4" s="1"/>
  <c r="L33" i="4"/>
  <c r="AQ33" i="4" s="1"/>
  <c r="BV33" i="4" s="1"/>
  <c r="X33" i="4"/>
  <c r="BC33" i="4" s="1"/>
  <c r="CH33" i="4" s="1"/>
  <c r="M33" i="4"/>
  <c r="AR33" i="4" s="1"/>
  <c r="BW33" i="4" s="1"/>
  <c r="Y33" i="4"/>
  <c r="BD33" i="4" s="1"/>
  <c r="CI33" i="4" s="1"/>
  <c r="N33" i="4"/>
  <c r="AS33" i="4" s="1"/>
  <c r="BX33" i="4" s="1"/>
  <c r="Z33" i="4"/>
  <c r="BE33" i="4" s="1"/>
  <c r="CJ33" i="4" s="1"/>
  <c r="H33" i="4"/>
  <c r="AM33" i="4" s="1"/>
  <c r="BR33" i="4" s="1"/>
  <c r="T33" i="4"/>
  <c r="AY33" i="4" s="1"/>
  <c r="CD33" i="4" s="1"/>
  <c r="G33" i="4"/>
  <c r="AL33" i="4" s="1"/>
  <c r="BQ33" i="4" s="1"/>
  <c r="AE33" i="4"/>
  <c r="BJ33" i="4" s="1"/>
  <c r="CO33" i="4" s="1"/>
  <c r="J33" i="4"/>
  <c r="AO33" i="4" s="1"/>
  <c r="BT33" i="4" s="1"/>
  <c r="P33" i="4"/>
  <c r="AU33" i="4" s="1"/>
  <c r="BZ33" i="4" s="1"/>
  <c r="Q33" i="4"/>
  <c r="AV33" i="4" s="1"/>
  <c r="CA33" i="4" s="1"/>
  <c r="R33" i="4"/>
  <c r="AW33" i="4" s="1"/>
  <c r="CB33" i="4" s="1"/>
  <c r="E33" i="4"/>
  <c r="AJ33" i="4" s="1"/>
  <c r="BO33" i="4" s="1"/>
  <c r="AC33" i="4"/>
  <c r="BH33" i="4" s="1"/>
  <c r="CM33" i="4" s="1"/>
  <c r="I21" i="4"/>
  <c r="AN21" i="4" s="1"/>
  <c r="BS21" i="4" s="1"/>
  <c r="U21" i="4"/>
  <c r="AZ21" i="4" s="1"/>
  <c r="CE21" i="4" s="1"/>
  <c r="K21" i="4"/>
  <c r="AP21" i="4" s="1"/>
  <c r="BU21" i="4" s="1"/>
  <c r="W21" i="4"/>
  <c r="BB21" i="4" s="1"/>
  <c r="CG21" i="4" s="1"/>
  <c r="L21" i="4"/>
  <c r="AQ21" i="4" s="1"/>
  <c r="BV21" i="4" s="1"/>
  <c r="X21" i="4"/>
  <c r="BC21" i="4" s="1"/>
  <c r="CH21" i="4" s="1"/>
  <c r="M21" i="4"/>
  <c r="AR21" i="4" s="1"/>
  <c r="BW21" i="4" s="1"/>
  <c r="Y21" i="4"/>
  <c r="BD21" i="4" s="1"/>
  <c r="CI21" i="4" s="1"/>
  <c r="N21" i="4"/>
  <c r="AS21" i="4" s="1"/>
  <c r="BX21" i="4" s="1"/>
  <c r="Z21" i="4"/>
  <c r="BE21" i="4" s="1"/>
  <c r="CJ21" i="4" s="1"/>
  <c r="H21" i="4"/>
  <c r="AM21" i="4" s="1"/>
  <c r="BR21" i="4" s="1"/>
  <c r="T21" i="4"/>
  <c r="AY21" i="4" s="1"/>
  <c r="CD21" i="4" s="1"/>
  <c r="S21" i="4"/>
  <c r="AX21" i="4" s="1"/>
  <c r="CC21" i="4" s="1"/>
  <c r="V21" i="4"/>
  <c r="BA21" i="4" s="1"/>
  <c r="CF21" i="4" s="1"/>
  <c r="D21" i="4"/>
  <c r="AI21" i="4" s="1"/>
  <c r="BN21" i="4" s="1"/>
  <c r="AB21" i="4"/>
  <c r="BG21" i="4" s="1"/>
  <c r="CL21" i="4" s="1"/>
  <c r="E21" i="4"/>
  <c r="AJ21" i="4" s="1"/>
  <c r="BO21" i="4" s="1"/>
  <c r="AC21" i="4"/>
  <c r="BH21" i="4" s="1"/>
  <c r="CM21" i="4" s="1"/>
  <c r="F21" i="4"/>
  <c r="AK21" i="4" s="1"/>
  <c r="BP21" i="4" s="1"/>
  <c r="AD21" i="4"/>
  <c r="BI21" i="4" s="1"/>
  <c r="CN21" i="4" s="1"/>
  <c r="Q21" i="4"/>
  <c r="AV21" i="4" s="1"/>
  <c r="CA21" i="4" s="1"/>
  <c r="Y9" i="4"/>
  <c r="BD9" i="4" s="1"/>
  <c r="CI9" i="4" s="1"/>
  <c r="M9" i="4"/>
  <c r="AR9" i="4" s="1"/>
  <c r="BW9" i="4" s="1"/>
  <c r="AC8" i="4"/>
  <c r="BH8" i="4" s="1"/>
  <c r="CM8" i="4" s="1"/>
  <c r="Q8" i="4"/>
  <c r="AV8" i="4" s="1"/>
  <c r="CA8" i="4" s="1"/>
  <c r="E8" i="4"/>
  <c r="AJ8" i="4" s="1"/>
  <c r="BO8" i="4" s="1"/>
  <c r="U7" i="4"/>
  <c r="AZ7" i="4" s="1"/>
  <c r="CE7" i="4" s="1"/>
  <c r="I7" i="4"/>
  <c r="AN7" i="4" s="1"/>
  <c r="BS7" i="4" s="1"/>
  <c r="Y6" i="4"/>
  <c r="BD6" i="4" s="1"/>
  <c r="CI6" i="4" s="1"/>
  <c r="M6" i="4"/>
  <c r="AR6" i="4" s="1"/>
  <c r="BW6" i="4" s="1"/>
  <c r="AC5" i="4"/>
  <c r="BH5" i="4" s="1"/>
  <c r="CM5" i="4" s="1"/>
  <c r="P5" i="4"/>
  <c r="AU5" i="4" s="1"/>
  <c r="BZ5" i="4" s="1"/>
  <c r="AB62" i="4"/>
  <c r="BG62" i="4" s="1"/>
  <c r="CL62" i="4" s="1"/>
  <c r="K62" i="4"/>
  <c r="AP62" i="4" s="1"/>
  <c r="BU62" i="4" s="1"/>
  <c r="U61" i="4"/>
  <c r="AZ61" i="4" s="1"/>
  <c r="CE61" i="4" s="1"/>
  <c r="D61" i="4"/>
  <c r="AI61" i="4" s="1"/>
  <c r="BN61" i="4" s="1"/>
  <c r="N60" i="4"/>
  <c r="AS60" i="4" s="1"/>
  <c r="BX60" i="4" s="1"/>
  <c r="Z59" i="4"/>
  <c r="BE59" i="4" s="1"/>
  <c r="CJ59" i="4" s="1"/>
  <c r="G59" i="4"/>
  <c r="AL59" i="4" s="1"/>
  <c r="BQ59" i="4" s="1"/>
  <c r="S58" i="4"/>
  <c r="AX58" i="4" s="1"/>
  <c r="CC58" i="4" s="1"/>
  <c r="AC57" i="4"/>
  <c r="BH57" i="4" s="1"/>
  <c r="CM57" i="4" s="1"/>
  <c r="L57" i="4"/>
  <c r="AQ57" i="4" s="1"/>
  <c r="BV57" i="4" s="1"/>
  <c r="V56" i="4"/>
  <c r="BA56" i="4" s="1"/>
  <c r="CF56" i="4" s="1"/>
  <c r="E56" i="4"/>
  <c r="AJ56" i="4" s="1"/>
  <c r="BO56" i="4" s="1"/>
  <c r="O55" i="4"/>
  <c r="AT55" i="4" s="1"/>
  <c r="BY55" i="4" s="1"/>
  <c r="AA54" i="4"/>
  <c r="BF54" i="4" s="1"/>
  <c r="CK54" i="4" s="1"/>
  <c r="H54" i="4"/>
  <c r="AM54" i="4" s="1"/>
  <c r="BR54" i="4" s="1"/>
  <c r="T53" i="4"/>
  <c r="AY53" i="4" s="1"/>
  <c r="CD53" i="4" s="1"/>
  <c r="AD52" i="4"/>
  <c r="BI52" i="4" s="1"/>
  <c r="CN52" i="4" s="1"/>
  <c r="M52" i="4"/>
  <c r="AR52" i="4" s="1"/>
  <c r="BW52" i="4" s="1"/>
  <c r="W51" i="4"/>
  <c r="BB51" i="4" s="1"/>
  <c r="CG51" i="4" s="1"/>
  <c r="F51" i="4"/>
  <c r="AK51" i="4" s="1"/>
  <c r="BP51" i="4" s="1"/>
  <c r="P50" i="4"/>
  <c r="AU50" i="4" s="1"/>
  <c r="BZ50" i="4" s="1"/>
  <c r="X49" i="4"/>
  <c r="BC49" i="4" s="1"/>
  <c r="CH49" i="4" s="1"/>
  <c r="E49" i="4"/>
  <c r="AJ49" i="4" s="1"/>
  <c r="BO49" i="4" s="1"/>
  <c r="L48" i="4"/>
  <c r="AQ48" i="4" s="1"/>
  <c r="BV48" i="4" s="1"/>
  <c r="P47" i="4"/>
  <c r="AU47" i="4" s="1"/>
  <c r="BZ47" i="4" s="1"/>
  <c r="W46" i="4"/>
  <c r="BB46" i="4" s="1"/>
  <c r="CG46" i="4" s="1"/>
  <c r="V45" i="4"/>
  <c r="BA45" i="4" s="1"/>
  <c r="CF45" i="4" s="1"/>
  <c r="P43" i="4"/>
  <c r="AU43" i="4" s="1"/>
  <c r="BZ43" i="4" s="1"/>
  <c r="R42" i="4"/>
  <c r="AW42" i="4" s="1"/>
  <c r="CB42" i="4" s="1"/>
  <c r="M41" i="4"/>
  <c r="AR41" i="4" s="1"/>
  <c r="BW41" i="4" s="1"/>
  <c r="K40" i="4"/>
  <c r="AP40" i="4" s="1"/>
  <c r="BU40" i="4" s="1"/>
  <c r="L39" i="4"/>
  <c r="AQ39" i="4" s="1"/>
  <c r="BV39" i="4" s="1"/>
  <c r="AE37" i="4"/>
  <c r="BJ37" i="4" s="1"/>
  <c r="CO37" i="4" s="1"/>
  <c r="L36" i="4"/>
  <c r="AQ36" i="4" s="1"/>
  <c r="BV36" i="4" s="1"/>
  <c r="V34" i="4"/>
  <c r="BA34" i="4" s="1"/>
  <c r="CF34" i="4" s="1"/>
  <c r="C33" i="4"/>
  <c r="AH33" i="4" s="1"/>
  <c r="BM33" i="4" s="1"/>
  <c r="M31" i="4"/>
  <c r="AR31" i="4" s="1"/>
  <c r="BW31" i="4" s="1"/>
  <c r="W29" i="4"/>
  <c r="BB29" i="4" s="1"/>
  <c r="CG29" i="4" s="1"/>
  <c r="D28" i="4"/>
  <c r="AI28" i="4" s="1"/>
  <c r="BN28" i="4" s="1"/>
  <c r="N26" i="4"/>
  <c r="AS26" i="4" s="1"/>
  <c r="BX26" i="4" s="1"/>
  <c r="X24" i="4"/>
  <c r="BC24" i="4" s="1"/>
  <c r="CH24" i="4" s="1"/>
  <c r="O21" i="4"/>
  <c r="AT21" i="4" s="1"/>
  <c r="BY21" i="4" s="1"/>
  <c r="Y19" i="4"/>
  <c r="BD19" i="4" s="1"/>
  <c r="CI19" i="4" s="1"/>
  <c r="F18" i="4"/>
  <c r="AK18" i="4" s="1"/>
  <c r="BP18" i="4" s="1"/>
  <c r="P16" i="4"/>
  <c r="AU16" i="4" s="1"/>
  <c r="BZ16" i="4" s="1"/>
  <c r="X61" i="4"/>
  <c r="BC61" i="4" s="1"/>
  <c r="CH61" i="4" s="1"/>
  <c r="S50" i="4"/>
  <c r="AX50" i="4" s="1"/>
  <c r="CC50" i="4" s="1"/>
  <c r="AD49" i="4"/>
  <c r="BI49" i="4" s="1"/>
  <c r="CN49" i="4" s="1"/>
  <c r="Q48" i="4"/>
  <c r="AV48" i="4" s="1"/>
  <c r="CA48" i="4" s="1"/>
  <c r="X36" i="4"/>
  <c r="BC36" i="4" s="1"/>
  <c r="CH36" i="4" s="1"/>
  <c r="Z26" i="4"/>
  <c r="BE26" i="4" s="1"/>
  <c r="CJ26" i="4" s="1"/>
  <c r="AE8" i="4"/>
  <c r="BJ8" i="4" s="1"/>
  <c r="CO8" i="4" s="1"/>
  <c r="G8" i="4"/>
  <c r="AL8" i="4" s="1"/>
  <c r="BQ8" i="4" s="1"/>
  <c r="W7" i="4"/>
  <c r="BB7" i="4" s="1"/>
  <c r="CG7" i="4" s="1"/>
  <c r="O6" i="4"/>
  <c r="AT6" i="4" s="1"/>
  <c r="BY6" i="4" s="1"/>
  <c r="N44" i="4"/>
  <c r="AS44" i="4" s="1"/>
  <c r="BX44" i="4" s="1"/>
  <c r="Z44" i="4"/>
  <c r="BE44" i="4" s="1"/>
  <c r="CJ44" i="4" s="1"/>
  <c r="D44" i="4"/>
  <c r="AI44" i="4" s="1"/>
  <c r="BN44" i="4" s="1"/>
  <c r="P44" i="4"/>
  <c r="AU44" i="4" s="1"/>
  <c r="BZ44" i="4" s="1"/>
  <c r="AB44" i="4"/>
  <c r="BG44" i="4" s="1"/>
  <c r="CL44" i="4" s="1"/>
  <c r="E44" i="4"/>
  <c r="AJ44" i="4" s="1"/>
  <c r="BO44" i="4" s="1"/>
  <c r="Q44" i="4"/>
  <c r="AV44" i="4" s="1"/>
  <c r="CA44" i="4" s="1"/>
  <c r="AC44" i="4"/>
  <c r="BH44" i="4" s="1"/>
  <c r="CM44" i="4" s="1"/>
  <c r="M44" i="4"/>
  <c r="AR44" i="4" s="1"/>
  <c r="BW44" i="4" s="1"/>
  <c r="Y44" i="4"/>
  <c r="BD44" i="4" s="1"/>
  <c r="CI44" i="4" s="1"/>
  <c r="F44" i="4"/>
  <c r="AK44" i="4" s="1"/>
  <c r="BP44" i="4" s="1"/>
  <c r="V44" i="4"/>
  <c r="BA44" i="4" s="1"/>
  <c r="CF44" i="4" s="1"/>
  <c r="H44" i="4"/>
  <c r="AM44" i="4" s="1"/>
  <c r="BR44" i="4" s="1"/>
  <c r="X44" i="4"/>
  <c r="BC44" i="4" s="1"/>
  <c r="CH44" i="4" s="1"/>
  <c r="I44" i="4"/>
  <c r="AN44" i="4" s="1"/>
  <c r="BS44" i="4" s="1"/>
  <c r="AA44" i="4"/>
  <c r="BF44" i="4" s="1"/>
  <c r="CK44" i="4" s="1"/>
  <c r="J44" i="4"/>
  <c r="AO44" i="4" s="1"/>
  <c r="BT44" i="4" s="1"/>
  <c r="AD44" i="4"/>
  <c r="BI44" i="4" s="1"/>
  <c r="CN44" i="4" s="1"/>
  <c r="S44" i="4"/>
  <c r="AX44" i="4" s="1"/>
  <c r="CC44" i="4" s="1"/>
  <c r="Z62" i="4"/>
  <c r="BE62" i="4" s="1"/>
  <c r="CJ62" i="4" s="1"/>
  <c r="G62" i="4"/>
  <c r="AL62" i="4" s="1"/>
  <c r="BQ62" i="4" s="1"/>
  <c r="AC60" i="4"/>
  <c r="BH60" i="4" s="1"/>
  <c r="CM60" i="4" s="1"/>
  <c r="V59" i="4"/>
  <c r="BA59" i="4" s="1"/>
  <c r="CF59" i="4" s="1"/>
  <c r="E59" i="4"/>
  <c r="AJ59" i="4" s="1"/>
  <c r="BO59" i="4" s="1"/>
  <c r="O58" i="4"/>
  <c r="AT58" i="4" s="1"/>
  <c r="BY58" i="4" s="1"/>
  <c r="AA57" i="4"/>
  <c r="BF57" i="4" s="1"/>
  <c r="CK57" i="4" s="1"/>
  <c r="H57" i="4"/>
  <c r="AM57" i="4" s="1"/>
  <c r="BR57" i="4" s="1"/>
  <c r="AD55" i="4"/>
  <c r="BI55" i="4" s="1"/>
  <c r="CN55" i="4" s="1"/>
  <c r="W54" i="4"/>
  <c r="BB54" i="4" s="1"/>
  <c r="CG54" i="4" s="1"/>
  <c r="F54" i="4"/>
  <c r="AK54" i="4" s="1"/>
  <c r="BP54" i="4" s="1"/>
  <c r="P53" i="4"/>
  <c r="AU53" i="4" s="1"/>
  <c r="BZ53" i="4" s="1"/>
  <c r="AB52" i="4"/>
  <c r="BG52" i="4" s="1"/>
  <c r="CL52" i="4" s="1"/>
  <c r="I52" i="4"/>
  <c r="AN52" i="4" s="1"/>
  <c r="BS52" i="4" s="1"/>
  <c r="AE50" i="4"/>
  <c r="BJ50" i="4" s="1"/>
  <c r="CO50" i="4" s="1"/>
  <c r="N50" i="4"/>
  <c r="AS50" i="4" s="1"/>
  <c r="BX50" i="4" s="1"/>
  <c r="V49" i="4"/>
  <c r="BA49" i="4" s="1"/>
  <c r="CF49" i="4" s="1"/>
  <c r="D49" i="4"/>
  <c r="AI49" i="4" s="1"/>
  <c r="BN49" i="4" s="1"/>
  <c r="K48" i="4"/>
  <c r="AP48" i="4" s="1"/>
  <c r="BU48" i="4" s="1"/>
  <c r="O47" i="4"/>
  <c r="AT47" i="4" s="1"/>
  <c r="BY47" i="4" s="1"/>
  <c r="S46" i="4"/>
  <c r="AX46" i="4" s="1"/>
  <c r="CC46" i="4" s="1"/>
  <c r="S45" i="4"/>
  <c r="AX45" i="4" s="1"/>
  <c r="CC45" i="4" s="1"/>
  <c r="R44" i="4"/>
  <c r="AW44" i="4" s="1"/>
  <c r="CB44" i="4" s="1"/>
  <c r="Q42" i="4"/>
  <c r="AV42" i="4" s="1"/>
  <c r="CA42" i="4" s="1"/>
  <c r="L41" i="4"/>
  <c r="AQ41" i="4" s="1"/>
  <c r="BV41" i="4" s="1"/>
  <c r="H40" i="4"/>
  <c r="AM40" i="4" s="1"/>
  <c r="BR40" i="4" s="1"/>
  <c r="Z37" i="4"/>
  <c r="BE37" i="4" s="1"/>
  <c r="CJ37" i="4" s="1"/>
  <c r="Q34" i="4"/>
  <c r="AV34" i="4" s="1"/>
  <c r="CA34" i="4" s="1"/>
  <c r="R29" i="4"/>
  <c r="AW29" i="4" s="1"/>
  <c r="CB29" i="4" s="1"/>
  <c r="I26" i="4"/>
  <c r="AN26" i="4" s="1"/>
  <c r="BS26" i="4" s="1"/>
  <c r="AC22" i="4"/>
  <c r="BH22" i="4" s="1"/>
  <c r="CM22" i="4" s="1"/>
  <c r="J21" i="4"/>
  <c r="AO21" i="4" s="1"/>
  <c r="BT21" i="4" s="1"/>
  <c r="AD17" i="4"/>
  <c r="BI17" i="4" s="1"/>
  <c r="CN17" i="4" s="1"/>
  <c r="K16" i="4"/>
  <c r="AP16" i="4" s="1"/>
  <c r="BU16" i="4" s="1"/>
  <c r="X50" i="4"/>
  <c r="BC50" i="4" s="1"/>
  <c r="CH50" i="4" s="1"/>
  <c r="M61" i="4"/>
  <c r="AR61" i="4" s="1"/>
  <c r="BW61" i="4" s="1"/>
  <c r="Y61" i="4"/>
  <c r="BD61" i="4" s="1"/>
  <c r="CI61" i="4" s="1"/>
  <c r="N61" i="4"/>
  <c r="AS61" i="4" s="1"/>
  <c r="BX61" i="4" s="1"/>
  <c r="Z61" i="4"/>
  <c r="BE61" i="4" s="1"/>
  <c r="CJ61" i="4" s="1"/>
  <c r="C61" i="4"/>
  <c r="AH61" i="4" s="1"/>
  <c r="BM61" i="4" s="1"/>
  <c r="O61" i="4"/>
  <c r="AT61" i="4" s="1"/>
  <c r="BY61" i="4" s="1"/>
  <c r="AA61" i="4"/>
  <c r="BF61" i="4" s="1"/>
  <c r="CK61" i="4" s="1"/>
  <c r="H61" i="4"/>
  <c r="AM61" i="4" s="1"/>
  <c r="BR61" i="4" s="1"/>
  <c r="T61" i="4"/>
  <c r="AY61" i="4" s="1"/>
  <c r="CD61" i="4" s="1"/>
  <c r="N38" i="4"/>
  <c r="AS38" i="4" s="1"/>
  <c r="BX38" i="4" s="1"/>
  <c r="F60" i="4"/>
  <c r="AK60" i="4" s="1"/>
  <c r="BP60" i="4" s="1"/>
  <c r="R60" i="4"/>
  <c r="AW60" i="4" s="1"/>
  <c r="CB60" i="4" s="1"/>
  <c r="AD60" i="4"/>
  <c r="BI60" i="4" s="1"/>
  <c r="CN60" i="4" s="1"/>
  <c r="G60" i="4"/>
  <c r="AL60" i="4" s="1"/>
  <c r="BQ60" i="4" s="1"/>
  <c r="S60" i="4"/>
  <c r="AX60" i="4" s="1"/>
  <c r="CC60" i="4" s="1"/>
  <c r="AE60" i="4"/>
  <c r="BJ60" i="4" s="1"/>
  <c r="CO60" i="4" s="1"/>
  <c r="H60" i="4"/>
  <c r="AM60" i="4" s="1"/>
  <c r="BR60" i="4" s="1"/>
  <c r="T60" i="4"/>
  <c r="AY60" i="4" s="1"/>
  <c r="CD60" i="4" s="1"/>
  <c r="M60" i="4"/>
  <c r="AR60" i="4" s="1"/>
  <c r="BW60" i="4" s="1"/>
  <c r="Y60" i="4"/>
  <c r="BD60" i="4" s="1"/>
  <c r="CI60" i="4" s="1"/>
  <c r="F36" i="4"/>
  <c r="AK36" i="4" s="1"/>
  <c r="BP36" i="4" s="1"/>
  <c r="R36" i="4"/>
  <c r="AW36" i="4" s="1"/>
  <c r="CB36" i="4" s="1"/>
  <c r="AD36" i="4"/>
  <c r="BI36" i="4" s="1"/>
  <c r="CN36" i="4" s="1"/>
  <c r="H36" i="4"/>
  <c r="AM36" i="4" s="1"/>
  <c r="BR36" i="4" s="1"/>
  <c r="T36" i="4"/>
  <c r="AY36" i="4" s="1"/>
  <c r="CD36" i="4" s="1"/>
  <c r="I36" i="4"/>
  <c r="AN36" i="4" s="1"/>
  <c r="BS36" i="4" s="1"/>
  <c r="U36" i="4"/>
  <c r="AZ36" i="4" s="1"/>
  <c r="CE36" i="4" s="1"/>
  <c r="J36" i="4"/>
  <c r="AO36" i="4" s="1"/>
  <c r="BT36" i="4" s="1"/>
  <c r="V36" i="4"/>
  <c r="BA36" i="4" s="1"/>
  <c r="CF36" i="4" s="1"/>
  <c r="K36" i="4"/>
  <c r="AP36" i="4" s="1"/>
  <c r="BU36" i="4" s="1"/>
  <c r="W36" i="4"/>
  <c r="BB36" i="4" s="1"/>
  <c r="CG36" i="4" s="1"/>
  <c r="E36" i="4"/>
  <c r="AJ36" i="4" s="1"/>
  <c r="BO36" i="4" s="1"/>
  <c r="Q36" i="4"/>
  <c r="AV36" i="4" s="1"/>
  <c r="CA36" i="4" s="1"/>
  <c r="AC36" i="4"/>
  <c r="BH36" i="4" s="1"/>
  <c r="CM36" i="4" s="1"/>
  <c r="P36" i="4"/>
  <c r="AU36" i="4" s="1"/>
  <c r="BZ36" i="4" s="1"/>
  <c r="S36" i="4"/>
  <c r="AX36" i="4" s="1"/>
  <c r="CC36" i="4" s="1"/>
  <c r="Y36" i="4"/>
  <c r="BD36" i="4" s="1"/>
  <c r="CI36" i="4" s="1"/>
  <c r="Z36" i="4"/>
  <c r="BE36" i="4" s="1"/>
  <c r="CJ36" i="4" s="1"/>
  <c r="C36" i="4"/>
  <c r="AH36" i="4" s="1"/>
  <c r="BM36" i="4" s="1"/>
  <c r="AA36" i="4"/>
  <c r="BF36" i="4" s="1"/>
  <c r="CK36" i="4" s="1"/>
  <c r="N36" i="4"/>
  <c r="AS36" i="4" s="1"/>
  <c r="BX36" i="4" s="1"/>
  <c r="F24" i="4"/>
  <c r="AK24" i="4" s="1"/>
  <c r="BP24" i="4" s="1"/>
  <c r="R24" i="4"/>
  <c r="AW24" i="4" s="1"/>
  <c r="CB24" i="4" s="1"/>
  <c r="AD24" i="4"/>
  <c r="BI24" i="4" s="1"/>
  <c r="CN24" i="4" s="1"/>
  <c r="H24" i="4"/>
  <c r="AM24" i="4" s="1"/>
  <c r="BR24" i="4" s="1"/>
  <c r="T24" i="4"/>
  <c r="AY24" i="4" s="1"/>
  <c r="CD24" i="4" s="1"/>
  <c r="I24" i="4"/>
  <c r="AN24" i="4" s="1"/>
  <c r="BS24" i="4" s="1"/>
  <c r="U24" i="4"/>
  <c r="AZ24" i="4" s="1"/>
  <c r="CE24" i="4" s="1"/>
  <c r="J24" i="4"/>
  <c r="AO24" i="4" s="1"/>
  <c r="BT24" i="4" s="1"/>
  <c r="V24" i="4"/>
  <c r="BA24" i="4" s="1"/>
  <c r="CF24" i="4" s="1"/>
  <c r="K24" i="4"/>
  <c r="AP24" i="4" s="1"/>
  <c r="BU24" i="4" s="1"/>
  <c r="W24" i="4"/>
  <c r="BB24" i="4" s="1"/>
  <c r="CG24" i="4" s="1"/>
  <c r="E24" i="4"/>
  <c r="AJ24" i="4" s="1"/>
  <c r="BO24" i="4" s="1"/>
  <c r="Q24" i="4"/>
  <c r="AV24" i="4" s="1"/>
  <c r="CA24" i="4" s="1"/>
  <c r="AC24" i="4"/>
  <c r="BH24" i="4" s="1"/>
  <c r="CM24" i="4" s="1"/>
  <c r="D24" i="4"/>
  <c r="AI24" i="4" s="1"/>
  <c r="BN24" i="4" s="1"/>
  <c r="AB24" i="4"/>
  <c r="BG24" i="4" s="1"/>
  <c r="CL24" i="4" s="1"/>
  <c r="G24" i="4"/>
  <c r="AL24" i="4" s="1"/>
  <c r="BQ24" i="4" s="1"/>
  <c r="AE24" i="4"/>
  <c r="BJ24" i="4" s="1"/>
  <c r="CO24" i="4" s="1"/>
  <c r="M24" i="4"/>
  <c r="AR24" i="4" s="1"/>
  <c r="BW24" i="4" s="1"/>
  <c r="N24" i="4"/>
  <c r="AS24" i="4" s="1"/>
  <c r="BX24" i="4" s="1"/>
  <c r="O24" i="4"/>
  <c r="AT24" i="4" s="1"/>
  <c r="BY24" i="4" s="1"/>
  <c r="Z24" i="4"/>
  <c r="BE24" i="4" s="1"/>
  <c r="CJ24" i="4" s="1"/>
  <c r="AB9" i="4"/>
  <c r="BG9" i="4" s="1"/>
  <c r="CL9" i="4" s="1"/>
  <c r="P9" i="4"/>
  <c r="AU9" i="4" s="1"/>
  <c r="BZ9" i="4" s="1"/>
  <c r="T8" i="4"/>
  <c r="AY8" i="4" s="1"/>
  <c r="CD8" i="4" s="1"/>
  <c r="H8" i="4"/>
  <c r="AM8" i="4" s="1"/>
  <c r="BR8" i="4" s="1"/>
  <c r="L7" i="4"/>
  <c r="AQ7" i="4" s="1"/>
  <c r="BV7" i="4" s="1"/>
  <c r="N56" i="4"/>
  <c r="AS56" i="4" s="1"/>
  <c r="BX56" i="4" s="1"/>
  <c r="Z56" i="4"/>
  <c r="BE56" i="4" s="1"/>
  <c r="CJ56" i="4" s="1"/>
  <c r="C56" i="4"/>
  <c r="AH56" i="4" s="1"/>
  <c r="BM56" i="4" s="1"/>
  <c r="O56" i="4"/>
  <c r="AT56" i="4" s="1"/>
  <c r="BY56" i="4" s="1"/>
  <c r="AA56" i="4"/>
  <c r="BF56" i="4" s="1"/>
  <c r="CK56" i="4" s="1"/>
  <c r="D56" i="4"/>
  <c r="AI56" i="4" s="1"/>
  <c r="BN56" i="4" s="1"/>
  <c r="P56" i="4"/>
  <c r="AU56" i="4" s="1"/>
  <c r="BZ56" i="4" s="1"/>
  <c r="AB56" i="4"/>
  <c r="BG56" i="4" s="1"/>
  <c r="CL56" i="4" s="1"/>
  <c r="I56" i="4"/>
  <c r="AN56" i="4" s="1"/>
  <c r="BS56" i="4" s="1"/>
  <c r="U56" i="4"/>
  <c r="AZ56" i="4" s="1"/>
  <c r="CE56" i="4" s="1"/>
  <c r="N32" i="4"/>
  <c r="AS32" i="4" s="1"/>
  <c r="BX32" i="4" s="1"/>
  <c r="Z32" i="4"/>
  <c r="BE32" i="4" s="1"/>
  <c r="CJ32" i="4" s="1"/>
  <c r="D32" i="4"/>
  <c r="AI32" i="4" s="1"/>
  <c r="BN32" i="4" s="1"/>
  <c r="P32" i="4"/>
  <c r="AU32" i="4" s="1"/>
  <c r="BZ32" i="4" s="1"/>
  <c r="AB32" i="4"/>
  <c r="BG32" i="4" s="1"/>
  <c r="CL32" i="4" s="1"/>
  <c r="E32" i="4"/>
  <c r="AJ32" i="4" s="1"/>
  <c r="BO32" i="4" s="1"/>
  <c r="Q32" i="4"/>
  <c r="AV32" i="4" s="1"/>
  <c r="CA32" i="4" s="1"/>
  <c r="AC32" i="4"/>
  <c r="BH32" i="4" s="1"/>
  <c r="CM32" i="4" s="1"/>
  <c r="F32" i="4"/>
  <c r="AK32" i="4" s="1"/>
  <c r="BP32" i="4" s="1"/>
  <c r="R32" i="4"/>
  <c r="AW32" i="4" s="1"/>
  <c r="CB32" i="4" s="1"/>
  <c r="AD32" i="4"/>
  <c r="BI32" i="4" s="1"/>
  <c r="CN32" i="4" s="1"/>
  <c r="G32" i="4"/>
  <c r="AL32" i="4" s="1"/>
  <c r="BQ32" i="4" s="1"/>
  <c r="S32" i="4"/>
  <c r="AX32" i="4" s="1"/>
  <c r="CC32" i="4" s="1"/>
  <c r="AE32" i="4"/>
  <c r="BJ32" i="4" s="1"/>
  <c r="CO32" i="4" s="1"/>
  <c r="M32" i="4"/>
  <c r="AR32" i="4" s="1"/>
  <c r="BW32" i="4" s="1"/>
  <c r="Y32" i="4"/>
  <c r="BD32" i="4" s="1"/>
  <c r="CI32" i="4" s="1"/>
  <c r="L32" i="4"/>
  <c r="AQ32" i="4" s="1"/>
  <c r="BV32" i="4" s="1"/>
  <c r="O32" i="4"/>
  <c r="AT32" i="4" s="1"/>
  <c r="BY32" i="4" s="1"/>
  <c r="U32" i="4"/>
  <c r="AZ32" i="4" s="1"/>
  <c r="CE32" i="4" s="1"/>
  <c r="V32" i="4"/>
  <c r="BA32" i="4" s="1"/>
  <c r="CF32" i="4" s="1"/>
  <c r="W32" i="4"/>
  <c r="BB32" i="4" s="1"/>
  <c r="CG32" i="4" s="1"/>
  <c r="J32" i="4"/>
  <c r="AO32" i="4" s="1"/>
  <c r="BT32" i="4" s="1"/>
  <c r="N20" i="4"/>
  <c r="AS20" i="4" s="1"/>
  <c r="BX20" i="4" s="1"/>
  <c r="Z20" i="4"/>
  <c r="BE20" i="4" s="1"/>
  <c r="CJ20" i="4" s="1"/>
  <c r="D20" i="4"/>
  <c r="AI20" i="4" s="1"/>
  <c r="BN20" i="4" s="1"/>
  <c r="P20" i="4"/>
  <c r="AU20" i="4" s="1"/>
  <c r="BZ20" i="4" s="1"/>
  <c r="AB20" i="4"/>
  <c r="BG20" i="4" s="1"/>
  <c r="CL20" i="4" s="1"/>
  <c r="E20" i="4"/>
  <c r="AJ20" i="4" s="1"/>
  <c r="BO20" i="4" s="1"/>
  <c r="Q20" i="4"/>
  <c r="AV20" i="4" s="1"/>
  <c r="CA20" i="4" s="1"/>
  <c r="AC20" i="4"/>
  <c r="BH20" i="4" s="1"/>
  <c r="CM20" i="4" s="1"/>
  <c r="F20" i="4"/>
  <c r="AK20" i="4" s="1"/>
  <c r="BP20" i="4" s="1"/>
  <c r="R20" i="4"/>
  <c r="AW20" i="4" s="1"/>
  <c r="CB20" i="4" s="1"/>
  <c r="AD20" i="4"/>
  <c r="BI20" i="4" s="1"/>
  <c r="CN20" i="4" s="1"/>
  <c r="G20" i="4"/>
  <c r="AL20" i="4" s="1"/>
  <c r="BQ20" i="4" s="1"/>
  <c r="S20" i="4"/>
  <c r="AX20" i="4" s="1"/>
  <c r="CC20" i="4" s="1"/>
  <c r="AE20" i="4"/>
  <c r="BJ20" i="4" s="1"/>
  <c r="CO20" i="4" s="1"/>
  <c r="M20" i="4"/>
  <c r="AR20" i="4" s="1"/>
  <c r="BW20" i="4" s="1"/>
  <c r="Y20" i="4"/>
  <c r="BD20" i="4" s="1"/>
  <c r="CI20" i="4" s="1"/>
  <c r="X20" i="4"/>
  <c r="BC20" i="4" s="1"/>
  <c r="CH20" i="4" s="1"/>
  <c r="C20" i="4"/>
  <c r="AH20" i="4" s="1"/>
  <c r="BM20" i="4" s="1"/>
  <c r="AA20" i="4"/>
  <c r="BF20" i="4" s="1"/>
  <c r="CK20" i="4" s="1"/>
  <c r="I20" i="4"/>
  <c r="AN20" i="4" s="1"/>
  <c r="BS20" i="4" s="1"/>
  <c r="J20" i="4"/>
  <c r="AO20" i="4" s="1"/>
  <c r="BT20" i="4" s="1"/>
  <c r="K20" i="4"/>
  <c r="AP20" i="4" s="1"/>
  <c r="BU20" i="4" s="1"/>
  <c r="V20" i="4"/>
  <c r="BA20" i="4" s="1"/>
  <c r="CF20" i="4" s="1"/>
  <c r="C9" i="4"/>
  <c r="AH9" i="4" s="1"/>
  <c r="BM9" i="4" s="1"/>
  <c r="X9" i="4"/>
  <c r="BC9" i="4" s="1"/>
  <c r="CH9" i="4" s="1"/>
  <c r="L9" i="4"/>
  <c r="AQ9" i="4" s="1"/>
  <c r="BV9" i="4" s="1"/>
  <c r="AB8" i="4"/>
  <c r="BG8" i="4" s="1"/>
  <c r="CL8" i="4" s="1"/>
  <c r="P8" i="4"/>
  <c r="AU8" i="4" s="1"/>
  <c r="BZ8" i="4" s="1"/>
  <c r="D8" i="4"/>
  <c r="AI8" i="4" s="1"/>
  <c r="BN8" i="4" s="1"/>
  <c r="T7" i="4"/>
  <c r="AY7" i="4" s="1"/>
  <c r="CD7" i="4" s="1"/>
  <c r="H7" i="4"/>
  <c r="AM7" i="4" s="1"/>
  <c r="BR7" i="4" s="1"/>
  <c r="X6" i="4"/>
  <c r="BC6" i="4" s="1"/>
  <c r="CH6" i="4" s="1"/>
  <c r="L6" i="4"/>
  <c r="AQ6" i="4" s="1"/>
  <c r="BV6" i="4" s="1"/>
  <c r="G55" i="4"/>
  <c r="AL55" i="4" s="1"/>
  <c r="BQ55" i="4" s="1"/>
  <c r="S55" i="4"/>
  <c r="AX55" i="4" s="1"/>
  <c r="CC55" i="4" s="1"/>
  <c r="AE55" i="4"/>
  <c r="BJ55" i="4" s="1"/>
  <c r="CO55" i="4" s="1"/>
  <c r="H55" i="4"/>
  <c r="AM55" i="4" s="1"/>
  <c r="BR55" i="4" s="1"/>
  <c r="T55" i="4"/>
  <c r="AY55" i="4" s="1"/>
  <c r="CD55" i="4" s="1"/>
  <c r="I55" i="4"/>
  <c r="AN55" i="4" s="1"/>
  <c r="BS55" i="4" s="1"/>
  <c r="U55" i="4"/>
  <c r="AZ55" i="4" s="1"/>
  <c r="CE55" i="4" s="1"/>
  <c r="N55" i="4"/>
  <c r="AS55" i="4" s="1"/>
  <c r="BX55" i="4" s="1"/>
  <c r="Z55" i="4"/>
  <c r="BE55" i="4" s="1"/>
  <c r="CJ55" i="4" s="1"/>
  <c r="G43" i="4"/>
  <c r="AL43" i="4" s="1"/>
  <c r="BQ43" i="4" s="1"/>
  <c r="S43" i="4"/>
  <c r="AX43" i="4" s="1"/>
  <c r="CC43" i="4" s="1"/>
  <c r="AE43" i="4"/>
  <c r="BJ43" i="4" s="1"/>
  <c r="CO43" i="4" s="1"/>
  <c r="I43" i="4"/>
  <c r="AN43" i="4" s="1"/>
  <c r="BS43" i="4" s="1"/>
  <c r="U43" i="4"/>
  <c r="AZ43" i="4" s="1"/>
  <c r="CE43" i="4" s="1"/>
  <c r="J43" i="4"/>
  <c r="AO43" i="4" s="1"/>
  <c r="BT43" i="4" s="1"/>
  <c r="V43" i="4"/>
  <c r="BA43" i="4" s="1"/>
  <c r="CF43" i="4" s="1"/>
  <c r="F43" i="4"/>
  <c r="AK43" i="4" s="1"/>
  <c r="BP43" i="4" s="1"/>
  <c r="R43" i="4"/>
  <c r="AW43" i="4" s="1"/>
  <c r="CB43" i="4" s="1"/>
  <c r="AD43" i="4"/>
  <c r="BI43" i="4" s="1"/>
  <c r="CN43" i="4" s="1"/>
  <c r="O43" i="4"/>
  <c r="AT43" i="4" s="1"/>
  <c r="BY43" i="4" s="1"/>
  <c r="Q43" i="4"/>
  <c r="AV43" i="4" s="1"/>
  <c r="CA43" i="4" s="1"/>
  <c r="T43" i="4"/>
  <c r="AY43" i="4" s="1"/>
  <c r="CD43" i="4" s="1"/>
  <c r="C43" i="4"/>
  <c r="AH43" i="4" s="1"/>
  <c r="BM43" i="4" s="1"/>
  <c r="W43" i="4"/>
  <c r="BB43" i="4" s="1"/>
  <c r="CG43" i="4" s="1"/>
  <c r="L43" i="4"/>
  <c r="AQ43" i="4" s="1"/>
  <c r="BV43" i="4" s="1"/>
  <c r="AB43" i="4"/>
  <c r="BG43" i="4" s="1"/>
  <c r="CL43" i="4" s="1"/>
  <c r="G31" i="4"/>
  <c r="AL31" i="4" s="1"/>
  <c r="BQ31" i="4" s="1"/>
  <c r="S31" i="4"/>
  <c r="AX31" i="4" s="1"/>
  <c r="CC31" i="4" s="1"/>
  <c r="AE31" i="4"/>
  <c r="BJ31" i="4" s="1"/>
  <c r="CO31" i="4" s="1"/>
  <c r="I31" i="4"/>
  <c r="AN31" i="4" s="1"/>
  <c r="BS31" i="4" s="1"/>
  <c r="U31" i="4"/>
  <c r="AZ31" i="4" s="1"/>
  <c r="CE31" i="4" s="1"/>
  <c r="J31" i="4"/>
  <c r="AO31" i="4" s="1"/>
  <c r="BT31" i="4" s="1"/>
  <c r="V31" i="4"/>
  <c r="BA31" i="4" s="1"/>
  <c r="CF31" i="4" s="1"/>
  <c r="K31" i="4"/>
  <c r="AP31" i="4" s="1"/>
  <c r="BU31" i="4" s="1"/>
  <c r="W31" i="4"/>
  <c r="BB31" i="4" s="1"/>
  <c r="CG31" i="4" s="1"/>
  <c r="L31" i="4"/>
  <c r="AQ31" i="4" s="1"/>
  <c r="BV31" i="4" s="1"/>
  <c r="X31" i="4"/>
  <c r="BC31" i="4" s="1"/>
  <c r="CH31" i="4" s="1"/>
  <c r="F31" i="4"/>
  <c r="AK31" i="4" s="1"/>
  <c r="BP31" i="4" s="1"/>
  <c r="R31" i="4"/>
  <c r="AW31" i="4" s="1"/>
  <c r="CB31" i="4" s="1"/>
  <c r="AD31" i="4"/>
  <c r="BI31" i="4" s="1"/>
  <c r="CN31" i="4" s="1"/>
  <c r="Q31" i="4"/>
  <c r="AV31" i="4" s="1"/>
  <c r="CA31" i="4" s="1"/>
  <c r="T31" i="4"/>
  <c r="AY31" i="4" s="1"/>
  <c r="CD31" i="4" s="1"/>
  <c r="Z31" i="4"/>
  <c r="BE31" i="4" s="1"/>
  <c r="CJ31" i="4" s="1"/>
  <c r="C31" i="4"/>
  <c r="AH31" i="4" s="1"/>
  <c r="BM31" i="4" s="1"/>
  <c r="AA31" i="4"/>
  <c r="BF31" i="4" s="1"/>
  <c r="CK31" i="4" s="1"/>
  <c r="D31" i="4"/>
  <c r="AI31" i="4" s="1"/>
  <c r="BN31" i="4" s="1"/>
  <c r="AB31" i="4"/>
  <c r="BG31" i="4" s="1"/>
  <c r="CL31" i="4" s="1"/>
  <c r="O31" i="4"/>
  <c r="AT31" i="4" s="1"/>
  <c r="BY31" i="4" s="1"/>
  <c r="G19" i="4"/>
  <c r="AL19" i="4" s="1"/>
  <c r="BQ19" i="4" s="1"/>
  <c r="S19" i="4"/>
  <c r="AX19" i="4" s="1"/>
  <c r="CC19" i="4" s="1"/>
  <c r="AE19" i="4"/>
  <c r="BJ19" i="4" s="1"/>
  <c r="CO19" i="4" s="1"/>
  <c r="I19" i="4"/>
  <c r="AN19" i="4" s="1"/>
  <c r="BS19" i="4" s="1"/>
  <c r="U19" i="4"/>
  <c r="AZ19" i="4" s="1"/>
  <c r="CE19" i="4" s="1"/>
  <c r="J19" i="4"/>
  <c r="AO19" i="4" s="1"/>
  <c r="BT19" i="4" s="1"/>
  <c r="V19" i="4"/>
  <c r="BA19" i="4" s="1"/>
  <c r="CF19" i="4" s="1"/>
  <c r="K19" i="4"/>
  <c r="AP19" i="4" s="1"/>
  <c r="BU19" i="4" s="1"/>
  <c r="W19" i="4"/>
  <c r="BB19" i="4" s="1"/>
  <c r="CG19" i="4" s="1"/>
  <c r="L19" i="4"/>
  <c r="AQ19" i="4" s="1"/>
  <c r="BV19" i="4" s="1"/>
  <c r="X19" i="4"/>
  <c r="BC19" i="4" s="1"/>
  <c r="CH19" i="4" s="1"/>
  <c r="F19" i="4"/>
  <c r="AK19" i="4" s="1"/>
  <c r="BP19" i="4" s="1"/>
  <c r="R19" i="4"/>
  <c r="AW19" i="4" s="1"/>
  <c r="CB19" i="4" s="1"/>
  <c r="AD19" i="4"/>
  <c r="BI19" i="4" s="1"/>
  <c r="CN19" i="4" s="1"/>
  <c r="E19" i="4"/>
  <c r="AJ19" i="4" s="1"/>
  <c r="BO19" i="4" s="1"/>
  <c r="AC19" i="4"/>
  <c r="BH19" i="4" s="1"/>
  <c r="CM19" i="4" s="1"/>
  <c r="H19" i="4"/>
  <c r="AM19" i="4" s="1"/>
  <c r="BR19" i="4" s="1"/>
  <c r="N19" i="4"/>
  <c r="AS19" i="4" s="1"/>
  <c r="BX19" i="4" s="1"/>
  <c r="O19" i="4"/>
  <c r="AT19" i="4" s="1"/>
  <c r="BY19" i="4" s="1"/>
  <c r="P19" i="4"/>
  <c r="AU19" i="4" s="1"/>
  <c r="BZ19" i="4" s="1"/>
  <c r="C19" i="4"/>
  <c r="AH19" i="4" s="1"/>
  <c r="BM19" i="4" s="1"/>
  <c r="AA19" i="4"/>
  <c r="BF19" i="4" s="1"/>
  <c r="CK19" i="4" s="1"/>
  <c r="C8" i="4"/>
  <c r="AH8" i="4" s="1"/>
  <c r="BM8" i="4" s="1"/>
  <c r="W9" i="4"/>
  <c r="BB9" i="4" s="1"/>
  <c r="CG9" i="4" s="1"/>
  <c r="K9" i="4"/>
  <c r="AP9" i="4" s="1"/>
  <c r="BU9" i="4" s="1"/>
  <c r="AA8" i="4"/>
  <c r="BF8" i="4" s="1"/>
  <c r="CK8" i="4" s="1"/>
  <c r="O8" i="4"/>
  <c r="AT8" i="4" s="1"/>
  <c r="BY8" i="4" s="1"/>
  <c r="AE7" i="4"/>
  <c r="BJ7" i="4" s="1"/>
  <c r="CO7" i="4" s="1"/>
  <c r="S7" i="4"/>
  <c r="AX7" i="4" s="1"/>
  <c r="CC7" i="4" s="1"/>
  <c r="W6" i="4"/>
  <c r="BB6" i="4" s="1"/>
  <c r="CG6" i="4" s="1"/>
  <c r="K6" i="4"/>
  <c r="AP6" i="4" s="1"/>
  <c r="BU6" i="4" s="1"/>
  <c r="AA5" i="4"/>
  <c r="BF5" i="4" s="1"/>
  <c r="CK5" i="4" s="1"/>
  <c r="N5" i="4"/>
  <c r="AS5" i="4" s="1"/>
  <c r="BX5" i="4" s="1"/>
  <c r="Y62" i="4"/>
  <c r="BD62" i="4" s="1"/>
  <c r="CI62" i="4" s="1"/>
  <c r="F62" i="4"/>
  <c r="AK62" i="4" s="1"/>
  <c r="BP62" i="4" s="1"/>
  <c r="R61" i="4"/>
  <c r="AW61" i="4" s="1"/>
  <c r="CB61" i="4" s="1"/>
  <c r="AB60" i="4"/>
  <c r="BG60" i="4" s="1"/>
  <c r="CL60" i="4" s="1"/>
  <c r="K60" i="4"/>
  <c r="AP60" i="4" s="1"/>
  <c r="BU60" i="4" s="1"/>
  <c r="U59" i="4"/>
  <c r="AZ59" i="4" s="1"/>
  <c r="CE59" i="4" s="1"/>
  <c r="D59" i="4"/>
  <c r="AI59" i="4" s="1"/>
  <c r="BN59" i="4" s="1"/>
  <c r="N58" i="4"/>
  <c r="AS58" i="4" s="1"/>
  <c r="BX58" i="4" s="1"/>
  <c r="Z57" i="4"/>
  <c r="BE57" i="4" s="1"/>
  <c r="CJ57" i="4" s="1"/>
  <c r="G57" i="4"/>
  <c r="AL57" i="4" s="1"/>
  <c r="BQ57" i="4" s="1"/>
  <c r="S56" i="4"/>
  <c r="AX56" i="4" s="1"/>
  <c r="CC56" i="4" s="1"/>
  <c r="AC55" i="4"/>
  <c r="BH55" i="4" s="1"/>
  <c r="CM55" i="4" s="1"/>
  <c r="L55" i="4"/>
  <c r="AQ55" i="4" s="1"/>
  <c r="BV55" i="4" s="1"/>
  <c r="V54" i="4"/>
  <c r="BA54" i="4" s="1"/>
  <c r="CF54" i="4" s="1"/>
  <c r="E54" i="4"/>
  <c r="AJ54" i="4" s="1"/>
  <c r="BO54" i="4" s="1"/>
  <c r="O53" i="4"/>
  <c r="AT53" i="4" s="1"/>
  <c r="BY53" i="4" s="1"/>
  <c r="AA52" i="4"/>
  <c r="BF52" i="4" s="1"/>
  <c r="CK52" i="4" s="1"/>
  <c r="H52" i="4"/>
  <c r="AM52" i="4" s="1"/>
  <c r="BR52" i="4" s="1"/>
  <c r="T51" i="4"/>
  <c r="AY51" i="4" s="1"/>
  <c r="CD51" i="4" s="1"/>
  <c r="AD50" i="4"/>
  <c r="BI50" i="4" s="1"/>
  <c r="CN50" i="4" s="1"/>
  <c r="M50" i="4"/>
  <c r="AR50" i="4" s="1"/>
  <c r="BW50" i="4" s="1"/>
  <c r="U49" i="4"/>
  <c r="AZ49" i="4" s="1"/>
  <c r="CE49" i="4" s="1"/>
  <c r="AC48" i="4"/>
  <c r="BH48" i="4" s="1"/>
  <c r="CM48" i="4" s="1"/>
  <c r="J48" i="4"/>
  <c r="AO48" i="4" s="1"/>
  <c r="BT48" i="4" s="1"/>
  <c r="L47" i="4"/>
  <c r="AQ47" i="4" s="1"/>
  <c r="BV47" i="4" s="1"/>
  <c r="O46" i="4"/>
  <c r="AT46" i="4" s="1"/>
  <c r="BY46" i="4" s="1"/>
  <c r="R45" i="4"/>
  <c r="AW45" i="4" s="1"/>
  <c r="CB45" i="4" s="1"/>
  <c r="O44" i="4"/>
  <c r="AT44" i="4" s="1"/>
  <c r="BY44" i="4" s="1"/>
  <c r="M43" i="4"/>
  <c r="AR43" i="4" s="1"/>
  <c r="BW43" i="4" s="1"/>
  <c r="I42" i="4"/>
  <c r="AN42" i="4" s="1"/>
  <c r="BS42" i="4" s="1"/>
  <c r="K41" i="4"/>
  <c r="AP41" i="4" s="1"/>
  <c r="BU41" i="4" s="1"/>
  <c r="F40" i="4"/>
  <c r="AK40" i="4" s="1"/>
  <c r="BP40" i="4" s="1"/>
  <c r="W37" i="4"/>
  <c r="BB37" i="4" s="1"/>
  <c r="CG37" i="4" s="1"/>
  <c r="D36" i="4"/>
  <c r="AI36" i="4" s="1"/>
  <c r="BN36" i="4" s="1"/>
  <c r="N34" i="4"/>
  <c r="AS34" i="4" s="1"/>
  <c r="BX34" i="4" s="1"/>
  <c r="X32" i="4"/>
  <c r="BC32" i="4" s="1"/>
  <c r="CH32" i="4" s="1"/>
  <c r="E31" i="4"/>
  <c r="AJ31" i="4" s="1"/>
  <c r="BO31" i="4" s="1"/>
  <c r="O29" i="4"/>
  <c r="AT29" i="4" s="1"/>
  <c r="BY29" i="4" s="1"/>
  <c r="Y27" i="4"/>
  <c r="BD27" i="4" s="1"/>
  <c r="CI27" i="4" s="1"/>
  <c r="F26" i="4"/>
  <c r="AK26" i="4" s="1"/>
  <c r="BP26" i="4" s="1"/>
  <c r="P24" i="4"/>
  <c r="AU24" i="4" s="1"/>
  <c r="BZ24" i="4" s="1"/>
  <c r="Z22" i="4"/>
  <c r="BE22" i="4" s="1"/>
  <c r="CJ22" i="4" s="1"/>
  <c r="G21" i="4"/>
  <c r="AL21" i="4" s="1"/>
  <c r="BQ21" i="4" s="1"/>
  <c r="Q19" i="4"/>
  <c r="AV19" i="4" s="1"/>
  <c r="CA19" i="4" s="1"/>
  <c r="AA17" i="4"/>
  <c r="BF17" i="4" s="1"/>
  <c r="CK17" i="4" s="1"/>
  <c r="H16" i="4"/>
  <c r="AM16" i="4" s="1"/>
  <c r="BR16" i="4" s="1"/>
  <c r="H38" i="4"/>
  <c r="AM38" i="4" s="1"/>
  <c r="BR38" i="4" s="1"/>
  <c r="T38" i="4"/>
  <c r="AY38" i="4" s="1"/>
  <c r="CD38" i="4" s="1"/>
  <c r="J38" i="4"/>
  <c r="AO38" i="4" s="1"/>
  <c r="BT38" i="4" s="1"/>
  <c r="V38" i="4"/>
  <c r="BA38" i="4" s="1"/>
  <c r="CF38" i="4" s="1"/>
  <c r="K38" i="4"/>
  <c r="AP38" i="4" s="1"/>
  <c r="BU38" i="4" s="1"/>
  <c r="W38" i="4"/>
  <c r="BB38" i="4" s="1"/>
  <c r="CG38" i="4" s="1"/>
  <c r="L38" i="4"/>
  <c r="AQ38" i="4" s="1"/>
  <c r="BV38" i="4" s="1"/>
  <c r="X38" i="4"/>
  <c r="BC38" i="4" s="1"/>
  <c r="CH38" i="4" s="1"/>
  <c r="M38" i="4"/>
  <c r="AR38" i="4" s="1"/>
  <c r="BW38" i="4" s="1"/>
  <c r="Y38" i="4"/>
  <c r="BD38" i="4" s="1"/>
  <c r="CI38" i="4" s="1"/>
  <c r="G38" i="4"/>
  <c r="AL38" i="4" s="1"/>
  <c r="BQ38" i="4" s="1"/>
  <c r="S38" i="4"/>
  <c r="AX38" i="4" s="1"/>
  <c r="CC38" i="4" s="1"/>
  <c r="AE38" i="4"/>
  <c r="BJ38" i="4" s="1"/>
  <c r="CO38" i="4" s="1"/>
  <c r="I38" i="4"/>
  <c r="AN38" i="4" s="1"/>
  <c r="BS38" i="4" s="1"/>
  <c r="O38" i="4"/>
  <c r="AT38" i="4" s="1"/>
  <c r="BY38" i="4" s="1"/>
  <c r="P38" i="4"/>
  <c r="AU38" i="4" s="1"/>
  <c r="BZ38" i="4" s="1"/>
  <c r="Q38" i="4"/>
  <c r="AV38" i="4" s="1"/>
  <c r="CA38" i="4" s="1"/>
  <c r="D38" i="4"/>
  <c r="AI38" i="4" s="1"/>
  <c r="BN38" i="4" s="1"/>
  <c r="AB38" i="4"/>
  <c r="BG38" i="4" s="1"/>
  <c r="CL38" i="4" s="1"/>
  <c r="R9" i="4"/>
  <c r="AW9" i="4" s="1"/>
  <c r="CB9" i="4" s="1"/>
  <c r="M25" i="4"/>
  <c r="AR25" i="4" s="1"/>
  <c r="BW25" i="4" s="1"/>
  <c r="Y25" i="4"/>
  <c r="BD25" i="4" s="1"/>
  <c r="CI25" i="4" s="1"/>
  <c r="C25" i="4"/>
  <c r="AH25" i="4" s="1"/>
  <c r="BM25" i="4" s="1"/>
  <c r="O25" i="4"/>
  <c r="AT25" i="4" s="1"/>
  <c r="BY25" i="4" s="1"/>
  <c r="AA25" i="4"/>
  <c r="BF25" i="4" s="1"/>
  <c r="CK25" i="4" s="1"/>
  <c r="D25" i="4"/>
  <c r="AI25" i="4" s="1"/>
  <c r="BN25" i="4" s="1"/>
  <c r="P25" i="4"/>
  <c r="AU25" i="4" s="1"/>
  <c r="BZ25" i="4" s="1"/>
  <c r="AB25" i="4"/>
  <c r="BG25" i="4" s="1"/>
  <c r="CL25" i="4" s="1"/>
  <c r="E25" i="4"/>
  <c r="AJ25" i="4" s="1"/>
  <c r="BO25" i="4" s="1"/>
  <c r="Q25" i="4"/>
  <c r="AV25" i="4" s="1"/>
  <c r="CA25" i="4" s="1"/>
  <c r="AC25" i="4"/>
  <c r="BH25" i="4" s="1"/>
  <c r="CM25" i="4" s="1"/>
  <c r="F25" i="4"/>
  <c r="AK25" i="4" s="1"/>
  <c r="BP25" i="4" s="1"/>
  <c r="R25" i="4"/>
  <c r="AW25" i="4" s="1"/>
  <c r="CB25" i="4" s="1"/>
  <c r="AD25" i="4"/>
  <c r="BI25" i="4" s="1"/>
  <c r="CN25" i="4" s="1"/>
  <c r="L25" i="4"/>
  <c r="AQ25" i="4" s="1"/>
  <c r="BV25" i="4" s="1"/>
  <c r="X25" i="4"/>
  <c r="BC25" i="4" s="1"/>
  <c r="CH25" i="4" s="1"/>
  <c r="W25" i="4"/>
  <c r="BB25" i="4" s="1"/>
  <c r="CG25" i="4" s="1"/>
  <c r="Z25" i="4"/>
  <c r="BE25" i="4" s="1"/>
  <c r="CJ25" i="4" s="1"/>
  <c r="H25" i="4"/>
  <c r="AM25" i="4" s="1"/>
  <c r="BR25" i="4" s="1"/>
  <c r="I25" i="4"/>
  <c r="AN25" i="4" s="1"/>
  <c r="BS25" i="4" s="1"/>
  <c r="J25" i="4"/>
  <c r="AO25" i="4" s="1"/>
  <c r="BT25" i="4" s="1"/>
  <c r="U25" i="4"/>
  <c r="AZ25" i="4" s="1"/>
  <c r="CE25" i="4" s="1"/>
  <c r="X62" i="4"/>
  <c r="BC62" i="4" s="1"/>
  <c r="CH62" i="4" s="1"/>
  <c r="E62" i="4"/>
  <c r="AJ62" i="4" s="1"/>
  <c r="BO62" i="4" s="1"/>
  <c r="Q61" i="4"/>
  <c r="AV61" i="4" s="1"/>
  <c r="CA61" i="4" s="1"/>
  <c r="AA60" i="4"/>
  <c r="BF60" i="4" s="1"/>
  <c r="CK60" i="4" s="1"/>
  <c r="J60" i="4"/>
  <c r="AO60" i="4" s="1"/>
  <c r="BT60" i="4" s="1"/>
  <c r="T59" i="4"/>
  <c r="AY59" i="4" s="1"/>
  <c r="CD59" i="4" s="1"/>
  <c r="C59" i="4"/>
  <c r="AH59" i="4" s="1"/>
  <c r="BM59" i="4" s="1"/>
  <c r="M58" i="4"/>
  <c r="AR58" i="4" s="1"/>
  <c r="BW58" i="4" s="1"/>
  <c r="Y57" i="4"/>
  <c r="BD57" i="4" s="1"/>
  <c r="CI57" i="4" s="1"/>
  <c r="F57" i="4"/>
  <c r="AK57" i="4" s="1"/>
  <c r="BP57" i="4" s="1"/>
  <c r="R56" i="4"/>
  <c r="AW56" i="4" s="1"/>
  <c r="CB56" i="4" s="1"/>
  <c r="AB55" i="4"/>
  <c r="BG55" i="4" s="1"/>
  <c r="CL55" i="4" s="1"/>
  <c r="K55" i="4"/>
  <c r="AP55" i="4" s="1"/>
  <c r="BU55" i="4" s="1"/>
  <c r="U54" i="4"/>
  <c r="AZ54" i="4" s="1"/>
  <c r="CE54" i="4" s="1"/>
  <c r="D54" i="4"/>
  <c r="AI54" i="4" s="1"/>
  <c r="BN54" i="4" s="1"/>
  <c r="N53" i="4"/>
  <c r="AS53" i="4" s="1"/>
  <c r="BX53" i="4" s="1"/>
  <c r="Z52" i="4"/>
  <c r="BE52" i="4" s="1"/>
  <c r="CJ52" i="4" s="1"/>
  <c r="G52" i="4"/>
  <c r="AL52" i="4" s="1"/>
  <c r="BQ52" i="4" s="1"/>
  <c r="AC50" i="4"/>
  <c r="BH50" i="4" s="1"/>
  <c r="CM50" i="4" s="1"/>
  <c r="L50" i="4"/>
  <c r="AQ50" i="4" s="1"/>
  <c r="BV50" i="4" s="1"/>
  <c r="S49" i="4"/>
  <c r="AX49" i="4" s="1"/>
  <c r="CC49" i="4" s="1"/>
  <c r="AA48" i="4"/>
  <c r="BF48" i="4" s="1"/>
  <c r="CK48" i="4" s="1"/>
  <c r="I48" i="4"/>
  <c r="AN48" i="4" s="1"/>
  <c r="BS48" i="4" s="1"/>
  <c r="N46" i="4"/>
  <c r="AS46" i="4" s="1"/>
  <c r="BX46" i="4" s="1"/>
  <c r="N45" i="4"/>
  <c r="AS45" i="4" s="1"/>
  <c r="BX45" i="4" s="1"/>
  <c r="L44" i="4"/>
  <c r="AQ44" i="4" s="1"/>
  <c r="BV44" i="4" s="1"/>
  <c r="K43" i="4"/>
  <c r="AP43" i="4" s="1"/>
  <c r="BU43" i="4" s="1"/>
  <c r="J41" i="4"/>
  <c r="AO41" i="4" s="1"/>
  <c r="BT41" i="4" s="1"/>
  <c r="E40" i="4"/>
  <c r="AJ40" i="4" s="1"/>
  <c r="BO40" i="4" s="1"/>
  <c r="AC38" i="4"/>
  <c r="BH38" i="4" s="1"/>
  <c r="CM38" i="4" s="1"/>
  <c r="AC35" i="4"/>
  <c r="BH35" i="4" s="1"/>
  <c r="CM35" i="4" s="1"/>
  <c r="J34" i="4"/>
  <c r="AO34" i="4" s="1"/>
  <c r="BT34" i="4" s="1"/>
  <c r="T32" i="4"/>
  <c r="AY32" i="4" s="1"/>
  <c r="CD32" i="4" s="1"/>
  <c r="AD30" i="4"/>
  <c r="BI30" i="4" s="1"/>
  <c r="CN30" i="4" s="1"/>
  <c r="K29" i="4"/>
  <c r="AP29" i="4" s="1"/>
  <c r="BU29" i="4" s="1"/>
  <c r="AE25" i="4"/>
  <c r="BJ25" i="4" s="1"/>
  <c r="CO25" i="4" s="1"/>
  <c r="L24" i="4"/>
  <c r="AQ24" i="4" s="1"/>
  <c r="BV24" i="4" s="1"/>
  <c r="V22" i="4"/>
  <c r="BA22" i="4" s="1"/>
  <c r="CF22" i="4" s="1"/>
  <c r="C21" i="4"/>
  <c r="AH21" i="4" s="1"/>
  <c r="BM21" i="4" s="1"/>
  <c r="M19" i="4"/>
  <c r="AR19" i="4" s="1"/>
  <c r="BW19" i="4" s="1"/>
  <c r="W17" i="4"/>
  <c r="BB17" i="4" s="1"/>
  <c r="CG17" i="4" s="1"/>
  <c r="D16" i="4"/>
  <c r="AI16" i="4" s="1"/>
  <c r="BN16" i="4" s="1"/>
  <c r="R38" i="4"/>
  <c r="AW38" i="4" s="1"/>
  <c r="CB38" i="4" s="1"/>
  <c r="M37" i="4"/>
  <c r="AR37" i="4" s="1"/>
  <c r="BW37" i="4" s="1"/>
  <c r="Y37" i="4"/>
  <c r="BD37" i="4" s="1"/>
  <c r="CI37" i="4" s="1"/>
  <c r="C37" i="4"/>
  <c r="AH37" i="4" s="1"/>
  <c r="BM37" i="4" s="1"/>
  <c r="O37" i="4"/>
  <c r="AT37" i="4" s="1"/>
  <c r="BY37" i="4" s="1"/>
  <c r="AA37" i="4"/>
  <c r="BF37" i="4" s="1"/>
  <c r="CK37" i="4" s="1"/>
  <c r="D37" i="4"/>
  <c r="AI37" i="4" s="1"/>
  <c r="BN37" i="4" s="1"/>
  <c r="P37" i="4"/>
  <c r="AU37" i="4" s="1"/>
  <c r="BZ37" i="4" s="1"/>
  <c r="AB37" i="4"/>
  <c r="BG37" i="4" s="1"/>
  <c r="CL37" i="4" s="1"/>
  <c r="E37" i="4"/>
  <c r="AJ37" i="4" s="1"/>
  <c r="BO37" i="4" s="1"/>
  <c r="Q37" i="4"/>
  <c r="AV37" i="4" s="1"/>
  <c r="CA37" i="4" s="1"/>
  <c r="AC37" i="4"/>
  <c r="BH37" i="4" s="1"/>
  <c r="CM37" i="4" s="1"/>
  <c r="F37" i="4"/>
  <c r="AK37" i="4" s="1"/>
  <c r="BP37" i="4" s="1"/>
  <c r="R37" i="4"/>
  <c r="AW37" i="4" s="1"/>
  <c r="CB37" i="4" s="1"/>
  <c r="AD37" i="4"/>
  <c r="BI37" i="4" s="1"/>
  <c r="CN37" i="4" s="1"/>
  <c r="L37" i="4"/>
  <c r="AQ37" i="4" s="1"/>
  <c r="BV37" i="4" s="1"/>
  <c r="X37" i="4"/>
  <c r="BC37" i="4" s="1"/>
  <c r="CH37" i="4" s="1"/>
  <c r="K37" i="4"/>
  <c r="AP37" i="4" s="1"/>
  <c r="BU37" i="4" s="1"/>
  <c r="N37" i="4"/>
  <c r="AS37" i="4" s="1"/>
  <c r="BX37" i="4" s="1"/>
  <c r="T37" i="4"/>
  <c r="AY37" i="4" s="1"/>
  <c r="CD37" i="4" s="1"/>
  <c r="U37" i="4"/>
  <c r="AZ37" i="4" s="1"/>
  <c r="CE37" i="4" s="1"/>
  <c r="V37" i="4"/>
  <c r="BA37" i="4" s="1"/>
  <c r="CF37" i="4" s="1"/>
  <c r="I37" i="4"/>
  <c r="AN37" i="4" s="1"/>
  <c r="BS37" i="4" s="1"/>
  <c r="Q9" i="4"/>
  <c r="AV9" i="4" s="1"/>
  <c r="CA9" i="4" s="1"/>
  <c r="K47" i="4"/>
  <c r="AP47" i="4" s="1"/>
  <c r="BU47" i="4" s="1"/>
  <c r="W47" i="4"/>
  <c r="BB47" i="4" s="1"/>
  <c r="CG47" i="4" s="1"/>
  <c r="M47" i="4"/>
  <c r="AR47" i="4" s="1"/>
  <c r="BW47" i="4" s="1"/>
  <c r="Y47" i="4"/>
  <c r="BD47" i="4" s="1"/>
  <c r="CI47" i="4" s="1"/>
  <c r="C47" i="4"/>
  <c r="AH47" i="4" s="1"/>
  <c r="BM47" i="4" s="1"/>
  <c r="Q47" i="4"/>
  <c r="AV47" i="4" s="1"/>
  <c r="CA47" i="4" s="1"/>
  <c r="AE47" i="4"/>
  <c r="BJ47" i="4" s="1"/>
  <c r="CO47" i="4" s="1"/>
  <c r="E47" i="4"/>
  <c r="AJ47" i="4" s="1"/>
  <c r="BO47" i="4" s="1"/>
  <c r="S47" i="4"/>
  <c r="AX47" i="4" s="1"/>
  <c r="CC47" i="4" s="1"/>
  <c r="F47" i="4"/>
  <c r="AK47" i="4" s="1"/>
  <c r="BP47" i="4" s="1"/>
  <c r="T47" i="4"/>
  <c r="AY47" i="4" s="1"/>
  <c r="CD47" i="4" s="1"/>
  <c r="G47" i="4"/>
  <c r="AL47" i="4" s="1"/>
  <c r="BQ47" i="4" s="1"/>
  <c r="U47" i="4"/>
  <c r="AZ47" i="4" s="1"/>
  <c r="CE47" i="4" s="1"/>
  <c r="N47" i="4"/>
  <c r="AS47" i="4" s="1"/>
  <c r="BX47" i="4" s="1"/>
  <c r="AB47" i="4"/>
  <c r="BG47" i="4" s="1"/>
  <c r="CL47" i="4" s="1"/>
  <c r="K23" i="4"/>
  <c r="AP23" i="4" s="1"/>
  <c r="BU23" i="4" s="1"/>
  <c r="W23" i="4"/>
  <c r="BB23" i="4" s="1"/>
  <c r="CG23" i="4" s="1"/>
  <c r="M23" i="4"/>
  <c r="AR23" i="4" s="1"/>
  <c r="BW23" i="4" s="1"/>
  <c r="Y23" i="4"/>
  <c r="BD23" i="4" s="1"/>
  <c r="CI23" i="4" s="1"/>
  <c r="N23" i="4"/>
  <c r="AS23" i="4" s="1"/>
  <c r="BX23" i="4" s="1"/>
  <c r="Z23" i="4"/>
  <c r="BE23" i="4" s="1"/>
  <c r="CJ23" i="4" s="1"/>
  <c r="C23" i="4"/>
  <c r="AH23" i="4" s="1"/>
  <c r="BM23" i="4" s="1"/>
  <c r="O23" i="4"/>
  <c r="AT23" i="4" s="1"/>
  <c r="BY23" i="4" s="1"/>
  <c r="AA23" i="4"/>
  <c r="BF23" i="4" s="1"/>
  <c r="CK23" i="4" s="1"/>
  <c r="D23" i="4"/>
  <c r="AI23" i="4" s="1"/>
  <c r="BN23" i="4" s="1"/>
  <c r="P23" i="4"/>
  <c r="AU23" i="4" s="1"/>
  <c r="BZ23" i="4" s="1"/>
  <c r="AB23" i="4"/>
  <c r="BG23" i="4" s="1"/>
  <c r="CL23" i="4" s="1"/>
  <c r="J23" i="4"/>
  <c r="AO23" i="4" s="1"/>
  <c r="BT23" i="4" s="1"/>
  <c r="V23" i="4"/>
  <c r="BA23" i="4" s="1"/>
  <c r="CF23" i="4" s="1"/>
  <c r="I23" i="4"/>
  <c r="AN23" i="4" s="1"/>
  <c r="BS23" i="4" s="1"/>
  <c r="L23" i="4"/>
  <c r="AQ23" i="4" s="1"/>
  <c r="BV23" i="4" s="1"/>
  <c r="R23" i="4"/>
  <c r="AW23" i="4" s="1"/>
  <c r="CB23" i="4" s="1"/>
  <c r="S23" i="4"/>
  <c r="AX23" i="4" s="1"/>
  <c r="CC23" i="4" s="1"/>
  <c r="T23" i="4"/>
  <c r="AY23" i="4" s="1"/>
  <c r="CD23" i="4" s="1"/>
  <c r="G23" i="4"/>
  <c r="AL23" i="4" s="1"/>
  <c r="BQ23" i="4" s="1"/>
  <c r="AE23" i="4"/>
  <c r="BJ23" i="4" s="1"/>
  <c r="CO23" i="4" s="1"/>
  <c r="L42" i="4"/>
  <c r="AQ42" i="4" s="1"/>
  <c r="BV42" i="4" s="1"/>
  <c r="X42" i="4"/>
  <c r="BC42" i="4" s="1"/>
  <c r="CH42" i="4" s="1"/>
  <c r="N42" i="4"/>
  <c r="AS42" i="4" s="1"/>
  <c r="BX42" i="4" s="1"/>
  <c r="Z42" i="4"/>
  <c r="BE42" i="4" s="1"/>
  <c r="CJ42" i="4" s="1"/>
  <c r="C42" i="4"/>
  <c r="AH42" i="4" s="1"/>
  <c r="BM42" i="4" s="1"/>
  <c r="O42" i="4"/>
  <c r="AT42" i="4" s="1"/>
  <c r="BY42" i="4" s="1"/>
  <c r="AA42" i="4"/>
  <c r="BF42" i="4" s="1"/>
  <c r="CK42" i="4" s="1"/>
  <c r="K42" i="4"/>
  <c r="AP42" i="4" s="1"/>
  <c r="BU42" i="4" s="1"/>
  <c r="W42" i="4"/>
  <c r="BB42" i="4" s="1"/>
  <c r="CG42" i="4" s="1"/>
  <c r="H42" i="4"/>
  <c r="AM42" i="4" s="1"/>
  <c r="BR42" i="4" s="1"/>
  <c r="AB42" i="4"/>
  <c r="BG42" i="4" s="1"/>
  <c r="CL42" i="4" s="1"/>
  <c r="J42" i="4"/>
  <c r="AO42" i="4" s="1"/>
  <c r="BT42" i="4" s="1"/>
  <c r="AD42" i="4"/>
  <c r="BI42" i="4" s="1"/>
  <c r="CN42" i="4" s="1"/>
  <c r="M42" i="4"/>
  <c r="AR42" i="4" s="1"/>
  <c r="BW42" i="4" s="1"/>
  <c r="AE42" i="4"/>
  <c r="BJ42" i="4" s="1"/>
  <c r="CO42" i="4" s="1"/>
  <c r="P42" i="4"/>
  <c r="AU42" i="4" s="1"/>
  <c r="BZ42" i="4" s="1"/>
  <c r="E42" i="4"/>
  <c r="AJ42" i="4" s="1"/>
  <c r="BO42" i="4" s="1"/>
  <c r="U42" i="4"/>
  <c r="AZ42" i="4" s="1"/>
  <c r="CE42" i="4" s="1"/>
  <c r="W62" i="4"/>
  <c r="BB62" i="4" s="1"/>
  <c r="CG62" i="4" s="1"/>
  <c r="D62" i="4"/>
  <c r="AI62" i="4" s="1"/>
  <c r="BN62" i="4" s="1"/>
  <c r="P61" i="4"/>
  <c r="AU61" i="4" s="1"/>
  <c r="BZ61" i="4" s="1"/>
  <c r="Z60" i="4"/>
  <c r="BE60" i="4" s="1"/>
  <c r="CJ60" i="4" s="1"/>
  <c r="I60" i="4"/>
  <c r="AN60" i="4" s="1"/>
  <c r="BS60" i="4" s="1"/>
  <c r="S59" i="4"/>
  <c r="AX59" i="4" s="1"/>
  <c r="CC59" i="4" s="1"/>
  <c r="AE58" i="4"/>
  <c r="BJ58" i="4" s="1"/>
  <c r="CO58" i="4" s="1"/>
  <c r="L58" i="4"/>
  <c r="AQ58" i="4" s="1"/>
  <c r="BV58" i="4" s="1"/>
  <c r="X57" i="4"/>
  <c r="BC57" i="4" s="1"/>
  <c r="CH57" i="4" s="1"/>
  <c r="E57" i="4"/>
  <c r="AJ57" i="4" s="1"/>
  <c r="BO57" i="4" s="1"/>
  <c r="Q56" i="4"/>
  <c r="AV56" i="4" s="1"/>
  <c r="CA56" i="4" s="1"/>
  <c r="AA55" i="4"/>
  <c r="BF55" i="4" s="1"/>
  <c r="CK55" i="4" s="1"/>
  <c r="J55" i="4"/>
  <c r="AO55" i="4" s="1"/>
  <c r="BT55" i="4" s="1"/>
  <c r="T54" i="4"/>
  <c r="AY54" i="4" s="1"/>
  <c r="CD54" i="4" s="1"/>
  <c r="C54" i="4"/>
  <c r="AH54" i="4" s="1"/>
  <c r="BM54" i="4" s="1"/>
  <c r="M53" i="4"/>
  <c r="AR53" i="4" s="1"/>
  <c r="BW53" i="4" s="1"/>
  <c r="Y52" i="4"/>
  <c r="BD52" i="4" s="1"/>
  <c r="CI52" i="4" s="1"/>
  <c r="F52" i="4"/>
  <c r="AK52" i="4" s="1"/>
  <c r="BP52" i="4" s="1"/>
  <c r="R51" i="4"/>
  <c r="AW51" i="4" s="1"/>
  <c r="CB51" i="4" s="1"/>
  <c r="AB50" i="4"/>
  <c r="BG50" i="4" s="1"/>
  <c r="CL50" i="4" s="1"/>
  <c r="K50" i="4"/>
  <c r="AP50" i="4" s="1"/>
  <c r="BU50" i="4" s="1"/>
  <c r="R49" i="4"/>
  <c r="AW49" i="4" s="1"/>
  <c r="CB49" i="4" s="1"/>
  <c r="Z48" i="4"/>
  <c r="BE48" i="4" s="1"/>
  <c r="CJ48" i="4" s="1"/>
  <c r="C48" i="4"/>
  <c r="AH48" i="4" s="1"/>
  <c r="BM48" i="4" s="1"/>
  <c r="I47" i="4"/>
  <c r="AN47" i="4" s="1"/>
  <c r="BS47" i="4" s="1"/>
  <c r="L46" i="4"/>
  <c r="AQ46" i="4" s="1"/>
  <c r="BV46" i="4" s="1"/>
  <c r="J45" i="4"/>
  <c r="AO45" i="4" s="1"/>
  <c r="BT45" i="4" s="1"/>
  <c r="K44" i="4"/>
  <c r="AP44" i="4" s="1"/>
  <c r="BU44" i="4" s="1"/>
  <c r="H43" i="4"/>
  <c r="AM43" i="4" s="1"/>
  <c r="BR43" i="4" s="1"/>
  <c r="F42" i="4"/>
  <c r="AK42" i="4" s="1"/>
  <c r="BP42" i="4" s="1"/>
  <c r="AE40" i="4"/>
  <c r="BJ40" i="4" s="1"/>
  <c r="CO40" i="4" s="1"/>
  <c r="D40" i="4"/>
  <c r="AI40" i="4" s="1"/>
  <c r="BN40" i="4" s="1"/>
  <c r="AA38" i="4"/>
  <c r="BF38" i="4" s="1"/>
  <c r="CK38" i="4" s="1"/>
  <c r="J37" i="4"/>
  <c r="AO37" i="4" s="1"/>
  <c r="BT37" i="4" s="1"/>
  <c r="T35" i="4"/>
  <c r="AY35" i="4" s="1"/>
  <c r="CD35" i="4" s="1"/>
  <c r="AD33" i="4"/>
  <c r="BI33" i="4" s="1"/>
  <c r="CN33" i="4" s="1"/>
  <c r="K32" i="4"/>
  <c r="AP32" i="4" s="1"/>
  <c r="BU32" i="4" s="1"/>
  <c r="U30" i="4"/>
  <c r="AZ30" i="4" s="1"/>
  <c r="CE30" i="4" s="1"/>
  <c r="AE28" i="4"/>
  <c r="BJ28" i="4" s="1"/>
  <c r="CO28" i="4" s="1"/>
  <c r="L27" i="4"/>
  <c r="AQ27" i="4" s="1"/>
  <c r="BV27" i="4" s="1"/>
  <c r="V25" i="4"/>
  <c r="BA25" i="4" s="1"/>
  <c r="CF25" i="4" s="1"/>
  <c r="C24" i="4"/>
  <c r="AH24" i="4" s="1"/>
  <c r="BM24" i="4" s="1"/>
  <c r="M22" i="4"/>
  <c r="AR22" i="4" s="1"/>
  <c r="BW22" i="4" s="1"/>
  <c r="W20" i="4"/>
  <c r="BB20" i="4" s="1"/>
  <c r="CG20" i="4" s="1"/>
  <c r="D19" i="4"/>
  <c r="AI19" i="4" s="1"/>
  <c r="BN19" i="4" s="1"/>
  <c r="N17" i="4"/>
  <c r="AS17" i="4" s="1"/>
  <c r="BX17" i="4" s="1"/>
  <c r="X15" i="4"/>
  <c r="BC15" i="4" s="1"/>
  <c r="CH15" i="4" s="1"/>
  <c r="DU13" i="4" l="1"/>
  <c r="AO21" i="12"/>
  <c r="AO38" i="12"/>
  <c r="DU14" i="4"/>
  <c r="DU12" i="4"/>
  <c r="DU11" i="4"/>
  <c r="AK30" i="12"/>
  <c r="AE41" i="12"/>
  <c r="AI32" i="12"/>
  <c r="AI22" i="12"/>
  <c r="DO7" i="4"/>
  <c r="AK46" i="12"/>
  <c r="AL56" i="12"/>
  <c r="AM46" i="12"/>
  <c r="AH60" i="12"/>
  <c r="AD13" i="12"/>
  <c r="DB7" i="4"/>
  <c r="AF9" i="12"/>
  <c r="AE7" i="12"/>
  <c r="AN45" i="12"/>
  <c r="AJ28" i="12"/>
  <c r="AD51" i="12"/>
  <c r="AI34" i="12"/>
  <c r="J33" i="13"/>
  <c r="AG40" i="12"/>
  <c r="H39" i="13"/>
  <c r="AN25" i="12"/>
  <c r="O24" i="13"/>
  <c r="AJ24" i="12"/>
  <c r="K23" i="13"/>
  <c r="AI26" i="12"/>
  <c r="J25" i="13"/>
  <c r="AD32" i="12"/>
  <c r="E31" i="13"/>
  <c r="AD55" i="12"/>
  <c r="E54" i="13"/>
  <c r="AK25" i="12"/>
  <c r="L24" i="13"/>
  <c r="AI24" i="12"/>
  <c r="J23" i="13"/>
  <c r="AH26" i="12"/>
  <c r="I25" i="13"/>
  <c r="AE46" i="12"/>
  <c r="F45" i="13"/>
  <c r="AN29" i="12"/>
  <c r="O28" i="13"/>
  <c r="AD34" i="12"/>
  <c r="E33" i="13"/>
  <c r="AH4" i="12"/>
  <c r="I3" i="13"/>
  <c r="AG23" i="12"/>
  <c r="H22" i="13"/>
  <c r="AM40" i="12"/>
  <c r="N39" i="13"/>
  <c r="AK59" i="12"/>
  <c r="L58" i="13"/>
  <c r="AE39" i="12"/>
  <c r="F38" i="13"/>
  <c r="AI10" i="12"/>
  <c r="J9" i="13"/>
  <c r="AK36" i="12"/>
  <c r="L35" i="13"/>
  <c r="AG44" i="12"/>
  <c r="H43" i="13"/>
  <c r="AE54" i="12"/>
  <c r="F53" i="13"/>
  <c r="AK24" i="12"/>
  <c r="L23" i="13"/>
  <c r="AF43" i="12"/>
  <c r="G42" i="13"/>
  <c r="AE58" i="12"/>
  <c r="F57" i="13"/>
  <c r="AM31" i="12"/>
  <c r="N30" i="13"/>
  <c r="AK28" i="12"/>
  <c r="L27" i="13"/>
  <c r="AN37" i="12"/>
  <c r="O36" i="13"/>
  <c r="AG45" i="12"/>
  <c r="H44" i="13"/>
  <c r="AD26" i="12"/>
  <c r="E25" i="13"/>
  <c r="AK33" i="12"/>
  <c r="L32" i="13"/>
  <c r="AM8" i="12"/>
  <c r="N7" i="13"/>
  <c r="AL48" i="12"/>
  <c r="M47" i="13"/>
  <c r="AE51" i="12"/>
  <c r="F50" i="13"/>
  <c r="AG41" i="12"/>
  <c r="H40" i="13"/>
  <c r="AJ49" i="12"/>
  <c r="K48" i="13"/>
  <c r="AJ30" i="12"/>
  <c r="K29" i="13"/>
  <c r="AM61" i="12"/>
  <c r="N60" i="13"/>
  <c r="AM52" i="12"/>
  <c r="N51" i="13"/>
  <c r="AD42" i="12"/>
  <c r="E41" i="13"/>
  <c r="AK32" i="12"/>
  <c r="L31" i="13"/>
  <c r="AK62" i="12"/>
  <c r="L61" i="13"/>
  <c r="AI57" i="12"/>
  <c r="J56" i="13"/>
  <c r="AK13" i="12"/>
  <c r="L12" i="13"/>
  <c r="AE53" i="12"/>
  <c r="F52" i="13"/>
  <c r="AL27" i="12"/>
  <c r="M26" i="13"/>
  <c r="AI29" i="12"/>
  <c r="J28" i="13"/>
  <c r="AI55" i="12"/>
  <c r="J54" i="13"/>
  <c r="AL22" i="12"/>
  <c r="M21" i="13"/>
  <c r="AJ60" i="12"/>
  <c r="K59" i="13"/>
  <c r="AH7" i="12"/>
  <c r="I6" i="13"/>
  <c r="AG9" i="12"/>
  <c r="H8" i="13"/>
  <c r="AI11" i="12"/>
  <c r="J10" i="13"/>
  <c r="AD54" i="12"/>
  <c r="E53" i="13"/>
  <c r="AD28" i="12"/>
  <c r="E27" i="13"/>
  <c r="AF27" i="12"/>
  <c r="G26" i="13"/>
  <c r="AD47" i="12"/>
  <c r="E46" i="13"/>
  <c r="AJ54" i="12"/>
  <c r="K53" i="13"/>
  <c r="AG37" i="12"/>
  <c r="H36" i="13"/>
  <c r="AK55" i="12"/>
  <c r="L54" i="13"/>
  <c r="AJ34" i="12"/>
  <c r="K33" i="13"/>
  <c r="AG4" i="12"/>
  <c r="H3" i="13"/>
  <c r="AF23" i="12"/>
  <c r="G22" i="13"/>
  <c r="AH40" i="12"/>
  <c r="I39" i="13"/>
  <c r="AM59" i="12"/>
  <c r="N58" i="13"/>
  <c r="AM39" i="12"/>
  <c r="N38" i="13"/>
  <c r="AH47" i="12"/>
  <c r="I46" i="13"/>
  <c r="AM35" i="12"/>
  <c r="N34" i="13"/>
  <c r="AL11" i="12"/>
  <c r="M10" i="13"/>
  <c r="AF25" i="12"/>
  <c r="G24" i="13"/>
  <c r="AG50" i="12"/>
  <c r="H49" i="13"/>
  <c r="AM12" i="12"/>
  <c r="N11" i="13"/>
  <c r="AD58" i="12"/>
  <c r="E57" i="13"/>
  <c r="AG31" i="12"/>
  <c r="H30" i="13"/>
  <c r="AI37" i="12"/>
  <c r="J36" i="13"/>
  <c r="AJ26" i="12"/>
  <c r="K25" i="13"/>
  <c r="AJ33" i="12"/>
  <c r="K32" i="13"/>
  <c r="AL8" i="12"/>
  <c r="M7" i="13"/>
  <c r="AJ48" i="12"/>
  <c r="K47" i="13"/>
  <c r="AF41" i="12"/>
  <c r="G40" i="13"/>
  <c r="AF49" i="12"/>
  <c r="G48" i="13"/>
  <c r="AN30" i="12"/>
  <c r="O29" i="13"/>
  <c r="AG46" i="12"/>
  <c r="H45" i="13"/>
  <c r="AK61" i="12"/>
  <c r="L60" i="13"/>
  <c r="AI52" i="12"/>
  <c r="J51" i="13"/>
  <c r="AK42" i="12"/>
  <c r="L41" i="13"/>
  <c r="AJ32" i="12"/>
  <c r="K31" i="13"/>
  <c r="AK56" i="12"/>
  <c r="L55" i="13"/>
  <c r="AG62" i="12"/>
  <c r="H61" i="13"/>
  <c r="AK57" i="12"/>
  <c r="L56" i="13"/>
  <c r="AI13" i="12"/>
  <c r="J12" i="13"/>
  <c r="AJ53" i="12"/>
  <c r="K52" i="13"/>
  <c r="AG27" i="12"/>
  <c r="H26" i="13"/>
  <c r="AG29" i="12"/>
  <c r="H28" i="13"/>
  <c r="AH55" i="12"/>
  <c r="I54" i="13"/>
  <c r="AK22" i="12"/>
  <c r="L21" i="13"/>
  <c r="AI60" i="12"/>
  <c r="J59" i="13"/>
  <c r="AE33" i="12"/>
  <c r="F32" i="13"/>
  <c r="AI49" i="12"/>
  <c r="J48" i="13"/>
  <c r="AL52" i="12"/>
  <c r="M51" i="13"/>
  <c r="AJ57" i="12"/>
  <c r="K56" i="13"/>
  <c r="AG53" i="12"/>
  <c r="H52" i="13"/>
  <c r="AM4" i="12"/>
  <c r="N3" i="13"/>
  <c r="AL40" i="12"/>
  <c r="M39" i="13"/>
  <c r="AL35" i="12"/>
  <c r="M34" i="13"/>
  <c r="AJ36" i="12"/>
  <c r="K35" i="13"/>
  <c r="AH43" i="12"/>
  <c r="I42" i="13"/>
  <c r="AG48" i="12"/>
  <c r="H47" i="13"/>
  <c r="AK52" i="12"/>
  <c r="L51" i="13"/>
  <c r="AD56" i="12"/>
  <c r="E55" i="13"/>
  <c r="AE57" i="12"/>
  <c r="F56" i="13"/>
  <c r="AI53" i="12"/>
  <c r="J52" i="13"/>
  <c r="AM34" i="12"/>
  <c r="N33" i="13"/>
  <c r="AN12" i="12"/>
  <c r="AG11" i="12"/>
  <c r="H10" i="13"/>
  <c r="AJ25" i="12"/>
  <c r="K24" i="13"/>
  <c r="AK50" i="12"/>
  <c r="L49" i="13"/>
  <c r="AI12" i="12"/>
  <c r="J11" i="13"/>
  <c r="AG10" i="12"/>
  <c r="H9" i="13"/>
  <c r="AM36" i="12"/>
  <c r="N35" i="13"/>
  <c r="AL44" i="12"/>
  <c r="M43" i="13"/>
  <c r="AI54" i="12"/>
  <c r="J53" i="13"/>
  <c r="AM24" i="12"/>
  <c r="N23" i="13"/>
  <c r="AG43" i="12"/>
  <c r="H42" i="13"/>
  <c r="AL58" i="12"/>
  <c r="M57" i="13"/>
  <c r="AE31" i="12"/>
  <c r="F30" i="13"/>
  <c r="AG28" i="12"/>
  <c r="H27" i="13"/>
  <c r="AN7" i="12"/>
  <c r="AL37" i="12"/>
  <c r="M36" i="13"/>
  <c r="AH45" i="12"/>
  <c r="I44" i="13"/>
  <c r="AN26" i="12"/>
  <c r="O25" i="13"/>
  <c r="AI33" i="12"/>
  <c r="J32" i="13"/>
  <c r="AH8" i="12"/>
  <c r="I7" i="13"/>
  <c r="AF48" i="12"/>
  <c r="G47" i="13"/>
  <c r="AI51" i="12"/>
  <c r="J50" i="13"/>
  <c r="AG49" i="12"/>
  <c r="H48" i="13"/>
  <c r="AF30" i="12"/>
  <c r="G29" i="13"/>
  <c r="AD46" i="12"/>
  <c r="E45" i="13"/>
  <c r="AG61" i="12"/>
  <c r="H60" i="13"/>
  <c r="AJ52" i="12"/>
  <c r="K51" i="13"/>
  <c r="AL42" i="12"/>
  <c r="M41" i="13"/>
  <c r="AH32" i="12"/>
  <c r="I31" i="13"/>
  <c r="AN56" i="12"/>
  <c r="O55" i="13"/>
  <c r="AH62" i="12"/>
  <c r="I61" i="13"/>
  <c r="AD57" i="12"/>
  <c r="E56" i="13"/>
  <c r="AF13" i="12"/>
  <c r="G12" i="13"/>
  <c r="AH53" i="12"/>
  <c r="I52" i="13"/>
  <c r="AE27" i="12"/>
  <c r="F26" i="13"/>
  <c r="AJ29" i="12"/>
  <c r="K28" i="13"/>
  <c r="AG55" i="12"/>
  <c r="H54" i="13"/>
  <c r="AG22" i="12"/>
  <c r="H21" i="13"/>
  <c r="AN60" i="12"/>
  <c r="O59" i="13"/>
  <c r="AD9" i="12"/>
  <c r="AO9" i="12" s="1"/>
  <c r="E8" i="13"/>
  <c r="AN35" i="12"/>
  <c r="O34" i="13"/>
  <c r="AK44" i="12"/>
  <c r="L43" i="13"/>
  <c r="AH37" i="12"/>
  <c r="I36" i="13"/>
  <c r="AF29" i="12"/>
  <c r="G28" i="13"/>
  <c r="AD45" i="12"/>
  <c r="E44" i="13"/>
  <c r="AL30" i="12"/>
  <c r="M29" i="13"/>
  <c r="AH22" i="12"/>
  <c r="I21" i="13"/>
  <c r="AK40" i="12"/>
  <c r="L39" i="13"/>
  <c r="AL34" i="12"/>
  <c r="M33" i="13"/>
  <c r="AD4" i="12"/>
  <c r="E3" i="13"/>
  <c r="AJ40" i="12"/>
  <c r="K39" i="13"/>
  <c r="AD59" i="12"/>
  <c r="E58" i="13"/>
  <c r="AH39" i="12"/>
  <c r="I38" i="13"/>
  <c r="AK47" i="12"/>
  <c r="L46" i="13"/>
  <c r="AI35" i="12"/>
  <c r="J34" i="13"/>
  <c r="AF11" i="12"/>
  <c r="G10" i="13"/>
  <c r="AE25" i="12"/>
  <c r="F24" i="13"/>
  <c r="AN50" i="12"/>
  <c r="O49" i="13"/>
  <c r="AH12" i="12"/>
  <c r="I11" i="13"/>
  <c r="AF10" i="12"/>
  <c r="G9" i="13"/>
  <c r="AL36" i="12"/>
  <c r="M35" i="13"/>
  <c r="AM44" i="12"/>
  <c r="N43" i="13"/>
  <c r="AK54" i="12"/>
  <c r="L53" i="13"/>
  <c r="AN24" i="12"/>
  <c r="O23" i="13"/>
  <c r="AL43" i="12"/>
  <c r="M42" i="13"/>
  <c r="AK58" i="12"/>
  <c r="L57" i="13"/>
  <c r="AD31" i="12"/>
  <c r="E30" i="13"/>
  <c r="AF28" i="12"/>
  <c r="G27" i="13"/>
  <c r="AM26" i="12"/>
  <c r="N25" i="13"/>
  <c r="AH33" i="12"/>
  <c r="I32" i="13"/>
  <c r="AG8" i="12"/>
  <c r="H7" i="13"/>
  <c r="AK48" i="12"/>
  <c r="L47" i="13"/>
  <c r="AN51" i="12"/>
  <c r="O50" i="13"/>
  <c r="AD41" i="12"/>
  <c r="E40" i="13"/>
  <c r="AL49" i="12"/>
  <c r="M48" i="13"/>
  <c r="AE30" i="12"/>
  <c r="F29" i="13"/>
  <c r="AI46" i="12"/>
  <c r="J45" i="13"/>
  <c r="AL61" i="12"/>
  <c r="M60" i="13"/>
  <c r="AE42" i="12"/>
  <c r="F41" i="13"/>
  <c r="AG32" i="12"/>
  <c r="H31" i="13"/>
  <c r="AG56" i="12"/>
  <c r="H55" i="13"/>
  <c r="AM62" i="12"/>
  <c r="N61" i="13"/>
  <c r="AH57" i="12"/>
  <c r="I56" i="13"/>
  <c r="AM53" i="12"/>
  <c r="N52" i="13"/>
  <c r="AD27" i="12"/>
  <c r="E26" i="13"/>
  <c r="AM29" i="12"/>
  <c r="N28" i="13"/>
  <c r="AE55" i="12"/>
  <c r="F54" i="13"/>
  <c r="AF22" i="12"/>
  <c r="G21" i="13"/>
  <c r="AM60" i="12"/>
  <c r="N59" i="13"/>
  <c r="AL7" i="12"/>
  <c r="M6" i="13"/>
  <c r="AN9" i="12"/>
  <c r="O8" i="13"/>
  <c r="AK8" i="12"/>
  <c r="L7" i="13"/>
  <c r="AM30" i="12"/>
  <c r="N29" i="13"/>
  <c r="AE56" i="12"/>
  <c r="F55" i="13"/>
  <c r="AD7" i="12"/>
  <c r="E6" i="13"/>
  <c r="AJ12" i="12"/>
  <c r="K11" i="13"/>
  <c r="AH49" i="12"/>
  <c r="I48" i="13"/>
  <c r="AH59" i="12"/>
  <c r="I58" i="13"/>
  <c r="AN34" i="12"/>
  <c r="O33" i="13"/>
  <c r="AL23" i="12"/>
  <c r="M22" i="13"/>
  <c r="AI58" i="12"/>
  <c r="AG59" i="12"/>
  <c r="H58" i="13"/>
  <c r="AK39" i="12"/>
  <c r="L38" i="13"/>
  <c r="AM47" i="12"/>
  <c r="N46" i="13"/>
  <c r="AH35" i="12"/>
  <c r="I34" i="13"/>
  <c r="AE11" i="12"/>
  <c r="F10" i="13"/>
  <c r="AD25" i="12"/>
  <c r="E24" i="13"/>
  <c r="AF50" i="12"/>
  <c r="G49" i="13"/>
  <c r="AG12" i="12"/>
  <c r="H11" i="13"/>
  <c r="AE10" i="12"/>
  <c r="F9" i="13"/>
  <c r="AD36" i="12"/>
  <c r="E35" i="13"/>
  <c r="AE44" i="12"/>
  <c r="F43" i="13"/>
  <c r="AF54" i="12"/>
  <c r="G53" i="13"/>
  <c r="AE24" i="12"/>
  <c r="F23" i="13"/>
  <c r="AI43" i="12"/>
  <c r="J42" i="13"/>
  <c r="AG58" i="12"/>
  <c r="H57" i="13"/>
  <c r="AI31" i="12"/>
  <c r="J30" i="13"/>
  <c r="AH28" i="12"/>
  <c r="I27" i="13"/>
  <c r="AF37" i="12"/>
  <c r="G36" i="13"/>
  <c r="AJ45" i="12"/>
  <c r="K44" i="13"/>
  <c r="AN52" i="12"/>
  <c r="O51" i="13"/>
  <c r="AM13" i="12"/>
  <c r="N12" i="13"/>
  <c r="AL53" i="12"/>
  <c r="M52" i="13"/>
  <c r="AK27" i="12"/>
  <c r="L26" i="13"/>
  <c r="AL29" i="12"/>
  <c r="M28" i="13"/>
  <c r="AL55" i="12"/>
  <c r="M54" i="13"/>
  <c r="AE22" i="12"/>
  <c r="F21" i="13"/>
  <c r="AK7" i="12"/>
  <c r="L6" i="13"/>
  <c r="AM9" i="12"/>
  <c r="N8" i="13"/>
  <c r="AN4" i="12"/>
  <c r="O3" i="13"/>
  <c r="AI59" i="12"/>
  <c r="J58" i="13"/>
  <c r="AK10" i="12"/>
  <c r="L9" i="13"/>
  <c r="AE43" i="12"/>
  <c r="F42" i="13"/>
  <c r="AE45" i="12"/>
  <c r="F44" i="13"/>
  <c r="AM41" i="12"/>
  <c r="N40" i="13"/>
  <c r="AF46" i="12"/>
  <c r="G45" i="13"/>
  <c r="AJ62" i="12"/>
  <c r="K61" i="13"/>
  <c r="AH13" i="12"/>
  <c r="I12" i="13"/>
  <c r="AN22" i="12"/>
  <c r="O21" i="13"/>
  <c r="AH11" i="12"/>
  <c r="I10" i="13"/>
  <c r="AF44" i="12"/>
  <c r="G43" i="13"/>
  <c r="AL41" i="12"/>
  <c r="M40" i="13"/>
  <c r="AH61" i="12"/>
  <c r="I60" i="13"/>
  <c r="AI62" i="12"/>
  <c r="J61" i="13"/>
  <c r="AG13" i="12"/>
  <c r="H12" i="13"/>
  <c r="AD60" i="12"/>
  <c r="E59" i="13"/>
  <c r="AD35" i="12"/>
  <c r="E34" i="13"/>
  <c r="AG34" i="12"/>
  <c r="H33" i="13"/>
  <c r="AJ4" i="12"/>
  <c r="K3" i="13"/>
  <c r="AN23" i="12"/>
  <c r="O22" i="13"/>
  <c r="AE40" i="12"/>
  <c r="F39" i="13"/>
  <c r="AK41" i="12"/>
  <c r="AF59" i="12"/>
  <c r="G58" i="13"/>
  <c r="AJ39" i="12"/>
  <c r="K38" i="13"/>
  <c r="AL47" i="12"/>
  <c r="M46" i="13"/>
  <c r="AG35" i="12"/>
  <c r="H34" i="13"/>
  <c r="AD11" i="12"/>
  <c r="E10" i="13"/>
  <c r="AI25" i="12"/>
  <c r="J24" i="13"/>
  <c r="AE50" i="12"/>
  <c r="F49" i="13"/>
  <c r="AD10" i="12"/>
  <c r="E9" i="13"/>
  <c r="AI36" i="12"/>
  <c r="J35" i="13"/>
  <c r="AH44" i="12"/>
  <c r="I43" i="13"/>
  <c r="AH54" i="12"/>
  <c r="I53" i="13"/>
  <c r="AD24" i="12"/>
  <c r="E23" i="13"/>
  <c r="AK43" i="12"/>
  <c r="L42" i="13"/>
  <c r="AM58" i="12"/>
  <c r="N57" i="13"/>
  <c r="AH31" i="12"/>
  <c r="I30" i="13"/>
  <c r="AI28" i="12"/>
  <c r="J27" i="13"/>
  <c r="AK37" i="12"/>
  <c r="L36" i="13"/>
  <c r="AK45" i="12"/>
  <c r="L44" i="13"/>
  <c r="AF26" i="12"/>
  <c r="G25" i="13"/>
  <c r="AN33" i="12"/>
  <c r="O32" i="13"/>
  <c r="AI8" i="12"/>
  <c r="J7" i="13"/>
  <c r="AI48" i="12"/>
  <c r="J47" i="13"/>
  <c r="AF51" i="12"/>
  <c r="G50" i="13"/>
  <c r="AN41" i="12"/>
  <c r="O40" i="13"/>
  <c r="AN49" i="12"/>
  <c r="O48" i="13"/>
  <c r="AD30" i="12"/>
  <c r="E29" i="13"/>
  <c r="AH46" i="12"/>
  <c r="I45" i="13"/>
  <c r="AE61" i="12"/>
  <c r="F60" i="13"/>
  <c r="AG52" i="12"/>
  <c r="H51" i="13"/>
  <c r="AI42" i="12"/>
  <c r="J41" i="13"/>
  <c r="AL32" i="12"/>
  <c r="M31" i="13"/>
  <c r="AM56" i="12"/>
  <c r="N55" i="13"/>
  <c r="AL62" i="12"/>
  <c r="M61" i="13"/>
  <c r="AG57" i="12"/>
  <c r="H56" i="13"/>
  <c r="AE9" i="12"/>
  <c r="AL13" i="12"/>
  <c r="M12" i="13"/>
  <c r="AK53" i="12"/>
  <c r="L52" i="13"/>
  <c r="AJ27" i="12"/>
  <c r="K26" i="13"/>
  <c r="AK29" i="12"/>
  <c r="L28" i="13"/>
  <c r="AN55" i="12"/>
  <c r="O54" i="13"/>
  <c r="AD22" i="12"/>
  <c r="E21" i="13"/>
  <c r="AG60" i="12"/>
  <c r="H59" i="13"/>
  <c r="AJ7" i="12"/>
  <c r="K6" i="13"/>
  <c r="AL9" i="12"/>
  <c r="M8" i="13"/>
  <c r="AF39" i="12"/>
  <c r="G38" i="13"/>
  <c r="AD50" i="12"/>
  <c r="E49" i="13"/>
  <c r="AK23" i="12"/>
  <c r="L22" i="13"/>
  <c r="AG39" i="12"/>
  <c r="H38" i="13"/>
  <c r="AH10" i="12"/>
  <c r="I9" i="13"/>
  <c r="AJ51" i="12"/>
  <c r="K50" i="13"/>
  <c r="AN32" i="12"/>
  <c r="O31" i="13"/>
  <c r="AN47" i="12"/>
  <c r="O46" i="13"/>
  <c r="AK34" i="12"/>
  <c r="L33" i="13"/>
  <c r="AM23" i="12"/>
  <c r="N22" i="13"/>
  <c r="AD40" i="12"/>
  <c r="E39" i="13"/>
  <c r="AE59" i="12"/>
  <c r="F58" i="13"/>
  <c r="AI39" i="12"/>
  <c r="J38" i="13"/>
  <c r="AG47" i="12"/>
  <c r="H46" i="13"/>
  <c r="AF35" i="12"/>
  <c r="G34" i="13"/>
  <c r="AN11" i="12"/>
  <c r="O10" i="13"/>
  <c r="AH25" i="12"/>
  <c r="I24" i="13"/>
  <c r="AJ50" i="12"/>
  <c r="K49" i="13"/>
  <c r="AE12" i="12"/>
  <c r="F11" i="13"/>
  <c r="AN10" i="12"/>
  <c r="O9" i="13"/>
  <c r="AE36" i="12"/>
  <c r="F35" i="13"/>
  <c r="AJ44" i="12"/>
  <c r="K43" i="13"/>
  <c r="AG54" i="12"/>
  <c r="H53" i="13"/>
  <c r="AH24" i="12"/>
  <c r="I23" i="13"/>
  <c r="AJ43" i="12"/>
  <c r="K42" i="13"/>
  <c r="AN58" i="12"/>
  <c r="O57" i="13"/>
  <c r="AL31" i="12"/>
  <c r="M30" i="13"/>
  <c r="AE28" i="12"/>
  <c r="F27" i="13"/>
  <c r="AJ37" i="12"/>
  <c r="K36" i="13"/>
  <c r="AL45" i="12"/>
  <c r="M44" i="13"/>
  <c r="AK26" i="12"/>
  <c r="L25" i="13"/>
  <c r="AM33" i="12"/>
  <c r="N32" i="13"/>
  <c r="AF8" i="12"/>
  <c r="G7" i="13"/>
  <c r="AE48" i="12"/>
  <c r="F47" i="13"/>
  <c r="AG51" i="12"/>
  <c r="H50" i="13"/>
  <c r="AJ41" i="12"/>
  <c r="K40" i="13"/>
  <c r="AM49" i="12"/>
  <c r="N48" i="13"/>
  <c r="AH30" i="12"/>
  <c r="I29" i="13"/>
  <c r="AL46" i="12"/>
  <c r="M45" i="13"/>
  <c r="AJ61" i="12"/>
  <c r="K60" i="13"/>
  <c r="AF52" i="12"/>
  <c r="G51" i="13"/>
  <c r="AH42" i="12"/>
  <c r="I41" i="13"/>
  <c r="AM32" i="12"/>
  <c r="N31" i="13"/>
  <c r="AF56" i="12"/>
  <c r="G55" i="13"/>
  <c r="AE62" i="12"/>
  <c r="F61" i="13"/>
  <c r="AF57" i="12"/>
  <c r="G56" i="13"/>
  <c r="AD53" i="12"/>
  <c r="E52" i="13"/>
  <c r="AI27" i="12"/>
  <c r="J26" i="13"/>
  <c r="AE29" i="12"/>
  <c r="F28" i="13"/>
  <c r="AM55" i="12"/>
  <c r="N54" i="13"/>
  <c r="AJ22" i="12"/>
  <c r="K21" i="13"/>
  <c r="AF60" i="12"/>
  <c r="G59" i="13"/>
  <c r="AI7" i="12"/>
  <c r="J6" i="13"/>
  <c r="AK9" i="12"/>
  <c r="L8" i="13"/>
  <c r="AE23" i="12"/>
  <c r="F22" i="13"/>
  <c r="AI47" i="12"/>
  <c r="J46" i="13"/>
  <c r="AN36" i="12"/>
  <c r="O35" i="13"/>
  <c r="AH48" i="12"/>
  <c r="I47" i="13"/>
  <c r="AI61" i="12"/>
  <c r="J60" i="13"/>
  <c r="AJ9" i="12"/>
  <c r="K8" i="13"/>
  <c r="AM42" i="12"/>
  <c r="N41" i="13"/>
  <c r="AM27" i="12"/>
  <c r="N26" i="13"/>
  <c r="AL39" i="12"/>
  <c r="M38" i="13"/>
  <c r="AH34" i="12"/>
  <c r="I33" i="13"/>
  <c r="AF4" i="12"/>
  <c r="G3" i="13"/>
  <c r="AI23" i="12"/>
  <c r="J22" i="13"/>
  <c r="AI40" i="12"/>
  <c r="J39" i="13"/>
  <c r="AJ59" i="12"/>
  <c r="K58" i="13"/>
  <c r="AN39" i="12"/>
  <c r="O38" i="13"/>
  <c r="AF47" i="12"/>
  <c r="G46" i="13"/>
  <c r="AE35" i="12"/>
  <c r="F34" i="13"/>
  <c r="AM11" i="12"/>
  <c r="N10" i="13"/>
  <c r="AG25" i="12"/>
  <c r="H24" i="13"/>
  <c r="AI50" i="12"/>
  <c r="J49" i="13"/>
  <c r="AD12" i="12"/>
  <c r="E11" i="13"/>
  <c r="AM10" i="12"/>
  <c r="N9" i="13"/>
  <c r="AH36" i="12"/>
  <c r="I35" i="13"/>
  <c r="AI44" i="12"/>
  <c r="J43" i="13"/>
  <c r="AN54" i="12"/>
  <c r="O53" i="13"/>
  <c r="AG24" i="12"/>
  <c r="H23" i="13"/>
  <c r="AJ58" i="12"/>
  <c r="K57" i="13"/>
  <c r="AK31" i="12"/>
  <c r="L30" i="13"/>
  <c r="AN28" i="12"/>
  <c r="O27" i="13"/>
  <c r="AM37" i="12"/>
  <c r="N36" i="13"/>
  <c r="AF45" i="12"/>
  <c r="G44" i="13"/>
  <c r="AG26" i="12"/>
  <c r="H25" i="13"/>
  <c r="AF33" i="12"/>
  <c r="G32" i="13"/>
  <c r="AE8" i="12"/>
  <c r="F7" i="13"/>
  <c r="AN48" i="12"/>
  <c r="O47" i="13"/>
  <c r="AL51" i="12"/>
  <c r="M50" i="13"/>
  <c r="AI41" i="12"/>
  <c r="J40" i="13"/>
  <c r="AK49" i="12"/>
  <c r="L48" i="13"/>
  <c r="AG30" i="12"/>
  <c r="H29" i="13"/>
  <c r="AF61" i="12"/>
  <c r="G60" i="13"/>
  <c r="AE52" i="12"/>
  <c r="F51" i="13"/>
  <c r="AG42" i="12"/>
  <c r="H41" i="13"/>
  <c r="AF32" i="12"/>
  <c r="G31" i="13"/>
  <c r="AJ56" i="12"/>
  <c r="K55" i="13"/>
  <c r="AN62" i="12"/>
  <c r="O61" i="13"/>
  <c r="AN57" i="12"/>
  <c r="O56" i="13"/>
  <c r="AE13" i="12"/>
  <c r="F12" i="13"/>
  <c r="AN27" i="12"/>
  <c r="O26" i="13"/>
  <c r="AD29" i="12"/>
  <c r="AO29" i="12" s="1"/>
  <c r="E28" i="13"/>
  <c r="AF55" i="12"/>
  <c r="G54" i="13"/>
  <c r="AK60" i="12"/>
  <c r="L59" i="13"/>
  <c r="AG7" i="12"/>
  <c r="H6" i="13"/>
  <c r="AI9" i="12"/>
  <c r="J8" i="13"/>
  <c r="AF31" i="12"/>
  <c r="G30" i="13"/>
  <c r="AK51" i="12"/>
  <c r="L50" i="13"/>
  <c r="AN42" i="12"/>
  <c r="O41" i="13"/>
  <c r="AL60" i="12"/>
  <c r="M59" i="13"/>
  <c r="AN59" i="12"/>
  <c r="O58" i="13"/>
  <c r="AL50" i="12"/>
  <c r="M49" i="13"/>
  <c r="AD33" i="12"/>
  <c r="E32" i="13"/>
  <c r="AJ23" i="12"/>
  <c r="K22" i="13"/>
  <c r="AF34" i="12"/>
  <c r="G33" i="13"/>
  <c r="AE4" i="12"/>
  <c r="F3" i="13"/>
  <c r="AH23" i="12"/>
  <c r="I22" i="13"/>
  <c r="AF40" i="12"/>
  <c r="G39" i="13"/>
  <c r="AE47" i="12"/>
  <c r="F46" i="13"/>
  <c r="AK35" i="12"/>
  <c r="L34" i="13"/>
  <c r="AK11" i="12"/>
  <c r="L10" i="13"/>
  <c r="AM25" i="12"/>
  <c r="N24" i="13"/>
  <c r="AH50" i="12"/>
  <c r="I49" i="13"/>
  <c r="AL12" i="12"/>
  <c r="M11" i="13"/>
  <c r="AL10" i="12"/>
  <c r="M9" i="13"/>
  <c r="AG36" i="12"/>
  <c r="H35" i="13"/>
  <c r="AD44" i="12"/>
  <c r="E43" i="13"/>
  <c r="AM54" i="12"/>
  <c r="N53" i="13"/>
  <c r="AF24" i="12"/>
  <c r="G23" i="13"/>
  <c r="AN43" i="12"/>
  <c r="O42" i="13"/>
  <c r="AH58" i="12"/>
  <c r="I57" i="13"/>
  <c r="AJ31" i="12"/>
  <c r="K30" i="13"/>
  <c r="AM28" i="12"/>
  <c r="N27" i="13"/>
  <c r="AE37" i="12"/>
  <c r="F36" i="13"/>
  <c r="AM45" i="12"/>
  <c r="N44" i="13"/>
  <c r="AL26" i="12"/>
  <c r="M25" i="13"/>
  <c r="AL33" i="12"/>
  <c r="M32" i="13"/>
  <c r="AD8" i="12"/>
  <c r="E7" i="13"/>
  <c r="AM48" i="12"/>
  <c r="N47" i="13"/>
  <c r="AH51" i="12"/>
  <c r="I50" i="13"/>
  <c r="AH41" i="12"/>
  <c r="I40" i="13"/>
  <c r="AD49" i="12"/>
  <c r="E48" i="13"/>
  <c r="AI30" i="12"/>
  <c r="J29" i="13"/>
  <c r="AJ46" i="12"/>
  <c r="K45" i="13"/>
  <c r="AN61" i="12"/>
  <c r="O60" i="13"/>
  <c r="AH52" i="12"/>
  <c r="I51" i="13"/>
  <c r="AJ42" i="12"/>
  <c r="K41" i="13"/>
  <c r="AE32" i="12"/>
  <c r="F31" i="13"/>
  <c r="AI56" i="12"/>
  <c r="J55" i="13"/>
  <c r="AD62" i="12"/>
  <c r="E61" i="13"/>
  <c r="AM57" i="12"/>
  <c r="N56" i="13"/>
  <c r="AJ13" i="12"/>
  <c r="K12" i="13"/>
  <c r="AN53" i="12"/>
  <c r="O52" i="13"/>
  <c r="AM7" i="12"/>
  <c r="AF7" i="12"/>
  <c r="G6" i="13"/>
  <c r="AH9" i="12"/>
  <c r="I8" i="13"/>
  <c r="AE34" i="12"/>
  <c r="F33" i="13"/>
  <c r="AK4" i="12"/>
  <c r="L3" i="13"/>
  <c r="AD23" i="12"/>
  <c r="E22" i="13"/>
  <c r="AN40" i="12"/>
  <c r="O39" i="13"/>
  <c r="AL59" i="12"/>
  <c r="M58" i="13"/>
  <c r="AD39" i="12"/>
  <c r="AO39" i="12" s="1"/>
  <c r="E38" i="13"/>
  <c r="AJ47" i="12"/>
  <c r="K46" i="13"/>
  <c r="AJ35" i="12"/>
  <c r="K34" i="13"/>
  <c r="AJ11" i="12"/>
  <c r="K10" i="13"/>
  <c r="AL25" i="12"/>
  <c r="M24" i="13"/>
  <c r="AM50" i="12"/>
  <c r="N49" i="13"/>
  <c r="AK12" i="12"/>
  <c r="L11" i="13"/>
  <c r="AJ10" i="12"/>
  <c r="K9" i="13"/>
  <c r="AF36" i="12"/>
  <c r="G35" i="13"/>
  <c r="AN44" i="12"/>
  <c r="O43" i="13"/>
  <c r="AL54" i="12"/>
  <c r="M53" i="13"/>
  <c r="AL24" i="12"/>
  <c r="M23" i="13"/>
  <c r="AM43" i="12"/>
  <c r="N42" i="13"/>
  <c r="AF58" i="12"/>
  <c r="G57" i="13"/>
  <c r="AN31" i="12"/>
  <c r="O30" i="13"/>
  <c r="AL28" i="12"/>
  <c r="M27" i="13"/>
  <c r="AD37" i="12"/>
  <c r="E36" i="13"/>
  <c r="AI45" i="12"/>
  <c r="J44" i="13"/>
  <c r="AE26" i="12"/>
  <c r="F25" i="13"/>
  <c r="AG33" i="12"/>
  <c r="H32" i="13"/>
  <c r="AN8" i="12"/>
  <c r="O7" i="13"/>
  <c r="AD48" i="12"/>
  <c r="E47" i="13"/>
  <c r="AM51" i="12"/>
  <c r="N50" i="13"/>
  <c r="AE49" i="12"/>
  <c r="F48" i="13"/>
  <c r="AN46" i="12"/>
  <c r="O45" i="13"/>
  <c r="AD61" i="12"/>
  <c r="E60" i="13"/>
  <c r="AD52" i="12"/>
  <c r="E51" i="13"/>
  <c r="AF42" i="12"/>
  <c r="G41" i="13"/>
  <c r="AH56" i="12"/>
  <c r="I55" i="13"/>
  <c r="AF62" i="12"/>
  <c r="G61" i="13"/>
  <c r="AL57" i="12"/>
  <c r="M56" i="13"/>
  <c r="AN13" i="12"/>
  <c r="O12" i="13"/>
  <c r="AF53" i="12"/>
  <c r="G52" i="13"/>
  <c r="AH27" i="12"/>
  <c r="I26" i="13"/>
  <c r="AH29" i="12"/>
  <c r="I28" i="13"/>
  <c r="AJ55" i="12"/>
  <c r="K54" i="13"/>
  <c r="AM22" i="12"/>
  <c r="N21" i="13"/>
  <c r="AE60" i="12"/>
  <c r="F59" i="13"/>
  <c r="AK16" i="12"/>
  <c r="L15" i="13"/>
  <c r="AN20" i="12"/>
  <c r="O19" i="13"/>
  <c r="AE19" i="12"/>
  <c r="F18" i="13"/>
  <c r="AL18" i="12"/>
  <c r="M17" i="13"/>
  <c r="AJ16" i="12"/>
  <c r="K15" i="13"/>
  <c r="AL17" i="12"/>
  <c r="M16" i="13"/>
  <c r="AG15" i="12"/>
  <c r="H14" i="13"/>
  <c r="AN15" i="12"/>
  <c r="O14" i="13"/>
  <c r="AK20" i="12"/>
  <c r="L19" i="13"/>
  <c r="AM20" i="12"/>
  <c r="N19" i="13"/>
  <c r="AD19" i="12"/>
  <c r="E18" i="13"/>
  <c r="AK18" i="12"/>
  <c r="L17" i="13"/>
  <c r="AN16" i="12"/>
  <c r="O15" i="13"/>
  <c r="AI16" i="12"/>
  <c r="J15" i="13"/>
  <c r="AK17" i="12"/>
  <c r="L16" i="13"/>
  <c r="AE15" i="12"/>
  <c r="F14" i="13"/>
  <c r="AD20" i="12"/>
  <c r="E19" i="13"/>
  <c r="AM15" i="12"/>
  <c r="N14" i="13"/>
  <c r="AJ20" i="12"/>
  <c r="K19" i="13"/>
  <c r="AH20" i="12"/>
  <c r="I19" i="13"/>
  <c r="AN19" i="12"/>
  <c r="O18" i="13"/>
  <c r="AD18" i="12"/>
  <c r="E17" i="13"/>
  <c r="AI18" i="12"/>
  <c r="J17" i="13"/>
  <c r="AM16" i="12"/>
  <c r="N15" i="13"/>
  <c r="AG16" i="12"/>
  <c r="H15" i="13"/>
  <c r="AJ17" i="12"/>
  <c r="K16" i="13"/>
  <c r="AD15" i="12"/>
  <c r="E14" i="13"/>
  <c r="AH19" i="12"/>
  <c r="I18" i="13"/>
  <c r="AI20" i="12"/>
  <c r="J19" i="13"/>
  <c r="AG20" i="12"/>
  <c r="H19" i="13"/>
  <c r="AM19" i="12"/>
  <c r="N18" i="13"/>
  <c r="AH18" i="12"/>
  <c r="I17" i="13"/>
  <c r="AF18" i="12"/>
  <c r="G17" i="13"/>
  <c r="AE16" i="12"/>
  <c r="F15" i="13"/>
  <c r="AD16" i="12"/>
  <c r="E15" i="13"/>
  <c r="AF17" i="12"/>
  <c r="G16" i="13"/>
  <c r="AH17" i="12"/>
  <c r="I16" i="13"/>
  <c r="AK15" i="12"/>
  <c r="L14" i="13"/>
  <c r="AF15" i="12"/>
  <c r="G14" i="13"/>
  <c r="AL20" i="12"/>
  <c r="M19" i="13"/>
  <c r="AK19" i="12"/>
  <c r="L18" i="13"/>
  <c r="AL19" i="12"/>
  <c r="M18" i="13"/>
  <c r="AG18" i="12"/>
  <c r="H17" i="13"/>
  <c r="AE18" i="12"/>
  <c r="F17" i="13"/>
  <c r="AH16" i="12"/>
  <c r="I15" i="13"/>
  <c r="AG17" i="12"/>
  <c r="H16" i="13"/>
  <c r="AE17" i="12"/>
  <c r="F16" i="13"/>
  <c r="AJ15" i="12"/>
  <c r="K14" i="13"/>
  <c r="AM17" i="12"/>
  <c r="N16" i="13"/>
  <c r="AF20" i="12"/>
  <c r="G19" i="13"/>
  <c r="AJ19" i="12"/>
  <c r="K18" i="13"/>
  <c r="AG19" i="12"/>
  <c r="H18" i="13"/>
  <c r="AJ18" i="12"/>
  <c r="K17" i="13"/>
  <c r="AF16" i="12"/>
  <c r="G15" i="13"/>
  <c r="AN17" i="12"/>
  <c r="O16" i="13"/>
  <c r="AD17" i="12"/>
  <c r="E16" i="13"/>
  <c r="AI15" i="12"/>
  <c r="J14" i="13"/>
  <c r="AM18" i="12"/>
  <c r="N17" i="13"/>
  <c r="AE20" i="12"/>
  <c r="F19" i="13"/>
  <c r="AI19" i="12"/>
  <c r="J18" i="13"/>
  <c r="AF19" i="12"/>
  <c r="G18" i="13"/>
  <c r="AN18" i="12"/>
  <c r="O17" i="13"/>
  <c r="AL16" i="12"/>
  <c r="M15" i="13"/>
  <c r="AI17" i="12"/>
  <c r="J16" i="13"/>
  <c r="AL15" i="12"/>
  <c r="M14" i="13"/>
  <c r="AH15" i="12"/>
  <c r="I14" i="13"/>
  <c r="AH14" i="12"/>
  <c r="I13" i="13"/>
  <c r="AG14" i="12"/>
  <c r="H13" i="13"/>
  <c r="AL14" i="12"/>
  <c r="M13" i="13"/>
  <c r="AE14" i="12"/>
  <c r="F13" i="13"/>
  <c r="AK14" i="12"/>
  <c r="L13" i="13"/>
  <c r="AN14" i="12"/>
  <c r="O13" i="13"/>
  <c r="AF14" i="12"/>
  <c r="G13" i="13"/>
  <c r="AM14" i="12"/>
  <c r="N13" i="13"/>
  <c r="AD14" i="12"/>
  <c r="E13" i="13"/>
  <c r="AI14" i="12"/>
  <c r="J13" i="13"/>
  <c r="AJ14" i="12"/>
  <c r="K13" i="13"/>
  <c r="AH6" i="12"/>
  <c r="I5" i="13"/>
  <c r="AF6" i="12"/>
  <c r="G5" i="13"/>
  <c r="AE6" i="12"/>
  <c r="F5" i="13"/>
  <c r="AG6" i="12"/>
  <c r="H5" i="13"/>
  <c r="AD6" i="12"/>
  <c r="E5" i="13"/>
  <c r="AN6" i="12"/>
  <c r="O5" i="13"/>
  <c r="AI6" i="12"/>
  <c r="J5" i="13"/>
  <c r="AM6" i="12"/>
  <c r="N5" i="13"/>
  <c r="AL6" i="12"/>
  <c r="M5" i="13"/>
  <c r="AK6" i="12"/>
  <c r="L5" i="13"/>
  <c r="AJ6" i="12"/>
  <c r="K5" i="13"/>
  <c r="CW5" i="4"/>
  <c r="DO5" i="4"/>
  <c r="AL5" i="12"/>
  <c r="M4" i="13"/>
  <c r="AI5" i="12"/>
  <c r="J4" i="13"/>
  <c r="AH5" i="12"/>
  <c r="I4" i="13"/>
  <c r="O4" i="7"/>
  <c r="AD5" i="12"/>
  <c r="E4" i="13"/>
  <c r="AG5" i="12"/>
  <c r="H4" i="13"/>
  <c r="AF5" i="12"/>
  <c r="G4" i="13"/>
  <c r="AE5" i="12"/>
  <c r="F4" i="13"/>
  <c r="CU5" i="4"/>
  <c r="AN5" i="12"/>
  <c r="O4" i="13"/>
  <c r="AJ5" i="12"/>
  <c r="AM5" i="12"/>
  <c r="N4" i="13"/>
  <c r="CI2" i="4"/>
  <c r="BO2" i="4"/>
  <c r="CD2" i="4"/>
  <c r="CL2" i="4"/>
  <c r="CC2" i="4"/>
  <c r="CE2" i="4"/>
  <c r="BM2" i="4"/>
  <c r="BR2" i="4"/>
  <c r="CG2" i="4"/>
  <c r="CM2" i="4"/>
  <c r="CF2" i="4"/>
  <c r="BS2" i="4"/>
  <c r="DG5" i="4"/>
  <c r="BU2" i="4"/>
  <c r="BZ2" i="4"/>
  <c r="CN2" i="4"/>
  <c r="CO2" i="4"/>
  <c r="BN2" i="4"/>
  <c r="BY2" i="4"/>
  <c r="DQ5" i="4"/>
  <c r="CJ2" i="4"/>
  <c r="CB2" i="4"/>
  <c r="BW2" i="4"/>
  <c r="BT2" i="4"/>
  <c r="CK2" i="4"/>
  <c r="CH2" i="4"/>
  <c r="CA2" i="4"/>
  <c r="BQ2" i="4"/>
  <c r="BV2" i="4"/>
  <c r="BP2" i="4"/>
  <c r="BX2" i="4"/>
  <c r="R2" i="12"/>
  <c r="X2" i="12"/>
  <c r="W2" i="12"/>
  <c r="U2" i="12"/>
  <c r="V2" i="12"/>
  <c r="P2" i="12"/>
  <c r="AK5" i="12"/>
  <c r="AD43" i="12"/>
  <c r="AJ8" i="12"/>
  <c r="AI4" i="12"/>
  <c r="S2" i="12"/>
  <c r="Y2" i="12"/>
  <c r="T2" i="12"/>
  <c r="AL4" i="12"/>
  <c r="AF12" i="12"/>
  <c r="Z2" i="12"/>
  <c r="Q2" i="12"/>
  <c r="X22" i="7"/>
  <c r="DK23" i="4"/>
  <c r="AA26" i="7"/>
  <c r="DN27" i="4"/>
  <c r="AG42" i="7"/>
  <c r="DT43" i="4"/>
  <c r="AF59" i="7"/>
  <c r="DS60" i="4"/>
  <c r="M61" i="7"/>
  <c r="CZ62" i="4"/>
  <c r="K53" i="7"/>
  <c r="CX54" i="4"/>
  <c r="E52" i="7"/>
  <c r="CR53" i="4"/>
  <c r="AG4" i="7"/>
  <c r="DT5" i="4"/>
  <c r="P16" i="7"/>
  <c r="DC17" i="4"/>
  <c r="L36" i="7"/>
  <c r="CY37" i="4"/>
  <c r="T48" i="7"/>
  <c r="DG49" i="4"/>
  <c r="G56" i="7"/>
  <c r="CT57" i="4"/>
  <c r="R41" i="7"/>
  <c r="DE42" i="4"/>
  <c r="AB41" i="7"/>
  <c r="DO42" i="4"/>
  <c r="L22" i="7"/>
  <c r="CY23" i="4"/>
  <c r="M22" i="7"/>
  <c r="CZ23" i="4"/>
  <c r="AA46" i="7"/>
  <c r="DN47" i="4"/>
  <c r="N36" i="7"/>
  <c r="DA37" i="4"/>
  <c r="E36" i="7"/>
  <c r="CR37" i="4"/>
  <c r="AF29" i="7"/>
  <c r="DS30" i="4"/>
  <c r="AC47" i="7"/>
  <c r="DP48" i="4"/>
  <c r="H56" i="7"/>
  <c r="CU57" i="4"/>
  <c r="K24" i="7"/>
  <c r="CX25" i="4"/>
  <c r="AD24" i="7"/>
  <c r="DQ25" i="4"/>
  <c r="R37" i="7"/>
  <c r="DE38" i="4"/>
  <c r="X37" i="7"/>
  <c r="DK38" i="4"/>
  <c r="Q28" i="7"/>
  <c r="DD29" i="4"/>
  <c r="Q45" i="7"/>
  <c r="DD46" i="4"/>
  <c r="X53" i="7"/>
  <c r="DK54" i="4"/>
  <c r="H61" i="7"/>
  <c r="CU62" i="4"/>
  <c r="E7" i="7"/>
  <c r="CR8" i="4"/>
  <c r="Z18" i="7"/>
  <c r="DM19" i="4"/>
  <c r="AD30" i="7"/>
  <c r="DQ31" i="4"/>
  <c r="Y30" i="7"/>
  <c r="DL31" i="4"/>
  <c r="E42" i="7"/>
  <c r="CR43" i="4"/>
  <c r="U42" i="7"/>
  <c r="DH43" i="4"/>
  <c r="Z5" i="7"/>
  <c r="DM6" i="4"/>
  <c r="K19" i="7"/>
  <c r="CX20" i="4"/>
  <c r="AE19" i="7"/>
  <c r="DR20" i="4"/>
  <c r="Q31" i="7"/>
  <c r="DD32" i="4"/>
  <c r="G31" i="7"/>
  <c r="CT32" i="4"/>
  <c r="Q55" i="7"/>
  <c r="DD56" i="4"/>
  <c r="O23" i="7"/>
  <c r="DB24" i="4"/>
  <c r="W23" i="7"/>
  <c r="DJ24" i="4"/>
  <c r="U35" i="7"/>
  <c r="DH36" i="4"/>
  <c r="J35" i="7"/>
  <c r="CW36" i="4"/>
  <c r="T59" i="7"/>
  <c r="DG60" i="4"/>
  <c r="Z49" i="7"/>
  <c r="DM50" i="4"/>
  <c r="T43" i="7"/>
  <c r="DG44" i="4"/>
  <c r="H53" i="7"/>
  <c r="CU54" i="4"/>
  <c r="AF43" i="7"/>
  <c r="DS44" i="4"/>
  <c r="G43" i="7"/>
  <c r="CT44" i="4"/>
  <c r="S47" i="7"/>
  <c r="DF48" i="4"/>
  <c r="O30" i="7"/>
  <c r="DB31" i="4"/>
  <c r="R46" i="7"/>
  <c r="DE47" i="4"/>
  <c r="Q54" i="7"/>
  <c r="DD55" i="4"/>
  <c r="AD61" i="7"/>
  <c r="DQ62" i="4"/>
  <c r="S20" i="7"/>
  <c r="DF21" i="4"/>
  <c r="P20" i="7"/>
  <c r="DC21" i="4"/>
  <c r="S32" i="7"/>
  <c r="DF33" i="4"/>
  <c r="N32" i="7"/>
  <c r="DA33" i="4"/>
  <c r="O44" i="7"/>
  <c r="DB45" i="4"/>
  <c r="Y56" i="7"/>
  <c r="DL57" i="4"/>
  <c r="AC45" i="7"/>
  <c r="DP46" i="4"/>
  <c r="H45" i="7"/>
  <c r="CU46" i="4"/>
  <c r="Q25" i="7"/>
  <c r="DD26" i="4"/>
  <c r="W43" i="7"/>
  <c r="DJ44" i="4"/>
  <c r="AD53" i="7"/>
  <c r="DQ54" i="4"/>
  <c r="AE61" i="7"/>
  <c r="DR62" i="4"/>
  <c r="S21" i="7"/>
  <c r="DF22" i="4"/>
  <c r="AF21" i="7"/>
  <c r="DS22" i="4"/>
  <c r="AB33" i="7"/>
  <c r="DO34" i="4"/>
  <c r="T33" i="7"/>
  <c r="DG34" i="4"/>
  <c r="G57" i="7"/>
  <c r="CT58" i="4"/>
  <c r="M58" i="7"/>
  <c r="CZ59" i="4"/>
  <c r="U47" i="7"/>
  <c r="DH48" i="4"/>
  <c r="K60" i="7"/>
  <c r="CX61" i="4"/>
  <c r="T25" i="7"/>
  <c r="DG26" i="4"/>
  <c r="V25" i="7"/>
  <c r="DI26" i="4"/>
  <c r="G37" i="7"/>
  <c r="CT38" i="4"/>
  <c r="X52" i="7"/>
  <c r="DK53" i="4"/>
  <c r="O61" i="7"/>
  <c r="DB62" i="4"/>
  <c r="X34" i="7"/>
  <c r="DK35" i="4"/>
  <c r="Y34" i="7"/>
  <c r="DL35" i="4"/>
  <c r="AC32" i="7"/>
  <c r="DP33" i="4"/>
  <c r="Y47" i="7"/>
  <c r="DL48" i="4"/>
  <c r="N55" i="7"/>
  <c r="DA56" i="4"/>
  <c r="AA3" i="7"/>
  <c r="DN4" i="4"/>
  <c r="AG8" i="7"/>
  <c r="DT9" i="4"/>
  <c r="AG14" i="7"/>
  <c r="DT15" i="4"/>
  <c r="M26" i="7"/>
  <c r="CZ27" i="4"/>
  <c r="I26" i="7"/>
  <c r="CV27" i="4"/>
  <c r="M38" i="7"/>
  <c r="CZ39" i="4"/>
  <c r="H38" i="7"/>
  <c r="CU39" i="4"/>
  <c r="AD50" i="7"/>
  <c r="DQ51" i="4"/>
  <c r="I15" i="7"/>
  <c r="CV16" i="4"/>
  <c r="AB15" i="7"/>
  <c r="DO16" i="4"/>
  <c r="R39" i="7"/>
  <c r="DE40" i="4"/>
  <c r="X5" i="7"/>
  <c r="DK6" i="4"/>
  <c r="U17" i="7"/>
  <c r="DH18" i="4"/>
  <c r="Q17" i="7"/>
  <c r="DD18" i="4"/>
  <c r="X29" i="7"/>
  <c r="DK30" i="4"/>
  <c r="AB29" i="7"/>
  <c r="DO30" i="4"/>
  <c r="N53" i="7"/>
  <c r="DA54" i="4"/>
  <c r="V61" i="7"/>
  <c r="DI62" i="4"/>
  <c r="AB37" i="7"/>
  <c r="DO38" i="4"/>
  <c r="AB49" i="7"/>
  <c r="DO50" i="4"/>
  <c r="S58" i="7"/>
  <c r="DF59" i="4"/>
  <c r="Z7" i="7"/>
  <c r="DM8" i="4"/>
  <c r="AC27" i="7"/>
  <c r="DP28" i="4"/>
  <c r="S51" i="7"/>
  <c r="DF52" i="4"/>
  <c r="G6" i="7"/>
  <c r="CT7" i="4"/>
  <c r="T16" i="7"/>
  <c r="DG17" i="4"/>
  <c r="U16" i="7"/>
  <c r="DH17" i="4"/>
  <c r="E28" i="7"/>
  <c r="CR29" i="4"/>
  <c r="I28" i="7"/>
  <c r="CV29" i="4"/>
  <c r="AD40" i="7"/>
  <c r="DQ41" i="4"/>
  <c r="N52" i="7"/>
  <c r="DA53" i="4"/>
  <c r="AC48" i="7"/>
  <c r="DP49" i="4"/>
  <c r="AC49" i="7"/>
  <c r="DP50" i="4"/>
  <c r="Y39" i="7"/>
  <c r="DL40" i="4"/>
  <c r="K34" i="7"/>
  <c r="CX35" i="4"/>
  <c r="N34" i="7"/>
  <c r="DA35" i="4"/>
  <c r="AD35" i="7"/>
  <c r="DQ36" i="4"/>
  <c r="AA6" i="7"/>
  <c r="DN7" i="4"/>
  <c r="G3" i="7"/>
  <c r="CT4" i="4"/>
  <c r="V3" i="7"/>
  <c r="DI4" i="4"/>
  <c r="I3" i="7"/>
  <c r="CV4" i="4"/>
  <c r="W50" i="7"/>
  <c r="DJ51" i="4"/>
  <c r="AB42" i="7"/>
  <c r="DO43" i="4"/>
  <c r="AD26" i="7"/>
  <c r="DQ27" i="4"/>
  <c r="AD5" i="7"/>
  <c r="DQ6" i="4"/>
  <c r="AD3" i="7"/>
  <c r="DQ4" i="4"/>
  <c r="T5" i="7"/>
  <c r="DG6" i="4"/>
  <c r="L7" i="7"/>
  <c r="CY8" i="4"/>
  <c r="M55" i="7"/>
  <c r="CZ56" i="4"/>
  <c r="Q49" i="7"/>
  <c r="DD50" i="4"/>
  <c r="E44" i="7"/>
  <c r="CR45" i="4"/>
  <c r="AB39" i="7"/>
  <c r="DO40" i="4"/>
  <c r="AD44" i="7"/>
  <c r="DQ45" i="4"/>
  <c r="AB40" i="7"/>
  <c r="DO41" i="4"/>
  <c r="F5" i="7"/>
  <c r="CS6" i="4"/>
  <c r="U3" i="7"/>
  <c r="DH4" i="4"/>
  <c r="H16" i="7"/>
  <c r="CU17" i="4"/>
  <c r="W3" i="7"/>
  <c r="DJ4" i="4"/>
  <c r="Y52" i="7"/>
  <c r="DL53" i="4"/>
  <c r="Z46" i="7"/>
  <c r="DM47" i="4"/>
  <c r="U32" i="7"/>
  <c r="DH33" i="4"/>
  <c r="N19" i="7"/>
  <c r="DA20" i="4"/>
  <c r="W4" i="7"/>
  <c r="DJ5" i="4"/>
  <c r="Q32" i="7"/>
  <c r="DD33" i="4"/>
  <c r="V55" i="7"/>
  <c r="DI56" i="4"/>
  <c r="V34" i="7"/>
  <c r="DI35" i="4"/>
  <c r="E46" i="7"/>
  <c r="CR47" i="4"/>
  <c r="K47" i="7"/>
  <c r="CX48" i="4"/>
  <c r="S37" i="7"/>
  <c r="DF38" i="4"/>
  <c r="H18" i="7"/>
  <c r="CU19" i="4"/>
  <c r="L19" i="7"/>
  <c r="CY20" i="4"/>
  <c r="P23" i="7"/>
  <c r="DC24" i="4"/>
  <c r="O60" i="7"/>
  <c r="DB61" i="4"/>
  <c r="S43" i="7"/>
  <c r="DF44" i="4"/>
  <c r="F56" i="7"/>
  <c r="CS57" i="4"/>
  <c r="N7" i="7"/>
  <c r="DA8" i="4"/>
  <c r="U28" i="7"/>
  <c r="DH29" i="4"/>
  <c r="H3" i="7"/>
  <c r="CU4" i="4"/>
  <c r="M49" i="7"/>
  <c r="CZ50" i="4"/>
  <c r="P41" i="7"/>
  <c r="DC42" i="4"/>
  <c r="J24" i="7"/>
  <c r="CW25" i="4"/>
  <c r="N54" i="7"/>
  <c r="DA55" i="4"/>
  <c r="F30" i="7"/>
  <c r="CS31" i="4"/>
  <c r="N31" i="7"/>
  <c r="DA32" i="4"/>
  <c r="M15" i="7"/>
  <c r="CZ16" i="4"/>
  <c r="AF4" i="7"/>
  <c r="DS5" i="4"/>
  <c r="AC33" i="7"/>
  <c r="DP34" i="4"/>
  <c r="AD57" i="7"/>
  <c r="DQ58" i="4"/>
  <c r="AD60" i="7"/>
  <c r="DQ61" i="4"/>
  <c r="J25" i="7"/>
  <c r="CW26" i="4"/>
  <c r="L53" i="7"/>
  <c r="CY54" i="4"/>
  <c r="L34" i="7"/>
  <c r="CY35" i="4"/>
  <c r="I36" i="7"/>
  <c r="CV37" i="4"/>
  <c r="AG55" i="7"/>
  <c r="DT56" i="4"/>
  <c r="U14" i="7"/>
  <c r="DH15" i="4"/>
  <c r="AD38" i="7"/>
  <c r="DQ39" i="4"/>
  <c r="R50" i="7"/>
  <c r="DE51" i="4"/>
  <c r="AF15" i="7"/>
  <c r="DS16" i="4"/>
  <c r="P15" i="7"/>
  <c r="DC16" i="4"/>
  <c r="AF39" i="7"/>
  <c r="DS40" i="4"/>
  <c r="O17" i="7"/>
  <c r="DB18" i="4"/>
  <c r="Y29" i="7"/>
  <c r="DL30" i="4"/>
  <c r="J61" i="7"/>
  <c r="CW62" i="4"/>
  <c r="J8" i="7"/>
  <c r="CW9" i="4"/>
  <c r="S6" i="7"/>
  <c r="DF7" i="4"/>
  <c r="Q16" i="7"/>
  <c r="DD17" i="4"/>
  <c r="I16" i="7"/>
  <c r="CV17" i="4"/>
  <c r="AD28" i="7"/>
  <c r="DQ29" i="4"/>
  <c r="AE28" i="7"/>
  <c r="DR29" i="4"/>
  <c r="R40" i="7"/>
  <c r="DE41" i="4"/>
  <c r="AG52" i="7"/>
  <c r="DT53" i="4"/>
  <c r="Q48" i="7"/>
  <c r="DD49" i="4"/>
  <c r="Y19" i="7"/>
  <c r="DL20" i="4"/>
  <c r="F39" i="7"/>
  <c r="CS40" i="4"/>
  <c r="DU40" i="4" s="1"/>
  <c r="AD49" i="7"/>
  <c r="DQ50" i="4"/>
  <c r="N57" i="7"/>
  <c r="DA58" i="4"/>
  <c r="O41" i="7"/>
  <c r="DB42" i="4"/>
  <c r="Z41" i="7"/>
  <c r="DM42" i="4"/>
  <c r="R22" i="7"/>
  <c r="DE23" i="4"/>
  <c r="P46" i="7"/>
  <c r="DC47" i="4"/>
  <c r="Y46" i="7"/>
  <c r="DL47" i="4"/>
  <c r="T36" i="7"/>
  <c r="DG37" i="4"/>
  <c r="O36" i="7"/>
  <c r="DB37" i="4"/>
  <c r="L33" i="7"/>
  <c r="CY34" i="4"/>
  <c r="N49" i="7"/>
  <c r="DA50" i="4"/>
  <c r="O57" i="7"/>
  <c r="DB58" i="4"/>
  <c r="AB24" i="7"/>
  <c r="DO25" i="4"/>
  <c r="F24" i="7"/>
  <c r="CS25" i="4"/>
  <c r="K37" i="7"/>
  <c r="CX38" i="4"/>
  <c r="V37" i="7"/>
  <c r="DI38" i="4"/>
  <c r="Z31" i="7"/>
  <c r="DM32" i="4"/>
  <c r="L47" i="7"/>
  <c r="CY48" i="4"/>
  <c r="AE54" i="7"/>
  <c r="DR55" i="4"/>
  <c r="P4" i="7"/>
  <c r="DC5" i="4"/>
  <c r="E18" i="7"/>
  <c r="CR19" i="4"/>
  <c r="Y18" i="7"/>
  <c r="DL19" i="4"/>
  <c r="AC30" i="7"/>
  <c r="DP31" i="4"/>
  <c r="X30" i="7"/>
  <c r="DK31" i="4"/>
  <c r="S42" i="7"/>
  <c r="DF43" i="4"/>
  <c r="AB54" i="7"/>
  <c r="DO55" i="4"/>
  <c r="V6" i="7"/>
  <c r="DI7" i="4"/>
  <c r="E19" i="7"/>
  <c r="CR20" i="4"/>
  <c r="G19" i="7"/>
  <c r="CT20" i="4"/>
  <c r="AA31" i="7"/>
  <c r="DN32" i="4"/>
  <c r="R31" i="7"/>
  <c r="DE32" i="4"/>
  <c r="AB55" i="7"/>
  <c r="DO56" i="4"/>
  <c r="I23" i="7"/>
  <c r="CV24" i="4"/>
  <c r="V23" i="7"/>
  <c r="DI24" i="4"/>
  <c r="AE35" i="7"/>
  <c r="DR36" i="4"/>
  <c r="T35" i="7"/>
  <c r="DG36" i="4"/>
  <c r="P37" i="7"/>
  <c r="DC38" i="4"/>
  <c r="AF16" i="7"/>
  <c r="DS17" i="4"/>
  <c r="U45" i="7"/>
  <c r="DH46" i="4"/>
  <c r="AF54" i="7"/>
  <c r="DS55" i="4"/>
  <c r="AC43" i="7"/>
  <c r="DP44" i="4"/>
  <c r="R43" i="7"/>
  <c r="DE44" i="4"/>
  <c r="U49" i="7"/>
  <c r="DH50" i="4"/>
  <c r="X33" i="7"/>
  <c r="DK34" i="4"/>
  <c r="G48" i="7"/>
  <c r="CT49" i="4"/>
  <c r="X55" i="7"/>
  <c r="DK56" i="4"/>
  <c r="AE4" i="7"/>
  <c r="DR5" i="4"/>
  <c r="H20" i="7"/>
  <c r="CU21" i="4"/>
  <c r="O20" i="7"/>
  <c r="DB21" i="4"/>
  <c r="L32" i="7"/>
  <c r="CY33" i="4"/>
  <c r="M32" i="7"/>
  <c r="CZ33" i="4"/>
  <c r="J44" i="7"/>
  <c r="CW45" i="4"/>
  <c r="X56" i="7"/>
  <c r="DK57" i="4"/>
  <c r="X45" i="7"/>
  <c r="DK46" i="4"/>
  <c r="R45" i="7"/>
  <c r="DE46" i="4"/>
  <c r="Z28" i="7"/>
  <c r="DM29" i="4"/>
  <c r="P47" i="7"/>
  <c r="DC48" i="4"/>
  <c r="H55" i="7"/>
  <c r="CU56" i="4"/>
  <c r="P5" i="7"/>
  <c r="DC6" i="4"/>
  <c r="AC21" i="7"/>
  <c r="DP22" i="4"/>
  <c r="H21" i="7"/>
  <c r="CU22" i="4"/>
  <c r="Q33" i="7"/>
  <c r="DD34" i="4"/>
  <c r="AD33" i="7"/>
  <c r="DQ34" i="4"/>
  <c r="R57" i="7"/>
  <c r="DE58" i="4"/>
  <c r="H37" i="7"/>
  <c r="CU38" i="4"/>
  <c r="AF47" i="7"/>
  <c r="DS48" i="4"/>
  <c r="R61" i="7"/>
  <c r="DE62" i="4"/>
  <c r="U25" i="7"/>
  <c r="DH26" i="4"/>
  <c r="U15" i="7"/>
  <c r="DH16" i="4"/>
  <c r="V41" i="7"/>
  <c r="DI42" i="4"/>
  <c r="AE53" i="7"/>
  <c r="DR54" i="4"/>
  <c r="M6" i="7"/>
  <c r="CZ7" i="4"/>
  <c r="AD34" i="7"/>
  <c r="DQ35" i="4"/>
  <c r="I60" i="7"/>
  <c r="CV61" i="4"/>
  <c r="W37" i="7"/>
  <c r="DJ38" i="4"/>
  <c r="G49" i="7"/>
  <c r="CT50" i="4"/>
  <c r="U56" i="7"/>
  <c r="DH57" i="4"/>
  <c r="Y4" i="7"/>
  <c r="DL5" i="4"/>
  <c r="N14" i="7"/>
  <c r="DA15" i="4"/>
  <c r="I14" i="7"/>
  <c r="CV15" i="4"/>
  <c r="Y26" i="7"/>
  <c r="DL27" i="4"/>
  <c r="T26" i="7"/>
  <c r="DG27" i="4"/>
  <c r="L38" i="7"/>
  <c r="CY39" i="4"/>
  <c r="S38" i="7"/>
  <c r="DF39" i="4"/>
  <c r="F50" i="7"/>
  <c r="CS51" i="4"/>
  <c r="H15" i="7"/>
  <c r="CU16" i="4"/>
  <c r="AA15" i="7"/>
  <c r="DN16" i="4"/>
  <c r="P39" i="7"/>
  <c r="DC40" i="4"/>
  <c r="T6" i="7"/>
  <c r="DG7" i="4"/>
  <c r="L17" i="7"/>
  <c r="CY18" i="4"/>
  <c r="AB17" i="7"/>
  <c r="DO18" i="4"/>
  <c r="M29" i="7"/>
  <c r="CZ30" i="4"/>
  <c r="Z29" i="7"/>
  <c r="DM30" i="4"/>
  <c r="W7" i="7"/>
  <c r="DJ8" i="4"/>
  <c r="N16" i="7"/>
  <c r="DA17" i="4"/>
  <c r="F41" i="7"/>
  <c r="CS42" i="4"/>
  <c r="W51" i="7"/>
  <c r="DJ52" i="4"/>
  <c r="Z59" i="7"/>
  <c r="DM60" i="4"/>
  <c r="E4" i="7"/>
  <c r="CR5" i="4"/>
  <c r="E27" i="7"/>
  <c r="CR28" i="4"/>
  <c r="Z51" i="7"/>
  <c r="DM52" i="4"/>
  <c r="AE6" i="7"/>
  <c r="DR7" i="4"/>
  <c r="AD16" i="7"/>
  <c r="DQ17" i="4"/>
  <c r="AE16" i="7"/>
  <c r="DR17" i="4"/>
  <c r="R28" i="7"/>
  <c r="DE29" i="4"/>
  <c r="S28" i="7"/>
  <c r="DF29" i="4"/>
  <c r="F40" i="7"/>
  <c r="CS41" i="4"/>
  <c r="U52" i="7"/>
  <c r="DH53" i="4"/>
  <c r="E48" i="7"/>
  <c r="CR49" i="4"/>
  <c r="E49" i="7"/>
  <c r="CR50" i="4"/>
  <c r="X47" i="7"/>
  <c r="DK48" i="4"/>
  <c r="F44" i="7"/>
  <c r="CS45" i="4"/>
  <c r="J50" i="7"/>
  <c r="CW51" i="4"/>
  <c r="AF44" i="7"/>
  <c r="DS45" i="4"/>
  <c r="G5" i="7"/>
  <c r="CT6" i="4"/>
  <c r="W22" i="7"/>
  <c r="DJ23" i="4"/>
  <c r="Z22" i="7"/>
  <c r="DM23" i="4"/>
  <c r="K4" i="7"/>
  <c r="CX5" i="4"/>
  <c r="J55" i="7"/>
  <c r="CW56" i="4"/>
  <c r="AA50" i="7"/>
  <c r="DN51" i="4"/>
  <c r="U39" i="7"/>
  <c r="DH40" i="4"/>
  <c r="I27" i="7"/>
  <c r="CV28" i="4"/>
  <c r="AE5" i="7"/>
  <c r="DR6" i="4"/>
  <c r="W26" i="7"/>
  <c r="DJ27" i="4"/>
  <c r="F32" i="7"/>
  <c r="CS33" i="4"/>
  <c r="Y22" i="7"/>
  <c r="DL23" i="4"/>
  <c r="N5" i="7"/>
  <c r="DA6" i="4"/>
  <c r="AA8" i="7"/>
  <c r="DN9" i="4"/>
  <c r="AE44" i="7"/>
  <c r="DR45" i="4"/>
  <c r="Z42" i="7"/>
  <c r="DM43" i="4"/>
  <c r="AF33" i="7"/>
  <c r="DS34" i="4"/>
  <c r="W25" i="7"/>
  <c r="DJ26" i="4"/>
  <c r="O34" i="7"/>
  <c r="DB35" i="4"/>
  <c r="L5" i="7"/>
  <c r="CY6" i="4"/>
  <c r="E29" i="7"/>
  <c r="CR30" i="4"/>
  <c r="I49" i="7"/>
  <c r="CV50" i="4"/>
  <c r="Z16" i="7"/>
  <c r="DM17" i="4"/>
  <c r="V27" i="7"/>
  <c r="DI28" i="4"/>
  <c r="J19" i="7"/>
  <c r="CW20" i="4"/>
  <c r="Z56" i="7"/>
  <c r="DM57" i="4"/>
  <c r="U48" i="7"/>
  <c r="DH49" i="4"/>
  <c r="J6" i="7"/>
  <c r="CW7" i="4"/>
  <c r="AD31" i="7"/>
  <c r="DQ32" i="4"/>
  <c r="H59" i="7"/>
  <c r="CU60" i="4"/>
  <c r="Y53" i="7"/>
  <c r="DL54" i="4"/>
  <c r="AF48" i="7"/>
  <c r="DS49" i="4"/>
  <c r="AA20" i="7"/>
  <c r="DN21" i="4"/>
  <c r="Y32" i="7"/>
  <c r="DL33" i="4"/>
  <c r="M56" i="7"/>
  <c r="CZ57" i="4"/>
  <c r="AD45" i="7"/>
  <c r="DQ46" i="4"/>
  <c r="T46" i="7"/>
  <c r="DG47" i="4"/>
  <c r="P21" i="7"/>
  <c r="DC22" i="4"/>
  <c r="H33" i="7"/>
  <c r="CU34" i="4"/>
  <c r="G47" i="7"/>
  <c r="CT48" i="4"/>
  <c r="L4" i="7"/>
  <c r="CY5" i="4"/>
  <c r="AF26" i="7"/>
  <c r="DS27" i="4"/>
  <c r="K7" i="7"/>
  <c r="CX8" i="4"/>
  <c r="AE39" i="7"/>
  <c r="DR40" i="4"/>
  <c r="G59" i="7"/>
  <c r="CT60" i="4"/>
  <c r="Q27" i="7"/>
  <c r="DD28" i="4"/>
  <c r="O21" i="7"/>
  <c r="DB22" i="4"/>
  <c r="T50" i="7"/>
  <c r="DG51" i="4"/>
  <c r="AG57" i="7"/>
  <c r="DT58" i="4"/>
  <c r="N41" i="7"/>
  <c r="DA42" i="4"/>
  <c r="F22" i="7"/>
  <c r="CS23" i="4"/>
  <c r="W46" i="7"/>
  <c r="DJ47" i="4"/>
  <c r="M46" i="7"/>
  <c r="CZ47" i="4"/>
  <c r="H36" i="7"/>
  <c r="CU37" i="4"/>
  <c r="T37" i="7"/>
  <c r="DG38" i="4"/>
  <c r="AE34" i="7"/>
  <c r="DR35" i="4"/>
  <c r="AE49" i="7"/>
  <c r="DR50" i="4"/>
  <c r="E58" i="7"/>
  <c r="CR59" i="4"/>
  <c r="Y24" i="7"/>
  <c r="DL25" i="4"/>
  <c r="AC24" i="7"/>
  <c r="DP25" i="4"/>
  <c r="AG37" i="7"/>
  <c r="DT38" i="4"/>
  <c r="J37" i="7"/>
  <c r="CW38" i="4"/>
  <c r="P33" i="7"/>
  <c r="DC34" i="4"/>
  <c r="AE47" i="7"/>
  <c r="DR48" i="4"/>
  <c r="U55" i="7"/>
  <c r="DH56" i="4"/>
  <c r="AC4" i="7"/>
  <c r="DP5" i="4"/>
  <c r="R18" i="7"/>
  <c r="DE19" i="4"/>
  <c r="M18" i="7"/>
  <c r="CZ19" i="4"/>
  <c r="E30" i="7"/>
  <c r="CR31" i="4"/>
  <c r="L30" i="7"/>
  <c r="CY31" i="4"/>
  <c r="Q42" i="7"/>
  <c r="DD43" i="4"/>
  <c r="P54" i="7"/>
  <c r="DC55" i="4"/>
  <c r="F7" i="7"/>
  <c r="CS8" i="4"/>
  <c r="Z19" i="7"/>
  <c r="DM20" i="4"/>
  <c r="AD19" i="7"/>
  <c r="DQ20" i="4"/>
  <c r="O31" i="7"/>
  <c r="DB32" i="4"/>
  <c r="F31" i="7"/>
  <c r="CS32" i="4"/>
  <c r="P55" i="7"/>
  <c r="DC56" i="4"/>
  <c r="AD23" i="7"/>
  <c r="DQ24" i="4"/>
  <c r="J23" i="7"/>
  <c r="CW24" i="4"/>
  <c r="S35" i="7"/>
  <c r="DF36" i="4"/>
  <c r="H35" i="7"/>
  <c r="CU36" i="4"/>
  <c r="V60" i="7"/>
  <c r="DI61" i="4"/>
  <c r="L20" i="7"/>
  <c r="CY21" i="4"/>
  <c r="Q46" i="7"/>
  <c r="DD47" i="4"/>
  <c r="J56" i="7"/>
  <c r="CW57" i="4"/>
  <c r="K43" i="7"/>
  <c r="CX44" i="4"/>
  <c r="F43" i="7"/>
  <c r="CS44" i="4"/>
  <c r="Z60" i="7"/>
  <c r="DM61" i="4"/>
  <c r="N35" i="7"/>
  <c r="DA36" i="4"/>
  <c r="Z48" i="7"/>
  <c r="DM49" i="4"/>
  <c r="N56" i="7"/>
  <c r="DA57" i="4"/>
  <c r="O5" i="7"/>
  <c r="DB6" i="4"/>
  <c r="AE20" i="7"/>
  <c r="DR21" i="4"/>
  <c r="Z20" i="7"/>
  <c r="DM21" i="4"/>
  <c r="AG32" i="7"/>
  <c r="DT33" i="4"/>
  <c r="W32" i="7"/>
  <c r="DJ33" i="4"/>
  <c r="Z44" i="7"/>
  <c r="DM45" i="4"/>
  <c r="L56" i="7"/>
  <c r="CY57" i="4"/>
  <c r="J45" i="7"/>
  <c r="CW46" i="4"/>
  <c r="F45" i="7"/>
  <c r="CS46" i="4"/>
  <c r="P30" i="7"/>
  <c r="DC31" i="4"/>
  <c r="H48" i="7"/>
  <c r="CU49" i="4"/>
  <c r="Y55" i="7"/>
  <c r="DL56" i="4"/>
  <c r="AB5" i="7"/>
  <c r="DO6" i="4"/>
  <c r="Q21" i="7"/>
  <c r="DD22" i="4"/>
  <c r="AD21" i="7"/>
  <c r="DQ22" i="4"/>
  <c r="E33" i="7"/>
  <c r="CR34" i="4"/>
  <c r="R33" i="7"/>
  <c r="DE34" i="4"/>
  <c r="F57" i="7"/>
  <c r="CS58" i="4"/>
  <c r="K48" i="7"/>
  <c r="CX49" i="4"/>
  <c r="T47" i="7"/>
  <c r="DG48" i="4"/>
  <c r="H8" i="7"/>
  <c r="I25" i="7"/>
  <c r="CV26" i="4"/>
  <c r="K17" i="7"/>
  <c r="CX18" i="4"/>
  <c r="AA42" i="7"/>
  <c r="DN43" i="4"/>
  <c r="S54" i="7"/>
  <c r="DF55" i="4"/>
  <c r="Q8" i="7"/>
  <c r="DD9" i="4"/>
  <c r="R34" i="7"/>
  <c r="DE35" i="4"/>
  <c r="W14" i="7"/>
  <c r="DJ15" i="4"/>
  <c r="Z38" i="7"/>
  <c r="DM39" i="4"/>
  <c r="AA49" i="7"/>
  <c r="DN50" i="4"/>
  <c r="K57" i="7"/>
  <c r="CX58" i="4"/>
  <c r="I5" i="7"/>
  <c r="CV6" i="4"/>
  <c r="M14" i="7"/>
  <c r="CZ15" i="4"/>
  <c r="AF14" i="7"/>
  <c r="DS15" i="4"/>
  <c r="X26" i="7"/>
  <c r="DK27" i="4"/>
  <c r="H26" i="7"/>
  <c r="CU27" i="4"/>
  <c r="AA38" i="7"/>
  <c r="DN39" i="4"/>
  <c r="G38" i="7"/>
  <c r="CT39" i="4"/>
  <c r="AC50" i="7"/>
  <c r="DP51" i="4"/>
  <c r="AE15" i="7"/>
  <c r="DR16" i="4"/>
  <c r="O15" i="7"/>
  <c r="DB16" i="4"/>
  <c r="W39" i="7"/>
  <c r="DJ40" i="4"/>
  <c r="AF6" i="7"/>
  <c r="DS7" i="4"/>
  <c r="Y17" i="7"/>
  <c r="DL18" i="4"/>
  <c r="P17" i="7"/>
  <c r="DC18" i="4"/>
  <c r="AE29" i="7"/>
  <c r="DR30" i="4"/>
  <c r="N29" i="7"/>
  <c r="DA30" i="4"/>
  <c r="G8" i="7"/>
  <c r="CT9" i="4"/>
  <c r="W19" i="7"/>
  <c r="DJ20" i="4"/>
  <c r="G42" i="7"/>
  <c r="CT43" i="4"/>
  <c r="M52" i="7"/>
  <c r="CZ53" i="4"/>
  <c r="N60" i="7"/>
  <c r="DA61" i="4"/>
  <c r="AF27" i="7"/>
  <c r="DS28" i="4"/>
  <c r="AB27" i="7"/>
  <c r="DO28" i="4"/>
  <c r="N51" i="7"/>
  <c r="DA52" i="4"/>
  <c r="O7" i="7"/>
  <c r="DB8" i="4"/>
  <c r="R16" i="7"/>
  <c r="DE17" i="4"/>
  <c r="S16" i="7"/>
  <c r="DF17" i="4"/>
  <c r="F28" i="7"/>
  <c r="CS29" i="4"/>
  <c r="G28" i="7"/>
  <c r="CT29" i="4"/>
  <c r="V40" i="7"/>
  <c r="DI41" i="4"/>
  <c r="I52" i="7"/>
  <c r="CV53" i="4"/>
  <c r="AB48" i="7"/>
  <c r="DO49" i="4"/>
  <c r="X49" i="7"/>
  <c r="DK50" i="4"/>
  <c r="R53" i="7"/>
  <c r="DE54" i="4"/>
  <c r="R51" i="7"/>
  <c r="DE52" i="4"/>
  <c r="T51" i="7"/>
  <c r="DG52" i="4"/>
  <c r="K50" i="7"/>
  <c r="CX51" i="4"/>
  <c r="S22" i="7"/>
  <c r="DF23" i="4"/>
  <c r="O29" i="7"/>
  <c r="DB30" i="4"/>
  <c r="AA30" i="7"/>
  <c r="DN31" i="4"/>
  <c r="H5" i="7"/>
  <c r="CU6" i="4"/>
  <c r="X57" i="7"/>
  <c r="DK58" i="4"/>
  <c r="AA52" i="7"/>
  <c r="DN53" i="4"/>
  <c r="AE42" i="7"/>
  <c r="DR43" i="4"/>
  <c r="X32" i="7"/>
  <c r="DK33" i="4"/>
  <c r="L26" i="7"/>
  <c r="CY27" i="4"/>
  <c r="L3" i="7"/>
  <c r="CY4" i="4"/>
  <c r="P6" i="7"/>
  <c r="DC7" i="4"/>
  <c r="E41" i="7"/>
  <c r="CR42" i="4"/>
  <c r="T55" i="7"/>
  <c r="DG56" i="4"/>
  <c r="Q30" i="7"/>
  <c r="DD31" i="4"/>
  <c r="AA35" i="7"/>
  <c r="DN36" i="4"/>
  <c r="U43" i="7"/>
  <c r="DH44" i="4"/>
  <c r="Y21" i="7"/>
  <c r="DL22" i="4"/>
  <c r="N3" i="7"/>
  <c r="DA4" i="4"/>
  <c r="AG38" i="7"/>
  <c r="DT39" i="4"/>
  <c r="AC17" i="7"/>
  <c r="DP18" i="4"/>
  <c r="V4" i="7"/>
  <c r="DI5" i="4"/>
  <c r="AD22" i="7"/>
  <c r="DQ23" i="4"/>
  <c r="G30" i="7"/>
  <c r="CT31" i="4"/>
  <c r="I42" i="7"/>
  <c r="CV43" i="4"/>
  <c r="R35" i="7"/>
  <c r="DE36" i="4"/>
  <c r="L43" i="7"/>
  <c r="CY44" i="4"/>
  <c r="N47" i="7"/>
  <c r="DA48" i="4"/>
  <c r="R32" i="7"/>
  <c r="DE33" i="4"/>
  <c r="V44" i="7"/>
  <c r="DI45" i="4"/>
  <c r="O45" i="7"/>
  <c r="DB46" i="4"/>
  <c r="G27" i="7"/>
  <c r="CT28" i="4"/>
  <c r="R54" i="7"/>
  <c r="DE55" i="4"/>
  <c r="T21" i="7"/>
  <c r="DG22" i="4"/>
  <c r="I24" i="7"/>
  <c r="CV25" i="4"/>
  <c r="AG25" i="7"/>
  <c r="DT26" i="4"/>
  <c r="T40" i="7"/>
  <c r="DG41" i="4"/>
  <c r="AF61" i="7"/>
  <c r="DS62" i="4"/>
  <c r="M34" i="7"/>
  <c r="CZ35" i="4"/>
  <c r="R48" i="7"/>
  <c r="DE49" i="4"/>
  <c r="Y14" i="7"/>
  <c r="DL15" i="4"/>
  <c r="Z26" i="7"/>
  <c r="DM27" i="4"/>
  <c r="AE38" i="7"/>
  <c r="DR39" i="4"/>
  <c r="H6" i="7"/>
  <c r="CU7" i="4"/>
  <c r="E17" i="7"/>
  <c r="CR18" i="4"/>
  <c r="P29" i="7"/>
  <c r="DC30" i="4"/>
  <c r="F51" i="7"/>
  <c r="CS52" i="4"/>
  <c r="G51" i="7"/>
  <c r="CT52" i="4"/>
  <c r="AG39" i="7"/>
  <c r="DT40" i="4"/>
  <c r="AF41" i="7"/>
  <c r="DS42" i="4"/>
  <c r="E23" i="7"/>
  <c r="CR24" i="4"/>
  <c r="H41" i="7"/>
  <c r="CU42" i="4"/>
  <c r="H51" i="7"/>
  <c r="CU52" i="4"/>
  <c r="U58" i="7"/>
  <c r="DH59" i="4"/>
  <c r="L41" i="7"/>
  <c r="CY42" i="4"/>
  <c r="AG22" i="7"/>
  <c r="DT23" i="4"/>
  <c r="AC22" i="7"/>
  <c r="DP23" i="4"/>
  <c r="I46" i="7"/>
  <c r="CV47" i="4"/>
  <c r="S8" i="7"/>
  <c r="DF9" i="4"/>
  <c r="AE36" i="7"/>
  <c r="DR37" i="4"/>
  <c r="F15" i="7"/>
  <c r="CS16" i="4"/>
  <c r="AE37" i="7"/>
  <c r="DR38" i="4"/>
  <c r="I51" i="7"/>
  <c r="CV52" i="4"/>
  <c r="V58" i="7"/>
  <c r="DI59" i="4"/>
  <c r="Z24" i="7"/>
  <c r="DM25" i="4"/>
  <c r="Q24" i="7"/>
  <c r="DD25" i="4"/>
  <c r="U37" i="7"/>
  <c r="DH38" i="4"/>
  <c r="J15" i="7"/>
  <c r="CW16" i="4"/>
  <c r="F35" i="7"/>
  <c r="CS36" i="4"/>
  <c r="W48" i="7"/>
  <c r="DJ49" i="4"/>
  <c r="I56" i="7"/>
  <c r="CV57" i="4"/>
  <c r="M5" i="7"/>
  <c r="CZ6" i="4"/>
  <c r="Q18" i="7"/>
  <c r="DD19" i="4"/>
  <c r="X18" i="7"/>
  <c r="DK19" i="4"/>
  <c r="AB30" i="7"/>
  <c r="DO31" i="4"/>
  <c r="W30" i="7"/>
  <c r="DJ31" i="4"/>
  <c r="AF42" i="7"/>
  <c r="DS43" i="4"/>
  <c r="W54" i="7"/>
  <c r="DJ55" i="4"/>
  <c r="R7" i="7"/>
  <c r="DE8" i="4"/>
  <c r="AA19" i="7"/>
  <c r="DN20" i="4"/>
  <c r="R19" i="7"/>
  <c r="DE20" i="4"/>
  <c r="AG31" i="7"/>
  <c r="DT32" i="4"/>
  <c r="AB31" i="7"/>
  <c r="DO32" i="4"/>
  <c r="N6" i="7"/>
  <c r="DA7" i="4"/>
  <c r="F23" i="7"/>
  <c r="CS24" i="4"/>
  <c r="AF23" i="7"/>
  <c r="DS24" i="4"/>
  <c r="G35" i="7"/>
  <c r="CT36" i="4"/>
  <c r="AA59" i="7"/>
  <c r="DN60" i="4"/>
  <c r="J60" i="7"/>
  <c r="CW61" i="4"/>
  <c r="AE21" i="7"/>
  <c r="DR22" i="4"/>
  <c r="M47" i="7"/>
  <c r="CZ48" i="4"/>
  <c r="AC56" i="7"/>
  <c r="DP57" i="4"/>
  <c r="Z43" i="7"/>
  <c r="DM44" i="4"/>
  <c r="AB43" i="7"/>
  <c r="DO44" i="4"/>
  <c r="R15" i="7"/>
  <c r="DE16" i="4"/>
  <c r="AG36" i="7"/>
  <c r="DT37" i="4"/>
  <c r="R49" i="7"/>
  <c r="DE50" i="4"/>
  <c r="AE56" i="7"/>
  <c r="DR57" i="4"/>
  <c r="AA5" i="7"/>
  <c r="DN6" i="4"/>
  <c r="G20" i="7"/>
  <c r="CT21" i="4"/>
  <c r="N20" i="7"/>
  <c r="DA21" i="4"/>
  <c r="I32" i="7"/>
  <c r="CV33" i="4"/>
  <c r="K32" i="7"/>
  <c r="CX33" i="4"/>
  <c r="N44" i="7"/>
  <c r="DA45" i="4"/>
  <c r="W56" i="7"/>
  <c r="DJ57" i="4"/>
  <c r="W45" i="7"/>
  <c r="DJ46" i="4"/>
  <c r="Z6" i="7"/>
  <c r="DM7" i="4"/>
  <c r="Y33" i="7"/>
  <c r="DL34" i="4"/>
  <c r="AD48" i="7"/>
  <c r="DQ49" i="4"/>
  <c r="AF56" i="7"/>
  <c r="DS57" i="4"/>
  <c r="X6" i="7"/>
  <c r="DK7" i="4"/>
  <c r="E21" i="7"/>
  <c r="CR22" i="4"/>
  <c r="R21" i="7"/>
  <c r="DE22" i="4"/>
  <c r="W33" i="7"/>
  <c r="DJ34" i="4"/>
  <c r="F33" i="7"/>
  <c r="CS34" i="4"/>
  <c r="AF58" i="7"/>
  <c r="DS59" i="4"/>
  <c r="S59" i="7"/>
  <c r="DF60" i="4"/>
  <c r="F47" i="7"/>
  <c r="CS48" i="4"/>
  <c r="R25" i="7"/>
  <c r="DE26" i="4"/>
  <c r="AA25" i="7"/>
  <c r="DN26" i="4"/>
  <c r="AD18" i="7"/>
  <c r="DQ19" i="4"/>
  <c r="Y43" i="7"/>
  <c r="DL44" i="4"/>
  <c r="I55" i="7"/>
  <c r="CV56" i="4"/>
  <c r="U34" i="7"/>
  <c r="DH35" i="4"/>
  <c r="F34" i="7"/>
  <c r="CS35" i="4"/>
  <c r="M16" i="7"/>
  <c r="CZ17" i="4"/>
  <c r="AD39" i="7"/>
  <c r="DQ40" i="4"/>
  <c r="O50" i="7"/>
  <c r="DB51" i="4"/>
  <c r="AB57" i="7"/>
  <c r="DO58" i="4"/>
  <c r="U5" i="7"/>
  <c r="DH6" i="4"/>
  <c r="L14" i="7"/>
  <c r="CY15" i="4"/>
  <c r="T14" i="7"/>
  <c r="DG15" i="4"/>
  <c r="R26" i="7"/>
  <c r="DE27" i="4"/>
  <c r="AE26" i="7"/>
  <c r="DR27" i="4"/>
  <c r="K38" i="7"/>
  <c r="CX39" i="4"/>
  <c r="AC38" i="7"/>
  <c r="DP39" i="4"/>
  <c r="Q50" i="7"/>
  <c r="DD51" i="4"/>
  <c r="G15" i="7"/>
  <c r="CT16" i="4"/>
  <c r="Z15" i="7"/>
  <c r="DM16" i="4"/>
  <c r="K39" i="7"/>
  <c r="CX40" i="4"/>
  <c r="P7" i="7"/>
  <c r="DC8" i="4"/>
  <c r="M17" i="7"/>
  <c r="CZ18" i="4"/>
  <c r="Z17" i="7"/>
  <c r="DM18" i="4"/>
  <c r="S29" i="7"/>
  <c r="DF30" i="4"/>
  <c r="AG53" i="7"/>
  <c r="DT54" i="4"/>
  <c r="AE8" i="7"/>
  <c r="DR9" i="4"/>
  <c r="M21" i="7"/>
  <c r="CZ22" i="4"/>
  <c r="I43" i="7"/>
  <c r="CV44" i="4"/>
  <c r="AD52" i="7"/>
  <c r="DQ53" i="4"/>
  <c r="AG60" i="7"/>
  <c r="DT61" i="4"/>
  <c r="H27" i="7"/>
  <c r="CU28" i="4"/>
  <c r="P27" i="7"/>
  <c r="DC28" i="4"/>
  <c r="Y51" i="7"/>
  <c r="DL52" i="4"/>
  <c r="AA7" i="7"/>
  <c r="DN8" i="4"/>
  <c r="F16" i="7"/>
  <c r="CS17" i="4"/>
  <c r="DU17" i="4" s="1"/>
  <c r="G16" i="7"/>
  <c r="CT17" i="4"/>
  <c r="X28" i="7"/>
  <c r="DK29" i="4"/>
  <c r="P40" i="7"/>
  <c r="DC41" i="4"/>
  <c r="J40" i="7"/>
  <c r="CW41" i="4"/>
  <c r="AF52" i="7"/>
  <c r="DS53" i="4"/>
  <c r="P48" i="7"/>
  <c r="DC49" i="4"/>
  <c r="L49" i="7"/>
  <c r="CY50" i="4"/>
  <c r="AF55" i="7"/>
  <c r="DS56" i="4"/>
  <c r="AF53" i="7"/>
  <c r="DS54" i="4"/>
  <c r="E54" i="7"/>
  <c r="CR55" i="4"/>
  <c r="U51" i="7"/>
  <c r="DH52" i="4"/>
  <c r="L29" i="7"/>
  <c r="CY30" i="4"/>
  <c r="X41" i="7"/>
  <c r="DK42" i="4"/>
  <c r="R38" i="7"/>
  <c r="DE39" i="4"/>
  <c r="X7" i="7"/>
  <c r="DK8" i="4"/>
  <c r="AE60" i="7"/>
  <c r="DR61" i="4"/>
  <c r="L55" i="7"/>
  <c r="CY56" i="4"/>
  <c r="AC46" i="7"/>
  <c r="DP47" i="4"/>
  <c r="V39" i="7"/>
  <c r="DI40" i="4"/>
  <c r="X38" i="7"/>
  <c r="DK39" i="4"/>
  <c r="G41" i="7"/>
  <c r="CT42" i="4"/>
  <c r="M28" i="7"/>
  <c r="CZ29" i="4"/>
  <c r="T60" i="7"/>
  <c r="DG61" i="4"/>
  <c r="W31" i="7"/>
  <c r="DJ32" i="4"/>
  <c r="AC53" i="7"/>
  <c r="DP54" i="4"/>
  <c r="AA23" i="7"/>
  <c r="DN24" i="4"/>
  <c r="S57" i="7"/>
  <c r="DF58" i="4"/>
  <c r="Q35" i="7"/>
  <c r="DD36" i="4"/>
  <c r="Z54" i="7"/>
  <c r="DM55" i="4"/>
  <c r="E14" i="7"/>
  <c r="CR15" i="4"/>
  <c r="S39" i="7"/>
  <c r="DF40" i="4"/>
  <c r="Z53" i="7"/>
  <c r="DM54" i="4"/>
  <c r="AC57" i="7"/>
  <c r="DP58" i="4"/>
  <c r="AG16" i="7"/>
  <c r="DT17" i="4"/>
  <c r="Y27" i="7"/>
  <c r="DL28" i="4"/>
  <c r="W38" i="7"/>
  <c r="DJ39" i="4"/>
  <c r="F18" i="7"/>
  <c r="CS19" i="4"/>
  <c r="AA36" i="7"/>
  <c r="DN37" i="4"/>
  <c r="N46" i="7"/>
  <c r="DA47" i="4"/>
  <c r="V42" i="7"/>
  <c r="DI43" i="4"/>
  <c r="AG23" i="7"/>
  <c r="DT24" i="4"/>
  <c r="AF20" i="7"/>
  <c r="DS21" i="4"/>
  <c r="AD41" i="7"/>
  <c r="DQ42" i="4"/>
  <c r="Y16" i="7"/>
  <c r="DL17" i="4"/>
  <c r="N24" i="7"/>
  <c r="DA25" i="4"/>
  <c r="Y36" i="7"/>
  <c r="DL37" i="4"/>
  <c r="P18" i="7"/>
  <c r="DC19" i="4"/>
  <c r="T42" i="7"/>
  <c r="DG43" i="4"/>
  <c r="F19" i="7"/>
  <c r="CS20" i="4"/>
  <c r="P31" i="7"/>
  <c r="DC32" i="4"/>
  <c r="J7" i="7"/>
  <c r="CW8" i="4"/>
  <c r="AE23" i="7"/>
  <c r="DR24" i="4"/>
  <c r="T23" i="7"/>
  <c r="DG24" i="4"/>
  <c r="Y35" i="7"/>
  <c r="DL36" i="4"/>
  <c r="O59" i="7"/>
  <c r="DB60" i="4"/>
  <c r="AC60" i="7"/>
  <c r="DP61" i="4"/>
  <c r="K25" i="7"/>
  <c r="CX26" i="4"/>
  <c r="F48" i="7"/>
  <c r="CS49" i="4"/>
  <c r="Q57" i="7"/>
  <c r="DD58" i="4"/>
  <c r="J43" i="7"/>
  <c r="CW44" i="4"/>
  <c r="P43" i="7"/>
  <c r="DC44" i="4"/>
  <c r="H17" i="7"/>
  <c r="CU18" i="4"/>
  <c r="N38" i="7"/>
  <c r="DA39" i="4"/>
  <c r="H50" i="7"/>
  <c r="CU51" i="4"/>
  <c r="U57" i="7"/>
  <c r="DH58" i="4"/>
  <c r="K6" i="7"/>
  <c r="CX7" i="4"/>
  <c r="AD20" i="7"/>
  <c r="DQ21" i="4"/>
  <c r="Y20" i="7"/>
  <c r="DL21" i="4"/>
  <c r="V32" i="7"/>
  <c r="DI33" i="4"/>
  <c r="AB44" i="7"/>
  <c r="DO45" i="4"/>
  <c r="Y44" i="7"/>
  <c r="DL45" i="4"/>
  <c r="K56" i="7"/>
  <c r="CX57" i="4"/>
  <c r="G45" i="7"/>
  <c r="CT46" i="4"/>
  <c r="F8" i="7"/>
  <c r="CS9" i="4"/>
  <c r="O35" i="7"/>
  <c r="DB36" i="4"/>
  <c r="S49" i="7"/>
  <c r="DF50" i="4"/>
  <c r="V57" i="7"/>
  <c r="DI58" i="4"/>
  <c r="H7" i="7"/>
  <c r="CU8" i="4"/>
  <c r="W21" i="7"/>
  <c r="DJ22" i="4"/>
  <c r="F21" i="7"/>
  <c r="CS22" i="4"/>
  <c r="K33" i="7"/>
  <c r="CX34" i="4"/>
  <c r="Y57" i="7"/>
  <c r="DL58" i="4"/>
  <c r="T58" i="7"/>
  <c r="DG59" i="4"/>
  <c r="P61" i="7"/>
  <c r="DC62" i="4"/>
  <c r="AD47" i="7"/>
  <c r="DQ48" i="4"/>
  <c r="AE25" i="7"/>
  <c r="DR26" i="4"/>
  <c r="O25" i="7"/>
  <c r="DB26" i="4"/>
  <c r="T20" i="7"/>
  <c r="DG21" i="4"/>
  <c r="AC44" i="7"/>
  <c r="DP45" i="4"/>
  <c r="Z55" i="7"/>
  <c r="DM56" i="4"/>
  <c r="J34" i="7"/>
  <c r="CW35" i="4"/>
  <c r="AC34" i="7"/>
  <c r="DP35" i="4"/>
  <c r="AF17" i="7"/>
  <c r="DS18" i="4"/>
  <c r="AF40" i="7"/>
  <c r="DS41" i="4"/>
  <c r="E51" i="7"/>
  <c r="CR52" i="4"/>
  <c r="R58" i="7"/>
  <c r="DE59" i="4"/>
  <c r="AG5" i="7"/>
  <c r="DT6" i="4"/>
  <c r="AD14" i="7"/>
  <c r="DQ15" i="4"/>
  <c r="H14" i="7"/>
  <c r="CU15" i="4"/>
  <c r="O26" i="7"/>
  <c r="DB27" i="4"/>
  <c r="S26" i="7"/>
  <c r="DF27" i="4"/>
  <c r="Y38" i="7"/>
  <c r="DL39" i="4"/>
  <c r="Q38" i="7"/>
  <c r="DD39" i="4"/>
  <c r="E50" i="7"/>
  <c r="CR51" i="4"/>
  <c r="Y15" i="7"/>
  <c r="DL16" i="4"/>
  <c r="N15" i="7"/>
  <c r="DA16" i="4"/>
  <c r="AA39" i="7"/>
  <c r="DN40" i="4"/>
  <c r="AB7" i="7"/>
  <c r="DO8" i="4"/>
  <c r="AE17" i="7"/>
  <c r="DR18" i="4"/>
  <c r="N17" i="7"/>
  <c r="DA18" i="4"/>
  <c r="G29" i="7"/>
  <c r="CT30" i="4"/>
  <c r="U53" i="7"/>
  <c r="DH54" i="4"/>
  <c r="AC61" i="7"/>
  <c r="DP62" i="4"/>
  <c r="AF22" i="7"/>
  <c r="DS23" i="4"/>
  <c r="I44" i="7"/>
  <c r="CV45" i="4"/>
  <c r="H54" i="7"/>
  <c r="CU55" i="4"/>
  <c r="M4" i="7"/>
  <c r="CZ5" i="4"/>
  <c r="U27" i="7"/>
  <c r="DH28" i="4"/>
  <c r="AA27" i="7"/>
  <c r="DN28" i="4"/>
  <c r="M51" i="7"/>
  <c r="CZ52" i="4"/>
  <c r="K8" i="7"/>
  <c r="CX9" i="4"/>
  <c r="X16" i="7"/>
  <c r="DK17" i="4"/>
  <c r="AA28" i="7"/>
  <c r="DN29" i="4"/>
  <c r="L28" i="7"/>
  <c r="CY29" i="4"/>
  <c r="AA40" i="7"/>
  <c r="DN41" i="4"/>
  <c r="AG40" i="7"/>
  <c r="DT41" i="4"/>
  <c r="T52" i="7"/>
  <c r="DG53" i="4"/>
  <c r="AA48" i="7"/>
  <c r="DN49" i="4"/>
  <c r="W49" i="7"/>
  <c r="DJ50" i="4"/>
  <c r="Q58" i="7"/>
  <c r="DD59" i="4"/>
  <c r="Q56" i="7"/>
  <c r="DD57" i="4"/>
  <c r="S56" i="7"/>
  <c r="DF57" i="4"/>
  <c r="F54" i="7"/>
  <c r="CS55" i="4"/>
  <c r="AG35" i="7"/>
  <c r="DT36" i="4"/>
  <c r="AB45" i="7"/>
  <c r="DO46" i="4"/>
  <c r="AA41" i="7"/>
  <c r="DN42" i="4"/>
  <c r="E3" i="7"/>
  <c r="CR4" i="4"/>
  <c r="J3" i="7"/>
  <c r="CW4" i="4"/>
  <c r="Z57" i="7"/>
  <c r="DM58" i="4"/>
  <c r="AF50" i="7"/>
  <c r="DS51" i="4"/>
  <c r="AG43" i="7"/>
  <c r="DT44" i="4"/>
  <c r="AA57" i="7"/>
  <c r="DN58" i="4"/>
  <c r="I38" i="7"/>
  <c r="CV39" i="4"/>
  <c r="AB52" i="7"/>
  <c r="DO53" i="4"/>
  <c r="AA17" i="7"/>
  <c r="DN18" i="4"/>
  <c r="Y8" i="7"/>
  <c r="DL9" i="4"/>
  <c r="AC55" i="7"/>
  <c r="DP56" i="4"/>
  <c r="V35" i="7"/>
  <c r="DI36" i="4"/>
  <c r="R52" i="7"/>
  <c r="DE53" i="4"/>
  <c r="AB20" i="7"/>
  <c r="DO21" i="4"/>
  <c r="N61" i="7"/>
  <c r="DA62" i="4"/>
  <c r="AG47" i="7"/>
  <c r="DT48" i="4"/>
  <c r="W34" i="7"/>
  <c r="DJ35" i="4"/>
  <c r="T38" i="7"/>
  <c r="DG39" i="4"/>
  <c r="AC28" i="7"/>
  <c r="DP29" i="4"/>
  <c r="G34" i="7"/>
  <c r="CT35" i="4"/>
  <c r="W59" i="7"/>
  <c r="DJ60" i="4"/>
  <c r="AC37" i="7"/>
  <c r="DP38" i="4"/>
  <c r="AF36" i="7"/>
  <c r="DS37" i="4"/>
  <c r="Q37" i="7"/>
  <c r="DD38" i="4"/>
  <c r="M30" i="7"/>
  <c r="CZ31" i="4"/>
  <c r="K23" i="7"/>
  <c r="CX24" i="4"/>
  <c r="G55" i="7"/>
  <c r="CT56" i="4"/>
  <c r="AA51" i="7"/>
  <c r="DN52" i="4"/>
  <c r="S36" i="7"/>
  <c r="DF37" i="4"/>
  <c r="Y5" i="7"/>
  <c r="DL6" i="4"/>
  <c r="K54" i="7"/>
  <c r="CX55" i="4"/>
  <c r="O52" i="7"/>
  <c r="DB53" i="4"/>
  <c r="J41" i="7"/>
  <c r="CW42" i="4"/>
  <c r="V22" i="7"/>
  <c r="DI23" i="4"/>
  <c r="E22" i="7"/>
  <c r="CR23" i="4"/>
  <c r="H46" i="7"/>
  <c r="CU47" i="4"/>
  <c r="X36" i="7"/>
  <c r="DK37" i="4"/>
  <c r="G36" i="7"/>
  <c r="CT37" i="4"/>
  <c r="O18" i="7"/>
  <c r="DB19" i="4"/>
  <c r="L40" i="7"/>
  <c r="CY41" i="4"/>
  <c r="P52" i="7"/>
  <c r="DC53" i="4"/>
  <c r="AC59" i="7"/>
  <c r="DP60" i="4"/>
  <c r="AF24" i="7"/>
  <c r="DS25" i="4"/>
  <c r="AA24" i="7"/>
  <c r="DN25" i="4"/>
  <c r="AA37" i="7"/>
  <c r="DN38" i="4"/>
  <c r="S18" i="7"/>
  <c r="DF19" i="4"/>
  <c r="H39" i="7"/>
  <c r="CU40" i="4"/>
  <c r="AF49" i="7"/>
  <c r="DS50" i="4"/>
  <c r="P57" i="7"/>
  <c r="DC58" i="4"/>
  <c r="U6" i="7"/>
  <c r="DH7" i="4"/>
  <c r="J18" i="7"/>
  <c r="CW19" i="4"/>
  <c r="W18" i="7"/>
  <c r="DJ19" i="4"/>
  <c r="S30" i="7"/>
  <c r="DF31" i="4"/>
  <c r="AG30" i="7"/>
  <c r="DT31" i="4"/>
  <c r="H42" i="7"/>
  <c r="CU43" i="4"/>
  <c r="V54" i="7"/>
  <c r="DI55" i="4"/>
  <c r="N8" i="7"/>
  <c r="DA9" i="4"/>
  <c r="AG19" i="7"/>
  <c r="DT20" i="4"/>
  <c r="AB19" i="7"/>
  <c r="DO20" i="4"/>
  <c r="I31" i="7"/>
  <c r="CV32" i="4"/>
  <c r="W55" i="7"/>
  <c r="DJ56" i="4"/>
  <c r="V7" i="7"/>
  <c r="DI8" i="4"/>
  <c r="S23" i="7"/>
  <c r="DF24" i="4"/>
  <c r="H23" i="7"/>
  <c r="CU24" i="4"/>
  <c r="M35" i="7"/>
  <c r="CZ36" i="4"/>
  <c r="V59" i="7"/>
  <c r="DI60" i="4"/>
  <c r="Q60" i="7"/>
  <c r="DD61" i="4"/>
  <c r="T28" i="7"/>
  <c r="DG29" i="4"/>
  <c r="X48" i="7"/>
  <c r="DK49" i="4"/>
  <c r="G58" i="7"/>
  <c r="CT59" i="4"/>
  <c r="X43" i="7"/>
  <c r="DK44" i="4"/>
  <c r="Q5" i="7"/>
  <c r="DD6" i="4"/>
  <c r="AA18" i="7"/>
  <c r="DN19" i="4"/>
  <c r="M39" i="7"/>
  <c r="CZ40" i="4"/>
  <c r="Y50" i="7"/>
  <c r="DL51" i="4"/>
  <c r="I58" i="7"/>
  <c r="CV59" i="4"/>
  <c r="W6" i="7"/>
  <c r="DJ7" i="4"/>
  <c r="F20" i="7"/>
  <c r="CS21" i="4"/>
  <c r="M20" i="7"/>
  <c r="CZ21" i="4"/>
  <c r="J32" i="7"/>
  <c r="CW33" i="4"/>
  <c r="H44" i="7"/>
  <c r="CU45" i="4"/>
  <c r="M44" i="7"/>
  <c r="CZ45" i="4"/>
  <c r="S4" i="7"/>
  <c r="DF5" i="4"/>
  <c r="V45" i="7"/>
  <c r="DI46" i="4"/>
  <c r="Y49" i="7"/>
  <c r="DL50" i="4"/>
  <c r="E37" i="7"/>
  <c r="CR38" i="4"/>
  <c r="I50" i="7"/>
  <c r="CV51" i="4"/>
  <c r="J58" i="7"/>
  <c r="CW59" i="4"/>
  <c r="AF7" i="7"/>
  <c r="DS8" i="4"/>
  <c r="K21" i="7"/>
  <c r="CX22" i="4"/>
  <c r="Z33" i="7"/>
  <c r="DM34" i="4"/>
  <c r="V33" i="7"/>
  <c r="DI34" i="4"/>
  <c r="M57" i="7"/>
  <c r="CZ58" i="4"/>
  <c r="H58" i="7"/>
  <c r="CU59" i="4"/>
  <c r="AG61" i="7"/>
  <c r="DT62" i="4"/>
  <c r="R47" i="7"/>
  <c r="DE48" i="4"/>
  <c r="G25" i="7"/>
  <c r="CT26" i="4"/>
  <c r="Z25" i="7"/>
  <c r="DM26" i="4"/>
  <c r="J22" i="7"/>
  <c r="CW23" i="4"/>
  <c r="AA45" i="7"/>
  <c r="DN46" i="4"/>
  <c r="P56" i="7"/>
  <c r="DC57" i="4"/>
  <c r="AG34" i="7"/>
  <c r="DT35" i="4"/>
  <c r="Q34" i="7"/>
  <c r="DD35" i="4"/>
  <c r="AE22" i="7"/>
  <c r="DR23" i="4"/>
  <c r="F42" i="7"/>
  <c r="CS43" i="4"/>
  <c r="V51" i="7"/>
  <c r="DI52" i="4"/>
  <c r="F59" i="7"/>
  <c r="CS60" i="4"/>
  <c r="Q6" i="7"/>
  <c r="DD7" i="4"/>
  <c r="F14" i="7"/>
  <c r="CS15" i="4"/>
  <c r="AE14" i="7"/>
  <c r="DR15" i="4"/>
  <c r="AB26" i="7"/>
  <c r="DO27" i="4"/>
  <c r="G26" i="7"/>
  <c r="CT27" i="4"/>
  <c r="F38" i="7"/>
  <c r="CS39" i="4"/>
  <c r="E38" i="7"/>
  <c r="CR39" i="4"/>
  <c r="Y3" i="7"/>
  <c r="DL4" i="4"/>
  <c r="V15" i="7"/>
  <c r="DI16" i="4"/>
  <c r="X15" i="7"/>
  <c r="DK16" i="4"/>
  <c r="O39" i="7"/>
  <c r="DB40" i="4"/>
  <c r="L8" i="7"/>
  <c r="CY9" i="4"/>
  <c r="S17" i="7"/>
  <c r="DF18" i="4"/>
  <c r="V29" i="7"/>
  <c r="DI30" i="4"/>
  <c r="AD29" i="7"/>
  <c r="DQ30" i="4"/>
  <c r="I53" i="7"/>
  <c r="CV54" i="4"/>
  <c r="Q61" i="7"/>
  <c r="DD62" i="4"/>
  <c r="V24" i="7"/>
  <c r="DI25" i="4"/>
  <c r="M45" i="7"/>
  <c r="CZ46" i="4"/>
  <c r="AA54" i="7"/>
  <c r="DN55" i="4"/>
  <c r="Z4" i="7"/>
  <c r="DM5" i="4"/>
  <c r="T27" i="7"/>
  <c r="DG28" i="4"/>
  <c r="O27" i="7"/>
  <c r="DB28" i="4"/>
  <c r="X51" i="7"/>
  <c r="DK52" i="4"/>
  <c r="W8" i="7"/>
  <c r="DJ9" i="4"/>
  <c r="L16" i="7"/>
  <c r="CY17" i="4"/>
  <c r="P28" i="7"/>
  <c r="DC29" i="4"/>
  <c r="W28" i="7"/>
  <c r="DJ29" i="4"/>
  <c r="K40" i="7"/>
  <c r="CX41" i="4"/>
  <c r="U40" i="7"/>
  <c r="DH41" i="4"/>
  <c r="H52" i="7"/>
  <c r="CU53" i="4"/>
  <c r="O48" i="7"/>
  <c r="DB49" i="4"/>
  <c r="K49" i="7"/>
  <c r="CX50" i="4"/>
  <c r="AE3" i="7"/>
  <c r="DR4" i="4"/>
  <c r="AE58" i="7"/>
  <c r="DR59" i="4"/>
  <c r="AG58" i="7"/>
  <c r="DT59" i="4"/>
  <c r="T56" i="7"/>
  <c r="DG57" i="4"/>
  <c r="AC40" i="7"/>
  <c r="DP41" i="4"/>
  <c r="N50" i="7"/>
  <c r="DA51" i="4"/>
  <c r="AE45" i="7"/>
  <c r="DR46" i="4"/>
  <c r="T17" i="7"/>
  <c r="DG18" i="4"/>
  <c r="X3" i="7"/>
  <c r="DK4" i="4"/>
  <c r="K3" i="7"/>
  <c r="CX4" i="4"/>
  <c r="M53" i="7"/>
  <c r="CZ54" i="4"/>
  <c r="W47" i="7"/>
  <c r="DJ48" i="4"/>
  <c r="AB50" i="7"/>
  <c r="DO51" i="4"/>
  <c r="F52" i="7"/>
  <c r="CS53" i="4"/>
  <c r="AG17" i="7"/>
  <c r="DT18" i="4"/>
  <c r="S55" i="7"/>
  <c r="DF56" i="4"/>
  <c r="Q36" i="7"/>
  <c r="DD37" i="4"/>
  <c r="M37" i="7"/>
  <c r="CZ38" i="4"/>
  <c r="H19" i="7"/>
  <c r="CU20" i="4"/>
  <c r="Y45" i="7"/>
  <c r="DL46" i="4"/>
  <c r="T45" i="7"/>
  <c r="DG46" i="4"/>
  <c r="Y58" i="7"/>
  <c r="DL59" i="4"/>
  <c r="J31" i="7"/>
  <c r="CW32" i="4"/>
  <c r="AF8" i="7"/>
  <c r="DS9" i="4"/>
  <c r="H29" i="7"/>
  <c r="CU30" i="4"/>
  <c r="AD46" i="7"/>
  <c r="DQ47" i="4"/>
  <c r="R24" i="7"/>
  <c r="DE25" i="4"/>
  <c r="AC18" i="7"/>
  <c r="DP19" i="4"/>
  <c r="S19" i="7"/>
  <c r="DF20" i="4"/>
  <c r="AF35" i="7"/>
  <c r="DS36" i="4"/>
  <c r="E32" i="7"/>
  <c r="CR33" i="4"/>
  <c r="J42" i="7"/>
  <c r="CW43" i="4"/>
  <c r="Q22" i="7"/>
  <c r="DD23" i="4"/>
  <c r="G39" i="7"/>
  <c r="CT40" i="4"/>
  <c r="E24" i="7"/>
  <c r="CR25" i="4"/>
  <c r="O49" i="7"/>
  <c r="DB50" i="4"/>
  <c r="L18" i="7"/>
  <c r="CY19" i="4"/>
  <c r="U31" i="7"/>
  <c r="DH32" i="4"/>
  <c r="AB59" i="7"/>
  <c r="DO60" i="4"/>
  <c r="E53" i="7"/>
  <c r="CR54" i="4"/>
  <c r="AB22" i="7"/>
  <c r="DO23" i="4"/>
  <c r="E20" i="7"/>
  <c r="CR21" i="4"/>
  <c r="T24" i="7"/>
  <c r="DG25" i="4"/>
  <c r="M40" i="7"/>
  <c r="CZ41" i="4"/>
  <c r="R8" i="7"/>
  <c r="DE9" i="4"/>
  <c r="J59" i="7"/>
  <c r="CW60" i="4"/>
  <c r="S33" i="7"/>
  <c r="DF34" i="4"/>
  <c r="Y6" i="7"/>
  <c r="DL7" i="4"/>
  <c r="Q20" i="7"/>
  <c r="DD21" i="4"/>
  <c r="O40" i="7"/>
  <c r="DB41" i="4"/>
  <c r="O51" i="7"/>
  <c r="DB52" i="4"/>
  <c r="AB58" i="7"/>
  <c r="DO59" i="4"/>
  <c r="G7" i="7"/>
  <c r="CT8" i="4"/>
  <c r="X20" i="7"/>
  <c r="DK21" i="4"/>
  <c r="W20" i="7"/>
  <c r="DJ21" i="4"/>
  <c r="AB32" i="7"/>
  <c r="DO33" i="4"/>
  <c r="S44" i="7"/>
  <c r="DF45" i="4"/>
  <c r="W44" i="7"/>
  <c r="DJ45" i="4"/>
  <c r="L6" i="7"/>
  <c r="CY7" i="4"/>
  <c r="S45" i="7"/>
  <c r="DF46" i="4"/>
  <c r="S15" i="7"/>
  <c r="DF16" i="4"/>
  <c r="O38" i="7"/>
  <c r="DB39" i="4"/>
  <c r="Z50" i="7"/>
  <c r="DM51" i="4"/>
  <c r="AC58" i="7"/>
  <c r="DP59" i="4"/>
  <c r="AB8" i="7"/>
  <c r="DO9" i="4"/>
  <c r="V21" i="7"/>
  <c r="DI22" i="4"/>
  <c r="O33" i="7"/>
  <c r="DB34" i="4"/>
  <c r="J33" i="7"/>
  <c r="CW34" i="4"/>
  <c r="AF57" i="7"/>
  <c r="DS58" i="4"/>
  <c r="AA58" i="7"/>
  <c r="DN59" i="4"/>
  <c r="AA47" i="7"/>
  <c r="DN48" i="4"/>
  <c r="J47" i="7"/>
  <c r="CW48" i="4"/>
  <c r="AD25" i="7"/>
  <c r="DQ26" i="4"/>
  <c r="N25" i="7"/>
  <c r="DA26" i="4"/>
  <c r="AC23" i="7"/>
  <c r="DP24" i="4"/>
  <c r="X46" i="7"/>
  <c r="DK47" i="4"/>
  <c r="AG56" i="7"/>
  <c r="DT57" i="4"/>
  <c r="I34" i="7"/>
  <c r="CV35" i="4"/>
  <c r="E34" i="7"/>
  <c r="CR35" i="4"/>
  <c r="U24" i="7"/>
  <c r="DH25" i="4"/>
  <c r="E43" i="7"/>
  <c r="CR44" i="4"/>
  <c r="L52" i="7"/>
  <c r="CY53" i="4"/>
  <c r="Y59" i="7"/>
  <c r="DL60" i="4"/>
  <c r="AC6" i="7"/>
  <c r="DP7" i="4"/>
  <c r="AA14" i="7"/>
  <c r="DN15" i="4"/>
  <c r="S14" i="7"/>
  <c r="DF15" i="4"/>
  <c r="P26" i="7"/>
  <c r="DC27" i="4"/>
  <c r="AC26" i="7"/>
  <c r="DP27" i="4"/>
  <c r="AB38" i="7"/>
  <c r="DO39" i="4"/>
  <c r="X50" i="7"/>
  <c r="DK51" i="4"/>
  <c r="M3" i="7"/>
  <c r="CZ4" i="4"/>
  <c r="W15" i="7"/>
  <c r="DJ16" i="4"/>
  <c r="L15" i="7"/>
  <c r="CY16" i="4"/>
  <c r="Z39" i="7"/>
  <c r="DM40" i="4"/>
  <c r="X8" i="7"/>
  <c r="DK9" i="4"/>
  <c r="G17" i="7"/>
  <c r="CT18" i="4"/>
  <c r="K29" i="7"/>
  <c r="CX30" i="4"/>
  <c r="R29" i="7"/>
  <c r="DE30" i="4"/>
  <c r="AB53" i="7"/>
  <c r="DO54" i="4"/>
  <c r="E61" i="7"/>
  <c r="CR62" i="4"/>
  <c r="AE27" i="7"/>
  <c r="DR28" i="4"/>
  <c r="J46" i="7"/>
  <c r="CW47" i="4"/>
  <c r="O55" i="7"/>
  <c r="DB56" i="4"/>
  <c r="J5" i="7"/>
  <c r="CW6" i="4"/>
  <c r="S27" i="7"/>
  <c r="DF28" i="4"/>
  <c r="Z27" i="7"/>
  <c r="DM28" i="4"/>
  <c r="L51" i="7"/>
  <c r="CY52" i="4"/>
  <c r="E5" i="7"/>
  <c r="CR6" i="4"/>
  <c r="W16" i="7"/>
  <c r="DJ17" i="4"/>
  <c r="O28" i="7"/>
  <c r="DB29" i="4"/>
  <c r="K28" i="7"/>
  <c r="CX29" i="4"/>
  <c r="Z40" i="7"/>
  <c r="DM41" i="4"/>
  <c r="I40" i="7"/>
  <c r="CV41" i="4"/>
  <c r="AE52" i="7"/>
  <c r="DR53" i="4"/>
  <c r="Y48" i="7"/>
  <c r="DL49" i="4"/>
  <c r="V49" i="7"/>
  <c r="DI50" i="4"/>
  <c r="X4" i="7"/>
  <c r="DK5" i="4"/>
  <c r="R3" i="7"/>
  <c r="DE4" i="4"/>
  <c r="S3" i="7"/>
  <c r="DF4" i="4"/>
  <c r="E59" i="7"/>
  <c r="CR60" i="4"/>
  <c r="K45" i="7"/>
  <c r="CX46" i="4"/>
  <c r="J52" i="7"/>
  <c r="CW53" i="4"/>
  <c r="U50" i="7"/>
  <c r="DH51" i="4"/>
  <c r="P24" i="7"/>
  <c r="DC25" i="4"/>
  <c r="R5" i="7"/>
  <c r="DE6" i="4"/>
  <c r="Z3" i="7"/>
  <c r="DM4" i="4"/>
  <c r="AA55" i="7"/>
  <c r="DN56" i="4"/>
  <c r="AG50" i="7"/>
  <c r="DT51" i="4"/>
  <c r="P50" i="7"/>
  <c r="DC51" i="4"/>
  <c r="Z14" i="7"/>
  <c r="DM15" i="4"/>
  <c r="T44" i="7"/>
  <c r="DG45" i="4"/>
  <c r="I4" i="7"/>
  <c r="CV5" i="4"/>
  <c r="G33" i="7"/>
  <c r="CT34" i="4"/>
  <c r="L25" i="7"/>
  <c r="CY26" i="4"/>
  <c r="AE46" i="7"/>
  <c r="DR47" i="4"/>
  <c r="G50" i="7"/>
  <c r="CT51" i="4"/>
  <c r="W5" i="7"/>
  <c r="DJ6" i="4"/>
  <c r="J48" i="7"/>
  <c r="CW49" i="4"/>
  <c r="L60" i="7"/>
  <c r="CY61" i="4"/>
  <c r="O46" i="7"/>
  <c r="DB47" i="4"/>
  <c r="AA61" i="7"/>
  <c r="DN62" i="4"/>
  <c r="AD7" i="7"/>
  <c r="DQ8" i="4"/>
  <c r="N26" i="7"/>
  <c r="DA27" i="4"/>
  <c r="AG27" i="7"/>
  <c r="DT28" i="4"/>
  <c r="Y41" i="7"/>
  <c r="DL42" i="4"/>
  <c r="AD36" i="7"/>
  <c r="DQ37" i="4"/>
  <c r="AG6" i="7"/>
  <c r="DT7" i="4"/>
  <c r="K18" i="7"/>
  <c r="CX19" i="4"/>
  <c r="AF30" i="7"/>
  <c r="DS31" i="4"/>
  <c r="X42" i="7"/>
  <c r="DK43" i="4"/>
  <c r="U19" i="7"/>
  <c r="DH20" i="4"/>
  <c r="K55" i="7"/>
  <c r="CX56" i="4"/>
  <c r="X35" i="7"/>
  <c r="DK36" i="4"/>
  <c r="H43" i="7"/>
  <c r="CU44" i="4"/>
  <c r="F61" i="7"/>
  <c r="CS62" i="4"/>
  <c r="G46" i="7"/>
  <c r="CT47" i="4"/>
  <c r="T8" i="7"/>
  <c r="DG9" i="4"/>
  <c r="Z37" i="7"/>
  <c r="DM38" i="4"/>
  <c r="AB21" i="7"/>
  <c r="DO22" i="4"/>
  <c r="K41" i="7"/>
  <c r="CX42" i="4"/>
  <c r="J51" i="7"/>
  <c r="CW52" i="4"/>
  <c r="W58" i="7"/>
  <c r="DJ59" i="4"/>
  <c r="Q7" i="7"/>
  <c r="DD8" i="4"/>
  <c r="G18" i="7"/>
  <c r="CT19" i="4"/>
  <c r="AG18" i="7"/>
  <c r="DT19" i="4"/>
  <c r="T30" i="7"/>
  <c r="DG31" i="4"/>
  <c r="I30" i="7"/>
  <c r="CV31" i="4"/>
  <c r="L42" i="7"/>
  <c r="CY43" i="4"/>
  <c r="AG54" i="7"/>
  <c r="DT55" i="4"/>
  <c r="E8" i="7"/>
  <c r="CR9" i="4"/>
  <c r="I19" i="7"/>
  <c r="CV20" i="4"/>
  <c r="L31" i="7"/>
  <c r="CY32" i="4"/>
  <c r="T31" i="7"/>
  <c r="DG32" i="4"/>
  <c r="AD55" i="7"/>
  <c r="DQ56" i="4"/>
  <c r="AD8" i="7"/>
  <c r="DQ9" i="4"/>
  <c r="Y23" i="7"/>
  <c r="DL24" i="4"/>
  <c r="AC35" i="7"/>
  <c r="DP36" i="4"/>
  <c r="L35" i="7"/>
  <c r="CY36" i="4"/>
  <c r="AG59" i="7"/>
  <c r="DT60" i="4"/>
  <c r="AB60" i="7"/>
  <c r="DO61" i="4"/>
  <c r="AB36" i="7"/>
  <c r="DO37" i="4"/>
  <c r="AG49" i="7"/>
  <c r="DT50" i="4"/>
  <c r="AE59" i="7"/>
  <c r="DR60" i="4"/>
  <c r="AA43" i="7"/>
  <c r="DN44" i="4"/>
  <c r="I7" i="7"/>
  <c r="CV8" i="4"/>
  <c r="Z23" i="7"/>
  <c r="DM24" i="4"/>
  <c r="T41" i="7"/>
  <c r="DG42" i="4"/>
  <c r="AF51" i="7"/>
  <c r="DS52" i="4"/>
  <c r="P59" i="7"/>
  <c r="DC60" i="4"/>
  <c r="S7" i="7"/>
  <c r="DF8" i="4"/>
  <c r="U20" i="7"/>
  <c r="DH21" i="4"/>
  <c r="K20" i="7"/>
  <c r="CX21" i="4"/>
  <c r="P32" i="7"/>
  <c r="DC33" i="4"/>
  <c r="R44" i="7"/>
  <c r="DE45" i="4"/>
  <c r="K44" i="7"/>
  <c r="CX45" i="4"/>
  <c r="T7" i="7"/>
  <c r="DG8" i="4"/>
  <c r="E45" i="7"/>
  <c r="CR46" i="4"/>
  <c r="I17" i="7"/>
  <c r="CV18" i="4"/>
  <c r="Q39" i="7"/>
  <c r="DD40" i="4"/>
  <c r="P51" i="7"/>
  <c r="DC52" i="4"/>
  <c r="Q59" i="7"/>
  <c r="DD60" i="4"/>
  <c r="N21" i="7"/>
  <c r="DA22" i="4"/>
  <c r="J21" i="7"/>
  <c r="CW22" i="4"/>
  <c r="N33" i="7"/>
  <c r="DA34" i="4"/>
  <c r="AG33" i="7"/>
  <c r="DT34" i="4"/>
  <c r="T57" i="7"/>
  <c r="DG58" i="4"/>
  <c r="O58" i="7"/>
  <c r="DB59" i="4"/>
  <c r="O47" i="7"/>
  <c r="DB48" i="4"/>
  <c r="H47" i="7"/>
  <c r="CU48" i="4"/>
  <c r="F25" i="7"/>
  <c r="CS26" i="4"/>
  <c r="Y25" i="7"/>
  <c r="DL26" i="4"/>
  <c r="AB28" i="7"/>
  <c r="DO29" i="4"/>
  <c r="I48" i="7"/>
  <c r="CV49" i="4"/>
  <c r="AD58" i="7"/>
  <c r="DQ59" i="4"/>
  <c r="AF34" i="7"/>
  <c r="DS35" i="4"/>
  <c r="AB34" i="7"/>
  <c r="DO35" i="4"/>
  <c r="K26" i="7"/>
  <c r="CX27" i="4"/>
  <c r="G44" i="7"/>
  <c r="CT45" i="4"/>
  <c r="AC52" i="7"/>
  <c r="DP53" i="4"/>
  <c r="M60" i="7"/>
  <c r="CZ61" i="4"/>
  <c r="M7" i="7"/>
  <c r="CZ8" i="4"/>
  <c r="AB14" i="7"/>
  <c r="DO15" i="4"/>
  <c r="G14" i="7"/>
  <c r="CT15" i="4"/>
  <c r="V26" i="7"/>
  <c r="DI27" i="4"/>
  <c r="Q26" i="7"/>
  <c r="DD27" i="4"/>
  <c r="P38" i="7"/>
  <c r="DC39" i="4"/>
  <c r="L50" i="7"/>
  <c r="CY51" i="4"/>
  <c r="AD6" i="7"/>
  <c r="DQ7" i="4"/>
  <c r="K15" i="7"/>
  <c r="CX16" i="4"/>
  <c r="AC39" i="7"/>
  <c r="DP40" i="4"/>
  <c r="N39" i="7"/>
  <c r="DA40" i="4"/>
  <c r="E6" i="7"/>
  <c r="CR7" i="4"/>
  <c r="AD17" i="7"/>
  <c r="DQ18" i="4"/>
  <c r="J29" i="7"/>
  <c r="CW30" i="4"/>
  <c r="F29" i="7"/>
  <c r="CS30" i="4"/>
  <c r="P53" i="7"/>
  <c r="DC54" i="4"/>
  <c r="X61" i="7"/>
  <c r="DK62" i="4"/>
  <c r="K31" i="7"/>
  <c r="CX32" i="4"/>
  <c r="AF46" i="7"/>
  <c r="DS47" i="4"/>
  <c r="E56" i="7"/>
  <c r="CR57" i="4"/>
  <c r="V5" i="7"/>
  <c r="DI6" i="4"/>
  <c r="M27" i="7"/>
  <c r="CZ28" i="4"/>
  <c r="N27" i="7"/>
  <c r="DA28" i="4"/>
  <c r="N4" i="7"/>
  <c r="DA5" i="4"/>
  <c r="O16" i="7"/>
  <c r="DB17" i="4"/>
  <c r="K16" i="7"/>
  <c r="CX17" i="4"/>
  <c r="N28" i="7"/>
  <c r="DA29" i="4"/>
  <c r="V28" i="7"/>
  <c r="DI29" i="4"/>
  <c r="H40" i="7"/>
  <c r="CU41" i="4"/>
  <c r="AE40" i="7"/>
  <c r="DR41" i="4"/>
  <c r="S52" i="7"/>
  <c r="DF53" i="4"/>
  <c r="M48" i="7"/>
  <c r="CZ49" i="4"/>
  <c r="J49" i="7"/>
  <c r="CW50" i="4"/>
  <c r="AF5" i="7"/>
  <c r="DS6" i="4"/>
  <c r="AF3" i="7"/>
  <c r="DS4" i="4"/>
  <c r="AG3" i="7"/>
  <c r="DT4" i="4"/>
  <c r="F3" i="7"/>
  <c r="CS4" i="4"/>
  <c r="M50" i="7"/>
  <c r="CZ51" i="4"/>
  <c r="X54" i="7"/>
  <c r="DK55" i="4"/>
  <c r="K52" i="7"/>
  <c r="CX53" i="4"/>
  <c r="AE30" i="7"/>
  <c r="DR31" i="4"/>
  <c r="X17" i="7"/>
  <c r="DK18" i="4"/>
  <c r="Q4" i="7"/>
  <c r="DD5" i="4"/>
  <c r="L58" i="7"/>
  <c r="CY59" i="4"/>
  <c r="Q53" i="7"/>
  <c r="DD54" i="4"/>
  <c r="AC42" i="7"/>
  <c r="DP43" i="4"/>
  <c r="AB3" i="7"/>
  <c r="DO4" i="4"/>
  <c r="AB47" i="7"/>
  <c r="DO48" i="4"/>
  <c r="Z36" i="7"/>
  <c r="DM37" i="4"/>
  <c r="L24" i="7"/>
  <c r="CY25" i="4"/>
  <c r="G53" i="7"/>
  <c r="CT54" i="4"/>
  <c r="N30" i="7"/>
  <c r="DA31" i="4"/>
  <c r="S31" i="7"/>
  <c r="DF32" i="4"/>
  <c r="L23" i="7"/>
  <c r="CY24" i="4"/>
  <c r="S41" i="7"/>
  <c r="DF42" i="4"/>
  <c r="Z35" i="7"/>
  <c r="DM36" i="4"/>
  <c r="Z32" i="7"/>
  <c r="DM33" i="4"/>
  <c r="U8" i="7"/>
  <c r="DH9" i="4"/>
  <c r="U26" i="7"/>
  <c r="DH27" i="4"/>
  <c r="E15" i="7"/>
  <c r="CR16" i="4"/>
  <c r="V17" i="7"/>
  <c r="DI18" i="4"/>
  <c r="K61" i="7"/>
  <c r="CX62" i="4"/>
  <c r="K27" i="7"/>
  <c r="CX28" i="4"/>
  <c r="W40" i="7"/>
  <c r="DJ41" i="4"/>
  <c r="P3" i="7"/>
  <c r="DC4" i="4"/>
  <c r="AG41" i="7"/>
  <c r="DT42" i="4"/>
  <c r="AA56" i="7"/>
  <c r="DN57" i="4"/>
  <c r="L37" i="7"/>
  <c r="CY38" i="4"/>
  <c r="N18" i="7"/>
  <c r="DA19" i="4"/>
  <c r="AC19" i="7"/>
  <c r="DP20" i="4"/>
  <c r="E55" i="7"/>
  <c r="CR56" i="4"/>
  <c r="U44" i="7"/>
  <c r="DH45" i="4"/>
  <c r="AD43" i="7"/>
  <c r="DQ44" i="4"/>
  <c r="X24" i="7"/>
  <c r="DK25" i="4"/>
  <c r="I22" i="7"/>
  <c r="CV23" i="4"/>
  <c r="K36" i="7"/>
  <c r="CX37" i="4"/>
  <c r="AB51" i="7"/>
  <c r="DO52" i="4"/>
  <c r="I37" i="7"/>
  <c r="CV38" i="4"/>
  <c r="AB56" i="7"/>
  <c r="DO57" i="4"/>
  <c r="K30" i="7"/>
  <c r="CX31" i="4"/>
  <c r="O19" i="7"/>
  <c r="DB20" i="4"/>
  <c r="M43" i="7"/>
  <c r="CZ44" i="4"/>
  <c r="L44" i="7"/>
  <c r="CY45" i="4"/>
  <c r="R60" i="7"/>
  <c r="DE61" i="4"/>
  <c r="U46" i="7"/>
  <c r="DH47" i="4"/>
  <c r="M42" i="7"/>
  <c r="CZ43" i="4"/>
  <c r="S60" i="7"/>
  <c r="DF61" i="4"/>
  <c r="O24" i="7"/>
  <c r="DB25" i="4"/>
  <c r="I20" i="7"/>
  <c r="CV21" i="4"/>
  <c r="V50" i="7"/>
  <c r="DI51" i="4"/>
  <c r="F58" i="7"/>
  <c r="CS59" i="4"/>
  <c r="AE18" i="7"/>
  <c r="DR19" i="4"/>
  <c r="U30" i="7"/>
  <c r="DH31" i="4"/>
  <c r="J54" i="7"/>
  <c r="CW55" i="4"/>
  <c r="P19" i="7"/>
  <c r="DC20" i="4"/>
  <c r="G23" i="7"/>
  <c r="CT24" i="4"/>
  <c r="E60" i="7"/>
  <c r="CR61" i="4"/>
  <c r="X58" i="7"/>
  <c r="DK59" i="4"/>
  <c r="N45" i="7"/>
  <c r="DA46" i="4"/>
  <c r="M41" i="7"/>
  <c r="CZ42" i="4"/>
  <c r="P22" i="7"/>
  <c r="DC23" i="4"/>
  <c r="R36" i="7"/>
  <c r="DE37" i="4"/>
  <c r="N43" i="7"/>
  <c r="DA44" i="4"/>
  <c r="W53" i="7"/>
  <c r="DJ54" i="4"/>
  <c r="H24" i="7"/>
  <c r="CU25" i="4"/>
  <c r="K46" i="7"/>
  <c r="CX47" i="4"/>
  <c r="Y61" i="7"/>
  <c r="DL62" i="4"/>
  <c r="N22" i="7"/>
  <c r="DA23" i="4"/>
  <c r="AG46" i="7"/>
  <c r="DT47" i="4"/>
  <c r="F36" i="7"/>
  <c r="CS37" i="4"/>
  <c r="N23" i="7"/>
  <c r="DA24" i="4"/>
  <c r="M54" i="7"/>
  <c r="CZ55" i="4"/>
  <c r="Z61" i="7"/>
  <c r="DM62" i="4"/>
  <c r="AE24" i="7"/>
  <c r="DR25" i="4"/>
  <c r="AD37" i="7"/>
  <c r="DQ38" i="4"/>
  <c r="N37" i="7"/>
  <c r="DA38" i="4"/>
  <c r="R23" i="7"/>
  <c r="DE24" i="4"/>
  <c r="O42" i="7"/>
  <c r="DB43" i="4"/>
  <c r="AC51" i="7"/>
  <c r="DP52" i="4"/>
  <c r="M59" i="7"/>
  <c r="CZ60" i="4"/>
  <c r="AF18" i="7"/>
  <c r="DS19" i="4"/>
  <c r="H30" i="7"/>
  <c r="CU31" i="4"/>
  <c r="W42" i="7"/>
  <c r="DJ43" i="4"/>
  <c r="X19" i="7"/>
  <c r="DK20" i="4"/>
  <c r="Y31" i="7"/>
  <c r="DL32" i="4"/>
  <c r="R55" i="7"/>
  <c r="DE56" i="4"/>
  <c r="M23" i="7"/>
  <c r="CZ24" i="4"/>
  <c r="W35" i="7"/>
  <c r="DJ36" i="4"/>
  <c r="P60" i="7"/>
  <c r="DC61" i="4"/>
  <c r="K51" i="7"/>
  <c r="CX52" i="4"/>
  <c r="AG7" i="7"/>
  <c r="DT8" i="4"/>
  <c r="P25" i="7"/>
  <c r="DC26" i="4"/>
  <c r="R42" i="7"/>
  <c r="DE43" i="4"/>
  <c r="V52" i="7"/>
  <c r="DI53" i="4"/>
  <c r="F60" i="7"/>
  <c r="CS61" i="4"/>
  <c r="AE7" i="7"/>
  <c r="DR8" i="4"/>
  <c r="V20" i="7"/>
  <c r="DI21" i="4"/>
  <c r="AE32" i="7"/>
  <c r="DR33" i="4"/>
  <c r="AA32" i="7"/>
  <c r="DN33" i="4"/>
  <c r="AG44" i="7"/>
  <c r="DT45" i="4"/>
  <c r="AD56" i="7"/>
  <c r="DQ57" i="4"/>
  <c r="P8" i="7"/>
  <c r="DC9" i="4"/>
  <c r="I45" i="7"/>
  <c r="CV46" i="4"/>
  <c r="AB18" i="7"/>
  <c r="DO19" i="4"/>
  <c r="Q40" i="7"/>
  <c r="DD41" i="4"/>
  <c r="AG51" i="7"/>
  <c r="DT52" i="4"/>
  <c r="G60" i="7"/>
  <c r="CT61" i="4"/>
  <c r="AA21" i="7"/>
  <c r="DN22" i="4"/>
  <c r="AG21" i="7"/>
  <c r="DT22" i="4"/>
  <c r="M33" i="7"/>
  <c r="CZ34" i="4"/>
  <c r="U33" i="7"/>
  <c r="DH34" i="4"/>
  <c r="H57" i="7"/>
  <c r="CU58" i="4"/>
  <c r="Z58" i="7"/>
  <c r="DM59" i="4"/>
  <c r="V47" i="7"/>
  <c r="DI48" i="4"/>
  <c r="AF25" i="7"/>
  <c r="DS26" i="4"/>
  <c r="AC25" i="7"/>
  <c r="DP26" i="4"/>
  <c r="M25" i="7"/>
  <c r="CZ26" i="4"/>
  <c r="R30" i="7"/>
  <c r="DE31" i="4"/>
  <c r="AE48" i="7"/>
  <c r="DR49" i="4"/>
  <c r="R59" i="7"/>
  <c r="DE60" i="4"/>
  <c r="H34" i="7"/>
  <c r="CU35" i="4"/>
  <c r="P34" i="7"/>
  <c r="DC35" i="4"/>
  <c r="AD27" i="7"/>
  <c r="DQ28" i="4"/>
  <c r="L45" i="7"/>
  <c r="CY46" i="4"/>
  <c r="S53" i="7"/>
  <c r="DF54" i="4"/>
  <c r="AF60" i="7"/>
  <c r="DS61" i="4"/>
  <c r="Y7" i="7"/>
  <c r="DL8" i="4"/>
  <c r="P14" i="7"/>
  <c r="DC15" i="4"/>
  <c r="AC14" i="7"/>
  <c r="DP15" i="4"/>
  <c r="J26" i="7"/>
  <c r="CW27" i="4"/>
  <c r="E26" i="7"/>
  <c r="CR27" i="4"/>
  <c r="J38" i="7"/>
  <c r="CW39" i="4"/>
  <c r="AE50" i="7"/>
  <c r="DR51" i="4"/>
  <c r="V8" i="7"/>
  <c r="DI9" i="4"/>
  <c r="AC15" i="7"/>
  <c r="DP16" i="4"/>
  <c r="I39" i="7"/>
  <c r="CV40" i="4"/>
  <c r="X39" i="7"/>
  <c r="DK40" i="4"/>
  <c r="J17" i="7"/>
  <c r="CW18" i="4"/>
  <c r="R17" i="7"/>
  <c r="DE18" i="4"/>
  <c r="AG29" i="7"/>
  <c r="DT30" i="4"/>
  <c r="AC29" i="7"/>
  <c r="DP30" i="4"/>
  <c r="AA53" i="7"/>
  <c r="DN54" i="4"/>
  <c r="L61" i="7"/>
  <c r="CY62" i="4"/>
  <c r="AD32" i="7"/>
  <c r="DQ33" i="4"/>
  <c r="Z47" i="7"/>
  <c r="DM48" i="4"/>
  <c r="V56" i="7"/>
  <c r="DI57" i="4"/>
  <c r="F6" i="7"/>
  <c r="CS7" i="4"/>
  <c r="J27" i="7"/>
  <c r="CW28" i="4"/>
  <c r="X27" i="7"/>
  <c r="DK28" i="4"/>
  <c r="AA4" i="7"/>
  <c r="DN5" i="4"/>
  <c r="AB16" i="7"/>
  <c r="DO17" i="4"/>
  <c r="V16" i="7"/>
  <c r="DI17" i="4"/>
  <c r="AF28" i="7"/>
  <c r="DS29" i="4"/>
  <c r="J28" i="7"/>
  <c r="CW29" i="4"/>
  <c r="Y40" i="7"/>
  <c r="DL41" i="4"/>
  <c r="S40" i="7"/>
  <c r="DF41" i="4"/>
  <c r="G52" i="7"/>
  <c r="CT53" i="4"/>
  <c r="F49" i="7"/>
  <c r="CS50" i="4"/>
  <c r="H49" i="7"/>
  <c r="CU50" i="4"/>
  <c r="K14" i="7"/>
  <c r="CX15" i="4"/>
  <c r="O14" i="7"/>
  <c r="DB15" i="4"/>
  <c r="R14" i="7"/>
  <c r="DE15" i="4"/>
  <c r="T3" i="7"/>
  <c r="DG4" i="4"/>
  <c r="T54" i="7"/>
  <c r="DG55" i="4"/>
  <c r="I57" i="7"/>
  <c r="CV58" i="4"/>
  <c r="Y54" i="7"/>
  <c r="DL55" i="4"/>
  <c r="U38" i="7"/>
  <c r="DH39" i="4"/>
  <c r="F26" i="7"/>
  <c r="CS27" i="4"/>
  <c r="S5" i="7"/>
  <c r="DF6" i="4"/>
  <c r="O3" i="7"/>
  <c r="DB4" i="4"/>
  <c r="AE55" i="7"/>
  <c r="DR56" i="4"/>
  <c r="P42" i="7"/>
  <c r="DC43" i="4"/>
  <c r="G24" i="7"/>
  <c r="CT25" i="4"/>
  <c r="Y42" i="7"/>
  <c r="DL43" i="4"/>
  <c r="Y28" i="7"/>
  <c r="DL29" i="4"/>
  <c r="T32" i="7"/>
  <c r="DG33" i="4"/>
  <c r="I21" i="7"/>
  <c r="CV22" i="4"/>
  <c r="AG48" i="7"/>
  <c r="DT49" i="4"/>
  <c r="Y60" i="7"/>
  <c r="DL61" i="4"/>
  <c r="J14" i="7"/>
  <c r="CW15" i="4"/>
  <c r="AG15" i="7"/>
  <c r="DT16" i="4"/>
  <c r="AA29" i="7"/>
  <c r="DN30" i="4"/>
  <c r="J36" i="7"/>
  <c r="CW37" i="4"/>
  <c r="AE51" i="7"/>
  <c r="DR52" i="4"/>
  <c r="Z52" i="7"/>
  <c r="DM53" i="4"/>
  <c r="AG45" i="7"/>
  <c r="DT46" i="4"/>
  <c r="V31" i="7"/>
  <c r="DI32" i="4"/>
  <c r="R4" i="7"/>
  <c r="DE5" i="4"/>
  <c r="K59" i="7"/>
  <c r="CX60" i="4"/>
  <c r="V46" i="7"/>
  <c r="DI47" i="4"/>
  <c r="L59" i="7"/>
  <c r="CY60" i="4"/>
  <c r="AC16" i="7"/>
  <c r="DP17" i="4"/>
  <c r="V30" i="7"/>
  <c r="DI31" i="4"/>
  <c r="U22" i="7"/>
  <c r="DH23" i="4"/>
  <c r="W36" i="7"/>
  <c r="DJ37" i="4"/>
  <c r="F53" i="7"/>
  <c r="CS54" i="4"/>
  <c r="O37" i="7"/>
  <c r="DB38" i="4"/>
  <c r="Z8" i="7"/>
  <c r="DM9" i="4"/>
  <c r="AF31" i="7"/>
  <c r="DS32" i="4"/>
  <c r="P35" i="7"/>
  <c r="DC36" i="4"/>
  <c r="P49" i="7"/>
  <c r="DC50" i="4"/>
  <c r="W29" i="7"/>
  <c r="DJ30" i="4"/>
  <c r="V53" i="7"/>
  <c r="DI54" i="4"/>
  <c r="T22" i="7"/>
  <c r="DG23" i="4"/>
  <c r="V36" i="7"/>
  <c r="DI37" i="4"/>
  <c r="X21" i="7"/>
  <c r="DK22" i="4"/>
  <c r="G61" i="7"/>
  <c r="CT62" i="4"/>
  <c r="M31" i="7"/>
  <c r="CZ32" i="4"/>
  <c r="L54" i="7"/>
  <c r="CY55" i="4"/>
  <c r="AC41" i="7"/>
  <c r="DP42" i="4"/>
  <c r="AA22" i="7"/>
  <c r="DN23" i="4"/>
  <c r="P36" i="7"/>
  <c r="DC37" i="4"/>
  <c r="P44" i="7"/>
  <c r="DC45" i="4"/>
  <c r="AC7" i="7"/>
  <c r="DP8" i="4"/>
  <c r="U18" i="7"/>
  <c r="DH19" i="4"/>
  <c r="AD42" i="7"/>
  <c r="DQ43" i="4"/>
  <c r="U54" i="7"/>
  <c r="DH55" i="4"/>
  <c r="AF19" i="7"/>
  <c r="DS20" i="4"/>
  <c r="H31" i="7"/>
  <c r="CU32" i="4"/>
  <c r="AB23" i="7"/>
  <c r="DO24" i="4"/>
  <c r="E35" i="7"/>
  <c r="CR36" i="4"/>
  <c r="U59" i="7"/>
  <c r="DH60" i="4"/>
  <c r="J39" i="7"/>
  <c r="CW40" i="4"/>
  <c r="I61" i="7"/>
  <c r="CV62" i="4"/>
  <c r="O43" i="7"/>
  <c r="DB44" i="4"/>
  <c r="AF32" i="7"/>
  <c r="DS33" i="4"/>
  <c r="E47" i="7"/>
  <c r="CR48" i="4"/>
  <c r="AC54" i="7"/>
  <c r="DP55" i="4"/>
  <c r="W41" i="7"/>
  <c r="DJ42" i="4"/>
  <c r="Q41" i="7"/>
  <c r="DD42" i="4"/>
  <c r="K22" i="7"/>
  <c r="CX23" i="4"/>
  <c r="O22" i="7"/>
  <c r="DB23" i="4"/>
  <c r="S46" i="7"/>
  <c r="DF47" i="4"/>
  <c r="M36" i="7"/>
  <c r="CZ37" i="4"/>
  <c r="AC36" i="7"/>
  <c r="DP37" i="4"/>
  <c r="AG24" i="7"/>
  <c r="DT25" i="4"/>
  <c r="P45" i="7"/>
  <c r="DC46" i="4"/>
  <c r="AD54" i="7"/>
  <c r="DQ55" i="4"/>
  <c r="W24" i="7"/>
  <c r="DJ25" i="4"/>
  <c r="S24" i="7"/>
  <c r="DF25" i="4"/>
  <c r="F37" i="7"/>
  <c r="CS38" i="4"/>
  <c r="Y37" i="7"/>
  <c r="DL38" i="4"/>
  <c r="H25" i="7"/>
  <c r="CU26" i="4"/>
  <c r="Q43" i="7"/>
  <c r="DD44" i="4"/>
  <c r="Q52" i="7"/>
  <c r="DD53" i="4"/>
  <c r="AD59" i="7"/>
  <c r="DQ60" i="4"/>
  <c r="M8" i="7"/>
  <c r="CZ9" i="4"/>
  <c r="T18" i="7"/>
  <c r="DG19" i="4"/>
  <c r="I18" i="7"/>
  <c r="CV19" i="4"/>
  <c r="Z30" i="7"/>
  <c r="DM31" i="4"/>
  <c r="N42" i="7"/>
  <c r="DA43" i="4"/>
  <c r="K42" i="7"/>
  <c r="CX43" i="4"/>
  <c r="I54" i="7"/>
  <c r="CV55" i="4"/>
  <c r="M19" i="7"/>
  <c r="CZ20" i="4"/>
  <c r="T19" i="7"/>
  <c r="DG20" i="4"/>
  <c r="X31" i="7"/>
  <c r="DK32" i="4"/>
  <c r="AE31" i="7"/>
  <c r="DR32" i="4"/>
  <c r="F55" i="7"/>
  <c r="CS56" i="4"/>
  <c r="Q23" i="7"/>
  <c r="DD24" i="4"/>
  <c r="X23" i="7"/>
  <c r="DK24" i="4"/>
  <c r="AB35" i="7"/>
  <c r="DO36" i="4"/>
  <c r="K35" i="7"/>
  <c r="CX36" i="4"/>
  <c r="I59" i="7"/>
  <c r="CV60" i="4"/>
  <c r="AA60" i="7"/>
  <c r="DN61" i="4"/>
  <c r="N40" i="7"/>
  <c r="DA41" i="4"/>
  <c r="AD51" i="7"/>
  <c r="DQ52" i="4"/>
  <c r="AB61" i="7"/>
  <c r="DO62" i="4"/>
  <c r="AE43" i="7"/>
  <c r="DR44" i="4"/>
  <c r="AB25" i="7"/>
  <c r="DO26" i="4"/>
  <c r="F27" i="7"/>
  <c r="CS28" i="4"/>
  <c r="X44" i="7"/>
  <c r="DK45" i="4"/>
  <c r="J53" i="7"/>
  <c r="CW54" i="4"/>
  <c r="W60" i="7"/>
  <c r="DJ61" i="4"/>
  <c r="O8" i="7"/>
  <c r="DB9" i="4"/>
  <c r="J20" i="7"/>
  <c r="CW21" i="4"/>
  <c r="G32" i="7"/>
  <c r="CT33" i="4"/>
  <c r="O32" i="7"/>
  <c r="DB33" i="4"/>
  <c r="Q44" i="7"/>
  <c r="DD45" i="4"/>
  <c r="R56" i="7"/>
  <c r="DE57" i="4"/>
  <c r="U4" i="7"/>
  <c r="DH5" i="4"/>
  <c r="AF45" i="7"/>
  <c r="DS46" i="4"/>
  <c r="H22" i="7"/>
  <c r="CU23" i="4"/>
  <c r="U41" i="7"/>
  <c r="DH42" i="4"/>
  <c r="W52" i="7"/>
  <c r="DJ53" i="4"/>
  <c r="X60" i="7"/>
  <c r="DK61" i="4"/>
  <c r="Z21" i="7"/>
  <c r="DM22" i="4"/>
  <c r="U21" i="7"/>
  <c r="DH22" i="4"/>
  <c r="AE33" i="7"/>
  <c r="DR34" i="4"/>
  <c r="I33" i="7"/>
  <c r="CV34" i="4"/>
  <c r="AE57" i="7"/>
  <c r="DR58" i="4"/>
  <c r="N58" i="7"/>
  <c r="DA59" i="4"/>
  <c r="I47" i="7"/>
  <c r="CV48" i="4"/>
  <c r="L48" i="7"/>
  <c r="CY49" i="4"/>
  <c r="E25" i="7"/>
  <c r="CR26" i="4"/>
  <c r="X25" i="7"/>
  <c r="DK26" i="4"/>
  <c r="H32" i="7"/>
  <c r="CU33" i="4"/>
  <c r="T49" i="7"/>
  <c r="DG50" i="4"/>
  <c r="H60" i="7"/>
  <c r="CU61" i="4"/>
  <c r="Z34" i="7"/>
  <c r="DM35" i="4"/>
  <c r="AA34" i="7"/>
  <c r="DN35" i="4"/>
  <c r="T29" i="7"/>
  <c r="DG30" i="4"/>
  <c r="F46" i="7"/>
  <c r="CS47" i="4"/>
  <c r="G54" i="7"/>
  <c r="CT55" i="4"/>
  <c r="T61" i="7"/>
  <c r="DG62" i="4"/>
  <c r="I8" i="7"/>
  <c r="CV9" i="4"/>
  <c r="V14" i="7"/>
  <c r="DI15" i="4"/>
  <c r="Q14" i="7"/>
  <c r="DD15" i="4"/>
  <c r="AG26" i="7"/>
  <c r="DT27" i="4"/>
  <c r="V38" i="7"/>
  <c r="DI39" i="4"/>
  <c r="AF38" i="7"/>
  <c r="DS39" i="4"/>
  <c r="S50" i="7"/>
  <c r="DF51" i="4"/>
  <c r="T15" i="7"/>
  <c r="DG16" i="4"/>
  <c r="Q15" i="7"/>
  <c r="DD16" i="4"/>
  <c r="T39" i="7"/>
  <c r="DG40" i="4"/>
  <c r="L39" i="7"/>
  <c r="CY40" i="4"/>
  <c r="W17" i="7"/>
  <c r="DJ18" i="4"/>
  <c r="F17" i="7"/>
  <c r="CS18" i="4"/>
  <c r="I29" i="7"/>
  <c r="CV30" i="4"/>
  <c r="Q29" i="7"/>
  <c r="DD30" i="4"/>
  <c r="O53" i="7"/>
  <c r="DB54" i="4"/>
  <c r="W61" i="7"/>
  <c r="DJ62" i="4"/>
  <c r="T34" i="7"/>
  <c r="DG35" i="4"/>
  <c r="S48" i="7"/>
  <c r="DF49" i="4"/>
  <c r="L57" i="7"/>
  <c r="CY58" i="4"/>
  <c r="R6" i="7"/>
  <c r="DE7" i="4"/>
  <c r="W27" i="7"/>
  <c r="DJ28" i="4"/>
  <c r="L27" i="7"/>
  <c r="CY28" i="4"/>
  <c r="K5" i="7"/>
  <c r="CX6" i="4"/>
  <c r="AA16" i="7"/>
  <c r="DN17" i="4"/>
  <c r="J16" i="7"/>
  <c r="CW17" i="4"/>
  <c r="H28" i="7"/>
  <c r="CU29" i="4"/>
  <c r="AG28" i="7"/>
  <c r="DT29" i="4"/>
  <c r="E40" i="7"/>
  <c r="CR41" i="4"/>
  <c r="G40" i="7"/>
  <c r="CT41" i="4"/>
  <c r="V48" i="7"/>
  <c r="DI49" i="4"/>
  <c r="S61" i="7"/>
  <c r="DF62" i="4"/>
  <c r="Q19" i="7"/>
  <c r="DD20" i="4"/>
  <c r="AC20" i="7"/>
  <c r="DP21" i="4"/>
  <c r="AG20" i="7"/>
  <c r="DT21" i="4"/>
  <c r="G21" i="7"/>
  <c r="CT22" i="4"/>
  <c r="G4" i="7"/>
  <c r="CT5" i="4"/>
  <c r="E57" i="7"/>
  <c r="CR58" i="4"/>
  <c r="X59" i="7"/>
  <c r="DK60" i="4"/>
  <c r="J57" i="7"/>
  <c r="CW58" i="4"/>
  <c r="AE41" i="7"/>
  <c r="DR42" i="4"/>
  <c r="E31" i="7"/>
  <c r="CR32" i="4"/>
  <c r="DU32" i="4" s="1"/>
  <c r="AB46" i="7"/>
  <c r="DO47" i="4"/>
  <c r="AC3" i="7"/>
  <c r="DP4" i="4"/>
  <c r="P58" i="7"/>
  <c r="DC59" i="4"/>
  <c r="DU26" i="4" l="1"/>
  <c r="DU21" i="4"/>
  <c r="DU39" i="4"/>
  <c r="DU38" i="4"/>
  <c r="DU15" i="4"/>
  <c r="DU18" i="4"/>
  <c r="AO33" i="12"/>
  <c r="DU19" i="4"/>
  <c r="AO18" i="12"/>
  <c r="DU36" i="4"/>
  <c r="DU22" i="4"/>
  <c r="AO22" i="12"/>
  <c r="DU28" i="4"/>
  <c r="DU20" i="4"/>
  <c r="AO20" i="12"/>
  <c r="AO24" i="12"/>
  <c r="AO31" i="12"/>
  <c r="AO28" i="12"/>
  <c r="DU41" i="4"/>
  <c r="DU16" i="4"/>
  <c r="DU24" i="4"/>
  <c r="AO35" i="12"/>
  <c r="AO36" i="12"/>
  <c r="AO25" i="12"/>
  <c r="DU31" i="4"/>
  <c r="DU30" i="4"/>
  <c r="AO17" i="12"/>
  <c r="AO23" i="12"/>
  <c r="AO41" i="12"/>
  <c r="AO26" i="12"/>
  <c r="AO32" i="12"/>
  <c r="DU27" i="4"/>
  <c r="DU35" i="4"/>
  <c r="DU25" i="4"/>
  <c r="DU33" i="4"/>
  <c r="DU23" i="4"/>
  <c r="AO12" i="12"/>
  <c r="AO40" i="12"/>
  <c r="AO13" i="12"/>
  <c r="DU34" i="4"/>
  <c r="DU29" i="4"/>
  <c r="DU37" i="4"/>
  <c r="AO14" i="12"/>
  <c r="AO16" i="12"/>
  <c r="AO15" i="12"/>
  <c r="AO19" i="12"/>
  <c r="AO37" i="12"/>
  <c r="AO30" i="12"/>
  <c r="AO27" i="12"/>
  <c r="AO34" i="12"/>
  <c r="AO5" i="12"/>
  <c r="DU4" i="4"/>
  <c r="AO10" i="12"/>
  <c r="AO7" i="12"/>
  <c r="DU6" i="4"/>
  <c r="DU5" i="4"/>
  <c r="AO4" i="12"/>
  <c r="AO8" i="12"/>
  <c r="AO6" i="12"/>
  <c r="AO11" i="12"/>
  <c r="DU7" i="4"/>
  <c r="DU8" i="4"/>
  <c r="DB2" i="4"/>
  <c r="DB1" i="4"/>
  <c r="DU9" i="4"/>
  <c r="Q3" i="1" a="1"/>
  <c r="Q3" i="1" s="1"/>
  <c r="CS2" i="4"/>
  <c r="CR2" i="4"/>
  <c r="CT2" i="4"/>
  <c r="AL1" i="12"/>
  <c r="DD1" i="4"/>
  <c r="DL1" i="4"/>
  <c r="AF1" i="12"/>
  <c r="DM1" i="4"/>
  <c r="CW1" i="4"/>
  <c r="CY1" i="4"/>
  <c r="DH1" i="4"/>
  <c r="AE1" i="12"/>
  <c r="CS1" i="4"/>
  <c r="DT1" i="4"/>
  <c r="DE1" i="4"/>
  <c r="CX1" i="4"/>
  <c r="CU1" i="4"/>
  <c r="AK1" i="12"/>
  <c r="DN1" i="4"/>
  <c r="AI1" i="12"/>
  <c r="AJ1" i="12"/>
  <c r="DC1" i="4"/>
  <c r="DO1" i="4"/>
  <c r="DS1" i="4"/>
  <c r="DK1" i="4"/>
  <c r="CV1" i="4"/>
  <c r="AG1" i="12"/>
  <c r="AH1" i="12"/>
  <c r="CR1" i="4"/>
  <c r="DG1" i="4"/>
  <c r="AN1" i="12"/>
  <c r="DP1" i="4"/>
  <c r="DA1" i="4"/>
  <c r="DJ1" i="4"/>
  <c r="DQ1" i="4"/>
  <c r="DI1" i="4"/>
  <c r="AM1" i="12"/>
  <c r="DF1" i="4"/>
  <c r="CZ1" i="4"/>
  <c r="DR1" i="4"/>
  <c r="CT1" i="4"/>
  <c r="AD1" i="12"/>
  <c r="AK2" i="12"/>
  <c r="AI2" i="12"/>
  <c r="AL2" i="12"/>
  <c r="AE2" i="12"/>
  <c r="AH2" i="12"/>
  <c r="AM2" i="12"/>
  <c r="AF2" i="12"/>
  <c r="AG2" i="12"/>
  <c r="AN2" i="12"/>
  <c r="AD2" i="12"/>
  <c r="AJ2" i="12"/>
  <c r="L3" i="1" a="1"/>
  <c r="L3" i="1" s="1"/>
  <c r="DD2" i="4"/>
  <c r="DH2" i="4"/>
  <c r="DM2" i="4"/>
  <c r="CW2" i="4"/>
  <c r="CY2" i="4"/>
  <c r="DF2" i="4"/>
  <c r="DL2" i="4"/>
  <c r="DN2" i="4"/>
  <c r="DT2" i="4"/>
  <c r="CX2" i="4"/>
  <c r="CU2" i="4"/>
  <c r="DE2" i="4"/>
  <c r="DC2" i="4"/>
  <c r="DS2" i="4"/>
  <c r="DK2" i="4"/>
  <c r="CV2" i="4"/>
  <c r="DG2" i="4"/>
  <c r="DO2" i="4"/>
  <c r="DJ2" i="4"/>
  <c r="DQ2" i="4"/>
  <c r="DI2" i="4"/>
  <c r="DP2" i="4"/>
  <c r="DA2" i="4"/>
  <c r="CZ2" i="4"/>
  <c r="DR2" i="4"/>
  <c r="P3" i="1" l="1" a="1"/>
  <c r="P3" i="1" s="1"/>
  <c r="K3" i="1" a="1"/>
  <c r="K3" i="1" s="1"/>
  <c r="O3" i="1" a="1"/>
  <c r="O3" i="1" s="1"/>
  <c r="J3" i="1" a="1"/>
  <c r="J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<sst xmlns="http://schemas.openxmlformats.org/spreadsheetml/2006/main" count="20336" uniqueCount="830">
  <si>
    <t>部門</t>
    <phoneticPr fontId="1" type="noConversion"/>
  </si>
  <si>
    <t>產業</t>
    <phoneticPr fontId="1" type="noConversion"/>
  </si>
  <si>
    <t>製程類型</t>
    <phoneticPr fontId="1" type="noConversion"/>
  </si>
  <si>
    <t>生態系統服務類型</t>
    <phoneticPr fontId="1" type="noConversion"/>
  </si>
  <si>
    <t>部門別</t>
    <phoneticPr fontId="1" type="noConversion"/>
  </si>
  <si>
    <t>Electric Utilities</t>
  </si>
  <si>
    <t>Gas Utilities</t>
  </si>
  <si>
    <t>Independent Power Producers &amp; Energy Traders</t>
  </si>
  <si>
    <t>Renewable Electricity</t>
  </si>
  <si>
    <t>Water Utilities</t>
  </si>
  <si>
    <t>產業別</t>
    <phoneticPr fontId="1" type="noConversion"/>
  </si>
  <si>
    <t>Electric/nuclear power transmission and distribution</t>
  </si>
  <si>
    <t>Hydropower production</t>
  </si>
  <si>
    <t>Infrastructure holdings</t>
  </si>
  <si>
    <t>Nuclear and thermal power stations</t>
  </si>
  <si>
    <t>Gas distribution</t>
  </si>
  <si>
    <t>Gas retail</t>
  </si>
  <si>
    <t>Biomass energy production</t>
  </si>
  <si>
    <t>Geothermal energy production</t>
  </si>
  <si>
    <t>Solar energy provision</t>
  </si>
  <si>
    <t>Wind energy provision</t>
  </si>
  <si>
    <t>Water services (e.g. waste water, treatment and distribution)</t>
  </si>
  <si>
    <t>Alternative Carriers</t>
  </si>
  <si>
    <t>Integrated Telecommunication Services</t>
  </si>
  <si>
    <t>Wireless Telecommunication Services</t>
  </si>
  <si>
    <t>Cable and satellite installations on land</t>
  </si>
  <si>
    <t>Fibre-optic cable installation (marine)</t>
  </si>
  <si>
    <t>Telecommunication and wireless services</t>
  </si>
  <si>
    <t>製造流程</t>
    <phoneticPr fontId="1" type="noConversion"/>
  </si>
  <si>
    <t>Diversified Real Estate Activities</t>
  </si>
  <si>
    <t>Real Estate Development</t>
  </si>
  <si>
    <t>Real Estate Operating Companies</t>
  </si>
  <si>
    <t>Real Estate Services</t>
  </si>
  <si>
    <t>Real estate activities</t>
  </si>
  <si>
    <t>Aluminium</t>
  </si>
  <si>
    <t>Commodity Chemicals</t>
  </si>
  <si>
    <t>Construction Materials</t>
  </si>
  <si>
    <t>Copper</t>
  </si>
  <si>
    <t>Diversified Chemicals</t>
  </si>
  <si>
    <t>Diversified Metals &amp; Mining</t>
  </si>
  <si>
    <t>Fertilizers &amp; Agricultural Chemicals</t>
  </si>
  <si>
    <t>Forest Products</t>
  </si>
  <si>
    <t>Gold</t>
  </si>
  <si>
    <t>Industrial Gases</t>
  </si>
  <si>
    <t>Iron</t>
  </si>
  <si>
    <t>Metal &amp; Glass Containers</t>
  </si>
  <si>
    <t>Paper Packaging</t>
  </si>
  <si>
    <t>Paper Products</t>
  </si>
  <si>
    <t>Precious Metals &amp; Minerals</t>
  </si>
  <si>
    <t>Silver</t>
  </si>
  <si>
    <t>Specialty Chemicals</t>
  </si>
  <si>
    <t>Steel</t>
  </si>
  <si>
    <t>Alumina refining</t>
  </si>
  <si>
    <t>Mining</t>
  </si>
  <si>
    <t>Catalytic cracking, fractional distillation and crystallization</t>
  </si>
  <si>
    <t>Construction materials production</t>
  </si>
  <si>
    <t>Incomplete combustion</t>
  </si>
  <si>
    <t>Polymerization</t>
  </si>
  <si>
    <t>Vulcanisation</t>
  </si>
  <si>
    <t>Synthetic fertilizer production</t>
  </si>
  <si>
    <t>Large-scale forestry</t>
  </si>
  <si>
    <t>Production of forest and wood-based products</t>
  </si>
  <si>
    <t>Small-scale forestry</t>
  </si>
  <si>
    <t>Cryogenic air separation</t>
  </si>
  <si>
    <t>Gas adsorption</t>
  </si>
  <si>
    <t>Membrane technology</t>
  </si>
  <si>
    <t>Natural gas combustion</t>
  </si>
  <si>
    <t>Recovery and separation of carbon dioxide</t>
  </si>
  <si>
    <t>Iron extraction</t>
  </si>
  <si>
    <t>Iron metal production</t>
  </si>
  <si>
    <t>Metal processing</t>
  </si>
  <si>
    <t>Paper packaging production</t>
  </si>
  <si>
    <t>Production of paper products</t>
  </si>
  <si>
    <t>Solids processing</t>
  </si>
  <si>
    <t>Steel production</t>
  </si>
  <si>
    <t>Communications Equipment</t>
  </si>
  <si>
    <t>Electronic Components</t>
  </si>
  <si>
    <t>Electronic Equipment &amp; Instruments</t>
  </si>
  <si>
    <t>Electronic Manufacturing Services</t>
  </si>
  <si>
    <t>IT Consulting &amp; Other Services</t>
  </si>
  <si>
    <t>Office Services &amp; Supplies</t>
  </si>
  <si>
    <t>Semiconductor Equipment</t>
  </si>
  <si>
    <t>Technology Distributors</t>
  </si>
  <si>
    <t>Technology Hardware, Storage &amp; Peripherals</t>
  </si>
  <si>
    <t>Electronics and hardware production</t>
  </si>
  <si>
    <t>Manufacture of semiconductor equipment</t>
  </si>
  <si>
    <t>Distribution</t>
  </si>
  <si>
    <t>Biotechnology manufacturing</t>
  </si>
  <si>
    <t>Biotechnology services</t>
  </si>
  <si>
    <t>Health Care Distributors</t>
  </si>
  <si>
    <t>Health Care Facilities</t>
  </si>
  <si>
    <t>Health Care Services</t>
  </si>
  <si>
    <t>Health Care Technology</t>
  </si>
  <si>
    <t>Life Sciences manufacturing</t>
  </si>
  <si>
    <t>Life Sciences Tools services</t>
  </si>
  <si>
    <t>Managed Health Care</t>
  </si>
  <si>
    <t>Pharmaceuticals manufacturing</t>
  </si>
  <si>
    <t>Pharmaceuticals services</t>
  </si>
  <si>
    <t>Life science, pharma and biotech manufacture</t>
  </si>
  <si>
    <t>Provision of health care</t>
  </si>
  <si>
    <t>Life science, pharma and biotech tools and services</t>
  </si>
  <si>
    <t>Managed health care</t>
  </si>
  <si>
    <t>Asset Management &amp; Custody Banks</t>
  </si>
  <si>
    <t>Financial services</t>
  </si>
  <si>
    <t>Consumer Finance</t>
  </si>
  <si>
    <t>Diversified Banks</t>
  </si>
  <si>
    <t>Diversified Capital Markets</t>
  </si>
  <si>
    <t>Financial Exchanges &amp; Data</t>
  </si>
  <si>
    <t>Insurance Brokers</t>
  </si>
  <si>
    <t>Investment Banking &amp; Brokerage</t>
  </si>
  <si>
    <t>Life &amp; Health Insurance</t>
  </si>
  <si>
    <t>Multi-line Insurance</t>
  </si>
  <si>
    <t>Multi-Sector Holdings</t>
  </si>
  <si>
    <t>Other Diversified Financial Services</t>
  </si>
  <si>
    <t>Property &amp; Casualty Insurance</t>
  </si>
  <si>
    <t>Regional Banks</t>
  </si>
  <si>
    <t>Reinsurance</t>
  </si>
  <si>
    <t>Specialized Finance</t>
  </si>
  <si>
    <t>Thrifts &amp; Mortgage Finance</t>
  </si>
  <si>
    <t>Coal &amp; Consumable Fuels</t>
  </si>
  <si>
    <t>Integrated Oil &amp; Gas</t>
  </si>
  <si>
    <t>Oil &amp; Gas Drilling</t>
  </si>
  <si>
    <t>Oil &amp; Gas Equipment &amp; Services</t>
  </si>
  <si>
    <t>Oil &amp; Gas Exploration &amp; Production</t>
  </si>
  <si>
    <t>Oil &amp; Gas Refining &amp; Marketing</t>
  </si>
  <si>
    <t>Oil &amp; Gas Storage &amp; Transportation</t>
  </si>
  <si>
    <t>Integrated oil and gas</t>
  </si>
  <si>
    <t>Oil and gas drilling</t>
  </si>
  <si>
    <t>Manufacture of machinery, parts and equipment</t>
  </si>
  <si>
    <t>Oil and gas exploration surveys</t>
  </si>
  <si>
    <t>Oil and gas refining</t>
  </si>
  <si>
    <t>Oil and gas storage</t>
  </si>
  <si>
    <t>Oil and gas services</t>
  </si>
  <si>
    <t>Oil and gas transportation</t>
  </si>
  <si>
    <t>Agricultural Products</t>
  </si>
  <si>
    <t>Aquaculture</t>
  </si>
  <si>
    <t>Freshwater wild-caught fish</t>
  </si>
  <si>
    <t>Large-scale irrigated arable crops</t>
  </si>
  <si>
    <t>Large-scale livestock (beef and dairy)</t>
  </si>
  <si>
    <t>Large-scale rainfed arable crops</t>
  </si>
  <si>
    <t>Saltwater wild-caught fish</t>
  </si>
  <si>
    <t>Small-scale irrigated arable crops</t>
  </si>
  <si>
    <t>Small-scale livestock (beef and dairy)</t>
  </si>
  <si>
    <t>Small-scale rainfed arable crops</t>
  </si>
  <si>
    <t>Brewers</t>
  </si>
  <si>
    <t>Alcoholic fermentation and distilling</t>
  </si>
  <si>
    <t>Distillers &amp; Vintners</t>
  </si>
  <si>
    <t>Drug Retail</t>
  </si>
  <si>
    <t>Food Distributors</t>
  </si>
  <si>
    <t>Food Retail</t>
  </si>
  <si>
    <t>Hypermarkets &amp; Super Centres</t>
  </si>
  <si>
    <t>Packaged Foods &amp; Meats</t>
  </si>
  <si>
    <t>Processed food and drink production</t>
  </si>
  <si>
    <t>Personal Products</t>
  </si>
  <si>
    <t>Production of leisure or personal products</t>
  </si>
  <si>
    <t>Soft Drinks</t>
  </si>
  <si>
    <t>Tobacco</t>
  </si>
  <si>
    <t>Tobacco production</t>
  </si>
  <si>
    <t>Advertising</t>
  </si>
  <si>
    <t>Apparel Retail</t>
  </si>
  <si>
    <t>Apparel, Accessories &amp; Luxury Goods</t>
  </si>
  <si>
    <t>Jewellery production</t>
  </si>
  <si>
    <t>Natural fibre production</t>
  </si>
  <si>
    <t>Synthetic fibre production</t>
  </si>
  <si>
    <t>Auto Parts &amp; Equipment</t>
  </si>
  <si>
    <t>Automobile Manufacturers</t>
  </si>
  <si>
    <t>Automotive Retail</t>
  </si>
  <si>
    <t>Broadcasting</t>
  </si>
  <si>
    <t>Cable &amp; Satellite</t>
  </si>
  <si>
    <t>Casinos &amp; Gaming</t>
  </si>
  <si>
    <t>Leisure facility provision</t>
  </si>
  <si>
    <t>Computer &amp; Electronics Retail</t>
  </si>
  <si>
    <t>Consumer Electronics</t>
  </si>
  <si>
    <t>Department Stores</t>
  </si>
  <si>
    <t>Distributors</t>
  </si>
  <si>
    <t>Education Services</t>
  </si>
  <si>
    <t>Footwear</t>
  </si>
  <si>
    <t>Footwear production</t>
  </si>
  <si>
    <t>General Merchandise Stores</t>
  </si>
  <si>
    <t>Home furnishing Retail</t>
  </si>
  <si>
    <t>Home Furnishings</t>
  </si>
  <si>
    <t>Home Improvement Retail</t>
  </si>
  <si>
    <t>Homebuilding</t>
  </si>
  <si>
    <t>Construction</t>
  </si>
  <si>
    <t>Hotels, Resorts &amp; Cruise Lines</t>
  </si>
  <si>
    <t>Cruise line provision</t>
  </si>
  <si>
    <t>Hotels and resorts provision</t>
  </si>
  <si>
    <t>Household Appliances</t>
  </si>
  <si>
    <t>Housewares &amp; Specialties</t>
  </si>
  <si>
    <t>Houseware and specialities production</t>
  </si>
  <si>
    <t>Internet &amp; Direct Marketing Retail</t>
  </si>
  <si>
    <t>Leisure Products</t>
  </si>
  <si>
    <t>Motorcycle Manufacturers</t>
  </si>
  <si>
    <t>Movies &amp; Entertainment</t>
  </si>
  <si>
    <t>Publishing</t>
  </si>
  <si>
    <t>Restaurants</t>
  </si>
  <si>
    <t>Restaurant provision</t>
  </si>
  <si>
    <t>Specialty Stores</t>
  </si>
  <si>
    <t>Textiles</t>
  </si>
  <si>
    <t>Tires &amp; Rubber</t>
  </si>
  <si>
    <t>Tyre and rubber production</t>
  </si>
  <si>
    <t>Aerospace &amp; Defense</t>
  </si>
  <si>
    <t>Agricultural &amp; Farm Machinery</t>
  </si>
  <si>
    <t>Air Freight &amp; Logistics</t>
  </si>
  <si>
    <t>Airlines</t>
  </si>
  <si>
    <t>Airport Services</t>
  </si>
  <si>
    <t>Building Products</t>
  </si>
  <si>
    <t>Construction &amp; Engineering</t>
  </si>
  <si>
    <t>Construction Machinery &amp; Heavy Trucks</t>
  </si>
  <si>
    <t>Diversified Support Services</t>
  </si>
  <si>
    <t>Electrical Components &amp; Equipment</t>
  </si>
  <si>
    <t>Environmental &amp; Facilities Services</t>
  </si>
  <si>
    <t>Heavy Electrical Equipment</t>
  </si>
  <si>
    <t>Highways &amp; Rail tracks</t>
  </si>
  <si>
    <t>Human Resource &amp; Employment Services</t>
  </si>
  <si>
    <t>Industrial Machinery</t>
  </si>
  <si>
    <t>Marine</t>
  </si>
  <si>
    <t>Marine Ports &amp; Services</t>
  </si>
  <si>
    <t>Railroads</t>
  </si>
  <si>
    <t>Research &amp; Consulting Services</t>
  </si>
  <si>
    <t>Security &amp; Alarm Services</t>
  </si>
  <si>
    <t>Trading Companies &amp; Distributors</t>
  </si>
  <si>
    <t>Trucking</t>
  </si>
  <si>
    <t>非必須消費品</t>
    <phoneticPr fontId="1" type="noConversion"/>
  </si>
  <si>
    <t>必須消費品</t>
    <phoneticPr fontId="1" type="noConversion"/>
  </si>
  <si>
    <t>能源油氣燃煤</t>
    <phoneticPr fontId="1" type="noConversion"/>
  </si>
  <si>
    <t>金融</t>
    <phoneticPr fontId="1" type="noConversion"/>
  </si>
  <si>
    <t>醫療</t>
    <phoneticPr fontId="1" type="noConversion"/>
  </si>
  <si>
    <t>一般工業</t>
    <phoneticPr fontId="1" type="noConversion"/>
  </si>
  <si>
    <t>資訊科技</t>
    <phoneticPr fontId="1" type="noConversion"/>
  </si>
  <si>
    <t>原物料</t>
    <phoneticPr fontId="1" type="noConversion"/>
  </si>
  <si>
    <t>房地產</t>
    <phoneticPr fontId="1" type="noConversion"/>
  </si>
  <si>
    <t>通訊服務</t>
    <phoneticPr fontId="1" type="noConversion"/>
  </si>
  <si>
    <t>公用事業</t>
    <phoneticPr fontId="1" type="noConversion"/>
  </si>
  <si>
    <t>廣告</t>
  </si>
  <si>
    <t>服裝零售</t>
  </si>
  <si>
    <t>服裝、配飾和奢侈品</t>
  </si>
  <si>
    <t>汽車零件和設備</t>
  </si>
  <si>
    <t>汽車製造商</t>
  </si>
  <si>
    <t>汽車零售</t>
  </si>
  <si>
    <t>廣播</t>
  </si>
  <si>
    <t>有線和衛星</t>
  </si>
  <si>
    <t>賭場和博彩</t>
  </si>
  <si>
    <t>計算機和電子產品零售</t>
  </si>
  <si>
    <t>消費類電子產品</t>
  </si>
  <si>
    <t>百貨商店</t>
  </si>
  <si>
    <t>經銷商</t>
  </si>
  <si>
    <t>教育服務</t>
  </si>
  <si>
    <t>鞋類</t>
  </si>
  <si>
    <t>雜貨店</t>
  </si>
  <si>
    <t>家居零售</t>
  </si>
  <si>
    <t>家居擺設</t>
  </si>
  <si>
    <t>家裝零售</t>
  </si>
  <si>
    <t>房屋建築</t>
  </si>
  <si>
    <t>家用設備</t>
  </si>
  <si>
    <t>家庭用品和特產</t>
  </si>
  <si>
    <t>互聯網和直銷零售</t>
  </si>
  <si>
    <t>休閒用品</t>
  </si>
  <si>
    <t>摩托車製造商</t>
  </si>
  <si>
    <t>影視娛樂</t>
  </si>
  <si>
    <t>出版</t>
  </si>
  <si>
    <t>餐廳</t>
  </si>
  <si>
    <t>專賣店</t>
  </si>
  <si>
    <t>紡織品</t>
  </si>
  <si>
    <t>輪胎與橡膠</t>
  </si>
  <si>
    <t>酒店_度假村和郵輪公司</t>
    <phoneticPr fontId="1" type="noConversion"/>
  </si>
  <si>
    <t>農產品</t>
  </si>
  <si>
    <t>釀酒師</t>
  </si>
  <si>
    <t>蒸餾器和葡萄酒商</t>
  </si>
  <si>
    <t>藥品零售</t>
  </si>
  <si>
    <t>食品分銷商</t>
  </si>
  <si>
    <t>食品零售</t>
  </si>
  <si>
    <t>大賣場和超級中心</t>
  </si>
  <si>
    <t>包裝食品和肉類</t>
  </si>
  <si>
    <t>個人用品</t>
  </si>
  <si>
    <t>軟飲料</t>
  </si>
  <si>
    <t>煙草</t>
  </si>
  <si>
    <t>煤炭和消耗性燃料</t>
  </si>
  <si>
    <t>綜合油氣</t>
  </si>
  <si>
    <t>石油和天然氣鑽探</t>
  </si>
  <si>
    <t>油氣設備與服務</t>
  </si>
  <si>
    <t>油氣勘探與生產</t>
  </si>
  <si>
    <t>油氣精煉與營銷</t>
  </si>
  <si>
    <t>油氣儲運</t>
  </si>
  <si>
    <t>資產管理與託管銀行</t>
  </si>
  <si>
    <t>消費金融</t>
  </si>
  <si>
    <t>多元化銀行</t>
  </si>
  <si>
    <t>多元化的資本市場</t>
  </si>
  <si>
    <t>金融交易與數據</t>
  </si>
  <si>
    <t>保險經紀</t>
  </si>
  <si>
    <t>投資銀行與經紀</t>
  </si>
  <si>
    <t>人壽與健康保險</t>
  </si>
  <si>
    <t>多線保險</t>
  </si>
  <si>
    <t>多部門控股</t>
  </si>
  <si>
    <t>其他多元化金融服務</t>
  </si>
  <si>
    <t>財產保險</t>
  </si>
  <si>
    <t>地區性銀行</t>
  </si>
  <si>
    <t>再保險</t>
  </si>
  <si>
    <t>專業金融</t>
  </si>
  <si>
    <t>節儉和抵押貸款金融</t>
  </si>
  <si>
    <t>生物技術製造</t>
  </si>
  <si>
    <t>生物技術服務</t>
  </si>
  <si>
    <t>醫療保健經銷商</t>
  </si>
  <si>
    <t>衛生保健設施</t>
  </si>
  <si>
    <t>保健服務</t>
  </si>
  <si>
    <t>醫療保健技術</t>
  </si>
  <si>
    <t>生命科學製造</t>
  </si>
  <si>
    <t>生命科學工具服務</t>
  </si>
  <si>
    <t>管理式醫療保健</t>
  </si>
  <si>
    <t>醫藥製造</t>
  </si>
  <si>
    <t>醫藥服務</t>
  </si>
  <si>
    <t>航天與國防</t>
  </si>
  <si>
    <t>農業機械</t>
  </si>
  <si>
    <t>空運物流</t>
  </si>
  <si>
    <t>航空公司</t>
  </si>
  <si>
    <t>機場服務</t>
  </si>
  <si>
    <t>建築產品</t>
  </si>
  <si>
    <t>建設工程</t>
  </si>
  <si>
    <t>工程機械和重型卡車</t>
  </si>
  <si>
    <t>多元化支援服務</t>
  </si>
  <si>
    <t>電氣元件和設備</t>
  </si>
  <si>
    <t>環境與設施服務</t>
  </si>
  <si>
    <t>重型電氣設備</t>
  </si>
  <si>
    <t>高速公路和鐵軌</t>
  </si>
  <si>
    <t>人力資源與就業服務</t>
  </si>
  <si>
    <t>工業機械</t>
  </si>
  <si>
    <t>海洋</t>
  </si>
  <si>
    <t>海港與服務</t>
  </si>
  <si>
    <t>鐵路</t>
  </si>
  <si>
    <t>研究與諮詢服務</t>
  </si>
  <si>
    <t>安全和警報服務</t>
  </si>
  <si>
    <t>貿易公司和分銷商</t>
  </si>
  <si>
    <t>貨運</t>
  </si>
  <si>
    <t>通訊設備</t>
  </si>
  <si>
    <t>電子元器件</t>
  </si>
  <si>
    <t>電子設備及儀器</t>
  </si>
  <si>
    <t>電子製造服務</t>
  </si>
  <si>
    <t>IT 諮詢及其他服務</t>
  </si>
  <si>
    <t>辦公服務及用品</t>
  </si>
  <si>
    <t>半導體設備</t>
  </si>
  <si>
    <t>技術分銷商</t>
  </si>
  <si>
    <t>技術硬件_存儲和外圍設備</t>
    <phoneticPr fontId="1" type="noConversion"/>
  </si>
  <si>
    <t>鋁</t>
  </si>
  <si>
    <t>商品化學品</t>
  </si>
  <si>
    <t>建材</t>
  </si>
  <si>
    <t>銅</t>
  </si>
  <si>
    <t>多元化學品</t>
  </si>
  <si>
    <t>多元化金屬與礦業</t>
  </si>
  <si>
    <t>肥料和農用化學品</t>
  </si>
  <si>
    <t>林產品</t>
  </si>
  <si>
    <t>金子</t>
  </si>
  <si>
    <t>工業氣體</t>
  </si>
  <si>
    <t>鐵</t>
  </si>
  <si>
    <t>金屬和玻璃容器</t>
  </si>
  <si>
    <t>紙包裝</t>
  </si>
  <si>
    <t>紙製品</t>
  </si>
  <si>
    <t>貴金屬和礦物</t>
  </si>
  <si>
    <t>銀</t>
  </si>
  <si>
    <t>特種化學品</t>
  </si>
  <si>
    <t>鋼</t>
  </si>
  <si>
    <t>多元化地產活動</t>
  </si>
  <si>
    <t>房地產開發</t>
  </si>
  <si>
    <t>房地產經營公司</t>
  </si>
  <si>
    <t>房地產服務</t>
  </si>
  <si>
    <t>替代運營商</t>
  </si>
  <si>
    <t>綜合電訊服務</t>
  </si>
  <si>
    <t>無線電信服務</t>
  </si>
  <si>
    <t>電力公司</t>
  </si>
  <si>
    <t>燃氣公用事業</t>
  </si>
  <si>
    <t>獨立電力生產商和能源貿易商</t>
  </si>
  <si>
    <t>可再生電力</t>
  </si>
  <si>
    <t>水務公司</t>
  </si>
  <si>
    <t>基礎設施控股</t>
  </si>
  <si>
    <t>首飾製作</t>
  </si>
  <si>
    <t>機械、零件和設備製造</t>
  </si>
  <si>
    <t>陸地上的有線和衛星安裝</t>
  </si>
  <si>
    <t>康樂設施供應</t>
  </si>
  <si>
    <t>電子及五金生產</t>
  </si>
  <si>
    <t>分配</t>
  </si>
  <si>
    <t>鞋類生產</t>
  </si>
  <si>
    <t>建造</t>
  </si>
  <si>
    <t>遊輪供應</t>
  </si>
  <si>
    <t>家庭用品和特產生產</t>
  </si>
  <si>
    <t>休閒或個人用品的生產</t>
  </si>
  <si>
    <t>餐廳供應</t>
  </si>
  <si>
    <t>天然纖維生產</t>
  </si>
  <si>
    <t>輪胎和橡膠生產</t>
  </si>
  <si>
    <t>水產養殖</t>
  </si>
  <si>
    <t>酒精發酵和蒸餾</t>
  </si>
  <si>
    <t>加工食品和飲料生產</t>
  </si>
  <si>
    <t>煙草生產</t>
  </si>
  <si>
    <t>礦業</t>
  </si>
  <si>
    <t>油氣一體化</t>
  </si>
  <si>
    <t>油氣勘探調查</t>
  </si>
  <si>
    <t>石油和天然氣精煉</t>
  </si>
  <si>
    <t>油氣儲存</t>
  </si>
  <si>
    <t>金融服務</t>
  </si>
  <si>
    <t>生命科學、製藥和生物技術製造</t>
  </si>
  <si>
    <t>提供醫療保健</t>
  </si>
  <si>
    <t>生命科學、製藥和生物技術工具和服務</t>
  </si>
  <si>
    <t>半導體設備製造</t>
  </si>
  <si>
    <t>氧化鋁精煉</t>
  </si>
  <si>
    <t>催化裂化、分餾和結晶</t>
  </si>
  <si>
    <t>建材生產</t>
  </si>
  <si>
    <t>不完全燃燒</t>
  </si>
  <si>
    <t>化肥生產</t>
  </si>
  <si>
    <t>規模化林業</t>
  </si>
  <si>
    <t>鐵提取</t>
  </si>
  <si>
    <t>金屬加工</t>
  </si>
  <si>
    <t>紙包裝生產</t>
  </si>
  <si>
    <t>紙製品生產</t>
  </si>
  <si>
    <t>鋼鐵生產</t>
  </si>
  <si>
    <t>房地產活動</t>
  </si>
  <si>
    <t>電信和無線服務</t>
  </si>
  <si>
    <t>電力/核能輸配電</t>
  </si>
  <si>
    <t>配氣</t>
  </si>
  <si>
    <t>生物質能源生產</t>
  </si>
  <si>
    <t>供水服務（例如廢水、處理和分配）</t>
  </si>
  <si>
    <t>酒店和度假村供應</t>
  </si>
  <si>
    <t>合成纖維生產</t>
  </si>
  <si>
    <t>淡水野生魚類</t>
  </si>
  <si>
    <t>石油和天然氣服務</t>
  </si>
  <si>
    <t>油氣運輸</t>
  </si>
  <si>
    <t>聚合</t>
  </si>
  <si>
    <t>森林和木製品的生產</t>
  </si>
  <si>
    <t>深冷空分</t>
  </si>
  <si>
    <t>鐵金屬生產</t>
  </si>
  <si>
    <t>固體加工</t>
  </si>
  <si>
    <t>光纜安裝（海事）</t>
  </si>
  <si>
    <t>水電生產</t>
  </si>
  <si>
    <t>燃氣零售</t>
  </si>
  <si>
    <t>地熱能生產</t>
  </si>
  <si>
    <t>大規模灌溉耕地作物</t>
  </si>
  <si>
    <t>硫化</t>
  </si>
  <si>
    <t>小規模林業</t>
  </si>
  <si>
    <t>氣體吸附</t>
  </si>
  <si>
    <t>大型牲畜（牛肉和奶製品）</t>
  </si>
  <si>
    <t>膜技術</t>
  </si>
  <si>
    <t>核電站和熱電站</t>
  </si>
  <si>
    <t>太陽能供應</t>
  </si>
  <si>
    <t>大規模雨養耕地作物</t>
  </si>
  <si>
    <t>天然氣燃燒</t>
  </si>
  <si>
    <t>風能供應</t>
  </si>
  <si>
    <t>二氧化碳的回收與分離</t>
  </si>
  <si>
    <t>鹹水野生捕獲的魚</t>
  </si>
  <si>
    <t>小規模灌溉耕地作物</t>
  </si>
  <si>
    <t>小型牲畜（牛肉和奶製品）</t>
  </si>
  <si>
    <t>小規模雨育可耕作物</t>
  </si>
  <si>
    <t>纖維和其他材料</t>
  </si>
  <si>
    <t>農用材料</t>
  </si>
  <si>
    <t>遺傳物質</t>
  </si>
  <si>
    <t>地表水</t>
  </si>
  <si>
    <t>地下水</t>
  </si>
  <si>
    <t>植物資源</t>
  </si>
  <si>
    <t>動物資源</t>
  </si>
  <si>
    <t>動物能源</t>
  </si>
  <si>
    <t>生物修復</t>
  </si>
  <si>
    <t>生物過濾</t>
  </si>
  <si>
    <t>生態系統過濾</t>
  </si>
  <si>
    <t>被大氣和生態系統稀釋</t>
  </si>
  <si>
    <t>感官影響的調解</t>
  </si>
  <si>
    <t>質量穩定和侵蝕控制</t>
  </si>
  <si>
    <t>質量流量的緩沖和衰減</t>
  </si>
  <si>
    <t>水流維護</t>
  </si>
  <si>
    <t>防洪</t>
  </si>
  <si>
    <t>風暴保護</t>
  </si>
  <si>
    <t>通風</t>
  </si>
  <si>
    <t>授粉</t>
  </si>
  <si>
    <t>維護苗圃棲息地</t>
  </si>
  <si>
    <t>除害蟲</t>
  </si>
  <si>
    <t>疾控</t>
  </si>
  <si>
    <t>風化過程</t>
  </si>
  <si>
    <t>分解和固定過程</t>
  </si>
  <si>
    <t>淡水的化學狀況</t>
  </si>
  <si>
    <t>鹽水的化學條件</t>
  </si>
  <si>
    <t>全球氣候調節</t>
  </si>
  <si>
    <t>微氣候調節</t>
  </si>
  <si>
    <t>基礎設施</t>
  </si>
  <si>
    <t>產業別</t>
  </si>
  <si>
    <t>酒店_度假村和郵輪公司</t>
  </si>
  <si>
    <t>技術硬件_存儲和外圍設備</t>
  </si>
  <si>
    <t>玻璃製造</t>
  </si>
  <si>
    <t>基礎設施建設</t>
  </si>
  <si>
    <t>環境及設施服務</t>
  </si>
  <si>
    <t>海上運輸</t>
  </si>
  <si>
    <t>海港和服務</t>
  </si>
  <si>
    <t>鐵路運輸</t>
  </si>
  <si>
    <t>基礎設施維護合同</t>
  </si>
  <si>
    <t>Airport services</t>
  </si>
  <si>
    <t>Glass making</t>
  </si>
  <si>
    <t>Infrastructure builds</t>
  </si>
  <si>
    <t>Infrastructure maintenance contracts</t>
  </si>
  <si>
    <t>Environmental and facilities services</t>
  </si>
  <si>
    <t>Marine transportation</t>
  </si>
  <si>
    <t>Marine ports and services</t>
  </si>
  <si>
    <t>Railway transportation</t>
  </si>
  <si>
    <t>英文</t>
    <phoneticPr fontId="1" type="noConversion"/>
  </si>
  <si>
    <t>中文</t>
    <phoneticPr fontId="1" type="noConversion"/>
  </si>
  <si>
    <t>製造流程1</t>
    <phoneticPr fontId="1" type="noConversion"/>
  </si>
  <si>
    <t>製造流程2</t>
  </si>
  <si>
    <t>製造流程3</t>
  </si>
  <si>
    <t>製造流程4</t>
  </si>
  <si>
    <t>製造流程5</t>
  </si>
  <si>
    <t>製造流程6</t>
  </si>
  <si>
    <t>製造流程7</t>
  </si>
  <si>
    <t>製造流程8</t>
  </si>
  <si>
    <t>製造流程9</t>
  </si>
  <si>
    <t>Consumer Discretionary</t>
  </si>
  <si>
    <t>Consumer Staples</t>
  </si>
  <si>
    <t>Energy</t>
  </si>
  <si>
    <t>Financials</t>
  </si>
  <si>
    <t>Health Care</t>
  </si>
  <si>
    <t>Industrials</t>
  </si>
  <si>
    <t>Information Technology</t>
  </si>
  <si>
    <t>Materials</t>
  </si>
  <si>
    <t>Real Estate</t>
  </si>
  <si>
    <t>Telecommunication Services</t>
  </si>
  <si>
    <t>Utilities</t>
  </si>
  <si>
    <t>一般工業航空公司機場服務</t>
  </si>
  <si>
    <t/>
  </si>
  <si>
    <t>V</t>
  </si>
  <si>
    <t>一般工業機場服務機場服務</t>
  </si>
  <si>
    <t>必須消費品釀酒師酒精發酵和蒸餾</t>
  </si>
  <si>
    <t>必須消費品蒸餾器和葡萄酒商酒精發酵和蒸餾</t>
  </si>
  <si>
    <t>原物料鋁氧化鋁精煉</t>
  </si>
  <si>
    <t>必須消費品農產品水產養殖</t>
  </si>
  <si>
    <t>公用事業可再生電力生物質能源生產</t>
  </si>
  <si>
    <t>非必須消費品有線和衛星陸地上的有線和衛星安裝</t>
  </si>
  <si>
    <t>通訊服務替代運營商陸地上的有線和衛星安裝</t>
  </si>
  <si>
    <t>原物料商品化學品催化裂化、分餾和結晶</t>
  </si>
  <si>
    <t>原物料工業氣體催化裂化、分餾和結晶</t>
  </si>
  <si>
    <t>原物料特種化學品催化裂化、分餾和結晶</t>
  </si>
  <si>
    <t>非必須消費品房屋建築建造</t>
  </si>
  <si>
    <t>一般工業高速公路和鐵軌建造</t>
  </si>
  <si>
    <t>原物料建材建材生產</t>
  </si>
  <si>
    <t>非必須消費品酒店_度假村和郵輪公司遊輪供應</t>
  </si>
  <si>
    <t>原物料工業氣體深冷空分</t>
  </si>
  <si>
    <t>非必須消費品經銷商分配</t>
  </si>
  <si>
    <t>必須消費品食品分銷商分配</t>
  </si>
  <si>
    <t>醫療醫療保健經銷商分配</t>
  </si>
  <si>
    <t>一般工業空運物流分配</t>
  </si>
  <si>
    <t>一般工業貿易公司和分銷商分配</t>
  </si>
  <si>
    <t>資訊科技技術分銷商分配</t>
  </si>
  <si>
    <t>公用事業電力公司電力/核能輸配電</t>
  </si>
  <si>
    <t>公用事業獨立電力生產商和能源貿易商電力/核能輸配電</t>
  </si>
  <si>
    <t>非必須消費品消費類電子產品電子及五金生產</t>
  </si>
  <si>
    <t>一般工業電氣元件和設備電子及五金生產</t>
  </si>
  <si>
    <t>資訊科技通訊設備電子及五金生產</t>
  </si>
  <si>
    <t>資訊科技電子元器件電子及五金生產</t>
  </si>
  <si>
    <t>資訊科技電子設備及儀器電子及五金生產</t>
  </si>
  <si>
    <t>資訊科技電子製造服務電子及五金生產</t>
  </si>
  <si>
    <t>資訊科技技術硬件_存儲和外圍設備電子及五金生產</t>
  </si>
  <si>
    <t>一般工業環境與設施服務環境及設施服務</t>
  </si>
  <si>
    <t>通訊服務替代運營商光纜安裝（海事）</t>
  </si>
  <si>
    <t>金融資產管理與託管銀行金融服務</t>
  </si>
  <si>
    <t>金融消費金融金融服務</t>
  </si>
  <si>
    <t>金融多元化銀行金融服務</t>
  </si>
  <si>
    <t>金融多元化的資本市場金融服務</t>
  </si>
  <si>
    <t>金融金融交易與數據金融服務</t>
  </si>
  <si>
    <t>金融保險經紀金融服務</t>
  </si>
  <si>
    <t>金融投資銀行與經紀金融服務</t>
  </si>
  <si>
    <t>金融人壽與健康保險金融服務</t>
  </si>
  <si>
    <t>金融多線保險金融服務</t>
  </si>
  <si>
    <t>金融多部門控股金融服務</t>
  </si>
  <si>
    <t>金融其他多元化金融服務金融服務</t>
  </si>
  <si>
    <t>金融財產保險金融服務</t>
  </si>
  <si>
    <t>金融地區性銀行金融服務</t>
  </si>
  <si>
    <t>金融再保險金融服務</t>
  </si>
  <si>
    <t>金融專業金融金融服務</t>
  </si>
  <si>
    <t>金融節儉和抵押貸款金融金融服務</t>
  </si>
  <si>
    <t>非必須消費品鞋類鞋類生產</t>
  </si>
  <si>
    <t>必須消費品農產品淡水野生魚類</t>
  </si>
  <si>
    <t>原物料工業氣體氣體吸附</t>
  </si>
  <si>
    <t>公用事業燃氣公用事業配氣</t>
  </si>
  <si>
    <t>公用事業燃氣公用事業燃氣零售</t>
  </si>
  <si>
    <t>公用事業可再生電力地熱能生產</t>
  </si>
  <si>
    <t>一般工業建築產品玻璃製造</t>
  </si>
  <si>
    <t>非必須消費品酒店_度假村和郵輪公司酒店和度假村供應</t>
  </si>
  <si>
    <t>非必須消費品家庭用品和特產家庭用品和特產生產</t>
  </si>
  <si>
    <t>公用事業電力公司水電生產</t>
  </si>
  <si>
    <t>公用事業獨立電力生產商和能源貿易商水電生產</t>
  </si>
  <si>
    <t>公用事業可再生電力水電生產</t>
  </si>
  <si>
    <t>原物料多元化學品不完全燃燒</t>
  </si>
  <si>
    <t>一般工業建設工程基礎設施建設</t>
  </si>
  <si>
    <t>非必須消費品廣告基礎設施</t>
  </si>
  <si>
    <t>非必須消費品服裝零售基礎設施</t>
  </si>
  <si>
    <t>非必須消費品汽車零售基礎設施</t>
  </si>
  <si>
    <t>非必須消費品廣播基礎設施</t>
  </si>
  <si>
    <t>非必須消費品計算機和電子產品零售基礎設施</t>
  </si>
  <si>
    <t>非必須消費品百貨商店基礎設施</t>
  </si>
  <si>
    <t>非必須消費品教育服務基礎設施</t>
  </si>
  <si>
    <t>非必須消費品雜貨店基礎設施</t>
  </si>
  <si>
    <t>非必須消費品家裝零售基礎設施</t>
  </si>
  <si>
    <t>非必須消費品家居零售基礎設施</t>
  </si>
  <si>
    <t>非必須消費品互聯網和直銷零售基礎設施</t>
  </si>
  <si>
    <t>非必須消費品影視娛樂基礎設施</t>
  </si>
  <si>
    <t>非必須消費品出版基礎設施</t>
  </si>
  <si>
    <t>非必須消費品專賣店基礎設施</t>
  </si>
  <si>
    <t>必須消費品藥品零售基礎設施</t>
  </si>
  <si>
    <t>必須消費品食品零售基礎設施</t>
  </si>
  <si>
    <t>必須消費品大賣場和超級中心基礎設施</t>
  </si>
  <si>
    <t>醫療保健服務基礎設施</t>
  </si>
  <si>
    <t>醫療醫療保健技術基礎設施</t>
  </si>
  <si>
    <t>一般工業多元化支援服務基礎設施</t>
  </si>
  <si>
    <t>一般工業人力資源與就業服務基礎設施</t>
  </si>
  <si>
    <t>一般工業研究與諮詢服務基礎設施</t>
  </si>
  <si>
    <t>一般工業安全和警報服務基礎設施</t>
  </si>
  <si>
    <t>資訊科技IT 諮詢及其他服務基礎設施</t>
  </si>
  <si>
    <t>資訊科技辦公服務及用品基礎設施</t>
  </si>
  <si>
    <t>公用事業電力公司基礎設施</t>
  </si>
  <si>
    <t>公用事業獨立電力生產商和能源貿易商基礎設施</t>
  </si>
  <si>
    <t>一般工業建設工程基礎設施維護合同</t>
  </si>
  <si>
    <t>能源油氣燃煤綜合油氣油氣一體化</t>
  </si>
  <si>
    <t>原物料鐵鐵提取</t>
  </si>
  <si>
    <t>原物料鐵鐵金屬生產</t>
  </si>
  <si>
    <t>非必須消費品服裝、配飾和奢侈品首飾製作</t>
  </si>
  <si>
    <t>原物料林產品規模化林業</t>
  </si>
  <si>
    <t>必須消費品農產品大規模灌溉耕地作物</t>
  </si>
  <si>
    <t>必須消費品農產品大型牲畜（牛肉和奶製品）</t>
  </si>
  <si>
    <t>必須消費品農產品大規模雨養耕地作物</t>
  </si>
  <si>
    <t>非必須消費品賭場和博彩康樂設施供應</t>
  </si>
  <si>
    <t>醫療生物技術製造生命科學、製藥和生物技術製造</t>
  </si>
  <si>
    <t>醫療生命科學製造生命科學、製藥和生物技術製造</t>
  </si>
  <si>
    <t>醫療醫藥製造生命科學、製藥和生物技術製造</t>
  </si>
  <si>
    <t>醫療生物技術服務生命科學、製藥和生物技術工具和服務</t>
  </si>
  <si>
    <t>醫療生命科學工具服務生命科學、製藥和生物技術工具和服務</t>
  </si>
  <si>
    <t>醫療醫藥服務生命科學、製藥和生物技術工具和服務</t>
  </si>
  <si>
    <t>醫療管理式醫療保健管理式醫療保健</t>
  </si>
  <si>
    <t>非必須消費品汽車零件和設備機械、零件和設備製造</t>
  </si>
  <si>
    <t>非必須消費品汽車製造商機械、零件和設備製造</t>
  </si>
  <si>
    <t>非必須消費品家居擺設機械、零件和設備製造</t>
  </si>
  <si>
    <t>非必須消費品家用設備機械、零件和設備製造</t>
  </si>
  <si>
    <t>非必須消費品摩托車製造商機械、零件和設備製造</t>
  </si>
  <si>
    <t>能源油氣燃煤油氣設備與服務機械、零件和設備製造</t>
  </si>
  <si>
    <t>一般工業航天與國防機械、零件和設備製造</t>
  </si>
  <si>
    <t>一般工業農業機械機械、零件和設備製造</t>
  </si>
  <si>
    <t>一般工業工程機械和重型卡車機械、零件和設備製造</t>
  </si>
  <si>
    <t>一般工業重型電氣設備機械、零件和設備製造</t>
  </si>
  <si>
    <t>一般工業工業機械機械、零件和設備製造</t>
  </si>
  <si>
    <t>一般工業貨運機械、零件和設備製造</t>
  </si>
  <si>
    <t>一般工業海港與服務海港和服務</t>
  </si>
  <si>
    <t>一般工業海洋海上運輸</t>
  </si>
  <si>
    <t>原物料工業氣體膜技術</t>
  </si>
  <si>
    <t>原物料金屬和玻璃容器金屬加工</t>
  </si>
  <si>
    <t>能源油氣燃煤煤炭和消耗性燃料礦業</t>
  </si>
  <si>
    <t>原物料鋁礦業</t>
  </si>
  <si>
    <t>原物料銅礦業</t>
  </si>
  <si>
    <t>原物料多元化金屬與礦業礦業</t>
  </si>
  <si>
    <t>原物料金子礦業</t>
  </si>
  <si>
    <t>原物料貴金屬和礦物礦業</t>
  </si>
  <si>
    <t>原物料銀礦業</t>
  </si>
  <si>
    <t>非必須消費品服裝、配飾和奢侈品天然纖維生產</t>
  </si>
  <si>
    <t>非必須消費品紡織品天然纖維生產</t>
  </si>
  <si>
    <t>原物料工業氣體天然氣燃燒</t>
  </si>
  <si>
    <t>公用事業電力公司核電站和熱電站</t>
  </si>
  <si>
    <t>公用事業獨立電力生產商和能源貿易商核電站和熱電站</t>
  </si>
  <si>
    <t>能源油氣燃煤石油和天然氣鑽探石油和天然氣鑽探</t>
  </si>
  <si>
    <t>能源油氣燃煤油氣勘探與生產油氣勘探調查</t>
  </si>
  <si>
    <t>能源油氣燃煤油氣精煉與營銷石油和天然氣精煉</t>
  </si>
  <si>
    <t>能源油氣燃煤油氣設備與服務石油和天然氣服務</t>
  </si>
  <si>
    <t>能源油氣燃煤油氣儲運油氣儲存</t>
  </si>
  <si>
    <t>能源油氣燃煤油氣儲運油氣運輸</t>
  </si>
  <si>
    <t>原物料紙包裝紙包裝生產</t>
  </si>
  <si>
    <t>原物料多元化學品聚合</t>
  </si>
  <si>
    <t>必須消費品包裝食品和肉類加工食品和飲料生產</t>
  </si>
  <si>
    <t>必須消費品軟飲料加工食品和飲料生產</t>
  </si>
  <si>
    <t>原物料林產品森林和木製品的生產</t>
  </si>
  <si>
    <t>非必須消費品休閒用品休閒或個人用品的生產</t>
  </si>
  <si>
    <t>必須消費品個人用品休閒或個人用品的生產</t>
  </si>
  <si>
    <t>原物料紙製品紙製品生產</t>
  </si>
  <si>
    <t>醫療衛生保健設施提供醫療保健</t>
  </si>
  <si>
    <t>一般工業鐵路鐵路運輸</t>
  </si>
  <si>
    <t>房地產多元化地產活動房地產活動</t>
  </si>
  <si>
    <t>房地產房地產開發房地產活動</t>
  </si>
  <si>
    <t>房地產房地產經營公司房地產活動</t>
  </si>
  <si>
    <t>房地產房地產服務房地產活動</t>
  </si>
  <si>
    <t>原物料工業氣體二氧化碳的回收與分離</t>
  </si>
  <si>
    <t>非必須消費品餐廳餐廳供應</t>
  </si>
  <si>
    <t>必須消費品農產品鹹水野生捕獲的魚</t>
  </si>
  <si>
    <t>資訊科技半導體設備半導體設備製造</t>
  </si>
  <si>
    <t>原物料林產品小規模林業</t>
  </si>
  <si>
    <t>必須消費品農產品小規模灌溉耕地作物</t>
  </si>
  <si>
    <t>必須消費品農產品小型牲畜（牛肉和奶製品）</t>
  </si>
  <si>
    <t>必須消費品農產品小規模雨育可耕作物</t>
  </si>
  <si>
    <t>公用事業可再生電力太陽能供應</t>
  </si>
  <si>
    <t>原物料特種化學品固體加工</t>
  </si>
  <si>
    <t>原物料鋼鋼鐵生產</t>
  </si>
  <si>
    <t>原物料肥料和農用化學品化肥生產</t>
  </si>
  <si>
    <t>非必須消費品服裝、配飾和奢侈品合成纖維生產</t>
  </si>
  <si>
    <t>非必須消費品紡織品合成纖維生產</t>
  </si>
  <si>
    <t>通訊服務綜合電訊服務電信和無線服務</t>
  </si>
  <si>
    <t>通訊服務無線電信服務電信和無線服務</t>
  </si>
  <si>
    <t>必須消費品煙草煙草生產</t>
  </si>
  <si>
    <t>非必須消費品輪胎與橡膠輪胎和橡膠生產</t>
  </si>
  <si>
    <t>原物料多元化學品硫化</t>
  </si>
  <si>
    <t>公用事業水務公司供水服務（例如廢水、處理和分配）</t>
  </si>
  <si>
    <t>公用事業可再生電力風能供應</t>
  </si>
  <si>
    <t>製程</t>
    <phoneticPr fontId="1" type="noConversion"/>
  </si>
  <si>
    <t>生態系統服務鑑別</t>
    <phoneticPr fontId="1" type="noConversion"/>
  </si>
  <si>
    <t>Fibres and other materials</t>
  </si>
  <si>
    <t>Materials for agricultural use</t>
  </si>
  <si>
    <t>Genetic materials</t>
  </si>
  <si>
    <t>Surface water</t>
  </si>
  <si>
    <t>Ground water</t>
  </si>
  <si>
    <t>Plant-based resources</t>
  </si>
  <si>
    <t>Animal-based resources</t>
  </si>
  <si>
    <t>Animal-based energy</t>
  </si>
  <si>
    <t>Bio-remediation</t>
  </si>
  <si>
    <t>Filtration by organisms</t>
  </si>
  <si>
    <t>Filtration by ecosystems</t>
  </si>
  <si>
    <t>Dilution by atmosphere and ecosystems</t>
  </si>
  <si>
    <t>Mediation of sensory impacts</t>
  </si>
  <si>
    <t>Mass stabilisation and erosion control</t>
  </si>
  <si>
    <t>Buffering and attenuation of mass flows</t>
  </si>
  <si>
    <t>Water flow maintenance</t>
  </si>
  <si>
    <t>Flood protection</t>
  </si>
  <si>
    <t>Storm protection</t>
  </si>
  <si>
    <t>Ventilation</t>
  </si>
  <si>
    <t>Pollination</t>
  </si>
  <si>
    <t>Maintain nursery habitats</t>
  </si>
  <si>
    <t>Pest control</t>
  </si>
  <si>
    <t>Disease control</t>
  </si>
  <si>
    <t>Weathering processes</t>
  </si>
  <si>
    <t>Decomposition and fixing processes</t>
  </si>
  <si>
    <t>Chemical condition of freshwaters</t>
  </si>
  <si>
    <t>Chemical condition of salt waters</t>
  </si>
  <si>
    <t>Global climate regulation</t>
  </si>
  <si>
    <t>Micro-climate regulation</t>
  </si>
  <si>
    <t>生態系統服務</t>
    <phoneticPr fontId="1" type="noConversion"/>
  </si>
  <si>
    <t>M</t>
  </si>
  <si>
    <t>Although less practical, production process can take place without the ecosystem service due to availability of protection substitutes</t>
  </si>
  <si>
    <t>Although less practical, production process can take place without the ecosystem service due to availability of substitutes</t>
  </si>
  <si>
    <t>Most of the time the production process can take place with limited (but not with full) disruption of the ecosystem service due to the resilience of the production process to disruption</t>
  </si>
  <si>
    <t>H</t>
  </si>
  <si>
    <t xml:space="preserve">The production process is extremely vulnerable to disruption. The degree of protection offered by the ecosystem service is critical and irreplaceable for the production process </t>
  </si>
  <si>
    <t>VH</t>
  </si>
  <si>
    <t xml:space="preserve">Ecosystem service is critical and irreplaceable in production process </t>
  </si>
  <si>
    <t>L</t>
  </si>
  <si>
    <t xml:space="preserve">Most of the time the production process can take place even with full disruption of the ecosystem service </t>
  </si>
  <si>
    <t>Most of the time the production process can take place even with full disruption of the ecosystem service due to the resilience of the production process to disruption</t>
  </si>
  <si>
    <t>Most of the time the production process can take place with limited (but not with full) disruption of the ecosystem service</t>
  </si>
  <si>
    <t>Production process does not rely on the ecosystem service per se, but on other production processes (e.g. agriculture)</t>
  </si>
  <si>
    <t>Ecosystem service is critical and irreplaceable in production process</t>
  </si>
  <si>
    <t xml:space="preserve">Ecosystem service is critical and irreplaceable in production process. Production process can take place with some disruption of the ecosystem service, but the high quantity of the ecosystem service required for the production process makes service this a high risk
</t>
  </si>
  <si>
    <t>Ecosystem service is critical and irreplaceable in production process. Production process can take place with some disruption of the ecosystem service, but the high quantity of the ecosystem service required for the production process makes this a high risk</t>
  </si>
  <si>
    <t>VL</t>
  </si>
  <si>
    <t xml:space="preserve">Most of the time the production process can take place with limited (but not with full) disruption of the ecosystem service
</t>
  </si>
  <si>
    <t>Most of the time the production process can take place with limited (but not with full) disruption of the ecosystem service
Although less practical, production process can take place without the ecosystem service due to availability of substitutes</t>
  </si>
  <si>
    <t xml:space="preserve">The production process is extremely vulnerable to disruption The degree of protection offered by the ecosystem service is critical and irreplaceable for the production process </t>
  </si>
  <si>
    <t xml:space="preserve">Most of the time the production process can take place with limited (but not with full) disruption of the ecosystem service </t>
  </si>
  <si>
    <t>Production process can take place with some disruption of the ecosystem service, but the high quantity of the ecosystem service required for the production process makes this a high risk</t>
  </si>
  <si>
    <t>Most of the time the production process can take place even
with full disruption of the ecosystem service</t>
  </si>
  <si>
    <t>High temperature geothermal energy is the predominant commercially produced form of geothermal energy and is not heavily reliant on surface water. However, low temperature geothermal is typically reliant on significant quantities service of surface water and could not function with it.</t>
  </si>
  <si>
    <t>Although less practical, production process can take place without the ecosystem service due to availability of impact mitigation solutions</t>
  </si>
  <si>
    <t xml:space="preserve">Most of the time the production process can take place with limited (but not with full) disruption of the ecosystem service
 Although less practical, production process can take place without the ecosystem service due to availability of substitutes
</t>
  </si>
  <si>
    <t>Most of the time the production process can take place even with full disruption of the ecosystem service</t>
  </si>
  <si>
    <t xml:space="preserve">Most of the time the production process can take place with limited (but not with full) disruption of the ecosystem service. Although less practical, production process can take place without the ecosystem service due to availability of substitutes
</t>
  </si>
  <si>
    <t>Most of the time the production process can take place with
limited (but not with full) disruption of the
ecosystem service</t>
  </si>
  <si>
    <t xml:space="preserve">The production process is extremely vulnerable to disruption </t>
  </si>
  <si>
    <t>Most of the time the production process can take place with limited (but not with full) disruption of the ecosystem service. Although less practical, production process can take place without the ecosystem service due to availability of substitutes</t>
  </si>
  <si>
    <t>風險等級</t>
    <phoneticPr fontId="1" type="noConversion"/>
  </si>
  <si>
    <t>風險盤定原因</t>
    <phoneticPr fontId="1" type="noConversion"/>
  </si>
  <si>
    <t>生態系統服務風險中間運算</t>
    <phoneticPr fontId="1" type="noConversion"/>
  </si>
  <si>
    <t>非常高風險</t>
    <phoneticPr fontId="1" type="noConversion"/>
  </si>
  <si>
    <t>高風險</t>
    <phoneticPr fontId="1" type="noConversion"/>
  </si>
  <si>
    <t>中風險</t>
    <phoneticPr fontId="1" type="noConversion"/>
  </si>
  <si>
    <t>低風險</t>
    <phoneticPr fontId="1" type="noConversion"/>
  </si>
  <si>
    <t>非常低風險</t>
    <phoneticPr fontId="1" type="noConversion"/>
  </si>
  <si>
    <t>風險量化分數</t>
    <phoneticPr fontId="1" type="noConversion"/>
  </si>
  <si>
    <t>VL</t>
    <phoneticPr fontId="1" type="noConversion"/>
  </si>
  <si>
    <t>L</t>
    <phoneticPr fontId="1" type="noConversion"/>
  </si>
  <si>
    <t>M</t>
    <phoneticPr fontId="1" type="noConversion"/>
  </si>
  <si>
    <t>H</t>
    <phoneticPr fontId="1" type="noConversion"/>
  </si>
  <si>
    <t>VH</t>
    <phoneticPr fontId="1" type="noConversion"/>
  </si>
  <si>
    <t>生態系統服務依賴鑑別總分數</t>
    <phoneticPr fontId="1" type="noConversion"/>
  </si>
  <si>
    <t>4~5</t>
    <phoneticPr fontId="1" type="noConversion"/>
  </si>
  <si>
    <t>3~4</t>
    <phoneticPr fontId="1" type="noConversion"/>
  </si>
  <si>
    <t>2~3</t>
    <phoneticPr fontId="1" type="noConversion"/>
  </si>
  <si>
    <t>1~2</t>
    <phoneticPr fontId="1" type="noConversion"/>
  </si>
  <si>
    <t>&lt;1</t>
    <phoneticPr fontId="1" type="noConversion"/>
  </si>
  <si>
    <t>~0</t>
    <phoneticPr fontId="1" type="noConversion"/>
  </si>
  <si>
    <t>風險得分</t>
    <phoneticPr fontId="1" type="noConversion"/>
  </si>
  <si>
    <t>鑑別出該項目的家數</t>
    <phoneticPr fontId="1" type="noConversion"/>
  </si>
  <si>
    <t>風險可忽略或沒有相關</t>
    <phoneticPr fontId="1" type="noConversion"/>
  </si>
  <si>
    <t>Disturbances</t>
  </si>
  <si>
    <t>Freshwater ecosystem use</t>
  </si>
  <si>
    <t>GHG emissions</t>
  </si>
  <si>
    <t>Marine ecosystem use</t>
  </si>
  <si>
    <t>Non-GHG air pollutants</t>
  </si>
  <si>
    <t>Other resource use</t>
  </si>
  <si>
    <t>Soil pollutants</t>
  </si>
  <si>
    <t>Solid waste</t>
  </si>
  <si>
    <t>Terrestrial ecosystem use</t>
  </si>
  <si>
    <t>Water pollutants</t>
  </si>
  <si>
    <t>Water use</t>
  </si>
  <si>
    <t>淡水生態系統利用</t>
  </si>
  <si>
    <t>溫室氣體排放</t>
  </si>
  <si>
    <t>海洋生態系統利用</t>
  </si>
  <si>
    <t>非溫室氣體空氣污染物</t>
  </si>
  <si>
    <t>其他資源使用</t>
  </si>
  <si>
    <t>土壤污染物</t>
  </si>
  <si>
    <t>固體垃圾</t>
  </si>
  <si>
    <t>陸地生態系統利用</t>
  </si>
  <si>
    <t>水污染物</t>
  </si>
  <si>
    <t>用水</t>
  </si>
  <si>
    <t>衝擊類別</t>
    <phoneticPr fontId="1" type="noConversion"/>
  </si>
  <si>
    <t>干擾與擾動</t>
    <phoneticPr fontId="1" type="noConversion"/>
  </si>
  <si>
    <t>說明</t>
    <phoneticPr fontId="1" type="noConversion"/>
  </si>
  <si>
    <t>干擾與擾動</t>
  </si>
  <si>
    <t>衝擊類別鑑別與風險計算</t>
    <phoneticPr fontId="1" type="noConversion"/>
  </si>
  <si>
    <t>供應商鑑別家數</t>
    <phoneticPr fontId="1" type="noConversion"/>
  </si>
  <si>
    <t>風險分數判斷區間</t>
    <phoneticPr fontId="1" type="noConversion"/>
  </si>
  <si>
    <t>自然相關衝擊鑑別總分數</t>
    <phoneticPr fontId="1" type="noConversion"/>
  </si>
  <si>
    <t>汎永Encore應用工具v1.0</t>
    <phoneticPr fontId="1" type="noConversion"/>
  </si>
  <si>
    <t>1.本工具所有數據乃基於ENCORE資料庫開發https://encore.naturalcapital.finance/en/data-and-methodology/methodology 
2. 本工具的使用必須取得北科大或汎永相關授權使用
3. 本工具僅用於鑑別企業利害關係人所屬組織可能的生態系統服務與衝擊類別
4. 本工具的風險得分計算僅作參考使用
5. 如有任何問題請洽北科大黃泓維博士：hodslance@gmail.com，汎永陳耀德博士
6. 本工具所有中文名稱乃透過Google翻譯完成
7. 產業分類基於主計處或者是GICS分類完成</t>
    <phoneticPr fontId="1" type="noConversion"/>
  </si>
  <si>
    <t>名稱/代號</t>
    <phoneticPr fontId="1" type="noConversion"/>
  </si>
  <si>
    <t>一般工業</t>
  </si>
  <si>
    <t>來自何種自然資產</t>
    <phoneticPr fontId="1" type="noConversion"/>
  </si>
  <si>
    <t>資訊科技</t>
  </si>
  <si>
    <t>標準差</t>
    <phoneticPr fontId="1" type="noConversion"/>
  </si>
  <si>
    <t>平均值</t>
    <phoneticPr fontId="1" type="noConversion"/>
  </si>
  <si>
    <t>資訊科技資通訊諮詢及其他服務基礎設施</t>
  </si>
  <si>
    <r>
      <t>1.</t>
    </r>
    <r>
      <rPr>
        <sz val="12"/>
        <color theme="1"/>
        <rFont val="微軟正黑體"/>
        <family val="2"/>
        <charset val="136"/>
      </rPr>
      <t>行銷</t>
    </r>
    <r>
      <rPr>
        <sz val="12"/>
        <color theme="1"/>
        <rFont val="Calibri"/>
        <family val="2"/>
      </rPr>
      <t>/</t>
    </r>
    <r>
      <rPr>
        <sz val="12"/>
        <color theme="1"/>
        <rFont val="微軟正黑體"/>
        <family val="2"/>
        <charset val="136"/>
      </rPr>
      <t>諮詢服務及庶務</t>
    </r>
  </si>
  <si>
    <r>
      <t>2.</t>
    </r>
    <r>
      <rPr>
        <sz val="12"/>
        <color theme="1"/>
        <rFont val="微軟正黑體"/>
        <family val="2"/>
        <charset val="136"/>
      </rPr>
      <t>消費電子商品</t>
    </r>
  </si>
  <si>
    <r>
      <t>3.</t>
    </r>
    <r>
      <rPr>
        <sz val="12"/>
        <color theme="1"/>
        <rFont val="微軟正黑體"/>
        <family val="2"/>
        <charset val="136"/>
      </rPr>
      <t>工程</t>
    </r>
  </si>
  <si>
    <r>
      <t>4.</t>
    </r>
    <r>
      <rPr>
        <sz val="12"/>
        <color theme="1"/>
        <rFont val="微軟正黑體"/>
        <family val="2"/>
        <charset val="136"/>
      </rPr>
      <t>裝修</t>
    </r>
  </si>
  <si>
    <r>
      <t>5.</t>
    </r>
    <r>
      <rPr>
        <sz val="12"/>
        <color theme="1"/>
        <rFont val="微軟正黑體"/>
        <family val="2"/>
        <charset val="136"/>
      </rPr>
      <t>資訊服務與設備</t>
    </r>
  </si>
  <si>
    <r>
      <t>6.</t>
    </r>
    <r>
      <rPr>
        <sz val="12"/>
        <color theme="1"/>
        <rFont val="微軟正黑體"/>
        <family val="2"/>
        <charset val="136"/>
      </rPr>
      <t>電信設備</t>
    </r>
  </si>
  <si>
    <r>
      <t>1.</t>
    </r>
    <r>
      <rPr>
        <sz val="12"/>
        <color theme="1"/>
        <rFont val="微軟正黑體"/>
        <family val="2"/>
        <charset val="136"/>
      </rPr>
      <t>宏碁資訊服務股份有限公司</t>
    </r>
  </si>
  <si>
    <r>
      <t>2.</t>
    </r>
    <r>
      <rPr>
        <sz val="12"/>
        <color theme="1"/>
        <rFont val="微軟正黑體"/>
        <family val="2"/>
        <charset val="136"/>
      </rPr>
      <t>台達電子工業股份有限公司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</si>
</sst>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m&quot;月&quot;d&quot;日&quot;"/>
    <numFmt numFmtId="177" formatCode="_-* #,##0.000_-;\-* #,##0.000_-;_-* &quot;-&quot;??_-;_-@_-"/>
  </numFmts>
  <fonts count="10" x14ac:knownFonts="1">
    <font>
      <sz val="12"/>
      <color theme="1"/>
      <name val="新細明體"/>
      <family val="2"/>
      <charset val="136"/>
      <scheme val="minor"/>
    </font>
    <font>
      <sz val="9"/>
      <name val="新細明體"/>
      <family val="2"/>
      <charset val="136"/>
      <scheme val="minor"/>
    </font>
    <font>
      <sz val="12"/>
      <color theme="1"/>
      <name val="微軟正黑體"/>
      <family val="2"/>
      <charset val="136"/>
    </font>
    <font>
      <sz val="12"/>
      <color theme="1"/>
      <name val="新細明體"/>
      <family val="2"/>
      <charset val="136"/>
      <scheme val="minor"/>
    </font>
    <font>
      <b/>
      <sz val="18"/>
      <color theme="1"/>
      <name val="微軟正黑體"/>
      <family val="2"/>
      <charset val="136"/>
    </font>
    <font>
      <b/>
      <sz val="14"/>
      <color theme="1"/>
      <name val="微軟正黑體"/>
      <family val="2"/>
      <charset val="136"/>
    </font>
    <font>
      <b/>
      <sz val="16"/>
      <color theme="1"/>
      <name val="微軟正黑體"/>
      <family val="2"/>
      <charset val="136"/>
    </font>
    <font>
      <sz val="11"/>
      <color theme="1"/>
      <name val="新細明體"/>
      <family val="2"/>
      <scheme val="minor"/>
    </font>
    <font>
      <b/>
      <sz val="12"/>
      <color theme="1"/>
      <name val="微軟正黑體"/>
      <family val="2"/>
      <charset val="136"/>
    </font>
    <font>
      <sz val="12"/>
      <color theme="1"/>
      <name val="Calibri"/>
      <family val="2"/>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4">
    <xf numFmtId="0" fontId="0" fillId="0" borderId="0">
      <alignment vertical="center"/>
    </xf>
    <xf numFmtId="9" fontId="3" fillId="0" borderId="0" applyFont="0" applyFill="0" applyBorder="0" applyAlignment="0" applyProtection="0">
      <alignment vertical="center"/>
    </xf>
    <xf numFmtId="43" fontId="3" fillId="0" borderId="0" applyFont="0" applyFill="0" applyBorder="0" applyAlignment="0" applyProtection="0">
      <alignment vertical="center"/>
    </xf>
    <xf numFmtId="0" fontId="7" fillId="0" borderId="0"/>
  </cellStyleXfs>
  <cellXfs count="72">
    <xf numFmtId="0" fontId="0" fillId="0" borderId="0" xfId="0">
      <alignment vertical="center"/>
    </xf>
    <xf numFmtId="0" fontId="2" fillId="0" borderId="1" xfId="0" applyFont="1" applyBorder="1">
      <alignment vertical="center"/>
    </xf>
    <xf numFmtId="0" fontId="2" fillId="2" borderId="1" xfId="0" applyFont="1" applyFill="1" applyBorder="1">
      <alignment vertical="center"/>
    </xf>
    <xf numFmtId="0" fontId="2" fillId="3" borderId="1" xfId="0" applyFont="1" applyFill="1" applyBorder="1">
      <alignment vertical="center"/>
    </xf>
    <xf numFmtId="0" fontId="2" fillId="4" borderId="1" xfId="0" applyFont="1" applyFill="1" applyBorder="1">
      <alignment vertical="center"/>
    </xf>
    <xf numFmtId="0" fontId="2" fillId="0" borderId="0" xfId="0" applyFont="1">
      <alignment vertical="center"/>
    </xf>
    <xf numFmtId="0" fontId="2" fillId="0" borderId="1" xfId="0" applyFont="1" applyBorder="1" applyAlignment="1">
      <alignment horizontal="center" vertical="center"/>
    </xf>
    <xf numFmtId="0" fontId="2" fillId="5" borderId="1" xfId="0" applyFont="1" applyFill="1" applyBorder="1">
      <alignment vertical="center"/>
    </xf>
    <xf numFmtId="0" fontId="2" fillId="0" borderId="1" xfId="0" applyFont="1" applyBorder="1" applyAlignment="1">
      <alignment horizontal="left" vertical="center" indent="1"/>
    </xf>
    <xf numFmtId="9" fontId="2" fillId="0" borderId="1" xfId="1" applyFont="1" applyBorder="1" applyAlignment="1"/>
    <xf numFmtId="0" fontId="4" fillId="0" borderId="0" xfId="0" applyFont="1">
      <alignment vertical="center"/>
    </xf>
    <xf numFmtId="0" fontId="6" fillId="0" borderId="0" xfId="0" applyFont="1">
      <alignment vertical="center"/>
    </xf>
    <xf numFmtId="0" fontId="5" fillId="0" borderId="0" xfId="0" applyFont="1">
      <alignment vertical="center"/>
    </xf>
    <xf numFmtId="43" fontId="2" fillId="0" borderId="1" xfId="2" applyFont="1" applyBorder="1">
      <alignment vertical="center"/>
    </xf>
    <xf numFmtId="0" fontId="2" fillId="0" borderId="2" xfId="0" applyFont="1" applyBorder="1">
      <alignment vertical="center"/>
    </xf>
    <xf numFmtId="177" fontId="2" fillId="0" borderId="1" xfId="2" applyNumberFormat="1" applyFont="1" applyBorder="1">
      <alignment vertical="center"/>
    </xf>
    <xf numFmtId="176" fontId="2" fillId="0" borderId="8" xfId="0" applyNumberFormat="1" applyFont="1" applyBorder="1">
      <alignment vertical="center"/>
    </xf>
    <xf numFmtId="0" fontId="2" fillId="0" borderId="8" xfId="0" applyFont="1" applyBorder="1">
      <alignment vertical="center"/>
    </xf>
    <xf numFmtId="0" fontId="2" fillId="0" borderId="10" xfId="0" applyFont="1" applyBorder="1">
      <alignment vertical="center"/>
    </xf>
    <xf numFmtId="0" fontId="2" fillId="11" borderId="1" xfId="0" applyFont="1" applyFill="1" applyBorder="1">
      <alignment vertical="center"/>
    </xf>
    <xf numFmtId="0" fontId="2" fillId="11" borderId="0" xfId="0" applyFont="1" applyFill="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8" fillId="0" borderId="1" xfId="0" applyFont="1" applyBorder="1" applyAlignment="1">
      <alignment horizontal="center" vertical="center"/>
    </xf>
    <xf numFmtId="9" fontId="2" fillId="0" borderId="1" xfId="1" applyFont="1" applyBorder="1" applyAlignment="1">
      <alignment horizontal="center" vertical="center" wrapText="1"/>
    </xf>
    <xf numFmtId="0" fontId="8" fillId="3" borderId="1" xfId="0" applyFont="1" applyFill="1" applyBorder="1" applyAlignment="1">
      <alignment horizontal="center" vertical="center"/>
    </xf>
    <xf numFmtId="0" fontId="8" fillId="0" borderId="0" xfId="0" applyFont="1" applyAlignment="1">
      <alignment horizontal="center" vertical="center"/>
    </xf>
    <xf numFmtId="9" fontId="8" fillId="0" borderId="1" xfId="1" applyFont="1" applyBorder="1" applyAlignment="1">
      <alignment horizontal="center" vertical="center" wrapText="1"/>
    </xf>
    <xf numFmtId="0" fontId="8" fillId="0" borderId="0" xfId="0" applyFont="1">
      <alignment vertical="center"/>
    </xf>
    <xf numFmtId="0" fontId="2" fillId="7" borderId="7" xfId="0" applyFont="1" applyFill="1" applyBorder="1">
      <alignment vertical="center"/>
    </xf>
    <xf numFmtId="0" fontId="2" fillId="6" borderId="7" xfId="0" applyFont="1" applyFill="1" applyBorder="1">
      <alignment vertical="center"/>
    </xf>
    <xf numFmtId="0" fontId="2" fillId="8" borderId="7" xfId="0" applyFont="1" applyFill="1" applyBorder="1">
      <alignment vertical="center"/>
    </xf>
    <xf numFmtId="0" fontId="2" fillId="9" borderId="7" xfId="0" applyFont="1" applyFill="1" applyBorder="1">
      <alignment vertical="center"/>
    </xf>
    <xf numFmtId="0" fontId="2" fillId="10" borderId="7" xfId="0" applyFont="1" applyFill="1" applyBorder="1">
      <alignment vertical="center"/>
    </xf>
    <xf numFmtId="0" fontId="2" fillId="0" borderId="9" xfId="0" applyFont="1" applyBorder="1">
      <alignment vertical="center"/>
    </xf>
    <xf numFmtId="9" fontId="2" fillId="0" borderId="1" xfId="1" applyFont="1" applyBorder="1" applyAlignment="1">
      <alignment horizontal="left" vertical="center" wrapText="1"/>
    </xf>
    <xf numFmtId="0" fontId="9" fillId="0" borderId="1" xfId="0" applyFont="1" applyBorder="1">
      <alignment vertical="center"/>
    </xf>
    <xf numFmtId="43" fontId="2" fillId="0" borderId="0" xfId="2" applyFont="1">
      <alignment vertical="center"/>
    </xf>
    <xf numFmtId="43" fontId="5" fillId="0" borderId="0" xfId="2" applyFont="1">
      <alignment vertical="center"/>
    </xf>
    <xf numFmtId="43" fontId="2" fillId="12" borderId="1" xfId="2" applyFont="1" applyFill="1" applyBorder="1">
      <alignment vertical="center"/>
    </xf>
    <xf numFmtId="0" fontId="2" fillId="0" borderId="1" xfId="0" applyFont="1" applyBorder="1" applyAlignment="1">
      <alignment horizontal="center" vertical="center" wrapText="1"/>
    </xf>
    <xf numFmtId="43" fontId="2" fillId="0" borderId="1" xfId="2" applyFont="1" applyFill="1" applyBorder="1">
      <alignment vertical="center"/>
    </xf>
    <xf numFmtId="0" fontId="2"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2" fillId="11"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8" fillId="11"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cellXfs>
  <cellStyles count="4">
    <cellStyle name="Normal 5" xfId="3" xr:uid="{384CFFDA-B369-44BA-AFA8-4319946C015A}"/>
    <cellStyle name="一般" xfId="0" builtinId="0"/>
    <cellStyle name="千分位" xfId="2" builtinId="3"/>
    <cellStyle name="百分比" xfId="1" builtinId="5"/>
  </cellStyles>
  <dxfs count="12">
    <dxf>
      <font>
        <color rgb="FF9C5700"/>
      </font>
      <fill>
        <patternFill>
          <bgColor rgb="FFFFEB9C"/>
        </patternFill>
      </fill>
    </dxf>
    <dxf>
      <font>
        <color rgb="FF9C0006"/>
      </font>
      <fill>
        <patternFill>
          <bgColor rgb="FFFFC7CE"/>
        </patternFill>
      </fill>
    </dxf>
    <dxf>
      <fill>
        <patternFill>
          <bgColor theme="5"/>
        </patternFill>
      </fill>
    </dxf>
    <dxf>
      <fill>
        <patternFill>
          <bgColor rgb="FFFF0000"/>
        </patternFill>
      </fill>
    </dxf>
    <dxf>
      <fill>
        <patternFill>
          <bgColor theme="8" tint="0.39994506668294322"/>
        </patternFill>
      </fill>
    </dxf>
    <dxf>
      <fill>
        <patternFill>
          <bgColor theme="9" tint="0.59996337778862885"/>
        </patternFill>
      </fill>
    </dxf>
    <dxf>
      <font>
        <color rgb="FF9C5700"/>
      </font>
      <fill>
        <patternFill>
          <bgColor rgb="FFFFEB9C"/>
        </patternFill>
      </fill>
    </dxf>
    <dxf>
      <font>
        <color rgb="FF9C0006"/>
      </font>
      <fill>
        <patternFill>
          <bgColor rgb="FFFFC7CE"/>
        </patternFill>
      </fill>
    </dxf>
    <dxf>
      <fill>
        <patternFill>
          <bgColor theme="5"/>
        </patternFill>
      </fill>
    </dxf>
    <dxf>
      <fill>
        <patternFill>
          <bgColor rgb="FFFF0000"/>
        </patternFill>
      </fill>
    </dxf>
    <dxf>
      <fill>
        <patternFill>
          <bgColor theme="8"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r>
              <a:rPr lang="en-US" altLang="zh-TW" sz="1400" b="0" i="0" u="none" strike="noStrike" kern="1200" spc="0" baseline="0">
                <a:solidFill>
                  <a:sysClr val="windowText" lastClr="000000">
                    <a:lumMod val="95000"/>
                    <a:lumOff val="5000"/>
                  </a:sysClr>
                </a:solidFill>
                <a:latin typeface="微軟正黑體" panose="020B0604030504040204" pitchFamily="34" charset="-120"/>
                <a:ea typeface="微軟正黑體" panose="020B0604030504040204" pitchFamily="34" charset="-120"/>
              </a:rPr>
              <a:t>Impact Risk Score (Supply Chain)</a:t>
            </a:r>
            <a:endParaRPr lang="zh-TW" altLang="zh-TW" sz="1400" b="0" i="0" u="none" strike="noStrike" kern="1200" spc="0" baseline="0">
              <a:solidFill>
                <a:sysClr val="windowText" lastClr="000000">
                  <a:lumMod val="95000"/>
                  <a:lumOff val="5000"/>
                </a:sysClr>
              </a:solidFill>
              <a:latin typeface="微軟正黑體" panose="020B0604030504040204" pitchFamily="34" charset="-120"/>
              <a:ea typeface="微軟正黑體" panose="020B0604030504040204" pitchFamily="34" charset="-12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zh-TW"/>
        </a:p>
      </c:txPr>
    </c:title>
    <c:autoTitleDeleted val="0"/>
    <c:plotArea>
      <c:layout/>
      <c:barChart>
        <c:barDir val="bar"/>
        <c:grouping val="clustered"/>
        <c:varyColors val="0"/>
        <c:ser>
          <c:idx val="0"/>
          <c:order val="0"/>
          <c:tx>
            <c:strRef>
              <c:f>企業資料填寫!$O$2</c:f>
              <c:strCache>
                <c:ptCount val="1"/>
                <c:pt idx="0">
                  <c:v>風險得分</c:v>
                </c:pt>
              </c:strCache>
            </c:strRef>
          </c:tx>
          <c:spPr>
            <a:solidFill>
              <a:schemeClr val="accent2"/>
            </a:solidFill>
            <a:ln>
              <a:noFill/>
            </a:ln>
            <a:effectLst/>
          </c:spPr>
          <c:invertIfNegative val="0"/>
          <c:errBars>
            <c:errBarType val="both"/>
            <c:errValType val="cust"/>
            <c:noEndCap val="0"/>
            <c:plus>
              <c:numRef>
                <c:f>企業資料填寫!$P$3:$P$13</c:f>
                <c:numCache>
                  <c:formatCode>General</c:formatCode>
                  <c:ptCount val="11"/>
                  <c:pt idx="0">
                    <c:v>0</c:v>
                  </c:pt>
                  <c:pt idx="1">
                    <c:v>0</c:v>
                  </c:pt>
                  <c:pt idx="2">
                    <c:v>0</c:v>
                  </c:pt>
                  <c:pt idx="3">
                    <c:v>0</c:v>
                  </c:pt>
                  <c:pt idx="4">
                    <c:v>0.57735026918962629</c:v>
                  </c:pt>
                  <c:pt idx="5">
                    <c:v>0</c:v>
                  </c:pt>
                  <c:pt idx="6">
                    <c:v>0.70710678118654757</c:v>
                  </c:pt>
                  <c:pt idx="7">
                    <c:v>0</c:v>
                  </c:pt>
                  <c:pt idx="8">
                    <c:v>0</c:v>
                  </c:pt>
                  <c:pt idx="9">
                    <c:v>0.70710678118654757</c:v>
                  </c:pt>
                  <c:pt idx="10">
                    <c:v>0</c:v>
                  </c:pt>
                </c:numCache>
              </c:numRef>
            </c:plus>
            <c:minus>
              <c:numRef>
                <c:f>企業資料填寫!$P$3:$P$13</c:f>
                <c:numCache>
                  <c:formatCode>General</c:formatCode>
                  <c:ptCount val="11"/>
                  <c:pt idx="0">
                    <c:v>0</c:v>
                  </c:pt>
                  <c:pt idx="1">
                    <c:v>0</c:v>
                  </c:pt>
                  <c:pt idx="2">
                    <c:v>0</c:v>
                  </c:pt>
                  <c:pt idx="3">
                    <c:v>0</c:v>
                  </c:pt>
                  <c:pt idx="4">
                    <c:v>0.57735026918962629</c:v>
                  </c:pt>
                  <c:pt idx="5">
                    <c:v>0</c:v>
                  </c:pt>
                  <c:pt idx="6">
                    <c:v>0.70710678118654757</c:v>
                  </c:pt>
                  <c:pt idx="7">
                    <c:v>0</c:v>
                  </c:pt>
                  <c:pt idx="8">
                    <c:v>0</c:v>
                  </c:pt>
                  <c:pt idx="9">
                    <c:v>0.70710678118654757</c:v>
                  </c:pt>
                  <c:pt idx="10">
                    <c:v>0</c:v>
                  </c:pt>
                </c:numCache>
              </c:numRef>
            </c:minus>
            <c:spPr>
              <a:noFill/>
              <a:ln w="9525" cap="flat" cmpd="sng" algn="ctr">
                <a:solidFill>
                  <a:schemeClr val="tx1">
                    <a:lumMod val="65000"/>
                    <a:lumOff val="35000"/>
                  </a:schemeClr>
                </a:solidFill>
                <a:round/>
              </a:ln>
              <a:effectLst/>
            </c:spPr>
          </c:errBars>
          <c:cat>
            <c:strRef>
              <c:f>企業資料填寫!$N$3:$N$13</c:f>
              <c:strCache>
                <c:ptCount val="11"/>
                <c:pt idx="0">
                  <c:v>Disturbances</c:v>
                </c:pt>
                <c:pt idx="1">
                  <c:v>Freshwater ecosystem use</c:v>
                </c:pt>
                <c:pt idx="2">
                  <c:v>GHG emissions</c:v>
                </c:pt>
                <c:pt idx="3">
                  <c:v>Marine ecosystem use</c:v>
                </c:pt>
                <c:pt idx="4">
                  <c:v>Non-GHG air pollutants</c:v>
                </c:pt>
                <c:pt idx="5">
                  <c:v>Other resource use</c:v>
                </c:pt>
                <c:pt idx="6">
                  <c:v>Soil pollutants</c:v>
                </c:pt>
                <c:pt idx="7">
                  <c:v>Solid waste</c:v>
                </c:pt>
                <c:pt idx="8">
                  <c:v>Terrestrial ecosystem use</c:v>
                </c:pt>
                <c:pt idx="9">
                  <c:v>Water pollutants</c:v>
                </c:pt>
                <c:pt idx="10">
                  <c:v>Water use</c:v>
                </c:pt>
              </c:strCache>
            </c:strRef>
          </c:cat>
          <c:val>
            <c:numRef>
              <c:f>企業資料填寫!$O$3:$O$13</c:f>
              <c:numCache>
                <c:formatCode>_-* #,##0.000_-;\-* #,##0.000_-;_-* "-"??_-;_-@_-</c:formatCode>
                <c:ptCount val="11"/>
                <c:pt idx="0">
                  <c:v>3</c:v>
                </c:pt>
                <c:pt idx="1">
                  <c:v>0</c:v>
                </c:pt>
                <c:pt idx="2">
                  <c:v>4</c:v>
                </c:pt>
                <c:pt idx="3">
                  <c:v>0</c:v>
                </c:pt>
                <c:pt idx="4">
                  <c:v>2.6666666666666665</c:v>
                </c:pt>
                <c:pt idx="5">
                  <c:v>0</c:v>
                </c:pt>
                <c:pt idx="6">
                  <c:v>3.75</c:v>
                </c:pt>
                <c:pt idx="7">
                  <c:v>3</c:v>
                </c:pt>
                <c:pt idx="8">
                  <c:v>3</c:v>
                </c:pt>
                <c:pt idx="9">
                  <c:v>3.75</c:v>
                </c:pt>
                <c:pt idx="10">
                  <c:v>4</c:v>
                </c:pt>
              </c:numCache>
            </c:numRef>
          </c:val>
          <c:extLst>
            <c:ext xmlns:c16="http://schemas.microsoft.com/office/drawing/2014/chart" uri="{C3380CC4-5D6E-409C-BE32-E72D297353CC}">
              <c16:uniqueId val="{00000000-4886-403C-9873-1CFB024CBA2D}"/>
            </c:ext>
          </c:extLst>
        </c:ser>
        <c:dLbls>
          <c:showLegendKey val="0"/>
          <c:showVal val="0"/>
          <c:showCatName val="0"/>
          <c:showSerName val="0"/>
          <c:showPercent val="0"/>
          <c:showBubbleSize val="0"/>
        </c:dLbls>
        <c:gapWidth val="219"/>
        <c:axId val="1790049232"/>
        <c:axId val="1790049712"/>
      </c:barChart>
      <c:catAx>
        <c:axId val="1790049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zh-TW"/>
          </a:p>
        </c:txPr>
        <c:crossAx val="1790049712"/>
        <c:crosses val="autoZero"/>
        <c:auto val="1"/>
        <c:lblAlgn val="ctr"/>
        <c:lblOffset val="100"/>
        <c:noMultiLvlLbl val="0"/>
      </c:catAx>
      <c:valAx>
        <c:axId val="1790049712"/>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zh-TW"/>
          </a:p>
        </c:txPr>
        <c:crossAx val="1790049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latin typeface="微軟正黑體" panose="020B0604030504040204" pitchFamily="34" charset="-120"/>
          <a:ea typeface="微軟正黑體" panose="020B0604030504040204" pitchFamily="34" charset="-120"/>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r>
              <a:rPr lang="en-US" altLang="zh-TW" sz="1400" b="0" i="0" u="none" strike="noStrike" kern="1200" spc="0" baseline="0">
                <a:solidFill>
                  <a:sysClr val="windowText" lastClr="000000">
                    <a:lumMod val="95000"/>
                    <a:lumOff val="5000"/>
                  </a:sysClr>
                </a:solidFill>
                <a:latin typeface="微軟正黑體" panose="020B0604030504040204" pitchFamily="34" charset="-120"/>
                <a:ea typeface="微軟正黑體" panose="020B0604030504040204" pitchFamily="34" charset="-120"/>
              </a:rPr>
              <a:t>Dependency Risk Score (Supply Chain)</a:t>
            </a:r>
            <a:endParaRPr lang="zh-TW" altLang="zh-TW" sz="1400" b="0" i="0" u="none" strike="noStrike" kern="1200" spc="0" baseline="0">
              <a:solidFill>
                <a:sysClr val="windowText" lastClr="000000">
                  <a:lumMod val="95000"/>
                  <a:lumOff val="5000"/>
                </a:sysClr>
              </a:solidFill>
              <a:latin typeface="微軟正黑體" panose="020B0604030504040204" pitchFamily="34" charset="-120"/>
              <a:ea typeface="微軟正黑體" panose="020B0604030504040204" pitchFamily="34" charset="-12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zh-TW"/>
        </a:p>
      </c:txPr>
    </c:title>
    <c:autoTitleDeleted val="0"/>
    <c:plotArea>
      <c:layout/>
      <c:barChart>
        <c:barDir val="bar"/>
        <c:grouping val="clustered"/>
        <c:varyColors val="0"/>
        <c:ser>
          <c:idx val="0"/>
          <c:order val="0"/>
          <c:tx>
            <c:strRef>
              <c:f>企業資料填寫!$J$2</c:f>
              <c:strCache>
                <c:ptCount val="1"/>
                <c:pt idx="0">
                  <c:v>風險得分</c:v>
                </c:pt>
              </c:strCache>
            </c:strRef>
          </c:tx>
          <c:spPr>
            <a:solidFill>
              <a:schemeClr val="accent6"/>
            </a:solidFill>
            <a:ln>
              <a:noFill/>
            </a:ln>
            <a:effectLst/>
          </c:spPr>
          <c:invertIfNegative val="0"/>
          <c:errBars>
            <c:errBarType val="both"/>
            <c:errValType val="cust"/>
            <c:noEndCap val="0"/>
            <c:plus>
              <c:numRef>
                <c:f>企業資料填寫!$K$3:$K$31</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plus>
            <c:minus>
              <c:numRef>
                <c:f>企業資料填寫!$K$3:$K$31</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minus>
            <c:spPr>
              <a:noFill/>
              <a:ln w="9525" cap="flat" cmpd="sng" algn="ctr">
                <a:solidFill>
                  <a:schemeClr val="tx1">
                    <a:lumMod val="65000"/>
                    <a:lumOff val="35000"/>
                  </a:schemeClr>
                </a:solidFill>
                <a:round/>
              </a:ln>
              <a:effectLst/>
            </c:spPr>
          </c:errBars>
          <c:cat>
            <c:strRef>
              <c:f>企業資料填寫!$I$3:$I$31</c:f>
              <c:strCache>
                <c:ptCount val="29"/>
                <c:pt idx="0">
                  <c:v>Fibres and other materials</c:v>
                </c:pt>
                <c:pt idx="1">
                  <c:v>Materials for agricultural use</c:v>
                </c:pt>
                <c:pt idx="2">
                  <c:v>Genetic materials</c:v>
                </c:pt>
                <c:pt idx="3">
                  <c:v>Surface water</c:v>
                </c:pt>
                <c:pt idx="4">
                  <c:v>Ground water</c:v>
                </c:pt>
                <c:pt idx="5">
                  <c:v>Plant-based resources</c:v>
                </c:pt>
                <c:pt idx="6">
                  <c:v>Animal-based resources</c:v>
                </c:pt>
                <c:pt idx="7">
                  <c:v>Animal-based energy</c:v>
                </c:pt>
                <c:pt idx="8">
                  <c:v>Bio-remediation</c:v>
                </c:pt>
                <c:pt idx="9">
                  <c:v>Filtration by organisms</c:v>
                </c:pt>
                <c:pt idx="10">
                  <c:v>Filtration by ecosystems</c:v>
                </c:pt>
                <c:pt idx="11">
                  <c:v>Dilution by atmosphere and ecosystems</c:v>
                </c:pt>
                <c:pt idx="12">
                  <c:v>Mediation of sensory impacts</c:v>
                </c:pt>
                <c:pt idx="13">
                  <c:v>Mass stabilisation and erosion control</c:v>
                </c:pt>
                <c:pt idx="14">
                  <c:v>Buffering and attenuation of mass flows</c:v>
                </c:pt>
                <c:pt idx="15">
                  <c:v>Water flow maintenance</c:v>
                </c:pt>
                <c:pt idx="16">
                  <c:v>Flood protection</c:v>
                </c:pt>
                <c:pt idx="17">
                  <c:v>Storm protection</c:v>
                </c:pt>
                <c:pt idx="18">
                  <c:v>Ventilation</c:v>
                </c:pt>
                <c:pt idx="19">
                  <c:v>Pollination</c:v>
                </c:pt>
                <c:pt idx="20">
                  <c:v>Maintain nursery habitats</c:v>
                </c:pt>
                <c:pt idx="21">
                  <c:v>Pest control</c:v>
                </c:pt>
                <c:pt idx="22">
                  <c:v>Disease control</c:v>
                </c:pt>
                <c:pt idx="23">
                  <c:v>Weathering processes</c:v>
                </c:pt>
                <c:pt idx="24">
                  <c:v>Decomposition and fixing processes</c:v>
                </c:pt>
                <c:pt idx="25">
                  <c:v>Chemical condition of freshwaters</c:v>
                </c:pt>
                <c:pt idx="26">
                  <c:v>Chemical condition of salt waters</c:v>
                </c:pt>
                <c:pt idx="27">
                  <c:v>Global climate regulation</c:v>
                </c:pt>
                <c:pt idx="28">
                  <c:v>Micro-climate regulation</c:v>
                </c:pt>
              </c:strCache>
            </c:strRef>
          </c:cat>
          <c:val>
            <c:numRef>
              <c:f>企業資料填寫!$J$3:$J$31</c:f>
              <c:numCache>
                <c:formatCode>_(* #,##0.00_);_(* \(#,##0.00\);_(* "-"??_);_(@_)</c:formatCode>
                <c:ptCount val="29"/>
                <c:pt idx="0">
                  <c:v>0</c:v>
                </c:pt>
                <c:pt idx="1">
                  <c:v>0</c:v>
                </c:pt>
                <c:pt idx="2">
                  <c:v>0</c:v>
                </c:pt>
                <c:pt idx="3">
                  <c:v>3</c:v>
                </c:pt>
                <c:pt idx="4">
                  <c:v>3</c:v>
                </c:pt>
                <c:pt idx="5">
                  <c:v>0</c:v>
                </c:pt>
                <c:pt idx="6">
                  <c:v>0</c:v>
                </c:pt>
                <c:pt idx="7">
                  <c:v>0</c:v>
                </c:pt>
                <c:pt idx="8">
                  <c:v>2</c:v>
                </c:pt>
                <c:pt idx="9">
                  <c:v>2</c:v>
                </c:pt>
                <c:pt idx="10">
                  <c:v>2</c:v>
                </c:pt>
                <c:pt idx="11">
                  <c:v>2</c:v>
                </c:pt>
                <c:pt idx="12">
                  <c:v>1</c:v>
                </c:pt>
                <c:pt idx="13">
                  <c:v>0</c:v>
                </c:pt>
                <c:pt idx="14">
                  <c:v>0</c:v>
                </c:pt>
                <c:pt idx="15">
                  <c:v>3</c:v>
                </c:pt>
                <c:pt idx="16">
                  <c:v>4</c:v>
                </c:pt>
                <c:pt idx="17">
                  <c:v>4</c:v>
                </c:pt>
                <c:pt idx="18">
                  <c:v>1</c:v>
                </c:pt>
                <c:pt idx="19">
                  <c:v>0</c:v>
                </c:pt>
                <c:pt idx="20">
                  <c:v>0</c:v>
                </c:pt>
                <c:pt idx="21">
                  <c:v>1</c:v>
                </c:pt>
                <c:pt idx="22">
                  <c:v>0</c:v>
                </c:pt>
                <c:pt idx="23">
                  <c:v>1</c:v>
                </c:pt>
                <c:pt idx="24">
                  <c:v>0</c:v>
                </c:pt>
                <c:pt idx="25">
                  <c:v>0</c:v>
                </c:pt>
                <c:pt idx="26">
                  <c:v>0</c:v>
                </c:pt>
                <c:pt idx="27">
                  <c:v>3</c:v>
                </c:pt>
                <c:pt idx="28">
                  <c:v>3</c:v>
                </c:pt>
              </c:numCache>
            </c:numRef>
          </c:val>
          <c:extLst>
            <c:ext xmlns:c16="http://schemas.microsoft.com/office/drawing/2014/chart" uri="{C3380CC4-5D6E-409C-BE32-E72D297353CC}">
              <c16:uniqueId val="{00000000-F09A-4D36-B3F6-8AAFCE2AB837}"/>
            </c:ext>
          </c:extLst>
        </c:ser>
        <c:dLbls>
          <c:showLegendKey val="0"/>
          <c:showVal val="0"/>
          <c:showCatName val="0"/>
          <c:showSerName val="0"/>
          <c:showPercent val="0"/>
          <c:showBubbleSize val="0"/>
        </c:dLbls>
        <c:gapWidth val="182"/>
        <c:axId val="1790048752"/>
        <c:axId val="1790070832"/>
      </c:barChart>
      <c:catAx>
        <c:axId val="1790048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zh-TW"/>
          </a:p>
        </c:txPr>
        <c:crossAx val="1790070832"/>
        <c:crosses val="autoZero"/>
        <c:auto val="1"/>
        <c:lblAlgn val="ctr"/>
        <c:lblOffset val="100"/>
        <c:noMultiLvlLbl val="0"/>
      </c:catAx>
      <c:valAx>
        <c:axId val="1790070832"/>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zh-TW"/>
          </a:p>
        </c:txPr>
        <c:crossAx val="1790048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latin typeface="微軟正黑體" panose="020B0604030504040204" pitchFamily="34" charset="-120"/>
          <a:ea typeface="微軟正黑體" panose="020B0604030504040204" pitchFamily="34" charset="-120"/>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32</xdr:row>
      <xdr:rowOff>0</xdr:rowOff>
    </xdr:from>
    <xdr:to>
      <xdr:col>17</xdr:col>
      <xdr:colOff>306120</xdr:colOff>
      <xdr:row>71</xdr:row>
      <xdr:rowOff>193320</xdr:rowOff>
    </xdr:to>
    <xdr:graphicFrame macro="">
      <xdr:nvGraphicFramePr>
        <xdr:cNvPr id="3" name="圖表 2">
          <a:extLst>
            <a:ext uri="{FF2B5EF4-FFF2-40B4-BE49-F238E27FC236}">
              <a16:creationId xmlns:a16="http://schemas.microsoft.com/office/drawing/2014/main" id="{4937A805-8895-46DD-B20C-DC12DA04C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11</xdr:col>
      <xdr:colOff>1525320</xdr:colOff>
      <xdr:row>71</xdr:row>
      <xdr:rowOff>193320</xdr:rowOff>
    </xdr:to>
    <xdr:graphicFrame macro="">
      <xdr:nvGraphicFramePr>
        <xdr:cNvPr id="4" name="圖表 3">
          <a:extLst>
            <a:ext uri="{FF2B5EF4-FFF2-40B4-BE49-F238E27FC236}">
              <a16:creationId xmlns:a16="http://schemas.microsoft.com/office/drawing/2014/main" id="{AB60D248-0444-47E2-B76B-833B479CA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1CE9F-D86E-47A5-B008-A44CCB3F828A}">
  <dimension ref="A1:A19"/>
  <sheetViews>
    <sheetView zoomScaleNormal="100" workbookViewId="0"/>
  </sheetViews>
  <sheetFormatPr defaultColWidth="8.90625" defaultRowHeight="15.5" x14ac:dyDescent="0.4"/>
  <cols>
    <col min="1" max="1" width="104.81640625" style="5" customWidth="1"/>
    <col min="2" max="2" width="8.90625" style="5"/>
    <col min="3" max="3" width="21.6328125" style="5" customWidth="1"/>
    <col min="4" max="16384" width="8.90625" style="5"/>
  </cols>
  <sheetData>
    <row r="1" spans="1:1" ht="16" x14ac:dyDescent="0.4">
      <c r="A1" s="26" t="s">
        <v>813</v>
      </c>
    </row>
    <row r="2" spans="1:1" ht="16" x14ac:dyDescent="0.4">
      <c r="A2" s="24" t="s">
        <v>807</v>
      </c>
    </row>
    <row r="3" spans="1:1" x14ac:dyDescent="0.4">
      <c r="A3" s="43" t="s">
        <v>814</v>
      </c>
    </row>
    <row r="4" spans="1:1" x14ac:dyDescent="0.4">
      <c r="A4" s="43"/>
    </row>
    <row r="5" spans="1:1" x14ac:dyDescent="0.4">
      <c r="A5" s="43"/>
    </row>
    <row r="6" spans="1:1" x14ac:dyDescent="0.4">
      <c r="A6" s="43"/>
    </row>
    <row r="7" spans="1:1" x14ac:dyDescent="0.4">
      <c r="A7" s="43"/>
    </row>
    <row r="8" spans="1:1" x14ac:dyDescent="0.4">
      <c r="A8" s="43"/>
    </row>
    <row r="9" spans="1:1" x14ac:dyDescent="0.4">
      <c r="A9" s="43"/>
    </row>
    <row r="10" spans="1:1" x14ac:dyDescent="0.4">
      <c r="A10" s="43"/>
    </row>
    <row r="11" spans="1:1" x14ac:dyDescent="0.4">
      <c r="A11" s="43"/>
    </row>
    <row r="12" spans="1:1" x14ac:dyDescent="0.4">
      <c r="A12" s="43"/>
    </row>
    <row r="13" spans="1:1" x14ac:dyDescent="0.4">
      <c r="A13" s="43"/>
    </row>
    <row r="14" spans="1:1" x14ac:dyDescent="0.4">
      <c r="A14" s="43"/>
    </row>
    <row r="15" spans="1:1" x14ac:dyDescent="0.4">
      <c r="A15" s="43"/>
    </row>
    <row r="16" spans="1:1" x14ac:dyDescent="0.4">
      <c r="A16" s="43"/>
    </row>
    <row r="17" spans="1:1" x14ac:dyDescent="0.4">
      <c r="A17" s="43"/>
    </row>
    <row r="18" spans="1:1" x14ac:dyDescent="0.4">
      <c r="A18" s="43"/>
    </row>
    <row r="19" spans="1:1" x14ac:dyDescent="0.4">
      <c r="A19" s="43"/>
    </row>
  </sheetData>
  <mergeCells count="1">
    <mergeCell ref="A3:A19"/>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2BBC8-FF37-4180-871A-336A9E7C91EE}">
  <sheetPr>
    <tabColor theme="7"/>
  </sheetPr>
  <dimension ref="A1:Q300"/>
  <sheetViews>
    <sheetView tabSelected="1" topLeftCell="E30" workbookViewId="0">
      <selection activeCell="M32" sqref="M32"/>
    </sheetView>
  </sheetViews>
  <sheetFormatPr defaultColWidth="8.90625" defaultRowHeight="15.5" x14ac:dyDescent="0.4"/>
  <cols>
    <col min="1" max="1" width="45" style="5" bestFit="1" customWidth="1"/>
    <col min="2" max="2" width="15.36328125" style="5" bestFit="1" customWidth="1"/>
    <col min="3" max="3" width="22.6328125" style="5" bestFit="1" customWidth="1"/>
    <col min="4" max="4" width="34.90625" style="5" bestFit="1" customWidth="1"/>
    <col min="5" max="5" width="8.90625" style="5"/>
    <col min="6" max="6" width="25.08984375" style="5" bestFit="1" customWidth="1"/>
    <col min="7" max="7" width="5.90625" style="5" bestFit="1" customWidth="1"/>
    <col min="8" max="8" width="8.90625" style="5"/>
    <col min="9" max="9" width="25.08984375" style="5" bestFit="1" customWidth="1"/>
    <col min="10" max="10" width="10.453125" style="5" bestFit="1" customWidth="1"/>
    <col min="11" max="11" width="10.453125" style="5" customWidth="1"/>
    <col min="12" max="12" width="23" style="5" bestFit="1" customWidth="1"/>
    <col min="13" max="13" width="8.90625" style="5"/>
    <col min="14" max="14" width="25.08984375" style="5" bestFit="1" customWidth="1"/>
    <col min="15" max="15" width="10.453125" style="5" bestFit="1" customWidth="1"/>
    <col min="16" max="16" width="10.453125" style="5" customWidth="1"/>
    <col min="17" max="17" width="17.81640625" style="5" customWidth="1"/>
    <col min="18" max="16384" width="8.90625" style="5"/>
  </cols>
  <sheetData>
    <row r="1" spans="1:17" s="29" customFormat="1" ht="16.25" customHeight="1" x14ac:dyDescent="0.4">
      <c r="A1" s="53" t="s">
        <v>815</v>
      </c>
      <c r="B1" s="54" t="s">
        <v>0</v>
      </c>
      <c r="C1" s="55" t="s">
        <v>1</v>
      </c>
      <c r="D1" s="52" t="s">
        <v>2</v>
      </c>
      <c r="F1" s="46" t="s">
        <v>810</v>
      </c>
      <c r="G1" s="49">
        <f>COUNTA(A3:A3000)</f>
        <v>8</v>
      </c>
      <c r="I1" s="56" t="s">
        <v>774</v>
      </c>
      <c r="J1" s="57"/>
      <c r="K1" s="57"/>
      <c r="L1" s="57"/>
      <c r="M1" s="5"/>
      <c r="N1" s="52" t="s">
        <v>812</v>
      </c>
      <c r="O1" s="52"/>
      <c r="P1" s="52"/>
      <c r="Q1" s="52"/>
    </row>
    <row r="2" spans="1:17" s="29" customFormat="1" ht="15.65" customHeight="1" x14ac:dyDescent="0.4">
      <c r="A2" s="53"/>
      <c r="B2" s="54"/>
      <c r="C2" s="55"/>
      <c r="D2" s="52"/>
      <c r="F2" s="47"/>
      <c r="G2" s="50"/>
      <c r="I2" s="6"/>
      <c r="J2" s="6" t="s">
        <v>781</v>
      </c>
      <c r="K2" s="6" t="s">
        <v>819</v>
      </c>
      <c r="L2" s="41" t="s">
        <v>782</v>
      </c>
      <c r="M2" s="5"/>
      <c r="N2" s="6"/>
      <c r="O2" s="6" t="s">
        <v>781</v>
      </c>
      <c r="P2" s="6" t="s">
        <v>819</v>
      </c>
      <c r="Q2" s="41" t="s">
        <v>782</v>
      </c>
    </row>
    <row r="3" spans="1:17" ht="16" thickBot="1" x14ac:dyDescent="0.4">
      <c r="A3" s="37" t="s">
        <v>822</v>
      </c>
      <c r="B3" s="2" t="s">
        <v>816</v>
      </c>
      <c r="C3" s="3" t="s">
        <v>319</v>
      </c>
      <c r="D3" s="4" t="s">
        <v>477</v>
      </c>
      <c r="F3" s="48"/>
      <c r="G3" s="51"/>
      <c r="I3" s="9" t="s">
        <v>699</v>
      </c>
      <c r="J3" s="13" cm="1">
        <f t="array" ref="J3:J31">TRANSPOSE(依賴運算表!CR2:DT2)</f>
        <v>0</v>
      </c>
      <c r="K3" s="13" t="str" cm="1">
        <f t="array" ref="K3:K31">TRANSPOSE(依賴運算表!CR1:DT1)</f>
        <v/>
      </c>
      <c r="L3" s="1" cm="1">
        <f t="array" ref="L3:L31">TRANSPOSE(依賴運算表!BM2:CO2)</f>
        <v>0</v>
      </c>
      <c r="N3" s="1" t="s">
        <v>784</v>
      </c>
      <c r="O3" s="15" cm="1">
        <f t="array" ref="O3:O13">TRANSPOSE(衝擊運算表!AD2:AN2)</f>
        <v>3</v>
      </c>
      <c r="P3" s="15" cm="1">
        <f t="array" ref="P3:P13">TRANSPOSE(衝擊運算表!AD1:AN1)</f>
        <v>0</v>
      </c>
      <c r="Q3" s="1" cm="1">
        <f t="array" ref="Q3:Q13">TRANSPOSE(衝擊運算表!P2:Z2)</f>
        <v>5</v>
      </c>
    </row>
    <row r="4" spans="1:17" ht="16" thickBot="1" x14ac:dyDescent="0.4">
      <c r="A4" s="37" t="s">
        <v>823</v>
      </c>
      <c r="B4" s="2" t="s">
        <v>818</v>
      </c>
      <c r="C4" s="3" t="s">
        <v>335</v>
      </c>
      <c r="D4" s="4" t="s">
        <v>377</v>
      </c>
      <c r="I4" s="9" t="s">
        <v>700</v>
      </c>
      <c r="J4" s="13">
        <v>0</v>
      </c>
      <c r="K4" s="13" t="str">
        <v/>
      </c>
      <c r="L4" s="1">
        <v>0</v>
      </c>
      <c r="N4" s="1" t="s">
        <v>785</v>
      </c>
      <c r="O4" s="15" t="str">
        <v/>
      </c>
      <c r="P4" s="15" t="str">
        <v/>
      </c>
      <c r="Q4" s="1">
        <v>0</v>
      </c>
    </row>
    <row r="5" spans="1:17" ht="16" x14ac:dyDescent="0.35">
      <c r="A5" s="37" t="s">
        <v>824</v>
      </c>
      <c r="B5" s="2" t="s">
        <v>816</v>
      </c>
      <c r="C5" s="3" t="s">
        <v>317</v>
      </c>
      <c r="D5" s="4" t="s">
        <v>487</v>
      </c>
      <c r="F5" s="44" t="s">
        <v>811</v>
      </c>
      <c r="G5" s="45"/>
      <c r="I5" s="9" t="s">
        <v>701</v>
      </c>
      <c r="J5" s="13">
        <v>0</v>
      </c>
      <c r="K5" s="13" t="str">
        <v/>
      </c>
      <c r="L5" s="1">
        <v>0</v>
      </c>
      <c r="N5" s="1" t="s">
        <v>786</v>
      </c>
      <c r="O5" s="15">
        <v>4</v>
      </c>
      <c r="P5" s="15" t="str">
        <v/>
      </c>
      <c r="Q5" s="1">
        <v>1</v>
      </c>
    </row>
    <row r="6" spans="1:17" x14ac:dyDescent="0.35">
      <c r="A6" s="37" t="s">
        <v>825</v>
      </c>
      <c r="B6" s="2" t="s">
        <v>816</v>
      </c>
      <c r="C6" s="3" t="s">
        <v>319</v>
      </c>
      <c r="D6" s="4" t="s">
        <v>477</v>
      </c>
      <c r="F6" s="30" t="s">
        <v>763</v>
      </c>
      <c r="G6" s="16" t="s">
        <v>775</v>
      </c>
      <c r="I6" s="9" t="s">
        <v>702</v>
      </c>
      <c r="J6" s="13">
        <v>3</v>
      </c>
      <c r="K6" s="13">
        <v>0</v>
      </c>
      <c r="L6" s="1">
        <v>5</v>
      </c>
      <c r="N6" s="1" t="s">
        <v>787</v>
      </c>
      <c r="O6" s="15" t="str">
        <v/>
      </c>
      <c r="P6" s="15" t="str">
        <v/>
      </c>
      <c r="Q6" s="1">
        <v>0</v>
      </c>
    </row>
    <row r="7" spans="1:17" x14ac:dyDescent="0.35">
      <c r="A7" s="37" t="s">
        <v>826</v>
      </c>
      <c r="B7" s="2" t="s">
        <v>818</v>
      </c>
      <c r="C7" s="3" t="s">
        <v>333</v>
      </c>
      <c r="D7" s="4" t="s">
        <v>377</v>
      </c>
      <c r="F7" s="31" t="s">
        <v>764</v>
      </c>
      <c r="G7" s="17" t="s">
        <v>776</v>
      </c>
      <c r="I7" s="9" t="s">
        <v>703</v>
      </c>
      <c r="J7" s="13">
        <v>3</v>
      </c>
      <c r="K7" s="13">
        <v>0</v>
      </c>
      <c r="L7" s="1">
        <v>5</v>
      </c>
      <c r="N7" s="1" t="s">
        <v>788</v>
      </c>
      <c r="O7" s="15">
        <v>2.6666666666666665</v>
      </c>
      <c r="P7" s="15">
        <v>0.57735026918962629</v>
      </c>
      <c r="Q7" s="1">
        <v>3</v>
      </c>
    </row>
    <row r="8" spans="1:17" x14ac:dyDescent="0.35">
      <c r="A8" s="37" t="s">
        <v>827</v>
      </c>
      <c r="B8" s="2" t="s">
        <v>818</v>
      </c>
      <c r="C8" s="3" t="s">
        <v>333</v>
      </c>
      <c r="D8" s="4" t="s">
        <v>377</v>
      </c>
      <c r="F8" s="32" t="s">
        <v>765</v>
      </c>
      <c r="G8" s="17" t="s">
        <v>777</v>
      </c>
      <c r="I8" s="9" t="s">
        <v>704</v>
      </c>
      <c r="J8" s="13" t="str">
        <v/>
      </c>
      <c r="K8" s="13" t="str">
        <v/>
      </c>
      <c r="L8" s="1">
        <v>0</v>
      </c>
      <c r="N8" s="1" t="s">
        <v>789</v>
      </c>
      <c r="O8" s="15" t="str">
        <v/>
      </c>
      <c r="P8" s="15" t="str">
        <v/>
      </c>
      <c r="Q8" s="1">
        <v>0</v>
      </c>
    </row>
    <row r="9" spans="1:17" x14ac:dyDescent="0.35">
      <c r="A9" s="37" t="s">
        <v>828</v>
      </c>
      <c r="B9" s="2" t="s">
        <v>818</v>
      </c>
      <c r="C9" s="3" t="s">
        <v>336</v>
      </c>
      <c r="D9" s="4" t="s">
        <v>377</v>
      </c>
      <c r="F9" s="33" t="s">
        <v>766</v>
      </c>
      <c r="G9" s="17" t="s">
        <v>778</v>
      </c>
      <c r="I9" s="9" t="s">
        <v>705</v>
      </c>
      <c r="J9" s="13" t="str">
        <v/>
      </c>
      <c r="K9" s="13" t="str">
        <v/>
      </c>
      <c r="L9" s="1">
        <v>0</v>
      </c>
      <c r="N9" s="1" t="s">
        <v>790</v>
      </c>
      <c r="O9" s="15">
        <v>3.75</v>
      </c>
      <c r="P9" s="15">
        <v>0.70710678118654757</v>
      </c>
      <c r="Q9" s="1">
        <v>8</v>
      </c>
    </row>
    <row r="10" spans="1:17" x14ac:dyDescent="0.35">
      <c r="A10" s="37" t="s">
        <v>829</v>
      </c>
      <c r="B10" s="2" t="s">
        <v>818</v>
      </c>
      <c r="C10" s="3" t="s">
        <v>334</v>
      </c>
      <c r="D10" s="4" t="s">
        <v>377</v>
      </c>
      <c r="F10" s="34" t="s">
        <v>767</v>
      </c>
      <c r="G10" s="17" t="s">
        <v>779</v>
      </c>
      <c r="I10" s="9" t="s">
        <v>706</v>
      </c>
      <c r="J10" s="13" t="str">
        <v/>
      </c>
      <c r="K10" s="13" t="str">
        <v/>
      </c>
      <c r="L10" s="1">
        <v>0</v>
      </c>
      <c r="N10" s="1" t="s">
        <v>791</v>
      </c>
      <c r="O10" s="15">
        <v>3</v>
      </c>
      <c r="P10" s="15">
        <v>0</v>
      </c>
      <c r="Q10" s="1">
        <v>7</v>
      </c>
    </row>
    <row r="11" spans="1:17" ht="16" thickBot="1" x14ac:dyDescent="0.4">
      <c r="A11" s="1"/>
      <c r="B11" s="2"/>
      <c r="C11" s="3"/>
      <c r="D11" s="4"/>
      <c r="F11" s="35" t="s">
        <v>783</v>
      </c>
      <c r="G11" s="18" t="s">
        <v>780</v>
      </c>
      <c r="I11" s="9" t="s">
        <v>707</v>
      </c>
      <c r="J11" s="13">
        <v>2</v>
      </c>
      <c r="K11" s="13" t="str">
        <v/>
      </c>
      <c r="L11" s="1">
        <v>1</v>
      </c>
      <c r="N11" s="1" t="s">
        <v>792</v>
      </c>
      <c r="O11" s="15">
        <v>3</v>
      </c>
      <c r="P11" s="15" t="str">
        <v/>
      </c>
      <c r="Q11" s="1">
        <v>1</v>
      </c>
    </row>
    <row r="12" spans="1:17" x14ac:dyDescent="0.35">
      <c r="A12" s="1"/>
      <c r="B12" s="2"/>
      <c r="C12" s="3"/>
      <c r="D12" s="4"/>
      <c r="I12" s="9" t="s">
        <v>708</v>
      </c>
      <c r="J12" s="13">
        <v>2</v>
      </c>
      <c r="K12" s="13" t="str">
        <v/>
      </c>
      <c r="L12" s="1">
        <v>1</v>
      </c>
      <c r="N12" s="1" t="s">
        <v>793</v>
      </c>
      <c r="O12" s="15">
        <v>3.75</v>
      </c>
      <c r="P12" s="15">
        <v>0.70710678118654757</v>
      </c>
      <c r="Q12" s="1">
        <v>8</v>
      </c>
    </row>
    <row r="13" spans="1:17" x14ac:dyDescent="0.35">
      <c r="A13" s="1"/>
      <c r="B13" s="2"/>
      <c r="C13" s="3"/>
      <c r="D13" s="4"/>
      <c r="I13" s="9" t="s">
        <v>709</v>
      </c>
      <c r="J13" s="13">
        <v>2</v>
      </c>
      <c r="K13" s="13" t="str">
        <v/>
      </c>
      <c r="L13" s="1">
        <v>1</v>
      </c>
      <c r="N13" s="1" t="s">
        <v>794</v>
      </c>
      <c r="O13" s="15">
        <v>4</v>
      </c>
      <c r="P13" s="15">
        <v>0</v>
      </c>
      <c r="Q13" s="1">
        <v>3</v>
      </c>
    </row>
    <row r="14" spans="1:17" x14ac:dyDescent="0.35">
      <c r="A14" s="1"/>
      <c r="B14" s="2"/>
      <c r="C14" s="3"/>
      <c r="D14" s="4"/>
      <c r="I14" s="9" t="s">
        <v>710</v>
      </c>
      <c r="J14" s="13">
        <v>2</v>
      </c>
      <c r="K14" s="13">
        <v>0</v>
      </c>
      <c r="L14" s="1">
        <v>5</v>
      </c>
    </row>
    <row r="15" spans="1:17" x14ac:dyDescent="0.35">
      <c r="A15" s="1"/>
      <c r="B15" s="2"/>
      <c r="C15" s="3"/>
      <c r="D15" s="4"/>
      <c r="I15" s="9" t="s">
        <v>711</v>
      </c>
      <c r="J15" s="13">
        <v>1</v>
      </c>
      <c r="K15" s="13" t="str">
        <v/>
      </c>
      <c r="L15" s="1">
        <v>1</v>
      </c>
    </row>
    <row r="16" spans="1:17" x14ac:dyDescent="0.35">
      <c r="A16" s="1"/>
      <c r="B16" s="2"/>
      <c r="C16" s="3"/>
      <c r="D16" s="4"/>
      <c r="I16" s="9" t="s">
        <v>712</v>
      </c>
      <c r="J16" s="13" t="str">
        <v/>
      </c>
      <c r="K16" s="13" t="str">
        <v/>
      </c>
      <c r="L16" s="1">
        <v>0</v>
      </c>
    </row>
    <row r="17" spans="1:12" x14ac:dyDescent="0.35">
      <c r="A17" s="1"/>
      <c r="B17" s="2"/>
      <c r="C17" s="3"/>
      <c r="D17" s="4"/>
      <c r="I17" s="9" t="s">
        <v>713</v>
      </c>
      <c r="J17" s="13" t="str">
        <v/>
      </c>
      <c r="K17" s="13" t="str">
        <v/>
      </c>
      <c r="L17" s="1">
        <v>0</v>
      </c>
    </row>
    <row r="18" spans="1:12" x14ac:dyDescent="0.35">
      <c r="A18" s="1"/>
      <c r="B18" s="2"/>
      <c r="C18" s="3"/>
      <c r="D18" s="4"/>
      <c r="I18" s="9" t="s">
        <v>714</v>
      </c>
      <c r="J18" s="13">
        <v>3</v>
      </c>
      <c r="K18" s="13" t="str">
        <v/>
      </c>
      <c r="L18" s="1">
        <v>1</v>
      </c>
    </row>
    <row r="19" spans="1:12" x14ac:dyDescent="0.35">
      <c r="A19" s="1"/>
      <c r="B19" s="2"/>
      <c r="C19" s="3"/>
      <c r="D19" s="4"/>
      <c r="I19" s="9" t="s">
        <v>715</v>
      </c>
      <c r="J19" s="13">
        <v>4</v>
      </c>
      <c r="K19" s="13" t="str">
        <v/>
      </c>
      <c r="L19" s="1">
        <v>1</v>
      </c>
    </row>
    <row r="20" spans="1:12" x14ac:dyDescent="0.35">
      <c r="A20" s="1"/>
      <c r="B20" s="2"/>
      <c r="C20" s="3"/>
      <c r="D20" s="4"/>
      <c r="I20" s="9" t="s">
        <v>716</v>
      </c>
      <c r="J20" s="13">
        <v>4</v>
      </c>
      <c r="K20" s="13" t="str">
        <v/>
      </c>
      <c r="L20" s="1">
        <v>1</v>
      </c>
    </row>
    <row r="21" spans="1:12" x14ac:dyDescent="0.35">
      <c r="A21" s="1"/>
      <c r="B21" s="2"/>
      <c r="C21" s="3"/>
      <c r="D21" s="4"/>
      <c r="I21" s="9" t="s">
        <v>717</v>
      </c>
      <c r="J21" s="13">
        <v>1</v>
      </c>
      <c r="K21" s="13" t="str">
        <v/>
      </c>
      <c r="L21" s="1">
        <v>1</v>
      </c>
    </row>
    <row r="22" spans="1:12" x14ac:dyDescent="0.35">
      <c r="A22" s="1"/>
      <c r="B22" s="2"/>
      <c r="C22" s="3"/>
      <c r="D22" s="4"/>
      <c r="I22" s="9" t="s">
        <v>718</v>
      </c>
      <c r="J22" s="13" t="str">
        <v/>
      </c>
      <c r="K22" s="13" t="str">
        <v/>
      </c>
      <c r="L22" s="1">
        <v>0</v>
      </c>
    </row>
    <row r="23" spans="1:12" x14ac:dyDescent="0.35">
      <c r="A23" s="1"/>
      <c r="B23" s="2"/>
      <c r="C23" s="3"/>
      <c r="D23" s="4"/>
      <c r="I23" s="9" t="s">
        <v>719</v>
      </c>
      <c r="J23" s="13" t="str">
        <v/>
      </c>
      <c r="K23" s="13" t="str">
        <v/>
      </c>
      <c r="L23" s="1">
        <v>0</v>
      </c>
    </row>
    <row r="24" spans="1:12" x14ac:dyDescent="0.35">
      <c r="A24" s="1"/>
      <c r="B24" s="2"/>
      <c r="C24" s="3"/>
      <c r="D24" s="4"/>
      <c r="I24" s="9" t="s">
        <v>720</v>
      </c>
      <c r="J24" s="13">
        <v>1</v>
      </c>
      <c r="K24" s="13" t="str">
        <v/>
      </c>
      <c r="L24" s="1">
        <v>1</v>
      </c>
    </row>
    <row r="25" spans="1:12" x14ac:dyDescent="0.35">
      <c r="A25" s="1"/>
      <c r="B25" s="2"/>
      <c r="C25" s="3"/>
      <c r="D25" s="4"/>
      <c r="I25" s="9" t="s">
        <v>721</v>
      </c>
      <c r="J25" s="13" t="str">
        <v/>
      </c>
      <c r="K25" s="13" t="str">
        <v/>
      </c>
      <c r="L25" s="1">
        <v>0</v>
      </c>
    </row>
    <row r="26" spans="1:12" x14ac:dyDescent="0.35">
      <c r="A26" s="1"/>
      <c r="B26" s="2"/>
      <c r="C26" s="3"/>
      <c r="D26" s="4"/>
      <c r="I26" s="9" t="s">
        <v>722</v>
      </c>
      <c r="J26" s="13">
        <v>1</v>
      </c>
      <c r="K26" s="13" t="str">
        <v/>
      </c>
      <c r="L26" s="1">
        <v>1</v>
      </c>
    </row>
    <row r="27" spans="1:12" x14ac:dyDescent="0.35">
      <c r="A27" s="1"/>
      <c r="B27" s="2"/>
      <c r="C27" s="3"/>
      <c r="D27" s="4"/>
      <c r="I27" s="9" t="s">
        <v>723</v>
      </c>
      <c r="J27" s="13" t="str">
        <v/>
      </c>
      <c r="K27" s="13" t="str">
        <v/>
      </c>
      <c r="L27" s="1">
        <v>0</v>
      </c>
    </row>
    <row r="28" spans="1:12" x14ac:dyDescent="0.35">
      <c r="A28" s="1"/>
      <c r="B28" s="2"/>
      <c r="C28" s="3"/>
      <c r="D28" s="4"/>
      <c r="I28" s="9" t="s">
        <v>724</v>
      </c>
      <c r="J28" s="13" t="str">
        <v/>
      </c>
      <c r="K28" s="13" t="str">
        <v/>
      </c>
      <c r="L28" s="1">
        <v>0</v>
      </c>
    </row>
    <row r="29" spans="1:12" x14ac:dyDescent="0.35">
      <c r="A29" s="1"/>
      <c r="B29" s="2"/>
      <c r="C29" s="3"/>
      <c r="D29" s="4"/>
      <c r="I29" s="9" t="s">
        <v>725</v>
      </c>
      <c r="J29" s="13" t="str">
        <v/>
      </c>
      <c r="K29" s="13" t="str">
        <v/>
      </c>
      <c r="L29" s="1">
        <v>0</v>
      </c>
    </row>
    <row r="30" spans="1:12" x14ac:dyDescent="0.35">
      <c r="A30" s="1"/>
      <c r="B30" s="2"/>
      <c r="C30" s="3"/>
      <c r="D30" s="4"/>
      <c r="I30" s="9" t="s">
        <v>726</v>
      </c>
      <c r="J30" s="13">
        <v>3</v>
      </c>
      <c r="K30" s="13" t="str">
        <v/>
      </c>
      <c r="L30" s="1">
        <v>1</v>
      </c>
    </row>
    <row r="31" spans="1:12" x14ac:dyDescent="0.35">
      <c r="A31" s="1"/>
      <c r="B31" s="2"/>
      <c r="C31" s="3"/>
      <c r="D31" s="4"/>
      <c r="I31" s="9" t="s">
        <v>727</v>
      </c>
      <c r="J31" s="13">
        <v>3</v>
      </c>
      <c r="K31" s="13" t="str">
        <v/>
      </c>
      <c r="L31" s="1">
        <v>1</v>
      </c>
    </row>
    <row r="32" spans="1:12" x14ac:dyDescent="0.4">
      <c r="A32" s="1"/>
      <c r="B32" s="2"/>
      <c r="C32" s="3"/>
      <c r="D32" s="4"/>
    </row>
    <row r="33" spans="1:4" x14ac:dyDescent="0.4">
      <c r="A33" s="1"/>
      <c r="B33" s="2"/>
      <c r="C33" s="3"/>
      <c r="D33" s="4"/>
    </row>
    <row r="34" spans="1:4" x14ac:dyDescent="0.4">
      <c r="A34" s="1"/>
      <c r="B34" s="2"/>
      <c r="C34" s="3"/>
      <c r="D34" s="4"/>
    </row>
    <row r="35" spans="1:4" x14ac:dyDescent="0.4">
      <c r="A35" s="1"/>
      <c r="B35" s="2"/>
      <c r="C35" s="3"/>
      <c r="D35" s="4"/>
    </row>
    <row r="36" spans="1:4" x14ac:dyDescent="0.4">
      <c r="A36" s="1"/>
      <c r="B36" s="2"/>
      <c r="C36" s="3"/>
      <c r="D36" s="4"/>
    </row>
    <row r="37" spans="1:4" x14ac:dyDescent="0.4">
      <c r="A37" s="1"/>
      <c r="B37" s="2"/>
      <c r="C37" s="3"/>
      <c r="D37" s="4"/>
    </row>
    <row r="38" spans="1:4" x14ac:dyDescent="0.4">
      <c r="A38" s="1"/>
      <c r="B38" s="2"/>
      <c r="C38" s="3"/>
      <c r="D38" s="4"/>
    </row>
    <row r="39" spans="1:4" x14ac:dyDescent="0.4">
      <c r="A39" s="1"/>
      <c r="B39" s="2"/>
      <c r="C39" s="3"/>
      <c r="D39" s="4"/>
    </row>
    <row r="40" spans="1:4" x14ac:dyDescent="0.4">
      <c r="A40" s="1"/>
      <c r="B40" s="2"/>
      <c r="C40" s="3"/>
      <c r="D40" s="4"/>
    </row>
    <row r="41" spans="1:4" x14ac:dyDescent="0.4">
      <c r="A41" s="1"/>
      <c r="B41" s="2"/>
      <c r="C41" s="3"/>
      <c r="D41" s="4"/>
    </row>
    <row r="42" spans="1:4" x14ac:dyDescent="0.4">
      <c r="A42" s="1"/>
      <c r="B42" s="2"/>
      <c r="C42" s="3"/>
      <c r="D42" s="4"/>
    </row>
    <row r="43" spans="1:4" x14ac:dyDescent="0.4">
      <c r="A43" s="1"/>
      <c r="B43" s="2"/>
      <c r="C43" s="3"/>
      <c r="D43" s="4"/>
    </row>
    <row r="44" spans="1:4" x14ac:dyDescent="0.4">
      <c r="A44" s="1"/>
      <c r="B44" s="2"/>
      <c r="C44" s="3"/>
      <c r="D44" s="4"/>
    </row>
    <row r="45" spans="1:4" x14ac:dyDescent="0.4">
      <c r="A45" s="1"/>
      <c r="B45" s="2"/>
      <c r="C45" s="3"/>
      <c r="D45" s="4"/>
    </row>
    <row r="46" spans="1:4" x14ac:dyDescent="0.4">
      <c r="A46" s="1"/>
      <c r="B46" s="2"/>
      <c r="C46" s="3"/>
      <c r="D46" s="4"/>
    </row>
    <row r="47" spans="1:4" x14ac:dyDescent="0.4">
      <c r="A47" s="1"/>
      <c r="B47" s="2"/>
      <c r="C47" s="3"/>
      <c r="D47" s="4"/>
    </row>
    <row r="48" spans="1:4" x14ac:dyDescent="0.4">
      <c r="A48" s="1"/>
      <c r="B48" s="2"/>
      <c r="C48" s="3"/>
      <c r="D48" s="4"/>
    </row>
    <row r="49" spans="1:4" x14ac:dyDescent="0.4">
      <c r="A49" s="1"/>
      <c r="B49" s="2"/>
      <c r="C49" s="3"/>
      <c r="D49" s="4"/>
    </row>
    <row r="50" spans="1:4" x14ac:dyDescent="0.4">
      <c r="A50" s="1"/>
      <c r="B50" s="2"/>
      <c r="C50" s="3"/>
      <c r="D50" s="4"/>
    </row>
    <row r="51" spans="1:4" x14ac:dyDescent="0.4">
      <c r="A51" s="1"/>
      <c r="B51" s="2"/>
      <c r="C51" s="3"/>
      <c r="D51" s="4"/>
    </row>
    <row r="52" spans="1:4" x14ac:dyDescent="0.4">
      <c r="A52" s="1"/>
      <c r="B52" s="2"/>
      <c r="C52" s="3"/>
      <c r="D52" s="4"/>
    </row>
    <row r="53" spans="1:4" x14ac:dyDescent="0.4">
      <c r="A53" s="1"/>
      <c r="B53" s="2"/>
      <c r="C53" s="3"/>
      <c r="D53" s="4"/>
    </row>
    <row r="54" spans="1:4" x14ac:dyDescent="0.4">
      <c r="A54" s="1"/>
      <c r="B54" s="2"/>
      <c r="C54" s="3"/>
      <c r="D54" s="4"/>
    </row>
    <row r="55" spans="1:4" x14ac:dyDescent="0.4">
      <c r="A55" s="1"/>
      <c r="B55" s="2"/>
      <c r="C55" s="3"/>
      <c r="D55" s="4"/>
    </row>
    <row r="56" spans="1:4" x14ac:dyDescent="0.4">
      <c r="A56" s="1"/>
      <c r="B56" s="2"/>
      <c r="C56" s="3"/>
      <c r="D56" s="4"/>
    </row>
    <row r="57" spans="1:4" x14ac:dyDescent="0.4">
      <c r="A57" s="1"/>
      <c r="B57" s="2"/>
      <c r="C57" s="3"/>
      <c r="D57" s="4"/>
    </row>
    <row r="58" spans="1:4" x14ac:dyDescent="0.4">
      <c r="A58" s="1"/>
      <c r="B58" s="2"/>
      <c r="C58" s="3"/>
      <c r="D58" s="4"/>
    </row>
    <row r="59" spans="1:4" x14ac:dyDescent="0.4">
      <c r="A59" s="1"/>
      <c r="B59" s="2"/>
      <c r="C59" s="3"/>
      <c r="D59" s="4"/>
    </row>
    <row r="60" spans="1:4" x14ac:dyDescent="0.4">
      <c r="A60" s="1"/>
      <c r="B60" s="2"/>
      <c r="C60" s="3"/>
      <c r="D60" s="4"/>
    </row>
    <row r="61" spans="1:4" x14ac:dyDescent="0.4">
      <c r="A61" s="1"/>
      <c r="B61" s="2"/>
      <c r="C61" s="3"/>
      <c r="D61" s="4"/>
    </row>
    <row r="62" spans="1:4" x14ac:dyDescent="0.4">
      <c r="A62" s="1"/>
      <c r="B62" s="2"/>
      <c r="C62" s="3"/>
      <c r="D62" s="4"/>
    </row>
    <row r="63" spans="1:4" x14ac:dyDescent="0.4">
      <c r="A63" s="1"/>
      <c r="B63" s="2"/>
      <c r="C63" s="3"/>
      <c r="D63" s="4"/>
    </row>
    <row r="64" spans="1:4" x14ac:dyDescent="0.4">
      <c r="A64" s="1"/>
      <c r="B64" s="2"/>
      <c r="C64" s="3"/>
      <c r="D64" s="4"/>
    </row>
    <row r="65" spans="1:4" x14ac:dyDescent="0.4">
      <c r="A65" s="1"/>
      <c r="B65" s="2"/>
      <c r="C65" s="3"/>
      <c r="D65" s="4"/>
    </row>
    <row r="66" spans="1:4" x14ac:dyDescent="0.4">
      <c r="A66" s="1"/>
      <c r="B66" s="2"/>
      <c r="C66" s="3"/>
      <c r="D66" s="4"/>
    </row>
    <row r="67" spans="1:4" x14ac:dyDescent="0.4">
      <c r="A67" s="1"/>
      <c r="B67" s="2"/>
      <c r="C67" s="3"/>
      <c r="D67" s="4"/>
    </row>
    <row r="68" spans="1:4" x14ac:dyDescent="0.4">
      <c r="A68" s="1"/>
      <c r="B68" s="2"/>
      <c r="C68" s="3"/>
      <c r="D68" s="4"/>
    </row>
    <row r="69" spans="1:4" x14ac:dyDescent="0.4">
      <c r="A69" s="1"/>
      <c r="B69" s="2"/>
      <c r="C69" s="3"/>
      <c r="D69" s="4"/>
    </row>
    <row r="70" spans="1:4" x14ac:dyDescent="0.4">
      <c r="A70" s="1"/>
      <c r="B70" s="2"/>
      <c r="C70" s="3"/>
      <c r="D70" s="4"/>
    </row>
    <row r="71" spans="1:4" x14ac:dyDescent="0.4">
      <c r="A71" s="1"/>
      <c r="B71" s="2"/>
      <c r="C71" s="3"/>
      <c r="D71" s="4"/>
    </row>
    <row r="72" spans="1:4" x14ac:dyDescent="0.4">
      <c r="A72" s="1"/>
      <c r="B72" s="2"/>
      <c r="C72" s="3"/>
      <c r="D72" s="4"/>
    </row>
    <row r="73" spans="1:4" x14ac:dyDescent="0.4">
      <c r="A73" s="1"/>
      <c r="B73" s="2"/>
      <c r="C73" s="3"/>
      <c r="D73" s="4"/>
    </row>
    <row r="74" spans="1:4" x14ac:dyDescent="0.4">
      <c r="A74" s="1"/>
      <c r="B74" s="2"/>
      <c r="C74" s="3"/>
      <c r="D74" s="4"/>
    </row>
    <row r="75" spans="1:4" x14ac:dyDescent="0.4">
      <c r="A75" s="1"/>
      <c r="B75" s="2"/>
      <c r="C75" s="3"/>
      <c r="D75" s="4"/>
    </row>
    <row r="76" spans="1:4" x14ac:dyDescent="0.4">
      <c r="A76" s="1"/>
      <c r="B76" s="2"/>
      <c r="C76" s="3"/>
      <c r="D76" s="4"/>
    </row>
    <row r="77" spans="1:4" x14ac:dyDescent="0.4">
      <c r="A77" s="1"/>
      <c r="B77" s="2"/>
      <c r="C77" s="3"/>
      <c r="D77" s="4"/>
    </row>
    <row r="78" spans="1:4" x14ac:dyDescent="0.4">
      <c r="A78" s="1"/>
      <c r="B78" s="2"/>
      <c r="C78" s="3"/>
      <c r="D78" s="4"/>
    </row>
    <row r="79" spans="1:4" x14ac:dyDescent="0.4">
      <c r="A79" s="1"/>
      <c r="B79" s="2"/>
      <c r="C79" s="3"/>
      <c r="D79" s="4"/>
    </row>
    <row r="80" spans="1:4" x14ac:dyDescent="0.4">
      <c r="A80" s="1"/>
      <c r="B80" s="2"/>
      <c r="C80" s="3"/>
      <c r="D80" s="4"/>
    </row>
    <row r="81" spans="1:4" x14ac:dyDescent="0.4">
      <c r="A81" s="1"/>
      <c r="B81" s="2"/>
      <c r="C81" s="3"/>
      <c r="D81" s="4"/>
    </row>
    <row r="82" spans="1:4" x14ac:dyDescent="0.4">
      <c r="A82" s="1"/>
      <c r="B82" s="2"/>
      <c r="C82" s="3"/>
      <c r="D82" s="4"/>
    </row>
    <row r="83" spans="1:4" x14ac:dyDescent="0.4">
      <c r="A83" s="1"/>
      <c r="B83" s="2"/>
      <c r="C83" s="3"/>
      <c r="D83" s="4"/>
    </row>
    <row r="84" spans="1:4" x14ac:dyDescent="0.4">
      <c r="A84" s="1"/>
      <c r="B84" s="2"/>
      <c r="C84" s="3"/>
      <c r="D84" s="4"/>
    </row>
    <row r="85" spans="1:4" x14ac:dyDescent="0.4">
      <c r="A85" s="1"/>
      <c r="B85" s="2"/>
      <c r="C85" s="3"/>
      <c r="D85" s="4"/>
    </row>
    <row r="86" spans="1:4" x14ac:dyDescent="0.4">
      <c r="A86" s="1"/>
      <c r="B86" s="2"/>
      <c r="C86" s="3"/>
      <c r="D86" s="4"/>
    </row>
    <row r="87" spans="1:4" x14ac:dyDescent="0.4">
      <c r="A87" s="1"/>
      <c r="B87" s="2"/>
      <c r="C87" s="3"/>
      <c r="D87" s="4"/>
    </row>
    <row r="88" spans="1:4" x14ac:dyDescent="0.4">
      <c r="A88" s="1"/>
      <c r="B88" s="2"/>
      <c r="C88" s="3"/>
      <c r="D88" s="4"/>
    </row>
    <row r="89" spans="1:4" x14ac:dyDescent="0.4">
      <c r="A89" s="1"/>
      <c r="B89" s="2"/>
      <c r="C89" s="3"/>
      <c r="D89" s="4"/>
    </row>
    <row r="90" spans="1:4" x14ac:dyDescent="0.4">
      <c r="A90" s="1"/>
      <c r="B90" s="2"/>
      <c r="C90" s="3"/>
      <c r="D90" s="4"/>
    </row>
    <row r="91" spans="1:4" x14ac:dyDescent="0.4">
      <c r="A91" s="1"/>
      <c r="B91" s="2"/>
      <c r="C91" s="3"/>
      <c r="D91" s="4"/>
    </row>
    <row r="92" spans="1:4" x14ac:dyDescent="0.4">
      <c r="A92" s="1"/>
      <c r="B92" s="2"/>
      <c r="C92" s="3"/>
      <c r="D92" s="4"/>
    </row>
    <row r="93" spans="1:4" x14ac:dyDescent="0.4">
      <c r="A93" s="1"/>
      <c r="B93" s="2"/>
      <c r="C93" s="3"/>
      <c r="D93" s="4"/>
    </row>
    <row r="94" spans="1:4" x14ac:dyDescent="0.4">
      <c r="A94" s="1"/>
      <c r="B94" s="2"/>
      <c r="C94" s="3"/>
      <c r="D94" s="4"/>
    </row>
    <row r="95" spans="1:4" x14ac:dyDescent="0.4">
      <c r="A95" s="1"/>
      <c r="B95" s="2"/>
      <c r="C95" s="3"/>
      <c r="D95" s="4"/>
    </row>
    <row r="96" spans="1:4" x14ac:dyDescent="0.4">
      <c r="A96" s="1"/>
      <c r="B96" s="2"/>
      <c r="C96" s="3"/>
      <c r="D96" s="4"/>
    </row>
    <row r="97" spans="1:4" x14ac:dyDescent="0.4">
      <c r="A97" s="1"/>
      <c r="B97" s="2"/>
      <c r="C97" s="3"/>
      <c r="D97" s="4"/>
    </row>
    <row r="98" spans="1:4" x14ac:dyDescent="0.4">
      <c r="A98" s="1"/>
      <c r="B98" s="2"/>
      <c r="C98" s="3"/>
      <c r="D98" s="4"/>
    </row>
    <row r="99" spans="1:4" x14ac:dyDescent="0.4">
      <c r="A99" s="1"/>
      <c r="B99" s="2"/>
      <c r="C99" s="3"/>
      <c r="D99" s="4"/>
    </row>
    <row r="100" spans="1:4" x14ac:dyDescent="0.4">
      <c r="A100" s="1"/>
      <c r="B100" s="2"/>
      <c r="C100" s="3"/>
      <c r="D100" s="4"/>
    </row>
    <row r="101" spans="1:4" x14ac:dyDescent="0.4">
      <c r="A101" s="1"/>
      <c r="B101" s="2"/>
      <c r="C101" s="3"/>
      <c r="D101" s="4"/>
    </row>
    <row r="102" spans="1:4" x14ac:dyDescent="0.4">
      <c r="A102" s="1"/>
      <c r="B102" s="2"/>
      <c r="C102" s="3"/>
      <c r="D102" s="4"/>
    </row>
    <row r="103" spans="1:4" x14ac:dyDescent="0.4">
      <c r="A103" s="1"/>
      <c r="B103" s="2"/>
      <c r="C103" s="3"/>
      <c r="D103" s="4"/>
    </row>
    <row r="104" spans="1:4" x14ac:dyDescent="0.4">
      <c r="A104" s="1"/>
      <c r="B104" s="2"/>
      <c r="C104" s="3"/>
      <c r="D104" s="4"/>
    </row>
    <row r="105" spans="1:4" x14ac:dyDescent="0.4">
      <c r="A105" s="1"/>
      <c r="B105" s="2"/>
      <c r="C105" s="3"/>
      <c r="D105" s="4"/>
    </row>
    <row r="106" spans="1:4" x14ac:dyDescent="0.4">
      <c r="A106" s="1"/>
      <c r="B106" s="2"/>
      <c r="C106" s="3"/>
      <c r="D106" s="4"/>
    </row>
    <row r="107" spans="1:4" x14ac:dyDescent="0.4">
      <c r="A107" s="1"/>
      <c r="B107" s="2"/>
      <c r="C107" s="3"/>
      <c r="D107" s="4"/>
    </row>
    <row r="108" spans="1:4" x14ac:dyDescent="0.4">
      <c r="A108" s="1"/>
      <c r="B108" s="2"/>
      <c r="C108" s="3"/>
      <c r="D108" s="4"/>
    </row>
    <row r="109" spans="1:4" x14ac:dyDescent="0.4">
      <c r="A109" s="1"/>
      <c r="B109" s="2"/>
      <c r="C109" s="3"/>
      <c r="D109" s="4"/>
    </row>
    <row r="110" spans="1:4" x14ac:dyDescent="0.4">
      <c r="A110" s="1"/>
      <c r="B110" s="2"/>
      <c r="C110" s="3"/>
      <c r="D110" s="4"/>
    </row>
    <row r="111" spans="1:4" x14ac:dyDescent="0.4">
      <c r="A111" s="1"/>
      <c r="B111" s="2"/>
      <c r="C111" s="3"/>
      <c r="D111" s="4"/>
    </row>
    <row r="112" spans="1:4" x14ac:dyDescent="0.4">
      <c r="A112" s="1"/>
      <c r="B112" s="2"/>
      <c r="C112" s="3"/>
      <c r="D112" s="4"/>
    </row>
    <row r="113" spans="1:4" x14ac:dyDescent="0.4">
      <c r="A113" s="1"/>
      <c r="B113" s="2"/>
      <c r="C113" s="3"/>
      <c r="D113" s="4"/>
    </row>
    <row r="114" spans="1:4" x14ac:dyDescent="0.4">
      <c r="A114" s="1"/>
      <c r="B114" s="2"/>
      <c r="C114" s="3"/>
      <c r="D114" s="4"/>
    </row>
    <row r="115" spans="1:4" x14ac:dyDescent="0.4">
      <c r="A115" s="1"/>
      <c r="B115" s="2"/>
      <c r="C115" s="3"/>
      <c r="D115" s="4"/>
    </row>
    <row r="116" spans="1:4" x14ac:dyDescent="0.4">
      <c r="A116" s="1"/>
      <c r="B116" s="2"/>
      <c r="C116" s="3"/>
      <c r="D116" s="4"/>
    </row>
    <row r="117" spans="1:4" x14ac:dyDescent="0.4">
      <c r="A117" s="1"/>
      <c r="B117" s="2"/>
      <c r="C117" s="3"/>
      <c r="D117" s="4"/>
    </row>
    <row r="118" spans="1:4" x14ac:dyDescent="0.4">
      <c r="A118" s="1"/>
      <c r="B118" s="2"/>
      <c r="C118" s="3"/>
      <c r="D118" s="4"/>
    </row>
    <row r="119" spans="1:4" x14ac:dyDescent="0.4">
      <c r="A119" s="1"/>
      <c r="B119" s="2"/>
      <c r="C119" s="3"/>
      <c r="D119" s="4"/>
    </row>
    <row r="120" spans="1:4" x14ac:dyDescent="0.4">
      <c r="A120" s="1"/>
      <c r="B120" s="2"/>
      <c r="C120" s="3"/>
      <c r="D120" s="4"/>
    </row>
    <row r="121" spans="1:4" x14ac:dyDescent="0.4">
      <c r="A121" s="1"/>
      <c r="B121" s="2"/>
      <c r="C121" s="3"/>
      <c r="D121" s="4"/>
    </row>
    <row r="122" spans="1:4" x14ac:dyDescent="0.4">
      <c r="A122" s="1"/>
      <c r="B122" s="2"/>
      <c r="C122" s="3"/>
      <c r="D122" s="4"/>
    </row>
    <row r="123" spans="1:4" x14ac:dyDescent="0.4">
      <c r="A123" s="1"/>
      <c r="B123" s="2"/>
      <c r="C123" s="3"/>
      <c r="D123" s="4"/>
    </row>
    <row r="124" spans="1:4" x14ac:dyDescent="0.4">
      <c r="A124" s="1"/>
      <c r="B124" s="2"/>
      <c r="C124" s="3"/>
      <c r="D124" s="4"/>
    </row>
    <row r="125" spans="1:4" x14ac:dyDescent="0.4">
      <c r="A125" s="1"/>
      <c r="B125" s="2"/>
      <c r="C125" s="3"/>
      <c r="D125" s="4"/>
    </row>
    <row r="126" spans="1:4" x14ac:dyDescent="0.4">
      <c r="A126" s="1"/>
      <c r="B126" s="2"/>
      <c r="C126" s="3"/>
      <c r="D126" s="4"/>
    </row>
    <row r="127" spans="1:4" x14ac:dyDescent="0.4">
      <c r="A127" s="1"/>
      <c r="B127" s="2"/>
      <c r="C127" s="3"/>
      <c r="D127" s="4"/>
    </row>
    <row r="128" spans="1:4" x14ac:dyDescent="0.4">
      <c r="A128" s="1"/>
      <c r="B128" s="2"/>
      <c r="C128" s="3"/>
      <c r="D128" s="4"/>
    </row>
    <row r="129" spans="1:4" x14ac:dyDescent="0.4">
      <c r="A129" s="1"/>
      <c r="B129" s="2"/>
      <c r="C129" s="3"/>
      <c r="D129" s="4"/>
    </row>
    <row r="130" spans="1:4" x14ac:dyDescent="0.4">
      <c r="A130" s="1"/>
      <c r="B130" s="2"/>
      <c r="C130" s="3"/>
      <c r="D130" s="4"/>
    </row>
    <row r="131" spans="1:4" x14ac:dyDescent="0.4">
      <c r="A131" s="1"/>
      <c r="B131" s="2"/>
      <c r="C131" s="3"/>
      <c r="D131" s="4"/>
    </row>
    <row r="132" spans="1:4" x14ac:dyDescent="0.4">
      <c r="A132" s="1"/>
      <c r="B132" s="2"/>
      <c r="C132" s="3"/>
      <c r="D132" s="4"/>
    </row>
    <row r="133" spans="1:4" x14ac:dyDescent="0.4">
      <c r="A133" s="1"/>
      <c r="B133" s="2"/>
      <c r="C133" s="3"/>
      <c r="D133" s="4"/>
    </row>
    <row r="134" spans="1:4" x14ac:dyDescent="0.4">
      <c r="A134" s="1"/>
      <c r="B134" s="2"/>
      <c r="C134" s="3"/>
      <c r="D134" s="4"/>
    </row>
    <row r="135" spans="1:4" x14ac:dyDescent="0.4">
      <c r="A135" s="1"/>
      <c r="B135" s="2"/>
      <c r="C135" s="3"/>
      <c r="D135" s="4"/>
    </row>
    <row r="136" spans="1:4" x14ac:dyDescent="0.4">
      <c r="A136" s="1"/>
      <c r="B136" s="2"/>
      <c r="C136" s="3"/>
      <c r="D136" s="4"/>
    </row>
    <row r="137" spans="1:4" x14ac:dyDescent="0.4">
      <c r="A137" s="1"/>
      <c r="B137" s="2"/>
      <c r="C137" s="3"/>
      <c r="D137" s="4"/>
    </row>
    <row r="138" spans="1:4" x14ac:dyDescent="0.4">
      <c r="A138" s="1"/>
      <c r="B138" s="2"/>
      <c r="C138" s="3"/>
      <c r="D138" s="4"/>
    </row>
    <row r="139" spans="1:4" x14ac:dyDescent="0.4">
      <c r="A139" s="1"/>
      <c r="B139" s="2"/>
      <c r="C139" s="3"/>
      <c r="D139" s="4"/>
    </row>
    <row r="140" spans="1:4" x14ac:dyDescent="0.4">
      <c r="A140" s="1"/>
      <c r="B140" s="2"/>
      <c r="C140" s="3"/>
      <c r="D140" s="4"/>
    </row>
    <row r="141" spans="1:4" x14ac:dyDescent="0.4">
      <c r="A141" s="1"/>
      <c r="B141" s="2"/>
      <c r="C141" s="3"/>
      <c r="D141" s="4"/>
    </row>
    <row r="142" spans="1:4" x14ac:dyDescent="0.4">
      <c r="A142" s="1"/>
      <c r="B142" s="2"/>
      <c r="C142" s="3"/>
      <c r="D142" s="4"/>
    </row>
    <row r="143" spans="1:4" x14ac:dyDescent="0.4">
      <c r="A143" s="1"/>
      <c r="B143" s="2"/>
      <c r="C143" s="3"/>
      <c r="D143" s="4"/>
    </row>
    <row r="144" spans="1:4" x14ac:dyDescent="0.4">
      <c r="A144" s="1"/>
      <c r="B144" s="2"/>
      <c r="C144" s="3"/>
      <c r="D144" s="4"/>
    </row>
    <row r="145" spans="1:4" x14ac:dyDescent="0.4">
      <c r="A145" s="1"/>
      <c r="B145" s="2"/>
      <c r="C145" s="3"/>
      <c r="D145" s="4"/>
    </row>
    <row r="146" spans="1:4" x14ac:dyDescent="0.4">
      <c r="A146" s="1"/>
      <c r="B146" s="2"/>
      <c r="C146" s="3"/>
      <c r="D146" s="4"/>
    </row>
    <row r="147" spans="1:4" x14ac:dyDescent="0.4">
      <c r="A147" s="1"/>
      <c r="B147" s="2"/>
      <c r="C147" s="3"/>
      <c r="D147" s="4"/>
    </row>
    <row r="148" spans="1:4" x14ac:dyDescent="0.4">
      <c r="A148" s="1"/>
      <c r="B148" s="2"/>
      <c r="C148" s="3"/>
      <c r="D148" s="4"/>
    </row>
    <row r="149" spans="1:4" x14ac:dyDescent="0.4">
      <c r="A149" s="1"/>
      <c r="B149" s="2"/>
      <c r="C149" s="3"/>
      <c r="D149" s="4"/>
    </row>
    <row r="150" spans="1:4" x14ac:dyDescent="0.4">
      <c r="A150" s="1"/>
      <c r="B150" s="2"/>
      <c r="C150" s="3"/>
      <c r="D150" s="4"/>
    </row>
    <row r="151" spans="1:4" x14ac:dyDescent="0.4">
      <c r="A151" s="1"/>
      <c r="B151" s="2"/>
      <c r="C151" s="3"/>
      <c r="D151" s="4"/>
    </row>
    <row r="152" spans="1:4" x14ac:dyDescent="0.4">
      <c r="A152" s="1"/>
      <c r="B152" s="2"/>
      <c r="C152" s="3"/>
      <c r="D152" s="4"/>
    </row>
    <row r="153" spans="1:4" x14ac:dyDescent="0.4">
      <c r="A153" s="1"/>
      <c r="B153" s="2"/>
      <c r="C153" s="3"/>
      <c r="D153" s="4"/>
    </row>
    <row r="154" spans="1:4" x14ac:dyDescent="0.4">
      <c r="A154" s="1"/>
      <c r="B154" s="2"/>
      <c r="C154" s="3"/>
      <c r="D154" s="4"/>
    </row>
    <row r="155" spans="1:4" x14ac:dyDescent="0.4">
      <c r="A155" s="1"/>
      <c r="B155" s="2"/>
      <c r="C155" s="3"/>
      <c r="D155" s="4"/>
    </row>
    <row r="156" spans="1:4" x14ac:dyDescent="0.4">
      <c r="A156" s="1"/>
      <c r="B156" s="2"/>
      <c r="C156" s="3"/>
      <c r="D156" s="4"/>
    </row>
    <row r="157" spans="1:4" x14ac:dyDescent="0.4">
      <c r="A157" s="1"/>
      <c r="B157" s="2"/>
      <c r="C157" s="3"/>
      <c r="D157" s="4"/>
    </row>
    <row r="158" spans="1:4" x14ac:dyDescent="0.4">
      <c r="A158" s="1"/>
      <c r="B158" s="2"/>
      <c r="C158" s="3"/>
      <c r="D158" s="4"/>
    </row>
    <row r="159" spans="1:4" x14ac:dyDescent="0.4">
      <c r="A159" s="1"/>
      <c r="B159" s="2"/>
      <c r="C159" s="3"/>
      <c r="D159" s="4"/>
    </row>
    <row r="160" spans="1:4" x14ac:dyDescent="0.4">
      <c r="A160" s="1"/>
      <c r="B160" s="2"/>
      <c r="C160" s="3"/>
      <c r="D160" s="4"/>
    </row>
    <row r="161" spans="1:4" x14ac:dyDescent="0.4">
      <c r="A161" s="1"/>
      <c r="B161" s="2"/>
      <c r="C161" s="3"/>
      <c r="D161" s="4"/>
    </row>
    <row r="162" spans="1:4" x14ac:dyDescent="0.4">
      <c r="A162" s="1"/>
      <c r="B162" s="2"/>
      <c r="C162" s="3"/>
      <c r="D162" s="4"/>
    </row>
    <row r="163" spans="1:4" x14ac:dyDescent="0.4">
      <c r="A163" s="1"/>
      <c r="B163" s="2"/>
      <c r="C163" s="3"/>
      <c r="D163" s="4"/>
    </row>
    <row r="164" spans="1:4" x14ac:dyDescent="0.4">
      <c r="A164" s="1"/>
      <c r="B164" s="2"/>
      <c r="C164" s="3"/>
      <c r="D164" s="4"/>
    </row>
    <row r="165" spans="1:4" x14ac:dyDescent="0.4">
      <c r="A165" s="1"/>
      <c r="B165" s="2"/>
      <c r="C165" s="3"/>
      <c r="D165" s="4"/>
    </row>
    <row r="166" spans="1:4" x14ac:dyDescent="0.4">
      <c r="A166" s="1"/>
      <c r="B166" s="2"/>
      <c r="C166" s="3"/>
      <c r="D166" s="4"/>
    </row>
    <row r="167" spans="1:4" x14ac:dyDescent="0.4">
      <c r="A167" s="1"/>
      <c r="B167" s="2"/>
      <c r="C167" s="3"/>
      <c r="D167" s="4"/>
    </row>
    <row r="168" spans="1:4" x14ac:dyDescent="0.4">
      <c r="A168" s="1"/>
      <c r="B168" s="2"/>
      <c r="C168" s="3"/>
      <c r="D168" s="4"/>
    </row>
    <row r="169" spans="1:4" x14ac:dyDescent="0.4">
      <c r="A169" s="1"/>
      <c r="B169" s="2"/>
      <c r="C169" s="3"/>
      <c r="D169" s="4"/>
    </row>
    <row r="170" spans="1:4" x14ac:dyDescent="0.4">
      <c r="A170" s="1"/>
      <c r="B170" s="2"/>
      <c r="C170" s="3"/>
      <c r="D170" s="4"/>
    </row>
    <row r="171" spans="1:4" x14ac:dyDescent="0.4">
      <c r="A171" s="1"/>
      <c r="B171" s="2"/>
      <c r="C171" s="3"/>
      <c r="D171" s="4"/>
    </row>
    <row r="172" spans="1:4" x14ac:dyDescent="0.4">
      <c r="A172" s="1"/>
      <c r="B172" s="2"/>
      <c r="C172" s="3"/>
      <c r="D172" s="4"/>
    </row>
    <row r="173" spans="1:4" x14ac:dyDescent="0.4">
      <c r="A173" s="1"/>
      <c r="B173" s="2"/>
      <c r="C173" s="3"/>
      <c r="D173" s="4"/>
    </row>
    <row r="174" spans="1:4" x14ac:dyDescent="0.4">
      <c r="A174" s="1"/>
      <c r="B174" s="2"/>
      <c r="C174" s="3"/>
      <c r="D174" s="4"/>
    </row>
    <row r="175" spans="1:4" x14ac:dyDescent="0.4">
      <c r="A175" s="1"/>
      <c r="B175" s="2"/>
      <c r="C175" s="3"/>
      <c r="D175" s="4"/>
    </row>
    <row r="176" spans="1:4" x14ac:dyDescent="0.4">
      <c r="A176" s="1"/>
      <c r="B176" s="2"/>
      <c r="C176" s="3"/>
      <c r="D176" s="4"/>
    </row>
    <row r="177" spans="1:4" x14ac:dyDescent="0.4">
      <c r="A177" s="1"/>
      <c r="B177" s="2"/>
      <c r="C177" s="3"/>
      <c r="D177" s="4"/>
    </row>
    <row r="178" spans="1:4" x14ac:dyDescent="0.4">
      <c r="A178" s="1"/>
      <c r="B178" s="2"/>
      <c r="C178" s="3"/>
      <c r="D178" s="4"/>
    </row>
    <row r="179" spans="1:4" x14ac:dyDescent="0.4">
      <c r="A179" s="1"/>
      <c r="B179" s="2"/>
      <c r="C179" s="3"/>
      <c r="D179" s="4"/>
    </row>
    <row r="180" spans="1:4" x14ac:dyDescent="0.4">
      <c r="A180" s="1"/>
      <c r="B180" s="2"/>
      <c r="C180" s="3"/>
      <c r="D180" s="4"/>
    </row>
    <row r="181" spans="1:4" x14ac:dyDescent="0.4">
      <c r="A181" s="1"/>
      <c r="B181" s="2"/>
      <c r="C181" s="3"/>
      <c r="D181" s="4"/>
    </row>
    <row r="182" spans="1:4" x14ac:dyDescent="0.4">
      <c r="A182" s="1"/>
      <c r="B182" s="2"/>
      <c r="C182" s="3"/>
      <c r="D182" s="4"/>
    </row>
    <row r="183" spans="1:4" x14ac:dyDescent="0.4">
      <c r="A183" s="1"/>
      <c r="B183" s="2"/>
      <c r="C183" s="3"/>
      <c r="D183" s="4"/>
    </row>
    <row r="184" spans="1:4" x14ac:dyDescent="0.4">
      <c r="A184" s="1"/>
      <c r="B184" s="2"/>
      <c r="C184" s="3"/>
      <c r="D184" s="4"/>
    </row>
    <row r="185" spans="1:4" x14ac:dyDescent="0.4">
      <c r="A185" s="1"/>
      <c r="B185" s="2"/>
      <c r="C185" s="3"/>
      <c r="D185" s="4"/>
    </row>
    <row r="186" spans="1:4" x14ac:dyDescent="0.4">
      <c r="A186" s="1"/>
      <c r="B186" s="2"/>
      <c r="C186" s="3"/>
      <c r="D186" s="4"/>
    </row>
    <row r="187" spans="1:4" x14ac:dyDescent="0.4">
      <c r="A187" s="1"/>
      <c r="B187" s="2"/>
      <c r="C187" s="3"/>
      <c r="D187" s="4"/>
    </row>
    <row r="188" spans="1:4" x14ac:dyDescent="0.4">
      <c r="A188" s="1"/>
      <c r="B188" s="2"/>
      <c r="C188" s="3"/>
      <c r="D188" s="4"/>
    </row>
    <row r="189" spans="1:4" x14ac:dyDescent="0.4">
      <c r="A189" s="1"/>
      <c r="B189" s="2"/>
      <c r="C189" s="3"/>
      <c r="D189" s="4"/>
    </row>
    <row r="190" spans="1:4" x14ac:dyDescent="0.4">
      <c r="A190" s="1"/>
      <c r="B190" s="2"/>
      <c r="C190" s="3"/>
      <c r="D190" s="4"/>
    </row>
    <row r="191" spans="1:4" x14ac:dyDescent="0.4">
      <c r="A191" s="1"/>
      <c r="B191" s="2"/>
      <c r="C191" s="3"/>
      <c r="D191" s="4"/>
    </row>
    <row r="192" spans="1:4" x14ac:dyDescent="0.4">
      <c r="A192" s="1"/>
      <c r="B192" s="2"/>
      <c r="C192" s="3"/>
      <c r="D192" s="4"/>
    </row>
    <row r="193" spans="1:4" x14ac:dyDescent="0.4">
      <c r="A193" s="1"/>
      <c r="B193" s="2"/>
      <c r="C193" s="3"/>
      <c r="D193" s="4"/>
    </row>
    <row r="194" spans="1:4" x14ac:dyDescent="0.4">
      <c r="A194" s="1"/>
      <c r="B194" s="2"/>
      <c r="C194" s="3"/>
      <c r="D194" s="4"/>
    </row>
    <row r="195" spans="1:4" x14ac:dyDescent="0.4">
      <c r="A195" s="1"/>
      <c r="B195" s="2"/>
      <c r="C195" s="3"/>
      <c r="D195" s="4"/>
    </row>
    <row r="196" spans="1:4" x14ac:dyDescent="0.4">
      <c r="A196" s="1"/>
      <c r="B196" s="2"/>
      <c r="C196" s="3"/>
      <c r="D196" s="4"/>
    </row>
    <row r="197" spans="1:4" x14ac:dyDescent="0.4">
      <c r="A197" s="1"/>
      <c r="B197" s="2"/>
      <c r="C197" s="3"/>
      <c r="D197" s="4"/>
    </row>
    <row r="198" spans="1:4" x14ac:dyDescent="0.4">
      <c r="A198" s="1"/>
      <c r="B198" s="2"/>
      <c r="C198" s="3"/>
      <c r="D198" s="4"/>
    </row>
    <row r="199" spans="1:4" x14ac:dyDescent="0.4">
      <c r="A199" s="1"/>
      <c r="B199" s="2"/>
      <c r="C199" s="3"/>
      <c r="D199" s="4"/>
    </row>
    <row r="200" spans="1:4" x14ac:dyDescent="0.4">
      <c r="A200" s="1"/>
      <c r="B200" s="2"/>
      <c r="C200" s="3"/>
      <c r="D200" s="4"/>
    </row>
    <row r="201" spans="1:4" x14ac:dyDescent="0.4">
      <c r="A201" s="1"/>
      <c r="B201" s="2"/>
      <c r="C201" s="3"/>
      <c r="D201" s="4"/>
    </row>
    <row r="202" spans="1:4" x14ac:dyDescent="0.4">
      <c r="A202" s="1"/>
      <c r="B202" s="2"/>
      <c r="C202" s="3"/>
      <c r="D202" s="4"/>
    </row>
    <row r="203" spans="1:4" x14ac:dyDescent="0.4">
      <c r="A203" s="1"/>
      <c r="B203" s="2"/>
      <c r="C203" s="3"/>
      <c r="D203" s="4"/>
    </row>
    <row r="204" spans="1:4" x14ac:dyDescent="0.4">
      <c r="A204" s="1"/>
      <c r="B204" s="2"/>
      <c r="C204" s="3"/>
      <c r="D204" s="4"/>
    </row>
    <row r="205" spans="1:4" x14ac:dyDescent="0.4">
      <c r="A205" s="1"/>
      <c r="B205" s="2"/>
      <c r="C205" s="3"/>
      <c r="D205" s="4"/>
    </row>
    <row r="206" spans="1:4" x14ac:dyDescent="0.4">
      <c r="A206" s="1"/>
      <c r="B206" s="2"/>
      <c r="C206" s="3"/>
      <c r="D206" s="4"/>
    </row>
    <row r="207" spans="1:4" x14ac:dyDescent="0.4">
      <c r="A207" s="1"/>
      <c r="B207" s="2"/>
      <c r="C207" s="3"/>
      <c r="D207" s="4"/>
    </row>
    <row r="208" spans="1:4" x14ac:dyDescent="0.4">
      <c r="A208" s="1"/>
      <c r="B208" s="2"/>
      <c r="C208" s="3"/>
      <c r="D208" s="4"/>
    </row>
    <row r="209" spans="1:4" x14ac:dyDescent="0.4">
      <c r="A209" s="1"/>
      <c r="B209" s="2"/>
      <c r="C209" s="3"/>
      <c r="D209" s="4"/>
    </row>
    <row r="210" spans="1:4" x14ac:dyDescent="0.4">
      <c r="A210" s="1"/>
      <c r="B210" s="2"/>
      <c r="C210" s="3"/>
      <c r="D210" s="4"/>
    </row>
    <row r="211" spans="1:4" x14ac:dyDescent="0.4">
      <c r="A211" s="1"/>
      <c r="B211" s="2"/>
      <c r="C211" s="3"/>
      <c r="D211" s="4"/>
    </row>
    <row r="212" spans="1:4" x14ac:dyDescent="0.4">
      <c r="A212" s="1"/>
      <c r="B212" s="2"/>
      <c r="C212" s="3"/>
      <c r="D212" s="4"/>
    </row>
    <row r="213" spans="1:4" x14ac:dyDescent="0.4">
      <c r="A213" s="1"/>
      <c r="B213" s="2"/>
      <c r="C213" s="3"/>
      <c r="D213" s="4"/>
    </row>
    <row r="214" spans="1:4" x14ac:dyDescent="0.4">
      <c r="A214" s="1"/>
      <c r="B214" s="2"/>
      <c r="C214" s="3"/>
      <c r="D214" s="4"/>
    </row>
    <row r="215" spans="1:4" x14ac:dyDescent="0.4">
      <c r="A215" s="1"/>
      <c r="B215" s="2"/>
      <c r="C215" s="3"/>
      <c r="D215" s="4"/>
    </row>
    <row r="216" spans="1:4" x14ac:dyDescent="0.4">
      <c r="A216" s="1"/>
      <c r="B216" s="2"/>
      <c r="C216" s="3"/>
      <c r="D216" s="4"/>
    </row>
    <row r="217" spans="1:4" x14ac:dyDescent="0.4">
      <c r="A217" s="1"/>
      <c r="B217" s="2"/>
      <c r="C217" s="3"/>
      <c r="D217" s="4"/>
    </row>
    <row r="218" spans="1:4" x14ac:dyDescent="0.4">
      <c r="A218" s="1"/>
      <c r="B218" s="2"/>
      <c r="C218" s="3"/>
      <c r="D218" s="4"/>
    </row>
    <row r="219" spans="1:4" x14ac:dyDescent="0.4">
      <c r="A219" s="1"/>
      <c r="B219" s="2"/>
      <c r="C219" s="3"/>
      <c r="D219" s="4"/>
    </row>
    <row r="220" spans="1:4" x14ac:dyDescent="0.4">
      <c r="A220" s="1"/>
      <c r="B220" s="2"/>
      <c r="C220" s="3"/>
      <c r="D220" s="4"/>
    </row>
    <row r="221" spans="1:4" x14ac:dyDescent="0.4">
      <c r="A221" s="1"/>
      <c r="B221" s="2"/>
      <c r="C221" s="3"/>
      <c r="D221" s="4"/>
    </row>
    <row r="222" spans="1:4" x14ac:dyDescent="0.4">
      <c r="A222" s="1"/>
      <c r="B222" s="2"/>
      <c r="C222" s="3"/>
      <c r="D222" s="4"/>
    </row>
    <row r="223" spans="1:4" x14ac:dyDescent="0.4">
      <c r="A223" s="1"/>
      <c r="B223" s="2"/>
      <c r="C223" s="3"/>
      <c r="D223" s="4"/>
    </row>
    <row r="224" spans="1:4" x14ac:dyDescent="0.4">
      <c r="A224" s="1"/>
      <c r="B224" s="2"/>
      <c r="C224" s="3"/>
      <c r="D224" s="4"/>
    </row>
    <row r="225" spans="1:4" x14ac:dyDescent="0.4">
      <c r="A225" s="1"/>
      <c r="B225" s="2"/>
      <c r="C225" s="3"/>
      <c r="D225" s="4"/>
    </row>
    <row r="226" spans="1:4" x14ac:dyDescent="0.4">
      <c r="A226" s="1"/>
      <c r="B226" s="2"/>
      <c r="C226" s="3"/>
      <c r="D226" s="4"/>
    </row>
    <row r="227" spans="1:4" x14ac:dyDescent="0.4">
      <c r="A227" s="1"/>
      <c r="B227" s="2"/>
      <c r="C227" s="3"/>
      <c r="D227" s="4"/>
    </row>
    <row r="228" spans="1:4" x14ac:dyDescent="0.4">
      <c r="A228" s="1"/>
      <c r="B228" s="2"/>
      <c r="C228" s="3"/>
      <c r="D228" s="4"/>
    </row>
    <row r="229" spans="1:4" x14ac:dyDescent="0.4">
      <c r="A229" s="1"/>
      <c r="B229" s="2"/>
      <c r="C229" s="3"/>
      <c r="D229" s="4"/>
    </row>
    <row r="230" spans="1:4" x14ac:dyDescent="0.4">
      <c r="A230" s="1"/>
      <c r="B230" s="2"/>
      <c r="C230" s="3"/>
      <c r="D230" s="4"/>
    </row>
    <row r="231" spans="1:4" x14ac:dyDescent="0.4">
      <c r="A231" s="1"/>
      <c r="B231" s="2"/>
      <c r="C231" s="3"/>
      <c r="D231" s="4"/>
    </row>
    <row r="232" spans="1:4" x14ac:dyDescent="0.4">
      <c r="A232" s="1"/>
      <c r="B232" s="2"/>
      <c r="C232" s="3"/>
      <c r="D232" s="4"/>
    </row>
    <row r="233" spans="1:4" x14ac:dyDescent="0.4">
      <c r="A233" s="1"/>
      <c r="B233" s="2"/>
      <c r="C233" s="3"/>
      <c r="D233" s="4"/>
    </row>
    <row r="234" spans="1:4" x14ac:dyDescent="0.4">
      <c r="A234" s="1"/>
      <c r="B234" s="2"/>
      <c r="C234" s="3"/>
      <c r="D234" s="4"/>
    </row>
    <row r="235" spans="1:4" x14ac:dyDescent="0.4">
      <c r="A235" s="1"/>
      <c r="B235" s="2"/>
      <c r="C235" s="3"/>
      <c r="D235" s="4"/>
    </row>
    <row r="236" spans="1:4" x14ac:dyDescent="0.4">
      <c r="A236" s="1"/>
      <c r="B236" s="2"/>
      <c r="C236" s="3"/>
      <c r="D236" s="4"/>
    </row>
    <row r="237" spans="1:4" x14ac:dyDescent="0.4">
      <c r="A237" s="1"/>
      <c r="B237" s="2"/>
      <c r="C237" s="3"/>
      <c r="D237" s="4"/>
    </row>
    <row r="238" spans="1:4" x14ac:dyDescent="0.4">
      <c r="A238" s="1"/>
      <c r="B238" s="2"/>
      <c r="C238" s="3"/>
      <c r="D238" s="4"/>
    </row>
    <row r="239" spans="1:4" x14ac:dyDescent="0.4">
      <c r="A239" s="1"/>
      <c r="B239" s="2"/>
      <c r="C239" s="3"/>
      <c r="D239" s="4"/>
    </row>
    <row r="240" spans="1:4" x14ac:dyDescent="0.4">
      <c r="A240" s="1"/>
      <c r="B240" s="2"/>
      <c r="C240" s="3"/>
      <c r="D240" s="4"/>
    </row>
    <row r="241" spans="1:4" x14ac:dyDescent="0.4">
      <c r="A241" s="1"/>
      <c r="B241" s="2"/>
      <c r="C241" s="3"/>
      <c r="D241" s="4"/>
    </row>
    <row r="242" spans="1:4" x14ac:dyDescent="0.4">
      <c r="A242" s="1"/>
      <c r="B242" s="2"/>
      <c r="C242" s="3"/>
      <c r="D242" s="4"/>
    </row>
    <row r="243" spans="1:4" x14ac:dyDescent="0.4">
      <c r="A243" s="1"/>
      <c r="B243" s="2"/>
      <c r="C243" s="3"/>
      <c r="D243" s="4"/>
    </row>
    <row r="244" spans="1:4" x14ac:dyDescent="0.4">
      <c r="A244" s="1"/>
      <c r="B244" s="2"/>
      <c r="C244" s="3"/>
      <c r="D244" s="4"/>
    </row>
    <row r="245" spans="1:4" x14ac:dyDescent="0.4">
      <c r="A245" s="1"/>
      <c r="B245" s="2"/>
      <c r="C245" s="3"/>
      <c r="D245" s="4"/>
    </row>
    <row r="246" spans="1:4" x14ac:dyDescent="0.4">
      <c r="A246" s="1"/>
      <c r="B246" s="2"/>
      <c r="C246" s="3"/>
      <c r="D246" s="4"/>
    </row>
    <row r="247" spans="1:4" x14ac:dyDescent="0.4">
      <c r="A247" s="1"/>
      <c r="B247" s="2"/>
      <c r="C247" s="3"/>
      <c r="D247" s="4"/>
    </row>
    <row r="248" spans="1:4" x14ac:dyDescent="0.4">
      <c r="A248" s="1"/>
      <c r="B248" s="2"/>
      <c r="C248" s="3"/>
      <c r="D248" s="4"/>
    </row>
    <row r="249" spans="1:4" x14ac:dyDescent="0.4">
      <c r="A249" s="1"/>
      <c r="B249" s="2"/>
      <c r="C249" s="3"/>
      <c r="D249" s="4"/>
    </row>
    <row r="250" spans="1:4" x14ac:dyDescent="0.4">
      <c r="A250" s="1"/>
      <c r="B250" s="2"/>
      <c r="C250" s="3"/>
      <c r="D250" s="4"/>
    </row>
    <row r="251" spans="1:4" x14ac:dyDescent="0.4">
      <c r="A251" s="1"/>
      <c r="B251" s="2"/>
      <c r="C251" s="3"/>
      <c r="D251" s="4"/>
    </row>
    <row r="252" spans="1:4" x14ac:dyDescent="0.4">
      <c r="A252" s="1"/>
      <c r="B252" s="2"/>
      <c r="C252" s="3"/>
      <c r="D252" s="4"/>
    </row>
    <row r="253" spans="1:4" x14ac:dyDescent="0.4">
      <c r="A253" s="1"/>
      <c r="B253" s="2"/>
      <c r="C253" s="3"/>
      <c r="D253" s="4"/>
    </row>
    <row r="254" spans="1:4" x14ac:dyDescent="0.4">
      <c r="A254" s="1"/>
      <c r="B254" s="2"/>
      <c r="C254" s="3"/>
      <c r="D254" s="4"/>
    </row>
    <row r="255" spans="1:4" x14ac:dyDescent="0.4">
      <c r="A255" s="1"/>
      <c r="B255" s="2"/>
      <c r="C255" s="3"/>
      <c r="D255" s="4"/>
    </row>
    <row r="256" spans="1:4" x14ac:dyDescent="0.4">
      <c r="A256" s="1"/>
      <c r="B256" s="2"/>
      <c r="C256" s="3"/>
      <c r="D256" s="4"/>
    </row>
    <row r="257" spans="1:4" x14ac:dyDescent="0.4">
      <c r="A257" s="1"/>
      <c r="B257" s="2"/>
      <c r="C257" s="3"/>
      <c r="D257" s="4"/>
    </row>
    <row r="258" spans="1:4" x14ac:dyDescent="0.4">
      <c r="A258" s="1"/>
      <c r="B258" s="2"/>
      <c r="C258" s="3"/>
      <c r="D258" s="4"/>
    </row>
    <row r="259" spans="1:4" x14ac:dyDescent="0.4">
      <c r="A259" s="1"/>
      <c r="B259" s="2"/>
      <c r="C259" s="3"/>
      <c r="D259" s="4"/>
    </row>
    <row r="260" spans="1:4" x14ac:dyDescent="0.4">
      <c r="A260" s="1"/>
      <c r="B260" s="2"/>
      <c r="C260" s="3"/>
      <c r="D260" s="4"/>
    </row>
    <row r="261" spans="1:4" x14ac:dyDescent="0.4">
      <c r="A261" s="1"/>
      <c r="B261" s="2"/>
      <c r="C261" s="3"/>
      <c r="D261" s="4"/>
    </row>
    <row r="262" spans="1:4" x14ac:dyDescent="0.4">
      <c r="A262" s="1"/>
      <c r="B262" s="2"/>
      <c r="C262" s="3"/>
      <c r="D262" s="4"/>
    </row>
    <row r="263" spans="1:4" x14ac:dyDescent="0.4">
      <c r="A263" s="1"/>
      <c r="B263" s="2"/>
      <c r="C263" s="3"/>
      <c r="D263" s="4"/>
    </row>
    <row r="264" spans="1:4" x14ac:dyDescent="0.4">
      <c r="A264" s="1"/>
      <c r="B264" s="2"/>
      <c r="C264" s="3"/>
      <c r="D264" s="4"/>
    </row>
    <row r="265" spans="1:4" x14ac:dyDescent="0.4">
      <c r="A265" s="1"/>
      <c r="B265" s="2"/>
      <c r="C265" s="3"/>
      <c r="D265" s="4"/>
    </row>
    <row r="266" spans="1:4" x14ac:dyDescent="0.4">
      <c r="A266" s="1"/>
      <c r="B266" s="2"/>
      <c r="C266" s="3"/>
      <c r="D266" s="4"/>
    </row>
    <row r="267" spans="1:4" x14ac:dyDescent="0.4">
      <c r="A267" s="1"/>
      <c r="B267" s="2"/>
      <c r="C267" s="3"/>
      <c r="D267" s="4"/>
    </row>
    <row r="268" spans="1:4" x14ac:dyDescent="0.4">
      <c r="A268" s="1"/>
      <c r="B268" s="2"/>
      <c r="C268" s="3"/>
      <c r="D268" s="4"/>
    </row>
    <row r="269" spans="1:4" x14ac:dyDescent="0.4">
      <c r="A269" s="1"/>
      <c r="B269" s="2"/>
      <c r="C269" s="3"/>
      <c r="D269" s="4"/>
    </row>
    <row r="270" spans="1:4" x14ac:dyDescent="0.4">
      <c r="A270" s="1"/>
      <c r="B270" s="2"/>
      <c r="C270" s="3"/>
      <c r="D270" s="4"/>
    </row>
    <row r="271" spans="1:4" x14ac:dyDescent="0.4">
      <c r="A271" s="1"/>
      <c r="B271" s="2"/>
      <c r="C271" s="3"/>
      <c r="D271" s="4"/>
    </row>
    <row r="272" spans="1:4" x14ac:dyDescent="0.4">
      <c r="A272" s="1"/>
      <c r="B272" s="2"/>
      <c r="C272" s="3"/>
      <c r="D272" s="4"/>
    </row>
    <row r="273" spans="1:4" x14ac:dyDescent="0.4">
      <c r="A273" s="1"/>
      <c r="B273" s="2"/>
      <c r="C273" s="3"/>
      <c r="D273" s="4"/>
    </row>
    <row r="274" spans="1:4" x14ac:dyDescent="0.4">
      <c r="A274" s="1"/>
      <c r="B274" s="2"/>
      <c r="C274" s="3"/>
      <c r="D274" s="4"/>
    </row>
    <row r="275" spans="1:4" x14ac:dyDescent="0.4">
      <c r="A275" s="1"/>
      <c r="B275" s="2"/>
      <c r="C275" s="3"/>
      <c r="D275" s="4"/>
    </row>
    <row r="276" spans="1:4" x14ac:dyDescent="0.4">
      <c r="A276" s="1"/>
      <c r="B276" s="2"/>
      <c r="C276" s="3"/>
      <c r="D276" s="4"/>
    </row>
    <row r="277" spans="1:4" x14ac:dyDescent="0.4">
      <c r="A277" s="1"/>
      <c r="B277" s="2"/>
      <c r="C277" s="3"/>
      <c r="D277" s="4"/>
    </row>
    <row r="278" spans="1:4" x14ac:dyDescent="0.4">
      <c r="A278" s="1"/>
      <c r="B278" s="2"/>
      <c r="C278" s="3"/>
      <c r="D278" s="4"/>
    </row>
    <row r="279" spans="1:4" x14ac:dyDescent="0.4">
      <c r="A279" s="1"/>
      <c r="B279" s="2"/>
      <c r="C279" s="3"/>
      <c r="D279" s="4"/>
    </row>
    <row r="280" spans="1:4" x14ac:dyDescent="0.4">
      <c r="A280" s="1"/>
      <c r="B280" s="2"/>
      <c r="C280" s="3"/>
      <c r="D280" s="4"/>
    </row>
    <row r="281" spans="1:4" x14ac:dyDescent="0.4">
      <c r="A281" s="1"/>
      <c r="B281" s="2"/>
      <c r="C281" s="3"/>
      <c r="D281" s="4"/>
    </row>
    <row r="282" spans="1:4" x14ac:dyDescent="0.4">
      <c r="A282" s="1"/>
      <c r="B282" s="2"/>
      <c r="C282" s="3"/>
      <c r="D282" s="4"/>
    </row>
    <row r="283" spans="1:4" x14ac:dyDescent="0.4">
      <c r="A283" s="1"/>
      <c r="B283" s="2"/>
      <c r="C283" s="3"/>
      <c r="D283" s="4"/>
    </row>
    <row r="284" spans="1:4" x14ac:dyDescent="0.4">
      <c r="A284" s="1"/>
      <c r="B284" s="2"/>
      <c r="C284" s="3"/>
      <c r="D284" s="4"/>
    </row>
    <row r="285" spans="1:4" x14ac:dyDescent="0.4">
      <c r="A285" s="1"/>
      <c r="B285" s="2"/>
      <c r="C285" s="3"/>
      <c r="D285" s="4"/>
    </row>
    <row r="286" spans="1:4" x14ac:dyDescent="0.4">
      <c r="A286" s="1"/>
      <c r="B286" s="2"/>
      <c r="C286" s="3"/>
      <c r="D286" s="4"/>
    </row>
    <row r="287" spans="1:4" x14ac:dyDescent="0.4">
      <c r="A287" s="1"/>
      <c r="B287" s="2"/>
      <c r="C287" s="3"/>
      <c r="D287" s="4"/>
    </row>
    <row r="288" spans="1:4" x14ac:dyDescent="0.4">
      <c r="A288" s="1"/>
      <c r="B288" s="2"/>
      <c r="C288" s="3"/>
      <c r="D288" s="4"/>
    </row>
    <row r="289" spans="1:4" x14ac:dyDescent="0.4">
      <c r="A289" s="1"/>
      <c r="B289" s="2"/>
      <c r="C289" s="3"/>
      <c r="D289" s="4"/>
    </row>
    <row r="290" spans="1:4" x14ac:dyDescent="0.4">
      <c r="A290" s="1"/>
      <c r="B290" s="2"/>
      <c r="C290" s="3"/>
      <c r="D290" s="4"/>
    </row>
    <row r="291" spans="1:4" x14ac:dyDescent="0.4">
      <c r="A291" s="1"/>
      <c r="B291" s="2"/>
      <c r="C291" s="3"/>
      <c r="D291" s="4"/>
    </row>
    <row r="292" spans="1:4" x14ac:dyDescent="0.4">
      <c r="A292" s="1"/>
      <c r="B292" s="2"/>
      <c r="C292" s="3"/>
      <c r="D292" s="4"/>
    </row>
    <row r="293" spans="1:4" x14ac:dyDescent="0.4">
      <c r="A293" s="1"/>
      <c r="B293" s="2"/>
      <c r="C293" s="3"/>
      <c r="D293" s="4"/>
    </row>
    <row r="294" spans="1:4" x14ac:dyDescent="0.4">
      <c r="A294" s="1"/>
      <c r="B294" s="2"/>
      <c r="C294" s="3"/>
      <c r="D294" s="4"/>
    </row>
    <row r="295" spans="1:4" x14ac:dyDescent="0.4">
      <c r="A295" s="1"/>
      <c r="B295" s="2"/>
      <c r="C295" s="3"/>
      <c r="D295" s="4"/>
    </row>
    <row r="296" spans="1:4" x14ac:dyDescent="0.4">
      <c r="A296" s="1"/>
      <c r="B296" s="2"/>
      <c r="C296" s="3"/>
      <c r="D296" s="4"/>
    </row>
    <row r="297" spans="1:4" x14ac:dyDescent="0.4">
      <c r="A297" s="1"/>
      <c r="B297" s="2"/>
      <c r="C297" s="3"/>
      <c r="D297" s="4"/>
    </row>
    <row r="298" spans="1:4" x14ac:dyDescent="0.4">
      <c r="A298" s="1"/>
      <c r="B298" s="2"/>
      <c r="C298" s="3"/>
      <c r="D298" s="4"/>
    </row>
    <row r="299" spans="1:4" x14ac:dyDescent="0.4">
      <c r="A299" s="1"/>
      <c r="B299" s="2"/>
      <c r="C299" s="3"/>
      <c r="D299" s="4"/>
    </row>
    <row r="300" spans="1:4" x14ac:dyDescent="0.4">
      <c r="A300" s="1"/>
      <c r="B300" s="2"/>
      <c r="C300" s="3"/>
      <c r="D300" s="4"/>
    </row>
  </sheetData>
  <mergeCells count="9">
    <mergeCell ref="F5:G5"/>
    <mergeCell ref="F1:F3"/>
    <mergeCell ref="G1:G3"/>
    <mergeCell ref="N1:Q1"/>
    <mergeCell ref="A1:A2"/>
    <mergeCell ref="B1:B2"/>
    <mergeCell ref="C1:C2"/>
    <mergeCell ref="D1:D2"/>
    <mergeCell ref="I1:L1"/>
  </mergeCells>
  <phoneticPr fontId="1" type="noConversion"/>
  <dataValidations count="3">
    <dataValidation type="list" allowBlank="1" showInputMessage="1" showErrorMessage="1" sqref="C301:C1048576" xr:uid="{58FFEDF2-20DC-4651-A044-B60F90F1C5C4}">
      <formula1>INDIRECT(B302)</formula1>
    </dataValidation>
    <dataValidation type="list" allowBlank="1" showInputMessage="1" showErrorMessage="1" sqref="C3:D300" xr:uid="{23924415-471E-404E-B900-BC792AE780F3}">
      <formula1>INDIRECT(B3)</formula1>
    </dataValidation>
    <dataValidation type="list" allowBlank="1" showInputMessage="1" showErrorMessage="1" sqref="B3:B1048576" xr:uid="{9A2FB063-3A2B-4CAD-AD98-3C736B6A703B}">
      <formula1>部門別</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3167-8617-4C00-B8F8-88DBE70D247B}">
  <sheetPr>
    <tabColor theme="9" tint="-0.249977111117893"/>
  </sheetPr>
  <dimension ref="A1:AK295"/>
  <sheetViews>
    <sheetView zoomScale="110" zoomScaleNormal="110" workbookViewId="0">
      <selection activeCell="F7" sqref="F7"/>
    </sheetView>
  </sheetViews>
  <sheetFormatPr defaultColWidth="85.54296875" defaultRowHeight="15.5" x14ac:dyDescent="0.4"/>
  <cols>
    <col min="1" max="1" width="45" style="20" bestFit="1" customWidth="1"/>
    <col min="2" max="2" width="15.36328125" style="5" bestFit="1" customWidth="1"/>
    <col min="3" max="3" width="22.6328125" style="5" bestFit="1" customWidth="1"/>
    <col min="4" max="4" width="34.90625" style="5" bestFit="1" customWidth="1"/>
    <col min="5" max="5" width="17.81640625" style="5" bestFit="1" customWidth="1"/>
    <col min="6" max="6" width="10.453125" style="5" bestFit="1" customWidth="1"/>
    <col min="7" max="7" width="10.81640625" style="5" bestFit="1" customWidth="1"/>
    <col min="8" max="9" width="8.54296875" style="5" bestFit="1" customWidth="1"/>
    <col min="10" max="11" width="10.453125" style="5" bestFit="1" customWidth="1"/>
    <col min="12" max="14" width="10.81640625" style="5" bestFit="1" customWidth="1"/>
    <col min="15" max="15" width="16" style="5" bestFit="1" customWidth="1"/>
    <col min="16" max="16" width="26" style="5" bestFit="1" customWidth="1"/>
    <col min="17" max="17" width="18.453125" style="5" bestFit="1" customWidth="1"/>
    <col min="18" max="18" width="22.6328125" style="5" bestFit="1" customWidth="1"/>
    <col min="19" max="19" width="25.08984375" style="5" bestFit="1" customWidth="1"/>
    <col min="20" max="20" width="10.453125" style="5" bestFit="1" customWidth="1"/>
    <col min="21" max="21" width="6" style="5" bestFit="1" customWidth="1"/>
    <col min="22" max="22" width="10.453125" style="5" bestFit="1" customWidth="1"/>
    <col min="23" max="24" width="6" style="5" bestFit="1" customWidth="1"/>
    <col min="25" max="25" width="17.81640625" style="5" bestFit="1" customWidth="1"/>
    <col min="26" max="26" width="8.1796875" style="5" bestFit="1" customWidth="1"/>
    <col min="27" max="27" width="6" style="5" bestFit="1" customWidth="1"/>
    <col min="28" max="28" width="10.453125" style="5" bestFit="1" customWidth="1"/>
    <col min="29" max="31" width="17.81640625" style="5" bestFit="1" customWidth="1"/>
    <col min="32" max="32" width="15.36328125" style="5" bestFit="1" customWidth="1"/>
    <col min="33" max="33" width="12.90625" style="5" bestFit="1" customWidth="1"/>
    <col min="34" max="35" width="13" style="5" customWidth="1"/>
    <col min="36" max="36" width="26.08984375" style="5" customWidth="1"/>
    <col min="37" max="39" width="13" style="5" customWidth="1"/>
    <col min="40" max="48" width="15" style="5" customWidth="1"/>
    <col min="49" max="16384" width="85.54296875" style="5"/>
  </cols>
  <sheetData>
    <row r="1" spans="1:37" s="22" customFormat="1" x14ac:dyDescent="0.4">
      <c r="A1" s="58" t="s">
        <v>815</v>
      </c>
      <c r="B1" s="59" t="s">
        <v>0</v>
      </c>
      <c r="C1" s="60" t="s">
        <v>1</v>
      </c>
      <c r="D1" s="61" t="s">
        <v>2</v>
      </c>
      <c r="E1" s="62" t="s">
        <v>3</v>
      </c>
      <c r="F1" s="63"/>
      <c r="G1" s="63"/>
      <c r="H1" s="63"/>
      <c r="I1" s="63"/>
      <c r="J1" s="63"/>
      <c r="K1" s="63"/>
      <c r="L1" s="63"/>
      <c r="M1" s="63"/>
      <c r="N1" s="63"/>
      <c r="O1" s="63"/>
      <c r="P1" s="63"/>
      <c r="Q1" s="63"/>
      <c r="R1" s="63"/>
      <c r="S1" s="63"/>
      <c r="T1" s="21"/>
      <c r="U1" s="21"/>
      <c r="V1" s="21"/>
      <c r="W1" s="21"/>
      <c r="X1" s="21"/>
      <c r="Y1" s="21"/>
      <c r="Z1" s="21"/>
      <c r="AA1" s="21"/>
      <c r="AB1" s="21"/>
      <c r="AC1" s="21"/>
      <c r="AD1" s="21"/>
      <c r="AE1" s="21"/>
      <c r="AF1" s="21"/>
      <c r="AG1" s="23"/>
    </row>
    <row r="2" spans="1:37" s="22" customFormat="1" x14ac:dyDescent="0.4">
      <c r="A2" s="58"/>
      <c r="B2" s="59"/>
      <c r="C2" s="60"/>
      <c r="D2" s="61"/>
      <c r="E2" s="25" t="s">
        <v>448</v>
      </c>
      <c r="F2" s="25" t="s">
        <v>449</v>
      </c>
      <c r="G2" s="25" t="s">
        <v>450</v>
      </c>
      <c r="H2" s="25" t="s">
        <v>451</v>
      </c>
      <c r="I2" s="25" t="s">
        <v>452</v>
      </c>
      <c r="J2" s="25" t="s">
        <v>453</v>
      </c>
      <c r="K2" s="25" t="s">
        <v>454</v>
      </c>
      <c r="L2" s="25" t="s">
        <v>455</v>
      </c>
      <c r="M2" s="25" t="s">
        <v>456</v>
      </c>
      <c r="N2" s="25" t="s">
        <v>457</v>
      </c>
      <c r="O2" s="25" t="s">
        <v>458</v>
      </c>
      <c r="P2" s="25" t="s">
        <v>459</v>
      </c>
      <c r="Q2" s="25" t="s">
        <v>460</v>
      </c>
      <c r="R2" s="25" t="s">
        <v>461</v>
      </c>
      <c r="S2" s="25" t="s">
        <v>462</v>
      </c>
      <c r="T2" s="25" t="s">
        <v>463</v>
      </c>
      <c r="U2" s="25" t="s">
        <v>464</v>
      </c>
      <c r="V2" s="25" t="s">
        <v>465</v>
      </c>
      <c r="W2" s="25" t="s">
        <v>466</v>
      </c>
      <c r="X2" s="25" t="s">
        <v>467</v>
      </c>
      <c r="Y2" s="25" t="s">
        <v>468</v>
      </c>
      <c r="Z2" s="25" t="s">
        <v>469</v>
      </c>
      <c r="AA2" s="25" t="s">
        <v>470</v>
      </c>
      <c r="AB2" s="25" t="s">
        <v>471</v>
      </c>
      <c r="AC2" s="25" t="s">
        <v>472</v>
      </c>
      <c r="AD2" s="25" t="s">
        <v>473</v>
      </c>
      <c r="AE2" s="25" t="s">
        <v>474</v>
      </c>
      <c r="AF2" s="25" t="s">
        <v>475</v>
      </c>
      <c r="AG2" s="25" t="s">
        <v>476</v>
      </c>
      <c r="AK2" s="22" t="s">
        <v>817</v>
      </c>
    </row>
    <row r="3" spans="1:37" x14ac:dyDescent="0.4">
      <c r="A3" s="19" t="str">
        <f>IF(企業資料填寫!A3="","",企業資料填寫!A3)</f>
        <v>1.行銷/諮詢服務及庶務</v>
      </c>
      <c r="B3" s="2" t="str">
        <f>IF(企業資料填寫!B3="","",企業資料填寫!B3)</f>
        <v>一般工業</v>
      </c>
      <c r="C3" s="3" t="str">
        <f>IF(企業資料填寫!C3="","",企業資料填寫!C3)</f>
        <v>多元化支援服務</v>
      </c>
      <c r="D3" s="4" t="str">
        <f>IF(企業資料填寫!D3="","",企業資料填寫!D3)</f>
        <v>基礎設施</v>
      </c>
      <c r="E3" s="7" t="str">
        <f>依賴運算表!BM4</f>
        <v/>
      </c>
      <c r="F3" s="7" t="str">
        <f>依賴運算表!BN4</f>
        <v/>
      </c>
      <c r="G3" s="7" t="str">
        <f>依賴運算表!BO4</f>
        <v/>
      </c>
      <c r="H3" s="7" t="str">
        <f>依賴運算表!BP4</f>
        <v/>
      </c>
      <c r="I3" s="7" t="str">
        <f>依賴運算表!BQ4</f>
        <v/>
      </c>
      <c r="J3" s="7" t="str">
        <f>依賴運算表!BR4</f>
        <v/>
      </c>
      <c r="K3" s="7" t="str">
        <f>依賴運算表!BS4</f>
        <v/>
      </c>
      <c r="L3" s="7" t="str">
        <f>依賴運算表!BT4</f>
        <v/>
      </c>
      <c r="M3" s="7" t="str">
        <f>依賴運算表!BU4</f>
        <v/>
      </c>
      <c r="N3" s="7" t="str">
        <f>依賴運算表!BV4</f>
        <v/>
      </c>
      <c r="O3" s="7" t="str">
        <f>依賴運算表!BW4</f>
        <v/>
      </c>
      <c r="P3" s="7" t="str">
        <f>依賴運算表!BX4</f>
        <v/>
      </c>
      <c r="Q3" s="7" t="str">
        <f>依賴運算表!BY4</f>
        <v/>
      </c>
      <c r="R3" s="7" t="str">
        <f>依賴運算表!BZ4</f>
        <v/>
      </c>
      <c r="S3" s="7" t="str">
        <f>依賴運算表!CA4</f>
        <v/>
      </c>
      <c r="T3" s="7" t="str">
        <f>依賴運算表!CB4</f>
        <v/>
      </c>
      <c r="U3" s="7" t="str">
        <f>依賴運算表!CC4</f>
        <v/>
      </c>
      <c r="V3" s="7" t="str">
        <f>依賴運算表!CD4</f>
        <v/>
      </c>
      <c r="W3" s="7" t="str">
        <f>依賴運算表!CE4</f>
        <v/>
      </c>
      <c r="X3" s="7" t="str">
        <f>依賴運算表!CF4</f>
        <v/>
      </c>
      <c r="Y3" s="7" t="str">
        <f>依賴運算表!CG4</f>
        <v/>
      </c>
      <c r="Z3" s="7" t="str">
        <f>依賴運算表!CH4</f>
        <v/>
      </c>
      <c r="AA3" s="7" t="str">
        <f>依賴運算表!CI4</f>
        <v/>
      </c>
      <c r="AB3" s="7" t="str">
        <f>依賴運算表!CJ4</f>
        <v/>
      </c>
      <c r="AC3" s="7" t="str">
        <f>依賴運算表!CK4</f>
        <v/>
      </c>
      <c r="AD3" s="7" t="str">
        <f>依賴運算表!CL4</f>
        <v/>
      </c>
      <c r="AE3" s="7" t="str">
        <f>依賴運算表!CM4</f>
        <v/>
      </c>
      <c r="AF3" s="7" t="str">
        <f>依賴運算表!CN4</f>
        <v/>
      </c>
      <c r="AG3" s="7" t="str">
        <f>依賴運算表!CO4</f>
        <v/>
      </c>
      <c r="AJ3" s="36" t="s">
        <v>448</v>
      </c>
    </row>
    <row r="4" spans="1:37" x14ac:dyDescent="0.4">
      <c r="A4" s="19" t="str">
        <f>IF(企業資料填寫!A4="","",企業資料填寫!A4)</f>
        <v>2.消費電子商品</v>
      </c>
      <c r="B4" s="2" t="str">
        <f>IF(企業資料填寫!B4="","",企業資料填寫!B4)</f>
        <v>資訊科技</v>
      </c>
      <c r="C4" s="3" t="str">
        <f>IF(企業資料填寫!C4="","",企業資料填寫!C4)</f>
        <v>電子設備及儀器</v>
      </c>
      <c r="D4" s="4" t="str">
        <f>IF(企業資料填寫!D4="","",企業資料填寫!D4)</f>
        <v>電子及五金生產</v>
      </c>
      <c r="E4" s="7" t="str">
        <f>依賴運算表!BM5</f>
        <v/>
      </c>
      <c r="F4" s="7" t="str">
        <f>依賴運算表!BN5</f>
        <v/>
      </c>
      <c r="G4" s="7" t="str">
        <f>依賴運算表!BO5</f>
        <v/>
      </c>
      <c r="H4" s="7" t="str">
        <f>依賴運算表!BP5</f>
        <v>M</v>
      </c>
      <c r="I4" s="7" t="str">
        <f>依賴運算表!BQ5</f>
        <v>M</v>
      </c>
      <c r="J4" s="7" t="str">
        <f>依賴運算表!BR5</f>
        <v/>
      </c>
      <c r="K4" s="7" t="str">
        <f>依賴運算表!BS5</f>
        <v/>
      </c>
      <c r="L4" s="7" t="str">
        <f>依賴運算表!BT5</f>
        <v/>
      </c>
      <c r="M4" s="7" t="str">
        <f>依賴運算表!BU5</f>
        <v/>
      </c>
      <c r="N4" s="7" t="str">
        <f>依賴運算表!BV5</f>
        <v/>
      </c>
      <c r="O4" s="7" t="str">
        <f>依賴運算表!BW5</f>
        <v/>
      </c>
      <c r="P4" s="7" t="str">
        <f>依賴運算表!BX5</f>
        <v>L</v>
      </c>
      <c r="Q4" s="7" t="str">
        <f>依賴運算表!BY5</f>
        <v/>
      </c>
      <c r="R4" s="7" t="str">
        <f>依賴運算表!BZ5</f>
        <v/>
      </c>
      <c r="S4" s="7" t="str">
        <f>依賴運算表!CA5</f>
        <v/>
      </c>
      <c r="T4" s="7" t="str">
        <f>依賴運算表!CB5</f>
        <v/>
      </c>
      <c r="U4" s="7" t="str">
        <f>依賴運算表!CC5</f>
        <v/>
      </c>
      <c r="V4" s="7" t="str">
        <f>依賴運算表!CD5</f>
        <v/>
      </c>
      <c r="W4" s="7" t="str">
        <f>依賴運算表!CE5</f>
        <v/>
      </c>
      <c r="X4" s="7" t="str">
        <f>依賴運算表!CF5</f>
        <v/>
      </c>
      <c r="Y4" s="7" t="str">
        <f>依賴運算表!CG5</f>
        <v/>
      </c>
      <c r="Z4" s="7" t="str">
        <f>依賴運算表!CH5</f>
        <v/>
      </c>
      <c r="AA4" s="7" t="str">
        <f>依賴運算表!CI5</f>
        <v/>
      </c>
      <c r="AB4" s="7" t="str">
        <f>依賴運算表!CJ5</f>
        <v/>
      </c>
      <c r="AC4" s="7" t="str">
        <f>依賴運算表!CK5</f>
        <v/>
      </c>
      <c r="AD4" s="7" t="str">
        <f>依賴運算表!CL5</f>
        <v/>
      </c>
      <c r="AE4" s="7" t="str">
        <f>依賴運算表!CM5</f>
        <v/>
      </c>
      <c r="AF4" s="7" t="str">
        <f>依賴運算表!CN5</f>
        <v/>
      </c>
      <c r="AG4" s="7" t="str">
        <f>依賴運算表!CO5</f>
        <v/>
      </c>
      <c r="AJ4" s="36" t="s">
        <v>449</v>
      </c>
    </row>
    <row r="5" spans="1:37" x14ac:dyDescent="0.4">
      <c r="A5" s="19" t="str">
        <f>IF(企業資料填寫!A5="","",企業資料填寫!A5)</f>
        <v>3.工程</v>
      </c>
      <c r="B5" s="2" t="str">
        <f>IF(企業資料填寫!B5="","",企業資料填寫!B5)</f>
        <v>一般工業</v>
      </c>
      <c r="C5" s="3" t="str">
        <f>IF(企業資料填寫!C5="","",企業資料填寫!C5)</f>
        <v>建設工程</v>
      </c>
      <c r="D5" s="4" t="str">
        <f>IF(企業資料填寫!D5="","",企業資料填寫!D5)</f>
        <v>基礎設施維護合同</v>
      </c>
      <c r="E5" s="7" t="str">
        <f>依賴運算表!BM6</f>
        <v/>
      </c>
      <c r="F5" s="7" t="str">
        <f>依賴運算表!BN6</f>
        <v/>
      </c>
      <c r="G5" s="7" t="str">
        <f>依賴運算表!BO6</f>
        <v/>
      </c>
      <c r="H5" s="7" t="str">
        <f>依賴運算表!BP6</f>
        <v/>
      </c>
      <c r="I5" s="7" t="str">
        <f>依賴運算表!BQ6</f>
        <v/>
      </c>
      <c r="J5" s="7" t="str">
        <f>依賴運算表!BR6</f>
        <v/>
      </c>
      <c r="K5" s="7" t="str">
        <f>依賴運算表!BS6</f>
        <v/>
      </c>
      <c r="L5" s="7" t="str">
        <f>依賴運算表!BT6</f>
        <v/>
      </c>
      <c r="M5" s="7" t="str">
        <f>依賴運算表!BU6</f>
        <v>L</v>
      </c>
      <c r="N5" s="7" t="str">
        <f>依賴運算表!BV6</f>
        <v>L</v>
      </c>
      <c r="O5" s="7" t="str">
        <f>依賴運算表!BW6</f>
        <v>L</v>
      </c>
      <c r="P5" s="7" t="str">
        <f>依賴運算表!BX6</f>
        <v/>
      </c>
      <c r="Q5" s="7" t="str">
        <f>依賴運算表!BY6</f>
        <v>VL</v>
      </c>
      <c r="R5" s="7" t="str">
        <f>依賴運算表!BZ6</f>
        <v/>
      </c>
      <c r="S5" s="7" t="str">
        <f>依賴運算表!CA6</f>
        <v/>
      </c>
      <c r="T5" s="7" t="str">
        <f>依賴運算表!CB6</f>
        <v>M</v>
      </c>
      <c r="U5" s="7" t="str">
        <f>依賴運算表!CC6</f>
        <v>H</v>
      </c>
      <c r="V5" s="7" t="str">
        <f>依賴運算表!CD6</f>
        <v>H</v>
      </c>
      <c r="W5" s="7" t="str">
        <f>依賴運算表!CE6</f>
        <v>VL</v>
      </c>
      <c r="X5" s="7" t="str">
        <f>依賴運算表!CF6</f>
        <v/>
      </c>
      <c r="Y5" s="7" t="str">
        <f>依賴運算表!CG6</f>
        <v/>
      </c>
      <c r="Z5" s="7" t="str">
        <f>依賴運算表!CH6</f>
        <v>VL</v>
      </c>
      <c r="AA5" s="7" t="str">
        <f>依賴運算表!CI6</f>
        <v/>
      </c>
      <c r="AB5" s="7" t="str">
        <f>依賴運算表!CJ6</f>
        <v>VL</v>
      </c>
      <c r="AC5" s="7" t="str">
        <f>依賴運算表!CK6</f>
        <v/>
      </c>
      <c r="AD5" s="7" t="str">
        <f>依賴運算表!CL6</f>
        <v/>
      </c>
      <c r="AE5" s="7" t="str">
        <f>依賴運算表!CM6</f>
        <v/>
      </c>
      <c r="AF5" s="7" t="str">
        <f>依賴運算表!CN6</f>
        <v>M</v>
      </c>
      <c r="AG5" s="7" t="str">
        <f>依賴運算表!CO6</f>
        <v>M</v>
      </c>
      <c r="AJ5" s="36" t="s">
        <v>450</v>
      </c>
    </row>
    <row r="6" spans="1:37" x14ac:dyDescent="0.4">
      <c r="A6" s="19" t="str">
        <f>IF(企業資料填寫!A6="","",企業資料填寫!A6)</f>
        <v>4.裝修</v>
      </c>
      <c r="B6" s="2" t="str">
        <f>IF(企業資料填寫!B6="","",企業資料填寫!B6)</f>
        <v>一般工業</v>
      </c>
      <c r="C6" s="3" t="str">
        <f>IF(企業資料填寫!C6="","",企業資料填寫!C6)</f>
        <v>多元化支援服務</v>
      </c>
      <c r="D6" s="4" t="str">
        <f>IF(企業資料填寫!D6="","",企業資料填寫!D6)</f>
        <v>基礎設施</v>
      </c>
      <c r="E6" s="7" t="str">
        <f>依賴運算表!BM7</f>
        <v/>
      </c>
      <c r="F6" s="7" t="str">
        <f>依賴運算表!BN7</f>
        <v/>
      </c>
      <c r="G6" s="7" t="str">
        <f>依賴運算表!BO7</f>
        <v/>
      </c>
      <c r="H6" s="7" t="str">
        <f>依賴運算表!BP7</f>
        <v/>
      </c>
      <c r="I6" s="7" t="str">
        <f>依賴運算表!BQ7</f>
        <v/>
      </c>
      <c r="J6" s="7" t="str">
        <f>依賴運算表!BR7</f>
        <v/>
      </c>
      <c r="K6" s="7" t="str">
        <f>依賴運算表!BS7</f>
        <v/>
      </c>
      <c r="L6" s="7" t="str">
        <f>依賴運算表!BT7</f>
        <v/>
      </c>
      <c r="M6" s="7" t="str">
        <f>依賴運算表!BU7</f>
        <v/>
      </c>
      <c r="N6" s="7" t="str">
        <f>依賴運算表!BV7</f>
        <v/>
      </c>
      <c r="O6" s="7" t="str">
        <f>依賴運算表!BW7</f>
        <v/>
      </c>
      <c r="P6" s="7" t="str">
        <f>依賴運算表!BX7</f>
        <v/>
      </c>
      <c r="Q6" s="7" t="str">
        <f>依賴運算表!BY7</f>
        <v/>
      </c>
      <c r="R6" s="7" t="str">
        <f>依賴運算表!BZ7</f>
        <v/>
      </c>
      <c r="S6" s="7" t="str">
        <f>依賴運算表!CA7</f>
        <v/>
      </c>
      <c r="T6" s="7" t="str">
        <f>依賴運算表!CB7</f>
        <v/>
      </c>
      <c r="U6" s="7" t="str">
        <f>依賴運算表!CC7</f>
        <v/>
      </c>
      <c r="V6" s="7" t="str">
        <f>依賴運算表!CD7</f>
        <v/>
      </c>
      <c r="W6" s="7" t="str">
        <f>依賴運算表!CE7</f>
        <v/>
      </c>
      <c r="X6" s="7" t="str">
        <f>依賴運算表!CF7</f>
        <v/>
      </c>
      <c r="Y6" s="7" t="str">
        <f>依賴運算表!CG7</f>
        <v/>
      </c>
      <c r="Z6" s="7" t="str">
        <f>依賴運算表!CH7</f>
        <v/>
      </c>
      <c r="AA6" s="7" t="str">
        <f>依賴運算表!CI7</f>
        <v/>
      </c>
      <c r="AB6" s="7" t="str">
        <f>依賴運算表!CJ7</f>
        <v/>
      </c>
      <c r="AC6" s="7" t="str">
        <f>依賴運算表!CK7</f>
        <v/>
      </c>
      <c r="AD6" s="7" t="str">
        <f>依賴運算表!CL7</f>
        <v/>
      </c>
      <c r="AE6" s="7" t="str">
        <f>依賴運算表!CM7</f>
        <v/>
      </c>
      <c r="AF6" s="7" t="str">
        <f>依賴運算表!CN7</f>
        <v/>
      </c>
      <c r="AG6" s="7" t="str">
        <f>依賴運算表!CO7</f>
        <v/>
      </c>
      <c r="AJ6" s="36" t="s">
        <v>451</v>
      </c>
    </row>
    <row r="7" spans="1:37" x14ac:dyDescent="0.4">
      <c r="A7" s="19" t="str">
        <f>IF(企業資料填寫!A7="","",企業資料填寫!A7)</f>
        <v>5.資訊服務與設備</v>
      </c>
      <c r="B7" s="2" t="str">
        <f>IF(企業資料填寫!B7="","",企業資料填寫!B7)</f>
        <v>資訊科技</v>
      </c>
      <c r="C7" s="3" t="str">
        <f>IF(企業資料填寫!C7="","",企業資料填寫!C7)</f>
        <v>通訊設備</v>
      </c>
      <c r="D7" s="4" t="str">
        <f>IF(企業資料填寫!D7="","",企業資料填寫!D7)</f>
        <v>電子及五金生產</v>
      </c>
      <c r="E7" s="7" t="str">
        <f>依賴運算表!BM8</f>
        <v/>
      </c>
      <c r="F7" s="7" t="str">
        <f>依賴運算表!BN8</f>
        <v/>
      </c>
      <c r="G7" s="7" t="str">
        <f>依賴運算表!BO8</f>
        <v/>
      </c>
      <c r="H7" s="7" t="str">
        <f>依賴運算表!BP8</f>
        <v>M</v>
      </c>
      <c r="I7" s="7" t="str">
        <f>依賴運算表!BQ8</f>
        <v>M</v>
      </c>
      <c r="J7" s="7" t="str">
        <f>依賴運算表!BR8</f>
        <v/>
      </c>
      <c r="K7" s="7" t="str">
        <f>依賴運算表!BS8</f>
        <v/>
      </c>
      <c r="L7" s="7" t="str">
        <f>依賴運算表!BT8</f>
        <v/>
      </c>
      <c r="M7" s="7" t="str">
        <f>依賴運算表!BU8</f>
        <v/>
      </c>
      <c r="N7" s="7" t="str">
        <f>依賴運算表!BV8</f>
        <v/>
      </c>
      <c r="O7" s="7" t="str">
        <f>依賴運算表!BW8</f>
        <v/>
      </c>
      <c r="P7" s="7" t="str">
        <f>依賴運算表!BX8</f>
        <v>L</v>
      </c>
      <c r="Q7" s="7" t="str">
        <f>依賴運算表!BY8</f>
        <v/>
      </c>
      <c r="R7" s="7" t="str">
        <f>依賴運算表!BZ8</f>
        <v/>
      </c>
      <c r="S7" s="7" t="str">
        <f>依賴運算表!CA8</f>
        <v/>
      </c>
      <c r="T7" s="7" t="str">
        <f>依賴運算表!CB8</f>
        <v/>
      </c>
      <c r="U7" s="7" t="str">
        <f>依賴運算表!CC8</f>
        <v/>
      </c>
      <c r="V7" s="7" t="str">
        <f>依賴運算表!CD8</f>
        <v/>
      </c>
      <c r="W7" s="7" t="str">
        <f>依賴運算表!CE8</f>
        <v/>
      </c>
      <c r="X7" s="7" t="str">
        <f>依賴運算表!CF8</f>
        <v/>
      </c>
      <c r="Y7" s="7" t="str">
        <f>依賴運算表!CG8</f>
        <v/>
      </c>
      <c r="Z7" s="7" t="str">
        <f>依賴運算表!CH8</f>
        <v/>
      </c>
      <c r="AA7" s="7" t="str">
        <f>依賴運算表!CI8</f>
        <v/>
      </c>
      <c r="AB7" s="7" t="str">
        <f>依賴運算表!CJ8</f>
        <v/>
      </c>
      <c r="AC7" s="7" t="str">
        <f>依賴運算表!CK8</f>
        <v/>
      </c>
      <c r="AD7" s="7" t="str">
        <f>依賴運算表!CL8</f>
        <v/>
      </c>
      <c r="AE7" s="7" t="str">
        <f>依賴運算表!CM8</f>
        <v/>
      </c>
      <c r="AF7" s="7" t="str">
        <f>依賴運算表!CN8</f>
        <v/>
      </c>
      <c r="AG7" s="7" t="str">
        <f>依賴運算表!CO8</f>
        <v/>
      </c>
      <c r="AJ7" s="36" t="s">
        <v>452</v>
      </c>
    </row>
    <row r="8" spans="1:37" x14ac:dyDescent="0.4">
      <c r="A8" s="19" t="str">
        <f>IF(企業資料填寫!A8="","",企業資料填寫!A8)</f>
        <v>6.電信設備</v>
      </c>
      <c r="B8" s="2" t="str">
        <f>IF(企業資料填寫!B8="","",企業資料填寫!B8)</f>
        <v>資訊科技</v>
      </c>
      <c r="C8" s="3" t="str">
        <f>IF(企業資料填寫!C8="","",企業資料填寫!C8)</f>
        <v>通訊設備</v>
      </c>
      <c r="D8" s="4" t="str">
        <f>IF(企業資料填寫!D8="","",企業資料填寫!D8)</f>
        <v>電子及五金生產</v>
      </c>
      <c r="E8" s="7" t="str">
        <f>依賴運算表!BM9</f>
        <v/>
      </c>
      <c r="F8" s="7" t="str">
        <f>依賴運算表!BN9</f>
        <v/>
      </c>
      <c r="G8" s="7" t="str">
        <f>依賴運算表!BO9</f>
        <v/>
      </c>
      <c r="H8" s="7" t="str">
        <f>依賴運算表!BP9</f>
        <v>M</v>
      </c>
      <c r="I8" s="7" t="str">
        <f>依賴運算表!BQ9</f>
        <v>M</v>
      </c>
      <c r="J8" s="7" t="str">
        <f>依賴運算表!BR9</f>
        <v/>
      </c>
      <c r="K8" s="7" t="str">
        <f>依賴運算表!BS9</f>
        <v/>
      </c>
      <c r="L8" s="7" t="str">
        <f>依賴運算表!BT9</f>
        <v/>
      </c>
      <c r="M8" s="7" t="str">
        <f>依賴運算表!BU9</f>
        <v/>
      </c>
      <c r="N8" s="7" t="str">
        <f>依賴運算表!BV9</f>
        <v/>
      </c>
      <c r="O8" s="7" t="str">
        <f>依賴運算表!BW9</f>
        <v/>
      </c>
      <c r="P8" s="7" t="str">
        <f>依賴運算表!BX9</f>
        <v>L</v>
      </c>
      <c r="Q8" s="7" t="str">
        <f>依賴運算表!BY9</f>
        <v/>
      </c>
      <c r="R8" s="7" t="str">
        <f>依賴運算表!BZ9</f>
        <v/>
      </c>
      <c r="S8" s="7" t="str">
        <f>依賴運算表!CA9</f>
        <v/>
      </c>
      <c r="T8" s="7" t="str">
        <f>依賴運算表!CB9</f>
        <v/>
      </c>
      <c r="U8" s="7" t="str">
        <f>依賴運算表!CC9</f>
        <v/>
      </c>
      <c r="V8" s="7" t="str">
        <f>依賴運算表!CD9</f>
        <v/>
      </c>
      <c r="W8" s="7" t="str">
        <f>依賴運算表!CE9</f>
        <v/>
      </c>
      <c r="X8" s="7" t="str">
        <f>依賴運算表!CF9</f>
        <v/>
      </c>
      <c r="Y8" s="7" t="str">
        <f>依賴運算表!CG9</f>
        <v/>
      </c>
      <c r="Z8" s="7" t="str">
        <f>依賴運算表!CH9</f>
        <v/>
      </c>
      <c r="AA8" s="7" t="str">
        <f>依賴運算表!CI9</f>
        <v/>
      </c>
      <c r="AB8" s="7" t="str">
        <f>依賴運算表!CJ9</f>
        <v/>
      </c>
      <c r="AC8" s="7" t="str">
        <f>依賴運算表!CK9</f>
        <v/>
      </c>
      <c r="AD8" s="7" t="str">
        <f>依賴運算表!CL9</f>
        <v/>
      </c>
      <c r="AE8" s="7" t="str">
        <f>依賴運算表!CM9</f>
        <v/>
      </c>
      <c r="AF8" s="7" t="str">
        <f>依賴運算表!CN9</f>
        <v/>
      </c>
      <c r="AG8" s="7" t="str">
        <f>依賴運算表!CO9</f>
        <v/>
      </c>
      <c r="AJ8" s="36" t="s">
        <v>453</v>
      </c>
    </row>
    <row r="9" spans="1:37" x14ac:dyDescent="0.4">
      <c r="A9" s="19" t="str">
        <f>IF(企業資料填寫!A9="","",企業資料填寫!A9)</f>
        <v>1.宏碁資訊服務股份有限公司</v>
      </c>
      <c r="B9" s="2" t="str">
        <f>IF(企業資料填寫!B9="","",企業資料填寫!B9)</f>
        <v>資訊科技</v>
      </c>
      <c r="C9" s="3" t="str">
        <f>IF(企業資料填寫!C9="","",企業資料填寫!C9)</f>
        <v>電子製造服務</v>
      </c>
      <c r="D9" s="4" t="str">
        <f>IF(企業資料填寫!D9="","",企業資料填寫!D9)</f>
        <v>電子及五金生產</v>
      </c>
      <c r="E9" s="7" t="str">
        <f>依賴運算表!BM10</f>
        <v/>
      </c>
      <c r="F9" s="7" t="str">
        <f>依賴運算表!BN10</f>
        <v/>
      </c>
      <c r="G9" s="7" t="str">
        <f>依賴運算表!BO10</f>
        <v/>
      </c>
      <c r="H9" s="7" t="str">
        <f>依賴運算表!BP10</f>
        <v>M</v>
      </c>
      <c r="I9" s="7" t="str">
        <f>依賴運算表!BQ10</f>
        <v>M</v>
      </c>
      <c r="J9" s="7" t="str">
        <f>依賴運算表!BR10</f>
        <v/>
      </c>
      <c r="K9" s="7" t="str">
        <f>依賴運算表!BS10</f>
        <v/>
      </c>
      <c r="L9" s="7" t="str">
        <f>依賴運算表!BT10</f>
        <v/>
      </c>
      <c r="M9" s="7" t="str">
        <f>依賴運算表!BU10</f>
        <v/>
      </c>
      <c r="N9" s="7" t="str">
        <f>依賴運算表!BV10</f>
        <v/>
      </c>
      <c r="O9" s="7" t="str">
        <f>依賴運算表!BW10</f>
        <v/>
      </c>
      <c r="P9" s="7" t="str">
        <f>依賴運算表!BX10</f>
        <v>L</v>
      </c>
      <c r="Q9" s="7" t="str">
        <f>依賴運算表!BY10</f>
        <v/>
      </c>
      <c r="R9" s="7" t="str">
        <f>依賴運算表!BZ10</f>
        <v/>
      </c>
      <c r="S9" s="7" t="str">
        <f>依賴運算表!CA10</f>
        <v/>
      </c>
      <c r="T9" s="7" t="str">
        <f>依賴運算表!CB10</f>
        <v/>
      </c>
      <c r="U9" s="7" t="str">
        <f>依賴運算表!CC10</f>
        <v/>
      </c>
      <c r="V9" s="7" t="str">
        <f>依賴運算表!CD10</f>
        <v/>
      </c>
      <c r="W9" s="7" t="str">
        <f>依賴運算表!CE10</f>
        <v/>
      </c>
      <c r="X9" s="7" t="str">
        <f>依賴運算表!CF10</f>
        <v/>
      </c>
      <c r="Y9" s="7" t="str">
        <f>依賴運算表!CG10</f>
        <v/>
      </c>
      <c r="Z9" s="7" t="str">
        <f>依賴運算表!CH10</f>
        <v/>
      </c>
      <c r="AA9" s="7" t="str">
        <f>依賴運算表!CI10</f>
        <v/>
      </c>
      <c r="AB9" s="7" t="str">
        <f>依賴運算表!CJ10</f>
        <v/>
      </c>
      <c r="AC9" s="7" t="str">
        <f>依賴運算表!CK10</f>
        <v/>
      </c>
      <c r="AD9" s="7" t="str">
        <f>依賴運算表!CL10</f>
        <v/>
      </c>
      <c r="AE9" s="7" t="str">
        <f>依賴運算表!CM10</f>
        <v/>
      </c>
      <c r="AF9" s="7" t="str">
        <f>依賴運算表!CN10</f>
        <v/>
      </c>
      <c r="AG9" s="7" t="str">
        <f>依賴運算表!CO10</f>
        <v/>
      </c>
      <c r="AJ9" s="36" t="s">
        <v>454</v>
      </c>
    </row>
    <row r="10" spans="1:37" x14ac:dyDescent="0.4">
      <c r="A10" s="19" t="str">
        <f>IF(企業資料填寫!A10="","",企業資料填寫!A10)</f>
        <v>2.台達電子工業股份有限公司</v>
      </c>
      <c r="B10" s="2" t="str">
        <f>IF(企業資料填寫!B10="","",企業資料填寫!B10)</f>
        <v>資訊科技</v>
      </c>
      <c r="C10" s="3" t="str">
        <f>IF(企業資料填寫!C10="","",企業資料填寫!C10)</f>
        <v>電子元器件</v>
      </c>
      <c r="D10" s="4" t="str">
        <f>IF(企業資料填寫!D10="","",企業資料填寫!D10)</f>
        <v>電子及五金生產</v>
      </c>
      <c r="E10" s="7" t="str">
        <f>依賴運算表!BM11</f>
        <v/>
      </c>
      <c r="F10" s="7" t="str">
        <f>依賴運算表!BN11</f>
        <v/>
      </c>
      <c r="G10" s="7" t="str">
        <f>依賴運算表!BO11</f>
        <v/>
      </c>
      <c r="H10" s="7" t="str">
        <f>依賴運算表!BP11</f>
        <v>M</v>
      </c>
      <c r="I10" s="7" t="str">
        <f>依賴運算表!BQ11</f>
        <v>M</v>
      </c>
      <c r="J10" s="7" t="str">
        <f>依賴運算表!BR11</f>
        <v/>
      </c>
      <c r="K10" s="7" t="str">
        <f>依賴運算表!BS11</f>
        <v/>
      </c>
      <c r="L10" s="7" t="str">
        <f>依賴運算表!BT11</f>
        <v/>
      </c>
      <c r="M10" s="7" t="str">
        <f>依賴運算表!BU11</f>
        <v/>
      </c>
      <c r="N10" s="7" t="str">
        <f>依賴運算表!BV11</f>
        <v/>
      </c>
      <c r="O10" s="7" t="str">
        <f>依賴運算表!BW11</f>
        <v/>
      </c>
      <c r="P10" s="7" t="str">
        <f>依賴運算表!BX11</f>
        <v>L</v>
      </c>
      <c r="Q10" s="7" t="str">
        <f>依賴運算表!BY11</f>
        <v/>
      </c>
      <c r="R10" s="7" t="str">
        <f>依賴運算表!BZ11</f>
        <v/>
      </c>
      <c r="S10" s="7" t="str">
        <f>依賴運算表!CA11</f>
        <v/>
      </c>
      <c r="T10" s="7" t="str">
        <f>依賴運算表!CB11</f>
        <v/>
      </c>
      <c r="U10" s="7" t="str">
        <f>依賴運算表!CC11</f>
        <v/>
      </c>
      <c r="V10" s="7" t="str">
        <f>依賴運算表!CD11</f>
        <v/>
      </c>
      <c r="W10" s="7" t="str">
        <f>依賴運算表!CE11</f>
        <v/>
      </c>
      <c r="X10" s="7" t="str">
        <f>依賴運算表!CF11</f>
        <v/>
      </c>
      <c r="Y10" s="7" t="str">
        <f>依賴運算表!CG11</f>
        <v/>
      </c>
      <c r="Z10" s="7" t="str">
        <f>依賴運算表!CH11</f>
        <v/>
      </c>
      <c r="AA10" s="7" t="str">
        <f>依賴運算表!CI11</f>
        <v/>
      </c>
      <c r="AB10" s="7" t="str">
        <f>依賴運算表!CJ11</f>
        <v/>
      </c>
      <c r="AC10" s="7" t="str">
        <f>依賴運算表!CK11</f>
        <v/>
      </c>
      <c r="AD10" s="7" t="str">
        <f>依賴運算表!CL11</f>
        <v/>
      </c>
      <c r="AE10" s="7" t="str">
        <f>依賴運算表!CM11</f>
        <v/>
      </c>
      <c r="AF10" s="7" t="str">
        <f>依賴運算表!CN11</f>
        <v/>
      </c>
      <c r="AG10" s="7" t="str">
        <f>依賴運算表!CO11</f>
        <v/>
      </c>
      <c r="AJ10" s="36" t="s">
        <v>455</v>
      </c>
    </row>
    <row r="11" spans="1:37" x14ac:dyDescent="0.4">
      <c r="A11" s="19" t="str">
        <f>IF(企業資料填寫!A11="","",企業資料填寫!A11)</f>
        <v/>
      </c>
      <c r="B11" s="2" t="str">
        <f>IF(企業資料填寫!B11="","",企業資料填寫!B11)</f>
        <v/>
      </c>
      <c r="C11" s="3" t="str">
        <f>IF(企業資料填寫!C11="","",企業資料填寫!C11)</f>
        <v/>
      </c>
      <c r="D11" s="4" t="str">
        <f>IF(企業資料填寫!D11="","",企業資料填寫!D11)</f>
        <v/>
      </c>
      <c r="E11" s="7" t="str">
        <f>依賴運算表!BM12</f>
        <v/>
      </c>
      <c r="F11" s="7" t="str">
        <f>依賴運算表!BN12</f>
        <v/>
      </c>
      <c r="G11" s="7" t="str">
        <f>依賴運算表!BO12</f>
        <v/>
      </c>
      <c r="H11" s="7" t="str">
        <f>依賴運算表!BP12</f>
        <v/>
      </c>
      <c r="I11" s="7" t="str">
        <f>依賴運算表!BQ12</f>
        <v/>
      </c>
      <c r="J11" s="7" t="str">
        <f>依賴運算表!BR12</f>
        <v/>
      </c>
      <c r="K11" s="7" t="str">
        <f>依賴運算表!BS12</f>
        <v/>
      </c>
      <c r="L11" s="7" t="str">
        <f>依賴運算表!BT12</f>
        <v/>
      </c>
      <c r="M11" s="7" t="str">
        <f>依賴運算表!BU12</f>
        <v/>
      </c>
      <c r="N11" s="7" t="str">
        <f>依賴運算表!BV12</f>
        <v/>
      </c>
      <c r="O11" s="7" t="str">
        <f>依賴運算表!BW12</f>
        <v/>
      </c>
      <c r="P11" s="7" t="str">
        <f>依賴運算表!BX12</f>
        <v/>
      </c>
      <c r="Q11" s="7" t="str">
        <f>依賴運算表!BY12</f>
        <v/>
      </c>
      <c r="R11" s="7" t="str">
        <f>依賴運算表!BZ12</f>
        <v/>
      </c>
      <c r="S11" s="7" t="str">
        <f>依賴運算表!CA12</f>
        <v/>
      </c>
      <c r="T11" s="7" t="str">
        <f>依賴運算表!CB12</f>
        <v/>
      </c>
      <c r="U11" s="7" t="str">
        <f>依賴運算表!CC12</f>
        <v/>
      </c>
      <c r="V11" s="7" t="str">
        <f>依賴運算表!CD12</f>
        <v/>
      </c>
      <c r="W11" s="7" t="str">
        <f>依賴運算表!CE12</f>
        <v/>
      </c>
      <c r="X11" s="7" t="str">
        <f>依賴運算表!CF12</f>
        <v/>
      </c>
      <c r="Y11" s="7" t="str">
        <f>依賴運算表!CG12</f>
        <v/>
      </c>
      <c r="Z11" s="7" t="str">
        <f>依賴運算表!CH12</f>
        <v/>
      </c>
      <c r="AA11" s="7" t="str">
        <f>依賴運算表!CI12</f>
        <v/>
      </c>
      <c r="AB11" s="7" t="str">
        <f>依賴運算表!CJ12</f>
        <v/>
      </c>
      <c r="AC11" s="7" t="str">
        <f>依賴運算表!CK12</f>
        <v/>
      </c>
      <c r="AD11" s="7" t="str">
        <f>依賴運算表!CL12</f>
        <v/>
      </c>
      <c r="AE11" s="7" t="str">
        <f>依賴運算表!CM12</f>
        <v/>
      </c>
      <c r="AF11" s="7" t="str">
        <f>依賴運算表!CN12</f>
        <v/>
      </c>
      <c r="AG11" s="7" t="str">
        <f>依賴運算表!CO12</f>
        <v/>
      </c>
      <c r="AJ11" s="36" t="s">
        <v>456</v>
      </c>
    </row>
    <row r="12" spans="1:37" x14ac:dyDescent="0.4">
      <c r="A12" s="19" t="str">
        <f>IF(企業資料填寫!A12="","",企業資料填寫!A12)</f>
        <v/>
      </c>
      <c r="B12" s="2" t="str">
        <f>IF(企業資料填寫!B12="","",企業資料填寫!B12)</f>
        <v/>
      </c>
      <c r="C12" s="3" t="str">
        <f>IF(企業資料填寫!C12="","",企業資料填寫!C12)</f>
        <v/>
      </c>
      <c r="D12" s="4" t="str">
        <f>IF(企業資料填寫!D12="","",企業資料填寫!D12)</f>
        <v/>
      </c>
      <c r="E12" s="7" t="str">
        <f>依賴運算表!BM13</f>
        <v/>
      </c>
      <c r="F12" s="7" t="str">
        <f>依賴運算表!BN13</f>
        <v/>
      </c>
      <c r="G12" s="7" t="str">
        <f>依賴運算表!BO13</f>
        <v/>
      </c>
      <c r="H12" s="7" t="str">
        <f>依賴運算表!BP13</f>
        <v/>
      </c>
      <c r="I12" s="7" t="str">
        <f>依賴運算表!BQ13</f>
        <v/>
      </c>
      <c r="J12" s="7" t="str">
        <f>依賴運算表!BR13</f>
        <v/>
      </c>
      <c r="K12" s="7" t="str">
        <f>依賴運算表!BS13</f>
        <v/>
      </c>
      <c r="L12" s="7" t="str">
        <f>依賴運算表!BT13</f>
        <v/>
      </c>
      <c r="M12" s="7" t="str">
        <f>依賴運算表!BU13</f>
        <v/>
      </c>
      <c r="N12" s="7" t="str">
        <f>依賴運算表!BV13</f>
        <v/>
      </c>
      <c r="O12" s="7" t="str">
        <f>依賴運算表!BW13</f>
        <v/>
      </c>
      <c r="P12" s="7" t="str">
        <f>依賴運算表!BX13</f>
        <v/>
      </c>
      <c r="Q12" s="7" t="str">
        <f>依賴運算表!BY13</f>
        <v/>
      </c>
      <c r="R12" s="7" t="str">
        <f>依賴運算表!BZ13</f>
        <v/>
      </c>
      <c r="S12" s="7" t="str">
        <f>依賴運算表!CA13</f>
        <v/>
      </c>
      <c r="T12" s="7" t="str">
        <f>依賴運算表!CB13</f>
        <v/>
      </c>
      <c r="U12" s="7" t="str">
        <f>依賴運算表!CC13</f>
        <v/>
      </c>
      <c r="V12" s="7" t="str">
        <f>依賴運算表!CD13</f>
        <v/>
      </c>
      <c r="W12" s="7" t="str">
        <f>依賴運算表!CE13</f>
        <v/>
      </c>
      <c r="X12" s="7" t="str">
        <f>依賴運算表!CF13</f>
        <v/>
      </c>
      <c r="Y12" s="7" t="str">
        <f>依賴運算表!CG13</f>
        <v/>
      </c>
      <c r="Z12" s="7" t="str">
        <f>依賴運算表!CH13</f>
        <v/>
      </c>
      <c r="AA12" s="7" t="str">
        <f>依賴運算表!CI13</f>
        <v/>
      </c>
      <c r="AB12" s="7" t="str">
        <f>依賴運算表!CJ13</f>
        <v/>
      </c>
      <c r="AC12" s="7" t="str">
        <f>依賴運算表!CK13</f>
        <v/>
      </c>
      <c r="AD12" s="7" t="str">
        <f>依賴運算表!CL13</f>
        <v/>
      </c>
      <c r="AE12" s="7" t="str">
        <f>依賴運算表!CM13</f>
        <v/>
      </c>
      <c r="AF12" s="7" t="str">
        <f>依賴運算表!CN13</f>
        <v/>
      </c>
      <c r="AG12" s="7" t="str">
        <f>依賴運算表!CO13</f>
        <v/>
      </c>
      <c r="AJ12" s="36" t="s">
        <v>457</v>
      </c>
    </row>
    <row r="13" spans="1:37" x14ac:dyDescent="0.4">
      <c r="A13" s="19" t="str">
        <f>IF(企業資料填寫!A13="","",企業資料填寫!A13)</f>
        <v/>
      </c>
      <c r="B13" s="2" t="str">
        <f>IF(企業資料填寫!B13="","",企業資料填寫!B13)</f>
        <v/>
      </c>
      <c r="C13" s="3" t="str">
        <f>IF(企業資料填寫!C13="","",企業資料填寫!C13)</f>
        <v/>
      </c>
      <c r="D13" s="4" t="str">
        <f>IF(企業資料填寫!D13="","",企業資料填寫!D13)</f>
        <v/>
      </c>
      <c r="E13" s="7" t="str">
        <f>依賴運算表!BM14</f>
        <v/>
      </c>
      <c r="F13" s="7" t="str">
        <f>依賴運算表!BN14</f>
        <v/>
      </c>
      <c r="G13" s="7" t="str">
        <f>依賴運算表!BO14</f>
        <v/>
      </c>
      <c r="H13" s="7" t="str">
        <f>依賴運算表!BP14</f>
        <v/>
      </c>
      <c r="I13" s="7" t="str">
        <f>依賴運算表!BQ14</f>
        <v/>
      </c>
      <c r="J13" s="7" t="str">
        <f>依賴運算表!BR14</f>
        <v/>
      </c>
      <c r="K13" s="7" t="str">
        <f>依賴運算表!BS14</f>
        <v/>
      </c>
      <c r="L13" s="7" t="str">
        <f>依賴運算表!BT14</f>
        <v/>
      </c>
      <c r="M13" s="7" t="str">
        <f>依賴運算表!BU14</f>
        <v/>
      </c>
      <c r="N13" s="7" t="str">
        <f>依賴運算表!BV14</f>
        <v/>
      </c>
      <c r="O13" s="7" t="str">
        <f>依賴運算表!BW14</f>
        <v/>
      </c>
      <c r="P13" s="7" t="str">
        <f>依賴運算表!BX14</f>
        <v/>
      </c>
      <c r="Q13" s="7" t="str">
        <f>依賴運算表!BY14</f>
        <v/>
      </c>
      <c r="R13" s="7" t="str">
        <f>依賴運算表!BZ14</f>
        <v/>
      </c>
      <c r="S13" s="7" t="str">
        <f>依賴運算表!CA14</f>
        <v/>
      </c>
      <c r="T13" s="7" t="str">
        <f>依賴運算表!CB14</f>
        <v/>
      </c>
      <c r="U13" s="7" t="str">
        <f>依賴運算表!CC14</f>
        <v/>
      </c>
      <c r="V13" s="7" t="str">
        <f>依賴運算表!CD14</f>
        <v/>
      </c>
      <c r="W13" s="7" t="str">
        <f>依賴運算表!CE14</f>
        <v/>
      </c>
      <c r="X13" s="7" t="str">
        <f>依賴運算表!CF14</f>
        <v/>
      </c>
      <c r="Y13" s="7" t="str">
        <f>依賴運算表!CG14</f>
        <v/>
      </c>
      <c r="Z13" s="7" t="str">
        <f>依賴運算表!CH14</f>
        <v/>
      </c>
      <c r="AA13" s="7" t="str">
        <f>依賴運算表!CI14</f>
        <v/>
      </c>
      <c r="AB13" s="7" t="str">
        <f>依賴運算表!CJ14</f>
        <v/>
      </c>
      <c r="AC13" s="7" t="str">
        <f>依賴運算表!CK14</f>
        <v/>
      </c>
      <c r="AD13" s="7" t="str">
        <f>依賴運算表!CL14</f>
        <v/>
      </c>
      <c r="AE13" s="7" t="str">
        <f>依賴運算表!CM14</f>
        <v/>
      </c>
      <c r="AF13" s="7" t="str">
        <f>依賴運算表!CN14</f>
        <v/>
      </c>
      <c r="AG13" s="7" t="str">
        <f>依賴運算表!CO14</f>
        <v/>
      </c>
      <c r="AJ13" s="36" t="s">
        <v>458</v>
      </c>
    </row>
    <row r="14" spans="1:37" x14ac:dyDescent="0.4">
      <c r="A14" s="19" t="str">
        <f>IF(企業資料填寫!A14="","",企業資料填寫!A14)</f>
        <v/>
      </c>
      <c r="B14" s="2" t="str">
        <f>IF(企業資料填寫!B14="","",企業資料填寫!B14)</f>
        <v/>
      </c>
      <c r="C14" s="3" t="str">
        <f>IF(企業資料填寫!C14="","",企業資料填寫!C14)</f>
        <v/>
      </c>
      <c r="D14" s="4" t="str">
        <f>IF(企業資料填寫!D14="","",企業資料填寫!D14)</f>
        <v/>
      </c>
      <c r="E14" s="7" t="str">
        <f>依賴運算表!BM15</f>
        <v/>
      </c>
      <c r="F14" s="7" t="str">
        <f>依賴運算表!BN15</f>
        <v/>
      </c>
      <c r="G14" s="7" t="str">
        <f>依賴運算表!BO15</f>
        <v/>
      </c>
      <c r="H14" s="7" t="str">
        <f>依賴運算表!BP15</f>
        <v/>
      </c>
      <c r="I14" s="7" t="str">
        <f>依賴運算表!BQ15</f>
        <v/>
      </c>
      <c r="J14" s="7" t="str">
        <f>依賴運算表!BR15</f>
        <v/>
      </c>
      <c r="K14" s="7" t="str">
        <f>依賴運算表!BS15</f>
        <v/>
      </c>
      <c r="L14" s="7" t="str">
        <f>依賴運算表!BT15</f>
        <v/>
      </c>
      <c r="M14" s="7" t="str">
        <f>依賴運算表!BU15</f>
        <v/>
      </c>
      <c r="N14" s="7" t="str">
        <f>依賴運算表!BV15</f>
        <v/>
      </c>
      <c r="O14" s="7" t="str">
        <f>依賴運算表!BW15</f>
        <v/>
      </c>
      <c r="P14" s="7" t="str">
        <f>依賴運算表!BX15</f>
        <v/>
      </c>
      <c r="Q14" s="7" t="str">
        <f>依賴運算表!BY15</f>
        <v/>
      </c>
      <c r="R14" s="7" t="str">
        <f>依賴運算表!BZ15</f>
        <v/>
      </c>
      <c r="S14" s="7" t="str">
        <f>依賴運算表!CA15</f>
        <v/>
      </c>
      <c r="T14" s="7" t="str">
        <f>依賴運算表!CB15</f>
        <v/>
      </c>
      <c r="U14" s="7" t="str">
        <f>依賴運算表!CC15</f>
        <v/>
      </c>
      <c r="V14" s="7" t="str">
        <f>依賴運算表!CD15</f>
        <v/>
      </c>
      <c r="W14" s="7" t="str">
        <f>依賴運算表!CE15</f>
        <v/>
      </c>
      <c r="X14" s="7" t="str">
        <f>依賴運算表!CF15</f>
        <v/>
      </c>
      <c r="Y14" s="7" t="str">
        <f>依賴運算表!CG15</f>
        <v/>
      </c>
      <c r="Z14" s="7" t="str">
        <f>依賴運算表!CH15</f>
        <v/>
      </c>
      <c r="AA14" s="7" t="str">
        <f>依賴運算表!CI15</f>
        <v/>
      </c>
      <c r="AB14" s="7" t="str">
        <f>依賴運算表!CJ15</f>
        <v/>
      </c>
      <c r="AC14" s="7" t="str">
        <f>依賴運算表!CK15</f>
        <v/>
      </c>
      <c r="AD14" s="7" t="str">
        <f>依賴運算表!CL15</f>
        <v/>
      </c>
      <c r="AE14" s="7" t="str">
        <f>依賴運算表!CM15</f>
        <v/>
      </c>
      <c r="AF14" s="7" t="str">
        <f>依賴運算表!CN15</f>
        <v/>
      </c>
      <c r="AG14" s="7" t="str">
        <f>依賴運算表!CO15</f>
        <v/>
      </c>
      <c r="AJ14" s="36" t="s">
        <v>459</v>
      </c>
    </row>
    <row r="15" spans="1:37" x14ac:dyDescent="0.4">
      <c r="A15" s="19" t="str">
        <f>IF(企業資料填寫!A15="","",企業資料填寫!A15)</f>
        <v/>
      </c>
      <c r="B15" s="2" t="str">
        <f>IF(企業資料填寫!B15="","",企業資料填寫!B15)</f>
        <v/>
      </c>
      <c r="C15" s="3" t="str">
        <f>IF(企業資料填寫!C15="","",企業資料填寫!C15)</f>
        <v/>
      </c>
      <c r="D15" s="4" t="str">
        <f>IF(企業資料填寫!D15="","",企業資料填寫!D15)</f>
        <v/>
      </c>
      <c r="E15" s="7" t="str">
        <f>依賴運算表!BM16</f>
        <v/>
      </c>
      <c r="F15" s="7" t="str">
        <f>依賴運算表!BN16</f>
        <v/>
      </c>
      <c r="G15" s="7" t="str">
        <f>依賴運算表!BO16</f>
        <v/>
      </c>
      <c r="H15" s="7" t="str">
        <f>依賴運算表!BP16</f>
        <v/>
      </c>
      <c r="I15" s="7" t="str">
        <f>依賴運算表!BQ16</f>
        <v/>
      </c>
      <c r="J15" s="7" t="str">
        <f>依賴運算表!BR16</f>
        <v/>
      </c>
      <c r="K15" s="7" t="str">
        <f>依賴運算表!BS16</f>
        <v/>
      </c>
      <c r="L15" s="7" t="str">
        <f>依賴運算表!BT16</f>
        <v/>
      </c>
      <c r="M15" s="7" t="str">
        <f>依賴運算表!BU16</f>
        <v/>
      </c>
      <c r="N15" s="7" t="str">
        <f>依賴運算表!BV16</f>
        <v/>
      </c>
      <c r="O15" s="7" t="str">
        <f>依賴運算表!BW16</f>
        <v/>
      </c>
      <c r="P15" s="7" t="str">
        <f>依賴運算表!BX16</f>
        <v/>
      </c>
      <c r="Q15" s="7" t="str">
        <f>依賴運算表!BY16</f>
        <v/>
      </c>
      <c r="R15" s="7" t="str">
        <f>依賴運算表!BZ16</f>
        <v/>
      </c>
      <c r="S15" s="7" t="str">
        <f>依賴運算表!CA16</f>
        <v/>
      </c>
      <c r="T15" s="7" t="str">
        <f>依賴運算表!CB16</f>
        <v/>
      </c>
      <c r="U15" s="7" t="str">
        <f>依賴運算表!CC16</f>
        <v/>
      </c>
      <c r="V15" s="7" t="str">
        <f>依賴運算表!CD16</f>
        <v/>
      </c>
      <c r="W15" s="7" t="str">
        <f>依賴運算表!CE16</f>
        <v/>
      </c>
      <c r="X15" s="7" t="str">
        <f>依賴運算表!CF16</f>
        <v/>
      </c>
      <c r="Y15" s="7" t="str">
        <f>依賴運算表!CG16</f>
        <v/>
      </c>
      <c r="Z15" s="7" t="str">
        <f>依賴運算表!CH16</f>
        <v/>
      </c>
      <c r="AA15" s="7" t="str">
        <f>依賴運算表!CI16</f>
        <v/>
      </c>
      <c r="AB15" s="7" t="str">
        <f>依賴運算表!CJ16</f>
        <v/>
      </c>
      <c r="AC15" s="7" t="str">
        <f>依賴運算表!CK16</f>
        <v/>
      </c>
      <c r="AD15" s="7" t="str">
        <f>依賴運算表!CL16</f>
        <v/>
      </c>
      <c r="AE15" s="7" t="str">
        <f>依賴運算表!CM16</f>
        <v/>
      </c>
      <c r="AF15" s="7" t="str">
        <f>依賴運算表!CN16</f>
        <v/>
      </c>
      <c r="AG15" s="7" t="str">
        <f>依賴運算表!CO16</f>
        <v/>
      </c>
      <c r="AJ15" s="36" t="s">
        <v>460</v>
      </c>
    </row>
    <row r="16" spans="1:37" x14ac:dyDescent="0.4">
      <c r="A16" s="19" t="str">
        <f>IF(企業資料填寫!A16="","",企業資料填寫!A16)</f>
        <v/>
      </c>
      <c r="B16" s="2" t="str">
        <f>IF(企業資料填寫!B16="","",企業資料填寫!B16)</f>
        <v/>
      </c>
      <c r="C16" s="3" t="str">
        <f>IF(企業資料填寫!C16="","",企業資料填寫!C16)</f>
        <v/>
      </c>
      <c r="D16" s="4" t="str">
        <f>IF(企業資料填寫!D16="","",企業資料填寫!D16)</f>
        <v/>
      </c>
      <c r="E16" s="7" t="str">
        <f>依賴運算表!BM17</f>
        <v/>
      </c>
      <c r="F16" s="7" t="str">
        <f>依賴運算表!BN17</f>
        <v/>
      </c>
      <c r="G16" s="7" t="str">
        <f>依賴運算表!BO17</f>
        <v/>
      </c>
      <c r="H16" s="7" t="str">
        <f>依賴運算表!BP17</f>
        <v/>
      </c>
      <c r="I16" s="7" t="str">
        <f>依賴運算表!BQ17</f>
        <v/>
      </c>
      <c r="J16" s="7" t="str">
        <f>依賴運算表!BR17</f>
        <v/>
      </c>
      <c r="K16" s="7" t="str">
        <f>依賴運算表!BS17</f>
        <v/>
      </c>
      <c r="L16" s="7" t="str">
        <f>依賴運算表!BT17</f>
        <v/>
      </c>
      <c r="M16" s="7" t="str">
        <f>依賴運算表!BU17</f>
        <v/>
      </c>
      <c r="N16" s="7" t="str">
        <f>依賴運算表!BV17</f>
        <v/>
      </c>
      <c r="O16" s="7" t="str">
        <f>依賴運算表!BW17</f>
        <v/>
      </c>
      <c r="P16" s="7" t="str">
        <f>依賴運算表!BX17</f>
        <v/>
      </c>
      <c r="Q16" s="7" t="str">
        <f>依賴運算表!BY17</f>
        <v/>
      </c>
      <c r="R16" s="7" t="str">
        <f>依賴運算表!BZ17</f>
        <v/>
      </c>
      <c r="S16" s="7" t="str">
        <f>依賴運算表!CA17</f>
        <v/>
      </c>
      <c r="T16" s="7" t="str">
        <f>依賴運算表!CB17</f>
        <v/>
      </c>
      <c r="U16" s="7" t="str">
        <f>依賴運算表!CC17</f>
        <v/>
      </c>
      <c r="V16" s="7" t="str">
        <f>依賴運算表!CD17</f>
        <v/>
      </c>
      <c r="W16" s="7" t="str">
        <f>依賴運算表!CE17</f>
        <v/>
      </c>
      <c r="X16" s="7" t="str">
        <f>依賴運算表!CF17</f>
        <v/>
      </c>
      <c r="Y16" s="7" t="str">
        <f>依賴運算表!CG17</f>
        <v/>
      </c>
      <c r="Z16" s="7" t="str">
        <f>依賴運算表!CH17</f>
        <v/>
      </c>
      <c r="AA16" s="7" t="str">
        <f>依賴運算表!CI17</f>
        <v/>
      </c>
      <c r="AB16" s="7" t="str">
        <f>依賴運算表!CJ17</f>
        <v/>
      </c>
      <c r="AC16" s="7" t="str">
        <f>依賴運算表!CK17</f>
        <v/>
      </c>
      <c r="AD16" s="7" t="str">
        <f>依賴運算表!CL17</f>
        <v/>
      </c>
      <c r="AE16" s="7" t="str">
        <f>依賴運算表!CM17</f>
        <v/>
      </c>
      <c r="AF16" s="7" t="str">
        <f>依賴運算表!CN17</f>
        <v/>
      </c>
      <c r="AG16" s="7" t="str">
        <f>依賴運算表!CO17</f>
        <v/>
      </c>
      <c r="AJ16" s="36" t="s">
        <v>461</v>
      </c>
    </row>
    <row r="17" spans="1:36" x14ac:dyDescent="0.4">
      <c r="A17" s="19" t="str">
        <f>IF(企業資料填寫!A17="","",企業資料填寫!A17)</f>
        <v/>
      </c>
      <c r="B17" s="2" t="str">
        <f>IF(企業資料填寫!B17="","",企業資料填寫!B17)</f>
        <v/>
      </c>
      <c r="C17" s="3" t="str">
        <f>IF(企業資料填寫!C17="","",企業資料填寫!C17)</f>
        <v/>
      </c>
      <c r="D17" s="4" t="str">
        <f>IF(企業資料填寫!D17="","",企業資料填寫!D17)</f>
        <v/>
      </c>
      <c r="E17" s="7" t="str">
        <f>依賴運算表!BM18</f>
        <v/>
      </c>
      <c r="F17" s="7" t="str">
        <f>依賴運算表!BN18</f>
        <v/>
      </c>
      <c r="G17" s="7" t="str">
        <f>依賴運算表!BO18</f>
        <v/>
      </c>
      <c r="H17" s="7" t="str">
        <f>依賴運算表!BP18</f>
        <v/>
      </c>
      <c r="I17" s="7" t="str">
        <f>依賴運算表!BQ18</f>
        <v/>
      </c>
      <c r="J17" s="7" t="str">
        <f>依賴運算表!BR18</f>
        <v/>
      </c>
      <c r="K17" s="7" t="str">
        <f>依賴運算表!BS18</f>
        <v/>
      </c>
      <c r="L17" s="7" t="str">
        <f>依賴運算表!BT18</f>
        <v/>
      </c>
      <c r="M17" s="7" t="str">
        <f>依賴運算表!BU18</f>
        <v/>
      </c>
      <c r="N17" s="7" t="str">
        <f>依賴運算表!BV18</f>
        <v/>
      </c>
      <c r="O17" s="7" t="str">
        <f>依賴運算表!BW18</f>
        <v/>
      </c>
      <c r="P17" s="7" t="str">
        <f>依賴運算表!BX18</f>
        <v/>
      </c>
      <c r="Q17" s="7" t="str">
        <f>依賴運算表!BY18</f>
        <v/>
      </c>
      <c r="R17" s="7" t="str">
        <f>依賴運算表!BZ18</f>
        <v/>
      </c>
      <c r="S17" s="7" t="str">
        <f>依賴運算表!CA18</f>
        <v/>
      </c>
      <c r="T17" s="7" t="str">
        <f>依賴運算表!CB18</f>
        <v/>
      </c>
      <c r="U17" s="7" t="str">
        <f>依賴運算表!CC18</f>
        <v/>
      </c>
      <c r="V17" s="7" t="str">
        <f>依賴運算表!CD18</f>
        <v/>
      </c>
      <c r="W17" s="7" t="str">
        <f>依賴運算表!CE18</f>
        <v/>
      </c>
      <c r="X17" s="7" t="str">
        <f>依賴運算表!CF18</f>
        <v/>
      </c>
      <c r="Y17" s="7" t="str">
        <f>依賴運算表!CG18</f>
        <v/>
      </c>
      <c r="Z17" s="7" t="str">
        <f>依賴運算表!CH18</f>
        <v/>
      </c>
      <c r="AA17" s="7" t="str">
        <f>依賴運算表!CI18</f>
        <v/>
      </c>
      <c r="AB17" s="7" t="str">
        <f>依賴運算表!CJ18</f>
        <v/>
      </c>
      <c r="AC17" s="7" t="str">
        <f>依賴運算表!CK18</f>
        <v/>
      </c>
      <c r="AD17" s="7" t="str">
        <f>依賴運算表!CL18</f>
        <v/>
      </c>
      <c r="AE17" s="7" t="str">
        <f>依賴運算表!CM18</f>
        <v/>
      </c>
      <c r="AF17" s="7" t="str">
        <f>依賴運算表!CN18</f>
        <v/>
      </c>
      <c r="AG17" s="7" t="str">
        <f>依賴運算表!CO18</f>
        <v/>
      </c>
      <c r="AJ17" s="36" t="s">
        <v>462</v>
      </c>
    </row>
    <row r="18" spans="1:36" x14ac:dyDescent="0.4">
      <c r="A18" s="19" t="str">
        <f>IF(企業資料填寫!A18="","",企業資料填寫!A18)</f>
        <v/>
      </c>
      <c r="B18" s="2" t="str">
        <f>IF(企業資料填寫!B18="","",企業資料填寫!B18)</f>
        <v/>
      </c>
      <c r="C18" s="3" t="str">
        <f>IF(企業資料填寫!C18="","",企業資料填寫!C18)</f>
        <v/>
      </c>
      <c r="D18" s="4" t="str">
        <f>IF(企業資料填寫!D18="","",企業資料填寫!D18)</f>
        <v/>
      </c>
      <c r="E18" s="7" t="str">
        <f>依賴運算表!BM19</f>
        <v/>
      </c>
      <c r="F18" s="7" t="str">
        <f>依賴運算表!BN19</f>
        <v/>
      </c>
      <c r="G18" s="7" t="str">
        <f>依賴運算表!BO19</f>
        <v/>
      </c>
      <c r="H18" s="7" t="str">
        <f>依賴運算表!BP19</f>
        <v/>
      </c>
      <c r="I18" s="7" t="str">
        <f>依賴運算表!BQ19</f>
        <v/>
      </c>
      <c r="J18" s="7" t="str">
        <f>依賴運算表!BR19</f>
        <v/>
      </c>
      <c r="K18" s="7" t="str">
        <f>依賴運算表!BS19</f>
        <v/>
      </c>
      <c r="L18" s="7" t="str">
        <f>依賴運算表!BT19</f>
        <v/>
      </c>
      <c r="M18" s="7" t="str">
        <f>依賴運算表!BU19</f>
        <v/>
      </c>
      <c r="N18" s="7" t="str">
        <f>依賴運算表!BV19</f>
        <v/>
      </c>
      <c r="O18" s="7" t="str">
        <f>依賴運算表!BW19</f>
        <v/>
      </c>
      <c r="P18" s="7" t="str">
        <f>依賴運算表!BX19</f>
        <v/>
      </c>
      <c r="Q18" s="7" t="str">
        <f>依賴運算表!BY19</f>
        <v/>
      </c>
      <c r="R18" s="7" t="str">
        <f>依賴運算表!BZ19</f>
        <v/>
      </c>
      <c r="S18" s="7" t="str">
        <f>依賴運算表!CA19</f>
        <v/>
      </c>
      <c r="T18" s="7" t="str">
        <f>依賴運算表!CB19</f>
        <v/>
      </c>
      <c r="U18" s="7" t="str">
        <f>依賴運算表!CC19</f>
        <v/>
      </c>
      <c r="V18" s="7" t="str">
        <f>依賴運算表!CD19</f>
        <v/>
      </c>
      <c r="W18" s="7" t="str">
        <f>依賴運算表!CE19</f>
        <v/>
      </c>
      <c r="X18" s="7" t="str">
        <f>依賴運算表!CF19</f>
        <v/>
      </c>
      <c r="Y18" s="7" t="str">
        <f>依賴運算表!CG19</f>
        <v/>
      </c>
      <c r="Z18" s="7" t="str">
        <f>依賴運算表!CH19</f>
        <v/>
      </c>
      <c r="AA18" s="7" t="str">
        <f>依賴運算表!CI19</f>
        <v/>
      </c>
      <c r="AB18" s="7" t="str">
        <f>依賴運算表!CJ19</f>
        <v/>
      </c>
      <c r="AC18" s="7" t="str">
        <f>依賴運算表!CK19</f>
        <v/>
      </c>
      <c r="AD18" s="7" t="str">
        <f>依賴運算表!CL19</f>
        <v/>
      </c>
      <c r="AE18" s="7" t="str">
        <f>依賴運算表!CM19</f>
        <v/>
      </c>
      <c r="AF18" s="7" t="str">
        <f>依賴運算表!CN19</f>
        <v/>
      </c>
      <c r="AG18" s="7" t="str">
        <f>依賴運算表!CO19</f>
        <v/>
      </c>
      <c r="AJ18" s="36" t="s">
        <v>463</v>
      </c>
    </row>
    <row r="19" spans="1:36" x14ac:dyDescent="0.4">
      <c r="A19" s="19" t="str">
        <f>IF(企業資料填寫!A19="","",企業資料填寫!A19)</f>
        <v/>
      </c>
      <c r="B19" s="2" t="str">
        <f>IF(企業資料填寫!B19="","",企業資料填寫!B19)</f>
        <v/>
      </c>
      <c r="C19" s="3" t="str">
        <f>IF(企業資料填寫!C19="","",企業資料填寫!C19)</f>
        <v/>
      </c>
      <c r="D19" s="4" t="str">
        <f>IF(企業資料填寫!D19="","",企業資料填寫!D19)</f>
        <v/>
      </c>
      <c r="E19" s="7" t="str">
        <f>依賴運算表!BM20</f>
        <v/>
      </c>
      <c r="F19" s="7" t="str">
        <f>依賴運算表!BN20</f>
        <v/>
      </c>
      <c r="G19" s="7" t="str">
        <f>依賴運算表!BO20</f>
        <v/>
      </c>
      <c r="H19" s="7" t="str">
        <f>依賴運算表!BP20</f>
        <v/>
      </c>
      <c r="I19" s="7" t="str">
        <f>依賴運算表!BQ20</f>
        <v/>
      </c>
      <c r="J19" s="7" t="str">
        <f>依賴運算表!BR20</f>
        <v/>
      </c>
      <c r="K19" s="7" t="str">
        <f>依賴運算表!BS20</f>
        <v/>
      </c>
      <c r="L19" s="7" t="str">
        <f>依賴運算表!BT20</f>
        <v/>
      </c>
      <c r="M19" s="7" t="str">
        <f>依賴運算表!BU20</f>
        <v/>
      </c>
      <c r="N19" s="7" t="str">
        <f>依賴運算表!BV20</f>
        <v/>
      </c>
      <c r="O19" s="7" t="str">
        <f>依賴運算表!BW20</f>
        <v/>
      </c>
      <c r="P19" s="7" t="str">
        <f>依賴運算表!BX20</f>
        <v/>
      </c>
      <c r="Q19" s="7" t="str">
        <f>依賴運算表!BY20</f>
        <v/>
      </c>
      <c r="R19" s="7" t="str">
        <f>依賴運算表!BZ20</f>
        <v/>
      </c>
      <c r="S19" s="7" t="str">
        <f>依賴運算表!CA20</f>
        <v/>
      </c>
      <c r="T19" s="7" t="str">
        <f>依賴運算表!CB20</f>
        <v/>
      </c>
      <c r="U19" s="7" t="str">
        <f>依賴運算表!CC20</f>
        <v/>
      </c>
      <c r="V19" s="7" t="str">
        <f>依賴運算表!CD20</f>
        <v/>
      </c>
      <c r="W19" s="7" t="str">
        <f>依賴運算表!CE20</f>
        <v/>
      </c>
      <c r="X19" s="7" t="str">
        <f>依賴運算表!CF20</f>
        <v/>
      </c>
      <c r="Y19" s="7" t="str">
        <f>依賴運算表!CG20</f>
        <v/>
      </c>
      <c r="Z19" s="7" t="str">
        <f>依賴運算表!CH20</f>
        <v/>
      </c>
      <c r="AA19" s="7" t="str">
        <f>依賴運算表!CI20</f>
        <v/>
      </c>
      <c r="AB19" s="7" t="str">
        <f>依賴運算表!CJ20</f>
        <v/>
      </c>
      <c r="AC19" s="7" t="str">
        <f>依賴運算表!CK20</f>
        <v/>
      </c>
      <c r="AD19" s="7" t="str">
        <f>依賴運算表!CL20</f>
        <v/>
      </c>
      <c r="AE19" s="7" t="str">
        <f>依賴運算表!CM20</f>
        <v/>
      </c>
      <c r="AF19" s="7" t="str">
        <f>依賴運算表!CN20</f>
        <v/>
      </c>
      <c r="AG19" s="7" t="str">
        <f>依賴運算表!CO20</f>
        <v/>
      </c>
      <c r="AJ19" s="36" t="s">
        <v>464</v>
      </c>
    </row>
    <row r="20" spans="1:36" x14ac:dyDescent="0.4">
      <c r="A20" s="19" t="str">
        <f>IF(企業資料填寫!A20="","",企業資料填寫!A20)</f>
        <v/>
      </c>
      <c r="B20" s="2" t="str">
        <f>IF(企業資料填寫!B20="","",企業資料填寫!B20)</f>
        <v/>
      </c>
      <c r="C20" s="3" t="str">
        <f>IF(企業資料填寫!C20="","",企業資料填寫!C20)</f>
        <v/>
      </c>
      <c r="D20" s="4" t="str">
        <f>IF(企業資料填寫!D20="","",企業資料填寫!D20)</f>
        <v/>
      </c>
      <c r="E20" s="7" t="str">
        <f>依賴運算表!BM21</f>
        <v/>
      </c>
      <c r="F20" s="7" t="str">
        <f>依賴運算表!BN21</f>
        <v/>
      </c>
      <c r="G20" s="7" t="str">
        <f>依賴運算表!BO21</f>
        <v/>
      </c>
      <c r="H20" s="7" t="str">
        <f>依賴運算表!BP21</f>
        <v/>
      </c>
      <c r="I20" s="7" t="str">
        <f>依賴運算表!BQ21</f>
        <v/>
      </c>
      <c r="J20" s="7" t="str">
        <f>依賴運算表!BR21</f>
        <v/>
      </c>
      <c r="K20" s="7" t="str">
        <f>依賴運算表!BS21</f>
        <v/>
      </c>
      <c r="L20" s="7" t="str">
        <f>依賴運算表!BT21</f>
        <v/>
      </c>
      <c r="M20" s="7" t="str">
        <f>依賴運算表!BU21</f>
        <v/>
      </c>
      <c r="N20" s="7" t="str">
        <f>依賴運算表!BV21</f>
        <v/>
      </c>
      <c r="O20" s="7" t="str">
        <f>依賴運算表!BW21</f>
        <v/>
      </c>
      <c r="P20" s="7" t="str">
        <f>依賴運算表!BX21</f>
        <v/>
      </c>
      <c r="Q20" s="7" t="str">
        <f>依賴運算表!BY21</f>
        <v/>
      </c>
      <c r="R20" s="7" t="str">
        <f>依賴運算表!BZ21</f>
        <v/>
      </c>
      <c r="S20" s="7" t="str">
        <f>依賴運算表!CA21</f>
        <v/>
      </c>
      <c r="T20" s="7" t="str">
        <f>依賴運算表!CB21</f>
        <v/>
      </c>
      <c r="U20" s="7" t="str">
        <f>依賴運算表!CC21</f>
        <v/>
      </c>
      <c r="V20" s="7" t="str">
        <f>依賴運算表!CD21</f>
        <v/>
      </c>
      <c r="W20" s="7" t="str">
        <f>依賴運算表!CE21</f>
        <v/>
      </c>
      <c r="X20" s="7" t="str">
        <f>依賴運算表!CF21</f>
        <v/>
      </c>
      <c r="Y20" s="7" t="str">
        <f>依賴運算表!CG21</f>
        <v/>
      </c>
      <c r="Z20" s="7" t="str">
        <f>依賴運算表!CH21</f>
        <v/>
      </c>
      <c r="AA20" s="7" t="str">
        <f>依賴運算表!CI21</f>
        <v/>
      </c>
      <c r="AB20" s="7" t="str">
        <f>依賴運算表!CJ21</f>
        <v/>
      </c>
      <c r="AC20" s="7" t="str">
        <f>依賴運算表!CK21</f>
        <v/>
      </c>
      <c r="AD20" s="7" t="str">
        <f>依賴運算表!CL21</f>
        <v/>
      </c>
      <c r="AE20" s="7" t="str">
        <f>依賴運算表!CM21</f>
        <v/>
      </c>
      <c r="AF20" s="7" t="str">
        <f>依賴運算表!CN21</f>
        <v/>
      </c>
      <c r="AG20" s="7" t="str">
        <f>依賴運算表!CO21</f>
        <v/>
      </c>
      <c r="AJ20" s="36" t="s">
        <v>465</v>
      </c>
    </row>
    <row r="21" spans="1:36" x14ac:dyDescent="0.4">
      <c r="A21" s="19" t="str">
        <f>IF(企業資料填寫!A21="","",企業資料填寫!A21)</f>
        <v/>
      </c>
      <c r="B21" s="2" t="str">
        <f>IF(企業資料填寫!B21="","",企業資料填寫!B21)</f>
        <v/>
      </c>
      <c r="C21" s="3" t="str">
        <f>IF(企業資料填寫!C21="","",企業資料填寫!C21)</f>
        <v/>
      </c>
      <c r="D21" s="4" t="str">
        <f>IF(企業資料填寫!D21="","",企業資料填寫!D21)</f>
        <v/>
      </c>
      <c r="E21" s="7" t="str">
        <f>依賴運算表!BM22</f>
        <v/>
      </c>
      <c r="F21" s="7" t="str">
        <f>依賴運算表!BN22</f>
        <v/>
      </c>
      <c r="G21" s="7" t="str">
        <f>依賴運算表!BO22</f>
        <v/>
      </c>
      <c r="H21" s="7" t="str">
        <f>依賴運算表!BP22</f>
        <v/>
      </c>
      <c r="I21" s="7" t="str">
        <f>依賴運算表!BQ22</f>
        <v/>
      </c>
      <c r="J21" s="7" t="str">
        <f>依賴運算表!BR22</f>
        <v/>
      </c>
      <c r="K21" s="7" t="str">
        <f>依賴運算表!BS22</f>
        <v/>
      </c>
      <c r="L21" s="7" t="str">
        <f>依賴運算表!BT22</f>
        <v/>
      </c>
      <c r="M21" s="7" t="str">
        <f>依賴運算表!BU22</f>
        <v/>
      </c>
      <c r="N21" s="7" t="str">
        <f>依賴運算表!BV22</f>
        <v/>
      </c>
      <c r="O21" s="7" t="str">
        <f>依賴運算表!BW22</f>
        <v/>
      </c>
      <c r="P21" s="7" t="str">
        <f>依賴運算表!BX22</f>
        <v/>
      </c>
      <c r="Q21" s="7" t="str">
        <f>依賴運算表!BY22</f>
        <v/>
      </c>
      <c r="R21" s="7" t="str">
        <f>依賴運算表!BZ22</f>
        <v/>
      </c>
      <c r="S21" s="7" t="str">
        <f>依賴運算表!CA22</f>
        <v/>
      </c>
      <c r="T21" s="7" t="str">
        <f>依賴運算表!CB22</f>
        <v/>
      </c>
      <c r="U21" s="7" t="str">
        <f>依賴運算表!CC22</f>
        <v/>
      </c>
      <c r="V21" s="7" t="str">
        <f>依賴運算表!CD22</f>
        <v/>
      </c>
      <c r="W21" s="7" t="str">
        <f>依賴運算表!CE22</f>
        <v/>
      </c>
      <c r="X21" s="7" t="str">
        <f>依賴運算表!CF22</f>
        <v/>
      </c>
      <c r="Y21" s="7" t="str">
        <f>依賴運算表!CG22</f>
        <v/>
      </c>
      <c r="Z21" s="7" t="str">
        <f>依賴運算表!CH22</f>
        <v/>
      </c>
      <c r="AA21" s="7" t="str">
        <f>依賴運算表!CI22</f>
        <v/>
      </c>
      <c r="AB21" s="7" t="str">
        <f>依賴運算表!CJ22</f>
        <v/>
      </c>
      <c r="AC21" s="7" t="str">
        <f>依賴運算表!CK22</f>
        <v/>
      </c>
      <c r="AD21" s="7" t="str">
        <f>依賴運算表!CL22</f>
        <v/>
      </c>
      <c r="AE21" s="7" t="str">
        <f>依賴運算表!CM22</f>
        <v/>
      </c>
      <c r="AF21" s="7" t="str">
        <f>依賴運算表!CN22</f>
        <v/>
      </c>
      <c r="AG21" s="7" t="str">
        <f>依賴運算表!CO22</f>
        <v/>
      </c>
      <c r="AJ21" s="36" t="s">
        <v>466</v>
      </c>
    </row>
    <row r="22" spans="1:36" x14ac:dyDescent="0.4">
      <c r="A22" s="19" t="str">
        <f>IF(企業資料填寫!A22="","",企業資料填寫!A22)</f>
        <v/>
      </c>
      <c r="B22" s="2" t="str">
        <f>IF(企業資料填寫!B22="","",企業資料填寫!B22)</f>
        <v/>
      </c>
      <c r="C22" s="3" t="str">
        <f>IF(企業資料填寫!C22="","",企業資料填寫!C22)</f>
        <v/>
      </c>
      <c r="D22" s="4" t="str">
        <f>IF(企業資料填寫!D22="","",企業資料填寫!D22)</f>
        <v/>
      </c>
      <c r="E22" s="7" t="str">
        <f>依賴運算表!BM23</f>
        <v/>
      </c>
      <c r="F22" s="7" t="str">
        <f>依賴運算表!BN23</f>
        <v/>
      </c>
      <c r="G22" s="7" t="str">
        <f>依賴運算表!BO23</f>
        <v/>
      </c>
      <c r="H22" s="7" t="str">
        <f>依賴運算表!BP23</f>
        <v/>
      </c>
      <c r="I22" s="7" t="str">
        <f>依賴運算表!BQ23</f>
        <v/>
      </c>
      <c r="J22" s="7" t="str">
        <f>依賴運算表!BR23</f>
        <v/>
      </c>
      <c r="K22" s="7" t="str">
        <f>依賴運算表!BS23</f>
        <v/>
      </c>
      <c r="L22" s="7" t="str">
        <f>依賴運算表!BT23</f>
        <v/>
      </c>
      <c r="M22" s="7" t="str">
        <f>依賴運算表!BU23</f>
        <v/>
      </c>
      <c r="N22" s="7" t="str">
        <f>依賴運算表!BV23</f>
        <v/>
      </c>
      <c r="O22" s="7" t="str">
        <f>依賴運算表!BW23</f>
        <v/>
      </c>
      <c r="P22" s="7" t="str">
        <f>依賴運算表!BX23</f>
        <v/>
      </c>
      <c r="Q22" s="7" t="str">
        <f>依賴運算表!BY23</f>
        <v/>
      </c>
      <c r="R22" s="7" t="str">
        <f>依賴運算表!BZ23</f>
        <v/>
      </c>
      <c r="S22" s="7" t="str">
        <f>依賴運算表!CA23</f>
        <v/>
      </c>
      <c r="T22" s="7" t="str">
        <f>依賴運算表!CB23</f>
        <v/>
      </c>
      <c r="U22" s="7" t="str">
        <f>依賴運算表!CC23</f>
        <v/>
      </c>
      <c r="V22" s="7" t="str">
        <f>依賴運算表!CD23</f>
        <v/>
      </c>
      <c r="W22" s="7" t="str">
        <f>依賴運算表!CE23</f>
        <v/>
      </c>
      <c r="X22" s="7" t="str">
        <f>依賴運算表!CF23</f>
        <v/>
      </c>
      <c r="Y22" s="7" t="str">
        <f>依賴運算表!CG23</f>
        <v/>
      </c>
      <c r="Z22" s="7" t="str">
        <f>依賴運算表!CH23</f>
        <v/>
      </c>
      <c r="AA22" s="7" t="str">
        <f>依賴運算表!CI23</f>
        <v/>
      </c>
      <c r="AB22" s="7" t="str">
        <f>依賴運算表!CJ23</f>
        <v/>
      </c>
      <c r="AC22" s="7" t="str">
        <f>依賴運算表!CK23</f>
        <v/>
      </c>
      <c r="AD22" s="7" t="str">
        <f>依賴運算表!CL23</f>
        <v/>
      </c>
      <c r="AE22" s="7" t="str">
        <f>依賴運算表!CM23</f>
        <v/>
      </c>
      <c r="AF22" s="7" t="str">
        <f>依賴運算表!CN23</f>
        <v/>
      </c>
      <c r="AG22" s="7" t="str">
        <f>依賴運算表!CO23</f>
        <v/>
      </c>
      <c r="AJ22" s="36" t="s">
        <v>467</v>
      </c>
    </row>
    <row r="23" spans="1:36" x14ac:dyDescent="0.4">
      <c r="A23" s="19" t="str">
        <f>IF(企業資料填寫!A23="","",企業資料填寫!A23)</f>
        <v/>
      </c>
      <c r="B23" s="2" t="str">
        <f>IF(企業資料填寫!B23="","",企業資料填寫!B23)</f>
        <v/>
      </c>
      <c r="C23" s="3" t="str">
        <f>IF(企業資料填寫!C23="","",企業資料填寫!C23)</f>
        <v/>
      </c>
      <c r="D23" s="4" t="str">
        <f>IF(企業資料填寫!D23="","",企業資料填寫!D23)</f>
        <v/>
      </c>
      <c r="E23" s="7" t="str">
        <f>依賴運算表!BM24</f>
        <v/>
      </c>
      <c r="F23" s="7" t="str">
        <f>依賴運算表!BN24</f>
        <v/>
      </c>
      <c r="G23" s="7" t="str">
        <f>依賴運算表!BO24</f>
        <v/>
      </c>
      <c r="H23" s="7" t="str">
        <f>依賴運算表!BP24</f>
        <v/>
      </c>
      <c r="I23" s="7" t="str">
        <f>依賴運算表!BQ24</f>
        <v/>
      </c>
      <c r="J23" s="7" t="str">
        <f>依賴運算表!BR24</f>
        <v/>
      </c>
      <c r="K23" s="7" t="str">
        <f>依賴運算表!BS24</f>
        <v/>
      </c>
      <c r="L23" s="7" t="str">
        <f>依賴運算表!BT24</f>
        <v/>
      </c>
      <c r="M23" s="7" t="str">
        <f>依賴運算表!BU24</f>
        <v/>
      </c>
      <c r="N23" s="7" t="str">
        <f>依賴運算表!BV24</f>
        <v/>
      </c>
      <c r="O23" s="7" t="str">
        <f>依賴運算表!BW24</f>
        <v/>
      </c>
      <c r="P23" s="7" t="str">
        <f>依賴運算表!BX24</f>
        <v/>
      </c>
      <c r="Q23" s="7" t="str">
        <f>依賴運算表!BY24</f>
        <v/>
      </c>
      <c r="R23" s="7" t="str">
        <f>依賴運算表!BZ24</f>
        <v/>
      </c>
      <c r="S23" s="7" t="str">
        <f>依賴運算表!CA24</f>
        <v/>
      </c>
      <c r="T23" s="7" t="str">
        <f>依賴運算表!CB24</f>
        <v/>
      </c>
      <c r="U23" s="7" t="str">
        <f>依賴運算表!CC24</f>
        <v/>
      </c>
      <c r="V23" s="7" t="str">
        <f>依賴運算表!CD24</f>
        <v/>
      </c>
      <c r="W23" s="7" t="str">
        <f>依賴運算表!CE24</f>
        <v/>
      </c>
      <c r="X23" s="7" t="str">
        <f>依賴運算表!CF24</f>
        <v/>
      </c>
      <c r="Y23" s="7" t="str">
        <f>依賴運算表!CG24</f>
        <v/>
      </c>
      <c r="Z23" s="7" t="str">
        <f>依賴運算表!CH24</f>
        <v/>
      </c>
      <c r="AA23" s="7" t="str">
        <f>依賴運算表!CI24</f>
        <v/>
      </c>
      <c r="AB23" s="7" t="str">
        <f>依賴運算表!CJ24</f>
        <v/>
      </c>
      <c r="AC23" s="7" t="str">
        <f>依賴運算表!CK24</f>
        <v/>
      </c>
      <c r="AD23" s="7" t="str">
        <f>依賴運算表!CL24</f>
        <v/>
      </c>
      <c r="AE23" s="7" t="str">
        <f>依賴運算表!CM24</f>
        <v/>
      </c>
      <c r="AF23" s="7" t="str">
        <f>依賴運算表!CN24</f>
        <v/>
      </c>
      <c r="AG23" s="7" t="str">
        <f>依賴運算表!CO24</f>
        <v/>
      </c>
      <c r="AJ23" s="36" t="s">
        <v>468</v>
      </c>
    </row>
    <row r="24" spans="1:36" x14ac:dyDescent="0.4">
      <c r="A24" s="19" t="str">
        <f>IF(企業資料填寫!A24="","",企業資料填寫!A24)</f>
        <v/>
      </c>
      <c r="B24" s="2" t="str">
        <f>IF(企業資料填寫!B24="","",企業資料填寫!B24)</f>
        <v/>
      </c>
      <c r="C24" s="3" t="str">
        <f>IF(企業資料填寫!C24="","",企業資料填寫!C24)</f>
        <v/>
      </c>
      <c r="D24" s="4" t="str">
        <f>IF(企業資料填寫!D24="","",企業資料填寫!D24)</f>
        <v/>
      </c>
      <c r="E24" s="7" t="str">
        <f>依賴運算表!BM25</f>
        <v/>
      </c>
      <c r="F24" s="7" t="str">
        <f>依賴運算表!BN25</f>
        <v/>
      </c>
      <c r="G24" s="7" t="str">
        <f>依賴運算表!BO25</f>
        <v/>
      </c>
      <c r="H24" s="7" t="str">
        <f>依賴運算表!BP25</f>
        <v/>
      </c>
      <c r="I24" s="7" t="str">
        <f>依賴運算表!BQ25</f>
        <v/>
      </c>
      <c r="J24" s="7" t="str">
        <f>依賴運算表!BR25</f>
        <v/>
      </c>
      <c r="K24" s="7" t="str">
        <f>依賴運算表!BS25</f>
        <v/>
      </c>
      <c r="L24" s="7" t="str">
        <f>依賴運算表!BT25</f>
        <v/>
      </c>
      <c r="M24" s="7" t="str">
        <f>依賴運算表!BU25</f>
        <v/>
      </c>
      <c r="N24" s="7" t="str">
        <f>依賴運算表!BV25</f>
        <v/>
      </c>
      <c r="O24" s="7" t="str">
        <f>依賴運算表!BW25</f>
        <v/>
      </c>
      <c r="P24" s="7" t="str">
        <f>依賴運算表!BX25</f>
        <v/>
      </c>
      <c r="Q24" s="7" t="str">
        <f>依賴運算表!BY25</f>
        <v/>
      </c>
      <c r="R24" s="7" t="str">
        <f>依賴運算表!BZ25</f>
        <v/>
      </c>
      <c r="S24" s="7" t="str">
        <f>依賴運算表!CA25</f>
        <v/>
      </c>
      <c r="T24" s="7" t="str">
        <f>依賴運算表!CB25</f>
        <v/>
      </c>
      <c r="U24" s="7" t="str">
        <f>依賴運算表!CC25</f>
        <v/>
      </c>
      <c r="V24" s="7" t="str">
        <f>依賴運算表!CD25</f>
        <v/>
      </c>
      <c r="W24" s="7" t="str">
        <f>依賴運算表!CE25</f>
        <v/>
      </c>
      <c r="X24" s="7" t="str">
        <f>依賴運算表!CF25</f>
        <v/>
      </c>
      <c r="Y24" s="7" t="str">
        <f>依賴運算表!CG25</f>
        <v/>
      </c>
      <c r="Z24" s="7" t="str">
        <f>依賴運算表!CH25</f>
        <v/>
      </c>
      <c r="AA24" s="7" t="str">
        <f>依賴運算表!CI25</f>
        <v/>
      </c>
      <c r="AB24" s="7" t="str">
        <f>依賴運算表!CJ25</f>
        <v/>
      </c>
      <c r="AC24" s="7" t="str">
        <f>依賴運算表!CK25</f>
        <v/>
      </c>
      <c r="AD24" s="7" t="str">
        <f>依賴運算表!CL25</f>
        <v/>
      </c>
      <c r="AE24" s="7" t="str">
        <f>依賴運算表!CM25</f>
        <v/>
      </c>
      <c r="AF24" s="7" t="str">
        <f>依賴運算表!CN25</f>
        <v/>
      </c>
      <c r="AG24" s="7" t="str">
        <f>依賴運算表!CO25</f>
        <v/>
      </c>
      <c r="AJ24" s="36" t="s">
        <v>469</v>
      </c>
    </row>
    <row r="25" spans="1:36" x14ac:dyDescent="0.4">
      <c r="A25" s="19" t="str">
        <f>IF(企業資料填寫!A25="","",企業資料填寫!A25)</f>
        <v/>
      </c>
      <c r="B25" s="2" t="str">
        <f>IF(企業資料填寫!B25="","",企業資料填寫!B25)</f>
        <v/>
      </c>
      <c r="C25" s="3" t="str">
        <f>IF(企業資料填寫!C25="","",企業資料填寫!C25)</f>
        <v/>
      </c>
      <c r="D25" s="4" t="str">
        <f>IF(企業資料填寫!D25="","",企業資料填寫!D25)</f>
        <v/>
      </c>
      <c r="E25" s="7" t="str">
        <f>依賴運算表!BM26</f>
        <v/>
      </c>
      <c r="F25" s="7" t="str">
        <f>依賴運算表!BN26</f>
        <v/>
      </c>
      <c r="G25" s="7" t="str">
        <f>依賴運算表!BO26</f>
        <v/>
      </c>
      <c r="H25" s="7" t="str">
        <f>依賴運算表!BP26</f>
        <v/>
      </c>
      <c r="I25" s="7" t="str">
        <f>依賴運算表!BQ26</f>
        <v/>
      </c>
      <c r="J25" s="7" t="str">
        <f>依賴運算表!BR26</f>
        <v/>
      </c>
      <c r="K25" s="7" t="str">
        <f>依賴運算表!BS26</f>
        <v/>
      </c>
      <c r="L25" s="7" t="str">
        <f>依賴運算表!BT26</f>
        <v/>
      </c>
      <c r="M25" s="7" t="str">
        <f>依賴運算表!BU26</f>
        <v/>
      </c>
      <c r="N25" s="7" t="str">
        <f>依賴運算表!BV26</f>
        <v/>
      </c>
      <c r="O25" s="7" t="str">
        <f>依賴運算表!BW26</f>
        <v/>
      </c>
      <c r="P25" s="7" t="str">
        <f>依賴運算表!BX26</f>
        <v/>
      </c>
      <c r="Q25" s="7" t="str">
        <f>依賴運算表!BY26</f>
        <v/>
      </c>
      <c r="R25" s="7" t="str">
        <f>依賴運算表!BZ26</f>
        <v/>
      </c>
      <c r="S25" s="7" t="str">
        <f>依賴運算表!CA26</f>
        <v/>
      </c>
      <c r="T25" s="7" t="str">
        <f>依賴運算表!CB26</f>
        <v/>
      </c>
      <c r="U25" s="7" t="str">
        <f>依賴運算表!CC26</f>
        <v/>
      </c>
      <c r="V25" s="7" t="str">
        <f>依賴運算表!CD26</f>
        <v/>
      </c>
      <c r="W25" s="7" t="str">
        <f>依賴運算表!CE26</f>
        <v/>
      </c>
      <c r="X25" s="7" t="str">
        <f>依賴運算表!CF26</f>
        <v/>
      </c>
      <c r="Y25" s="7" t="str">
        <f>依賴運算表!CG26</f>
        <v/>
      </c>
      <c r="Z25" s="7" t="str">
        <f>依賴運算表!CH26</f>
        <v/>
      </c>
      <c r="AA25" s="7" t="str">
        <f>依賴運算表!CI26</f>
        <v/>
      </c>
      <c r="AB25" s="7" t="str">
        <f>依賴運算表!CJ26</f>
        <v/>
      </c>
      <c r="AC25" s="7" t="str">
        <f>依賴運算表!CK26</f>
        <v/>
      </c>
      <c r="AD25" s="7" t="str">
        <f>依賴運算表!CL26</f>
        <v/>
      </c>
      <c r="AE25" s="7" t="str">
        <f>依賴運算表!CM26</f>
        <v/>
      </c>
      <c r="AF25" s="7" t="str">
        <f>依賴運算表!CN26</f>
        <v/>
      </c>
      <c r="AG25" s="7" t="str">
        <f>依賴運算表!CO26</f>
        <v/>
      </c>
      <c r="AJ25" s="36" t="s">
        <v>470</v>
      </c>
    </row>
    <row r="26" spans="1:36" x14ac:dyDescent="0.4">
      <c r="A26" s="19" t="str">
        <f>IF(企業資料填寫!A26="","",企業資料填寫!A26)</f>
        <v/>
      </c>
      <c r="B26" s="2" t="str">
        <f>IF(企業資料填寫!B26="","",企業資料填寫!B26)</f>
        <v/>
      </c>
      <c r="C26" s="3" t="str">
        <f>IF(企業資料填寫!C26="","",企業資料填寫!C26)</f>
        <v/>
      </c>
      <c r="D26" s="4" t="str">
        <f>IF(企業資料填寫!D26="","",企業資料填寫!D26)</f>
        <v/>
      </c>
      <c r="E26" s="7" t="str">
        <f>依賴運算表!BM27</f>
        <v/>
      </c>
      <c r="F26" s="7" t="str">
        <f>依賴運算表!BN27</f>
        <v/>
      </c>
      <c r="G26" s="7" t="str">
        <f>依賴運算表!BO27</f>
        <v/>
      </c>
      <c r="H26" s="7" t="str">
        <f>依賴運算表!BP27</f>
        <v/>
      </c>
      <c r="I26" s="7" t="str">
        <f>依賴運算表!BQ27</f>
        <v/>
      </c>
      <c r="J26" s="7" t="str">
        <f>依賴運算表!BR27</f>
        <v/>
      </c>
      <c r="K26" s="7" t="str">
        <f>依賴運算表!BS27</f>
        <v/>
      </c>
      <c r="L26" s="7" t="str">
        <f>依賴運算表!BT27</f>
        <v/>
      </c>
      <c r="M26" s="7" t="str">
        <f>依賴運算表!BU27</f>
        <v/>
      </c>
      <c r="N26" s="7" t="str">
        <f>依賴運算表!BV27</f>
        <v/>
      </c>
      <c r="O26" s="7" t="str">
        <f>依賴運算表!BW27</f>
        <v/>
      </c>
      <c r="P26" s="7" t="str">
        <f>依賴運算表!BX27</f>
        <v/>
      </c>
      <c r="Q26" s="7" t="str">
        <f>依賴運算表!BY27</f>
        <v/>
      </c>
      <c r="R26" s="7" t="str">
        <f>依賴運算表!BZ27</f>
        <v/>
      </c>
      <c r="S26" s="7" t="str">
        <f>依賴運算表!CA27</f>
        <v/>
      </c>
      <c r="T26" s="7" t="str">
        <f>依賴運算表!CB27</f>
        <v/>
      </c>
      <c r="U26" s="7" t="str">
        <f>依賴運算表!CC27</f>
        <v/>
      </c>
      <c r="V26" s="7" t="str">
        <f>依賴運算表!CD27</f>
        <v/>
      </c>
      <c r="W26" s="7" t="str">
        <f>依賴運算表!CE27</f>
        <v/>
      </c>
      <c r="X26" s="7" t="str">
        <f>依賴運算表!CF27</f>
        <v/>
      </c>
      <c r="Y26" s="7" t="str">
        <f>依賴運算表!CG27</f>
        <v/>
      </c>
      <c r="Z26" s="7" t="str">
        <f>依賴運算表!CH27</f>
        <v/>
      </c>
      <c r="AA26" s="7" t="str">
        <f>依賴運算表!CI27</f>
        <v/>
      </c>
      <c r="AB26" s="7" t="str">
        <f>依賴運算表!CJ27</f>
        <v/>
      </c>
      <c r="AC26" s="7" t="str">
        <f>依賴運算表!CK27</f>
        <v/>
      </c>
      <c r="AD26" s="7" t="str">
        <f>依賴運算表!CL27</f>
        <v/>
      </c>
      <c r="AE26" s="7" t="str">
        <f>依賴運算表!CM27</f>
        <v/>
      </c>
      <c r="AF26" s="7" t="str">
        <f>依賴運算表!CN27</f>
        <v/>
      </c>
      <c r="AG26" s="7" t="str">
        <f>依賴運算表!CO27</f>
        <v/>
      </c>
      <c r="AJ26" s="36" t="s">
        <v>471</v>
      </c>
    </row>
    <row r="27" spans="1:36" x14ac:dyDescent="0.4">
      <c r="A27" s="19" t="str">
        <f>IF(企業資料填寫!A27="","",企業資料填寫!A27)</f>
        <v/>
      </c>
      <c r="B27" s="2" t="str">
        <f>IF(企業資料填寫!B27="","",企業資料填寫!B27)</f>
        <v/>
      </c>
      <c r="C27" s="3" t="str">
        <f>IF(企業資料填寫!C27="","",企業資料填寫!C27)</f>
        <v/>
      </c>
      <c r="D27" s="4" t="str">
        <f>IF(企業資料填寫!D27="","",企業資料填寫!D27)</f>
        <v/>
      </c>
      <c r="E27" s="7" t="str">
        <f>依賴運算表!BM28</f>
        <v/>
      </c>
      <c r="F27" s="7" t="str">
        <f>依賴運算表!BN28</f>
        <v/>
      </c>
      <c r="G27" s="7" t="str">
        <f>依賴運算表!BO28</f>
        <v/>
      </c>
      <c r="H27" s="7" t="str">
        <f>依賴運算表!BP28</f>
        <v/>
      </c>
      <c r="I27" s="7" t="str">
        <f>依賴運算表!BQ28</f>
        <v/>
      </c>
      <c r="J27" s="7" t="str">
        <f>依賴運算表!BR28</f>
        <v/>
      </c>
      <c r="K27" s="7" t="str">
        <f>依賴運算表!BS28</f>
        <v/>
      </c>
      <c r="L27" s="7" t="str">
        <f>依賴運算表!BT28</f>
        <v/>
      </c>
      <c r="M27" s="7" t="str">
        <f>依賴運算表!BU28</f>
        <v/>
      </c>
      <c r="N27" s="7" t="str">
        <f>依賴運算表!BV28</f>
        <v/>
      </c>
      <c r="O27" s="7" t="str">
        <f>依賴運算表!BW28</f>
        <v/>
      </c>
      <c r="P27" s="7" t="str">
        <f>依賴運算表!BX28</f>
        <v/>
      </c>
      <c r="Q27" s="7" t="str">
        <f>依賴運算表!BY28</f>
        <v/>
      </c>
      <c r="R27" s="7" t="str">
        <f>依賴運算表!BZ28</f>
        <v/>
      </c>
      <c r="S27" s="7" t="str">
        <f>依賴運算表!CA28</f>
        <v/>
      </c>
      <c r="T27" s="7" t="str">
        <f>依賴運算表!CB28</f>
        <v/>
      </c>
      <c r="U27" s="7" t="str">
        <f>依賴運算表!CC28</f>
        <v/>
      </c>
      <c r="V27" s="7" t="str">
        <f>依賴運算表!CD28</f>
        <v/>
      </c>
      <c r="W27" s="7" t="str">
        <f>依賴運算表!CE28</f>
        <v/>
      </c>
      <c r="X27" s="7" t="str">
        <f>依賴運算表!CF28</f>
        <v/>
      </c>
      <c r="Y27" s="7" t="str">
        <f>依賴運算表!CG28</f>
        <v/>
      </c>
      <c r="Z27" s="7" t="str">
        <f>依賴運算表!CH28</f>
        <v/>
      </c>
      <c r="AA27" s="7" t="str">
        <f>依賴運算表!CI28</f>
        <v/>
      </c>
      <c r="AB27" s="7" t="str">
        <f>依賴運算表!CJ28</f>
        <v/>
      </c>
      <c r="AC27" s="7" t="str">
        <f>依賴運算表!CK28</f>
        <v/>
      </c>
      <c r="AD27" s="7" t="str">
        <f>依賴運算表!CL28</f>
        <v/>
      </c>
      <c r="AE27" s="7" t="str">
        <f>依賴運算表!CM28</f>
        <v/>
      </c>
      <c r="AF27" s="7" t="str">
        <f>依賴運算表!CN28</f>
        <v/>
      </c>
      <c r="AG27" s="7" t="str">
        <f>依賴運算表!CO28</f>
        <v/>
      </c>
      <c r="AJ27" s="36" t="s">
        <v>472</v>
      </c>
    </row>
    <row r="28" spans="1:36" x14ac:dyDescent="0.4">
      <c r="A28" s="19" t="str">
        <f>IF(企業資料填寫!A28="","",企業資料填寫!A28)</f>
        <v/>
      </c>
      <c r="B28" s="2" t="str">
        <f>IF(企業資料填寫!B28="","",企業資料填寫!B28)</f>
        <v/>
      </c>
      <c r="C28" s="3" t="str">
        <f>IF(企業資料填寫!C28="","",企業資料填寫!C28)</f>
        <v/>
      </c>
      <c r="D28" s="4" t="str">
        <f>IF(企業資料填寫!D28="","",企業資料填寫!D28)</f>
        <v/>
      </c>
      <c r="E28" s="7" t="str">
        <f>依賴運算表!BM29</f>
        <v/>
      </c>
      <c r="F28" s="7" t="str">
        <f>依賴運算表!BN29</f>
        <v/>
      </c>
      <c r="G28" s="7" t="str">
        <f>依賴運算表!BO29</f>
        <v/>
      </c>
      <c r="H28" s="7" t="str">
        <f>依賴運算表!BP29</f>
        <v/>
      </c>
      <c r="I28" s="7" t="str">
        <f>依賴運算表!BQ29</f>
        <v/>
      </c>
      <c r="J28" s="7" t="str">
        <f>依賴運算表!BR29</f>
        <v/>
      </c>
      <c r="K28" s="7" t="str">
        <f>依賴運算表!BS29</f>
        <v/>
      </c>
      <c r="L28" s="7" t="str">
        <f>依賴運算表!BT29</f>
        <v/>
      </c>
      <c r="M28" s="7" t="str">
        <f>依賴運算表!BU29</f>
        <v/>
      </c>
      <c r="N28" s="7" t="str">
        <f>依賴運算表!BV29</f>
        <v/>
      </c>
      <c r="O28" s="7" t="str">
        <f>依賴運算表!BW29</f>
        <v/>
      </c>
      <c r="P28" s="7" t="str">
        <f>依賴運算表!BX29</f>
        <v/>
      </c>
      <c r="Q28" s="7" t="str">
        <f>依賴運算表!BY29</f>
        <v/>
      </c>
      <c r="R28" s="7" t="str">
        <f>依賴運算表!BZ29</f>
        <v/>
      </c>
      <c r="S28" s="7" t="str">
        <f>依賴運算表!CA29</f>
        <v/>
      </c>
      <c r="T28" s="7" t="str">
        <f>依賴運算表!CB29</f>
        <v/>
      </c>
      <c r="U28" s="7" t="str">
        <f>依賴運算表!CC29</f>
        <v/>
      </c>
      <c r="V28" s="7" t="str">
        <f>依賴運算表!CD29</f>
        <v/>
      </c>
      <c r="W28" s="7" t="str">
        <f>依賴運算表!CE29</f>
        <v/>
      </c>
      <c r="X28" s="7" t="str">
        <f>依賴運算表!CF29</f>
        <v/>
      </c>
      <c r="Y28" s="7" t="str">
        <f>依賴運算表!CG29</f>
        <v/>
      </c>
      <c r="Z28" s="7" t="str">
        <f>依賴運算表!CH29</f>
        <v/>
      </c>
      <c r="AA28" s="7" t="str">
        <f>依賴運算表!CI29</f>
        <v/>
      </c>
      <c r="AB28" s="7" t="str">
        <f>依賴運算表!CJ29</f>
        <v/>
      </c>
      <c r="AC28" s="7" t="str">
        <f>依賴運算表!CK29</f>
        <v/>
      </c>
      <c r="AD28" s="7" t="str">
        <f>依賴運算表!CL29</f>
        <v/>
      </c>
      <c r="AE28" s="7" t="str">
        <f>依賴運算表!CM29</f>
        <v/>
      </c>
      <c r="AF28" s="7" t="str">
        <f>依賴運算表!CN29</f>
        <v/>
      </c>
      <c r="AG28" s="7" t="str">
        <f>依賴運算表!CO29</f>
        <v/>
      </c>
      <c r="AJ28" s="36" t="s">
        <v>473</v>
      </c>
    </row>
    <row r="29" spans="1:36" x14ac:dyDescent="0.4">
      <c r="A29" s="19" t="str">
        <f>IF(企業資料填寫!A29="","",企業資料填寫!A29)</f>
        <v/>
      </c>
      <c r="B29" s="2" t="str">
        <f>IF(企業資料填寫!B29="","",企業資料填寫!B29)</f>
        <v/>
      </c>
      <c r="C29" s="3" t="str">
        <f>IF(企業資料填寫!C29="","",企業資料填寫!C29)</f>
        <v/>
      </c>
      <c r="D29" s="4" t="str">
        <f>IF(企業資料填寫!D29="","",企業資料填寫!D29)</f>
        <v/>
      </c>
      <c r="E29" s="7" t="str">
        <f>依賴運算表!BM30</f>
        <v/>
      </c>
      <c r="F29" s="7" t="str">
        <f>依賴運算表!BN30</f>
        <v/>
      </c>
      <c r="G29" s="7" t="str">
        <f>依賴運算表!BO30</f>
        <v/>
      </c>
      <c r="H29" s="7" t="str">
        <f>依賴運算表!BP30</f>
        <v/>
      </c>
      <c r="I29" s="7" t="str">
        <f>依賴運算表!BQ30</f>
        <v/>
      </c>
      <c r="J29" s="7" t="str">
        <f>依賴運算表!BR30</f>
        <v/>
      </c>
      <c r="K29" s="7" t="str">
        <f>依賴運算表!BS30</f>
        <v/>
      </c>
      <c r="L29" s="7" t="str">
        <f>依賴運算表!BT30</f>
        <v/>
      </c>
      <c r="M29" s="7" t="str">
        <f>依賴運算表!BU30</f>
        <v/>
      </c>
      <c r="N29" s="7" t="str">
        <f>依賴運算表!BV30</f>
        <v/>
      </c>
      <c r="O29" s="7" t="str">
        <f>依賴運算表!BW30</f>
        <v/>
      </c>
      <c r="P29" s="7" t="str">
        <f>依賴運算表!BX30</f>
        <v/>
      </c>
      <c r="Q29" s="7" t="str">
        <f>依賴運算表!BY30</f>
        <v/>
      </c>
      <c r="R29" s="7" t="str">
        <f>依賴運算表!BZ30</f>
        <v/>
      </c>
      <c r="S29" s="7" t="str">
        <f>依賴運算表!CA30</f>
        <v/>
      </c>
      <c r="T29" s="7" t="str">
        <f>依賴運算表!CB30</f>
        <v/>
      </c>
      <c r="U29" s="7" t="str">
        <f>依賴運算表!CC30</f>
        <v/>
      </c>
      <c r="V29" s="7" t="str">
        <f>依賴運算表!CD30</f>
        <v/>
      </c>
      <c r="W29" s="7" t="str">
        <f>依賴運算表!CE30</f>
        <v/>
      </c>
      <c r="X29" s="7" t="str">
        <f>依賴運算表!CF30</f>
        <v/>
      </c>
      <c r="Y29" s="7" t="str">
        <f>依賴運算表!CG30</f>
        <v/>
      </c>
      <c r="Z29" s="7" t="str">
        <f>依賴運算表!CH30</f>
        <v/>
      </c>
      <c r="AA29" s="7" t="str">
        <f>依賴運算表!CI30</f>
        <v/>
      </c>
      <c r="AB29" s="7" t="str">
        <f>依賴運算表!CJ30</f>
        <v/>
      </c>
      <c r="AC29" s="7" t="str">
        <f>依賴運算表!CK30</f>
        <v/>
      </c>
      <c r="AD29" s="7" t="str">
        <f>依賴運算表!CL30</f>
        <v/>
      </c>
      <c r="AE29" s="7" t="str">
        <f>依賴運算表!CM30</f>
        <v/>
      </c>
      <c r="AF29" s="7" t="str">
        <f>依賴運算表!CN30</f>
        <v/>
      </c>
      <c r="AG29" s="7" t="str">
        <f>依賴運算表!CO30</f>
        <v/>
      </c>
      <c r="AJ29" s="36" t="s">
        <v>474</v>
      </c>
    </row>
    <row r="30" spans="1:36" x14ac:dyDescent="0.4">
      <c r="A30" s="19" t="str">
        <f>IF(企業資料填寫!A30="","",企業資料填寫!A30)</f>
        <v/>
      </c>
      <c r="B30" s="2" t="str">
        <f>IF(企業資料填寫!B30="","",企業資料填寫!B30)</f>
        <v/>
      </c>
      <c r="C30" s="3" t="str">
        <f>IF(企業資料填寫!C30="","",企業資料填寫!C30)</f>
        <v/>
      </c>
      <c r="D30" s="4" t="str">
        <f>IF(企業資料填寫!D30="","",企業資料填寫!D30)</f>
        <v/>
      </c>
      <c r="E30" s="7" t="str">
        <f>依賴運算表!BM31</f>
        <v/>
      </c>
      <c r="F30" s="7" t="str">
        <f>依賴運算表!BN31</f>
        <v/>
      </c>
      <c r="G30" s="7" t="str">
        <f>依賴運算表!BO31</f>
        <v/>
      </c>
      <c r="H30" s="7" t="str">
        <f>依賴運算表!BP31</f>
        <v/>
      </c>
      <c r="I30" s="7" t="str">
        <f>依賴運算表!BQ31</f>
        <v/>
      </c>
      <c r="J30" s="7" t="str">
        <f>依賴運算表!BR31</f>
        <v/>
      </c>
      <c r="K30" s="7" t="str">
        <f>依賴運算表!BS31</f>
        <v/>
      </c>
      <c r="L30" s="7" t="str">
        <f>依賴運算表!BT31</f>
        <v/>
      </c>
      <c r="M30" s="7" t="str">
        <f>依賴運算表!BU31</f>
        <v/>
      </c>
      <c r="N30" s="7" t="str">
        <f>依賴運算表!BV31</f>
        <v/>
      </c>
      <c r="O30" s="7" t="str">
        <f>依賴運算表!BW31</f>
        <v/>
      </c>
      <c r="P30" s="7" t="str">
        <f>依賴運算表!BX31</f>
        <v/>
      </c>
      <c r="Q30" s="7" t="str">
        <f>依賴運算表!BY31</f>
        <v/>
      </c>
      <c r="R30" s="7" t="str">
        <f>依賴運算表!BZ31</f>
        <v/>
      </c>
      <c r="S30" s="7" t="str">
        <f>依賴運算表!CA31</f>
        <v/>
      </c>
      <c r="T30" s="7" t="str">
        <f>依賴運算表!CB31</f>
        <v/>
      </c>
      <c r="U30" s="7" t="str">
        <f>依賴運算表!CC31</f>
        <v/>
      </c>
      <c r="V30" s="7" t="str">
        <f>依賴運算表!CD31</f>
        <v/>
      </c>
      <c r="W30" s="7" t="str">
        <f>依賴運算表!CE31</f>
        <v/>
      </c>
      <c r="X30" s="7" t="str">
        <f>依賴運算表!CF31</f>
        <v/>
      </c>
      <c r="Y30" s="7" t="str">
        <f>依賴運算表!CG31</f>
        <v/>
      </c>
      <c r="Z30" s="7" t="str">
        <f>依賴運算表!CH31</f>
        <v/>
      </c>
      <c r="AA30" s="7" t="str">
        <f>依賴運算表!CI31</f>
        <v/>
      </c>
      <c r="AB30" s="7" t="str">
        <f>依賴運算表!CJ31</f>
        <v/>
      </c>
      <c r="AC30" s="7" t="str">
        <f>依賴運算表!CK31</f>
        <v/>
      </c>
      <c r="AD30" s="7" t="str">
        <f>依賴運算表!CL31</f>
        <v/>
      </c>
      <c r="AE30" s="7" t="str">
        <f>依賴運算表!CM31</f>
        <v/>
      </c>
      <c r="AF30" s="7" t="str">
        <f>依賴運算表!CN31</f>
        <v/>
      </c>
      <c r="AG30" s="7" t="str">
        <f>依賴運算表!CO31</f>
        <v/>
      </c>
      <c r="AJ30" s="36" t="s">
        <v>475</v>
      </c>
    </row>
    <row r="31" spans="1:36" x14ac:dyDescent="0.4">
      <c r="A31" s="19" t="str">
        <f>IF(企業資料填寫!A31="","",企業資料填寫!A31)</f>
        <v/>
      </c>
      <c r="B31" s="2" t="str">
        <f>IF(企業資料填寫!B31="","",企業資料填寫!B31)</f>
        <v/>
      </c>
      <c r="C31" s="3" t="str">
        <f>IF(企業資料填寫!C31="","",企業資料填寫!C31)</f>
        <v/>
      </c>
      <c r="D31" s="4" t="str">
        <f>IF(企業資料填寫!D31="","",企業資料填寫!D31)</f>
        <v/>
      </c>
      <c r="E31" s="7" t="str">
        <f>依賴運算表!BM32</f>
        <v/>
      </c>
      <c r="F31" s="7" t="str">
        <f>依賴運算表!BN32</f>
        <v/>
      </c>
      <c r="G31" s="7" t="str">
        <f>依賴運算表!BO32</f>
        <v/>
      </c>
      <c r="H31" s="7" t="str">
        <f>依賴運算表!BP32</f>
        <v/>
      </c>
      <c r="I31" s="7" t="str">
        <f>依賴運算表!BQ32</f>
        <v/>
      </c>
      <c r="J31" s="7" t="str">
        <f>依賴運算表!BR32</f>
        <v/>
      </c>
      <c r="K31" s="7" t="str">
        <f>依賴運算表!BS32</f>
        <v/>
      </c>
      <c r="L31" s="7" t="str">
        <f>依賴運算表!BT32</f>
        <v/>
      </c>
      <c r="M31" s="7" t="str">
        <f>依賴運算表!BU32</f>
        <v/>
      </c>
      <c r="N31" s="7" t="str">
        <f>依賴運算表!BV32</f>
        <v/>
      </c>
      <c r="O31" s="7" t="str">
        <f>依賴運算表!BW32</f>
        <v/>
      </c>
      <c r="P31" s="7" t="str">
        <f>依賴運算表!BX32</f>
        <v/>
      </c>
      <c r="Q31" s="7" t="str">
        <f>依賴運算表!BY32</f>
        <v/>
      </c>
      <c r="R31" s="7" t="str">
        <f>依賴運算表!BZ32</f>
        <v/>
      </c>
      <c r="S31" s="7" t="str">
        <f>依賴運算表!CA32</f>
        <v/>
      </c>
      <c r="T31" s="7" t="str">
        <f>依賴運算表!CB32</f>
        <v/>
      </c>
      <c r="U31" s="7" t="str">
        <f>依賴運算表!CC32</f>
        <v/>
      </c>
      <c r="V31" s="7" t="str">
        <f>依賴運算表!CD32</f>
        <v/>
      </c>
      <c r="W31" s="7" t="str">
        <f>依賴運算表!CE32</f>
        <v/>
      </c>
      <c r="X31" s="7" t="str">
        <f>依賴運算表!CF32</f>
        <v/>
      </c>
      <c r="Y31" s="7" t="str">
        <f>依賴運算表!CG32</f>
        <v/>
      </c>
      <c r="Z31" s="7" t="str">
        <f>依賴運算表!CH32</f>
        <v/>
      </c>
      <c r="AA31" s="7" t="str">
        <f>依賴運算表!CI32</f>
        <v/>
      </c>
      <c r="AB31" s="7" t="str">
        <f>依賴運算表!CJ32</f>
        <v/>
      </c>
      <c r="AC31" s="7" t="str">
        <f>依賴運算表!CK32</f>
        <v/>
      </c>
      <c r="AD31" s="7" t="str">
        <f>依賴運算表!CL32</f>
        <v/>
      </c>
      <c r="AE31" s="7" t="str">
        <f>依賴運算表!CM32</f>
        <v/>
      </c>
      <c r="AF31" s="7" t="str">
        <f>依賴運算表!CN32</f>
        <v/>
      </c>
      <c r="AG31" s="7" t="str">
        <f>依賴運算表!CO32</f>
        <v/>
      </c>
      <c r="AJ31" s="36" t="s">
        <v>476</v>
      </c>
    </row>
    <row r="32" spans="1:36" x14ac:dyDescent="0.4">
      <c r="A32" s="19" t="str">
        <f>IF(企業資料填寫!A32="","",企業資料填寫!A32)</f>
        <v/>
      </c>
      <c r="B32" s="2" t="str">
        <f>IF(企業資料填寫!B32="","",企業資料填寫!B32)</f>
        <v/>
      </c>
      <c r="C32" s="3" t="str">
        <f>IF(企業資料填寫!C32="","",企業資料填寫!C32)</f>
        <v/>
      </c>
      <c r="D32" s="4" t="str">
        <f>IF(企業資料填寫!D32="","",企業資料填寫!D32)</f>
        <v/>
      </c>
      <c r="E32" s="7" t="str">
        <f>依賴運算表!BM33</f>
        <v/>
      </c>
      <c r="F32" s="7" t="str">
        <f>依賴運算表!BN33</f>
        <v/>
      </c>
      <c r="G32" s="7" t="str">
        <f>依賴運算表!BO33</f>
        <v/>
      </c>
      <c r="H32" s="7" t="str">
        <f>依賴運算表!BP33</f>
        <v/>
      </c>
      <c r="I32" s="7" t="str">
        <f>依賴運算表!BQ33</f>
        <v/>
      </c>
      <c r="J32" s="7" t="str">
        <f>依賴運算表!BR33</f>
        <v/>
      </c>
      <c r="K32" s="7" t="str">
        <f>依賴運算表!BS33</f>
        <v/>
      </c>
      <c r="L32" s="7" t="str">
        <f>依賴運算表!BT33</f>
        <v/>
      </c>
      <c r="M32" s="7" t="str">
        <f>依賴運算表!BU33</f>
        <v/>
      </c>
      <c r="N32" s="7" t="str">
        <f>依賴運算表!BV33</f>
        <v/>
      </c>
      <c r="O32" s="7" t="str">
        <f>依賴運算表!BW33</f>
        <v/>
      </c>
      <c r="P32" s="7" t="str">
        <f>依賴運算表!BX33</f>
        <v/>
      </c>
      <c r="Q32" s="7" t="str">
        <f>依賴運算表!BY33</f>
        <v/>
      </c>
      <c r="R32" s="7" t="str">
        <f>依賴運算表!BZ33</f>
        <v/>
      </c>
      <c r="S32" s="7" t="str">
        <f>依賴運算表!CA33</f>
        <v/>
      </c>
      <c r="T32" s="7" t="str">
        <f>依賴運算表!CB33</f>
        <v/>
      </c>
      <c r="U32" s="7" t="str">
        <f>依賴運算表!CC33</f>
        <v/>
      </c>
      <c r="V32" s="7" t="str">
        <f>依賴運算表!CD33</f>
        <v/>
      </c>
      <c r="W32" s="7" t="str">
        <f>依賴運算表!CE33</f>
        <v/>
      </c>
      <c r="X32" s="7" t="str">
        <f>依賴運算表!CF33</f>
        <v/>
      </c>
      <c r="Y32" s="7" t="str">
        <f>依賴運算表!CG33</f>
        <v/>
      </c>
      <c r="Z32" s="7" t="str">
        <f>依賴運算表!CH33</f>
        <v/>
      </c>
      <c r="AA32" s="7" t="str">
        <f>依賴運算表!CI33</f>
        <v/>
      </c>
      <c r="AB32" s="7" t="str">
        <f>依賴運算表!CJ33</f>
        <v/>
      </c>
      <c r="AC32" s="7" t="str">
        <f>依賴運算表!CK33</f>
        <v/>
      </c>
      <c r="AD32" s="7" t="str">
        <f>依賴運算表!CL33</f>
        <v/>
      </c>
      <c r="AE32" s="7" t="str">
        <f>依賴運算表!CM33</f>
        <v/>
      </c>
      <c r="AF32" s="7" t="str">
        <f>依賴運算表!CN33</f>
        <v/>
      </c>
      <c r="AG32" s="7" t="str">
        <f>依賴運算表!CO33</f>
        <v/>
      </c>
    </row>
    <row r="33" spans="1:33" x14ac:dyDescent="0.4">
      <c r="A33" s="19" t="str">
        <f>IF(企業資料填寫!A33="","",企業資料填寫!A33)</f>
        <v/>
      </c>
      <c r="B33" s="2" t="str">
        <f>IF(企業資料填寫!B33="","",企業資料填寫!B33)</f>
        <v/>
      </c>
      <c r="C33" s="3" t="str">
        <f>IF(企業資料填寫!C33="","",企業資料填寫!C33)</f>
        <v/>
      </c>
      <c r="D33" s="4" t="str">
        <f>IF(企業資料填寫!D33="","",企業資料填寫!D33)</f>
        <v/>
      </c>
      <c r="E33" s="7" t="str">
        <f>依賴運算表!BM34</f>
        <v/>
      </c>
      <c r="F33" s="7" t="str">
        <f>依賴運算表!BN34</f>
        <v/>
      </c>
      <c r="G33" s="7" t="str">
        <f>依賴運算表!BO34</f>
        <v/>
      </c>
      <c r="H33" s="7" t="str">
        <f>依賴運算表!BP34</f>
        <v/>
      </c>
      <c r="I33" s="7" t="str">
        <f>依賴運算表!BQ34</f>
        <v/>
      </c>
      <c r="J33" s="7" t="str">
        <f>依賴運算表!BR34</f>
        <v/>
      </c>
      <c r="K33" s="7" t="str">
        <f>依賴運算表!BS34</f>
        <v/>
      </c>
      <c r="L33" s="7" t="str">
        <f>依賴運算表!BT34</f>
        <v/>
      </c>
      <c r="M33" s="7" t="str">
        <f>依賴運算表!BU34</f>
        <v/>
      </c>
      <c r="N33" s="7" t="str">
        <f>依賴運算表!BV34</f>
        <v/>
      </c>
      <c r="O33" s="7" t="str">
        <f>依賴運算表!BW34</f>
        <v/>
      </c>
      <c r="P33" s="7" t="str">
        <f>依賴運算表!BX34</f>
        <v/>
      </c>
      <c r="Q33" s="7" t="str">
        <f>依賴運算表!BY34</f>
        <v/>
      </c>
      <c r="R33" s="7" t="str">
        <f>依賴運算表!BZ34</f>
        <v/>
      </c>
      <c r="S33" s="7" t="str">
        <f>依賴運算表!CA34</f>
        <v/>
      </c>
      <c r="T33" s="7" t="str">
        <f>依賴運算表!CB34</f>
        <v/>
      </c>
      <c r="U33" s="7" t="str">
        <f>依賴運算表!CC34</f>
        <v/>
      </c>
      <c r="V33" s="7" t="str">
        <f>依賴運算表!CD34</f>
        <v/>
      </c>
      <c r="W33" s="7" t="str">
        <f>依賴運算表!CE34</f>
        <v/>
      </c>
      <c r="X33" s="7" t="str">
        <f>依賴運算表!CF34</f>
        <v/>
      </c>
      <c r="Y33" s="7" t="str">
        <f>依賴運算表!CG34</f>
        <v/>
      </c>
      <c r="Z33" s="7" t="str">
        <f>依賴運算表!CH34</f>
        <v/>
      </c>
      <c r="AA33" s="7" t="str">
        <f>依賴運算表!CI34</f>
        <v/>
      </c>
      <c r="AB33" s="7" t="str">
        <f>依賴運算表!CJ34</f>
        <v/>
      </c>
      <c r="AC33" s="7" t="str">
        <f>依賴運算表!CK34</f>
        <v/>
      </c>
      <c r="AD33" s="7" t="str">
        <f>依賴運算表!CL34</f>
        <v/>
      </c>
      <c r="AE33" s="7" t="str">
        <f>依賴運算表!CM34</f>
        <v/>
      </c>
      <c r="AF33" s="7" t="str">
        <f>依賴運算表!CN34</f>
        <v/>
      </c>
      <c r="AG33" s="7" t="str">
        <f>依賴運算表!CO34</f>
        <v/>
      </c>
    </row>
    <row r="34" spans="1:33" x14ac:dyDescent="0.4">
      <c r="A34" s="19" t="str">
        <f>IF(企業資料填寫!A34="","",企業資料填寫!A34)</f>
        <v/>
      </c>
      <c r="B34" s="2" t="str">
        <f>IF(企業資料填寫!B34="","",企業資料填寫!B34)</f>
        <v/>
      </c>
      <c r="C34" s="3" t="str">
        <f>IF(企業資料填寫!C34="","",企業資料填寫!C34)</f>
        <v/>
      </c>
      <c r="D34" s="4" t="str">
        <f>IF(企業資料填寫!D34="","",企業資料填寫!D34)</f>
        <v/>
      </c>
      <c r="E34" s="7" t="str">
        <f>依賴運算表!BM35</f>
        <v/>
      </c>
      <c r="F34" s="7" t="str">
        <f>依賴運算表!BN35</f>
        <v/>
      </c>
      <c r="G34" s="7" t="str">
        <f>依賴運算表!BO35</f>
        <v/>
      </c>
      <c r="H34" s="7" t="str">
        <f>依賴運算表!BP35</f>
        <v/>
      </c>
      <c r="I34" s="7" t="str">
        <f>依賴運算表!BQ35</f>
        <v/>
      </c>
      <c r="J34" s="7" t="str">
        <f>依賴運算表!BR35</f>
        <v/>
      </c>
      <c r="K34" s="7" t="str">
        <f>依賴運算表!BS35</f>
        <v/>
      </c>
      <c r="L34" s="7" t="str">
        <f>依賴運算表!BT35</f>
        <v/>
      </c>
      <c r="M34" s="7" t="str">
        <f>依賴運算表!BU35</f>
        <v/>
      </c>
      <c r="N34" s="7" t="str">
        <f>依賴運算表!BV35</f>
        <v/>
      </c>
      <c r="O34" s="7" t="str">
        <f>依賴運算表!BW35</f>
        <v/>
      </c>
      <c r="P34" s="7" t="str">
        <f>依賴運算表!BX35</f>
        <v/>
      </c>
      <c r="Q34" s="7" t="str">
        <f>依賴運算表!BY35</f>
        <v/>
      </c>
      <c r="R34" s="7" t="str">
        <f>依賴運算表!BZ35</f>
        <v/>
      </c>
      <c r="S34" s="7" t="str">
        <f>依賴運算表!CA35</f>
        <v/>
      </c>
      <c r="T34" s="7" t="str">
        <f>依賴運算表!CB35</f>
        <v/>
      </c>
      <c r="U34" s="7" t="str">
        <f>依賴運算表!CC35</f>
        <v/>
      </c>
      <c r="V34" s="7" t="str">
        <f>依賴運算表!CD35</f>
        <v/>
      </c>
      <c r="W34" s="7" t="str">
        <f>依賴運算表!CE35</f>
        <v/>
      </c>
      <c r="X34" s="7" t="str">
        <f>依賴運算表!CF35</f>
        <v/>
      </c>
      <c r="Y34" s="7" t="str">
        <f>依賴運算表!CG35</f>
        <v/>
      </c>
      <c r="Z34" s="7" t="str">
        <f>依賴運算表!CH35</f>
        <v/>
      </c>
      <c r="AA34" s="7" t="str">
        <f>依賴運算表!CI35</f>
        <v/>
      </c>
      <c r="AB34" s="7" t="str">
        <f>依賴運算表!CJ35</f>
        <v/>
      </c>
      <c r="AC34" s="7" t="str">
        <f>依賴運算表!CK35</f>
        <v/>
      </c>
      <c r="AD34" s="7" t="str">
        <f>依賴運算表!CL35</f>
        <v/>
      </c>
      <c r="AE34" s="7" t="str">
        <f>依賴運算表!CM35</f>
        <v/>
      </c>
      <c r="AF34" s="7" t="str">
        <f>依賴運算表!CN35</f>
        <v/>
      </c>
      <c r="AG34" s="7" t="str">
        <f>依賴運算表!CO35</f>
        <v/>
      </c>
    </row>
    <row r="35" spans="1:33" x14ac:dyDescent="0.4">
      <c r="A35" s="19" t="str">
        <f>IF(企業資料填寫!A35="","",企業資料填寫!A35)</f>
        <v/>
      </c>
      <c r="B35" s="2" t="str">
        <f>IF(企業資料填寫!B35="","",企業資料填寫!B35)</f>
        <v/>
      </c>
      <c r="C35" s="3" t="str">
        <f>IF(企業資料填寫!C35="","",企業資料填寫!C35)</f>
        <v/>
      </c>
      <c r="D35" s="4" t="str">
        <f>IF(企業資料填寫!D35="","",企業資料填寫!D35)</f>
        <v/>
      </c>
      <c r="E35" s="7" t="str">
        <f>依賴運算表!BM36</f>
        <v/>
      </c>
      <c r="F35" s="7" t="str">
        <f>依賴運算表!BN36</f>
        <v/>
      </c>
      <c r="G35" s="7" t="str">
        <f>依賴運算表!BO36</f>
        <v/>
      </c>
      <c r="H35" s="7" t="str">
        <f>依賴運算表!BP36</f>
        <v/>
      </c>
      <c r="I35" s="7" t="str">
        <f>依賴運算表!BQ36</f>
        <v/>
      </c>
      <c r="J35" s="7" t="str">
        <f>依賴運算表!BR36</f>
        <v/>
      </c>
      <c r="K35" s="7" t="str">
        <f>依賴運算表!BS36</f>
        <v/>
      </c>
      <c r="L35" s="7" t="str">
        <f>依賴運算表!BT36</f>
        <v/>
      </c>
      <c r="M35" s="7" t="str">
        <f>依賴運算表!BU36</f>
        <v/>
      </c>
      <c r="N35" s="7" t="str">
        <f>依賴運算表!BV36</f>
        <v/>
      </c>
      <c r="O35" s="7" t="str">
        <f>依賴運算表!BW36</f>
        <v/>
      </c>
      <c r="P35" s="7" t="str">
        <f>依賴運算表!BX36</f>
        <v/>
      </c>
      <c r="Q35" s="7" t="str">
        <f>依賴運算表!BY36</f>
        <v/>
      </c>
      <c r="R35" s="7" t="str">
        <f>依賴運算表!BZ36</f>
        <v/>
      </c>
      <c r="S35" s="7" t="str">
        <f>依賴運算表!CA36</f>
        <v/>
      </c>
      <c r="T35" s="7" t="str">
        <f>依賴運算表!CB36</f>
        <v/>
      </c>
      <c r="U35" s="7" t="str">
        <f>依賴運算表!CC36</f>
        <v/>
      </c>
      <c r="V35" s="7" t="str">
        <f>依賴運算表!CD36</f>
        <v/>
      </c>
      <c r="W35" s="7" t="str">
        <f>依賴運算表!CE36</f>
        <v/>
      </c>
      <c r="X35" s="7" t="str">
        <f>依賴運算表!CF36</f>
        <v/>
      </c>
      <c r="Y35" s="7" t="str">
        <f>依賴運算表!CG36</f>
        <v/>
      </c>
      <c r="Z35" s="7" t="str">
        <f>依賴運算表!CH36</f>
        <v/>
      </c>
      <c r="AA35" s="7" t="str">
        <f>依賴運算表!CI36</f>
        <v/>
      </c>
      <c r="AB35" s="7" t="str">
        <f>依賴運算表!CJ36</f>
        <v/>
      </c>
      <c r="AC35" s="7" t="str">
        <f>依賴運算表!CK36</f>
        <v/>
      </c>
      <c r="AD35" s="7" t="str">
        <f>依賴運算表!CL36</f>
        <v/>
      </c>
      <c r="AE35" s="7" t="str">
        <f>依賴運算表!CM36</f>
        <v/>
      </c>
      <c r="AF35" s="7" t="str">
        <f>依賴運算表!CN36</f>
        <v/>
      </c>
      <c r="AG35" s="7" t="str">
        <f>依賴運算表!CO36</f>
        <v/>
      </c>
    </row>
    <row r="36" spans="1:33" x14ac:dyDescent="0.4">
      <c r="A36" s="19" t="str">
        <f>IF(企業資料填寫!A36="","",企業資料填寫!A36)</f>
        <v/>
      </c>
      <c r="B36" s="2" t="str">
        <f>IF(企業資料填寫!B36="","",企業資料填寫!B36)</f>
        <v/>
      </c>
      <c r="C36" s="3" t="str">
        <f>IF(企業資料填寫!C36="","",企業資料填寫!C36)</f>
        <v/>
      </c>
      <c r="D36" s="4" t="str">
        <f>IF(企業資料填寫!D36="","",企業資料填寫!D36)</f>
        <v/>
      </c>
      <c r="E36" s="7" t="str">
        <f>依賴運算表!BM37</f>
        <v/>
      </c>
      <c r="F36" s="7" t="str">
        <f>依賴運算表!BN37</f>
        <v/>
      </c>
      <c r="G36" s="7" t="str">
        <f>依賴運算表!BO37</f>
        <v/>
      </c>
      <c r="H36" s="7" t="str">
        <f>依賴運算表!BP37</f>
        <v/>
      </c>
      <c r="I36" s="7" t="str">
        <f>依賴運算表!BQ37</f>
        <v/>
      </c>
      <c r="J36" s="7" t="str">
        <f>依賴運算表!BR37</f>
        <v/>
      </c>
      <c r="K36" s="7" t="str">
        <f>依賴運算表!BS37</f>
        <v/>
      </c>
      <c r="L36" s="7" t="str">
        <f>依賴運算表!BT37</f>
        <v/>
      </c>
      <c r="M36" s="7" t="str">
        <f>依賴運算表!BU37</f>
        <v/>
      </c>
      <c r="N36" s="7" t="str">
        <f>依賴運算表!BV37</f>
        <v/>
      </c>
      <c r="O36" s="7" t="str">
        <f>依賴運算表!BW37</f>
        <v/>
      </c>
      <c r="P36" s="7" t="str">
        <f>依賴運算表!BX37</f>
        <v/>
      </c>
      <c r="Q36" s="7" t="str">
        <f>依賴運算表!BY37</f>
        <v/>
      </c>
      <c r="R36" s="7" t="str">
        <f>依賴運算表!BZ37</f>
        <v/>
      </c>
      <c r="S36" s="7" t="str">
        <f>依賴運算表!CA37</f>
        <v/>
      </c>
      <c r="T36" s="7" t="str">
        <f>依賴運算表!CB37</f>
        <v/>
      </c>
      <c r="U36" s="7" t="str">
        <f>依賴運算表!CC37</f>
        <v/>
      </c>
      <c r="V36" s="7" t="str">
        <f>依賴運算表!CD37</f>
        <v/>
      </c>
      <c r="W36" s="7" t="str">
        <f>依賴運算表!CE37</f>
        <v/>
      </c>
      <c r="X36" s="7" t="str">
        <f>依賴運算表!CF37</f>
        <v/>
      </c>
      <c r="Y36" s="7" t="str">
        <f>依賴運算表!CG37</f>
        <v/>
      </c>
      <c r="Z36" s="7" t="str">
        <f>依賴運算表!CH37</f>
        <v/>
      </c>
      <c r="AA36" s="7" t="str">
        <f>依賴運算表!CI37</f>
        <v/>
      </c>
      <c r="AB36" s="7" t="str">
        <f>依賴運算表!CJ37</f>
        <v/>
      </c>
      <c r="AC36" s="7" t="str">
        <f>依賴運算表!CK37</f>
        <v/>
      </c>
      <c r="AD36" s="7" t="str">
        <f>依賴運算表!CL37</f>
        <v/>
      </c>
      <c r="AE36" s="7" t="str">
        <f>依賴運算表!CM37</f>
        <v/>
      </c>
      <c r="AF36" s="7" t="str">
        <f>依賴運算表!CN37</f>
        <v/>
      </c>
      <c r="AG36" s="7" t="str">
        <f>依賴運算表!CO37</f>
        <v/>
      </c>
    </row>
    <row r="37" spans="1:33" x14ac:dyDescent="0.4">
      <c r="A37" s="19" t="str">
        <f>IF(企業資料填寫!A37="","",企業資料填寫!A37)</f>
        <v/>
      </c>
      <c r="B37" s="2" t="str">
        <f>IF(企業資料填寫!B37="","",企業資料填寫!B37)</f>
        <v/>
      </c>
      <c r="C37" s="3" t="str">
        <f>IF(企業資料填寫!C37="","",企業資料填寫!C37)</f>
        <v/>
      </c>
      <c r="D37" s="4" t="str">
        <f>IF(企業資料填寫!D37="","",企業資料填寫!D37)</f>
        <v/>
      </c>
      <c r="E37" s="7" t="str">
        <f>依賴運算表!BM38</f>
        <v/>
      </c>
      <c r="F37" s="7" t="str">
        <f>依賴運算表!BN38</f>
        <v/>
      </c>
      <c r="G37" s="7" t="str">
        <f>依賴運算表!BO38</f>
        <v/>
      </c>
      <c r="H37" s="7" t="str">
        <f>依賴運算表!BP38</f>
        <v/>
      </c>
      <c r="I37" s="7" t="str">
        <f>依賴運算表!BQ38</f>
        <v/>
      </c>
      <c r="J37" s="7" t="str">
        <f>依賴運算表!BR38</f>
        <v/>
      </c>
      <c r="K37" s="7" t="str">
        <f>依賴運算表!BS38</f>
        <v/>
      </c>
      <c r="L37" s="7" t="str">
        <f>依賴運算表!BT38</f>
        <v/>
      </c>
      <c r="M37" s="7" t="str">
        <f>依賴運算表!BU38</f>
        <v/>
      </c>
      <c r="N37" s="7" t="str">
        <f>依賴運算表!BV38</f>
        <v/>
      </c>
      <c r="O37" s="7" t="str">
        <f>依賴運算表!BW38</f>
        <v/>
      </c>
      <c r="P37" s="7" t="str">
        <f>依賴運算表!BX38</f>
        <v/>
      </c>
      <c r="Q37" s="7" t="str">
        <f>依賴運算表!BY38</f>
        <v/>
      </c>
      <c r="R37" s="7" t="str">
        <f>依賴運算表!BZ38</f>
        <v/>
      </c>
      <c r="S37" s="7" t="str">
        <f>依賴運算表!CA38</f>
        <v/>
      </c>
      <c r="T37" s="7" t="str">
        <f>依賴運算表!CB38</f>
        <v/>
      </c>
      <c r="U37" s="7" t="str">
        <f>依賴運算表!CC38</f>
        <v/>
      </c>
      <c r="V37" s="7" t="str">
        <f>依賴運算表!CD38</f>
        <v/>
      </c>
      <c r="W37" s="7" t="str">
        <f>依賴運算表!CE38</f>
        <v/>
      </c>
      <c r="X37" s="7" t="str">
        <f>依賴運算表!CF38</f>
        <v/>
      </c>
      <c r="Y37" s="7" t="str">
        <f>依賴運算表!CG38</f>
        <v/>
      </c>
      <c r="Z37" s="7" t="str">
        <f>依賴運算表!CH38</f>
        <v/>
      </c>
      <c r="AA37" s="7" t="str">
        <f>依賴運算表!CI38</f>
        <v/>
      </c>
      <c r="AB37" s="7" t="str">
        <f>依賴運算表!CJ38</f>
        <v/>
      </c>
      <c r="AC37" s="7" t="str">
        <f>依賴運算表!CK38</f>
        <v/>
      </c>
      <c r="AD37" s="7" t="str">
        <f>依賴運算表!CL38</f>
        <v/>
      </c>
      <c r="AE37" s="7" t="str">
        <f>依賴運算表!CM38</f>
        <v/>
      </c>
      <c r="AF37" s="7" t="str">
        <f>依賴運算表!CN38</f>
        <v/>
      </c>
      <c r="AG37" s="7" t="str">
        <f>依賴運算表!CO38</f>
        <v/>
      </c>
    </row>
    <row r="38" spans="1:33" x14ac:dyDescent="0.4">
      <c r="A38" s="19" t="str">
        <f>IF(企業資料填寫!A38="","",企業資料填寫!A38)</f>
        <v/>
      </c>
      <c r="B38" s="2" t="str">
        <f>IF(企業資料填寫!B38="","",企業資料填寫!B38)</f>
        <v/>
      </c>
      <c r="C38" s="3" t="str">
        <f>IF(企業資料填寫!C38="","",企業資料填寫!C38)</f>
        <v/>
      </c>
      <c r="D38" s="4" t="str">
        <f>IF(企業資料填寫!D38="","",企業資料填寫!D38)</f>
        <v/>
      </c>
      <c r="E38" s="7" t="str">
        <f>依賴運算表!BM39</f>
        <v/>
      </c>
      <c r="F38" s="7" t="str">
        <f>依賴運算表!BN39</f>
        <v/>
      </c>
      <c r="G38" s="7" t="str">
        <f>依賴運算表!BO39</f>
        <v/>
      </c>
      <c r="H38" s="7" t="str">
        <f>依賴運算表!BP39</f>
        <v/>
      </c>
      <c r="I38" s="7" t="str">
        <f>依賴運算表!BQ39</f>
        <v/>
      </c>
      <c r="J38" s="7" t="str">
        <f>依賴運算表!BR39</f>
        <v/>
      </c>
      <c r="K38" s="7" t="str">
        <f>依賴運算表!BS39</f>
        <v/>
      </c>
      <c r="L38" s="7" t="str">
        <f>依賴運算表!BT39</f>
        <v/>
      </c>
      <c r="M38" s="7" t="str">
        <f>依賴運算表!BU39</f>
        <v/>
      </c>
      <c r="N38" s="7" t="str">
        <f>依賴運算表!BV39</f>
        <v/>
      </c>
      <c r="O38" s="7" t="str">
        <f>依賴運算表!BW39</f>
        <v/>
      </c>
      <c r="P38" s="7" t="str">
        <f>依賴運算表!BX39</f>
        <v/>
      </c>
      <c r="Q38" s="7" t="str">
        <f>依賴運算表!BY39</f>
        <v/>
      </c>
      <c r="R38" s="7" t="str">
        <f>依賴運算表!BZ39</f>
        <v/>
      </c>
      <c r="S38" s="7" t="str">
        <f>依賴運算表!CA39</f>
        <v/>
      </c>
      <c r="T38" s="7" t="str">
        <f>依賴運算表!CB39</f>
        <v/>
      </c>
      <c r="U38" s="7" t="str">
        <f>依賴運算表!CC39</f>
        <v/>
      </c>
      <c r="V38" s="7" t="str">
        <f>依賴運算表!CD39</f>
        <v/>
      </c>
      <c r="W38" s="7" t="str">
        <f>依賴運算表!CE39</f>
        <v/>
      </c>
      <c r="X38" s="7" t="str">
        <f>依賴運算表!CF39</f>
        <v/>
      </c>
      <c r="Y38" s="7" t="str">
        <f>依賴運算表!CG39</f>
        <v/>
      </c>
      <c r="Z38" s="7" t="str">
        <f>依賴運算表!CH39</f>
        <v/>
      </c>
      <c r="AA38" s="7" t="str">
        <f>依賴運算表!CI39</f>
        <v/>
      </c>
      <c r="AB38" s="7" t="str">
        <f>依賴運算表!CJ39</f>
        <v/>
      </c>
      <c r="AC38" s="7" t="str">
        <f>依賴運算表!CK39</f>
        <v/>
      </c>
      <c r="AD38" s="7" t="str">
        <f>依賴運算表!CL39</f>
        <v/>
      </c>
      <c r="AE38" s="7" t="str">
        <f>依賴運算表!CM39</f>
        <v/>
      </c>
      <c r="AF38" s="7" t="str">
        <f>依賴運算表!CN39</f>
        <v/>
      </c>
      <c r="AG38" s="7" t="str">
        <f>依賴運算表!CO39</f>
        <v/>
      </c>
    </row>
    <row r="39" spans="1:33" x14ac:dyDescent="0.4">
      <c r="A39" s="19" t="str">
        <f>IF(企業資料填寫!A39="","",企業資料填寫!A39)</f>
        <v/>
      </c>
      <c r="B39" s="2" t="str">
        <f>IF(企業資料填寫!B39="","",企業資料填寫!B39)</f>
        <v/>
      </c>
      <c r="C39" s="3" t="str">
        <f>IF(企業資料填寫!C39="","",企業資料填寫!C39)</f>
        <v/>
      </c>
      <c r="D39" s="4" t="str">
        <f>IF(企業資料填寫!D39="","",企業資料填寫!D39)</f>
        <v/>
      </c>
      <c r="E39" s="7" t="str">
        <f>依賴運算表!BM40</f>
        <v/>
      </c>
      <c r="F39" s="7" t="str">
        <f>依賴運算表!BN40</f>
        <v/>
      </c>
      <c r="G39" s="7" t="str">
        <f>依賴運算表!BO40</f>
        <v/>
      </c>
      <c r="H39" s="7" t="str">
        <f>依賴運算表!BP40</f>
        <v/>
      </c>
      <c r="I39" s="7" t="str">
        <f>依賴運算表!BQ40</f>
        <v/>
      </c>
      <c r="J39" s="7" t="str">
        <f>依賴運算表!BR40</f>
        <v/>
      </c>
      <c r="K39" s="7" t="str">
        <f>依賴運算表!BS40</f>
        <v/>
      </c>
      <c r="L39" s="7" t="str">
        <f>依賴運算表!BT40</f>
        <v/>
      </c>
      <c r="M39" s="7" t="str">
        <f>依賴運算表!BU40</f>
        <v/>
      </c>
      <c r="N39" s="7" t="str">
        <f>依賴運算表!BV40</f>
        <v/>
      </c>
      <c r="O39" s="7" t="str">
        <f>依賴運算表!BW40</f>
        <v/>
      </c>
      <c r="P39" s="7" t="str">
        <f>依賴運算表!BX40</f>
        <v/>
      </c>
      <c r="Q39" s="7" t="str">
        <f>依賴運算表!BY40</f>
        <v/>
      </c>
      <c r="R39" s="7" t="str">
        <f>依賴運算表!BZ40</f>
        <v/>
      </c>
      <c r="S39" s="7" t="str">
        <f>依賴運算表!CA40</f>
        <v/>
      </c>
      <c r="T39" s="7" t="str">
        <f>依賴運算表!CB40</f>
        <v/>
      </c>
      <c r="U39" s="7" t="str">
        <f>依賴運算表!CC40</f>
        <v/>
      </c>
      <c r="V39" s="7" t="str">
        <f>依賴運算表!CD40</f>
        <v/>
      </c>
      <c r="W39" s="7" t="str">
        <f>依賴運算表!CE40</f>
        <v/>
      </c>
      <c r="X39" s="7" t="str">
        <f>依賴運算表!CF40</f>
        <v/>
      </c>
      <c r="Y39" s="7" t="str">
        <f>依賴運算表!CG40</f>
        <v/>
      </c>
      <c r="Z39" s="7" t="str">
        <f>依賴運算表!CH40</f>
        <v/>
      </c>
      <c r="AA39" s="7" t="str">
        <f>依賴運算表!CI40</f>
        <v/>
      </c>
      <c r="AB39" s="7" t="str">
        <f>依賴運算表!CJ40</f>
        <v/>
      </c>
      <c r="AC39" s="7" t="str">
        <f>依賴運算表!CK40</f>
        <v/>
      </c>
      <c r="AD39" s="7" t="str">
        <f>依賴運算表!CL40</f>
        <v/>
      </c>
      <c r="AE39" s="7" t="str">
        <f>依賴運算表!CM40</f>
        <v/>
      </c>
      <c r="AF39" s="7" t="str">
        <f>依賴運算表!CN40</f>
        <v/>
      </c>
      <c r="AG39" s="7" t="str">
        <f>依賴運算表!CO40</f>
        <v/>
      </c>
    </row>
    <row r="40" spans="1:33" x14ac:dyDescent="0.4">
      <c r="A40" s="19" t="str">
        <f>IF(企業資料填寫!A40="","",企業資料填寫!A40)</f>
        <v/>
      </c>
      <c r="B40" s="2" t="str">
        <f>IF(企業資料填寫!B40="","",企業資料填寫!B40)</f>
        <v/>
      </c>
      <c r="C40" s="3" t="str">
        <f>IF(企業資料填寫!C40="","",企業資料填寫!C40)</f>
        <v/>
      </c>
      <c r="D40" s="4" t="str">
        <f>IF(企業資料填寫!D40="","",企業資料填寫!D40)</f>
        <v/>
      </c>
      <c r="E40" s="7" t="str">
        <f>依賴運算表!BM41</f>
        <v/>
      </c>
      <c r="F40" s="7" t="str">
        <f>依賴運算表!BN41</f>
        <v/>
      </c>
      <c r="G40" s="7" t="str">
        <f>依賴運算表!BO41</f>
        <v/>
      </c>
      <c r="H40" s="7" t="str">
        <f>依賴運算表!BP41</f>
        <v/>
      </c>
      <c r="I40" s="7" t="str">
        <f>依賴運算表!BQ41</f>
        <v/>
      </c>
      <c r="J40" s="7" t="str">
        <f>依賴運算表!BR41</f>
        <v/>
      </c>
      <c r="K40" s="7" t="str">
        <f>依賴運算表!BS41</f>
        <v/>
      </c>
      <c r="L40" s="7" t="str">
        <f>依賴運算表!BT41</f>
        <v/>
      </c>
      <c r="M40" s="7" t="str">
        <f>依賴運算表!BU41</f>
        <v/>
      </c>
      <c r="N40" s="7" t="str">
        <f>依賴運算表!BV41</f>
        <v/>
      </c>
      <c r="O40" s="7" t="str">
        <f>依賴運算表!BW41</f>
        <v/>
      </c>
      <c r="P40" s="7" t="str">
        <f>依賴運算表!BX41</f>
        <v/>
      </c>
      <c r="Q40" s="7" t="str">
        <f>依賴運算表!BY41</f>
        <v/>
      </c>
      <c r="R40" s="7" t="str">
        <f>依賴運算表!BZ41</f>
        <v/>
      </c>
      <c r="S40" s="7" t="str">
        <f>依賴運算表!CA41</f>
        <v/>
      </c>
      <c r="T40" s="7" t="str">
        <f>依賴運算表!CB41</f>
        <v/>
      </c>
      <c r="U40" s="7" t="str">
        <f>依賴運算表!CC41</f>
        <v/>
      </c>
      <c r="V40" s="7" t="str">
        <f>依賴運算表!CD41</f>
        <v/>
      </c>
      <c r="W40" s="7" t="str">
        <f>依賴運算表!CE41</f>
        <v/>
      </c>
      <c r="X40" s="7" t="str">
        <f>依賴運算表!CF41</f>
        <v/>
      </c>
      <c r="Y40" s="7" t="str">
        <f>依賴運算表!CG41</f>
        <v/>
      </c>
      <c r="Z40" s="7" t="str">
        <f>依賴運算表!CH41</f>
        <v/>
      </c>
      <c r="AA40" s="7" t="str">
        <f>依賴運算表!CI41</f>
        <v/>
      </c>
      <c r="AB40" s="7" t="str">
        <f>依賴運算表!CJ41</f>
        <v/>
      </c>
      <c r="AC40" s="7" t="str">
        <f>依賴運算表!CK41</f>
        <v/>
      </c>
      <c r="AD40" s="7" t="str">
        <f>依賴運算表!CL41</f>
        <v/>
      </c>
      <c r="AE40" s="7" t="str">
        <f>依賴運算表!CM41</f>
        <v/>
      </c>
      <c r="AF40" s="7" t="str">
        <f>依賴運算表!CN41</f>
        <v/>
      </c>
      <c r="AG40" s="7" t="str">
        <f>依賴運算表!CO41</f>
        <v/>
      </c>
    </row>
    <row r="41" spans="1:33" x14ac:dyDescent="0.4">
      <c r="A41" s="19" t="str">
        <f>IF(企業資料填寫!A41="","",企業資料填寫!A41)</f>
        <v/>
      </c>
      <c r="B41" s="2" t="str">
        <f>IF(企業資料填寫!B41="","",企業資料填寫!B41)</f>
        <v/>
      </c>
      <c r="C41" s="3" t="str">
        <f>IF(企業資料填寫!C41="","",企業資料填寫!C41)</f>
        <v/>
      </c>
      <c r="D41" s="4" t="str">
        <f>IF(企業資料填寫!D41="","",企業資料填寫!D41)</f>
        <v/>
      </c>
      <c r="E41" s="7" t="str">
        <f>依賴運算表!BM42</f>
        <v/>
      </c>
      <c r="F41" s="7" t="str">
        <f>依賴運算表!BN42</f>
        <v/>
      </c>
      <c r="G41" s="7" t="str">
        <f>依賴運算表!BO42</f>
        <v/>
      </c>
      <c r="H41" s="7" t="str">
        <f>依賴運算表!BP42</f>
        <v/>
      </c>
      <c r="I41" s="7" t="str">
        <f>依賴運算表!BQ42</f>
        <v/>
      </c>
      <c r="J41" s="7" t="str">
        <f>依賴運算表!BR42</f>
        <v/>
      </c>
      <c r="K41" s="7" t="str">
        <f>依賴運算表!BS42</f>
        <v/>
      </c>
      <c r="L41" s="7" t="str">
        <f>依賴運算表!BT42</f>
        <v/>
      </c>
      <c r="M41" s="7" t="str">
        <f>依賴運算表!BU42</f>
        <v/>
      </c>
      <c r="N41" s="7" t="str">
        <f>依賴運算表!BV42</f>
        <v/>
      </c>
      <c r="O41" s="7" t="str">
        <f>依賴運算表!BW42</f>
        <v/>
      </c>
      <c r="P41" s="7" t="str">
        <f>依賴運算表!BX42</f>
        <v/>
      </c>
      <c r="Q41" s="7" t="str">
        <f>依賴運算表!BY42</f>
        <v/>
      </c>
      <c r="R41" s="7" t="str">
        <f>依賴運算表!BZ42</f>
        <v/>
      </c>
      <c r="S41" s="7" t="str">
        <f>依賴運算表!CA42</f>
        <v/>
      </c>
      <c r="T41" s="7" t="str">
        <f>依賴運算表!CB42</f>
        <v/>
      </c>
      <c r="U41" s="7" t="str">
        <f>依賴運算表!CC42</f>
        <v/>
      </c>
      <c r="V41" s="7" t="str">
        <f>依賴運算表!CD42</f>
        <v/>
      </c>
      <c r="W41" s="7" t="str">
        <f>依賴運算表!CE42</f>
        <v/>
      </c>
      <c r="X41" s="7" t="str">
        <f>依賴運算表!CF42</f>
        <v/>
      </c>
      <c r="Y41" s="7" t="str">
        <f>依賴運算表!CG42</f>
        <v/>
      </c>
      <c r="Z41" s="7" t="str">
        <f>依賴運算表!CH42</f>
        <v/>
      </c>
      <c r="AA41" s="7" t="str">
        <f>依賴運算表!CI42</f>
        <v/>
      </c>
      <c r="AB41" s="7" t="str">
        <f>依賴運算表!CJ42</f>
        <v/>
      </c>
      <c r="AC41" s="7" t="str">
        <f>依賴運算表!CK42</f>
        <v/>
      </c>
      <c r="AD41" s="7" t="str">
        <f>依賴運算表!CL42</f>
        <v/>
      </c>
      <c r="AE41" s="7" t="str">
        <f>依賴運算表!CM42</f>
        <v/>
      </c>
      <c r="AF41" s="7" t="str">
        <f>依賴運算表!CN42</f>
        <v/>
      </c>
      <c r="AG41" s="7" t="str">
        <f>依賴運算表!CO42</f>
        <v/>
      </c>
    </row>
    <row r="42" spans="1:33" x14ac:dyDescent="0.4">
      <c r="A42" s="19" t="str">
        <f>IF(企業資料填寫!A42="","",企業資料填寫!A42)</f>
        <v/>
      </c>
      <c r="B42" s="2" t="str">
        <f>IF(企業資料填寫!B42="","",企業資料填寫!B42)</f>
        <v/>
      </c>
      <c r="C42" s="3" t="str">
        <f>IF(企業資料填寫!C42="","",企業資料填寫!C42)</f>
        <v/>
      </c>
      <c r="D42" s="4" t="str">
        <f>IF(企業資料填寫!D42="","",企業資料填寫!D42)</f>
        <v/>
      </c>
      <c r="E42" s="7" t="str">
        <f>依賴運算表!BM43</f>
        <v/>
      </c>
      <c r="F42" s="7" t="str">
        <f>依賴運算表!BN43</f>
        <v/>
      </c>
      <c r="G42" s="7" t="str">
        <f>依賴運算表!BO43</f>
        <v/>
      </c>
      <c r="H42" s="7" t="str">
        <f>依賴運算表!BP43</f>
        <v/>
      </c>
      <c r="I42" s="7" t="str">
        <f>依賴運算表!BQ43</f>
        <v/>
      </c>
      <c r="J42" s="7" t="str">
        <f>依賴運算表!BR43</f>
        <v/>
      </c>
      <c r="K42" s="7" t="str">
        <f>依賴運算表!BS43</f>
        <v/>
      </c>
      <c r="L42" s="7" t="str">
        <f>依賴運算表!BT43</f>
        <v/>
      </c>
      <c r="M42" s="7" t="str">
        <f>依賴運算表!BU43</f>
        <v/>
      </c>
      <c r="N42" s="7" t="str">
        <f>依賴運算表!BV43</f>
        <v/>
      </c>
      <c r="O42" s="7" t="str">
        <f>依賴運算表!BW43</f>
        <v/>
      </c>
      <c r="P42" s="7" t="str">
        <f>依賴運算表!BX43</f>
        <v/>
      </c>
      <c r="Q42" s="7" t="str">
        <f>依賴運算表!BY43</f>
        <v/>
      </c>
      <c r="R42" s="7" t="str">
        <f>依賴運算表!BZ43</f>
        <v/>
      </c>
      <c r="S42" s="7" t="str">
        <f>依賴運算表!CA43</f>
        <v/>
      </c>
      <c r="T42" s="7" t="str">
        <f>依賴運算表!CB43</f>
        <v/>
      </c>
      <c r="U42" s="7" t="str">
        <f>依賴運算表!CC43</f>
        <v/>
      </c>
      <c r="V42" s="7" t="str">
        <f>依賴運算表!CD43</f>
        <v/>
      </c>
      <c r="W42" s="7" t="str">
        <f>依賴運算表!CE43</f>
        <v/>
      </c>
      <c r="X42" s="7" t="str">
        <f>依賴運算表!CF43</f>
        <v/>
      </c>
      <c r="Y42" s="7" t="str">
        <f>依賴運算表!CG43</f>
        <v/>
      </c>
      <c r="Z42" s="7" t="str">
        <f>依賴運算表!CH43</f>
        <v/>
      </c>
      <c r="AA42" s="7" t="str">
        <f>依賴運算表!CI43</f>
        <v/>
      </c>
      <c r="AB42" s="7" t="str">
        <f>依賴運算表!CJ43</f>
        <v/>
      </c>
      <c r="AC42" s="7" t="str">
        <f>依賴運算表!CK43</f>
        <v/>
      </c>
      <c r="AD42" s="7" t="str">
        <f>依賴運算表!CL43</f>
        <v/>
      </c>
      <c r="AE42" s="7" t="str">
        <f>依賴運算表!CM43</f>
        <v/>
      </c>
      <c r="AF42" s="7" t="str">
        <f>依賴運算表!CN43</f>
        <v/>
      </c>
      <c r="AG42" s="7" t="str">
        <f>依賴運算表!CO43</f>
        <v/>
      </c>
    </row>
    <row r="43" spans="1:33" x14ac:dyDescent="0.4">
      <c r="A43" s="19" t="str">
        <f>IF(企業資料填寫!A43="","",企業資料填寫!A43)</f>
        <v/>
      </c>
      <c r="B43" s="2" t="str">
        <f>IF(企業資料填寫!B43="","",企業資料填寫!B43)</f>
        <v/>
      </c>
      <c r="C43" s="3" t="str">
        <f>IF(企業資料填寫!C43="","",企業資料填寫!C43)</f>
        <v/>
      </c>
      <c r="D43" s="4" t="str">
        <f>IF(企業資料填寫!D43="","",企業資料填寫!D43)</f>
        <v/>
      </c>
      <c r="E43" s="7" t="str">
        <f>依賴運算表!BM44</f>
        <v/>
      </c>
      <c r="F43" s="7" t="str">
        <f>依賴運算表!BN44</f>
        <v/>
      </c>
      <c r="G43" s="7" t="str">
        <f>依賴運算表!BO44</f>
        <v/>
      </c>
      <c r="H43" s="7" t="str">
        <f>依賴運算表!BP44</f>
        <v/>
      </c>
      <c r="I43" s="7" t="str">
        <f>依賴運算表!BQ44</f>
        <v/>
      </c>
      <c r="J43" s="7" t="str">
        <f>依賴運算表!BR44</f>
        <v/>
      </c>
      <c r="K43" s="7" t="str">
        <f>依賴運算表!BS44</f>
        <v/>
      </c>
      <c r="L43" s="7" t="str">
        <f>依賴運算表!BT44</f>
        <v/>
      </c>
      <c r="M43" s="7" t="str">
        <f>依賴運算表!BU44</f>
        <v/>
      </c>
      <c r="N43" s="7" t="str">
        <f>依賴運算表!BV44</f>
        <v/>
      </c>
      <c r="O43" s="7" t="str">
        <f>依賴運算表!BW44</f>
        <v/>
      </c>
      <c r="P43" s="7" t="str">
        <f>依賴運算表!BX44</f>
        <v/>
      </c>
      <c r="Q43" s="7" t="str">
        <f>依賴運算表!BY44</f>
        <v/>
      </c>
      <c r="R43" s="7" t="str">
        <f>依賴運算表!BZ44</f>
        <v/>
      </c>
      <c r="S43" s="7" t="str">
        <f>依賴運算表!CA44</f>
        <v/>
      </c>
      <c r="T43" s="7" t="str">
        <f>依賴運算表!CB44</f>
        <v/>
      </c>
      <c r="U43" s="7" t="str">
        <f>依賴運算表!CC44</f>
        <v/>
      </c>
      <c r="V43" s="7" t="str">
        <f>依賴運算表!CD44</f>
        <v/>
      </c>
      <c r="W43" s="7" t="str">
        <f>依賴運算表!CE44</f>
        <v/>
      </c>
      <c r="X43" s="7" t="str">
        <f>依賴運算表!CF44</f>
        <v/>
      </c>
      <c r="Y43" s="7" t="str">
        <f>依賴運算表!CG44</f>
        <v/>
      </c>
      <c r="Z43" s="7" t="str">
        <f>依賴運算表!CH44</f>
        <v/>
      </c>
      <c r="AA43" s="7" t="str">
        <f>依賴運算表!CI44</f>
        <v/>
      </c>
      <c r="AB43" s="7" t="str">
        <f>依賴運算表!CJ44</f>
        <v/>
      </c>
      <c r="AC43" s="7" t="str">
        <f>依賴運算表!CK44</f>
        <v/>
      </c>
      <c r="AD43" s="7" t="str">
        <f>依賴運算表!CL44</f>
        <v/>
      </c>
      <c r="AE43" s="7" t="str">
        <f>依賴運算表!CM44</f>
        <v/>
      </c>
      <c r="AF43" s="7" t="str">
        <f>依賴運算表!CN44</f>
        <v/>
      </c>
      <c r="AG43" s="7" t="str">
        <f>依賴運算表!CO44</f>
        <v/>
      </c>
    </row>
    <row r="44" spans="1:33" x14ac:dyDescent="0.4">
      <c r="A44" s="19" t="str">
        <f>IF(企業資料填寫!A44="","",企業資料填寫!A44)</f>
        <v/>
      </c>
      <c r="B44" s="2" t="str">
        <f>IF(企業資料填寫!B44="","",企業資料填寫!B44)</f>
        <v/>
      </c>
      <c r="C44" s="3" t="str">
        <f>IF(企業資料填寫!C44="","",企業資料填寫!C44)</f>
        <v/>
      </c>
      <c r="D44" s="4" t="str">
        <f>IF(企業資料填寫!D44="","",企業資料填寫!D44)</f>
        <v/>
      </c>
      <c r="E44" s="7" t="str">
        <f>依賴運算表!BM45</f>
        <v/>
      </c>
      <c r="F44" s="7" t="str">
        <f>依賴運算表!BN45</f>
        <v/>
      </c>
      <c r="G44" s="7" t="str">
        <f>依賴運算表!BO45</f>
        <v/>
      </c>
      <c r="H44" s="7" t="str">
        <f>依賴運算表!BP45</f>
        <v/>
      </c>
      <c r="I44" s="7" t="str">
        <f>依賴運算表!BQ45</f>
        <v/>
      </c>
      <c r="J44" s="7" t="str">
        <f>依賴運算表!BR45</f>
        <v/>
      </c>
      <c r="K44" s="7" t="str">
        <f>依賴運算表!BS45</f>
        <v/>
      </c>
      <c r="L44" s="7" t="str">
        <f>依賴運算表!BT45</f>
        <v/>
      </c>
      <c r="M44" s="7" t="str">
        <f>依賴運算表!BU45</f>
        <v/>
      </c>
      <c r="N44" s="7" t="str">
        <f>依賴運算表!BV45</f>
        <v/>
      </c>
      <c r="O44" s="7" t="str">
        <f>依賴運算表!BW45</f>
        <v/>
      </c>
      <c r="P44" s="7" t="str">
        <f>依賴運算表!BX45</f>
        <v/>
      </c>
      <c r="Q44" s="7" t="str">
        <f>依賴運算表!BY45</f>
        <v/>
      </c>
      <c r="R44" s="7" t="str">
        <f>依賴運算表!BZ45</f>
        <v/>
      </c>
      <c r="S44" s="7" t="str">
        <f>依賴運算表!CA45</f>
        <v/>
      </c>
      <c r="T44" s="7" t="str">
        <f>依賴運算表!CB45</f>
        <v/>
      </c>
      <c r="U44" s="7" t="str">
        <f>依賴運算表!CC45</f>
        <v/>
      </c>
      <c r="V44" s="7" t="str">
        <f>依賴運算表!CD45</f>
        <v/>
      </c>
      <c r="W44" s="7" t="str">
        <f>依賴運算表!CE45</f>
        <v/>
      </c>
      <c r="X44" s="7" t="str">
        <f>依賴運算表!CF45</f>
        <v/>
      </c>
      <c r="Y44" s="7" t="str">
        <f>依賴運算表!CG45</f>
        <v/>
      </c>
      <c r="Z44" s="7" t="str">
        <f>依賴運算表!CH45</f>
        <v/>
      </c>
      <c r="AA44" s="7" t="str">
        <f>依賴運算表!CI45</f>
        <v/>
      </c>
      <c r="AB44" s="7" t="str">
        <f>依賴運算表!CJ45</f>
        <v/>
      </c>
      <c r="AC44" s="7" t="str">
        <f>依賴運算表!CK45</f>
        <v/>
      </c>
      <c r="AD44" s="7" t="str">
        <f>依賴運算表!CL45</f>
        <v/>
      </c>
      <c r="AE44" s="7" t="str">
        <f>依賴運算表!CM45</f>
        <v/>
      </c>
      <c r="AF44" s="7" t="str">
        <f>依賴運算表!CN45</f>
        <v/>
      </c>
      <c r="AG44" s="7" t="str">
        <f>依賴運算表!CO45</f>
        <v/>
      </c>
    </row>
    <row r="45" spans="1:33" x14ac:dyDescent="0.4">
      <c r="A45" s="19" t="str">
        <f>IF(企業資料填寫!A45="","",企業資料填寫!A45)</f>
        <v/>
      </c>
      <c r="B45" s="2" t="str">
        <f>IF(企業資料填寫!B45="","",企業資料填寫!B45)</f>
        <v/>
      </c>
      <c r="C45" s="3" t="str">
        <f>IF(企業資料填寫!C45="","",企業資料填寫!C45)</f>
        <v/>
      </c>
      <c r="D45" s="4" t="str">
        <f>IF(企業資料填寫!D45="","",企業資料填寫!D45)</f>
        <v/>
      </c>
      <c r="E45" s="7" t="str">
        <f>依賴運算表!BM46</f>
        <v/>
      </c>
      <c r="F45" s="7" t="str">
        <f>依賴運算表!BN46</f>
        <v/>
      </c>
      <c r="G45" s="7" t="str">
        <f>依賴運算表!BO46</f>
        <v/>
      </c>
      <c r="H45" s="7" t="str">
        <f>依賴運算表!BP46</f>
        <v/>
      </c>
      <c r="I45" s="7" t="str">
        <f>依賴運算表!BQ46</f>
        <v/>
      </c>
      <c r="J45" s="7" t="str">
        <f>依賴運算表!BR46</f>
        <v/>
      </c>
      <c r="K45" s="7" t="str">
        <f>依賴運算表!BS46</f>
        <v/>
      </c>
      <c r="L45" s="7" t="str">
        <f>依賴運算表!BT46</f>
        <v/>
      </c>
      <c r="M45" s="7" t="str">
        <f>依賴運算表!BU46</f>
        <v/>
      </c>
      <c r="N45" s="7" t="str">
        <f>依賴運算表!BV46</f>
        <v/>
      </c>
      <c r="O45" s="7" t="str">
        <f>依賴運算表!BW46</f>
        <v/>
      </c>
      <c r="P45" s="7" t="str">
        <f>依賴運算表!BX46</f>
        <v/>
      </c>
      <c r="Q45" s="7" t="str">
        <f>依賴運算表!BY46</f>
        <v/>
      </c>
      <c r="R45" s="7" t="str">
        <f>依賴運算表!BZ46</f>
        <v/>
      </c>
      <c r="S45" s="7" t="str">
        <f>依賴運算表!CA46</f>
        <v/>
      </c>
      <c r="T45" s="7" t="str">
        <f>依賴運算表!CB46</f>
        <v/>
      </c>
      <c r="U45" s="7" t="str">
        <f>依賴運算表!CC46</f>
        <v/>
      </c>
      <c r="V45" s="7" t="str">
        <f>依賴運算表!CD46</f>
        <v/>
      </c>
      <c r="W45" s="7" t="str">
        <f>依賴運算表!CE46</f>
        <v/>
      </c>
      <c r="X45" s="7" t="str">
        <f>依賴運算表!CF46</f>
        <v/>
      </c>
      <c r="Y45" s="7" t="str">
        <f>依賴運算表!CG46</f>
        <v/>
      </c>
      <c r="Z45" s="7" t="str">
        <f>依賴運算表!CH46</f>
        <v/>
      </c>
      <c r="AA45" s="7" t="str">
        <f>依賴運算表!CI46</f>
        <v/>
      </c>
      <c r="AB45" s="7" t="str">
        <f>依賴運算表!CJ46</f>
        <v/>
      </c>
      <c r="AC45" s="7" t="str">
        <f>依賴運算表!CK46</f>
        <v/>
      </c>
      <c r="AD45" s="7" t="str">
        <f>依賴運算表!CL46</f>
        <v/>
      </c>
      <c r="AE45" s="7" t="str">
        <f>依賴運算表!CM46</f>
        <v/>
      </c>
      <c r="AF45" s="7" t="str">
        <f>依賴運算表!CN46</f>
        <v/>
      </c>
      <c r="AG45" s="7" t="str">
        <f>依賴運算表!CO46</f>
        <v/>
      </c>
    </row>
    <row r="46" spans="1:33" x14ac:dyDescent="0.4">
      <c r="A46" s="19" t="str">
        <f>IF(企業資料填寫!A46="","",企業資料填寫!A46)</f>
        <v/>
      </c>
      <c r="B46" s="2" t="str">
        <f>IF(企業資料填寫!B46="","",企業資料填寫!B46)</f>
        <v/>
      </c>
      <c r="C46" s="3" t="str">
        <f>IF(企業資料填寫!C46="","",企業資料填寫!C46)</f>
        <v/>
      </c>
      <c r="D46" s="4" t="str">
        <f>IF(企業資料填寫!D46="","",企業資料填寫!D46)</f>
        <v/>
      </c>
      <c r="E46" s="7" t="str">
        <f>依賴運算表!BM47</f>
        <v/>
      </c>
      <c r="F46" s="7" t="str">
        <f>依賴運算表!BN47</f>
        <v/>
      </c>
      <c r="G46" s="7" t="str">
        <f>依賴運算表!BO47</f>
        <v/>
      </c>
      <c r="H46" s="7" t="str">
        <f>依賴運算表!BP47</f>
        <v/>
      </c>
      <c r="I46" s="7" t="str">
        <f>依賴運算表!BQ47</f>
        <v/>
      </c>
      <c r="J46" s="7" t="str">
        <f>依賴運算表!BR47</f>
        <v/>
      </c>
      <c r="K46" s="7" t="str">
        <f>依賴運算表!BS47</f>
        <v/>
      </c>
      <c r="L46" s="7" t="str">
        <f>依賴運算表!BT47</f>
        <v/>
      </c>
      <c r="M46" s="7" t="str">
        <f>依賴運算表!BU47</f>
        <v/>
      </c>
      <c r="N46" s="7" t="str">
        <f>依賴運算表!BV47</f>
        <v/>
      </c>
      <c r="O46" s="7" t="str">
        <f>依賴運算表!BW47</f>
        <v/>
      </c>
      <c r="P46" s="7" t="str">
        <f>依賴運算表!BX47</f>
        <v/>
      </c>
      <c r="Q46" s="7" t="str">
        <f>依賴運算表!BY47</f>
        <v/>
      </c>
      <c r="R46" s="7" t="str">
        <f>依賴運算表!BZ47</f>
        <v/>
      </c>
      <c r="S46" s="7" t="str">
        <f>依賴運算表!CA47</f>
        <v/>
      </c>
      <c r="T46" s="7" t="str">
        <f>依賴運算表!CB47</f>
        <v/>
      </c>
      <c r="U46" s="7" t="str">
        <f>依賴運算表!CC47</f>
        <v/>
      </c>
      <c r="V46" s="7" t="str">
        <f>依賴運算表!CD47</f>
        <v/>
      </c>
      <c r="W46" s="7" t="str">
        <f>依賴運算表!CE47</f>
        <v/>
      </c>
      <c r="X46" s="7" t="str">
        <f>依賴運算表!CF47</f>
        <v/>
      </c>
      <c r="Y46" s="7" t="str">
        <f>依賴運算表!CG47</f>
        <v/>
      </c>
      <c r="Z46" s="7" t="str">
        <f>依賴運算表!CH47</f>
        <v/>
      </c>
      <c r="AA46" s="7" t="str">
        <f>依賴運算表!CI47</f>
        <v/>
      </c>
      <c r="AB46" s="7" t="str">
        <f>依賴運算表!CJ47</f>
        <v/>
      </c>
      <c r="AC46" s="7" t="str">
        <f>依賴運算表!CK47</f>
        <v/>
      </c>
      <c r="AD46" s="7" t="str">
        <f>依賴運算表!CL47</f>
        <v/>
      </c>
      <c r="AE46" s="7" t="str">
        <f>依賴運算表!CM47</f>
        <v/>
      </c>
      <c r="AF46" s="7" t="str">
        <f>依賴運算表!CN47</f>
        <v/>
      </c>
      <c r="AG46" s="7" t="str">
        <f>依賴運算表!CO47</f>
        <v/>
      </c>
    </row>
    <row r="47" spans="1:33" x14ac:dyDescent="0.4">
      <c r="A47" s="19" t="str">
        <f>IF(企業資料填寫!A47="","",企業資料填寫!A47)</f>
        <v/>
      </c>
      <c r="B47" s="2" t="str">
        <f>IF(企業資料填寫!B47="","",企業資料填寫!B47)</f>
        <v/>
      </c>
      <c r="C47" s="3" t="str">
        <f>IF(企業資料填寫!C47="","",企業資料填寫!C47)</f>
        <v/>
      </c>
      <c r="D47" s="4" t="str">
        <f>IF(企業資料填寫!D47="","",企業資料填寫!D47)</f>
        <v/>
      </c>
      <c r="E47" s="7" t="str">
        <f>依賴運算表!BM48</f>
        <v/>
      </c>
      <c r="F47" s="7" t="str">
        <f>依賴運算表!BN48</f>
        <v/>
      </c>
      <c r="G47" s="7" t="str">
        <f>依賴運算表!BO48</f>
        <v/>
      </c>
      <c r="H47" s="7" t="str">
        <f>依賴運算表!BP48</f>
        <v/>
      </c>
      <c r="I47" s="7" t="str">
        <f>依賴運算表!BQ48</f>
        <v/>
      </c>
      <c r="J47" s="7" t="str">
        <f>依賴運算表!BR48</f>
        <v/>
      </c>
      <c r="K47" s="7" t="str">
        <f>依賴運算表!BS48</f>
        <v/>
      </c>
      <c r="L47" s="7" t="str">
        <f>依賴運算表!BT48</f>
        <v/>
      </c>
      <c r="M47" s="7" t="str">
        <f>依賴運算表!BU48</f>
        <v/>
      </c>
      <c r="N47" s="7" t="str">
        <f>依賴運算表!BV48</f>
        <v/>
      </c>
      <c r="O47" s="7" t="str">
        <f>依賴運算表!BW48</f>
        <v/>
      </c>
      <c r="P47" s="7" t="str">
        <f>依賴運算表!BX48</f>
        <v/>
      </c>
      <c r="Q47" s="7" t="str">
        <f>依賴運算表!BY48</f>
        <v/>
      </c>
      <c r="R47" s="7" t="str">
        <f>依賴運算表!BZ48</f>
        <v/>
      </c>
      <c r="S47" s="7" t="str">
        <f>依賴運算表!CA48</f>
        <v/>
      </c>
      <c r="T47" s="7" t="str">
        <f>依賴運算表!CB48</f>
        <v/>
      </c>
      <c r="U47" s="7" t="str">
        <f>依賴運算表!CC48</f>
        <v/>
      </c>
      <c r="V47" s="7" t="str">
        <f>依賴運算表!CD48</f>
        <v/>
      </c>
      <c r="W47" s="7" t="str">
        <f>依賴運算表!CE48</f>
        <v/>
      </c>
      <c r="X47" s="7" t="str">
        <f>依賴運算表!CF48</f>
        <v/>
      </c>
      <c r="Y47" s="7" t="str">
        <f>依賴運算表!CG48</f>
        <v/>
      </c>
      <c r="Z47" s="7" t="str">
        <f>依賴運算表!CH48</f>
        <v/>
      </c>
      <c r="AA47" s="7" t="str">
        <f>依賴運算表!CI48</f>
        <v/>
      </c>
      <c r="AB47" s="7" t="str">
        <f>依賴運算表!CJ48</f>
        <v/>
      </c>
      <c r="AC47" s="7" t="str">
        <f>依賴運算表!CK48</f>
        <v/>
      </c>
      <c r="AD47" s="7" t="str">
        <f>依賴運算表!CL48</f>
        <v/>
      </c>
      <c r="AE47" s="7" t="str">
        <f>依賴運算表!CM48</f>
        <v/>
      </c>
      <c r="AF47" s="7" t="str">
        <f>依賴運算表!CN48</f>
        <v/>
      </c>
      <c r="AG47" s="7" t="str">
        <f>依賴運算表!CO48</f>
        <v/>
      </c>
    </row>
    <row r="48" spans="1:33" x14ac:dyDescent="0.4">
      <c r="A48" s="19" t="str">
        <f>IF(企業資料填寫!A48="","",企業資料填寫!A48)</f>
        <v/>
      </c>
      <c r="B48" s="2" t="str">
        <f>IF(企業資料填寫!B48="","",企業資料填寫!B48)</f>
        <v/>
      </c>
      <c r="C48" s="3" t="str">
        <f>IF(企業資料填寫!C48="","",企業資料填寫!C48)</f>
        <v/>
      </c>
      <c r="D48" s="4" t="str">
        <f>IF(企業資料填寫!D48="","",企業資料填寫!D48)</f>
        <v/>
      </c>
      <c r="E48" s="7" t="str">
        <f>依賴運算表!BM49</f>
        <v/>
      </c>
      <c r="F48" s="7" t="str">
        <f>依賴運算表!BN49</f>
        <v/>
      </c>
      <c r="G48" s="7" t="str">
        <f>依賴運算表!BO49</f>
        <v/>
      </c>
      <c r="H48" s="7" t="str">
        <f>依賴運算表!BP49</f>
        <v/>
      </c>
      <c r="I48" s="7" t="str">
        <f>依賴運算表!BQ49</f>
        <v/>
      </c>
      <c r="J48" s="7" t="str">
        <f>依賴運算表!BR49</f>
        <v/>
      </c>
      <c r="K48" s="7" t="str">
        <f>依賴運算表!BS49</f>
        <v/>
      </c>
      <c r="L48" s="7" t="str">
        <f>依賴運算表!BT49</f>
        <v/>
      </c>
      <c r="M48" s="7" t="str">
        <f>依賴運算表!BU49</f>
        <v/>
      </c>
      <c r="N48" s="7" t="str">
        <f>依賴運算表!BV49</f>
        <v/>
      </c>
      <c r="O48" s="7" t="str">
        <f>依賴運算表!BW49</f>
        <v/>
      </c>
      <c r="P48" s="7" t="str">
        <f>依賴運算表!BX49</f>
        <v/>
      </c>
      <c r="Q48" s="7" t="str">
        <f>依賴運算表!BY49</f>
        <v/>
      </c>
      <c r="R48" s="7" t="str">
        <f>依賴運算表!BZ49</f>
        <v/>
      </c>
      <c r="S48" s="7" t="str">
        <f>依賴運算表!CA49</f>
        <v/>
      </c>
      <c r="T48" s="7" t="str">
        <f>依賴運算表!CB49</f>
        <v/>
      </c>
      <c r="U48" s="7" t="str">
        <f>依賴運算表!CC49</f>
        <v/>
      </c>
      <c r="V48" s="7" t="str">
        <f>依賴運算表!CD49</f>
        <v/>
      </c>
      <c r="W48" s="7" t="str">
        <f>依賴運算表!CE49</f>
        <v/>
      </c>
      <c r="X48" s="7" t="str">
        <f>依賴運算表!CF49</f>
        <v/>
      </c>
      <c r="Y48" s="7" t="str">
        <f>依賴運算表!CG49</f>
        <v/>
      </c>
      <c r="Z48" s="7" t="str">
        <f>依賴運算表!CH49</f>
        <v/>
      </c>
      <c r="AA48" s="7" t="str">
        <f>依賴運算表!CI49</f>
        <v/>
      </c>
      <c r="AB48" s="7" t="str">
        <f>依賴運算表!CJ49</f>
        <v/>
      </c>
      <c r="AC48" s="7" t="str">
        <f>依賴運算表!CK49</f>
        <v/>
      </c>
      <c r="AD48" s="7" t="str">
        <f>依賴運算表!CL49</f>
        <v/>
      </c>
      <c r="AE48" s="7" t="str">
        <f>依賴運算表!CM49</f>
        <v/>
      </c>
      <c r="AF48" s="7" t="str">
        <f>依賴運算表!CN49</f>
        <v/>
      </c>
      <c r="AG48" s="7" t="str">
        <f>依賴運算表!CO49</f>
        <v/>
      </c>
    </row>
    <row r="49" spans="1:33" x14ac:dyDescent="0.4">
      <c r="A49" s="19" t="str">
        <f>IF(企業資料填寫!A49="","",企業資料填寫!A49)</f>
        <v/>
      </c>
      <c r="B49" s="2" t="str">
        <f>IF(企業資料填寫!B49="","",企業資料填寫!B49)</f>
        <v/>
      </c>
      <c r="C49" s="3" t="str">
        <f>IF(企業資料填寫!C49="","",企業資料填寫!C49)</f>
        <v/>
      </c>
      <c r="D49" s="4" t="str">
        <f>IF(企業資料填寫!D49="","",企業資料填寫!D49)</f>
        <v/>
      </c>
      <c r="E49" s="7" t="str">
        <f>依賴運算表!BM50</f>
        <v/>
      </c>
      <c r="F49" s="7" t="str">
        <f>依賴運算表!BN50</f>
        <v/>
      </c>
      <c r="G49" s="7" t="str">
        <f>依賴運算表!BO50</f>
        <v/>
      </c>
      <c r="H49" s="7" t="str">
        <f>依賴運算表!BP50</f>
        <v/>
      </c>
      <c r="I49" s="7" t="str">
        <f>依賴運算表!BQ50</f>
        <v/>
      </c>
      <c r="J49" s="7" t="str">
        <f>依賴運算表!BR50</f>
        <v/>
      </c>
      <c r="K49" s="7" t="str">
        <f>依賴運算表!BS50</f>
        <v/>
      </c>
      <c r="L49" s="7" t="str">
        <f>依賴運算表!BT50</f>
        <v/>
      </c>
      <c r="M49" s="7" t="str">
        <f>依賴運算表!BU50</f>
        <v/>
      </c>
      <c r="N49" s="7" t="str">
        <f>依賴運算表!BV50</f>
        <v/>
      </c>
      <c r="O49" s="7" t="str">
        <f>依賴運算表!BW50</f>
        <v/>
      </c>
      <c r="P49" s="7" t="str">
        <f>依賴運算表!BX50</f>
        <v/>
      </c>
      <c r="Q49" s="7" t="str">
        <f>依賴運算表!BY50</f>
        <v/>
      </c>
      <c r="R49" s="7" t="str">
        <f>依賴運算表!BZ50</f>
        <v/>
      </c>
      <c r="S49" s="7" t="str">
        <f>依賴運算表!CA50</f>
        <v/>
      </c>
      <c r="T49" s="7" t="str">
        <f>依賴運算表!CB50</f>
        <v/>
      </c>
      <c r="U49" s="7" t="str">
        <f>依賴運算表!CC50</f>
        <v/>
      </c>
      <c r="V49" s="7" t="str">
        <f>依賴運算表!CD50</f>
        <v/>
      </c>
      <c r="W49" s="7" t="str">
        <f>依賴運算表!CE50</f>
        <v/>
      </c>
      <c r="X49" s="7" t="str">
        <f>依賴運算表!CF50</f>
        <v/>
      </c>
      <c r="Y49" s="7" t="str">
        <f>依賴運算表!CG50</f>
        <v/>
      </c>
      <c r="Z49" s="7" t="str">
        <f>依賴運算表!CH50</f>
        <v/>
      </c>
      <c r="AA49" s="7" t="str">
        <f>依賴運算表!CI50</f>
        <v/>
      </c>
      <c r="AB49" s="7" t="str">
        <f>依賴運算表!CJ50</f>
        <v/>
      </c>
      <c r="AC49" s="7" t="str">
        <f>依賴運算表!CK50</f>
        <v/>
      </c>
      <c r="AD49" s="7" t="str">
        <f>依賴運算表!CL50</f>
        <v/>
      </c>
      <c r="AE49" s="7" t="str">
        <f>依賴運算表!CM50</f>
        <v/>
      </c>
      <c r="AF49" s="7" t="str">
        <f>依賴運算表!CN50</f>
        <v/>
      </c>
      <c r="AG49" s="7" t="str">
        <f>依賴運算表!CO50</f>
        <v/>
      </c>
    </row>
    <row r="50" spans="1:33" x14ac:dyDescent="0.4">
      <c r="A50" s="19" t="str">
        <f>IF(企業資料填寫!A50="","",企業資料填寫!A50)</f>
        <v/>
      </c>
      <c r="B50" s="2" t="str">
        <f>IF(企業資料填寫!B50="","",企業資料填寫!B50)</f>
        <v/>
      </c>
      <c r="C50" s="3" t="str">
        <f>IF(企業資料填寫!C50="","",企業資料填寫!C50)</f>
        <v/>
      </c>
      <c r="D50" s="4" t="str">
        <f>IF(企業資料填寫!D50="","",企業資料填寫!D50)</f>
        <v/>
      </c>
      <c r="E50" s="7" t="str">
        <f>依賴運算表!BM51</f>
        <v/>
      </c>
      <c r="F50" s="7" t="str">
        <f>依賴運算表!BN51</f>
        <v/>
      </c>
      <c r="G50" s="7" t="str">
        <f>依賴運算表!BO51</f>
        <v/>
      </c>
      <c r="H50" s="7" t="str">
        <f>依賴運算表!BP51</f>
        <v/>
      </c>
      <c r="I50" s="7" t="str">
        <f>依賴運算表!BQ51</f>
        <v/>
      </c>
      <c r="J50" s="7" t="str">
        <f>依賴運算表!BR51</f>
        <v/>
      </c>
      <c r="K50" s="7" t="str">
        <f>依賴運算表!BS51</f>
        <v/>
      </c>
      <c r="L50" s="7" t="str">
        <f>依賴運算表!BT51</f>
        <v/>
      </c>
      <c r="M50" s="7" t="str">
        <f>依賴運算表!BU51</f>
        <v/>
      </c>
      <c r="N50" s="7" t="str">
        <f>依賴運算表!BV51</f>
        <v/>
      </c>
      <c r="O50" s="7" t="str">
        <f>依賴運算表!BW51</f>
        <v/>
      </c>
      <c r="P50" s="7" t="str">
        <f>依賴運算表!BX51</f>
        <v/>
      </c>
      <c r="Q50" s="7" t="str">
        <f>依賴運算表!BY51</f>
        <v/>
      </c>
      <c r="R50" s="7" t="str">
        <f>依賴運算表!BZ51</f>
        <v/>
      </c>
      <c r="S50" s="7" t="str">
        <f>依賴運算表!CA51</f>
        <v/>
      </c>
      <c r="T50" s="7" t="str">
        <f>依賴運算表!CB51</f>
        <v/>
      </c>
      <c r="U50" s="7" t="str">
        <f>依賴運算表!CC51</f>
        <v/>
      </c>
      <c r="V50" s="7" t="str">
        <f>依賴運算表!CD51</f>
        <v/>
      </c>
      <c r="W50" s="7" t="str">
        <f>依賴運算表!CE51</f>
        <v/>
      </c>
      <c r="X50" s="7" t="str">
        <f>依賴運算表!CF51</f>
        <v/>
      </c>
      <c r="Y50" s="7" t="str">
        <f>依賴運算表!CG51</f>
        <v/>
      </c>
      <c r="Z50" s="7" t="str">
        <f>依賴運算表!CH51</f>
        <v/>
      </c>
      <c r="AA50" s="7" t="str">
        <f>依賴運算表!CI51</f>
        <v/>
      </c>
      <c r="AB50" s="7" t="str">
        <f>依賴運算表!CJ51</f>
        <v/>
      </c>
      <c r="AC50" s="7" t="str">
        <f>依賴運算表!CK51</f>
        <v/>
      </c>
      <c r="AD50" s="7" t="str">
        <f>依賴運算表!CL51</f>
        <v/>
      </c>
      <c r="AE50" s="7" t="str">
        <f>依賴運算表!CM51</f>
        <v/>
      </c>
      <c r="AF50" s="7" t="str">
        <f>依賴運算表!CN51</f>
        <v/>
      </c>
      <c r="AG50" s="7" t="str">
        <f>依賴運算表!CO51</f>
        <v/>
      </c>
    </row>
    <row r="51" spans="1:33" x14ac:dyDescent="0.4">
      <c r="A51" s="19" t="str">
        <f>IF(企業資料填寫!A51="","",企業資料填寫!A51)</f>
        <v/>
      </c>
      <c r="B51" s="2" t="str">
        <f>IF(企業資料填寫!B51="","",企業資料填寫!B51)</f>
        <v/>
      </c>
      <c r="C51" s="3" t="str">
        <f>IF(企業資料填寫!C51="","",企業資料填寫!C51)</f>
        <v/>
      </c>
      <c r="D51" s="4" t="str">
        <f>IF(企業資料填寫!D51="","",企業資料填寫!D51)</f>
        <v/>
      </c>
      <c r="E51" s="7" t="str">
        <f>依賴運算表!BM52</f>
        <v/>
      </c>
      <c r="F51" s="7" t="str">
        <f>依賴運算表!BN52</f>
        <v/>
      </c>
      <c r="G51" s="7" t="str">
        <f>依賴運算表!BO52</f>
        <v/>
      </c>
      <c r="H51" s="7" t="str">
        <f>依賴運算表!BP52</f>
        <v/>
      </c>
      <c r="I51" s="7" t="str">
        <f>依賴運算表!BQ52</f>
        <v/>
      </c>
      <c r="J51" s="7" t="str">
        <f>依賴運算表!BR52</f>
        <v/>
      </c>
      <c r="K51" s="7" t="str">
        <f>依賴運算表!BS52</f>
        <v/>
      </c>
      <c r="L51" s="7" t="str">
        <f>依賴運算表!BT52</f>
        <v/>
      </c>
      <c r="M51" s="7" t="str">
        <f>依賴運算表!BU52</f>
        <v/>
      </c>
      <c r="N51" s="7" t="str">
        <f>依賴運算表!BV52</f>
        <v/>
      </c>
      <c r="O51" s="7" t="str">
        <f>依賴運算表!BW52</f>
        <v/>
      </c>
      <c r="P51" s="7" t="str">
        <f>依賴運算表!BX52</f>
        <v/>
      </c>
      <c r="Q51" s="7" t="str">
        <f>依賴運算表!BY52</f>
        <v/>
      </c>
      <c r="R51" s="7" t="str">
        <f>依賴運算表!BZ52</f>
        <v/>
      </c>
      <c r="S51" s="7" t="str">
        <f>依賴運算表!CA52</f>
        <v/>
      </c>
      <c r="T51" s="7" t="str">
        <f>依賴運算表!CB52</f>
        <v/>
      </c>
      <c r="U51" s="7" t="str">
        <f>依賴運算表!CC52</f>
        <v/>
      </c>
      <c r="V51" s="7" t="str">
        <f>依賴運算表!CD52</f>
        <v/>
      </c>
      <c r="W51" s="7" t="str">
        <f>依賴運算表!CE52</f>
        <v/>
      </c>
      <c r="X51" s="7" t="str">
        <f>依賴運算表!CF52</f>
        <v/>
      </c>
      <c r="Y51" s="7" t="str">
        <f>依賴運算表!CG52</f>
        <v/>
      </c>
      <c r="Z51" s="7" t="str">
        <f>依賴運算表!CH52</f>
        <v/>
      </c>
      <c r="AA51" s="7" t="str">
        <f>依賴運算表!CI52</f>
        <v/>
      </c>
      <c r="AB51" s="7" t="str">
        <f>依賴運算表!CJ52</f>
        <v/>
      </c>
      <c r="AC51" s="7" t="str">
        <f>依賴運算表!CK52</f>
        <v/>
      </c>
      <c r="AD51" s="7" t="str">
        <f>依賴運算表!CL52</f>
        <v/>
      </c>
      <c r="AE51" s="7" t="str">
        <f>依賴運算表!CM52</f>
        <v/>
      </c>
      <c r="AF51" s="7" t="str">
        <f>依賴運算表!CN52</f>
        <v/>
      </c>
      <c r="AG51" s="7" t="str">
        <f>依賴運算表!CO52</f>
        <v/>
      </c>
    </row>
    <row r="52" spans="1:33" x14ac:dyDescent="0.4">
      <c r="A52" s="19" t="str">
        <f>IF(企業資料填寫!A52="","",企業資料填寫!A52)</f>
        <v/>
      </c>
      <c r="B52" s="2" t="str">
        <f>IF(企業資料填寫!B52="","",企業資料填寫!B52)</f>
        <v/>
      </c>
      <c r="C52" s="3" t="str">
        <f>IF(企業資料填寫!C52="","",企業資料填寫!C52)</f>
        <v/>
      </c>
      <c r="D52" s="4" t="str">
        <f>IF(企業資料填寫!D52="","",企業資料填寫!D52)</f>
        <v/>
      </c>
      <c r="E52" s="7" t="str">
        <f>依賴運算表!BM53</f>
        <v/>
      </c>
      <c r="F52" s="7" t="str">
        <f>依賴運算表!BN53</f>
        <v/>
      </c>
      <c r="G52" s="7" t="str">
        <f>依賴運算表!BO53</f>
        <v/>
      </c>
      <c r="H52" s="7" t="str">
        <f>依賴運算表!BP53</f>
        <v/>
      </c>
      <c r="I52" s="7" t="str">
        <f>依賴運算表!BQ53</f>
        <v/>
      </c>
      <c r="J52" s="7" t="str">
        <f>依賴運算表!BR53</f>
        <v/>
      </c>
      <c r="K52" s="7" t="str">
        <f>依賴運算表!BS53</f>
        <v/>
      </c>
      <c r="L52" s="7" t="str">
        <f>依賴運算表!BT53</f>
        <v/>
      </c>
      <c r="M52" s="7" t="str">
        <f>依賴運算表!BU53</f>
        <v/>
      </c>
      <c r="N52" s="7" t="str">
        <f>依賴運算表!BV53</f>
        <v/>
      </c>
      <c r="O52" s="7" t="str">
        <f>依賴運算表!BW53</f>
        <v/>
      </c>
      <c r="P52" s="7" t="str">
        <f>依賴運算表!BX53</f>
        <v/>
      </c>
      <c r="Q52" s="7" t="str">
        <f>依賴運算表!BY53</f>
        <v/>
      </c>
      <c r="R52" s="7" t="str">
        <f>依賴運算表!BZ53</f>
        <v/>
      </c>
      <c r="S52" s="7" t="str">
        <f>依賴運算表!CA53</f>
        <v/>
      </c>
      <c r="T52" s="7" t="str">
        <f>依賴運算表!CB53</f>
        <v/>
      </c>
      <c r="U52" s="7" t="str">
        <f>依賴運算表!CC53</f>
        <v/>
      </c>
      <c r="V52" s="7" t="str">
        <f>依賴運算表!CD53</f>
        <v/>
      </c>
      <c r="W52" s="7" t="str">
        <f>依賴運算表!CE53</f>
        <v/>
      </c>
      <c r="X52" s="7" t="str">
        <f>依賴運算表!CF53</f>
        <v/>
      </c>
      <c r="Y52" s="7" t="str">
        <f>依賴運算表!CG53</f>
        <v/>
      </c>
      <c r="Z52" s="7" t="str">
        <f>依賴運算表!CH53</f>
        <v/>
      </c>
      <c r="AA52" s="7" t="str">
        <f>依賴運算表!CI53</f>
        <v/>
      </c>
      <c r="AB52" s="7" t="str">
        <f>依賴運算表!CJ53</f>
        <v/>
      </c>
      <c r="AC52" s="7" t="str">
        <f>依賴運算表!CK53</f>
        <v/>
      </c>
      <c r="AD52" s="7" t="str">
        <f>依賴運算表!CL53</f>
        <v/>
      </c>
      <c r="AE52" s="7" t="str">
        <f>依賴運算表!CM53</f>
        <v/>
      </c>
      <c r="AF52" s="7" t="str">
        <f>依賴運算表!CN53</f>
        <v/>
      </c>
      <c r="AG52" s="7" t="str">
        <f>依賴運算表!CO53</f>
        <v/>
      </c>
    </row>
    <row r="53" spans="1:33" x14ac:dyDescent="0.4">
      <c r="A53" s="19" t="str">
        <f>IF(企業資料填寫!A53="","",企業資料填寫!A53)</f>
        <v/>
      </c>
      <c r="B53" s="2" t="str">
        <f>IF(企業資料填寫!B53="","",企業資料填寫!B53)</f>
        <v/>
      </c>
      <c r="C53" s="3" t="str">
        <f>IF(企業資料填寫!C53="","",企業資料填寫!C53)</f>
        <v/>
      </c>
      <c r="D53" s="4" t="str">
        <f>IF(企業資料填寫!D53="","",企業資料填寫!D53)</f>
        <v/>
      </c>
      <c r="E53" s="7" t="str">
        <f>依賴運算表!BM54</f>
        <v/>
      </c>
      <c r="F53" s="7" t="str">
        <f>依賴運算表!BN54</f>
        <v/>
      </c>
      <c r="G53" s="7" t="str">
        <f>依賴運算表!BO54</f>
        <v/>
      </c>
      <c r="H53" s="7" t="str">
        <f>依賴運算表!BP54</f>
        <v/>
      </c>
      <c r="I53" s="7" t="str">
        <f>依賴運算表!BQ54</f>
        <v/>
      </c>
      <c r="J53" s="7" t="str">
        <f>依賴運算表!BR54</f>
        <v/>
      </c>
      <c r="K53" s="7" t="str">
        <f>依賴運算表!BS54</f>
        <v/>
      </c>
      <c r="L53" s="7" t="str">
        <f>依賴運算表!BT54</f>
        <v/>
      </c>
      <c r="M53" s="7" t="str">
        <f>依賴運算表!BU54</f>
        <v/>
      </c>
      <c r="N53" s="7" t="str">
        <f>依賴運算表!BV54</f>
        <v/>
      </c>
      <c r="O53" s="7" t="str">
        <f>依賴運算表!BW54</f>
        <v/>
      </c>
      <c r="P53" s="7" t="str">
        <f>依賴運算表!BX54</f>
        <v/>
      </c>
      <c r="Q53" s="7" t="str">
        <f>依賴運算表!BY54</f>
        <v/>
      </c>
      <c r="R53" s="7" t="str">
        <f>依賴運算表!BZ54</f>
        <v/>
      </c>
      <c r="S53" s="7" t="str">
        <f>依賴運算表!CA54</f>
        <v/>
      </c>
      <c r="T53" s="7" t="str">
        <f>依賴運算表!CB54</f>
        <v/>
      </c>
      <c r="U53" s="7" t="str">
        <f>依賴運算表!CC54</f>
        <v/>
      </c>
      <c r="V53" s="7" t="str">
        <f>依賴運算表!CD54</f>
        <v/>
      </c>
      <c r="W53" s="7" t="str">
        <f>依賴運算表!CE54</f>
        <v/>
      </c>
      <c r="X53" s="7" t="str">
        <f>依賴運算表!CF54</f>
        <v/>
      </c>
      <c r="Y53" s="7" t="str">
        <f>依賴運算表!CG54</f>
        <v/>
      </c>
      <c r="Z53" s="7" t="str">
        <f>依賴運算表!CH54</f>
        <v/>
      </c>
      <c r="AA53" s="7" t="str">
        <f>依賴運算表!CI54</f>
        <v/>
      </c>
      <c r="AB53" s="7" t="str">
        <f>依賴運算表!CJ54</f>
        <v/>
      </c>
      <c r="AC53" s="7" t="str">
        <f>依賴運算表!CK54</f>
        <v/>
      </c>
      <c r="AD53" s="7" t="str">
        <f>依賴運算表!CL54</f>
        <v/>
      </c>
      <c r="AE53" s="7" t="str">
        <f>依賴運算表!CM54</f>
        <v/>
      </c>
      <c r="AF53" s="7" t="str">
        <f>依賴運算表!CN54</f>
        <v/>
      </c>
      <c r="AG53" s="7" t="str">
        <f>依賴運算表!CO54</f>
        <v/>
      </c>
    </row>
    <row r="54" spans="1:33" x14ac:dyDescent="0.4">
      <c r="A54" s="19" t="str">
        <f>IF(企業資料填寫!A54="","",企業資料填寫!A54)</f>
        <v/>
      </c>
      <c r="B54" s="2" t="str">
        <f>IF(企業資料填寫!B54="","",企業資料填寫!B54)</f>
        <v/>
      </c>
      <c r="C54" s="3" t="str">
        <f>IF(企業資料填寫!C54="","",企業資料填寫!C54)</f>
        <v/>
      </c>
      <c r="D54" s="4" t="str">
        <f>IF(企業資料填寫!D54="","",企業資料填寫!D54)</f>
        <v/>
      </c>
      <c r="E54" s="7" t="str">
        <f>依賴運算表!BM55</f>
        <v/>
      </c>
      <c r="F54" s="7" t="str">
        <f>依賴運算表!BN55</f>
        <v/>
      </c>
      <c r="G54" s="7" t="str">
        <f>依賴運算表!BO55</f>
        <v/>
      </c>
      <c r="H54" s="7" t="str">
        <f>依賴運算表!BP55</f>
        <v/>
      </c>
      <c r="I54" s="7" t="str">
        <f>依賴運算表!BQ55</f>
        <v/>
      </c>
      <c r="J54" s="7" t="str">
        <f>依賴運算表!BR55</f>
        <v/>
      </c>
      <c r="K54" s="7" t="str">
        <f>依賴運算表!BS55</f>
        <v/>
      </c>
      <c r="L54" s="7" t="str">
        <f>依賴運算表!BT55</f>
        <v/>
      </c>
      <c r="M54" s="7" t="str">
        <f>依賴運算表!BU55</f>
        <v/>
      </c>
      <c r="N54" s="7" t="str">
        <f>依賴運算表!BV55</f>
        <v/>
      </c>
      <c r="O54" s="7" t="str">
        <f>依賴運算表!BW55</f>
        <v/>
      </c>
      <c r="P54" s="7" t="str">
        <f>依賴運算表!BX55</f>
        <v/>
      </c>
      <c r="Q54" s="7" t="str">
        <f>依賴運算表!BY55</f>
        <v/>
      </c>
      <c r="R54" s="7" t="str">
        <f>依賴運算表!BZ55</f>
        <v/>
      </c>
      <c r="S54" s="7" t="str">
        <f>依賴運算表!CA55</f>
        <v/>
      </c>
      <c r="T54" s="7" t="str">
        <f>依賴運算表!CB55</f>
        <v/>
      </c>
      <c r="U54" s="7" t="str">
        <f>依賴運算表!CC55</f>
        <v/>
      </c>
      <c r="V54" s="7" t="str">
        <f>依賴運算表!CD55</f>
        <v/>
      </c>
      <c r="W54" s="7" t="str">
        <f>依賴運算表!CE55</f>
        <v/>
      </c>
      <c r="X54" s="7" t="str">
        <f>依賴運算表!CF55</f>
        <v/>
      </c>
      <c r="Y54" s="7" t="str">
        <f>依賴運算表!CG55</f>
        <v/>
      </c>
      <c r="Z54" s="7" t="str">
        <f>依賴運算表!CH55</f>
        <v/>
      </c>
      <c r="AA54" s="7" t="str">
        <f>依賴運算表!CI55</f>
        <v/>
      </c>
      <c r="AB54" s="7" t="str">
        <f>依賴運算表!CJ55</f>
        <v/>
      </c>
      <c r="AC54" s="7" t="str">
        <f>依賴運算表!CK55</f>
        <v/>
      </c>
      <c r="AD54" s="7" t="str">
        <f>依賴運算表!CL55</f>
        <v/>
      </c>
      <c r="AE54" s="7" t="str">
        <f>依賴運算表!CM55</f>
        <v/>
      </c>
      <c r="AF54" s="7" t="str">
        <f>依賴運算表!CN55</f>
        <v/>
      </c>
      <c r="AG54" s="7" t="str">
        <f>依賴運算表!CO55</f>
        <v/>
      </c>
    </row>
    <row r="55" spans="1:33" x14ac:dyDescent="0.4">
      <c r="A55" s="19" t="str">
        <f>IF(企業資料填寫!A55="","",企業資料填寫!A55)</f>
        <v/>
      </c>
      <c r="B55" s="2" t="str">
        <f>IF(企業資料填寫!B55="","",企業資料填寫!B55)</f>
        <v/>
      </c>
      <c r="C55" s="3" t="str">
        <f>IF(企業資料填寫!C55="","",企業資料填寫!C55)</f>
        <v/>
      </c>
      <c r="D55" s="4" t="str">
        <f>IF(企業資料填寫!D55="","",企業資料填寫!D55)</f>
        <v/>
      </c>
      <c r="E55" s="7" t="str">
        <f>依賴運算表!BM56</f>
        <v/>
      </c>
      <c r="F55" s="7" t="str">
        <f>依賴運算表!BN56</f>
        <v/>
      </c>
      <c r="G55" s="7" t="str">
        <f>依賴運算表!BO56</f>
        <v/>
      </c>
      <c r="H55" s="7" t="str">
        <f>依賴運算表!BP56</f>
        <v/>
      </c>
      <c r="I55" s="7" t="str">
        <f>依賴運算表!BQ56</f>
        <v/>
      </c>
      <c r="J55" s="7" t="str">
        <f>依賴運算表!BR56</f>
        <v/>
      </c>
      <c r="K55" s="7" t="str">
        <f>依賴運算表!BS56</f>
        <v/>
      </c>
      <c r="L55" s="7" t="str">
        <f>依賴運算表!BT56</f>
        <v/>
      </c>
      <c r="M55" s="7" t="str">
        <f>依賴運算表!BU56</f>
        <v/>
      </c>
      <c r="N55" s="7" t="str">
        <f>依賴運算表!BV56</f>
        <v/>
      </c>
      <c r="O55" s="7" t="str">
        <f>依賴運算表!BW56</f>
        <v/>
      </c>
      <c r="P55" s="7" t="str">
        <f>依賴運算表!BX56</f>
        <v/>
      </c>
      <c r="Q55" s="7" t="str">
        <f>依賴運算表!BY56</f>
        <v/>
      </c>
      <c r="R55" s="7" t="str">
        <f>依賴運算表!BZ56</f>
        <v/>
      </c>
      <c r="S55" s="7" t="str">
        <f>依賴運算表!CA56</f>
        <v/>
      </c>
      <c r="T55" s="7" t="str">
        <f>依賴運算表!CB56</f>
        <v/>
      </c>
      <c r="U55" s="7" t="str">
        <f>依賴運算表!CC56</f>
        <v/>
      </c>
      <c r="V55" s="7" t="str">
        <f>依賴運算表!CD56</f>
        <v/>
      </c>
      <c r="W55" s="7" t="str">
        <f>依賴運算表!CE56</f>
        <v/>
      </c>
      <c r="X55" s="7" t="str">
        <f>依賴運算表!CF56</f>
        <v/>
      </c>
      <c r="Y55" s="7" t="str">
        <f>依賴運算表!CG56</f>
        <v/>
      </c>
      <c r="Z55" s="7" t="str">
        <f>依賴運算表!CH56</f>
        <v/>
      </c>
      <c r="AA55" s="7" t="str">
        <f>依賴運算表!CI56</f>
        <v/>
      </c>
      <c r="AB55" s="7" t="str">
        <f>依賴運算表!CJ56</f>
        <v/>
      </c>
      <c r="AC55" s="7" t="str">
        <f>依賴運算表!CK56</f>
        <v/>
      </c>
      <c r="AD55" s="7" t="str">
        <f>依賴運算表!CL56</f>
        <v/>
      </c>
      <c r="AE55" s="7" t="str">
        <f>依賴運算表!CM56</f>
        <v/>
      </c>
      <c r="AF55" s="7" t="str">
        <f>依賴運算表!CN56</f>
        <v/>
      </c>
      <c r="AG55" s="7" t="str">
        <f>依賴運算表!CO56</f>
        <v/>
      </c>
    </row>
    <row r="56" spans="1:33" x14ac:dyDescent="0.4">
      <c r="A56" s="19" t="str">
        <f>IF(企業資料填寫!A56="","",企業資料填寫!A56)</f>
        <v/>
      </c>
      <c r="B56" s="2" t="str">
        <f>IF(企業資料填寫!B56="","",企業資料填寫!B56)</f>
        <v/>
      </c>
      <c r="C56" s="3" t="str">
        <f>IF(企業資料填寫!C56="","",企業資料填寫!C56)</f>
        <v/>
      </c>
      <c r="D56" s="4" t="str">
        <f>IF(企業資料填寫!D56="","",企業資料填寫!D56)</f>
        <v/>
      </c>
      <c r="E56" s="7" t="str">
        <f>依賴運算表!BM57</f>
        <v/>
      </c>
      <c r="F56" s="7" t="str">
        <f>依賴運算表!BN57</f>
        <v/>
      </c>
      <c r="G56" s="7" t="str">
        <f>依賴運算表!BO57</f>
        <v/>
      </c>
      <c r="H56" s="7" t="str">
        <f>依賴運算表!BP57</f>
        <v/>
      </c>
      <c r="I56" s="7" t="str">
        <f>依賴運算表!BQ57</f>
        <v/>
      </c>
      <c r="J56" s="7" t="str">
        <f>依賴運算表!BR57</f>
        <v/>
      </c>
      <c r="K56" s="7" t="str">
        <f>依賴運算表!BS57</f>
        <v/>
      </c>
      <c r="L56" s="7" t="str">
        <f>依賴運算表!BT57</f>
        <v/>
      </c>
      <c r="M56" s="7" t="str">
        <f>依賴運算表!BU57</f>
        <v/>
      </c>
      <c r="N56" s="7" t="str">
        <f>依賴運算表!BV57</f>
        <v/>
      </c>
      <c r="O56" s="7" t="str">
        <f>依賴運算表!BW57</f>
        <v/>
      </c>
      <c r="P56" s="7" t="str">
        <f>依賴運算表!BX57</f>
        <v/>
      </c>
      <c r="Q56" s="7" t="str">
        <f>依賴運算表!BY57</f>
        <v/>
      </c>
      <c r="R56" s="7" t="str">
        <f>依賴運算表!BZ57</f>
        <v/>
      </c>
      <c r="S56" s="7" t="str">
        <f>依賴運算表!CA57</f>
        <v/>
      </c>
      <c r="T56" s="7" t="str">
        <f>依賴運算表!CB57</f>
        <v/>
      </c>
      <c r="U56" s="7" t="str">
        <f>依賴運算表!CC57</f>
        <v/>
      </c>
      <c r="V56" s="7" t="str">
        <f>依賴運算表!CD57</f>
        <v/>
      </c>
      <c r="W56" s="7" t="str">
        <f>依賴運算表!CE57</f>
        <v/>
      </c>
      <c r="X56" s="7" t="str">
        <f>依賴運算表!CF57</f>
        <v/>
      </c>
      <c r="Y56" s="7" t="str">
        <f>依賴運算表!CG57</f>
        <v/>
      </c>
      <c r="Z56" s="7" t="str">
        <f>依賴運算表!CH57</f>
        <v/>
      </c>
      <c r="AA56" s="7" t="str">
        <f>依賴運算表!CI57</f>
        <v/>
      </c>
      <c r="AB56" s="7" t="str">
        <f>依賴運算表!CJ57</f>
        <v/>
      </c>
      <c r="AC56" s="7" t="str">
        <f>依賴運算表!CK57</f>
        <v/>
      </c>
      <c r="AD56" s="7" t="str">
        <f>依賴運算表!CL57</f>
        <v/>
      </c>
      <c r="AE56" s="7" t="str">
        <f>依賴運算表!CM57</f>
        <v/>
      </c>
      <c r="AF56" s="7" t="str">
        <f>依賴運算表!CN57</f>
        <v/>
      </c>
      <c r="AG56" s="7" t="str">
        <f>依賴運算表!CO57</f>
        <v/>
      </c>
    </row>
    <row r="57" spans="1:33" x14ac:dyDescent="0.4">
      <c r="A57" s="19" t="str">
        <f>IF(企業資料填寫!A57="","",企業資料填寫!A57)</f>
        <v/>
      </c>
      <c r="B57" s="2" t="str">
        <f>IF(企業資料填寫!B57="","",企業資料填寫!B57)</f>
        <v/>
      </c>
      <c r="C57" s="3" t="str">
        <f>IF(企業資料填寫!C57="","",企業資料填寫!C57)</f>
        <v/>
      </c>
      <c r="D57" s="4" t="str">
        <f>IF(企業資料填寫!D57="","",企業資料填寫!D57)</f>
        <v/>
      </c>
      <c r="E57" s="7" t="str">
        <f>依賴運算表!BM58</f>
        <v/>
      </c>
      <c r="F57" s="7" t="str">
        <f>依賴運算表!BN58</f>
        <v/>
      </c>
      <c r="G57" s="7" t="str">
        <f>依賴運算表!BO58</f>
        <v/>
      </c>
      <c r="H57" s="7" t="str">
        <f>依賴運算表!BP58</f>
        <v/>
      </c>
      <c r="I57" s="7" t="str">
        <f>依賴運算表!BQ58</f>
        <v/>
      </c>
      <c r="J57" s="7" t="str">
        <f>依賴運算表!BR58</f>
        <v/>
      </c>
      <c r="K57" s="7" t="str">
        <f>依賴運算表!BS58</f>
        <v/>
      </c>
      <c r="L57" s="7" t="str">
        <f>依賴運算表!BT58</f>
        <v/>
      </c>
      <c r="M57" s="7" t="str">
        <f>依賴運算表!BU58</f>
        <v/>
      </c>
      <c r="N57" s="7" t="str">
        <f>依賴運算表!BV58</f>
        <v/>
      </c>
      <c r="O57" s="7" t="str">
        <f>依賴運算表!BW58</f>
        <v/>
      </c>
      <c r="P57" s="7" t="str">
        <f>依賴運算表!BX58</f>
        <v/>
      </c>
      <c r="Q57" s="7" t="str">
        <f>依賴運算表!BY58</f>
        <v/>
      </c>
      <c r="R57" s="7" t="str">
        <f>依賴運算表!BZ58</f>
        <v/>
      </c>
      <c r="S57" s="7" t="str">
        <f>依賴運算表!CA58</f>
        <v/>
      </c>
      <c r="T57" s="7" t="str">
        <f>依賴運算表!CB58</f>
        <v/>
      </c>
      <c r="U57" s="7" t="str">
        <f>依賴運算表!CC58</f>
        <v/>
      </c>
      <c r="V57" s="7" t="str">
        <f>依賴運算表!CD58</f>
        <v/>
      </c>
      <c r="W57" s="7" t="str">
        <f>依賴運算表!CE58</f>
        <v/>
      </c>
      <c r="X57" s="7" t="str">
        <f>依賴運算表!CF58</f>
        <v/>
      </c>
      <c r="Y57" s="7" t="str">
        <f>依賴運算表!CG58</f>
        <v/>
      </c>
      <c r="Z57" s="7" t="str">
        <f>依賴運算表!CH58</f>
        <v/>
      </c>
      <c r="AA57" s="7" t="str">
        <f>依賴運算表!CI58</f>
        <v/>
      </c>
      <c r="AB57" s="7" t="str">
        <f>依賴運算表!CJ58</f>
        <v/>
      </c>
      <c r="AC57" s="7" t="str">
        <f>依賴運算表!CK58</f>
        <v/>
      </c>
      <c r="AD57" s="7" t="str">
        <f>依賴運算表!CL58</f>
        <v/>
      </c>
      <c r="AE57" s="7" t="str">
        <f>依賴運算表!CM58</f>
        <v/>
      </c>
      <c r="AF57" s="7" t="str">
        <f>依賴運算表!CN58</f>
        <v/>
      </c>
      <c r="AG57" s="7" t="str">
        <f>依賴運算表!CO58</f>
        <v/>
      </c>
    </row>
    <row r="58" spans="1:33" x14ac:dyDescent="0.4">
      <c r="A58" s="19" t="str">
        <f>IF(企業資料填寫!A58="","",企業資料填寫!A58)</f>
        <v/>
      </c>
      <c r="B58" s="2" t="str">
        <f>IF(企業資料填寫!B58="","",企業資料填寫!B58)</f>
        <v/>
      </c>
      <c r="C58" s="3" t="str">
        <f>IF(企業資料填寫!C58="","",企業資料填寫!C58)</f>
        <v/>
      </c>
      <c r="D58" s="4" t="str">
        <f>IF(企業資料填寫!D58="","",企業資料填寫!D58)</f>
        <v/>
      </c>
      <c r="E58" s="7" t="str">
        <f>依賴運算表!BM59</f>
        <v/>
      </c>
      <c r="F58" s="7" t="str">
        <f>依賴運算表!BN59</f>
        <v/>
      </c>
      <c r="G58" s="7" t="str">
        <f>依賴運算表!BO59</f>
        <v/>
      </c>
      <c r="H58" s="7" t="str">
        <f>依賴運算表!BP59</f>
        <v/>
      </c>
      <c r="I58" s="7" t="str">
        <f>依賴運算表!BQ59</f>
        <v/>
      </c>
      <c r="J58" s="7" t="str">
        <f>依賴運算表!BR59</f>
        <v/>
      </c>
      <c r="K58" s="7" t="str">
        <f>依賴運算表!BS59</f>
        <v/>
      </c>
      <c r="L58" s="7" t="str">
        <f>依賴運算表!BT59</f>
        <v/>
      </c>
      <c r="M58" s="7" t="str">
        <f>依賴運算表!BU59</f>
        <v/>
      </c>
      <c r="N58" s="7" t="str">
        <f>依賴運算表!BV59</f>
        <v/>
      </c>
      <c r="O58" s="7" t="str">
        <f>依賴運算表!BW59</f>
        <v/>
      </c>
      <c r="P58" s="7" t="str">
        <f>依賴運算表!BX59</f>
        <v/>
      </c>
      <c r="Q58" s="7" t="str">
        <f>依賴運算表!BY59</f>
        <v/>
      </c>
      <c r="R58" s="7" t="str">
        <f>依賴運算表!BZ59</f>
        <v/>
      </c>
      <c r="S58" s="7" t="str">
        <f>依賴運算表!CA59</f>
        <v/>
      </c>
      <c r="T58" s="7" t="str">
        <f>依賴運算表!CB59</f>
        <v/>
      </c>
      <c r="U58" s="7" t="str">
        <f>依賴運算表!CC59</f>
        <v/>
      </c>
      <c r="V58" s="7" t="str">
        <f>依賴運算表!CD59</f>
        <v/>
      </c>
      <c r="W58" s="7" t="str">
        <f>依賴運算表!CE59</f>
        <v/>
      </c>
      <c r="X58" s="7" t="str">
        <f>依賴運算表!CF59</f>
        <v/>
      </c>
      <c r="Y58" s="7" t="str">
        <f>依賴運算表!CG59</f>
        <v/>
      </c>
      <c r="Z58" s="7" t="str">
        <f>依賴運算表!CH59</f>
        <v/>
      </c>
      <c r="AA58" s="7" t="str">
        <f>依賴運算表!CI59</f>
        <v/>
      </c>
      <c r="AB58" s="7" t="str">
        <f>依賴運算表!CJ59</f>
        <v/>
      </c>
      <c r="AC58" s="7" t="str">
        <f>依賴運算表!CK59</f>
        <v/>
      </c>
      <c r="AD58" s="7" t="str">
        <f>依賴運算表!CL59</f>
        <v/>
      </c>
      <c r="AE58" s="7" t="str">
        <f>依賴運算表!CM59</f>
        <v/>
      </c>
      <c r="AF58" s="7" t="str">
        <f>依賴運算表!CN59</f>
        <v/>
      </c>
      <c r="AG58" s="7" t="str">
        <f>依賴運算表!CO59</f>
        <v/>
      </c>
    </row>
    <row r="59" spans="1:33" x14ac:dyDescent="0.4">
      <c r="A59" s="19" t="str">
        <f>IF(企業資料填寫!A59="","",企業資料填寫!A59)</f>
        <v/>
      </c>
      <c r="B59" s="2" t="str">
        <f>IF(企業資料填寫!B59="","",企業資料填寫!B59)</f>
        <v/>
      </c>
      <c r="C59" s="3" t="str">
        <f>IF(企業資料填寫!C59="","",企業資料填寫!C59)</f>
        <v/>
      </c>
      <c r="D59" s="4" t="str">
        <f>IF(企業資料填寫!D59="","",企業資料填寫!D59)</f>
        <v/>
      </c>
      <c r="E59" s="7" t="str">
        <f>依賴運算表!BM60</f>
        <v/>
      </c>
      <c r="F59" s="7" t="str">
        <f>依賴運算表!BN60</f>
        <v/>
      </c>
      <c r="G59" s="7" t="str">
        <f>依賴運算表!BO60</f>
        <v/>
      </c>
      <c r="H59" s="7" t="str">
        <f>依賴運算表!BP60</f>
        <v/>
      </c>
      <c r="I59" s="7" t="str">
        <f>依賴運算表!BQ60</f>
        <v/>
      </c>
      <c r="J59" s="7" t="str">
        <f>依賴運算表!BR60</f>
        <v/>
      </c>
      <c r="K59" s="7" t="str">
        <f>依賴運算表!BS60</f>
        <v/>
      </c>
      <c r="L59" s="7" t="str">
        <f>依賴運算表!BT60</f>
        <v/>
      </c>
      <c r="M59" s="7" t="str">
        <f>依賴運算表!BU60</f>
        <v/>
      </c>
      <c r="N59" s="7" t="str">
        <f>依賴運算表!BV60</f>
        <v/>
      </c>
      <c r="O59" s="7" t="str">
        <f>依賴運算表!BW60</f>
        <v/>
      </c>
      <c r="P59" s="7" t="str">
        <f>依賴運算表!BX60</f>
        <v/>
      </c>
      <c r="Q59" s="7" t="str">
        <f>依賴運算表!BY60</f>
        <v/>
      </c>
      <c r="R59" s="7" t="str">
        <f>依賴運算表!BZ60</f>
        <v/>
      </c>
      <c r="S59" s="7" t="str">
        <f>依賴運算表!CA60</f>
        <v/>
      </c>
      <c r="T59" s="7" t="str">
        <f>依賴運算表!CB60</f>
        <v/>
      </c>
      <c r="U59" s="7" t="str">
        <f>依賴運算表!CC60</f>
        <v/>
      </c>
      <c r="V59" s="7" t="str">
        <f>依賴運算表!CD60</f>
        <v/>
      </c>
      <c r="W59" s="7" t="str">
        <f>依賴運算表!CE60</f>
        <v/>
      </c>
      <c r="X59" s="7" t="str">
        <f>依賴運算表!CF60</f>
        <v/>
      </c>
      <c r="Y59" s="7" t="str">
        <f>依賴運算表!CG60</f>
        <v/>
      </c>
      <c r="Z59" s="7" t="str">
        <f>依賴運算表!CH60</f>
        <v/>
      </c>
      <c r="AA59" s="7" t="str">
        <f>依賴運算表!CI60</f>
        <v/>
      </c>
      <c r="AB59" s="7" t="str">
        <f>依賴運算表!CJ60</f>
        <v/>
      </c>
      <c r="AC59" s="7" t="str">
        <f>依賴運算表!CK60</f>
        <v/>
      </c>
      <c r="AD59" s="7" t="str">
        <f>依賴運算表!CL60</f>
        <v/>
      </c>
      <c r="AE59" s="7" t="str">
        <f>依賴運算表!CM60</f>
        <v/>
      </c>
      <c r="AF59" s="7" t="str">
        <f>依賴運算表!CN60</f>
        <v/>
      </c>
      <c r="AG59" s="7" t="str">
        <f>依賴運算表!CO60</f>
        <v/>
      </c>
    </row>
    <row r="60" spans="1:33" x14ac:dyDescent="0.4">
      <c r="A60" s="19" t="str">
        <f>IF(企業資料填寫!A60="","",企業資料填寫!A60)</f>
        <v/>
      </c>
      <c r="B60" s="2" t="str">
        <f>IF(企業資料填寫!B60="","",企業資料填寫!B60)</f>
        <v/>
      </c>
      <c r="C60" s="3" t="str">
        <f>IF(企業資料填寫!C60="","",企業資料填寫!C60)</f>
        <v/>
      </c>
      <c r="D60" s="4" t="str">
        <f>IF(企業資料填寫!D60="","",企業資料填寫!D60)</f>
        <v/>
      </c>
      <c r="E60" s="7" t="str">
        <f>依賴運算表!BM61</f>
        <v/>
      </c>
      <c r="F60" s="7" t="str">
        <f>依賴運算表!BN61</f>
        <v/>
      </c>
      <c r="G60" s="7" t="str">
        <f>依賴運算表!BO61</f>
        <v/>
      </c>
      <c r="H60" s="7" t="str">
        <f>依賴運算表!BP61</f>
        <v/>
      </c>
      <c r="I60" s="7" t="str">
        <f>依賴運算表!BQ61</f>
        <v/>
      </c>
      <c r="J60" s="7" t="str">
        <f>依賴運算表!BR61</f>
        <v/>
      </c>
      <c r="K60" s="7" t="str">
        <f>依賴運算表!BS61</f>
        <v/>
      </c>
      <c r="L60" s="7" t="str">
        <f>依賴運算表!BT61</f>
        <v/>
      </c>
      <c r="M60" s="7" t="str">
        <f>依賴運算表!BU61</f>
        <v/>
      </c>
      <c r="N60" s="7" t="str">
        <f>依賴運算表!BV61</f>
        <v/>
      </c>
      <c r="O60" s="7" t="str">
        <f>依賴運算表!BW61</f>
        <v/>
      </c>
      <c r="P60" s="7" t="str">
        <f>依賴運算表!BX61</f>
        <v/>
      </c>
      <c r="Q60" s="7" t="str">
        <f>依賴運算表!BY61</f>
        <v/>
      </c>
      <c r="R60" s="7" t="str">
        <f>依賴運算表!BZ61</f>
        <v/>
      </c>
      <c r="S60" s="7" t="str">
        <f>依賴運算表!CA61</f>
        <v/>
      </c>
      <c r="T60" s="7" t="str">
        <f>依賴運算表!CB61</f>
        <v/>
      </c>
      <c r="U60" s="7" t="str">
        <f>依賴運算表!CC61</f>
        <v/>
      </c>
      <c r="V60" s="7" t="str">
        <f>依賴運算表!CD61</f>
        <v/>
      </c>
      <c r="W60" s="7" t="str">
        <f>依賴運算表!CE61</f>
        <v/>
      </c>
      <c r="X60" s="7" t="str">
        <f>依賴運算表!CF61</f>
        <v/>
      </c>
      <c r="Y60" s="7" t="str">
        <f>依賴運算表!CG61</f>
        <v/>
      </c>
      <c r="Z60" s="7" t="str">
        <f>依賴運算表!CH61</f>
        <v/>
      </c>
      <c r="AA60" s="7" t="str">
        <f>依賴運算表!CI61</f>
        <v/>
      </c>
      <c r="AB60" s="7" t="str">
        <f>依賴運算表!CJ61</f>
        <v/>
      </c>
      <c r="AC60" s="7" t="str">
        <f>依賴運算表!CK61</f>
        <v/>
      </c>
      <c r="AD60" s="7" t="str">
        <f>依賴運算表!CL61</f>
        <v/>
      </c>
      <c r="AE60" s="7" t="str">
        <f>依賴運算表!CM61</f>
        <v/>
      </c>
      <c r="AF60" s="7" t="str">
        <f>依賴運算表!CN61</f>
        <v/>
      </c>
      <c r="AG60" s="7" t="str">
        <f>依賴運算表!CO61</f>
        <v/>
      </c>
    </row>
    <row r="61" spans="1:33" x14ac:dyDescent="0.4">
      <c r="A61" s="19" t="str">
        <f>IF(企業資料填寫!A61="","",企業資料填寫!A61)</f>
        <v/>
      </c>
      <c r="B61" s="2" t="str">
        <f>IF(企業資料填寫!B61="","",企業資料填寫!B61)</f>
        <v/>
      </c>
      <c r="C61" s="3" t="str">
        <f>IF(企業資料填寫!C61="","",企業資料填寫!C61)</f>
        <v/>
      </c>
      <c r="D61" s="4" t="str">
        <f>IF(企業資料填寫!D61="","",企業資料填寫!D61)</f>
        <v/>
      </c>
      <c r="E61" s="7" t="str">
        <f>依賴運算表!BM62</f>
        <v/>
      </c>
      <c r="F61" s="7" t="str">
        <f>依賴運算表!BN62</f>
        <v/>
      </c>
      <c r="G61" s="7" t="str">
        <f>依賴運算表!BO62</f>
        <v/>
      </c>
      <c r="H61" s="7" t="str">
        <f>依賴運算表!BP62</f>
        <v/>
      </c>
      <c r="I61" s="7" t="str">
        <f>依賴運算表!BQ62</f>
        <v/>
      </c>
      <c r="J61" s="7" t="str">
        <f>依賴運算表!BR62</f>
        <v/>
      </c>
      <c r="K61" s="7" t="str">
        <f>依賴運算表!BS62</f>
        <v/>
      </c>
      <c r="L61" s="7" t="str">
        <f>依賴運算表!BT62</f>
        <v/>
      </c>
      <c r="M61" s="7" t="str">
        <f>依賴運算表!BU62</f>
        <v/>
      </c>
      <c r="N61" s="7" t="str">
        <f>依賴運算表!BV62</f>
        <v/>
      </c>
      <c r="O61" s="7" t="str">
        <f>依賴運算表!BW62</f>
        <v/>
      </c>
      <c r="P61" s="7" t="str">
        <f>依賴運算表!BX62</f>
        <v/>
      </c>
      <c r="Q61" s="7" t="str">
        <f>依賴運算表!BY62</f>
        <v/>
      </c>
      <c r="R61" s="7" t="str">
        <f>依賴運算表!BZ62</f>
        <v/>
      </c>
      <c r="S61" s="7" t="str">
        <f>依賴運算表!CA62</f>
        <v/>
      </c>
      <c r="T61" s="7" t="str">
        <f>依賴運算表!CB62</f>
        <v/>
      </c>
      <c r="U61" s="7" t="str">
        <f>依賴運算表!CC62</f>
        <v/>
      </c>
      <c r="V61" s="7" t="str">
        <f>依賴運算表!CD62</f>
        <v/>
      </c>
      <c r="W61" s="7" t="str">
        <f>依賴運算表!CE62</f>
        <v/>
      </c>
      <c r="X61" s="7" t="str">
        <f>依賴運算表!CF62</f>
        <v/>
      </c>
      <c r="Y61" s="7" t="str">
        <f>依賴運算表!CG62</f>
        <v/>
      </c>
      <c r="Z61" s="7" t="str">
        <f>依賴運算表!CH62</f>
        <v/>
      </c>
      <c r="AA61" s="7" t="str">
        <f>依賴運算表!CI62</f>
        <v/>
      </c>
      <c r="AB61" s="7" t="str">
        <f>依賴運算表!CJ62</f>
        <v/>
      </c>
      <c r="AC61" s="7" t="str">
        <f>依賴運算表!CK62</f>
        <v/>
      </c>
      <c r="AD61" s="7" t="str">
        <f>依賴運算表!CL62</f>
        <v/>
      </c>
      <c r="AE61" s="7" t="str">
        <f>依賴運算表!CM62</f>
        <v/>
      </c>
      <c r="AF61" s="7" t="str">
        <f>依賴運算表!CN62</f>
        <v/>
      </c>
      <c r="AG61" s="7" t="str">
        <f>依賴運算表!CO62</f>
        <v/>
      </c>
    </row>
    <row r="62" spans="1:33" x14ac:dyDescent="0.4">
      <c r="A62" s="19" t="str">
        <f>IF(企業資料填寫!A62="","",企業資料填寫!A62)</f>
        <v/>
      </c>
      <c r="B62" s="2" t="str">
        <f>IF(企業資料填寫!B62="","",企業資料填寫!B62)</f>
        <v/>
      </c>
      <c r="C62" s="3" t="str">
        <f>IF(企業資料填寫!C62="","",企業資料填寫!C62)</f>
        <v/>
      </c>
      <c r="D62" s="4" t="str">
        <f>IF(企業資料填寫!D62="","",企業資料填寫!D62)</f>
        <v/>
      </c>
      <c r="E62" s="7" t="str">
        <f>依賴運算表!BM63</f>
        <v/>
      </c>
      <c r="F62" s="7" t="str">
        <f>依賴運算表!BN63</f>
        <v/>
      </c>
      <c r="G62" s="7" t="str">
        <f>依賴運算表!BO63</f>
        <v/>
      </c>
      <c r="H62" s="7" t="str">
        <f>依賴運算表!BP63</f>
        <v/>
      </c>
      <c r="I62" s="7" t="str">
        <f>依賴運算表!BQ63</f>
        <v/>
      </c>
      <c r="J62" s="7" t="str">
        <f>依賴運算表!BR63</f>
        <v/>
      </c>
      <c r="K62" s="7" t="str">
        <f>依賴運算表!BS63</f>
        <v/>
      </c>
      <c r="L62" s="7" t="str">
        <f>依賴運算表!BT63</f>
        <v/>
      </c>
      <c r="M62" s="7" t="str">
        <f>依賴運算表!BU63</f>
        <v/>
      </c>
      <c r="N62" s="7" t="str">
        <f>依賴運算表!BV63</f>
        <v/>
      </c>
      <c r="O62" s="7" t="str">
        <f>依賴運算表!BW63</f>
        <v/>
      </c>
      <c r="P62" s="7" t="str">
        <f>依賴運算表!BX63</f>
        <v/>
      </c>
      <c r="Q62" s="7" t="str">
        <f>依賴運算表!BY63</f>
        <v/>
      </c>
      <c r="R62" s="7" t="str">
        <f>依賴運算表!BZ63</f>
        <v/>
      </c>
      <c r="S62" s="7" t="str">
        <f>依賴運算表!CA63</f>
        <v/>
      </c>
      <c r="T62" s="7" t="str">
        <f>依賴運算表!CB63</f>
        <v/>
      </c>
      <c r="U62" s="7" t="str">
        <f>依賴運算表!CC63</f>
        <v/>
      </c>
      <c r="V62" s="7" t="str">
        <f>依賴運算表!CD63</f>
        <v/>
      </c>
      <c r="W62" s="7" t="str">
        <f>依賴運算表!CE63</f>
        <v/>
      </c>
      <c r="X62" s="7" t="str">
        <f>依賴運算表!CF63</f>
        <v/>
      </c>
      <c r="Y62" s="7" t="str">
        <f>依賴運算表!CG63</f>
        <v/>
      </c>
      <c r="Z62" s="7" t="str">
        <f>依賴運算表!CH63</f>
        <v/>
      </c>
      <c r="AA62" s="7" t="str">
        <f>依賴運算表!CI63</f>
        <v/>
      </c>
      <c r="AB62" s="7" t="str">
        <f>依賴運算表!CJ63</f>
        <v/>
      </c>
      <c r="AC62" s="7" t="str">
        <f>依賴運算表!CK63</f>
        <v/>
      </c>
      <c r="AD62" s="7" t="str">
        <f>依賴運算表!CL63</f>
        <v/>
      </c>
      <c r="AE62" s="7" t="str">
        <f>依賴運算表!CM63</f>
        <v/>
      </c>
      <c r="AF62" s="7" t="str">
        <f>依賴運算表!CN63</f>
        <v/>
      </c>
      <c r="AG62" s="7" t="str">
        <f>依賴運算表!CO63</f>
        <v/>
      </c>
    </row>
    <row r="63" spans="1:33" x14ac:dyDescent="0.4">
      <c r="A63" s="19" t="str">
        <f>IF(企業資料填寫!A63="","",企業資料填寫!A63)</f>
        <v/>
      </c>
      <c r="B63" s="2" t="str">
        <f>IF(企業資料填寫!B63="","",企業資料填寫!B63)</f>
        <v/>
      </c>
      <c r="C63" s="3" t="str">
        <f>IF(企業資料填寫!C63="","",企業資料填寫!C63)</f>
        <v/>
      </c>
      <c r="D63" s="4" t="str">
        <f>IF(企業資料填寫!D63="","",企業資料填寫!D63)</f>
        <v/>
      </c>
      <c r="E63" s="7" t="str">
        <f>依賴運算表!BM64</f>
        <v/>
      </c>
      <c r="F63" s="7" t="str">
        <f>依賴運算表!BN64</f>
        <v/>
      </c>
      <c r="G63" s="7" t="str">
        <f>依賴運算表!BO64</f>
        <v/>
      </c>
      <c r="H63" s="7" t="str">
        <f>依賴運算表!BP64</f>
        <v/>
      </c>
      <c r="I63" s="7" t="str">
        <f>依賴運算表!BQ64</f>
        <v/>
      </c>
      <c r="J63" s="7" t="str">
        <f>依賴運算表!BR64</f>
        <v/>
      </c>
      <c r="K63" s="7" t="str">
        <f>依賴運算表!BS64</f>
        <v/>
      </c>
      <c r="L63" s="7" t="str">
        <f>依賴運算表!BT64</f>
        <v/>
      </c>
      <c r="M63" s="7" t="str">
        <f>依賴運算表!BU64</f>
        <v/>
      </c>
      <c r="N63" s="7" t="str">
        <f>依賴運算表!BV64</f>
        <v/>
      </c>
      <c r="O63" s="7" t="str">
        <f>依賴運算表!BW64</f>
        <v/>
      </c>
      <c r="P63" s="7" t="str">
        <f>依賴運算表!BX64</f>
        <v/>
      </c>
      <c r="Q63" s="7" t="str">
        <f>依賴運算表!BY64</f>
        <v/>
      </c>
      <c r="R63" s="7" t="str">
        <f>依賴運算表!BZ64</f>
        <v/>
      </c>
      <c r="S63" s="7" t="str">
        <f>依賴運算表!CA64</f>
        <v/>
      </c>
      <c r="T63" s="7" t="str">
        <f>依賴運算表!CB64</f>
        <v/>
      </c>
      <c r="U63" s="7" t="str">
        <f>依賴運算表!CC64</f>
        <v/>
      </c>
      <c r="V63" s="7" t="str">
        <f>依賴運算表!CD64</f>
        <v/>
      </c>
      <c r="W63" s="7" t="str">
        <f>依賴運算表!CE64</f>
        <v/>
      </c>
      <c r="X63" s="7" t="str">
        <f>依賴運算表!CF64</f>
        <v/>
      </c>
      <c r="Y63" s="7" t="str">
        <f>依賴運算表!CG64</f>
        <v/>
      </c>
      <c r="Z63" s="7" t="str">
        <f>依賴運算表!CH64</f>
        <v/>
      </c>
      <c r="AA63" s="7" t="str">
        <f>依賴運算表!CI64</f>
        <v/>
      </c>
      <c r="AB63" s="7" t="str">
        <f>依賴運算表!CJ64</f>
        <v/>
      </c>
      <c r="AC63" s="7" t="str">
        <f>依賴運算表!CK64</f>
        <v/>
      </c>
      <c r="AD63" s="7" t="str">
        <f>依賴運算表!CL64</f>
        <v/>
      </c>
      <c r="AE63" s="7" t="str">
        <f>依賴運算表!CM64</f>
        <v/>
      </c>
      <c r="AF63" s="7" t="str">
        <f>依賴運算表!CN64</f>
        <v/>
      </c>
      <c r="AG63" s="7" t="str">
        <f>依賴運算表!CO64</f>
        <v/>
      </c>
    </row>
    <row r="64" spans="1:33" x14ac:dyDescent="0.4">
      <c r="A64" s="19" t="str">
        <f>IF(企業資料填寫!A64="","",企業資料填寫!A64)</f>
        <v/>
      </c>
      <c r="B64" s="2" t="str">
        <f>IF(企業資料填寫!B64="","",企業資料填寫!B64)</f>
        <v/>
      </c>
      <c r="C64" s="3" t="str">
        <f>IF(企業資料填寫!C64="","",企業資料填寫!C64)</f>
        <v/>
      </c>
      <c r="D64" s="4" t="str">
        <f>IF(企業資料填寫!D64="","",企業資料填寫!D64)</f>
        <v/>
      </c>
      <c r="E64" s="7" t="str">
        <f>依賴運算表!BM65</f>
        <v/>
      </c>
      <c r="F64" s="7" t="str">
        <f>依賴運算表!BN65</f>
        <v/>
      </c>
      <c r="G64" s="7" t="str">
        <f>依賴運算表!BO65</f>
        <v/>
      </c>
      <c r="H64" s="7" t="str">
        <f>依賴運算表!BP65</f>
        <v/>
      </c>
      <c r="I64" s="7" t="str">
        <f>依賴運算表!BQ65</f>
        <v/>
      </c>
      <c r="J64" s="7" t="str">
        <f>依賴運算表!BR65</f>
        <v/>
      </c>
      <c r="K64" s="7" t="str">
        <f>依賴運算表!BS65</f>
        <v/>
      </c>
      <c r="L64" s="7" t="str">
        <f>依賴運算表!BT65</f>
        <v/>
      </c>
      <c r="M64" s="7" t="str">
        <f>依賴運算表!BU65</f>
        <v/>
      </c>
      <c r="N64" s="7" t="str">
        <f>依賴運算表!BV65</f>
        <v/>
      </c>
      <c r="O64" s="7" t="str">
        <f>依賴運算表!BW65</f>
        <v/>
      </c>
      <c r="P64" s="7" t="str">
        <f>依賴運算表!BX65</f>
        <v/>
      </c>
      <c r="Q64" s="7" t="str">
        <f>依賴運算表!BY65</f>
        <v/>
      </c>
      <c r="R64" s="7" t="str">
        <f>依賴運算表!BZ65</f>
        <v/>
      </c>
      <c r="S64" s="7" t="str">
        <f>依賴運算表!CA65</f>
        <v/>
      </c>
      <c r="T64" s="7" t="str">
        <f>依賴運算表!CB65</f>
        <v/>
      </c>
      <c r="U64" s="7" t="str">
        <f>依賴運算表!CC65</f>
        <v/>
      </c>
      <c r="V64" s="7" t="str">
        <f>依賴運算表!CD65</f>
        <v/>
      </c>
      <c r="W64" s="7" t="str">
        <f>依賴運算表!CE65</f>
        <v/>
      </c>
      <c r="X64" s="7" t="str">
        <f>依賴運算表!CF65</f>
        <v/>
      </c>
      <c r="Y64" s="7" t="str">
        <f>依賴運算表!CG65</f>
        <v/>
      </c>
      <c r="Z64" s="7" t="str">
        <f>依賴運算表!CH65</f>
        <v/>
      </c>
      <c r="AA64" s="7" t="str">
        <f>依賴運算表!CI65</f>
        <v/>
      </c>
      <c r="AB64" s="7" t="str">
        <f>依賴運算表!CJ65</f>
        <v/>
      </c>
      <c r="AC64" s="7" t="str">
        <f>依賴運算表!CK65</f>
        <v/>
      </c>
      <c r="AD64" s="7" t="str">
        <f>依賴運算表!CL65</f>
        <v/>
      </c>
      <c r="AE64" s="7" t="str">
        <f>依賴運算表!CM65</f>
        <v/>
      </c>
      <c r="AF64" s="7" t="str">
        <f>依賴運算表!CN65</f>
        <v/>
      </c>
      <c r="AG64" s="7" t="str">
        <f>依賴運算表!CO65</f>
        <v/>
      </c>
    </row>
    <row r="65" spans="1:33" x14ac:dyDescent="0.4">
      <c r="A65" s="19" t="str">
        <f>IF(企業資料填寫!A65="","",企業資料填寫!A65)</f>
        <v/>
      </c>
      <c r="B65" s="2" t="str">
        <f>IF(企業資料填寫!B65="","",企業資料填寫!B65)</f>
        <v/>
      </c>
      <c r="C65" s="3" t="str">
        <f>IF(企業資料填寫!C65="","",企業資料填寫!C65)</f>
        <v/>
      </c>
      <c r="D65" s="4" t="str">
        <f>IF(企業資料填寫!D65="","",企業資料填寫!D65)</f>
        <v/>
      </c>
      <c r="E65" s="7" t="str">
        <f>依賴運算表!BM66</f>
        <v/>
      </c>
      <c r="F65" s="7" t="str">
        <f>依賴運算表!BN66</f>
        <v/>
      </c>
      <c r="G65" s="7" t="str">
        <f>依賴運算表!BO66</f>
        <v/>
      </c>
      <c r="H65" s="7" t="str">
        <f>依賴運算表!BP66</f>
        <v/>
      </c>
      <c r="I65" s="7" t="str">
        <f>依賴運算表!BQ66</f>
        <v/>
      </c>
      <c r="J65" s="7" t="str">
        <f>依賴運算表!BR66</f>
        <v/>
      </c>
      <c r="K65" s="7" t="str">
        <f>依賴運算表!BS66</f>
        <v/>
      </c>
      <c r="L65" s="7" t="str">
        <f>依賴運算表!BT66</f>
        <v/>
      </c>
      <c r="M65" s="7" t="str">
        <f>依賴運算表!BU66</f>
        <v/>
      </c>
      <c r="N65" s="7" t="str">
        <f>依賴運算表!BV66</f>
        <v/>
      </c>
      <c r="O65" s="7" t="str">
        <f>依賴運算表!BW66</f>
        <v/>
      </c>
      <c r="P65" s="7" t="str">
        <f>依賴運算表!BX66</f>
        <v/>
      </c>
      <c r="Q65" s="7" t="str">
        <f>依賴運算表!BY66</f>
        <v/>
      </c>
      <c r="R65" s="7" t="str">
        <f>依賴運算表!BZ66</f>
        <v/>
      </c>
      <c r="S65" s="7" t="str">
        <f>依賴運算表!CA66</f>
        <v/>
      </c>
      <c r="T65" s="7" t="str">
        <f>依賴運算表!CB66</f>
        <v/>
      </c>
      <c r="U65" s="7" t="str">
        <f>依賴運算表!CC66</f>
        <v/>
      </c>
      <c r="V65" s="7" t="str">
        <f>依賴運算表!CD66</f>
        <v/>
      </c>
      <c r="W65" s="7" t="str">
        <f>依賴運算表!CE66</f>
        <v/>
      </c>
      <c r="X65" s="7" t="str">
        <f>依賴運算表!CF66</f>
        <v/>
      </c>
      <c r="Y65" s="7" t="str">
        <f>依賴運算表!CG66</f>
        <v/>
      </c>
      <c r="Z65" s="7" t="str">
        <f>依賴運算表!CH66</f>
        <v/>
      </c>
      <c r="AA65" s="7" t="str">
        <f>依賴運算表!CI66</f>
        <v/>
      </c>
      <c r="AB65" s="7" t="str">
        <f>依賴運算表!CJ66</f>
        <v/>
      </c>
      <c r="AC65" s="7" t="str">
        <f>依賴運算表!CK66</f>
        <v/>
      </c>
      <c r="AD65" s="7" t="str">
        <f>依賴運算表!CL66</f>
        <v/>
      </c>
      <c r="AE65" s="7" t="str">
        <f>依賴運算表!CM66</f>
        <v/>
      </c>
      <c r="AF65" s="7" t="str">
        <f>依賴運算表!CN66</f>
        <v/>
      </c>
      <c r="AG65" s="7" t="str">
        <f>依賴運算表!CO66</f>
        <v/>
      </c>
    </row>
    <row r="66" spans="1:33" x14ac:dyDescent="0.4">
      <c r="A66" s="19" t="str">
        <f>IF(企業資料填寫!A66="","",企業資料填寫!A66)</f>
        <v/>
      </c>
      <c r="B66" s="2" t="str">
        <f>IF(企業資料填寫!B66="","",企業資料填寫!B66)</f>
        <v/>
      </c>
      <c r="C66" s="3" t="str">
        <f>IF(企業資料填寫!C66="","",企業資料填寫!C66)</f>
        <v/>
      </c>
      <c r="D66" s="4" t="str">
        <f>IF(企業資料填寫!D66="","",企業資料填寫!D66)</f>
        <v/>
      </c>
      <c r="E66" s="7" t="str">
        <f>依賴運算表!BM67</f>
        <v/>
      </c>
      <c r="F66" s="7" t="str">
        <f>依賴運算表!BN67</f>
        <v/>
      </c>
      <c r="G66" s="7" t="str">
        <f>依賴運算表!BO67</f>
        <v/>
      </c>
      <c r="H66" s="7" t="str">
        <f>依賴運算表!BP67</f>
        <v/>
      </c>
      <c r="I66" s="7" t="str">
        <f>依賴運算表!BQ67</f>
        <v/>
      </c>
      <c r="J66" s="7" t="str">
        <f>依賴運算表!BR67</f>
        <v/>
      </c>
      <c r="K66" s="7" t="str">
        <f>依賴運算表!BS67</f>
        <v/>
      </c>
      <c r="L66" s="7" t="str">
        <f>依賴運算表!BT67</f>
        <v/>
      </c>
      <c r="M66" s="7" t="str">
        <f>依賴運算表!BU67</f>
        <v/>
      </c>
      <c r="N66" s="7" t="str">
        <f>依賴運算表!BV67</f>
        <v/>
      </c>
      <c r="O66" s="7" t="str">
        <f>依賴運算表!BW67</f>
        <v/>
      </c>
      <c r="P66" s="7" t="str">
        <f>依賴運算表!BX67</f>
        <v/>
      </c>
      <c r="Q66" s="7" t="str">
        <f>依賴運算表!BY67</f>
        <v/>
      </c>
      <c r="R66" s="7" t="str">
        <f>依賴運算表!BZ67</f>
        <v/>
      </c>
      <c r="S66" s="7" t="str">
        <f>依賴運算表!CA67</f>
        <v/>
      </c>
      <c r="T66" s="7" t="str">
        <f>依賴運算表!CB67</f>
        <v/>
      </c>
      <c r="U66" s="7" t="str">
        <f>依賴運算表!CC67</f>
        <v/>
      </c>
      <c r="V66" s="7" t="str">
        <f>依賴運算表!CD67</f>
        <v/>
      </c>
      <c r="W66" s="7" t="str">
        <f>依賴運算表!CE67</f>
        <v/>
      </c>
      <c r="X66" s="7" t="str">
        <f>依賴運算表!CF67</f>
        <v/>
      </c>
      <c r="Y66" s="7" t="str">
        <f>依賴運算表!CG67</f>
        <v/>
      </c>
      <c r="Z66" s="7" t="str">
        <f>依賴運算表!CH67</f>
        <v/>
      </c>
      <c r="AA66" s="7" t="str">
        <f>依賴運算表!CI67</f>
        <v/>
      </c>
      <c r="AB66" s="7" t="str">
        <f>依賴運算表!CJ67</f>
        <v/>
      </c>
      <c r="AC66" s="7" t="str">
        <f>依賴運算表!CK67</f>
        <v/>
      </c>
      <c r="AD66" s="7" t="str">
        <f>依賴運算表!CL67</f>
        <v/>
      </c>
      <c r="AE66" s="7" t="str">
        <f>依賴運算表!CM67</f>
        <v/>
      </c>
      <c r="AF66" s="7" t="str">
        <f>依賴運算表!CN67</f>
        <v/>
      </c>
      <c r="AG66" s="7" t="str">
        <f>依賴運算表!CO67</f>
        <v/>
      </c>
    </row>
    <row r="67" spans="1:33" x14ac:dyDescent="0.4">
      <c r="A67" s="19" t="str">
        <f>IF(企業資料填寫!A67="","",企業資料填寫!A67)</f>
        <v/>
      </c>
      <c r="B67" s="2" t="str">
        <f>IF(企業資料填寫!B67="","",企業資料填寫!B67)</f>
        <v/>
      </c>
      <c r="C67" s="3" t="str">
        <f>IF(企業資料填寫!C67="","",企業資料填寫!C67)</f>
        <v/>
      </c>
      <c r="D67" s="4" t="str">
        <f>IF(企業資料填寫!D67="","",企業資料填寫!D67)</f>
        <v/>
      </c>
      <c r="E67" s="7" t="str">
        <f>依賴運算表!BM68</f>
        <v/>
      </c>
      <c r="F67" s="7" t="str">
        <f>依賴運算表!BN68</f>
        <v/>
      </c>
      <c r="G67" s="7" t="str">
        <f>依賴運算表!BO68</f>
        <v/>
      </c>
      <c r="H67" s="7" t="str">
        <f>依賴運算表!BP68</f>
        <v/>
      </c>
      <c r="I67" s="7" t="str">
        <f>依賴運算表!BQ68</f>
        <v/>
      </c>
      <c r="J67" s="7" t="str">
        <f>依賴運算表!BR68</f>
        <v/>
      </c>
      <c r="K67" s="7" t="str">
        <f>依賴運算表!BS68</f>
        <v/>
      </c>
      <c r="L67" s="7" t="str">
        <f>依賴運算表!BT68</f>
        <v/>
      </c>
      <c r="M67" s="7" t="str">
        <f>依賴運算表!BU68</f>
        <v/>
      </c>
      <c r="N67" s="7" t="str">
        <f>依賴運算表!BV68</f>
        <v/>
      </c>
      <c r="O67" s="7" t="str">
        <f>依賴運算表!BW68</f>
        <v/>
      </c>
      <c r="P67" s="7" t="str">
        <f>依賴運算表!BX68</f>
        <v/>
      </c>
      <c r="Q67" s="7" t="str">
        <f>依賴運算表!BY68</f>
        <v/>
      </c>
      <c r="R67" s="7" t="str">
        <f>依賴運算表!BZ68</f>
        <v/>
      </c>
      <c r="S67" s="7" t="str">
        <f>依賴運算表!CA68</f>
        <v/>
      </c>
      <c r="T67" s="7" t="str">
        <f>依賴運算表!CB68</f>
        <v/>
      </c>
      <c r="U67" s="7" t="str">
        <f>依賴運算表!CC68</f>
        <v/>
      </c>
      <c r="V67" s="7" t="str">
        <f>依賴運算表!CD68</f>
        <v/>
      </c>
      <c r="W67" s="7" t="str">
        <f>依賴運算表!CE68</f>
        <v/>
      </c>
      <c r="X67" s="7" t="str">
        <f>依賴運算表!CF68</f>
        <v/>
      </c>
      <c r="Y67" s="7" t="str">
        <f>依賴運算表!CG68</f>
        <v/>
      </c>
      <c r="Z67" s="7" t="str">
        <f>依賴運算表!CH68</f>
        <v/>
      </c>
      <c r="AA67" s="7" t="str">
        <f>依賴運算表!CI68</f>
        <v/>
      </c>
      <c r="AB67" s="7" t="str">
        <f>依賴運算表!CJ68</f>
        <v/>
      </c>
      <c r="AC67" s="7" t="str">
        <f>依賴運算表!CK68</f>
        <v/>
      </c>
      <c r="AD67" s="7" t="str">
        <f>依賴運算表!CL68</f>
        <v/>
      </c>
      <c r="AE67" s="7" t="str">
        <f>依賴運算表!CM68</f>
        <v/>
      </c>
      <c r="AF67" s="7" t="str">
        <f>依賴運算表!CN68</f>
        <v/>
      </c>
      <c r="AG67" s="7" t="str">
        <f>依賴運算表!CO68</f>
        <v/>
      </c>
    </row>
    <row r="68" spans="1:33" x14ac:dyDescent="0.4">
      <c r="A68" s="19" t="str">
        <f>IF(企業資料填寫!A68="","",企業資料填寫!A68)</f>
        <v/>
      </c>
      <c r="B68" s="2" t="str">
        <f>IF(企業資料填寫!B68="","",企業資料填寫!B68)</f>
        <v/>
      </c>
      <c r="C68" s="3" t="str">
        <f>IF(企業資料填寫!C68="","",企業資料填寫!C68)</f>
        <v/>
      </c>
      <c r="D68" s="4" t="str">
        <f>IF(企業資料填寫!D68="","",企業資料填寫!D68)</f>
        <v/>
      </c>
      <c r="E68" s="7" t="str">
        <f>依賴運算表!BM69</f>
        <v/>
      </c>
      <c r="F68" s="7" t="str">
        <f>依賴運算表!BN69</f>
        <v/>
      </c>
      <c r="G68" s="7" t="str">
        <f>依賴運算表!BO69</f>
        <v/>
      </c>
      <c r="H68" s="7" t="str">
        <f>依賴運算表!BP69</f>
        <v/>
      </c>
      <c r="I68" s="7" t="str">
        <f>依賴運算表!BQ69</f>
        <v/>
      </c>
      <c r="J68" s="7" t="str">
        <f>依賴運算表!BR69</f>
        <v/>
      </c>
      <c r="K68" s="7" t="str">
        <f>依賴運算表!BS69</f>
        <v/>
      </c>
      <c r="L68" s="7" t="str">
        <f>依賴運算表!BT69</f>
        <v/>
      </c>
      <c r="M68" s="7" t="str">
        <f>依賴運算表!BU69</f>
        <v/>
      </c>
      <c r="N68" s="7" t="str">
        <f>依賴運算表!BV69</f>
        <v/>
      </c>
      <c r="O68" s="7" t="str">
        <f>依賴運算表!BW69</f>
        <v/>
      </c>
      <c r="P68" s="7" t="str">
        <f>依賴運算表!BX69</f>
        <v/>
      </c>
      <c r="Q68" s="7" t="str">
        <f>依賴運算表!BY69</f>
        <v/>
      </c>
      <c r="R68" s="7" t="str">
        <f>依賴運算表!BZ69</f>
        <v/>
      </c>
      <c r="S68" s="7" t="str">
        <f>依賴運算表!CA69</f>
        <v/>
      </c>
      <c r="T68" s="7" t="str">
        <f>依賴運算表!CB69</f>
        <v/>
      </c>
      <c r="U68" s="7" t="str">
        <f>依賴運算表!CC69</f>
        <v/>
      </c>
      <c r="V68" s="7" t="str">
        <f>依賴運算表!CD69</f>
        <v/>
      </c>
      <c r="W68" s="7" t="str">
        <f>依賴運算表!CE69</f>
        <v/>
      </c>
      <c r="X68" s="7" t="str">
        <f>依賴運算表!CF69</f>
        <v/>
      </c>
      <c r="Y68" s="7" t="str">
        <f>依賴運算表!CG69</f>
        <v/>
      </c>
      <c r="Z68" s="7" t="str">
        <f>依賴運算表!CH69</f>
        <v/>
      </c>
      <c r="AA68" s="7" t="str">
        <f>依賴運算表!CI69</f>
        <v/>
      </c>
      <c r="AB68" s="7" t="str">
        <f>依賴運算表!CJ69</f>
        <v/>
      </c>
      <c r="AC68" s="7" t="str">
        <f>依賴運算表!CK69</f>
        <v/>
      </c>
      <c r="AD68" s="7" t="str">
        <f>依賴運算表!CL69</f>
        <v/>
      </c>
      <c r="AE68" s="7" t="str">
        <f>依賴運算表!CM69</f>
        <v/>
      </c>
      <c r="AF68" s="7" t="str">
        <f>依賴運算表!CN69</f>
        <v/>
      </c>
      <c r="AG68" s="7" t="str">
        <f>依賴運算表!CO69</f>
        <v/>
      </c>
    </row>
    <row r="69" spans="1:33" x14ac:dyDescent="0.4">
      <c r="A69" s="19" t="str">
        <f>IF(企業資料填寫!A69="","",企業資料填寫!A69)</f>
        <v/>
      </c>
      <c r="B69" s="2" t="str">
        <f>IF(企業資料填寫!B69="","",企業資料填寫!B69)</f>
        <v/>
      </c>
      <c r="C69" s="3" t="str">
        <f>IF(企業資料填寫!C69="","",企業資料填寫!C69)</f>
        <v/>
      </c>
      <c r="D69" s="4" t="str">
        <f>IF(企業資料填寫!D69="","",企業資料填寫!D69)</f>
        <v/>
      </c>
      <c r="E69" s="7" t="str">
        <f>依賴運算表!BM70</f>
        <v/>
      </c>
      <c r="F69" s="7" t="str">
        <f>依賴運算表!BN70</f>
        <v/>
      </c>
      <c r="G69" s="7" t="str">
        <f>依賴運算表!BO70</f>
        <v/>
      </c>
      <c r="H69" s="7" t="str">
        <f>依賴運算表!BP70</f>
        <v/>
      </c>
      <c r="I69" s="7" t="str">
        <f>依賴運算表!BQ70</f>
        <v/>
      </c>
      <c r="J69" s="7" t="str">
        <f>依賴運算表!BR70</f>
        <v/>
      </c>
      <c r="K69" s="7" t="str">
        <f>依賴運算表!BS70</f>
        <v/>
      </c>
      <c r="L69" s="7" t="str">
        <f>依賴運算表!BT70</f>
        <v/>
      </c>
      <c r="M69" s="7" t="str">
        <f>依賴運算表!BU70</f>
        <v/>
      </c>
      <c r="N69" s="7" t="str">
        <f>依賴運算表!BV70</f>
        <v/>
      </c>
      <c r="O69" s="7" t="str">
        <f>依賴運算表!BW70</f>
        <v/>
      </c>
      <c r="P69" s="7" t="str">
        <f>依賴運算表!BX70</f>
        <v/>
      </c>
      <c r="Q69" s="7" t="str">
        <f>依賴運算表!BY70</f>
        <v/>
      </c>
      <c r="R69" s="7" t="str">
        <f>依賴運算表!BZ70</f>
        <v/>
      </c>
      <c r="S69" s="7" t="str">
        <f>依賴運算表!CA70</f>
        <v/>
      </c>
      <c r="T69" s="7" t="str">
        <f>依賴運算表!CB70</f>
        <v/>
      </c>
      <c r="U69" s="7" t="str">
        <f>依賴運算表!CC70</f>
        <v/>
      </c>
      <c r="V69" s="7" t="str">
        <f>依賴運算表!CD70</f>
        <v/>
      </c>
      <c r="W69" s="7" t="str">
        <f>依賴運算表!CE70</f>
        <v/>
      </c>
      <c r="X69" s="7" t="str">
        <f>依賴運算表!CF70</f>
        <v/>
      </c>
      <c r="Y69" s="7" t="str">
        <f>依賴運算表!CG70</f>
        <v/>
      </c>
      <c r="Z69" s="7" t="str">
        <f>依賴運算表!CH70</f>
        <v/>
      </c>
      <c r="AA69" s="7" t="str">
        <f>依賴運算表!CI70</f>
        <v/>
      </c>
      <c r="AB69" s="7" t="str">
        <f>依賴運算表!CJ70</f>
        <v/>
      </c>
      <c r="AC69" s="7" t="str">
        <f>依賴運算表!CK70</f>
        <v/>
      </c>
      <c r="AD69" s="7" t="str">
        <f>依賴運算表!CL70</f>
        <v/>
      </c>
      <c r="AE69" s="7" t="str">
        <f>依賴運算表!CM70</f>
        <v/>
      </c>
      <c r="AF69" s="7" t="str">
        <f>依賴運算表!CN70</f>
        <v/>
      </c>
      <c r="AG69" s="7" t="str">
        <f>依賴運算表!CO70</f>
        <v/>
      </c>
    </row>
    <row r="70" spans="1:33" x14ac:dyDescent="0.4">
      <c r="A70" s="19" t="str">
        <f>IF(企業資料填寫!A70="","",企業資料填寫!A70)</f>
        <v/>
      </c>
      <c r="B70" s="2" t="str">
        <f>IF(企業資料填寫!B70="","",企業資料填寫!B70)</f>
        <v/>
      </c>
      <c r="C70" s="3" t="str">
        <f>IF(企業資料填寫!C70="","",企業資料填寫!C70)</f>
        <v/>
      </c>
      <c r="D70" s="4" t="str">
        <f>IF(企業資料填寫!D70="","",企業資料填寫!D70)</f>
        <v/>
      </c>
      <c r="E70" s="7" t="str">
        <f>依賴運算表!BM71</f>
        <v/>
      </c>
      <c r="F70" s="7" t="str">
        <f>依賴運算表!BN71</f>
        <v/>
      </c>
      <c r="G70" s="7" t="str">
        <f>依賴運算表!BO71</f>
        <v/>
      </c>
      <c r="H70" s="7" t="str">
        <f>依賴運算表!BP71</f>
        <v/>
      </c>
      <c r="I70" s="7" t="str">
        <f>依賴運算表!BQ71</f>
        <v/>
      </c>
      <c r="J70" s="7" t="str">
        <f>依賴運算表!BR71</f>
        <v/>
      </c>
      <c r="K70" s="7" t="str">
        <f>依賴運算表!BS71</f>
        <v/>
      </c>
      <c r="L70" s="7" t="str">
        <f>依賴運算表!BT71</f>
        <v/>
      </c>
      <c r="M70" s="7" t="str">
        <f>依賴運算表!BU71</f>
        <v/>
      </c>
      <c r="N70" s="7" t="str">
        <f>依賴運算表!BV71</f>
        <v/>
      </c>
      <c r="O70" s="7" t="str">
        <f>依賴運算表!BW71</f>
        <v/>
      </c>
      <c r="P70" s="7" t="str">
        <f>依賴運算表!BX71</f>
        <v/>
      </c>
      <c r="Q70" s="7" t="str">
        <f>依賴運算表!BY71</f>
        <v/>
      </c>
      <c r="R70" s="7" t="str">
        <f>依賴運算表!BZ71</f>
        <v/>
      </c>
      <c r="S70" s="7" t="str">
        <f>依賴運算表!CA71</f>
        <v/>
      </c>
      <c r="T70" s="7" t="str">
        <f>依賴運算表!CB71</f>
        <v/>
      </c>
      <c r="U70" s="7" t="str">
        <f>依賴運算表!CC71</f>
        <v/>
      </c>
      <c r="V70" s="7" t="str">
        <f>依賴運算表!CD71</f>
        <v/>
      </c>
      <c r="W70" s="7" t="str">
        <f>依賴運算表!CE71</f>
        <v/>
      </c>
      <c r="X70" s="7" t="str">
        <f>依賴運算表!CF71</f>
        <v/>
      </c>
      <c r="Y70" s="7" t="str">
        <f>依賴運算表!CG71</f>
        <v/>
      </c>
      <c r="Z70" s="7" t="str">
        <f>依賴運算表!CH71</f>
        <v/>
      </c>
      <c r="AA70" s="7" t="str">
        <f>依賴運算表!CI71</f>
        <v/>
      </c>
      <c r="AB70" s="7" t="str">
        <f>依賴運算表!CJ71</f>
        <v/>
      </c>
      <c r="AC70" s="7" t="str">
        <f>依賴運算表!CK71</f>
        <v/>
      </c>
      <c r="AD70" s="7" t="str">
        <f>依賴運算表!CL71</f>
        <v/>
      </c>
      <c r="AE70" s="7" t="str">
        <f>依賴運算表!CM71</f>
        <v/>
      </c>
      <c r="AF70" s="7" t="str">
        <f>依賴運算表!CN71</f>
        <v/>
      </c>
      <c r="AG70" s="7" t="str">
        <f>依賴運算表!CO71</f>
        <v/>
      </c>
    </row>
    <row r="71" spans="1:33" x14ac:dyDescent="0.4">
      <c r="A71" s="19" t="str">
        <f>IF(企業資料填寫!A71="","",企業資料填寫!A71)</f>
        <v/>
      </c>
      <c r="B71" s="2" t="str">
        <f>IF(企業資料填寫!B71="","",企業資料填寫!B71)</f>
        <v/>
      </c>
      <c r="C71" s="3" t="str">
        <f>IF(企業資料填寫!C71="","",企業資料填寫!C71)</f>
        <v/>
      </c>
      <c r="D71" s="4" t="str">
        <f>IF(企業資料填寫!D71="","",企業資料填寫!D71)</f>
        <v/>
      </c>
      <c r="E71" s="7" t="str">
        <f>依賴運算表!BM72</f>
        <v/>
      </c>
      <c r="F71" s="7" t="str">
        <f>依賴運算表!BN72</f>
        <v/>
      </c>
      <c r="G71" s="7" t="str">
        <f>依賴運算表!BO72</f>
        <v/>
      </c>
      <c r="H71" s="7" t="str">
        <f>依賴運算表!BP72</f>
        <v/>
      </c>
      <c r="I71" s="7" t="str">
        <f>依賴運算表!BQ72</f>
        <v/>
      </c>
      <c r="J71" s="7" t="str">
        <f>依賴運算表!BR72</f>
        <v/>
      </c>
      <c r="K71" s="7" t="str">
        <f>依賴運算表!BS72</f>
        <v/>
      </c>
      <c r="L71" s="7" t="str">
        <f>依賴運算表!BT72</f>
        <v/>
      </c>
      <c r="M71" s="7" t="str">
        <f>依賴運算表!BU72</f>
        <v/>
      </c>
      <c r="N71" s="7" t="str">
        <f>依賴運算表!BV72</f>
        <v/>
      </c>
      <c r="O71" s="7" t="str">
        <f>依賴運算表!BW72</f>
        <v/>
      </c>
      <c r="P71" s="7" t="str">
        <f>依賴運算表!BX72</f>
        <v/>
      </c>
      <c r="Q71" s="7" t="str">
        <f>依賴運算表!BY72</f>
        <v/>
      </c>
      <c r="R71" s="7" t="str">
        <f>依賴運算表!BZ72</f>
        <v/>
      </c>
      <c r="S71" s="7" t="str">
        <f>依賴運算表!CA72</f>
        <v/>
      </c>
      <c r="T71" s="7" t="str">
        <f>依賴運算表!CB72</f>
        <v/>
      </c>
      <c r="U71" s="7" t="str">
        <f>依賴運算表!CC72</f>
        <v/>
      </c>
      <c r="V71" s="7" t="str">
        <f>依賴運算表!CD72</f>
        <v/>
      </c>
      <c r="W71" s="7" t="str">
        <f>依賴運算表!CE72</f>
        <v/>
      </c>
      <c r="X71" s="7" t="str">
        <f>依賴運算表!CF72</f>
        <v/>
      </c>
      <c r="Y71" s="7" t="str">
        <f>依賴運算表!CG72</f>
        <v/>
      </c>
      <c r="Z71" s="7" t="str">
        <f>依賴運算表!CH72</f>
        <v/>
      </c>
      <c r="AA71" s="7" t="str">
        <f>依賴運算表!CI72</f>
        <v/>
      </c>
      <c r="AB71" s="7" t="str">
        <f>依賴運算表!CJ72</f>
        <v/>
      </c>
      <c r="AC71" s="7" t="str">
        <f>依賴運算表!CK72</f>
        <v/>
      </c>
      <c r="AD71" s="7" t="str">
        <f>依賴運算表!CL72</f>
        <v/>
      </c>
      <c r="AE71" s="7" t="str">
        <f>依賴運算表!CM72</f>
        <v/>
      </c>
      <c r="AF71" s="7" t="str">
        <f>依賴運算表!CN72</f>
        <v/>
      </c>
      <c r="AG71" s="7" t="str">
        <f>依賴運算表!CO72</f>
        <v/>
      </c>
    </row>
    <row r="72" spans="1:33" x14ac:dyDescent="0.4">
      <c r="A72" s="19" t="str">
        <f>IF(企業資料填寫!A72="","",企業資料填寫!A72)</f>
        <v/>
      </c>
      <c r="B72" s="2" t="str">
        <f>IF(企業資料填寫!B72="","",企業資料填寫!B72)</f>
        <v/>
      </c>
      <c r="C72" s="3" t="str">
        <f>IF(企業資料填寫!C72="","",企業資料填寫!C72)</f>
        <v/>
      </c>
      <c r="D72" s="4" t="str">
        <f>IF(企業資料填寫!D72="","",企業資料填寫!D72)</f>
        <v/>
      </c>
      <c r="E72" s="7" t="str">
        <f>依賴運算表!BM73</f>
        <v/>
      </c>
      <c r="F72" s="7" t="str">
        <f>依賴運算表!BN73</f>
        <v/>
      </c>
      <c r="G72" s="7" t="str">
        <f>依賴運算表!BO73</f>
        <v/>
      </c>
      <c r="H72" s="7" t="str">
        <f>依賴運算表!BP73</f>
        <v/>
      </c>
      <c r="I72" s="7" t="str">
        <f>依賴運算表!BQ73</f>
        <v/>
      </c>
      <c r="J72" s="7" t="str">
        <f>依賴運算表!BR73</f>
        <v/>
      </c>
      <c r="K72" s="7" t="str">
        <f>依賴運算表!BS73</f>
        <v/>
      </c>
      <c r="L72" s="7" t="str">
        <f>依賴運算表!BT73</f>
        <v/>
      </c>
      <c r="M72" s="7" t="str">
        <f>依賴運算表!BU73</f>
        <v/>
      </c>
      <c r="N72" s="7" t="str">
        <f>依賴運算表!BV73</f>
        <v/>
      </c>
      <c r="O72" s="7" t="str">
        <f>依賴運算表!BW73</f>
        <v/>
      </c>
      <c r="P72" s="7" t="str">
        <f>依賴運算表!BX73</f>
        <v/>
      </c>
      <c r="Q72" s="7" t="str">
        <f>依賴運算表!BY73</f>
        <v/>
      </c>
      <c r="R72" s="7" t="str">
        <f>依賴運算表!BZ73</f>
        <v/>
      </c>
      <c r="S72" s="7" t="str">
        <f>依賴運算表!CA73</f>
        <v/>
      </c>
      <c r="T72" s="7" t="str">
        <f>依賴運算表!CB73</f>
        <v/>
      </c>
      <c r="U72" s="7" t="str">
        <f>依賴運算表!CC73</f>
        <v/>
      </c>
      <c r="V72" s="7" t="str">
        <f>依賴運算表!CD73</f>
        <v/>
      </c>
      <c r="W72" s="7" t="str">
        <f>依賴運算表!CE73</f>
        <v/>
      </c>
      <c r="X72" s="7" t="str">
        <f>依賴運算表!CF73</f>
        <v/>
      </c>
      <c r="Y72" s="7" t="str">
        <f>依賴運算表!CG73</f>
        <v/>
      </c>
      <c r="Z72" s="7" t="str">
        <f>依賴運算表!CH73</f>
        <v/>
      </c>
      <c r="AA72" s="7" t="str">
        <f>依賴運算表!CI73</f>
        <v/>
      </c>
      <c r="AB72" s="7" t="str">
        <f>依賴運算表!CJ73</f>
        <v/>
      </c>
      <c r="AC72" s="7" t="str">
        <f>依賴運算表!CK73</f>
        <v/>
      </c>
      <c r="AD72" s="7" t="str">
        <f>依賴運算表!CL73</f>
        <v/>
      </c>
      <c r="AE72" s="7" t="str">
        <f>依賴運算表!CM73</f>
        <v/>
      </c>
      <c r="AF72" s="7" t="str">
        <f>依賴運算表!CN73</f>
        <v/>
      </c>
      <c r="AG72" s="7" t="str">
        <f>依賴運算表!CO73</f>
        <v/>
      </c>
    </row>
    <row r="73" spans="1:33" x14ac:dyDescent="0.4">
      <c r="A73" s="19" t="str">
        <f>IF(企業資料填寫!A73="","",企業資料填寫!A73)</f>
        <v/>
      </c>
      <c r="B73" s="2" t="str">
        <f>IF(企業資料填寫!B73="","",企業資料填寫!B73)</f>
        <v/>
      </c>
      <c r="C73" s="3" t="str">
        <f>IF(企業資料填寫!C73="","",企業資料填寫!C73)</f>
        <v/>
      </c>
      <c r="D73" s="4" t="str">
        <f>IF(企業資料填寫!D73="","",企業資料填寫!D73)</f>
        <v/>
      </c>
      <c r="E73" s="7" t="str">
        <f>依賴運算表!BM74</f>
        <v/>
      </c>
      <c r="F73" s="7" t="str">
        <f>依賴運算表!BN74</f>
        <v/>
      </c>
      <c r="G73" s="7" t="str">
        <f>依賴運算表!BO74</f>
        <v/>
      </c>
      <c r="H73" s="7" t="str">
        <f>依賴運算表!BP74</f>
        <v/>
      </c>
      <c r="I73" s="7" t="str">
        <f>依賴運算表!BQ74</f>
        <v/>
      </c>
      <c r="J73" s="7" t="str">
        <f>依賴運算表!BR74</f>
        <v/>
      </c>
      <c r="K73" s="7" t="str">
        <f>依賴運算表!BS74</f>
        <v/>
      </c>
      <c r="L73" s="7" t="str">
        <f>依賴運算表!BT74</f>
        <v/>
      </c>
      <c r="M73" s="7" t="str">
        <f>依賴運算表!BU74</f>
        <v/>
      </c>
      <c r="N73" s="7" t="str">
        <f>依賴運算表!BV74</f>
        <v/>
      </c>
      <c r="O73" s="7" t="str">
        <f>依賴運算表!BW74</f>
        <v/>
      </c>
      <c r="P73" s="7" t="str">
        <f>依賴運算表!BX74</f>
        <v/>
      </c>
      <c r="Q73" s="7" t="str">
        <f>依賴運算表!BY74</f>
        <v/>
      </c>
      <c r="R73" s="7" t="str">
        <f>依賴運算表!BZ74</f>
        <v/>
      </c>
      <c r="S73" s="7" t="str">
        <f>依賴運算表!CA74</f>
        <v/>
      </c>
      <c r="T73" s="7" t="str">
        <f>依賴運算表!CB74</f>
        <v/>
      </c>
      <c r="U73" s="7" t="str">
        <f>依賴運算表!CC74</f>
        <v/>
      </c>
      <c r="V73" s="7" t="str">
        <f>依賴運算表!CD74</f>
        <v/>
      </c>
      <c r="W73" s="7" t="str">
        <f>依賴運算表!CE74</f>
        <v/>
      </c>
      <c r="X73" s="7" t="str">
        <f>依賴運算表!CF74</f>
        <v/>
      </c>
      <c r="Y73" s="7" t="str">
        <f>依賴運算表!CG74</f>
        <v/>
      </c>
      <c r="Z73" s="7" t="str">
        <f>依賴運算表!CH74</f>
        <v/>
      </c>
      <c r="AA73" s="7" t="str">
        <f>依賴運算表!CI74</f>
        <v/>
      </c>
      <c r="AB73" s="7" t="str">
        <f>依賴運算表!CJ74</f>
        <v/>
      </c>
      <c r="AC73" s="7" t="str">
        <f>依賴運算表!CK74</f>
        <v/>
      </c>
      <c r="AD73" s="7" t="str">
        <f>依賴運算表!CL74</f>
        <v/>
      </c>
      <c r="AE73" s="7" t="str">
        <f>依賴運算表!CM74</f>
        <v/>
      </c>
      <c r="AF73" s="7" t="str">
        <f>依賴運算表!CN74</f>
        <v/>
      </c>
      <c r="AG73" s="7" t="str">
        <f>依賴運算表!CO74</f>
        <v/>
      </c>
    </row>
    <row r="74" spans="1:33" x14ac:dyDescent="0.4">
      <c r="A74" s="19" t="str">
        <f>IF(企業資料填寫!A74="","",企業資料填寫!A74)</f>
        <v/>
      </c>
      <c r="B74" s="2" t="str">
        <f>IF(企業資料填寫!B74="","",企業資料填寫!B74)</f>
        <v/>
      </c>
      <c r="C74" s="3" t="str">
        <f>IF(企業資料填寫!C74="","",企業資料填寫!C74)</f>
        <v/>
      </c>
      <c r="D74" s="4" t="str">
        <f>IF(企業資料填寫!D74="","",企業資料填寫!D74)</f>
        <v/>
      </c>
      <c r="E74" s="7" t="str">
        <f>依賴運算表!BM75</f>
        <v/>
      </c>
      <c r="F74" s="7" t="str">
        <f>依賴運算表!BN75</f>
        <v/>
      </c>
      <c r="G74" s="7" t="str">
        <f>依賴運算表!BO75</f>
        <v/>
      </c>
      <c r="H74" s="7" t="str">
        <f>依賴運算表!BP75</f>
        <v/>
      </c>
      <c r="I74" s="7" t="str">
        <f>依賴運算表!BQ75</f>
        <v/>
      </c>
      <c r="J74" s="7" t="str">
        <f>依賴運算表!BR75</f>
        <v/>
      </c>
      <c r="K74" s="7" t="str">
        <f>依賴運算表!BS75</f>
        <v/>
      </c>
      <c r="L74" s="7" t="str">
        <f>依賴運算表!BT75</f>
        <v/>
      </c>
      <c r="M74" s="7" t="str">
        <f>依賴運算表!BU75</f>
        <v/>
      </c>
      <c r="N74" s="7" t="str">
        <f>依賴運算表!BV75</f>
        <v/>
      </c>
      <c r="O74" s="7" t="str">
        <f>依賴運算表!BW75</f>
        <v/>
      </c>
      <c r="P74" s="7" t="str">
        <f>依賴運算表!BX75</f>
        <v/>
      </c>
      <c r="Q74" s="7" t="str">
        <f>依賴運算表!BY75</f>
        <v/>
      </c>
      <c r="R74" s="7" t="str">
        <f>依賴運算表!BZ75</f>
        <v/>
      </c>
      <c r="S74" s="7" t="str">
        <f>依賴運算表!CA75</f>
        <v/>
      </c>
      <c r="T74" s="7" t="str">
        <f>依賴運算表!CB75</f>
        <v/>
      </c>
      <c r="U74" s="7" t="str">
        <f>依賴運算表!CC75</f>
        <v/>
      </c>
      <c r="V74" s="7" t="str">
        <f>依賴運算表!CD75</f>
        <v/>
      </c>
      <c r="W74" s="7" t="str">
        <f>依賴運算表!CE75</f>
        <v/>
      </c>
      <c r="X74" s="7" t="str">
        <f>依賴運算表!CF75</f>
        <v/>
      </c>
      <c r="Y74" s="7" t="str">
        <f>依賴運算表!CG75</f>
        <v/>
      </c>
      <c r="Z74" s="7" t="str">
        <f>依賴運算表!CH75</f>
        <v/>
      </c>
      <c r="AA74" s="7" t="str">
        <f>依賴運算表!CI75</f>
        <v/>
      </c>
      <c r="AB74" s="7" t="str">
        <f>依賴運算表!CJ75</f>
        <v/>
      </c>
      <c r="AC74" s="7" t="str">
        <f>依賴運算表!CK75</f>
        <v/>
      </c>
      <c r="AD74" s="7" t="str">
        <f>依賴運算表!CL75</f>
        <v/>
      </c>
      <c r="AE74" s="7" t="str">
        <f>依賴運算表!CM75</f>
        <v/>
      </c>
      <c r="AF74" s="7" t="str">
        <f>依賴運算表!CN75</f>
        <v/>
      </c>
      <c r="AG74" s="7" t="str">
        <f>依賴運算表!CO75</f>
        <v/>
      </c>
    </row>
    <row r="75" spans="1:33" x14ac:dyDescent="0.4">
      <c r="A75" s="19" t="str">
        <f>IF(企業資料填寫!A75="","",企業資料填寫!A75)</f>
        <v/>
      </c>
      <c r="B75" s="2" t="str">
        <f>IF(企業資料填寫!B75="","",企業資料填寫!B75)</f>
        <v/>
      </c>
      <c r="C75" s="3" t="str">
        <f>IF(企業資料填寫!C75="","",企業資料填寫!C75)</f>
        <v/>
      </c>
      <c r="D75" s="4" t="str">
        <f>IF(企業資料填寫!D75="","",企業資料填寫!D75)</f>
        <v/>
      </c>
      <c r="E75" s="7" t="str">
        <f>依賴運算表!BM76</f>
        <v/>
      </c>
      <c r="F75" s="7" t="str">
        <f>依賴運算表!BN76</f>
        <v/>
      </c>
      <c r="G75" s="7" t="str">
        <f>依賴運算表!BO76</f>
        <v/>
      </c>
      <c r="H75" s="7" t="str">
        <f>依賴運算表!BP76</f>
        <v/>
      </c>
      <c r="I75" s="7" t="str">
        <f>依賴運算表!BQ76</f>
        <v/>
      </c>
      <c r="J75" s="7" t="str">
        <f>依賴運算表!BR76</f>
        <v/>
      </c>
      <c r="K75" s="7" t="str">
        <f>依賴運算表!BS76</f>
        <v/>
      </c>
      <c r="L75" s="7" t="str">
        <f>依賴運算表!BT76</f>
        <v/>
      </c>
      <c r="M75" s="7" t="str">
        <f>依賴運算表!BU76</f>
        <v/>
      </c>
      <c r="N75" s="7" t="str">
        <f>依賴運算表!BV76</f>
        <v/>
      </c>
      <c r="O75" s="7" t="str">
        <f>依賴運算表!BW76</f>
        <v/>
      </c>
      <c r="P75" s="7" t="str">
        <f>依賴運算表!BX76</f>
        <v/>
      </c>
      <c r="Q75" s="7" t="str">
        <f>依賴運算表!BY76</f>
        <v/>
      </c>
      <c r="R75" s="7" t="str">
        <f>依賴運算表!BZ76</f>
        <v/>
      </c>
      <c r="S75" s="7" t="str">
        <f>依賴運算表!CA76</f>
        <v/>
      </c>
      <c r="T75" s="7" t="str">
        <f>依賴運算表!CB76</f>
        <v/>
      </c>
      <c r="U75" s="7" t="str">
        <f>依賴運算表!CC76</f>
        <v/>
      </c>
      <c r="V75" s="7" t="str">
        <f>依賴運算表!CD76</f>
        <v/>
      </c>
      <c r="W75" s="7" t="str">
        <f>依賴運算表!CE76</f>
        <v/>
      </c>
      <c r="X75" s="7" t="str">
        <f>依賴運算表!CF76</f>
        <v/>
      </c>
      <c r="Y75" s="7" t="str">
        <f>依賴運算表!CG76</f>
        <v/>
      </c>
      <c r="Z75" s="7" t="str">
        <f>依賴運算表!CH76</f>
        <v/>
      </c>
      <c r="AA75" s="7" t="str">
        <f>依賴運算表!CI76</f>
        <v/>
      </c>
      <c r="AB75" s="7" t="str">
        <f>依賴運算表!CJ76</f>
        <v/>
      </c>
      <c r="AC75" s="7" t="str">
        <f>依賴運算表!CK76</f>
        <v/>
      </c>
      <c r="AD75" s="7" t="str">
        <f>依賴運算表!CL76</f>
        <v/>
      </c>
      <c r="AE75" s="7" t="str">
        <f>依賴運算表!CM76</f>
        <v/>
      </c>
      <c r="AF75" s="7" t="str">
        <f>依賴運算表!CN76</f>
        <v/>
      </c>
      <c r="AG75" s="7" t="str">
        <f>依賴運算表!CO76</f>
        <v/>
      </c>
    </row>
    <row r="76" spans="1:33" x14ac:dyDescent="0.4">
      <c r="A76" s="19" t="str">
        <f>IF(企業資料填寫!A76="","",企業資料填寫!A76)</f>
        <v/>
      </c>
      <c r="B76" s="2" t="str">
        <f>IF(企業資料填寫!B76="","",企業資料填寫!B76)</f>
        <v/>
      </c>
      <c r="C76" s="3" t="str">
        <f>IF(企業資料填寫!C76="","",企業資料填寫!C76)</f>
        <v/>
      </c>
      <c r="D76" s="4" t="str">
        <f>IF(企業資料填寫!D76="","",企業資料填寫!D76)</f>
        <v/>
      </c>
      <c r="E76" s="7" t="str">
        <f>依賴運算表!BM77</f>
        <v/>
      </c>
      <c r="F76" s="7" t="str">
        <f>依賴運算表!BN77</f>
        <v/>
      </c>
      <c r="G76" s="7" t="str">
        <f>依賴運算表!BO77</f>
        <v/>
      </c>
      <c r="H76" s="7" t="str">
        <f>依賴運算表!BP77</f>
        <v/>
      </c>
      <c r="I76" s="7" t="str">
        <f>依賴運算表!BQ77</f>
        <v/>
      </c>
      <c r="J76" s="7" t="str">
        <f>依賴運算表!BR77</f>
        <v/>
      </c>
      <c r="K76" s="7" t="str">
        <f>依賴運算表!BS77</f>
        <v/>
      </c>
      <c r="L76" s="7" t="str">
        <f>依賴運算表!BT77</f>
        <v/>
      </c>
      <c r="M76" s="7" t="str">
        <f>依賴運算表!BU77</f>
        <v/>
      </c>
      <c r="N76" s="7" t="str">
        <f>依賴運算表!BV77</f>
        <v/>
      </c>
      <c r="O76" s="7" t="str">
        <f>依賴運算表!BW77</f>
        <v/>
      </c>
      <c r="P76" s="7" t="str">
        <f>依賴運算表!BX77</f>
        <v/>
      </c>
      <c r="Q76" s="7" t="str">
        <f>依賴運算表!BY77</f>
        <v/>
      </c>
      <c r="R76" s="7" t="str">
        <f>依賴運算表!BZ77</f>
        <v/>
      </c>
      <c r="S76" s="7" t="str">
        <f>依賴運算表!CA77</f>
        <v/>
      </c>
      <c r="T76" s="7" t="str">
        <f>依賴運算表!CB77</f>
        <v/>
      </c>
      <c r="U76" s="7" t="str">
        <f>依賴運算表!CC77</f>
        <v/>
      </c>
      <c r="V76" s="7" t="str">
        <f>依賴運算表!CD77</f>
        <v/>
      </c>
      <c r="W76" s="7" t="str">
        <f>依賴運算表!CE77</f>
        <v/>
      </c>
      <c r="X76" s="7" t="str">
        <f>依賴運算表!CF77</f>
        <v/>
      </c>
      <c r="Y76" s="7" t="str">
        <f>依賴運算表!CG77</f>
        <v/>
      </c>
      <c r="Z76" s="7" t="str">
        <f>依賴運算表!CH77</f>
        <v/>
      </c>
      <c r="AA76" s="7" t="str">
        <f>依賴運算表!CI77</f>
        <v/>
      </c>
      <c r="AB76" s="7" t="str">
        <f>依賴運算表!CJ77</f>
        <v/>
      </c>
      <c r="AC76" s="7" t="str">
        <f>依賴運算表!CK77</f>
        <v/>
      </c>
      <c r="AD76" s="7" t="str">
        <f>依賴運算表!CL77</f>
        <v/>
      </c>
      <c r="AE76" s="7" t="str">
        <f>依賴運算表!CM77</f>
        <v/>
      </c>
      <c r="AF76" s="7" t="str">
        <f>依賴運算表!CN77</f>
        <v/>
      </c>
      <c r="AG76" s="7" t="str">
        <f>依賴運算表!CO77</f>
        <v/>
      </c>
    </row>
    <row r="77" spans="1:33" x14ac:dyDescent="0.4">
      <c r="A77" s="19" t="str">
        <f>IF(企業資料填寫!A77="","",企業資料填寫!A77)</f>
        <v/>
      </c>
      <c r="B77" s="2" t="str">
        <f>IF(企業資料填寫!B77="","",企業資料填寫!B77)</f>
        <v/>
      </c>
      <c r="C77" s="3" t="str">
        <f>IF(企業資料填寫!C77="","",企業資料填寫!C77)</f>
        <v/>
      </c>
      <c r="D77" s="4" t="str">
        <f>IF(企業資料填寫!D77="","",企業資料填寫!D77)</f>
        <v/>
      </c>
      <c r="E77" s="7" t="str">
        <f>依賴運算表!BM78</f>
        <v/>
      </c>
      <c r="F77" s="7" t="str">
        <f>依賴運算表!BN78</f>
        <v/>
      </c>
      <c r="G77" s="7" t="str">
        <f>依賴運算表!BO78</f>
        <v/>
      </c>
      <c r="H77" s="7" t="str">
        <f>依賴運算表!BP78</f>
        <v/>
      </c>
      <c r="I77" s="7" t="str">
        <f>依賴運算表!BQ78</f>
        <v/>
      </c>
      <c r="J77" s="7" t="str">
        <f>依賴運算表!BR78</f>
        <v/>
      </c>
      <c r="K77" s="7" t="str">
        <f>依賴運算表!BS78</f>
        <v/>
      </c>
      <c r="L77" s="7" t="str">
        <f>依賴運算表!BT78</f>
        <v/>
      </c>
      <c r="M77" s="7" t="str">
        <f>依賴運算表!BU78</f>
        <v/>
      </c>
      <c r="N77" s="7" t="str">
        <f>依賴運算表!BV78</f>
        <v/>
      </c>
      <c r="O77" s="7" t="str">
        <f>依賴運算表!BW78</f>
        <v/>
      </c>
      <c r="P77" s="7" t="str">
        <f>依賴運算表!BX78</f>
        <v/>
      </c>
      <c r="Q77" s="7" t="str">
        <f>依賴運算表!BY78</f>
        <v/>
      </c>
      <c r="R77" s="7" t="str">
        <f>依賴運算表!BZ78</f>
        <v/>
      </c>
      <c r="S77" s="7" t="str">
        <f>依賴運算表!CA78</f>
        <v/>
      </c>
      <c r="T77" s="7" t="str">
        <f>依賴運算表!CB78</f>
        <v/>
      </c>
      <c r="U77" s="7" t="str">
        <f>依賴運算表!CC78</f>
        <v/>
      </c>
      <c r="V77" s="7" t="str">
        <f>依賴運算表!CD78</f>
        <v/>
      </c>
      <c r="W77" s="7" t="str">
        <f>依賴運算表!CE78</f>
        <v/>
      </c>
      <c r="X77" s="7" t="str">
        <f>依賴運算表!CF78</f>
        <v/>
      </c>
      <c r="Y77" s="7" t="str">
        <f>依賴運算表!CG78</f>
        <v/>
      </c>
      <c r="Z77" s="7" t="str">
        <f>依賴運算表!CH78</f>
        <v/>
      </c>
      <c r="AA77" s="7" t="str">
        <f>依賴運算表!CI78</f>
        <v/>
      </c>
      <c r="AB77" s="7" t="str">
        <f>依賴運算表!CJ78</f>
        <v/>
      </c>
      <c r="AC77" s="7" t="str">
        <f>依賴運算表!CK78</f>
        <v/>
      </c>
      <c r="AD77" s="7" t="str">
        <f>依賴運算表!CL78</f>
        <v/>
      </c>
      <c r="AE77" s="7" t="str">
        <f>依賴運算表!CM78</f>
        <v/>
      </c>
      <c r="AF77" s="7" t="str">
        <f>依賴運算表!CN78</f>
        <v/>
      </c>
      <c r="AG77" s="7" t="str">
        <f>依賴運算表!CO78</f>
        <v/>
      </c>
    </row>
    <row r="78" spans="1:33" x14ac:dyDescent="0.4">
      <c r="A78" s="19" t="str">
        <f>IF(企業資料填寫!A78="","",企業資料填寫!A78)</f>
        <v/>
      </c>
      <c r="B78" s="2" t="str">
        <f>IF(企業資料填寫!B78="","",企業資料填寫!B78)</f>
        <v/>
      </c>
      <c r="C78" s="3" t="str">
        <f>IF(企業資料填寫!C78="","",企業資料填寫!C78)</f>
        <v/>
      </c>
      <c r="D78" s="4" t="str">
        <f>IF(企業資料填寫!D78="","",企業資料填寫!D78)</f>
        <v/>
      </c>
      <c r="E78" s="7" t="str">
        <f>依賴運算表!BM79</f>
        <v/>
      </c>
      <c r="F78" s="7" t="str">
        <f>依賴運算表!BN79</f>
        <v/>
      </c>
      <c r="G78" s="7" t="str">
        <f>依賴運算表!BO79</f>
        <v/>
      </c>
      <c r="H78" s="7" t="str">
        <f>依賴運算表!BP79</f>
        <v/>
      </c>
      <c r="I78" s="7" t="str">
        <f>依賴運算表!BQ79</f>
        <v/>
      </c>
      <c r="J78" s="7" t="str">
        <f>依賴運算表!BR79</f>
        <v/>
      </c>
      <c r="K78" s="7" t="str">
        <f>依賴運算表!BS79</f>
        <v/>
      </c>
      <c r="L78" s="7" t="str">
        <f>依賴運算表!BT79</f>
        <v/>
      </c>
      <c r="M78" s="7" t="str">
        <f>依賴運算表!BU79</f>
        <v/>
      </c>
      <c r="N78" s="7" t="str">
        <f>依賴運算表!BV79</f>
        <v/>
      </c>
      <c r="O78" s="7" t="str">
        <f>依賴運算表!BW79</f>
        <v/>
      </c>
      <c r="P78" s="7" t="str">
        <f>依賴運算表!BX79</f>
        <v/>
      </c>
      <c r="Q78" s="7" t="str">
        <f>依賴運算表!BY79</f>
        <v/>
      </c>
      <c r="R78" s="7" t="str">
        <f>依賴運算表!BZ79</f>
        <v/>
      </c>
      <c r="S78" s="7" t="str">
        <f>依賴運算表!CA79</f>
        <v/>
      </c>
      <c r="T78" s="7" t="str">
        <f>依賴運算表!CB79</f>
        <v/>
      </c>
      <c r="U78" s="7" t="str">
        <f>依賴運算表!CC79</f>
        <v/>
      </c>
      <c r="V78" s="7" t="str">
        <f>依賴運算表!CD79</f>
        <v/>
      </c>
      <c r="W78" s="7" t="str">
        <f>依賴運算表!CE79</f>
        <v/>
      </c>
      <c r="X78" s="7" t="str">
        <f>依賴運算表!CF79</f>
        <v/>
      </c>
      <c r="Y78" s="7" t="str">
        <f>依賴運算表!CG79</f>
        <v/>
      </c>
      <c r="Z78" s="7" t="str">
        <f>依賴運算表!CH79</f>
        <v/>
      </c>
      <c r="AA78" s="7" t="str">
        <f>依賴運算表!CI79</f>
        <v/>
      </c>
      <c r="AB78" s="7" t="str">
        <f>依賴運算表!CJ79</f>
        <v/>
      </c>
      <c r="AC78" s="7" t="str">
        <f>依賴運算表!CK79</f>
        <v/>
      </c>
      <c r="AD78" s="7" t="str">
        <f>依賴運算表!CL79</f>
        <v/>
      </c>
      <c r="AE78" s="7" t="str">
        <f>依賴運算表!CM79</f>
        <v/>
      </c>
      <c r="AF78" s="7" t="str">
        <f>依賴運算表!CN79</f>
        <v/>
      </c>
      <c r="AG78" s="7" t="str">
        <f>依賴運算表!CO79</f>
        <v/>
      </c>
    </row>
    <row r="79" spans="1:33" x14ac:dyDescent="0.4">
      <c r="A79" s="19" t="str">
        <f>IF(企業資料填寫!A79="","",企業資料填寫!A79)</f>
        <v/>
      </c>
      <c r="B79" s="2" t="str">
        <f>IF(企業資料填寫!B79="","",企業資料填寫!B79)</f>
        <v/>
      </c>
      <c r="C79" s="3" t="str">
        <f>IF(企業資料填寫!C79="","",企業資料填寫!C79)</f>
        <v/>
      </c>
      <c r="D79" s="4" t="str">
        <f>IF(企業資料填寫!D79="","",企業資料填寫!D79)</f>
        <v/>
      </c>
      <c r="E79" s="7" t="str">
        <f>依賴運算表!BM80</f>
        <v/>
      </c>
      <c r="F79" s="7" t="str">
        <f>依賴運算表!BN80</f>
        <v/>
      </c>
      <c r="G79" s="7" t="str">
        <f>依賴運算表!BO80</f>
        <v/>
      </c>
      <c r="H79" s="7" t="str">
        <f>依賴運算表!BP80</f>
        <v/>
      </c>
      <c r="I79" s="7" t="str">
        <f>依賴運算表!BQ80</f>
        <v/>
      </c>
      <c r="J79" s="7" t="str">
        <f>依賴運算表!BR80</f>
        <v/>
      </c>
      <c r="K79" s="7" t="str">
        <f>依賴運算表!BS80</f>
        <v/>
      </c>
      <c r="L79" s="7" t="str">
        <f>依賴運算表!BT80</f>
        <v/>
      </c>
      <c r="M79" s="7" t="str">
        <f>依賴運算表!BU80</f>
        <v/>
      </c>
      <c r="N79" s="7" t="str">
        <f>依賴運算表!BV80</f>
        <v/>
      </c>
      <c r="O79" s="7" t="str">
        <f>依賴運算表!BW80</f>
        <v/>
      </c>
      <c r="P79" s="7" t="str">
        <f>依賴運算表!BX80</f>
        <v/>
      </c>
      <c r="Q79" s="7" t="str">
        <f>依賴運算表!BY80</f>
        <v/>
      </c>
      <c r="R79" s="7" t="str">
        <f>依賴運算表!BZ80</f>
        <v/>
      </c>
      <c r="S79" s="7" t="str">
        <f>依賴運算表!CA80</f>
        <v/>
      </c>
      <c r="T79" s="7" t="str">
        <f>依賴運算表!CB80</f>
        <v/>
      </c>
      <c r="U79" s="7" t="str">
        <f>依賴運算表!CC80</f>
        <v/>
      </c>
      <c r="V79" s="7" t="str">
        <f>依賴運算表!CD80</f>
        <v/>
      </c>
      <c r="W79" s="7" t="str">
        <f>依賴運算表!CE80</f>
        <v/>
      </c>
      <c r="X79" s="7" t="str">
        <f>依賴運算表!CF80</f>
        <v/>
      </c>
      <c r="Y79" s="7" t="str">
        <f>依賴運算表!CG80</f>
        <v/>
      </c>
      <c r="Z79" s="7" t="str">
        <f>依賴運算表!CH80</f>
        <v/>
      </c>
      <c r="AA79" s="7" t="str">
        <f>依賴運算表!CI80</f>
        <v/>
      </c>
      <c r="AB79" s="7" t="str">
        <f>依賴運算表!CJ80</f>
        <v/>
      </c>
      <c r="AC79" s="7" t="str">
        <f>依賴運算表!CK80</f>
        <v/>
      </c>
      <c r="AD79" s="7" t="str">
        <f>依賴運算表!CL80</f>
        <v/>
      </c>
      <c r="AE79" s="7" t="str">
        <f>依賴運算表!CM80</f>
        <v/>
      </c>
      <c r="AF79" s="7" t="str">
        <f>依賴運算表!CN80</f>
        <v/>
      </c>
      <c r="AG79" s="7" t="str">
        <f>依賴運算表!CO80</f>
        <v/>
      </c>
    </row>
    <row r="80" spans="1:33" x14ac:dyDescent="0.4">
      <c r="A80" s="19" t="str">
        <f>IF(企業資料填寫!A80="","",企業資料填寫!A80)</f>
        <v/>
      </c>
      <c r="B80" s="2" t="str">
        <f>IF(企業資料填寫!B80="","",企業資料填寫!B80)</f>
        <v/>
      </c>
      <c r="C80" s="3" t="str">
        <f>IF(企業資料填寫!C80="","",企業資料填寫!C80)</f>
        <v/>
      </c>
      <c r="D80" s="4" t="str">
        <f>IF(企業資料填寫!D80="","",企業資料填寫!D80)</f>
        <v/>
      </c>
      <c r="E80" s="7" t="str">
        <f>依賴運算表!BM81</f>
        <v/>
      </c>
      <c r="F80" s="7" t="str">
        <f>依賴運算表!BN81</f>
        <v/>
      </c>
      <c r="G80" s="7" t="str">
        <f>依賴運算表!BO81</f>
        <v/>
      </c>
      <c r="H80" s="7" t="str">
        <f>依賴運算表!BP81</f>
        <v/>
      </c>
      <c r="I80" s="7" t="str">
        <f>依賴運算表!BQ81</f>
        <v/>
      </c>
      <c r="J80" s="7" t="str">
        <f>依賴運算表!BR81</f>
        <v/>
      </c>
      <c r="K80" s="7" t="str">
        <f>依賴運算表!BS81</f>
        <v/>
      </c>
      <c r="L80" s="7" t="str">
        <f>依賴運算表!BT81</f>
        <v/>
      </c>
      <c r="M80" s="7" t="str">
        <f>依賴運算表!BU81</f>
        <v/>
      </c>
      <c r="N80" s="7" t="str">
        <f>依賴運算表!BV81</f>
        <v/>
      </c>
      <c r="O80" s="7" t="str">
        <f>依賴運算表!BW81</f>
        <v/>
      </c>
      <c r="P80" s="7" t="str">
        <f>依賴運算表!BX81</f>
        <v/>
      </c>
      <c r="Q80" s="7" t="str">
        <f>依賴運算表!BY81</f>
        <v/>
      </c>
      <c r="R80" s="7" t="str">
        <f>依賴運算表!BZ81</f>
        <v/>
      </c>
      <c r="S80" s="7" t="str">
        <f>依賴運算表!CA81</f>
        <v/>
      </c>
      <c r="T80" s="7" t="str">
        <f>依賴運算表!CB81</f>
        <v/>
      </c>
      <c r="U80" s="7" t="str">
        <f>依賴運算表!CC81</f>
        <v/>
      </c>
      <c r="V80" s="7" t="str">
        <f>依賴運算表!CD81</f>
        <v/>
      </c>
      <c r="W80" s="7" t="str">
        <f>依賴運算表!CE81</f>
        <v/>
      </c>
      <c r="X80" s="7" t="str">
        <f>依賴運算表!CF81</f>
        <v/>
      </c>
      <c r="Y80" s="7" t="str">
        <f>依賴運算表!CG81</f>
        <v/>
      </c>
      <c r="Z80" s="7" t="str">
        <f>依賴運算表!CH81</f>
        <v/>
      </c>
      <c r="AA80" s="7" t="str">
        <f>依賴運算表!CI81</f>
        <v/>
      </c>
      <c r="AB80" s="7" t="str">
        <f>依賴運算表!CJ81</f>
        <v/>
      </c>
      <c r="AC80" s="7" t="str">
        <f>依賴運算表!CK81</f>
        <v/>
      </c>
      <c r="AD80" s="7" t="str">
        <f>依賴運算表!CL81</f>
        <v/>
      </c>
      <c r="AE80" s="7" t="str">
        <f>依賴運算表!CM81</f>
        <v/>
      </c>
      <c r="AF80" s="7" t="str">
        <f>依賴運算表!CN81</f>
        <v/>
      </c>
      <c r="AG80" s="7" t="str">
        <f>依賴運算表!CO81</f>
        <v/>
      </c>
    </row>
    <row r="81" spans="1:33" x14ac:dyDescent="0.4">
      <c r="A81" s="19" t="str">
        <f>IF(企業資料填寫!A81="","",企業資料填寫!A81)</f>
        <v/>
      </c>
      <c r="B81" s="2" t="str">
        <f>IF(企業資料填寫!B81="","",企業資料填寫!B81)</f>
        <v/>
      </c>
      <c r="C81" s="3" t="str">
        <f>IF(企業資料填寫!C81="","",企業資料填寫!C81)</f>
        <v/>
      </c>
      <c r="D81" s="4" t="str">
        <f>IF(企業資料填寫!D81="","",企業資料填寫!D81)</f>
        <v/>
      </c>
      <c r="E81" s="7" t="str">
        <f>依賴運算表!BM82</f>
        <v/>
      </c>
      <c r="F81" s="7" t="str">
        <f>依賴運算表!BN82</f>
        <v/>
      </c>
      <c r="G81" s="7" t="str">
        <f>依賴運算表!BO82</f>
        <v/>
      </c>
      <c r="H81" s="7" t="str">
        <f>依賴運算表!BP82</f>
        <v/>
      </c>
      <c r="I81" s="7" t="str">
        <f>依賴運算表!BQ82</f>
        <v/>
      </c>
      <c r="J81" s="7" t="str">
        <f>依賴運算表!BR82</f>
        <v/>
      </c>
      <c r="K81" s="7" t="str">
        <f>依賴運算表!BS82</f>
        <v/>
      </c>
      <c r="L81" s="7" t="str">
        <f>依賴運算表!BT82</f>
        <v/>
      </c>
      <c r="M81" s="7" t="str">
        <f>依賴運算表!BU82</f>
        <v/>
      </c>
      <c r="N81" s="7" t="str">
        <f>依賴運算表!BV82</f>
        <v/>
      </c>
      <c r="O81" s="7" t="str">
        <f>依賴運算表!BW82</f>
        <v/>
      </c>
      <c r="P81" s="7" t="str">
        <f>依賴運算表!BX82</f>
        <v/>
      </c>
      <c r="Q81" s="7" t="str">
        <f>依賴運算表!BY82</f>
        <v/>
      </c>
      <c r="R81" s="7" t="str">
        <f>依賴運算表!BZ82</f>
        <v/>
      </c>
      <c r="S81" s="7" t="str">
        <f>依賴運算表!CA82</f>
        <v/>
      </c>
      <c r="T81" s="7" t="str">
        <f>依賴運算表!CB82</f>
        <v/>
      </c>
      <c r="U81" s="7" t="str">
        <f>依賴運算表!CC82</f>
        <v/>
      </c>
      <c r="V81" s="7" t="str">
        <f>依賴運算表!CD82</f>
        <v/>
      </c>
      <c r="W81" s="7" t="str">
        <f>依賴運算表!CE82</f>
        <v/>
      </c>
      <c r="X81" s="7" t="str">
        <f>依賴運算表!CF82</f>
        <v/>
      </c>
      <c r="Y81" s="7" t="str">
        <f>依賴運算表!CG82</f>
        <v/>
      </c>
      <c r="Z81" s="7" t="str">
        <f>依賴運算表!CH82</f>
        <v/>
      </c>
      <c r="AA81" s="7" t="str">
        <f>依賴運算表!CI82</f>
        <v/>
      </c>
      <c r="AB81" s="7" t="str">
        <f>依賴運算表!CJ82</f>
        <v/>
      </c>
      <c r="AC81" s="7" t="str">
        <f>依賴運算表!CK82</f>
        <v/>
      </c>
      <c r="AD81" s="7" t="str">
        <f>依賴運算表!CL82</f>
        <v/>
      </c>
      <c r="AE81" s="7" t="str">
        <f>依賴運算表!CM82</f>
        <v/>
      </c>
      <c r="AF81" s="7" t="str">
        <f>依賴運算表!CN82</f>
        <v/>
      </c>
      <c r="AG81" s="7" t="str">
        <f>依賴運算表!CO82</f>
        <v/>
      </c>
    </row>
    <row r="82" spans="1:33" x14ac:dyDescent="0.4">
      <c r="A82" s="19" t="str">
        <f>IF(企業資料填寫!A82="","",企業資料填寫!A82)</f>
        <v/>
      </c>
      <c r="B82" s="2" t="str">
        <f>IF(企業資料填寫!B82="","",企業資料填寫!B82)</f>
        <v/>
      </c>
      <c r="C82" s="3" t="str">
        <f>IF(企業資料填寫!C82="","",企業資料填寫!C82)</f>
        <v/>
      </c>
      <c r="D82" s="4" t="str">
        <f>IF(企業資料填寫!D82="","",企業資料填寫!D82)</f>
        <v/>
      </c>
      <c r="E82" s="7" t="str">
        <f>依賴運算表!BM83</f>
        <v/>
      </c>
      <c r="F82" s="7" t="str">
        <f>依賴運算表!BN83</f>
        <v/>
      </c>
      <c r="G82" s="7" t="str">
        <f>依賴運算表!BO83</f>
        <v/>
      </c>
      <c r="H82" s="7" t="str">
        <f>依賴運算表!BP83</f>
        <v/>
      </c>
      <c r="I82" s="7" t="str">
        <f>依賴運算表!BQ83</f>
        <v/>
      </c>
      <c r="J82" s="7" t="str">
        <f>依賴運算表!BR83</f>
        <v/>
      </c>
      <c r="K82" s="7" t="str">
        <f>依賴運算表!BS83</f>
        <v/>
      </c>
      <c r="L82" s="7" t="str">
        <f>依賴運算表!BT83</f>
        <v/>
      </c>
      <c r="M82" s="7" t="str">
        <f>依賴運算表!BU83</f>
        <v/>
      </c>
      <c r="N82" s="7" t="str">
        <f>依賴運算表!BV83</f>
        <v/>
      </c>
      <c r="O82" s="7" t="str">
        <f>依賴運算表!BW83</f>
        <v/>
      </c>
      <c r="P82" s="7" t="str">
        <f>依賴運算表!BX83</f>
        <v/>
      </c>
      <c r="Q82" s="7" t="str">
        <f>依賴運算表!BY83</f>
        <v/>
      </c>
      <c r="R82" s="7" t="str">
        <f>依賴運算表!BZ83</f>
        <v/>
      </c>
      <c r="S82" s="7" t="str">
        <f>依賴運算表!CA83</f>
        <v/>
      </c>
      <c r="T82" s="7" t="str">
        <f>依賴運算表!CB83</f>
        <v/>
      </c>
      <c r="U82" s="7" t="str">
        <f>依賴運算表!CC83</f>
        <v/>
      </c>
      <c r="V82" s="7" t="str">
        <f>依賴運算表!CD83</f>
        <v/>
      </c>
      <c r="W82" s="7" t="str">
        <f>依賴運算表!CE83</f>
        <v/>
      </c>
      <c r="X82" s="7" t="str">
        <f>依賴運算表!CF83</f>
        <v/>
      </c>
      <c r="Y82" s="7" t="str">
        <f>依賴運算表!CG83</f>
        <v/>
      </c>
      <c r="Z82" s="7" t="str">
        <f>依賴運算表!CH83</f>
        <v/>
      </c>
      <c r="AA82" s="7" t="str">
        <f>依賴運算表!CI83</f>
        <v/>
      </c>
      <c r="AB82" s="7" t="str">
        <f>依賴運算表!CJ83</f>
        <v/>
      </c>
      <c r="AC82" s="7" t="str">
        <f>依賴運算表!CK83</f>
        <v/>
      </c>
      <c r="AD82" s="7" t="str">
        <f>依賴運算表!CL83</f>
        <v/>
      </c>
      <c r="AE82" s="7" t="str">
        <f>依賴運算表!CM83</f>
        <v/>
      </c>
      <c r="AF82" s="7" t="str">
        <f>依賴運算表!CN83</f>
        <v/>
      </c>
      <c r="AG82" s="7" t="str">
        <f>依賴運算表!CO83</f>
        <v/>
      </c>
    </row>
    <row r="83" spans="1:33" x14ac:dyDescent="0.4">
      <c r="A83" s="19" t="str">
        <f>IF(企業資料填寫!A83="","",企業資料填寫!A83)</f>
        <v/>
      </c>
      <c r="B83" s="2" t="str">
        <f>IF(企業資料填寫!B83="","",企業資料填寫!B83)</f>
        <v/>
      </c>
      <c r="C83" s="3" t="str">
        <f>IF(企業資料填寫!C83="","",企業資料填寫!C83)</f>
        <v/>
      </c>
      <c r="D83" s="4" t="str">
        <f>IF(企業資料填寫!D83="","",企業資料填寫!D83)</f>
        <v/>
      </c>
      <c r="E83" s="7" t="str">
        <f>依賴運算表!BM84</f>
        <v/>
      </c>
      <c r="F83" s="7" t="str">
        <f>依賴運算表!BN84</f>
        <v/>
      </c>
      <c r="G83" s="7" t="str">
        <f>依賴運算表!BO84</f>
        <v/>
      </c>
      <c r="H83" s="7" t="str">
        <f>依賴運算表!BP84</f>
        <v/>
      </c>
      <c r="I83" s="7" t="str">
        <f>依賴運算表!BQ84</f>
        <v/>
      </c>
      <c r="J83" s="7" t="str">
        <f>依賴運算表!BR84</f>
        <v/>
      </c>
      <c r="K83" s="7" t="str">
        <f>依賴運算表!BS84</f>
        <v/>
      </c>
      <c r="L83" s="7" t="str">
        <f>依賴運算表!BT84</f>
        <v/>
      </c>
      <c r="M83" s="7" t="str">
        <f>依賴運算表!BU84</f>
        <v/>
      </c>
      <c r="N83" s="7" t="str">
        <f>依賴運算表!BV84</f>
        <v/>
      </c>
      <c r="O83" s="7" t="str">
        <f>依賴運算表!BW84</f>
        <v/>
      </c>
      <c r="P83" s="7" t="str">
        <f>依賴運算表!BX84</f>
        <v/>
      </c>
      <c r="Q83" s="7" t="str">
        <f>依賴運算表!BY84</f>
        <v/>
      </c>
      <c r="R83" s="7" t="str">
        <f>依賴運算表!BZ84</f>
        <v/>
      </c>
      <c r="S83" s="7" t="str">
        <f>依賴運算表!CA84</f>
        <v/>
      </c>
      <c r="T83" s="7" t="str">
        <f>依賴運算表!CB84</f>
        <v/>
      </c>
      <c r="U83" s="7" t="str">
        <f>依賴運算表!CC84</f>
        <v/>
      </c>
      <c r="V83" s="7" t="str">
        <f>依賴運算表!CD84</f>
        <v/>
      </c>
      <c r="W83" s="7" t="str">
        <f>依賴運算表!CE84</f>
        <v/>
      </c>
      <c r="X83" s="7" t="str">
        <f>依賴運算表!CF84</f>
        <v/>
      </c>
      <c r="Y83" s="7" t="str">
        <f>依賴運算表!CG84</f>
        <v/>
      </c>
      <c r="Z83" s="7" t="str">
        <f>依賴運算表!CH84</f>
        <v/>
      </c>
      <c r="AA83" s="7" t="str">
        <f>依賴運算表!CI84</f>
        <v/>
      </c>
      <c r="AB83" s="7" t="str">
        <f>依賴運算表!CJ84</f>
        <v/>
      </c>
      <c r="AC83" s="7" t="str">
        <f>依賴運算表!CK84</f>
        <v/>
      </c>
      <c r="AD83" s="7" t="str">
        <f>依賴運算表!CL84</f>
        <v/>
      </c>
      <c r="AE83" s="7" t="str">
        <f>依賴運算表!CM84</f>
        <v/>
      </c>
      <c r="AF83" s="7" t="str">
        <f>依賴運算表!CN84</f>
        <v/>
      </c>
      <c r="AG83" s="7" t="str">
        <f>依賴運算表!CO84</f>
        <v/>
      </c>
    </row>
    <row r="84" spans="1:33" x14ac:dyDescent="0.4">
      <c r="A84" s="19" t="str">
        <f>IF(企業資料填寫!A84="","",企業資料填寫!A84)</f>
        <v/>
      </c>
      <c r="B84" s="2" t="str">
        <f>IF(企業資料填寫!B84="","",企業資料填寫!B84)</f>
        <v/>
      </c>
      <c r="C84" s="3" t="str">
        <f>IF(企業資料填寫!C84="","",企業資料填寫!C84)</f>
        <v/>
      </c>
      <c r="D84" s="4" t="str">
        <f>IF(企業資料填寫!D84="","",企業資料填寫!D84)</f>
        <v/>
      </c>
      <c r="E84" s="7" t="str">
        <f>依賴運算表!BM85</f>
        <v/>
      </c>
      <c r="F84" s="7" t="str">
        <f>依賴運算表!BN85</f>
        <v/>
      </c>
      <c r="G84" s="7" t="str">
        <f>依賴運算表!BO85</f>
        <v/>
      </c>
      <c r="H84" s="7" t="str">
        <f>依賴運算表!BP85</f>
        <v/>
      </c>
      <c r="I84" s="7" t="str">
        <f>依賴運算表!BQ85</f>
        <v/>
      </c>
      <c r="J84" s="7" t="str">
        <f>依賴運算表!BR85</f>
        <v/>
      </c>
      <c r="K84" s="7" t="str">
        <f>依賴運算表!BS85</f>
        <v/>
      </c>
      <c r="L84" s="7" t="str">
        <f>依賴運算表!BT85</f>
        <v/>
      </c>
      <c r="M84" s="7" t="str">
        <f>依賴運算表!BU85</f>
        <v/>
      </c>
      <c r="N84" s="7" t="str">
        <f>依賴運算表!BV85</f>
        <v/>
      </c>
      <c r="O84" s="7" t="str">
        <f>依賴運算表!BW85</f>
        <v/>
      </c>
      <c r="P84" s="7" t="str">
        <f>依賴運算表!BX85</f>
        <v/>
      </c>
      <c r="Q84" s="7" t="str">
        <f>依賴運算表!BY85</f>
        <v/>
      </c>
      <c r="R84" s="7" t="str">
        <f>依賴運算表!BZ85</f>
        <v/>
      </c>
      <c r="S84" s="7" t="str">
        <f>依賴運算表!CA85</f>
        <v/>
      </c>
      <c r="T84" s="7" t="str">
        <f>依賴運算表!CB85</f>
        <v/>
      </c>
      <c r="U84" s="7" t="str">
        <f>依賴運算表!CC85</f>
        <v/>
      </c>
      <c r="V84" s="7" t="str">
        <f>依賴運算表!CD85</f>
        <v/>
      </c>
      <c r="W84" s="7" t="str">
        <f>依賴運算表!CE85</f>
        <v/>
      </c>
      <c r="X84" s="7" t="str">
        <f>依賴運算表!CF85</f>
        <v/>
      </c>
      <c r="Y84" s="7" t="str">
        <f>依賴運算表!CG85</f>
        <v/>
      </c>
      <c r="Z84" s="7" t="str">
        <f>依賴運算表!CH85</f>
        <v/>
      </c>
      <c r="AA84" s="7" t="str">
        <f>依賴運算表!CI85</f>
        <v/>
      </c>
      <c r="AB84" s="7" t="str">
        <f>依賴運算表!CJ85</f>
        <v/>
      </c>
      <c r="AC84" s="7" t="str">
        <f>依賴運算表!CK85</f>
        <v/>
      </c>
      <c r="AD84" s="7" t="str">
        <f>依賴運算表!CL85</f>
        <v/>
      </c>
      <c r="AE84" s="7" t="str">
        <f>依賴運算表!CM85</f>
        <v/>
      </c>
      <c r="AF84" s="7" t="str">
        <f>依賴運算表!CN85</f>
        <v/>
      </c>
      <c r="AG84" s="7" t="str">
        <f>依賴運算表!CO85</f>
        <v/>
      </c>
    </row>
    <row r="85" spans="1:33" x14ac:dyDescent="0.4">
      <c r="A85" s="19" t="str">
        <f>IF(企業資料填寫!A85="","",企業資料填寫!A85)</f>
        <v/>
      </c>
      <c r="B85" s="2" t="str">
        <f>IF(企業資料填寫!B85="","",企業資料填寫!B85)</f>
        <v/>
      </c>
      <c r="C85" s="3" t="str">
        <f>IF(企業資料填寫!C85="","",企業資料填寫!C85)</f>
        <v/>
      </c>
      <c r="D85" s="4" t="str">
        <f>IF(企業資料填寫!D85="","",企業資料填寫!D85)</f>
        <v/>
      </c>
      <c r="E85" s="7" t="str">
        <f>依賴運算表!BM86</f>
        <v/>
      </c>
      <c r="F85" s="7" t="str">
        <f>依賴運算表!BN86</f>
        <v/>
      </c>
      <c r="G85" s="7" t="str">
        <f>依賴運算表!BO86</f>
        <v/>
      </c>
      <c r="H85" s="7" t="str">
        <f>依賴運算表!BP86</f>
        <v/>
      </c>
      <c r="I85" s="7" t="str">
        <f>依賴運算表!BQ86</f>
        <v/>
      </c>
      <c r="J85" s="7" t="str">
        <f>依賴運算表!BR86</f>
        <v/>
      </c>
      <c r="K85" s="7" t="str">
        <f>依賴運算表!BS86</f>
        <v/>
      </c>
      <c r="L85" s="7" t="str">
        <f>依賴運算表!BT86</f>
        <v/>
      </c>
      <c r="M85" s="7" t="str">
        <f>依賴運算表!BU86</f>
        <v/>
      </c>
      <c r="N85" s="7" t="str">
        <f>依賴運算表!BV86</f>
        <v/>
      </c>
      <c r="O85" s="7" t="str">
        <f>依賴運算表!BW86</f>
        <v/>
      </c>
      <c r="P85" s="7" t="str">
        <f>依賴運算表!BX86</f>
        <v/>
      </c>
      <c r="Q85" s="7" t="str">
        <f>依賴運算表!BY86</f>
        <v/>
      </c>
      <c r="R85" s="7" t="str">
        <f>依賴運算表!BZ86</f>
        <v/>
      </c>
      <c r="S85" s="7" t="str">
        <f>依賴運算表!CA86</f>
        <v/>
      </c>
      <c r="T85" s="7" t="str">
        <f>依賴運算表!CB86</f>
        <v/>
      </c>
      <c r="U85" s="7" t="str">
        <f>依賴運算表!CC86</f>
        <v/>
      </c>
      <c r="V85" s="7" t="str">
        <f>依賴運算表!CD86</f>
        <v/>
      </c>
      <c r="W85" s="7" t="str">
        <f>依賴運算表!CE86</f>
        <v/>
      </c>
      <c r="X85" s="7" t="str">
        <f>依賴運算表!CF86</f>
        <v/>
      </c>
      <c r="Y85" s="7" t="str">
        <f>依賴運算表!CG86</f>
        <v/>
      </c>
      <c r="Z85" s="7" t="str">
        <f>依賴運算表!CH86</f>
        <v/>
      </c>
      <c r="AA85" s="7" t="str">
        <f>依賴運算表!CI86</f>
        <v/>
      </c>
      <c r="AB85" s="7" t="str">
        <f>依賴運算表!CJ86</f>
        <v/>
      </c>
      <c r="AC85" s="7" t="str">
        <f>依賴運算表!CK86</f>
        <v/>
      </c>
      <c r="AD85" s="7" t="str">
        <f>依賴運算表!CL86</f>
        <v/>
      </c>
      <c r="AE85" s="7" t="str">
        <f>依賴運算表!CM86</f>
        <v/>
      </c>
      <c r="AF85" s="7" t="str">
        <f>依賴運算表!CN86</f>
        <v/>
      </c>
      <c r="AG85" s="7" t="str">
        <f>依賴運算表!CO86</f>
        <v/>
      </c>
    </row>
    <row r="86" spans="1:33" x14ac:dyDescent="0.4">
      <c r="A86" s="19" t="str">
        <f>IF(企業資料填寫!A86="","",企業資料填寫!A86)</f>
        <v/>
      </c>
      <c r="B86" s="2" t="str">
        <f>IF(企業資料填寫!B86="","",企業資料填寫!B86)</f>
        <v/>
      </c>
      <c r="C86" s="3" t="str">
        <f>IF(企業資料填寫!C86="","",企業資料填寫!C86)</f>
        <v/>
      </c>
      <c r="D86" s="4" t="str">
        <f>IF(企業資料填寫!D86="","",企業資料填寫!D86)</f>
        <v/>
      </c>
      <c r="E86" s="7" t="str">
        <f>依賴運算表!BM87</f>
        <v/>
      </c>
      <c r="F86" s="7" t="str">
        <f>依賴運算表!BN87</f>
        <v/>
      </c>
      <c r="G86" s="7" t="str">
        <f>依賴運算表!BO87</f>
        <v/>
      </c>
      <c r="H86" s="7" t="str">
        <f>依賴運算表!BP87</f>
        <v/>
      </c>
      <c r="I86" s="7" t="str">
        <f>依賴運算表!BQ87</f>
        <v/>
      </c>
      <c r="J86" s="7" t="str">
        <f>依賴運算表!BR87</f>
        <v/>
      </c>
      <c r="K86" s="7" t="str">
        <f>依賴運算表!BS87</f>
        <v/>
      </c>
      <c r="L86" s="7" t="str">
        <f>依賴運算表!BT87</f>
        <v/>
      </c>
      <c r="M86" s="7" t="str">
        <f>依賴運算表!BU87</f>
        <v/>
      </c>
      <c r="N86" s="7" t="str">
        <f>依賴運算表!BV87</f>
        <v/>
      </c>
      <c r="O86" s="7" t="str">
        <f>依賴運算表!BW87</f>
        <v/>
      </c>
      <c r="P86" s="7" t="str">
        <f>依賴運算表!BX87</f>
        <v/>
      </c>
      <c r="Q86" s="7" t="str">
        <f>依賴運算表!BY87</f>
        <v/>
      </c>
      <c r="R86" s="7" t="str">
        <f>依賴運算表!BZ87</f>
        <v/>
      </c>
      <c r="S86" s="7" t="str">
        <f>依賴運算表!CA87</f>
        <v/>
      </c>
      <c r="T86" s="7" t="str">
        <f>依賴運算表!CB87</f>
        <v/>
      </c>
      <c r="U86" s="7" t="str">
        <f>依賴運算表!CC87</f>
        <v/>
      </c>
      <c r="V86" s="7" t="str">
        <f>依賴運算表!CD87</f>
        <v/>
      </c>
      <c r="W86" s="7" t="str">
        <f>依賴運算表!CE87</f>
        <v/>
      </c>
      <c r="X86" s="7" t="str">
        <f>依賴運算表!CF87</f>
        <v/>
      </c>
      <c r="Y86" s="7" t="str">
        <f>依賴運算表!CG87</f>
        <v/>
      </c>
      <c r="Z86" s="7" t="str">
        <f>依賴運算表!CH87</f>
        <v/>
      </c>
      <c r="AA86" s="7" t="str">
        <f>依賴運算表!CI87</f>
        <v/>
      </c>
      <c r="AB86" s="7" t="str">
        <f>依賴運算表!CJ87</f>
        <v/>
      </c>
      <c r="AC86" s="7" t="str">
        <f>依賴運算表!CK87</f>
        <v/>
      </c>
      <c r="AD86" s="7" t="str">
        <f>依賴運算表!CL87</f>
        <v/>
      </c>
      <c r="AE86" s="7" t="str">
        <f>依賴運算表!CM87</f>
        <v/>
      </c>
      <c r="AF86" s="7" t="str">
        <f>依賴運算表!CN87</f>
        <v/>
      </c>
      <c r="AG86" s="7" t="str">
        <f>依賴運算表!CO87</f>
        <v/>
      </c>
    </row>
    <row r="87" spans="1:33" x14ac:dyDescent="0.4">
      <c r="A87" s="19" t="str">
        <f>IF(企業資料填寫!A87="","",企業資料填寫!A87)</f>
        <v/>
      </c>
      <c r="B87" s="2" t="str">
        <f>IF(企業資料填寫!B87="","",企業資料填寫!B87)</f>
        <v/>
      </c>
      <c r="C87" s="3" t="str">
        <f>IF(企業資料填寫!C87="","",企業資料填寫!C87)</f>
        <v/>
      </c>
      <c r="D87" s="4" t="str">
        <f>IF(企業資料填寫!D87="","",企業資料填寫!D87)</f>
        <v/>
      </c>
      <c r="E87" s="7" t="str">
        <f>依賴運算表!BM88</f>
        <v/>
      </c>
      <c r="F87" s="7" t="str">
        <f>依賴運算表!BN88</f>
        <v/>
      </c>
      <c r="G87" s="7" t="str">
        <f>依賴運算表!BO88</f>
        <v/>
      </c>
      <c r="H87" s="7" t="str">
        <f>依賴運算表!BP88</f>
        <v/>
      </c>
      <c r="I87" s="7" t="str">
        <f>依賴運算表!BQ88</f>
        <v/>
      </c>
      <c r="J87" s="7" t="str">
        <f>依賴運算表!BR88</f>
        <v/>
      </c>
      <c r="K87" s="7" t="str">
        <f>依賴運算表!BS88</f>
        <v/>
      </c>
      <c r="L87" s="7" t="str">
        <f>依賴運算表!BT88</f>
        <v/>
      </c>
      <c r="M87" s="7" t="str">
        <f>依賴運算表!BU88</f>
        <v/>
      </c>
      <c r="N87" s="7" t="str">
        <f>依賴運算表!BV88</f>
        <v/>
      </c>
      <c r="O87" s="7" t="str">
        <f>依賴運算表!BW88</f>
        <v/>
      </c>
      <c r="P87" s="7" t="str">
        <f>依賴運算表!BX88</f>
        <v/>
      </c>
      <c r="Q87" s="7" t="str">
        <f>依賴運算表!BY88</f>
        <v/>
      </c>
      <c r="R87" s="7" t="str">
        <f>依賴運算表!BZ88</f>
        <v/>
      </c>
      <c r="S87" s="7" t="str">
        <f>依賴運算表!CA88</f>
        <v/>
      </c>
      <c r="T87" s="7" t="str">
        <f>依賴運算表!CB88</f>
        <v/>
      </c>
      <c r="U87" s="7" t="str">
        <f>依賴運算表!CC88</f>
        <v/>
      </c>
      <c r="V87" s="7" t="str">
        <f>依賴運算表!CD88</f>
        <v/>
      </c>
      <c r="W87" s="7" t="str">
        <f>依賴運算表!CE88</f>
        <v/>
      </c>
      <c r="X87" s="7" t="str">
        <f>依賴運算表!CF88</f>
        <v/>
      </c>
      <c r="Y87" s="7" t="str">
        <f>依賴運算表!CG88</f>
        <v/>
      </c>
      <c r="Z87" s="7" t="str">
        <f>依賴運算表!CH88</f>
        <v/>
      </c>
      <c r="AA87" s="7" t="str">
        <f>依賴運算表!CI88</f>
        <v/>
      </c>
      <c r="AB87" s="7" t="str">
        <f>依賴運算表!CJ88</f>
        <v/>
      </c>
      <c r="AC87" s="7" t="str">
        <f>依賴運算表!CK88</f>
        <v/>
      </c>
      <c r="AD87" s="7" t="str">
        <f>依賴運算表!CL88</f>
        <v/>
      </c>
      <c r="AE87" s="7" t="str">
        <f>依賴運算表!CM88</f>
        <v/>
      </c>
      <c r="AF87" s="7" t="str">
        <f>依賴運算表!CN88</f>
        <v/>
      </c>
      <c r="AG87" s="7" t="str">
        <f>依賴運算表!CO88</f>
        <v/>
      </c>
    </row>
    <row r="88" spans="1:33" x14ac:dyDescent="0.4">
      <c r="A88" s="19" t="str">
        <f>IF(企業資料填寫!A88="","",企業資料填寫!A88)</f>
        <v/>
      </c>
      <c r="B88" s="2" t="str">
        <f>IF(企業資料填寫!B88="","",企業資料填寫!B88)</f>
        <v/>
      </c>
      <c r="C88" s="3" t="str">
        <f>IF(企業資料填寫!C88="","",企業資料填寫!C88)</f>
        <v/>
      </c>
      <c r="D88" s="4" t="str">
        <f>IF(企業資料填寫!D88="","",企業資料填寫!D88)</f>
        <v/>
      </c>
      <c r="E88" s="7" t="str">
        <f>依賴運算表!BM89</f>
        <v/>
      </c>
      <c r="F88" s="7" t="str">
        <f>依賴運算表!BN89</f>
        <v/>
      </c>
      <c r="G88" s="7" t="str">
        <f>依賴運算表!BO89</f>
        <v/>
      </c>
      <c r="H88" s="7" t="str">
        <f>依賴運算表!BP89</f>
        <v/>
      </c>
      <c r="I88" s="7" t="str">
        <f>依賴運算表!BQ89</f>
        <v/>
      </c>
      <c r="J88" s="7" t="str">
        <f>依賴運算表!BR89</f>
        <v/>
      </c>
      <c r="K88" s="7" t="str">
        <f>依賴運算表!BS89</f>
        <v/>
      </c>
      <c r="L88" s="7" t="str">
        <f>依賴運算表!BT89</f>
        <v/>
      </c>
      <c r="M88" s="7" t="str">
        <f>依賴運算表!BU89</f>
        <v/>
      </c>
      <c r="N88" s="7" t="str">
        <f>依賴運算表!BV89</f>
        <v/>
      </c>
      <c r="O88" s="7" t="str">
        <f>依賴運算表!BW89</f>
        <v/>
      </c>
      <c r="P88" s="7" t="str">
        <f>依賴運算表!BX89</f>
        <v/>
      </c>
      <c r="Q88" s="7" t="str">
        <f>依賴運算表!BY89</f>
        <v/>
      </c>
      <c r="R88" s="7" t="str">
        <f>依賴運算表!BZ89</f>
        <v/>
      </c>
      <c r="S88" s="7" t="str">
        <f>依賴運算表!CA89</f>
        <v/>
      </c>
      <c r="T88" s="7" t="str">
        <f>依賴運算表!CB89</f>
        <v/>
      </c>
      <c r="U88" s="7" t="str">
        <f>依賴運算表!CC89</f>
        <v/>
      </c>
      <c r="V88" s="7" t="str">
        <f>依賴運算表!CD89</f>
        <v/>
      </c>
      <c r="W88" s="7" t="str">
        <f>依賴運算表!CE89</f>
        <v/>
      </c>
      <c r="X88" s="7" t="str">
        <f>依賴運算表!CF89</f>
        <v/>
      </c>
      <c r="Y88" s="7" t="str">
        <f>依賴運算表!CG89</f>
        <v/>
      </c>
      <c r="Z88" s="7" t="str">
        <f>依賴運算表!CH89</f>
        <v/>
      </c>
      <c r="AA88" s="7" t="str">
        <f>依賴運算表!CI89</f>
        <v/>
      </c>
      <c r="AB88" s="7" t="str">
        <f>依賴運算表!CJ89</f>
        <v/>
      </c>
      <c r="AC88" s="7" t="str">
        <f>依賴運算表!CK89</f>
        <v/>
      </c>
      <c r="AD88" s="7" t="str">
        <f>依賴運算表!CL89</f>
        <v/>
      </c>
      <c r="AE88" s="7" t="str">
        <f>依賴運算表!CM89</f>
        <v/>
      </c>
      <c r="AF88" s="7" t="str">
        <f>依賴運算表!CN89</f>
        <v/>
      </c>
      <c r="AG88" s="7" t="str">
        <f>依賴運算表!CO89</f>
        <v/>
      </c>
    </row>
    <row r="89" spans="1:33" x14ac:dyDescent="0.4">
      <c r="A89" s="19" t="str">
        <f>IF(企業資料填寫!A89="","",企業資料填寫!A89)</f>
        <v/>
      </c>
      <c r="B89" s="2" t="str">
        <f>IF(企業資料填寫!B89="","",企業資料填寫!B89)</f>
        <v/>
      </c>
      <c r="C89" s="3" t="str">
        <f>IF(企業資料填寫!C89="","",企業資料填寫!C89)</f>
        <v/>
      </c>
      <c r="D89" s="4" t="str">
        <f>IF(企業資料填寫!D89="","",企業資料填寫!D89)</f>
        <v/>
      </c>
      <c r="E89" s="7" t="str">
        <f>依賴運算表!BM90</f>
        <v/>
      </c>
      <c r="F89" s="7" t="str">
        <f>依賴運算表!BN90</f>
        <v/>
      </c>
      <c r="G89" s="7" t="str">
        <f>依賴運算表!BO90</f>
        <v/>
      </c>
      <c r="H89" s="7" t="str">
        <f>依賴運算表!BP90</f>
        <v/>
      </c>
      <c r="I89" s="7" t="str">
        <f>依賴運算表!BQ90</f>
        <v/>
      </c>
      <c r="J89" s="7" t="str">
        <f>依賴運算表!BR90</f>
        <v/>
      </c>
      <c r="K89" s="7" t="str">
        <f>依賴運算表!BS90</f>
        <v/>
      </c>
      <c r="L89" s="7" t="str">
        <f>依賴運算表!BT90</f>
        <v/>
      </c>
      <c r="M89" s="7" t="str">
        <f>依賴運算表!BU90</f>
        <v/>
      </c>
      <c r="N89" s="7" t="str">
        <f>依賴運算表!BV90</f>
        <v/>
      </c>
      <c r="O89" s="7" t="str">
        <f>依賴運算表!BW90</f>
        <v/>
      </c>
      <c r="P89" s="7" t="str">
        <f>依賴運算表!BX90</f>
        <v/>
      </c>
      <c r="Q89" s="7" t="str">
        <f>依賴運算表!BY90</f>
        <v/>
      </c>
      <c r="R89" s="7" t="str">
        <f>依賴運算表!BZ90</f>
        <v/>
      </c>
      <c r="S89" s="7" t="str">
        <f>依賴運算表!CA90</f>
        <v/>
      </c>
      <c r="T89" s="7" t="str">
        <f>依賴運算表!CB90</f>
        <v/>
      </c>
      <c r="U89" s="7" t="str">
        <f>依賴運算表!CC90</f>
        <v/>
      </c>
      <c r="V89" s="7" t="str">
        <f>依賴運算表!CD90</f>
        <v/>
      </c>
      <c r="W89" s="7" t="str">
        <f>依賴運算表!CE90</f>
        <v/>
      </c>
      <c r="X89" s="7" t="str">
        <f>依賴運算表!CF90</f>
        <v/>
      </c>
      <c r="Y89" s="7" t="str">
        <f>依賴運算表!CG90</f>
        <v/>
      </c>
      <c r="Z89" s="7" t="str">
        <f>依賴運算表!CH90</f>
        <v/>
      </c>
      <c r="AA89" s="7" t="str">
        <f>依賴運算表!CI90</f>
        <v/>
      </c>
      <c r="AB89" s="7" t="str">
        <f>依賴運算表!CJ90</f>
        <v/>
      </c>
      <c r="AC89" s="7" t="str">
        <f>依賴運算表!CK90</f>
        <v/>
      </c>
      <c r="AD89" s="7" t="str">
        <f>依賴運算表!CL90</f>
        <v/>
      </c>
      <c r="AE89" s="7" t="str">
        <f>依賴運算表!CM90</f>
        <v/>
      </c>
      <c r="AF89" s="7" t="str">
        <f>依賴運算表!CN90</f>
        <v/>
      </c>
      <c r="AG89" s="7" t="str">
        <f>依賴運算表!CO90</f>
        <v/>
      </c>
    </row>
    <row r="90" spans="1:33" x14ac:dyDescent="0.4">
      <c r="A90" s="19" t="str">
        <f>IF(企業資料填寫!A90="","",企業資料填寫!A90)</f>
        <v/>
      </c>
      <c r="B90" s="2" t="str">
        <f>IF(企業資料填寫!B90="","",企業資料填寫!B90)</f>
        <v/>
      </c>
      <c r="C90" s="3" t="str">
        <f>IF(企業資料填寫!C90="","",企業資料填寫!C90)</f>
        <v/>
      </c>
      <c r="D90" s="4" t="str">
        <f>IF(企業資料填寫!D90="","",企業資料填寫!D90)</f>
        <v/>
      </c>
      <c r="E90" s="7" t="str">
        <f>依賴運算表!BM91</f>
        <v/>
      </c>
      <c r="F90" s="7" t="str">
        <f>依賴運算表!BN91</f>
        <v/>
      </c>
      <c r="G90" s="7" t="str">
        <f>依賴運算表!BO91</f>
        <v/>
      </c>
      <c r="H90" s="7" t="str">
        <f>依賴運算表!BP91</f>
        <v/>
      </c>
      <c r="I90" s="7" t="str">
        <f>依賴運算表!BQ91</f>
        <v/>
      </c>
      <c r="J90" s="7" t="str">
        <f>依賴運算表!BR91</f>
        <v/>
      </c>
      <c r="K90" s="7" t="str">
        <f>依賴運算表!BS91</f>
        <v/>
      </c>
      <c r="L90" s="7" t="str">
        <f>依賴運算表!BT91</f>
        <v/>
      </c>
      <c r="M90" s="7" t="str">
        <f>依賴運算表!BU91</f>
        <v/>
      </c>
      <c r="N90" s="7" t="str">
        <f>依賴運算表!BV91</f>
        <v/>
      </c>
      <c r="O90" s="7" t="str">
        <f>依賴運算表!BW91</f>
        <v/>
      </c>
      <c r="P90" s="7" t="str">
        <f>依賴運算表!BX91</f>
        <v/>
      </c>
      <c r="Q90" s="7" t="str">
        <f>依賴運算表!BY91</f>
        <v/>
      </c>
      <c r="R90" s="7" t="str">
        <f>依賴運算表!BZ91</f>
        <v/>
      </c>
      <c r="S90" s="7" t="str">
        <f>依賴運算表!CA91</f>
        <v/>
      </c>
      <c r="T90" s="7" t="str">
        <f>依賴運算表!CB91</f>
        <v/>
      </c>
      <c r="U90" s="7" t="str">
        <f>依賴運算表!CC91</f>
        <v/>
      </c>
      <c r="V90" s="7" t="str">
        <f>依賴運算表!CD91</f>
        <v/>
      </c>
      <c r="W90" s="7" t="str">
        <f>依賴運算表!CE91</f>
        <v/>
      </c>
      <c r="X90" s="7" t="str">
        <f>依賴運算表!CF91</f>
        <v/>
      </c>
      <c r="Y90" s="7" t="str">
        <f>依賴運算表!CG91</f>
        <v/>
      </c>
      <c r="Z90" s="7" t="str">
        <f>依賴運算表!CH91</f>
        <v/>
      </c>
      <c r="AA90" s="7" t="str">
        <f>依賴運算表!CI91</f>
        <v/>
      </c>
      <c r="AB90" s="7" t="str">
        <f>依賴運算表!CJ91</f>
        <v/>
      </c>
      <c r="AC90" s="7" t="str">
        <f>依賴運算表!CK91</f>
        <v/>
      </c>
      <c r="AD90" s="7" t="str">
        <f>依賴運算表!CL91</f>
        <v/>
      </c>
      <c r="AE90" s="7" t="str">
        <f>依賴運算表!CM91</f>
        <v/>
      </c>
      <c r="AF90" s="7" t="str">
        <f>依賴運算表!CN91</f>
        <v/>
      </c>
      <c r="AG90" s="7" t="str">
        <f>依賴運算表!CO91</f>
        <v/>
      </c>
    </row>
    <row r="91" spans="1:33" x14ac:dyDescent="0.4">
      <c r="A91" s="19" t="str">
        <f>IF(企業資料填寫!A91="","",企業資料填寫!A91)</f>
        <v/>
      </c>
      <c r="B91" s="2" t="str">
        <f>IF(企業資料填寫!B91="","",企業資料填寫!B91)</f>
        <v/>
      </c>
      <c r="C91" s="3" t="str">
        <f>IF(企業資料填寫!C91="","",企業資料填寫!C91)</f>
        <v/>
      </c>
      <c r="D91" s="4" t="str">
        <f>IF(企業資料填寫!D91="","",企業資料填寫!D91)</f>
        <v/>
      </c>
      <c r="E91" s="7" t="str">
        <f>依賴運算表!BM92</f>
        <v/>
      </c>
      <c r="F91" s="7" t="str">
        <f>依賴運算表!BN92</f>
        <v/>
      </c>
      <c r="G91" s="7" t="str">
        <f>依賴運算表!BO92</f>
        <v/>
      </c>
      <c r="H91" s="7" t="str">
        <f>依賴運算表!BP92</f>
        <v/>
      </c>
      <c r="I91" s="7" t="str">
        <f>依賴運算表!BQ92</f>
        <v/>
      </c>
      <c r="J91" s="7" t="str">
        <f>依賴運算表!BR92</f>
        <v/>
      </c>
      <c r="K91" s="7" t="str">
        <f>依賴運算表!BS92</f>
        <v/>
      </c>
      <c r="L91" s="7" t="str">
        <f>依賴運算表!BT92</f>
        <v/>
      </c>
      <c r="M91" s="7" t="str">
        <f>依賴運算表!BU92</f>
        <v/>
      </c>
      <c r="N91" s="7" t="str">
        <f>依賴運算表!BV92</f>
        <v/>
      </c>
      <c r="O91" s="7" t="str">
        <f>依賴運算表!BW92</f>
        <v/>
      </c>
      <c r="P91" s="7" t="str">
        <f>依賴運算表!BX92</f>
        <v/>
      </c>
      <c r="Q91" s="7" t="str">
        <f>依賴運算表!BY92</f>
        <v/>
      </c>
      <c r="R91" s="7" t="str">
        <f>依賴運算表!BZ92</f>
        <v/>
      </c>
      <c r="S91" s="7" t="str">
        <f>依賴運算表!CA92</f>
        <v/>
      </c>
      <c r="T91" s="7" t="str">
        <f>依賴運算表!CB92</f>
        <v/>
      </c>
      <c r="U91" s="7" t="str">
        <f>依賴運算表!CC92</f>
        <v/>
      </c>
      <c r="V91" s="7" t="str">
        <f>依賴運算表!CD92</f>
        <v/>
      </c>
      <c r="W91" s="7" t="str">
        <f>依賴運算表!CE92</f>
        <v/>
      </c>
      <c r="X91" s="7" t="str">
        <f>依賴運算表!CF92</f>
        <v/>
      </c>
      <c r="Y91" s="7" t="str">
        <f>依賴運算表!CG92</f>
        <v/>
      </c>
      <c r="Z91" s="7" t="str">
        <f>依賴運算表!CH92</f>
        <v/>
      </c>
      <c r="AA91" s="7" t="str">
        <f>依賴運算表!CI92</f>
        <v/>
      </c>
      <c r="AB91" s="7" t="str">
        <f>依賴運算表!CJ92</f>
        <v/>
      </c>
      <c r="AC91" s="7" t="str">
        <f>依賴運算表!CK92</f>
        <v/>
      </c>
      <c r="AD91" s="7" t="str">
        <f>依賴運算表!CL92</f>
        <v/>
      </c>
      <c r="AE91" s="7" t="str">
        <f>依賴運算表!CM92</f>
        <v/>
      </c>
      <c r="AF91" s="7" t="str">
        <f>依賴運算表!CN92</f>
        <v/>
      </c>
      <c r="AG91" s="7" t="str">
        <f>依賴運算表!CO92</f>
        <v/>
      </c>
    </row>
    <row r="92" spans="1:33" x14ac:dyDescent="0.4">
      <c r="A92" s="19" t="str">
        <f>IF(企業資料填寫!A92="","",企業資料填寫!A92)</f>
        <v/>
      </c>
      <c r="B92" s="2" t="str">
        <f>IF(企業資料填寫!B92="","",企業資料填寫!B92)</f>
        <v/>
      </c>
      <c r="C92" s="3" t="str">
        <f>IF(企業資料填寫!C92="","",企業資料填寫!C92)</f>
        <v/>
      </c>
      <c r="D92" s="4" t="str">
        <f>IF(企業資料填寫!D92="","",企業資料填寫!D92)</f>
        <v/>
      </c>
      <c r="E92" s="7" t="str">
        <f>依賴運算表!BM93</f>
        <v/>
      </c>
      <c r="F92" s="7" t="str">
        <f>依賴運算表!BN93</f>
        <v/>
      </c>
      <c r="G92" s="7" t="str">
        <f>依賴運算表!BO93</f>
        <v/>
      </c>
      <c r="H92" s="7" t="str">
        <f>依賴運算表!BP93</f>
        <v/>
      </c>
      <c r="I92" s="7" t="str">
        <f>依賴運算表!BQ93</f>
        <v/>
      </c>
      <c r="J92" s="7" t="str">
        <f>依賴運算表!BR93</f>
        <v/>
      </c>
      <c r="K92" s="7" t="str">
        <f>依賴運算表!BS93</f>
        <v/>
      </c>
      <c r="L92" s="7" t="str">
        <f>依賴運算表!BT93</f>
        <v/>
      </c>
      <c r="M92" s="7" t="str">
        <f>依賴運算表!BU93</f>
        <v/>
      </c>
      <c r="N92" s="7" t="str">
        <f>依賴運算表!BV93</f>
        <v/>
      </c>
      <c r="O92" s="7" t="str">
        <f>依賴運算表!BW93</f>
        <v/>
      </c>
      <c r="P92" s="7" t="str">
        <f>依賴運算表!BX93</f>
        <v/>
      </c>
      <c r="Q92" s="7" t="str">
        <f>依賴運算表!BY93</f>
        <v/>
      </c>
      <c r="R92" s="7" t="str">
        <f>依賴運算表!BZ93</f>
        <v/>
      </c>
      <c r="S92" s="7" t="str">
        <f>依賴運算表!CA93</f>
        <v/>
      </c>
      <c r="T92" s="7" t="str">
        <f>依賴運算表!CB93</f>
        <v/>
      </c>
      <c r="U92" s="7" t="str">
        <f>依賴運算表!CC93</f>
        <v/>
      </c>
      <c r="V92" s="7" t="str">
        <f>依賴運算表!CD93</f>
        <v/>
      </c>
      <c r="W92" s="7" t="str">
        <f>依賴運算表!CE93</f>
        <v/>
      </c>
      <c r="X92" s="7" t="str">
        <f>依賴運算表!CF93</f>
        <v/>
      </c>
      <c r="Y92" s="7" t="str">
        <f>依賴運算表!CG93</f>
        <v/>
      </c>
      <c r="Z92" s="7" t="str">
        <f>依賴運算表!CH93</f>
        <v/>
      </c>
      <c r="AA92" s="7" t="str">
        <f>依賴運算表!CI93</f>
        <v/>
      </c>
      <c r="AB92" s="7" t="str">
        <f>依賴運算表!CJ93</f>
        <v/>
      </c>
      <c r="AC92" s="7" t="str">
        <f>依賴運算表!CK93</f>
        <v/>
      </c>
      <c r="AD92" s="7" t="str">
        <f>依賴運算表!CL93</f>
        <v/>
      </c>
      <c r="AE92" s="7" t="str">
        <f>依賴運算表!CM93</f>
        <v/>
      </c>
      <c r="AF92" s="7" t="str">
        <f>依賴運算表!CN93</f>
        <v/>
      </c>
      <c r="AG92" s="7" t="str">
        <f>依賴運算表!CO93</f>
        <v/>
      </c>
    </row>
    <row r="93" spans="1:33" x14ac:dyDescent="0.4">
      <c r="A93" s="19" t="str">
        <f>IF(企業資料填寫!A93="","",企業資料填寫!A93)</f>
        <v/>
      </c>
      <c r="B93" s="2" t="str">
        <f>IF(企業資料填寫!B93="","",企業資料填寫!B93)</f>
        <v/>
      </c>
      <c r="C93" s="3" t="str">
        <f>IF(企業資料填寫!C93="","",企業資料填寫!C93)</f>
        <v/>
      </c>
      <c r="D93" s="4" t="str">
        <f>IF(企業資料填寫!D93="","",企業資料填寫!D93)</f>
        <v/>
      </c>
      <c r="E93" s="7" t="str">
        <f>依賴運算表!BM94</f>
        <v/>
      </c>
      <c r="F93" s="7" t="str">
        <f>依賴運算表!BN94</f>
        <v/>
      </c>
      <c r="G93" s="7" t="str">
        <f>依賴運算表!BO94</f>
        <v/>
      </c>
      <c r="H93" s="7" t="str">
        <f>依賴運算表!BP94</f>
        <v/>
      </c>
      <c r="I93" s="7" t="str">
        <f>依賴運算表!BQ94</f>
        <v/>
      </c>
      <c r="J93" s="7" t="str">
        <f>依賴運算表!BR94</f>
        <v/>
      </c>
      <c r="K93" s="7" t="str">
        <f>依賴運算表!BS94</f>
        <v/>
      </c>
      <c r="L93" s="7" t="str">
        <f>依賴運算表!BT94</f>
        <v/>
      </c>
      <c r="M93" s="7" t="str">
        <f>依賴運算表!BU94</f>
        <v/>
      </c>
      <c r="N93" s="7" t="str">
        <f>依賴運算表!BV94</f>
        <v/>
      </c>
      <c r="O93" s="7" t="str">
        <f>依賴運算表!BW94</f>
        <v/>
      </c>
      <c r="P93" s="7" t="str">
        <f>依賴運算表!BX94</f>
        <v/>
      </c>
      <c r="Q93" s="7" t="str">
        <f>依賴運算表!BY94</f>
        <v/>
      </c>
      <c r="R93" s="7" t="str">
        <f>依賴運算表!BZ94</f>
        <v/>
      </c>
      <c r="S93" s="7" t="str">
        <f>依賴運算表!CA94</f>
        <v/>
      </c>
      <c r="T93" s="7" t="str">
        <f>依賴運算表!CB94</f>
        <v/>
      </c>
      <c r="U93" s="7" t="str">
        <f>依賴運算表!CC94</f>
        <v/>
      </c>
      <c r="V93" s="7" t="str">
        <f>依賴運算表!CD94</f>
        <v/>
      </c>
      <c r="W93" s="7" t="str">
        <f>依賴運算表!CE94</f>
        <v/>
      </c>
      <c r="X93" s="7" t="str">
        <f>依賴運算表!CF94</f>
        <v/>
      </c>
      <c r="Y93" s="7" t="str">
        <f>依賴運算表!CG94</f>
        <v/>
      </c>
      <c r="Z93" s="7" t="str">
        <f>依賴運算表!CH94</f>
        <v/>
      </c>
      <c r="AA93" s="7" t="str">
        <f>依賴運算表!CI94</f>
        <v/>
      </c>
      <c r="AB93" s="7" t="str">
        <f>依賴運算表!CJ94</f>
        <v/>
      </c>
      <c r="AC93" s="7" t="str">
        <f>依賴運算表!CK94</f>
        <v/>
      </c>
      <c r="AD93" s="7" t="str">
        <f>依賴運算表!CL94</f>
        <v/>
      </c>
      <c r="AE93" s="7" t="str">
        <f>依賴運算表!CM94</f>
        <v/>
      </c>
      <c r="AF93" s="7" t="str">
        <f>依賴運算表!CN94</f>
        <v/>
      </c>
      <c r="AG93" s="7" t="str">
        <f>依賴運算表!CO94</f>
        <v/>
      </c>
    </row>
    <row r="94" spans="1:33" x14ac:dyDescent="0.4">
      <c r="A94" s="19" t="str">
        <f>IF(企業資料填寫!A94="","",企業資料填寫!A94)</f>
        <v/>
      </c>
      <c r="B94" s="2" t="str">
        <f>IF(企業資料填寫!B94="","",企業資料填寫!B94)</f>
        <v/>
      </c>
      <c r="C94" s="3" t="str">
        <f>IF(企業資料填寫!C94="","",企業資料填寫!C94)</f>
        <v/>
      </c>
      <c r="D94" s="4" t="str">
        <f>IF(企業資料填寫!D94="","",企業資料填寫!D94)</f>
        <v/>
      </c>
      <c r="E94" s="7" t="str">
        <f>依賴運算表!BM95</f>
        <v/>
      </c>
      <c r="F94" s="7" t="str">
        <f>依賴運算表!BN95</f>
        <v/>
      </c>
      <c r="G94" s="7" t="str">
        <f>依賴運算表!BO95</f>
        <v/>
      </c>
      <c r="H94" s="7" t="str">
        <f>依賴運算表!BP95</f>
        <v/>
      </c>
      <c r="I94" s="7" t="str">
        <f>依賴運算表!BQ95</f>
        <v/>
      </c>
      <c r="J94" s="7" t="str">
        <f>依賴運算表!BR95</f>
        <v/>
      </c>
      <c r="K94" s="7" t="str">
        <f>依賴運算表!BS95</f>
        <v/>
      </c>
      <c r="L94" s="7" t="str">
        <f>依賴運算表!BT95</f>
        <v/>
      </c>
      <c r="M94" s="7" t="str">
        <f>依賴運算表!BU95</f>
        <v/>
      </c>
      <c r="N94" s="7" t="str">
        <f>依賴運算表!BV95</f>
        <v/>
      </c>
      <c r="O94" s="7" t="str">
        <f>依賴運算表!BW95</f>
        <v/>
      </c>
      <c r="P94" s="7" t="str">
        <f>依賴運算表!BX95</f>
        <v/>
      </c>
      <c r="Q94" s="7" t="str">
        <f>依賴運算表!BY95</f>
        <v/>
      </c>
      <c r="R94" s="7" t="str">
        <f>依賴運算表!BZ95</f>
        <v/>
      </c>
      <c r="S94" s="7" t="str">
        <f>依賴運算表!CA95</f>
        <v/>
      </c>
      <c r="T94" s="7" t="str">
        <f>依賴運算表!CB95</f>
        <v/>
      </c>
      <c r="U94" s="7" t="str">
        <f>依賴運算表!CC95</f>
        <v/>
      </c>
      <c r="V94" s="7" t="str">
        <f>依賴運算表!CD95</f>
        <v/>
      </c>
      <c r="W94" s="7" t="str">
        <f>依賴運算表!CE95</f>
        <v/>
      </c>
      <c r="X94" s="7" t="str">
        <f>依賴運算表!CF95</f>
        <v/>
      </c>
      <c r="Y94" s="7" t="str">
        <f>依賴運算表!CG95</f>
        <v/>
      </c>
      <c r="Z94" s="7" t="str">
        <f>依賴運算表!CH95</f>
        <v/>
      </c>
      <c r="AA94" s="7" t="str">
        <f>依賴運算表!CI95</f>
        <v/>
      </c>
      <c r="AB94" s="7" t="str">
        <f>依賴運算表!CJ95</f>
        <v/>
      </c>
      <c r="AC94" s="7" t="str">
        <f>依賴運算表!CK95</f>
        <v/>
      </c>
      <c r="AD94" s="7" t="str">
        <f>依賴運算表!CL95</f>
        <v/>
      </c>
      <c r="AE94" s="7" t="str">
        <f>依賴運算表!CM95</f>
        <v/>
      </c>
      <c r="AF94" s="7" t="str">
        <f>依賴運算表!CN95</f>
        <v/>
      </c>
      <c r="AG94" s="7" t="str">
        <f>依賴運算表!CO95</f>
        <v/>
      </c>
    </row>
    <row r="95" spans="1:33" x14ac:dyDescent="0.4">
      <c r="A95" s="19" t="str">
        <f>IF(企業資料填寫!A95="","",企業資料填寫!A95)</f>
        <v/>
      </c>
      <c r="B95" s="2" t="str">
        <f>IF(企業資料填寫!B95="","",企業資料填寫!B95)</f>
        <v/>
      </c>
      <c r="C95" s="3" t="str">
        <f>IF(企業資料填寫!C95="","",企業資料填寫!C95)</f>
        <v/>
      </c>
      <c r="D95" s="4" t="str">
        <f>IF(企業資料填寫!D95="","",企業資料填寫!D95)</f>
        <v/>
      </c>
      <c r="E95" s="7" t="str">
        <f>依賴運算表!BM96</f>
        <v/>
      </c>
      <c r="F95" s="7" t="str">
        <f>依賴運算表!BN96</f>
        <v/>
      </c>
      <c r="G95" s="7" t="str">
        <f>依賴運算表!BO96</f>
        <v/>
      </c>
      <c r="H95" s="7" t="str">
        <f>依賴運算表!BP96</f>
        <v/>
      </c>
      <c r="I95" s="7" t="str">
        <f>依賴運算表!BQ96</f>
        <v/>
      </c>
      <c r="J95" s="7" t="str">
        <f>依賴運算表!BR96</f>
        <v/>
      </c>
      <c r="K95" s="7" t="str">
        <f>依賴運算表!BS96</f>
        <v/>
      </c>
      <c r="L95" s="7" t="str">
        <f>依賴運算表!BT96</f>
        <v/>
      </c>
      <c r="M95" s="7" t="str">
        <f>依賴運算表!BU96</f>
        <v/>
      </c>
      <c r="N95" s="7" t="str">
        <f>依賴運算表!BV96</f>
        <v/>
      </c>
      <c r="O95" s="7" t="str">
        <f>依賴運算表!BW96</f>
        <v/>
      </c>
      <c r="P95" s="7" t="str">
        <f>依賴運算表!BX96</f>
        <v/>
      </c>
      <c r="Q95" s="7" t="str">
        <f>依賴運算表!BY96</f>
        <v/>
      </c>
      <c r="R95" s="7" t="str">
        <f>依賴運算表!BZ96</f>
        <v/>
      </c>
      <c r="S95" s="7" t="str">
        <f>依賴運算表!CA96</f>
        <v/>
      </c>
      <c r="T95" s="7" t="str">
        <f>依賴運算表!CB96</f>
        <v/>
      </c>
      <c r="U95" s="7" t="str">
        <f>依賴運算表!CC96</f>
        <v/>
      </c>
      <c r="V95" s="7" t="str">
        <f>依賴運算表!CD96</f>
        <v/>
      </c>
      <c r="W95" s="7" t="str">
        <f>依賴運算表!CE96</f>
        <v/>
      </c>
      <c r="X95" s="7" t="str">
        <f>依賴運算表!CF96</f>
        <v/>
      </c>
      <c r="Y95" s="7" t="str">
        <f>依賴運算表!CG96</f>
        <v/>
      </c>
      <c r="Z95" s="7" t="str">
        <f>依賴運算表!CH96</f>
        <v/>
      </c>
      <c r="AA95" s="7" t="str">
        <f>依賴運算表!CI96</f>
        <v/>
      </c>
      <c r="AB95" s="7" t="str">
        <f>依賴運算表!CJ96</f>
        <v/>
      </c>
      <c r="AC95" s="7" t="str">
        <f>依賴運算表!CK96</f>
        <v/>
      </c>
      <c r="AD95" s="7" t="str">
        <f>依賴運算表!CL96</f>
        <v/>
      </c>
      <c r="AE95" s="7" t="str">
        <f>依賴運算表!CM96</f>
        <v/>
      </c>
      <c r="AF95" s="7" t="str">
        <f>依賴運算表!CN96</f>
        <v/>
      </c>
      <c r="AG95" s="7" t="str">
        <f>依賴運算表!CO96</f>
        <v/>
      </c>
    </row>
    <row r="96" spans="1:33" x14ac:dyDescent="0.4">
      <c r="A96" s="19" t="str">
        <f>IF(企業資料填寫!A96="","",企業資料填寫!A96)</f>
        <v/>
      </c>
      <c r="B96" s="2" t="str">
        <f>IF(企業資料填寫!B96="","",企業資料填寫!B96)</f>
        <v/>
      </c>
      <c r="C96" s="3" t="str">
        <f>IF(企業資料填寫!C96="","",企業資料填寫!C96)</f>
        <v/>
      </c>
      <c r="D96" s="4" t="str">
        <f>IF(企業資料填寫!D96="","",企業資料填寫!D96)</f>
        <v/>
      </c>
      <c r="E96" s="7" t="str">
        <f>依賴運算表!BM97</f>
        <v/>
      </c>
      <c r="F96" s="7" t="str">
        <f>依賴運算表!BN97</f>
        <v/>
      </c>
      <c r="G96" s="7" t="str">
        <f>依賴運算表!BO97</f>
        <v/>
      </c>
      <c r="H96" s="7" t="str">
        <f>依賴運算表!BP97</f>
        <v/>
      </c>
      <c r="I96" s="7" t="str">
        <f>依賴運算表!BQ97</f>
        <v/>
      </c>
      <c r="J96" s="7" t="str">
        <f>依賴運算表!BR97</f>
        <v/>
      </c>
      <c r="K96" s="7" t="str">
        <f>依賴運算表!BS97</f>
        <v/>
      </c>
      <c r="L96" s="7" t="str">
        <f>依賴運算表!BT97</f>
        <v/>
      </c>
      <c r="M96" s="7" t="str">
        <f>依賴運算表!BU97</f>
        <v/>
      </c>
      <c r="N96" s="7" t="str">
        <f>依賴運算表!BV97</f>
        <v/>
      </c>
      <c r="O96" s="7" t="str">
        <f>依賴運算表!BW97</f>
        <v/>
      </c>
      <c r="P96" s="7" t="str">
        <f>依賴運算表!BX97</f>
        <v/>
      </c>
      <c r="Q96" s="7" t="str">
        <f>依賴運算表!BY97</f>
        <v/>
      </c>
      <c r="R96" s="7" t="str">
        <f>依賴運算表!BZ97</f>
        <v/>
      </c>
      <c r="S96" s="7" t="str">
        <f>依賴運算表!CA97</f>
        <v/>
      </c>
      <c r="T96" s="7" t="str">
        <f>依賴運算表!CB97</f>
        <v/>
      </c>
      <c r="U96" s="7" t="str">
        <f>依賴運算表!CC97</f>
        <v/>
      </c>
      <c r="V96" s="7" t="str">
        <f>依賴運算表!CD97</f>
        <v/>
      </c>
      <c r="W96" s="7" t="str">
        <f>依賴運算表!CE97</f>
        <v/>
      </c>
      <c r="X96" s="7" t="str">
        <f>依賴運算表!CF97</f>
        <v/>
      </c>
      <c r="Y96" s="7" t="str">
        <f>依賴運算表!CG97</f>
        <v/>
      </c>
      <c r="Z96" s="7" t="str">
        <f>依賴運算表!CH97</f>
        <v/>
      </c>
      <c r="AA96" s="7" t="str">
        <f>依賴運算表!CI97</f>
        <v/>
      </c>
      <c r="AB96" s="7" t="str">
        <f>依賴運算表!CJ97</f>
        <v/>
      </c>
      <c r="AC96" s="7" t="str">
        <f>依賴運算表!CK97</f>
        <v/>
      </c>
      <c r="AD96" s="7" t="str">
        <f>依賴運算表!CL97</f>
        <v/>
      </c>
      <c r="AE96" s="7" t="str">
        <f>依賴運算表!CM97</f>
        <v/>
      </c>
      <c r="AF96" s="7" t="str">
        <f>依賴運算表!CN97</f>
        <v/>
      </c>
      <c r="AG96" s="7" t="str">
        <f>依賴運算表!CO97</f>
        <v/>
      </c>
    </row>
    <row r="97" spans="1:33" x14ac:dyDescent="0.4">
      <c r="A97" s="19" t="str">
        <f>IF(企業資料填寫!A97="","",企業資料填寫!A97)</f>
        <v/>
      </c>
      <c r="B97" s="2" t="str">
        <f>IF(企業資料填寫!B97="","",企業資料填寫!B97)</f>
        <v/>
      </c>
      <c r="C97" s="3" t="str">
        <f>IF(企業資料填寫!C97="","",企業資料填寫!C97)</f>
        <v/>
      </c>
      <c r="D97" s="4" t="str">
        <f>IF(企業資料填寫!D97="","",企業資料填寫!D97)</f>
        <v/>
      </c>
      <c r="E97" s="7" t="str">
        <f>依賴運算表!BM98</f>
        <v/>
      </c>
      <c r="F97" s="7" t="str">
        <f>依賴運算表!BN98</f>
        <v/>
      </c>
      <c r="G97" s="7" t="str">
        <f>依賴運算表!BO98</f>
        <v/>
      </c>
      <c r="H97" s="7" t="str">
        <f>依賴運算表!BP98</f>
        <v/>
      </c>
      <c r="I97" s="7" t="str">
        <f>依賴運算表!BQ98</f>
        <v/>
      </c>
      <c r="J97" s="7" t="str">
        <f>依賴運算表!BR98</f>
        <v/>
      </c>
      <c r="K97" s="7" t="str">
        <f>依賴運算表!BS98</f>
        <v/>
      </c>
      <c r="L97" s="7" t="str">
        <f>依賴運算表!BT98</f>
        <v/>
      </c>
      <c r="M97" s="7" t="str">
        <f>依賴運算表!BU98</f>
        <v/>
      </c>
      <c r="N97" s="7" t="str">
        <f>依賴運算表!BV98</f>
        <v/>
      </c>
      <c r="O97" s="7" t="str">
        <f>依賴運算表!BW98</f>
        <v/>
      </c>
      <c r="P97" s="7" t="str">
        <f>依賴運算表!BX98</f>
        <v/>
      </c>
      <c r="Q97" s="7" t="str">
        <f>依賴運算表!BY98</f>
        <v/>
      </c>
      <c r="R97" s="7" t="str">
        <f>依賴運算表!BZ98</f>
        <v/>
      </c>
      <c r="S97" s="7" t="str">
        <f>依賴運算表!CA98</f>
        <v/>
      </c>
      <c r="T97" s="7" t="str">
        <f>依賴運算表!CB98</f>
        <v/>
      </c>
      <c r="U97" s="7" t="str">
        <f>依賴運算表!CC98</f>
        <v/>
      </c>
      <c r="V97" s="7" t="str">
        <f>依賴運算表!CD98</f>
        <v/>
      </c>
      <c r="W97" s="7" t="str">
        <f>依賴運算表!CE98</f>
        <v/>
      </c>
      <c r="X97" s="7" t="str">
        <f>依賴運算表!CF98</f>
        <v/>
      </c>
      <c r="Y97" s="7" t="str">
        <f>依賴運算表!CG98</f>
        <v/>
      </c>
      <c r="Z97" s="7" t="str">
        <f>依賴運算表!CH98</f>
        <v/>
      </c>
      <c r="AA97" s="7" t="str">
        <f>依賴運算表!CI98</f>
        <v/>
      </c>
      <c r="AB97" s="7" t="str">
        <f>依賴運算表!CJ98</f>
        <v/>
      </c>
      <c r="AC97" s="7" t="str">
        <f>依賴運算表!CK98</f>
        <v/>
      </c>
      <c r="AD97" s="7" t="str">
        <f>依賴運算表!CL98</f>
        <v/>
      </c>
      <c r="AE97" s="7" t="str">
        <f>依賴運算表!CM98</f>
        <v/>
      </c>
      <c r="AF97" s="7" t="str">
        <f>依賴運算表!CN98</f>
        <v/>
      </c>
      <c r="AG97" s="7" t="str">
        <f>依賴運算表!CO98</f>
        <v/>
      </c>
    </row>
    <row r="98" spans="1:33" x14ac:dyDescent="0.4">
      <c r="A98" s="19" t="str">
        <f>IF(企業資料填寫!A98="","",企業資料填寫!A98)</f>
        <v/>
      </c>
      <c r="B98" s="2" t="str">
        <f>IF(企業資料填寫!B98="","",企業資料填寫!B98)</f>
        <v/>
      </c>
      <c r="C98" s="3" t="str">
        <f>IF(企業資料填寫!C98="","",企業資料填寫!C98)</f>
        <v/>
      </c>
      <c r="D98" s="4" t="str">
        <f>IF(企業資料填寫!D98="","",企業資料填寫!D98)</f>
        <v/>
      </c>
      <c r="E98" s="7" t="str">
        <f>依賴運算表!BM99</f>
        <v/>
      </c>
      <c r="F98" s="7" t="str">
        <f>依賴運算表!BN99</f>
        <v/>
      </c>
      <c r="G98" s="7" t="str">
        <f>依賴運算表!BO99</f>
        <v/>
      </c>
      <c r="H98" s="7" t="str">
        <f>依賴運算表!BP99</f>
        <v/>
      </c>
      <c r="I98" s="7" t="str">
        <f>依賴運算表!BQ99</f>
        <v/>
      </c>
      <c r="J98" s="7" t="str">
        <f>依賴運算表!BR99</f>
        <v/>
      </c>
      <c r="K98" s="7" t="str">
        <f>依賴運算表!BS99</f>
        <v/>
      </c>
      <c r="L98" s="7" t="str">
        <f>依賴運算表!BT99</f>
        <v/>
      </c>
      <c r="M98" s="7" t="str">
        <f>依賴運算表!BU99</f>
        <v/>
      </c>
      <c r="N98" s="7" t="str">
        <f>依賴運算表!BV99</f>
        <v/>
      </c>
      <c r="O98" s="7" t="str">
        <f>依賴運算表!BW99</f>
        <v/>
      </c>
      <c r="P98" s="7" t="str">
        <f>依賴運算表!BX99</f>
        <v/>
      </c>
      <c r="Q98" s="7" t="str">
        <f>依賴運算表!BY99</f>
        <v/>
      </c>
      <c r="R98" s="7" t="str">
        <f>依賴運算表!BZ99</f>
        <v/>
      </c>
      <c r="S98" s="7" t="str">
        <f>依賴運算表!CA99</f>
        <v/>
      </c>
      <c r="T98" s="7" t="str">
        <f>依賴運算表!CB99</f>
        <v/>
      </c>
      <c r="U98" s="7" t="str">
        <f>依賴運算表!CC99</f>
        <v/>
      </c>
      <c r="V98" s="7" t="str">
        <f>依賴運算表!CD99</f>
        <v/>
      </c>
      <c r="W98" s="7" t="str">
        <f>依賴運算表!CE99</f>
        <v/>
      </c>
      <c r="X98" s="7" t="str">
        <f>依賴運算表!CF99</f>
        <v/>
      </c>
      <c r="Y98" s="7" t="str">
        <f>依賴運算表!CG99</f>
        <v/>
      </c>
      <c r="Z98" s="7" t="str">
        <f>依賴運算表!CH99</f>
        <v/>
      </c>
      <c r="AA98" s="7" t="str">
        <f>依賴運算表!CI99</f>
        <v/>
      </c>
      <c r="AB98" s="7" t="str">
        <f>依賴運算表!CJ99</f>
        <v/>
      </c>
      <c r="AC98" s="7" t="str">
        <f>依賴運算表!CK99</f>
        <v/>
      </c>
      <c r="AD98" s="7" t="str">
        <f>依賴運算表!CL99</f>
        <v/>
      </c>
      <c r="AE98" s="7" t="str">
        <f>依賴運算表!CM99</f>
        <v/>
      </c>
      <c r="AF98" s="7" t="str">
        <f>依賴運算表!CN99</f>
        <v/>
      </c>
      <c r="AG98" s="7" t="str">
        <f>依賴運算表!CO99</f>
        <v/>
      </c>
    </row>
    <row r="99" spans="1:33" x14ac:dyDescent="0.4">
      <c r="A99" s="19" t="str">
        <f>IF(企業資料填寫!A99="","",企業資料填寫!A99)</f>
        <v/>
      </c>
      <c r="B99" s="2" t="str">
        <f>IF(企業資料填寫!B99="","",企業資料填寫!B99)</f>
        <v/>
      </c>
      <c r="C99" s="3" t="str">
        <f>IF(企業資料填寫!C99="","",企業資料填寫!C99)</f>
        <v/>
      </c>
      <c r="D99" s="4" t="str">
        <f>IF(企業資料填寫!D99="","",企業資料填寫!D99)</f>
        <v/>
      </c>
      <c r="E99" s="7" t="str">
        <f>依賴運算表!BM100</f>
        <v/>
      </c>
      <c r="F99" s="7" t="str">
        <f>依賴運算表!BN100</f>
        <v/>
      </c>
      <c r="G99" s="7" t="str">
        <f>依賴運算表!BO100</f>
        <v/>
      </c>
      <c r="H99" s="7" t="str">
        <f>依賴運算表!BP100</f>
        <v/>
      </c>
      <c r="I99" s="7" t="str">
        <f>依賴運算表!BQ100</f>
        <v/>
      </c>
      <c r="J99" s="7" t="str">
        <f>依賴運算表!BR100</f>
        <v/>
      </c>
      <c r="K99" s="7" t="str">
        <f>依賴運算表!BS100</f>
        <v/>
      </c>
      <c r="L99" s="7" t="str">
        <f>依賴運算表!BT100</f>
        <v/>
      </c>
      <c r="M99" s="7" t="str">
        <f>依賴運算表!BU100</f>
        <v/>
      </c>
      <c r="N99" s="7" t="str">
        <f>依賴運算表!BV100</f>
        <v/>
      </c>
      <c r="O99" s="7" t="str">
        <f>依賴運算表!BW100</f>
        <v/>
      </c>
      <c r="P99" s="7" t="str">
        <f>依賴運算表!BX100</f>
        <v/>
      </c>
      <c r="Q99" s="7" t="str">
        <f>依賴運算表!BY100</f>
        <v/>
      </c>
      <c r="R99" s="7" t="str">
        <f>依賴運算表!BZ100</f>
        <v/>
      </c>
      <c r="S99" s="7" t="str">
        <f>依賴運算表!CA100</f>
        <v/>
      </c>
      <c r="T99" s="7" t="str">
        <f>依賴運算表!CB100</f>
        <v/>
      </c>
      <c r="U99" s="7" t="str">
        <f>依賴運算表!CC100</f>
        <v/>
      </c>
      <c r="V99" s="7" t="str">
        <f>依賴運算表!CD100</f>
        <v/>
      </c>
      <c r="W99" s="7" t="str">
        <f>依賴運算表!CE100</f>
        <v/>
      </c>
      <c r="X99" s="7" t="str">
        <f>依賴運算表!CF100</f>
        <v/>
      </c>
      <c r="Y99" s="7" t="str">
        <f>依賴運算表!CG100</f>
        <v/>
      </c>
      <c r="Z99" s="7" t="str">
        <f>依賴運算表!CH100</f>
        <v/>
      </c>
      <c r="AA99" s="7" t="str">
        <f>依賴運算表!CI100</f>
        <v/>
      </c>
      <c r="AB99" s="7" t="str">
        <f>依賴運算表!CJ100</f>
        <v/>
      </c>
      <c r="AC99" s="7" t="str">
        <f>依賴運算表!CK100</f>
        <v/>
      </c>
      <c r="AD99" s="7" t="str">
        <f>依賴運算表!CL100</f>
        <v/>
      </c>
      <c r="AE99" s="7" t="str">
        <f>依賴運算表!CM100</f>
        <v/>
      </c>
      <c r="AF99" s="7" t="str">
        <f>依賴運算表!CN100</f>
        <v/>
      </c>
      <c r="AG99" s="7" t="str">
        <f>依賴運算表!CO100</f>
        <v/>
      </c>
    </row>
    <row r="100" spans="1:33" x14ac:dyDescent="0.4">
      <c r="A100" s="19" t="str">
        <f>IF(企業資料填寫!A100="","",企業資料填寫!A100)</f>
        <v/>
      </c>
      <c r="B100" s="2" t="str">
        <f>IF(企業資料填寫!B100="","",企業資料填寫!B100)</f>
        <v/>
      </c>
      <c r="C100" s="3" t="str">
        <f>IF(企業資料填寫!C100="","",企業資料填寫!C100)</f>
        <v/>
      </c>
      <c r="D100" s="4" t="str">
        <f>IF(企業資料填寫!D100="","",企業資料填寫!D100)</f>
        <v/>
      </c>
      <c r="E100" s="7" t="str">
        <f>依賴運算表!BM101</f>
        <v/>
      </c>
      <c r="F100" s="7" t="str">
        <f>依賴運算表!BN101</f>
        <v/>
      </c>
      <c r="G100" s="7" t="str">
        <f>依賴運算表!BO101</f>
        <v/>
      </c>
      <c r="H100" s="7" t="str">
        <f>依賴運算表!BP101</f>
        <v/>
      </c>
      <c r="I100" s="7" t="str">
        <f>依賴運算表!BQ101</f>
        <v/>
      </c>
      <c r="J100" s="7" t="str">
        <f>依賴運算表!BR101</f>
        <v/>
      </c>
      <c r="K100" s="7" t="str">
        <f>依賴運算表!BS101</f>
        <v/>
      </c>
      <c r="L100" s="7" t="str">
        <f>依賴運算表!BT101</f>
        <v/>
      </c>
      <c r="M100" s="7" t="str">
        <f>依賴運算表!BU101</f>
        <v/>
      </c>
      <c r="N100" s="7" t="str">
        <f>依賴運算表!BV101</f>
        <v/>
      </c>
      <c r="O100" s="7" t="str">
        <f>依賴運算表!BW101</f>
        <v/>
      </c>
      <c r="P100" s="7" t="str">
        <f>依賴運算表!BX101</f>
        <v/>
      </c>
      <c r="Q100" s="7" t="str">
        <f>依賴運算表!BY101</f>
        <v/>
      </c>
      <c r="R100" s="7" t="str">
        <f>依賴運算表!BZ101</f>
        <v/>
      </c>
      <c r="S100" s="7" t="str">
        <f>依賴運算表!CA101</f>
        <v/>
      </c>
      <c r="T100" s="7" t="str">
        <f>依賴運算表!CB101</f>
        <v/>
      </c>
      <c r="U100" s="7" t="str">
        <f>依賴運算表!CC101</f>
        <v/>
      </c>
      <c r="V100" s="7" t="str">
        <f>依賴運算表!CD101</f>
        <v/>
      </c>
      <c r="W100" s="7" t="str">
        <f>依賴運算表!CE101</f>
        <v/>
      </c>
      <c r="X100" s="7" t="str">
        <f>依賴運算表!CF101</f>
        <v/>
      </c>
      <c r="Y100" s="7" t="str">
        <f>依賴運算表!CG101</f>
        <v/>
      </c>
      <c r="Z100" s="7" t="str">
        <f>依賴運算表!CH101</f>
        <v/>
      </c>
      <c r="AA100" s="7" t="str">
        <f>依賴運算表!CI101</f>
        <v/>
      </c>
      <c r="AB100" s="7" t="str">
        <f>依賴運算表!CJ101</f>
        <v/>
      </c>
      <c r="AC100" s="7" t="str">
        <f>依賴運算表!CK101</f>
        <v/>
      </c>
      <c r="AD100" s="7" t="str">
        <f>依賴運算表!CL101</f>
        <v/>
      </c>
      <c r="AE100" s="7" t="str">
        <f>依賴運算表!CM101</f>
        <v/>
      </c>
      <c r="AF100" s="7" t="str">
        <f>依賴運算表!CN101</f>
        <v/>
      </c>
      <c r="AG100" s="7" t="str">
        <f>依賴運算表!CO101</f>
        <v/>
      </c>
    </row>
    <row r="101" spans="1:33" x14ac:dyDescent="0.4">
      <c r="A101" s="19" t="str">
        <f>IF(企業資料填寫!A101="","",企業資料填寫!A101)</f>
        <v/>
      </c>
      <c r="B101" s="2" t="str">
        <f>IF(企業資料填寫!B101="","",企業資料填寫!B101)</f>
        <v/>
      </c>
      <c r="C101" s="3" t="str">
        <f>IF(企業資料填寫!C101="","",企業資料填寫!C101)</f>
        <v/>
      </c>
      <c r="D101" s="4" t="str">
        <f>IF(企業資料填寫!D101="","",企業資料填寫!D101)</f>
        <v/>
      </c>
      <c r="E101" s="7" t="str">
        <f>依賴運算表!BM102</f>
        <v/>
      </c>
      <c r="F101" s="7" t="str">
        <f>依賴運算表!BN102</f>
        <v/>
      </c>
      <c r="G101" s="7" t="str">
        <f>依賴運算表!BO102</f>
        <v/>
      </c>
      <c r="H101" s="7" t="str">
        <f>依賴運算表!BP102</f>
        <v/>
      </c>
      <c r="I101" s="7" t="str">
        <f>依賴運算表!BQ102</f>
        <v/>
      </c>
      <c r="J101" s="7" t="str">
        <f>依賴運算表!BR102</f>
        <v/>
      </c>
      <c r="K101" s="7" t="str">
        <f>依賴運算表!BS102</f>
        <v/>
      </c>
      <c r="L101" s="7" t="str">
        <f>依賴運算表!BT102</f>
        <v/>
      </c>
      <c r="M101" s="7" t="str">
        <f>依賴運算表!BU102</f>
        <v/>
      </c>
      <c r="N101" s="7" t="str">
        <f>依賴運算表!BV102</f>
        <v/>
      </c>
      <c r="O101" s="7" t="str">
        <f>依賴運算表!BW102</f>
        <v/>
      </c>
      <c r="P101" s="7" t="str">
        <f>依賴運算表!BX102</f>
        <v/>
      </c>
      <c r="Q101" s="7" t="str">
        <f>依賴運算表!BY102</f>
        <v/>
      </c>
      <c r="R101" s="7" t="str">
        <f>依賴運算表!BZ102</f>
        <v/>
      </c>
      <c r="S101" s="7" t="str">
        <f>依賴運算表!CA102</f>
        <v/>
      </c>
      <c r="T101" s="7" t="str">
        <f>依賴運算表!CB102</f>
        <v/>
      </c>
      <c r="U101" s="7" t="str">
        <f>依賴運算表!CC102</f>
        <v/>
      </c>
      <c r="V101" s="7" t="str">
        <f>依賴運算表!CD102</f>
        <v/>
      </c>
      <c r="W101" s="7" t="str">
        <f>依賴運算表!CE102</f>
        <v/>
      </c>
      <c r="X101" s="7" t="str">
        <f>依賴運算表!CF102</f>
        <v/>
      </c>
      <c r="Y101" s="7" t="str">
        <f>依賴運算表!CG102</f>
        <v/>
      </c>
      <c r="Z101" s="7" t="str">
        <f>依賴運算表!CH102</f>
        <v/>
      </c>
      <c r="AA101" s="7" t="str">
        <f>依賴運算表!CI102</f>
        <v/>
      </c>
      <c r="AB101" s="7" t="str">
        <f>依賴運算表!CJ102</f>
        <v/>
      </c>
      <c r="AC101" s="7" t="str">
        <f>依賴運算表!CK102</f>
        <v/>
      </c>
      <c r="AD101" s="7" t="str">
        <f>依賴運算表!CL102</f>
        <v/>
      </c>
      <c r="AE101" s="7" t="str">
        <f>依賴運算表!CM102</f>
        <v/>
      </c>
      <c r="AF101" s="7" t="str">
        <f>依賴運算表!CN102</f>
        <v/>
      </c>
      <c r="AG101" s="7" t="str">
        <f>依賴運算表!CO102</f>
        <v/>
      </c>
    </row>
    <row r="102" spans="1:33" x14ac:dyDescent="0.4">
      <c r="A102" s="19" t="str">
        <f>IF(企業資料填寫!A102="","",企業資料填寫!A102)</f>
        <v/>
      </c>
      <c r="B102" s="2" t="str">
        <f>IF(企業資料填寫!B102="","",企業資料填寫!B102)</f>
        <v/>
      </c>
      <c r="C102" s="3" t="str">
        <f>IF(企業資料填寫!C102="","",企業資料填寫!C102)</f>
        <v/>
      </c>
      <c r="D102" s="4" t="str">
        <f>IF(企業資料填寫!D102="","",企業資料填寫!D102)</f>
        <v/>
      </c>
      <c r="E102" s="7" t="str">
        <f>依賴運算表!BM103</f>
        <v/>
      </c>
      <c r="F102" s="7" t="str">
        <f>依賴運算表!BN103</f>
        <v/>
      </c>
      <c r="G102" s="7" t="str">
        <f>依賴運算表!BO103</f>
        <v/>
      </c>
      <c r="H102" s="7" t="str">
        <f>依賴運算表!BP103</f>
        <v/>
      </c>
      <c r="I102" s="7" t="str">
        <f>依賴運算表!BQ103</f>
        <v/>
      </c>
      <c r="J102" s="7" t="str">
        <f>依賴運算表!BR103</f>
        <v/>
      </c>
      <c r="K102" s="7" t="str">
        <f>依賴運算表!BS103</f>
        <v/>
      </c>
      <c r="L102" s="7" t="str">
        <f>依賴運算表!BT103</f>
        <v/>
      </c>
      <c r="M102" s="7" t="str">
        <f>依賴運算表!BU103</f>
        <v/>
      </c>
      <c r="N102" s="7" t="str">
        <f>依賴運算表!BV103</f>
        <v/>
      </c>
      <c r="O102" s="7" t="str">
        <f>依賴運算表!BW103</f>
        <v/>
      </c>
      <c r="P102" s="7" t="str">
        <f>依賴運算表!BX103</f>
        <v/>
      </c>
      <c r="Q102" s="7" t="str">
        <f>依賴運算表!BY103</f>
        <v/>
      </c>
      <c r="R102" s="7" t="str">
        <f>依賴運算表!BZ103</f>
        <v/>
      </c>
      <c r="S102" s="7" t="str">
        <f>依賴運算表!CA103</f>
        <v/>
      </c>
      <c r="T102" s="7" t="str">
        <f>依賴運算表!CB103</f>
        <v/>
      </c>
      <c r="U102" s="7" t="str">
        <f>依賴運算表!CC103</f>
        <v/>
      </c>
      <c r="V102" s="7" t="str">
        <f>依賴運算表!CD103</f>
        <v/>
      </c>
      <c r="W102" s="7" t="str">
        <f>依賴運算表!CE103</f>
        <v/>
      </c>
      <c r="X102" s="7" t="str">
        <f>依賴運算表!CF103</f>
        <v/>
      </c>
      <c r="Y102" s="7" t="str">
        <f>依賴運算表!CG103</f>
        <v/>
      </c>
      <c r="Z102" s="7" t="str">
        <f>依賴運算表!CH103</f>
        <v/>
      </c>
      <c r="AA102" s="7" t="str">
        <f>依賴運算表!CI103</f>
        <v/>
      </c>
      <c r="AB102" s="7" t="str">
        <f>依賴運算表!CJ103</f>
        <v/>
      </c>
      <c r="AC102" s="7" t="str">
        <f>依賴運算表!CK103</f>
        <v/>
      </c>
      <c r="AD102" s="7" t="str">
        <f>依賴運算表!CL103</f>
        <v/>
      </c>
      <c r="AE102" s="7" t="str">
        <f>依賴運算表!CM103</f>
        <v/>
      </c>
      <c r="AF102" s="7" t="str">
        <f>依賴運算表!CN103</f>
        <v/>
      </c>
      <c r="AG102" s="7" t="str">
        <f>依賴運算表!CO103</f>
        <v/>
      </c>
    </row>
    <row r="103" spans="1:33" x14ac:dyDescent="0.4">
      <c r="A103" s="19" t="str">
        <f>IF(企業資料填寫!A103="","",企業資料填寫!A103)</f>
        <v/>
      </c>
      <c r="B103" s="2" t="str">
        <f>IF(企業資料填寫!B103="","",企業資料填寫!B103)</f>
        <v/>
      </c>
      <c r="C103" s="3" t="str">
        <f>IF(企業資料填寫!C103="","",企業資料填寫!C103)</f>
        <v/>
      </c>
      <c r="D103" s="4" t="str">
        <f>IF(企業資料填寫!D103="","",企業資料填寫!D103)</f>
        <v/>
      </c>
      <c r="E103" s="7" t="str">
        <f>依賴運算表!BM104</f>
        <v/>
      </c>
      <c r="F103" s="7" t="str">
        <f>依賴運算表!BN104</f>
        <v/>
      </c>
      <c r="G103" s="7" t="str">
        <f>依賴運算表!BO104</f>
        <v/>
      </c>
      <c r="H103" s="7" t="str">
        <f>依賴運算表!BP104</f>
        <v/>
      </c>
      <c r="I103" s="7" t="str">
        <f>依賴運算表!BQ104</f>
        <v/>
      </c>
      <c r="J103" s="7" t="str">
        <f>依賴運算表!BR104</f>
        <v/>
      </c>
      <c r="K103" s="7" t="str">
        <f>依賴運算表!BS104</f>
        <v/>
      </c>
      <c r="L103" s="7" t="str">
        <f>依賴運算表!BT104</f>
        <v/>
      </c>
      <c r="M103" s="7" t="str">
        <f>依賴運算表!BU104</f>
        <v/>
      </c>
      <c r="N103" s="7" t="str">
        <f>依賴運算表!BV104</f>
        <v/>
      </c>
      <c r="O103" s="7" t="str">
        <f>依賴運算表!BW104</f>
        <v/>
      </c>
      <c r="P103" s="7" t="str">
        <f>依賴運算表!BX104</f>
        <v/>
      </c>
      <c r="Q103" s="7" t="str">
        <f>依賴運算表!BY104</f>
        <v/>
      </c>
      <c r="R103" s="7" t="str">
        <f>依賴運算表!BZ104</f>
        <v/>
      </c>
      <c r="S103" s="7" t="str">
        <f>依賴運算表!CA104</f>
        <v/>
      </c>
      <c r="T103" s="7" t="str">
        <f>依賴運算表!CB104</f>
        <v/>
      </c>
      <c r="U103" s="7" t="str">
        <f>依賴運算表!CC104</f>
        <v/>
      </c>
      <c r="V103" s="7" t="str">
        <f>依賴運算表!CD104</f>
        <v/>
      </c>
      <c r="W103" s="7" t="str">
        <f>依賴運算表!CE104</f>
        <v/>
      </c>
      <c r="X103" s="7" t="str">
        <f>依賴運算表!CF104</f>
        <v/>
      </c>
      <c r="Y103" s="7" t="str">
        <f>依賴運算表!CG104</f>
        <v/>
      </c>
      <c r="Z103" s="7" t="str">
        <f>依賴運算表!CH104</f>
        <v/>
      </c>
      <c r="AA103" s="7" t="str">
        <f>依賴運算表!CI104</f>
        <v/>
      </c>
      <c r="AB103" s="7" t="str">
        <f>依賴運算表!CJ104</f>
        <v/>
      </c>
      <c r="AC103" s="7" t="str">
        <f>依賴運算表!CK104</f>
        <v/>
      </c>
      <c r="AD103" s="7" t="str">
        <f>依賴運算表!CL104</f>
        <v/>
      </c>
      <c r="AE103" s="7" t="str">
        <f>依賴運算表!CM104</f>
        <v/>
      </c>
      <c r="AF103" s="7" t="str">
        <f>依賴運算表!CN104</f>
        <v/>
      </c>
      <c r="AG103" s="7" t="str">
        <f>依賴運算表!CO104</f>
        <v/>
      </c>
    </row>
    <row r="104" spans="1:33" x14ac:dyDescent="0.4">
      <c r="A104" s="19" t="str">
        <f>IF(企業資料填寫!A104="","",企業資料填寫!A104)</f>
        <v/>
      </c>
      <c r="B104" s="2" t="str">
        <f>IF(企業資料填寫!B104="","",企業資料填寫!B104)</f>
        <v/>
      </c>
      <c r="C104" s="3" t="str">
        <f>IF(企業資料填寫!C104="","",企業資料填寫!C104)</f>
        <v/>
      </c>
      <c r="D104" s="4" t="str">
        <f>IF(企業資料填寫!D104="","",企業資料填寫!D104)</f>
        <v/>
      </c>
      <c r="E104" s="7" t="str">
        <f>依賴運算表!BM105</f>
        <v/>
      </c>
      <c r="F104" s="7" t="str">
        <f>依賴運算表!BN105</f>
        <v/>
      </c>
      <c r="G104" s="7" t="str">
        <f>依賴運算表!BO105</f>
        <v/>
      </c>
      <c r="H104" s="7" t="str">
        <f>依賴運算表!BP105</f>
        <v/>
      </c>
      <c r="I104" s="7" t="str">
        <f>依賴運算表!BQ105</f>
        <v/>
      </c>
      <c r="J104" s="7" t="str">
        <f>依賴運算表!BR105</f>
        <v/>
      </c>
      <c r="K104" s="7" t="str">
        <f>依賴運算表!BS105</f>
        <v/>
      </c>
      <c r="L104" s="7" t="str">
        <f>依賴運算表!BT105</f>
        <v/>
      </c>
      <c r="M104" s="7" t="str">
        <f>依賴運算表!BU105</f>
        <v/>
      </c>
      <c r="N104" s="7" t="str">
        <f>依賴運算表!BV105</f>
        <v/>
      </c>
      <c r="O104" s="7" t="str">
        <f>依賴運算表!BW105</f>
        <v/>
      </c>
      <c r="P104" s="7" t="str">
        <f>依賴運算表!BX105</f>
        <v/>
      </c>
      <c r="Q104" s="7" t="str">
        <f>依賴運算表!BY105</f>
        <v/>
      </c>
      <c r="R104" s="7" t="str">
        <f>依賴運算表!BZ105</f>
        <v/>
      </c>
      <c r="S104" s="7" t="str">
        <f>依賴運算表!CA105</f>
        <v/>
      </c>
      <c r="T104" s="7" t="str">
        <f>依賴運算表!CB105</f>
        <v/>
      </c>
      <c r="U104" s="7" t="str">
        <f>依賴運算表!CC105</f>
        <v/>
      </c>
      <c r="V104" s="7" t="str">
        <f>依賴運算表!CD105</f>
        <v/>
      </c>
      <c r="W104" s="7" t="str">
        <f>依賴運算表!CE105</f>
        <v/>
      </c>
      <c r="X104" s="7" t="str">
        <f>依賴運算表!CF105</f>
        <v/>
      </c>
      <c r="Y104" s="7" t="str">
        <f>依賴運算表!CG105</f>
        <v/>
      </c>
      <c r="Z104" s="7" t="str">
        <f>依賴運算表!CH105</f>
        <v/>
      </c>
      <c r="AA104" s="7" t="str">
        <f>依賴運算表!CI105</f>
        <v/>
      </c>
      <c r="AB104" s="7" t="str">
        <f>依賴運算表!CJ105</f>
        <v/>
      </c>
      <c r="AC104" s="7" t="str">
        <f>依賴運算表!CK105</f>
        <v/>
      </c>
      <c r="AD104" s="7" t="str">
        <f>依賴運算表!CL105</f>
        <v/>
      </c>
      <c r="AE104" s="7" t="str">
        <f>依賴運算表!CM105</f>
        <v/>
      </c>
      <c r="AF104" s="7" t="str">
        <f>依賴運算表!CN105</f>
        <v/>
      </c>
      <c r="AG104" s="7" t="str">
        <f>依賴運算表!CO105</f>
        <v/>
      </c>
    </row>
    <row r="105" spans="1:33" x14ac:dyDescent="0.4">
      <c r="A105" s="19" t="str">
        <f>IF(企業資料填寫!A105="","",企業資料填寫!A105)</f>
        <v/>
      </c>
      <c r="B105" s="2" t="str">
        <f>IF(企業資料填寫!B105="","",企業資料填寫!B105)</f>
        <v/>
      </c>
      <c r="C105" s="3" t="str">
        <f>IF(企業資料填寫!C105="","",企業資料填寫!C105)</f>
        <v/>
      </c>
      <c r="D105" s="4" t="str">
        <f>IF(企業資料填寫!D105="","",企業資料填寫!D105)</f>
        <v/>
      </c>
      <c r="E105" s="7" t="str">
        <f>依賴運算表!BM106</f>
        <v/>
      </c>
      <c r="F105" s="7" t="str">
        <f>依賴運算表!BN106</f>
        <v/>
      </c>
      <c r="G105" s="7" t="str">
        <f>依賴運算表!BO106</f>
        <v/>
      </c>
      <c r="H105" s="7" t="str">
        <f>依賴運算表!BP106</f>
        <v/>
      </c>
      <c r="I105" s="7" t="str">
        <f>依賴運算表!BQ106</f>
        <v/>
      </c>
      <c r="J105" s="7" t="str">
        <f>依賴運算表!BR106</f>
        <v/>
      </c>
      <c r="K105" s="7" t="str">
        <f>依賴運算表!BS106</f>
        <v/>
      </c>
      <c r="L105" s="7" t="str">
        <f>依賴運算表!BT106</f>
        <v/>
      </c>
      <c r="M105" s="7" t="str">
        <f>依賴運算表!BU106</f>
        <v/>
      </c>
      <c r="N105" s="7" t="str">
        <f>依賴運算表!BV106</f>
        <v/>
      </c>
      <c r="O105" s="7" t="str">
        <f>依賴運算表!BW106</f>
        <v/>
      </c>
      <c r="P105" s="7" t="str">
        <f>依賴運算表!BX106</f>
        <v/>
      </c>
      <c r="Q105" s="7" t="str">
        <f>依賴運算表!BY106</f>
        <v/>
      </c>
      <c r="R105" s="7" t="str">
        <f>依賴運算表!BZ106</f>
        <v/>
      </c>
      <c r="S105" s="7" t="str">
        <f>依賴運算表!CA106</f>
        <v/>
      </c>
      <c r="T105" s="7" t="str">
        <f>依賴運算表!CB106</f>
        <v/>
      </c>
      <c r="U105" s="7" t="str">
        <f>依賴運算表!CC106</f>
        <v/>
      </c>
      <c r="V105" s="7" t="str">
        <f>依賴運算表!CD106</f>
        <v/>
      </c>
      <c r="W105" s="7" t="str">
        <f>依賴運算表!CE106</f>
        <v/>
      </c>
      <c r="X105" s="7" t="str">
        <f>依賴運算表!CF106</f>
        <v/>
      </c>
      <c r="Y105" s="7" t="str">
        <f>依賴運算表!CG106</f>
        <v/>
      </c>
      <c r="Z105" s="7" t="str">
        <f>依賴運算表!CH106</f>
        <v/>
      </c>
      <c r="AA105" s="7" t="str">
        <f>依賴運算表!CI106</f>
        <v/>
      </c>
      <c r="AB105" s="7" t="str">
        <f>依賴運算表!CJ106</f>
        <v/>
      </c>
      <c r="AC105" s="7" t="str">
        <f>依賴運算表!CK106</f>
        <v/>
      </c>
      <c r="AD105" s="7" t="str">
        <f>依賴運算表!CL106</f>
        <v/>
      </c>
      <c r="AE105" s="7" t="str">
        <f>依賴運算表!CM106</f>
        <v/>
      </c>
      <c r="AF105" s="7" t="str">
        <f>依賴運算表!CN106</f>
        <v/>
      </c>
      <c r="AG105" s="7" t="str">
        <f>依賴運算表!CO106</f>
        <v/>
      </c>
    </row>
    <row r="106" spans="1:33" x14ac:dyDescent="0.4">
      <c r="A106" s="19" t="str">
        <f>IF(企業資料填寫!A106="","",企業資料填寫!A106)</f>
        <v/>
      </c>
      <c r="B106" s="2" t="str">
        <f>IF(企業資料填寫!B106="","",企業資料填寫!B106)</f>
        <v/>
      </c>
      <c r="C106" s="3" t="str">
        <f>IF(企業資料填寫!C106="","",企業資料填寫!C106)</f>
        <v/>
      </c>
      <c r="D106" s="4" t="str">
        <f>IF(企業資料填寫!D106="","",企業資料填寫!D106)</f>
        <v/>
      </c>
      <c r="E106" s="7" t="str">
        <f>依賴運算表!BM107</f>
        <v/>
      </c>
      <c r="F106" s="7" t="str">
        <f>依賴運算表!BN107</f>
        <v/>
      </c>
      <c r="G106" s="7" t="str">
        <f>依賴運算表!BO107</f>
        <v/>
      </c>
      <c r="H106" s="7" t="str">
        <f>依賴運算表!BP107</f>
        <v/>
      </c>
      <c r="I106" s="7" t="str">
        <f>依賴運算表!BQ107</f>
        <v/>
      </c>
      <c r="J106" s="7" t="str">
        <f>依賴運算表!BR107</f>
        <v/>
      </c>
      <c r="K106" s="7" t="str">
        <f>依賴運算表!BS107</f>
        <v/>
      </c>
      <c r="L106" s="7" t="str">
        <f>依賴運算表!BT107</f>
        <v/>
      </c>
      <c r="M106" s="7" t="str">
        <f>依賴運算表!BU107</f>
        <v/>
      </c>
      <c r="N106" s="7" t="str">
        <f>依賴運算表!BV107</f>
        <v/>
      </c>
      <c r="O106" s="7" t="str">
        <f>依賴運算表!BW107</f>
        <v/>
      </c>
      <c r="P106" s="7" t="str">
        <f>依賴運算表!BX107</f>
        <v/>
      </c>
      <c r="Q106" s="7" t="str">
        <f>依賴運算表!BY107</f>
        <v/>
      </c>
      <c r="R106" s="7" t="str">
        <f>依賴運算表!BZ107</f>
        <v/>
      </c>
      <c r="S106" s="7" t="str">
        <f>依賴運算表!CA107</f>
        <v/>
      </c>
      <c r="T106" s="7" t="str">
        <f>依賴運算表!CB107</f>
        <v/>
      </c>
      <c r="U106" s="7" t="str">
        <f>依賴運算表!CC107</f>
        <v/>
      </c>
      <c r="V106" s="7" t="str">
        <f>依賴運算表!CD107</f>
        <v/>
      </c>
      <c r="W106" s="7" t="str">
        <f>依賴運算表!CE107</f>
        <v/>
      </c>
      <c r="X106" s="7" t="str">
        <f>依賴運算表!CF107</f>
        <v/>
      </c>
      <c r="Y106" s="7" t="str">
        <f>依賴運算表!CG107</f>
        <v/>
      </c>
      <c r="Z106" s="7" t="str">
        <f>依賴運算表!CH107</f>
        <v/>
      </c>
      <c r="AA106" s="7" t="str">
        <f>依賴運算表!CI107</f>
        <v/>
      </c>
      <c r="AB106" s="7" t="str">
        <f>依賴運算表!CJ107</f>
        <v/>
      </c>
      <c r="AC106" s="7" t="str">
        <f>依賴運算表!CK107</f>
        <v/>
      </c>
      <c r="AD106" s="7" t="str">
        <f>依賴運算表!CL107</f>
        <v/>
      </c>
      <c r="AE106" s="7" t="str">
        <f>依賴運算表!CM107</f>
        <v/>
      </c>
      <c r="AF106" s="7" t="str">
        <f>依賴運算表!CN107</f>
        <v/>
      </c>
      <c r="AG106" s="7" t="str">
        <f>依賴運算表!CO107</f>
        <v/>
      </c>
    </row>
    <row r="107" spans="1:33" x14ac:dyDescent="0.4">
      <c r="A107" s="19" t="str">
        <f>IF(企業資料填寫!A107="","",企業資料填寫!A107)</f>
        <v/>
      </c>
      <c r="B107" s="2" t="str">
        <f>IF(企業資料填寫!B107="","",企業資料填寫!B107)</f>
        <v/>
      </c>
      <c r="C107" s="3" t="str">
        <f>IF(企業資料填寫!C107="","",企業資料填寫!C107)</f>
        <v/>
      </c>
      <c r="D107" s="4" t="str">
        <f>IF(企業資料填寫!D107="","",企業資料填寫!D107)</f>
        <v/>
      </c>
      <c r="E107" s="7" t="str">
        <f>依賴運算表!BM108</f>
        <v/>
      </c>
      <c r="F107" s="7" t="str">
        <f>依賴運算表!BN108</f>
        <v/>
      </c>
      <c r="G107" s="7" t="str">
        <f>依賴運算表!BO108</f>
        <v/>
      </c>
      <c r="H107" s="7" t="str">
        <f>依賴運算表!BP108</f>
        <v/>
      </c>
      <c r="I107" s="7" t="str">
        <f>依賴運算表!BQ108</f>
        <v/>
      </c>
      <c r="J107" s="7" t="str">
        <f>依賴運算表!BR108</f>
        <v/>
      </c>
      <c r="K107" s="7" t="str">
        <f>依賴運算表!BS108</f>
        <v/>
      </c>
      <c r="L107" s="7" t="str">
        <f>依賴運算表!BT108</f>
        <v/>
      </c>
      <c r="M107" s="7" t="str">
        <f>依賴運算表!BU108</f>
        <v/>
      </c>
      <c r="N107" s="7" t="str">
        <f>依賴運算表!BV108</f>
        <v/>
      </c>
      <c r="O107" s="7" t="str">
        <f>依賴運算表!BW108</f>
        <v/>
      </c>
      <c r="P107" s="7" t="str">
        <f>依賴運算表!BX108</f>
        <v/>
      </c>
      <c r="Q107" s="7" t="str">
        <f>依賴運算表!BY108</f>
        <v/>
      </c>
      <c r="R107" s="7" t="str">
        <f>依賴運算表!BZ108</f>
        <v/>
      </c>
      <c r="S107" s="7" t="str">
        <f>依賴運算表!CA108</f>
        <v/>
      </c>
      <c r="T107" s="7" t="str">
        <f>依賴運算表!CB108</f>
        <v/>
      </c>
      <c r="U107" s="7" t="str">
        <f>依賴運算表!CC108</f>
        <v/>
      </c>
      <c r="V107" s="7" t="str">
        <f>依賴運算表!CD108</f>
        <v/>
      </c>
      <c r="W107" s="7" t="str">
        <f>依賴運算表!CE108</f>
        <v/>
      </c>
      <c r="X107" s="7" t="str">
        <f>依賴運算表!CF108</f>
        <v/>
      </c>
      <c r="Y107" s="7" t="str">
        <f>依賴運算表!CG108</f>
        <v/>
      </c>
      <c r="Z107" s="7" t="str">
        <f>依賴運算表!CH108</f>
        <v/>
      </c>
      <c r="AA107" s="7" t="str">
        <f>依賴運算表!CI108</f>
        <v/>
      </c>
      <c r="AB107" s="7" t="str">
        <f>依賴運算表!CJ108</f>
        <v/>
      </c>
      <c r="AC107" s="7" t="str">
        <f>依賴運算表!CK108</f>
        <v/>
      </c>
      <c r="AD107" s="7" t="str">
        <f>依賴運算表!CL108</f>
        <v/>
      </c>
      <c r="AE107" s="7" t="str">
        <f>依賴運算表!CM108</f>
        <v/>
      </c>
      <c r="AF107" s="7" t="str">
        <f>依賴運算表!CN108</f>
        <v/>
      </c>
      <c r="AG107" s="7" t="str">
        <f>依賴運算表!CO108</f>
        <v/>
      </c>
    </row>
    <row r="108" spans="1:33" x14ac:dyDescent="0.4">
      <c r="A108" s="19" t="str">
        <f>IF(企業資料填寫!A108="","",企業資料填寫!A108)</f>
        <v/>
      </c>
      <c r="B108" s="2" t="str">
        <f>IF(企業資料填寫!B108="","",企業資料填寫!B108)</f>
        <v/>
      </c>
      <c r="C108" s="3" t="str">
        <f>IF(企業資料填寫!C108="","",企業資料填寫!C108)</f>
        <v/>
      </c>
      <c r="D108" s="4" t="str">
        <f>IF(企業資料填寫!D108="","",企業資料填寫!D108)</f>
        <v/>
      </c>
      <c r="E108" s="7" t="str">
        <f>依賴運算表!BM109</f>
        <v/>
      </c>
      <c r="F108" s="7" t="str">
        <f>依賴運算表!BN109</f>
        <v/>
      </c>
      <c r="G108" s="7" t="str">
        <f>依賴運算表!BO109</f>
        <v/>
      </c>
      <c r="H108" s="7" t="str">
        <f>依賴運算表!BP109</f>
        <v/>
      </c>
      <c r="I108" s="7" t="str">
        <f>依賴運算表!BQ109</f>
        <v/>
      </c>
      <c r="J108" s="7" t="str">
        <f>依賴運算表!BR109</f>
        <v/>
      </c>
      <c r="K108" s="7" t="str">
        <f>依賴運算表!BS109</f>
        <v/>
      </c>
      <c r="L108" s="7" t="str">
        <f>依賴運算表!BT109</f>
        <v/>
      </c>
      <c r="M108" s="7" t="str">
        <f>依賴運算表!BU109</f>
        <v/>
      </c>
      <c r="N108" s="7" t="str">
        <f>依賴運算表!BV109</f>
        <v/>
      </c>
      <c r="O108" s="7" t="str">
        <f>依賴運算表!BW109</f>
        <v/>
      </c>
      <c r="P108" s="7" t="str">
        <f>依賴運算表!BX109</f>
        <v/>
      </c>
      <c r="Q108" s="7" t="str">
        <f>依賴運算表!BY109</f>
        <v/>
      </c>
      <c r="R108" s="7" t="str">
        <f>依賴運算表!BZ109</f>
        <v/>
      </c>
      <c r="S108" s="7" t="str">
        <f>依賴運算表!CA109</f>
        <v/>
      </c>
      <c r="T108" s="7" t="str">
        <f>依賴運算表!CB109</f>
        <v/>
      </c>
      <c r="U108" s="7" t="str">
        <f>依賴運算表!CC109</f>
        <v/>
      </c>
      <c r="V108" s="7" t="str">
        <f>依賴運算表!CD109</f>
        <v/>
      </c>
      <c r="W108" s="7" t="str">
        <f>依賴運算表!CE109</f>
        <v/>
      </c>
      <c r="X108" s="7" t="str">
        <f>依賴運算表!CF109</f>
        <v/>
      </c>
      <c r="Y108" s="7" t="str">
        <f>依賴運算表!CG109</f>
        <v/>
      </c>
      <c r="Z108" s="7" t="str">
        <f>依賴運算表!CH109</f>
        <v/>
      </c>
      <c r="AA108" s="7" t="str">
        <f>依賴運算表!CI109</f>
        <v/>
      </c>
      <c r="AB108" s="7" t="str">
        <f>依賴運算表!CJ109</f>
        <v/>
      </c>
      <c r="AC108" s="7" t="str">
        <f>依賴運算表!CK109</f>
        <v/>
      </c>
      <c r="AD108" s="7" t="str">
        <f>依賴運算表!CL109</f>
        <v/>
      </c>
      <c r="AE108" s="7" t="str">
        <f>依賴運算表!CM109</f>
        <v/>
      </c>
      <c r="AF108" s="7" t="str">
        <f>依賴運算表!CN109</f>
        <v/>
      </c>
      <c r="AG108" s="7" t="str">
        <f>依賴運算表!CO109</f>
        <v/>
      </c>
    </row>
    <row r="109" spans="1:33" x14ac:dyDescent="0.4">
      <c r="A109" s="19" t="str">
        <f>IF(企業資料填寫!A109="","",企業資料填寫!A109)</f>
        <v/>
      </c>
      <c r="B109" s="2" t="str">
        <f>IF(企業資料填寫!B109="","",企業資料填寫!B109)</f>
        <v/>
      </c>
      <c r="C109" s="3" t="str">
        <f>IF(企業資料填寫!C109="","",企業資料填寫!C109)</f>
        <v/>
      </c>
      <c r="D109" s="4" t="str">
        <f>IF(企業資料填寫!D109="","",企業資料填寫!D109)</f>
        <v/>
      </c>
      <c r="E109" s="7" t="str">
        <f>依賴運算表!BM110</f>
        <v/>
      </c>
      <c r="F109" s="7" t="str">
        <f>依賴運算表!BN110</f>
        <v/>
      </c>
      <c r="G109" s="7" t="str">
        <f>依賴運算表!BO110</f>
        <v/>
      </c>
      <c r="H109" s="7" t="str">
        <f>依賴運算表!BP110</f>
        <v/>
      </c>
      <c r="I109" s="7" t="str">
        <f>依賴運算表!BQ110</f>
        <v/>
      </c>
      <c r="J109" s="7" t="str">
        <f>依賴運算表!BR110</f>
        <v/>
      </c>
      <c r="K109" s="7" t="str">
        <f>依賴運算表!BS110</f>
        <v/>
      </c>
      <c r="L109" s="7" t="str">
        <f>依賴運算表!BT110</f>
        <v/>
      </c>
      <c r="M109" s="7" t="str">
        <f>依賴運算表!BU110</f>
        <v/>
      </c>
      <c r="N109" s="7" t="str">
        <f>依賴運算表!BV110</f>
        <v/>
      </c>
      <c r="O109" s="7" t="str">
        <f>依賴運算表!BW110</f>
        <v/>
      </c>
      <c r="P109" s="7" t="str">
        <f>依賴運算表!BX110</f>
        <v/>
      </c>
      <c r="Q109" s="7" t="str">
        <f>依賴運算表!BY110</f>
        <v/>
      </c>
      <c r="R109" s="7" t="str">
        <f>依賴運算表!BZ110</f>
        <v/>
      </c>
      <c r="S109" s="7" t="str">
        <f>依賴運算表!CA110</f>
        <v/>
      </c>
      <c r="T109" s="7" t="str">
        <f>依賴運算表!CB110</f>
        <v/>
      </c>
      <c r="U109" s="7" t="str">
        <f>依賴運算表!CC110</f>
        <v/>
      </c>
      <c r="V109" s="7" t="str">
        <f>依賴運算表!CD110</f>
        <v/>
      </c>
      <c r="W109" s="7" t="str">
        <f>依賴運算表!CE110</f>
        <v/>
      </c>
      <c r="X109" s="7" t="str">
        <f>依賴運算表!CF110</f>
        <v/>
      </c>
      <c r="Y109" s="7" t="str">
        <f>依賴運算表!CG110</f>
        <v/>
      </c>
      <c r="Z109" s="7" t="str">
        <f>依賴運算表!CH110</f>
        <v/>
      </c>
      <c r="AA109" s="7" t="str">
        <f>依賴運算表!CI110</f>
        <v/>
      </c>
      <c r="AB109" s="7" t="str">
        <f>依賴運算表!CJ110</f>
        <v/>
      </c>
      <c r="AC109" s="7" t="str">
        <f>依賴運算表!CK110</f>
        <v/>
      </c>
      <c r="AD109" s="7" t="str">
        <f>依賴運算表!CL110</f>
        <v/>
      </c>
      <c r="AE109" s="7" t="str">
        <f>依賴運算表!CM110</f>
        <v/>
      </c>
      <c r="AF109" s="7" t="str">
        <f>依賴運算表!CN110</f>
        <v/>
      </c>
      <c r="AG109" s="7" t="str">
        <f>依賴運算表!CO110</f>
        <v/>
      </c>
    </row>
    <row r="110" spans="1:33" x14ac:dyDescent="0.4">
      <c r="A110" s="19" t="str">
        <f>IF(企業資料填寫!A110="","",企業資料填寫!A110)</f>
        <v/>
      </c>
      <c r="B110" s="2" t="str">
        <f>IF(企業資料填寫!B110="","",企業資料填寫!B110)</f>
        <v/>
      </c>
      <c r="C110" s="3" t="str">
        <f>IF(企業資料填寫!C110="","",企業資料填寫!C110)</f>
        <v/>
      </c>
      <c r="D110" s="4" t="str">
        <f>IF(企業資料填寫!D110="","",企業資料填寫!D110)</f>
        <v/>
      </c>
      <c r="E110" s="7" t="str">
        <f>依賴運算表!BM111</f>
        <v/>
      </c>
      <c r="F110" s="7" t="str">
        <f>依賴運算表!BN111</f>
        <v/>
      </c>
      <c r="G110" s="7" t="str">
        <f>依賴運算表!BO111</f>
        <v/>
      </c>
      <c r="H110" s="7" t="str">
        <f>依賴運算表!BP111</f>
        <v/>
      </c>
      <c r="I110" s="7" t="str">
        <f>依賴運算表!BQ111</f>
        <v/>
      </c>
      <c r="J110" s="7" t="str">
        <f>依賴運算表!BR111</f>
        <v/>
      </c>
      <c r="K110" s="7" t="str">
        <f>依賴運算表!BS111</f>
        <v/>
      </c>
      <c r="L110" s="7" t="str">
        <f>依賴運算表!BT111</f>
        <v/>
      </c>
      <c r="M110" s="7" t="str">
        <f>依賴運算表!BU111</f>
        <v/>
      </c>
      <c r="N110" s="7" t="str">
        <f>依賴運算表!BV111</f>
        <v/>
      </c>
      <c r="O110" s="7" t="str">
        <f>依賴運算表!BW111</f>
        <v/>
      </c>
      <c r="P110" s="7" t="str">
        <f>依賴運算表!BX111</f>
        <v/>
      </c>
      <c r="Q110" s="7" t="str">
        <f>依賴運算表!BY111</f>
        <v/>
      </c>
      <c r="R110" s="7" t="str">
        <f>依賴運算表!BZ111</f>
        <v/>
      </c>
      <c r="S110" s="7" t="str">
        <f>依賴運算表!CA111</f>
        <v/>
      </c>
      <c r="T110" s="7" t="str">
        <f>依賴運算表!CB111</f>
        <v/>
      </c>
      <c r="U110" s="7" t="str">
        <f>依賴運算表!CC111</f>
        <v/>
      </c>
      <c r="V110" s="7" t="str">
        <f>依賴運算表!CD111</f>
        <v/>
      </c>
      <c r="W110" s="7" t="str">
        <f>依賴運算表!CE111</f>
        <v/>
      </c>
      <c r="X110" s="7" t="str">
        <f>依賴運算表!CF111</f>
        <v/>
      </c>
      <c r="Y110" s="7" t="str">
        <f>依賴運算表!CG111</f>
        <v/>
      </c>
      <c r="Z110" s="7" t="str">
        <f>依賴運算表!CH111</f>
        <v/>
      </c>
      <c r="AA110" s="7" t="str">
        <f>依賴運算表!CI111</f>
        <v/>
      </c>
      <c r="AB110" s="7" t="str">
        <f>依賴運算表!CJ111</f>
        <v/>
      </c>
      <c r="AC110" s="7" t="str">
        <f>依賴運算表!CK111</f>
        <v/>
      </c>
      <c r="AD110" s="7" t="str">
        <f>依賴運算表!CL111</f>
        <v/>
      </c>
      <c r="AE110" s="7" t="str">
        <f>依賴運算表!CM111</f>
        <v/>
      </c>
      <c r="AF110" s="7" t="str">
        <f>依賴運算表!CN111</f>
        <v/>
      </c>
      <c r="AG110" s="7" t="str">
        <f>依賴運算表!CO111</f>
        <v/>
      </c>
    </row>
    <row r="111" spans="1:33" x14ac:dyDescent="0.4">
      <c r="A111" s="19" t="str">
        <f>IF(企業資料填寫!A111="","",企業資料填寫!A111)</f>
        <v/>
      </c>
      <c r="B111" s="2" t="str">
        <f>IF(企業資料填寫!B111="","",企業資料填寫!B111)</f>
        <v/>
      </c>
      <c r="C111" s="3" t="str">
        <f>IF(企業資料填寫!C111="","",企業資料填寫!C111)</f>
        <v/>
      </c>
      <c r="D111" s="4" t="str">
        <f>IF(企業資料填寫!D111="","",企業資料填寫!D111)</f>
        <v/>
      </c>
      <c r="E111" s="7" t="str">
        <f>依賴運算表!BM112</f>
        <v/>
      </c>
      <c r="F111" s="7" t="str">
        <f>依賴運算表!BN112</f>
        <v/>
      </c>
      <c r="G111" s="7" t="str">
        <f>依賴運算表!BO112</f>
        <v/>
      </c>
      <c r="H111" s="7" t="str">
        <f>依賴運算表!BP112</f>
        <v/>
      </c>
      <c r="I111" s="7" t="str">
        <f>依賴運算表!BQ112</f>
        <v/>
      </c>
      <c r="J111" s="7" t="str">
        <f>依賴運算表!BR112</f>
        <v/>
      </c>
      <c r="K111" s="7" t="str">
        <f>依賴運算表!BS112</f>
        <v/>
      </c>
      <c r="L111" s="7" t="str">
        <f>依賴運算表!BT112</f>
        <v/>
      </c>
      <c r="M111" s="7" t="str">
        <f>依賴運算表!BU112</f>
        <v/>
      </c>
      <c r="N111" s="7" t="str">
        <f>依賴運算表!BV112</f>
        <v/>
      </c>
      <c r="O111" s="7" t="str">
        <f>依賴運算表!BW112</f>
        <v/>
      </c>
      <c r="P111" s="7" t="str">
        <f>依賴運算表!BX112</f>
        <v/>
      </c>
      <c r="Q111" s="7" t="str">
        <f>依賴運算表!BY112</f>
        <v/>
      </c>
      <c r="R111" s="7" t="str">
        <f>依賴運算表!BZ112</f>
        <v/>
      </c>
      <c r="S111" s="7" t="str">
        <f>依賴運算表!CA112</f>
        <v/>
      </c>
      <c r="T111" s="7" t="str">
        <f>依賴運算表!CB112</f>
        <v/>
      </c>
      <c r="U111" s="7" t="str">
        <f>依賴運算表!CC112</f>
        <v/>
      </c>
      <c r="V111" s="7" t="str">
        <f>依賴運算表!CD112</f>
        <v/>
      </c>
      <c r="W111" s="7" t="str">
        <f>依賴運算表!CE112</f>
        <v/>
      </c>
      <c r="X111" s="7" t="str">
        <f>依賴運算表!CF112</f>
        <v/>
      </c>
      <c r="Y111" s="7" t="str">
        <f>依賴運算表!CG112</f>
        <v/>
      </c>
      <c r="Z111" s="7" t="str">
        <f>依賴運算表!CH112</f>
        <v/>
      </c>
      <c r="AA111" s="7" t="str">
        <f>依賴運算表!CI112</f>
        <v/>
      </c>
      <c r="AB111" s="7" t="str">
        <f>依賴運算表!CJ112</f>
        <v/>
      </c>
      <c r="AC111" s="7" t="str">
        <f>依賴運算表!CK112</f>
        <v/>
      </c>
      <c r="AD111" s="7" t="str">
        <f>依賴運算表!CL112</f>
        <v/>
      </c>
      <c r="AE111" s="7" t="str">
        <f>依賴運算表!CM112</f>
        <v/>
      </c>
      <c r="AF111" s="7" t="str">
        <f>依賴運算表!CN112</f>
        <v/>
      </c>
      <c r="AG111" s="7" t="str">
        <f>依賴運算表!CO112</f>
        <v/>
      </c>
    </row>
    <row r="112" spans="1:33" x14ac:dyDescent="0.4">
      <c r="A112" s="19" t="str">
        <f>IF(企業資料填寫!A112="","",企業資料填寫!A112)</f>
        <v/>
      </c>
      <c r="B112" s="2" t="str">
        <f>IF(企業資料填寫!B112="","",企業資料填寫!B112)</f>
        <v/>
      </c>
      <c r="C112" s="3" t="str">
        <f>IF(企業資料填寫!C112="","",企業資料填寫!C112)</f>
        <v/>
      </c>
      <c r="D112" s="4" t="str">
        <f>IF(企業資料填寫!D112="","",企業資料填寫!D112)</f>
        <v/>
      </c>
      <c r="E112" s="7" t="str">
        <f>依賴運算表!BM113</f>
        <v/>
      </c>
      <c r="F112" s="7" t="str">
        <f>依賴運算表!BN113</f>
        <v/>
      </c>
      <c r="G112" s="7" t="str">
        <f>依賴運算表!BO113</f>
        <v/>
      </c>
      <c r="H112" s="7" t="str">
        <f>依賴運算表!BP113</f>
        <v/>
      </c>
      <c r="I112" s="7" t="str">
        <f>依賴運算表!BQ113</f>
        <v/>
      </c>
      <c r="J112" s="7" t="str">
        <f>依賴運算表!BR113</f>
        <v/>
      </c>
      <c r="K112" s="7" t="str">
        <f>依賴運算表!BS113</f>
        <v/>
      </c>
      <c r="L112" s="7" t="str">
        <f>依賴運算表!BT113</f>
        <v/>
      </c>
      <c r="M112" s="7" t="str">
        <f>依賴運算表!BU113</f>
        <v/>
      </c>
      <c r="N112" s="7" t="str">
        <f>依賴運算表!BV113</f>
        <v/>
      </c>
      <c r="O112" s="7" t="str">
        <f>依賴運算表!BW113</f>
        <v/>
      </c>
      <c r="P112" s="7" t="str">
        <f>依賴運算表!BX113</f>
        <v/>
      </c>
      <c r="Q112" s="7" t="str">
        <f>依賴運算表!BY113</f>
        <v/>
      </c>
      <c r="R112" s="7" t="str">
        <f>依賴運算表!BZ113</f>
        <v/>
      </c>
      <c r="S112" s="7" t="str">
        <f>依賴運算表!CA113</f>
        <v/>
      </c>
      <c r="T112" s="7" t="str">
        <f>依賴運算表!CB113</f>
        <v/>
      </c>
      <c r="U112" s="7" t="str">
        <f>依賴運算表!CC113</f>
        <v/>
      </c>
      <c r="V112" s="7" t="str">
        <f>依賴運算表!CD113</f>
        <v/>
      </c>
      <c r="W112" s="7" t="str">
        <f>依賴運算表!CE113</f>
        <v/>
      </c>
      <c r="X112" s="7" t="str">
        <f>依賴運算表!CF113</f>
        <v/>
      </c>
      <c r="Y112" s="7" t="str">
        <f>依賴運算表!CG113</f>
        <v/>
      </c>
      <c r="Z112" s="7" t="str">
        <f>依賴運算表!CH113</f>
        <v/>
      </c>
      <c r="AA112" s="7" t="str">
        <f>依賴運算表!CI113</f>
        <v/>
      </c>
      <c r="AB112" s="7" t="str">
        <f>依賴運算表!CJ113</f>
        <v/>
      </c>
      <c r="AC112" s="7" t="str">
        <f>依賴運算表!CK113</f>
        <v/>
      </c>
      <c r="AD112" s="7" t="str">
        <f>依賴運算表!CL113</f>
        <v/>
      </c>
      <c r="AE112" s="7" t="str">
        <f>依賴運算表!CM113</f>
        <v/>
      </c>
      <c r="AF112" s="7" t="str">
        <f>依賴運算表!CN113</f>
        <v/>
      </c>
      <c r="AG112" s="7" t="str">
        <f>依賴運算表!CO113</f>
        <v/>
      </c>
    </row>
    <row r="113" spans="1:33" x14ac:dyDescent="0.4">
      <c r="A113" s="19" t="str">
        <f>IF(企業資料填寫!A113="","",企業資料填寫!A113)</f>
        <v/>
      </c>
      <c r="B113" s="2" t="str">
        <f>IF(企業資料填寫!B113="","",企業資料填寫!B113)</f>
        <v/>
      </c>
      <c r="C113" s="3" t="str">
        <f>IF(企業資料填寫!C113="","",企業資料填寫!C113)</f>
        <v/>
      </c>
      <c r="D113" s="4" t="str">
        <f>IF(企業資料填寫!D113="","",企業資料填寫!D113)</f>
        <v/>
      </c>
      <c r="E113" s="7" t="str">
        <f>依賴運算表!BM114</f>
        <v/>
      </c>
      <c r="F113" s="7" t="str">
        <f>依賴運算表!BN114</f>
        <v/>
      </c>
      <c r="G113" s="7" t="str">
        <f>依賴運算表!BO114</f>
        <v/>
      </c>
      <c r="H113" s="7" t="str">
        <f>依賴運算表!BP114</f>
        <v/>
      </c>
      <c r="I113" s="7" t="str">
        <f>依賴運算表!BQ114</f>
        <v/>
      </c>
      <c r="J113" s="7" t="str">
        <f>依賴運算表!BR114</f>
        <v/>
      </c>
      <c r="K113" s="7" t="str">
        <f>依賴運算表!BS114</f>
        <v/>
      </c>
      <c r="L113" s="7" t="str">
        <f>依賴運算表!BT114</f>
        <v/>
      </c>
      <c r="M113" s="7" t="str">
        <f>依賴運算表!BU114</f>
        <v/>
      </c>
      <c r="N113" s="7" t="str">
        <f>依賴運算表!BV114</f>
        <v/>
      </c>
      <c r="O113" s="7" t="str">
        <f>依賴運算表!BW114</f>
        <v/>
      </c>
      <c r="P113" s="7" t="str">
        <f>依賴運算表!BX114</f>
        <v/>
      </c>
      <c r="Q113" s="7" t="str">
        <f>依賴運算表!BY114</f>
        <v/>
      </c>
      <c r="R113" s="7" t="str">
        <f>依賴運算表!BZ114</f>
        <v/>
      </c>
      <c r="S113" s="7" t="str">
        <f>依賴運算表!CA114</f>
        <v/>
      </c>
      <c r="T113" s="7" t="str">
        <f>依賴運算表!CB114</f>
        <v/>
      </c>
      <c r="U113" s="7" t="str">
        <f>依賴運算表!CC114</f>
        <v/>
      </c>
      <c r="V113" s="7" t="str">
        <f>依賴運算表!CD114</f>
        <v/>
      </c>
      <c r="W113" s="7" t="str">
        <f>依賴運算表!CE114</f>
        <v/>
      </c>
      <c r="X113" s="7" t="str">
        <f>依賴運算表!CF114</f>
        <v/>
      </c>
      <c r="Y113" s="7" t="str">
        <f>依賴運算表!CG114</f>
        <v/>
      </c>
      <c r="Z113" s="7" t="str">
        <f>依賴運算表!CH114</f>
        <v/>
      </c>
      <c r="AA113" s="7" t="str">
        <f>依賴運算表!CI114</f>
        <v/>
      </c>
      <c r="AB113" s="7" t="str">
        <f>依賴運算表!CJ114</f>
        <v/>
      </c>
      <c r="AC113" s="7" t="str">
        <f>依賴運算表!CK114</f>
        <v/>
      </c>
      <c r="AD113" s="7" t="str">
        <f>依賴運算表!CL114</f>
        <v/>
      </c>
      <c r="AE113" s="7" t="str">
        <f>依賴運算表!CM114</f>
        <v/>
      </c>
      <c r="AF113" s="7" t="str">
        <f>依賴運算表!CN114</f>
        <v/>
      </c>
      <c r="AG113" s="7" t="str">
        <f>依賴運算表!CO114</f>
        <v/>
      </c>
    </row>
    <row r="114" spans="1:33" x14ac:dyDescent="0.4">
      <c r="A114" s="19" t="str">
        <f>IF(企業資料填寫!A114="","",企業資料填寫!A114)</f>
        <v/>
      </c>
      <c r="B114" s="2" t="str">
        <f>IF(企業資料填寫!B114="","",企業資料填寫!B114)</f>
        <v/>
      </c>
      <c r="C114" s="3" t="str">
        <f>IF(企業資料填寫!C114="","",企業資料填寫!C114)</f>
        <v/>
      </c>
      <c r="D114" s="4" t="str">
        <f>IF(企業資料填寫!D114="","",企業資料填寫!D114)</f>
        <v/>
      </c>
      <c r="E114" s="7" t="str">
        <f>依賴運算表!BM115</f>
        <v/>
      </c>
      <c r="F114" s="7" t="str">
        <f>依賴運算表!BN115</f>
        <v/>
      </c>
      <c r="G114" s="7" t="str">
        <f>依賴運算表!BO115</f>
        <v/>
      </c>
      <c r="H114" s="7" t="str">
        <f>依賴運算表!BP115</f>
        <v/>
      </c>
      <c r="I114" s="7" t="str">
        <f>依賴運算表!BQ115</f>
        <v/>
      </c>
      <c r="J114" s="7" t="str">
        <f>依賴運算表!BR115</f>
        <v/>
      </c>
      <c r="K114" s="7" t="str">
        <f>依賴運算表!BS115</f>
        <v/>
      </c>
      <c r="L114" s="7" t="str">
        <f>依賴運算表!BT115</f>
        <v/>
      </c>
      <c r="M114" s="7" t="str">
        <f>依賴運算表!BU115</f>
        <v/>
      </c>
      <c r="N114" s="7" t="str">
        <f>依賴運算表!BV115</f>
        <v/>
      </c>
      <c r="O114" s="7" t="str">
        <f>依賴運算表!BW115</f>
        <v/>
      </c>
      <c r="P114" s="7" t="str">
        <f>依賴運算表!BX115</f>
        <v/>
      </c>
      <c r="Q114" s="7" t="str">
        <f>依賴運算表!BY115</f>
        <v/>
      </c>
      <c r="R114" s="7" t="str">
        <f>依賴運算表!BZ115</f>
        <v/>
      </c>
      <c r="S114" s="7" t="str">
        <f>依賴運算表!CA115</f>
        <v/>
      </c>
      <c r="T114" s="7" t="str">
        <f>依賴運算表!CB115</f>
        <v/>
      </c>
      <c r="U114" s="7" t="str">
        <f>依賴運算表!CC115</f>
        <v/>
      </c>
      <c r="V114" s="7" t="str">
        <f>依賴運算表!CD115</f>
        <v/>
      </c>
      <c r="W114" s="7" t="str">
        <f>依賴運算表!CE115</f>
        <v/>
      </c>
      <c r="X114" s="7" t="str">
        <f>依賴運算表!CF115</f>
        <v/>
      </c>
      <c r="Y114" s="7" t="str">
        <f>依賴運算表!CG115</f>
        <v/>
      </c>
      <c r="Z114" s="7" t="str">
        <f>依賴運算表!CH115</f>
        <v/>
      </c>
      <c r="AA114" s="7" t="str">
        <f>依賴運算表!CI115</f>
        <v/>
      </c>
      <c r="AB114" s="7" t="str">
        <f>依賴運算表!CJ115</f>
        <v/>
      </c>
      <c r="AC114" s="7" t="str">
        <f>依賴運算表!CK115</f>
        <v/>
      </c>
      <c r="AD114" s="7" t="str">
        <f>依賴運算表!CL115</f>
        <v/>
      </c>
      <c r="AE114" s="7" t="str">
        <f>依賴運算表!CM115</f>
        <v/>
      </c>
      <c r="AF114" s="7" t="str">
        <f>依賴運算表!CN115</f>
        <v/>
      </c>
      <c r="AG114" s="7" t="str">
        <f>依賴運算表!CO115</f>
        <v/>
      </c>
    </row>
    <row r="115" spans="1:33" x14ac:dyDescent="0.4">
      <c r="A115" s="19" t="str">
        <f>IF(企業資料填寫!A115="","",企業資料填寫!A115)</f>
        <v/>
      </c>
      <c r="B115" s="2" t="str">
        <f>IF(企業資料填寫!B115="","",企業資料填寫!B115)</f>
        <v/>
      </c>
      <c r="C115" s="3" t="str">
        <f>IF(企業資料填寫!C115="","",企業資料填寫!C115)</f>
        <v/>
      </c>
      <c r="D115" s="4" t="str">
        <f>IF(企業資料填寫!D115="","",企業資料填寫!D115)</f>
        <v/>
      </c>
      <c r="E115" s="7" t="str">
        <f>依賴運算表!BM116</f>
        <v/>
      </c>
      <c r="F115" s="7" t="str">
        <f>依賴運算表!BN116</f>
        <v/>
      </c>
      <c r="G115" s="7" t="str">
        <f>依賴運算表!BO116</f>
        <v/>
      </c>
      <c r="H115" s="7" t="str">
        <f>依賴運算表!BP116</f>
        <v/>
      </c>
      <c r="I115" s="7" t="str">
        <f>依賴運算表!BQ116</f>
        <v/>
      </c>
      <c r="J115" s="7" t="str">
        <f>依賴運算表!BR116</f>
        <v/>
      </c>
      <c r="K115" s="7" t="str">
        <f>依賴運算表!BS116</f>
        <v/>
      </c>
      <c r="L115" s="7" t="str">
        <f>依賴運算表!BT116</f>
        <v/>
      </c>
      <c r="M115" s="7" t="str">
        <f>依賴運算表!BU116</f>
        <v/>
      </c>
      <c r="N115" s="7" t="str">
        <f>依賴運算表!BV116</f>
        <v/>
      </c>
      <c r="O115" s="7" t="str">
        <f>依賴運算表!BW116</f>
        <v/>
      </c>
      <c r="P115" s="7" t="str">
        <f>依賴運算表!BX116</f>
        <v/>
      </c>
      <c r="Q115" s="7" t="str">
        <f>依賴運算表!BY116</f>
        <v/>
      </c>
      <c r="R115" s="7" t="str">
        <f>依賴運算表!BZ116</f>
        <v/>
      </c>
      <c r="S115" s="7" t="str">
        <f>依賴運算表!CA116</f>
        <v/>
      </c>
      <c r="T115" s="7" t="str">
        <f>依賴運算表!CB116</f>
        <v/>
      </c>
      <c r="U115" s="7" t="str">
        <f>依賴運算表!CC116</f>
        <v/>
      </c>
      <c r="V115" s="7" t="str">
        <f>依賴運算表!CD116</f>
        <v/>
      </c>
      <c r="W115" s="7" t="str">
        <f>依賴運算表!CE116</f>
        <v/>
      </c>
      <c r="X115" s="7" t="str">
        <f>依賴運算表!CF116</f>
        <v/>
      </c>
      <c r="Y115" s="7" t="str">
        <f>依賴運算表!CG116</f>
        <v/>
      </c>
      <c r="Z115" s="7" t="str">
        <f>依賴運算表!CH116</f>
        <v/>
      </c>
      <c r="AA115" s="7" t="str">
        <f>依賴運算表!CI116</f>
        <v/>
      </c>
      <c r="AB115" s="7" t="str">
        <f>依賴運算表!CJ116</f>
        <v/>
      </c>
      <c r="AC115" s="7" t="str">
        <f>依賴運算表!CK116</f>
        <v/>
      </c>
      <c r="AD115" s="7" t="str">
        <f>依賴運算表!CL116</f>
        <v/>
      </c>
      <c r="AE115" s="7" t="str">
        <f>依賴運算表!CM116</f>
        <v/>
      </c>
      <c r="AF115" s="7" t="str">
        <f>依賴運算表!CN116</f>
        <v/>
      </c>
      <c r="AG115" s="7" t="str">
        <f>依賴運算表!CO116</f>
        <v/>
      </c>
    </row>
    <row r="116" spans="1:33" x14ac:dyDescent="0.4">
      <c r="A116" s="19" t="str">
        <f>IF(企業資料填寫!A116="","",企業資料填寫!A116)</f>
        <v/>
      </c>
      <c r="B116" s="2" t="str">
        <f>IF(企業資料填寫!B116="","",企業資料填寫!B116)</f>
        <v/>
      </c>
      <c r="C116" s="3" t="str">
        <f>IF(企業資料填寫!C116="","",企業資料填寫!C116)</f>
        <v/>
      </c>
      <c r="D116" s="4" t="str">
        <f>IF(企業資料填寫!D116="","",企業資料填寫!D116)</f>
        <v/>
      </c>
      <c r="E116" s="7" t="str">
        <f>依賴運算表!BM117</f>
        <v/>
      </c>
      <c r="F116" s="7" t="str">
        <f>依賴運算表!BN117</f>
        <v/>
      </c>
      <c r="G116" s="7" t="str">
        <f>依賴運算表!BO117</f>
        <v/>
      </c>
      <c r="H116" s="7" t="str">
        <f>依賴運算表!BP117</f>
        <v/>
      </c>
      <c r="I116" s="7" t="str">
        <f>依賴運算表!BQ117</f>
        <v/>
      </c>
      <c r="J116" s="7" t="str">
        <f>依賴運算表!BR117</f>
        <v/>
      </c>
      <c r="K116" s="7" t="str">
        <f>依賴運算表!BS117</f>
        <v/>
      </c>
      <c r="L116" s="7" t="str">
        <f>依賴運算表!BT117</f>
        <v/>
      </c>
      <c r="M116" s="7" t="str">
        <f>依賴運算表!BU117</f>
        <v/>
      </c>
      <c r="N116" s="7" t="str">
        <f>依賴運算表!BV117</f>
        <v/>
      </c>
      <c r="O116" s="7" t="str">
        <f>依賴運算表!BW117</f>
        <v/>
      </c>
      <c r="P116" s="7" t="str">
        <f>依賴運算表!BX117</f>
        <v/>
      </c>
      <c r="Q116" s="7" t="str">
        <f>依賴運算表!BY117</f>
        <v/>
      </c>
      <c r="R116" s="7" t="str">
        <f>依賴運算表!BZ117</f>
        <v/>
      </c>
      <c r="S116" s="7" t="str">
        <f>依賴運算表!CA117</f>
        <v/>
      </c>
      <c r="T116" s="7" t="str">
        <f>依賴運算表!CB117</f>
        <v/>
      </c>
      <c r="U116" s="7" t="str">
        <f>依賴運算表!CC117</f>
        <v/>
      </c>
      <c r="V116" s="7" t="str">
        <f>依賴運算表!CD117</f>
        <v/>
      </c>
      <c r="W116" s="7" t="str">
        <f>依賴運算表!CE117</f>
        <v/>
      </c>
      <c r="X116" s="7" t="str">
        <f>依賴運算表!CF117</f>
        <v/>
      </c>
      <c r="Y116" s="7" t="str">
        <f>依賴運算表!CG117</f>
        <v/>
      </c>
      <c r="Z116" s="7" t="str">
        <f>依賴運算表!CH117</f>
        <v/>
      </c>
      <c r="AA116" s="7" t="str">
        <f>依賴運算表!CI117</f>
        <v/>
      </c>
      <c r="AB116" s="7" t="str">
        <f>依賴運算表!CJ117</f>
        <v/>
      </c>
      <c r="AC116" s="7" t="str">
        <f>依賴運算表!CK117</f>
        <v/>
      </c>
      <c r="AD116" s="7" t="str">
        <f>依賴運算表!CL117</f>
        <v/>
      </c>
      <c r="AE116" s="7" t="str">
        <f>依賴運算表!CM117</f>
        <v/>
      </c>
      <c r="AF116" s="7" t="str">
        <f>依賴運算表!CN117</f>
        <v/>
      </c>
      <c r="AG116" s="7" t="str">
        <f>依賴運算表!CO117</f>
        <v/>
      </c>
    </row>
    <row r="117" spans="1:33" x14ac:dyDescent="0.4">
      <c r="A117" s="19" t="str">
        <f>IF(企業資料填寫!A117="","",企業資料填寫!A117)</f>
        <v/>
      </c>
      <c r="B117" s="2" t="str">
        <f>IF(企業資料填寫!B117="","",企業資料填寫!B117)</f>
        <v/>
      </c>
      <c r="C117" s="3" t="str">
        <f>IF(企業資料填寫!C117="","",企業資料填寫!C117)</f>
        <v/>
      </c>
      <c r="D117" s="4" t="str">
        <f>IF(企業資料填寫!D117="","",企業資料填寫!D117)</f>
        <v/>
      </c>
      <c r="E117" s="7" t="str">
        <f>依賴運算表!BM118</f>
        <v/>
      </c>
      <c r="F117" s="7" t="str">
        <f>依賴運算表!BN118</f>
        <v/>
      </c>
      <c r="G117" s="7" t="str">
        <f>依賴運算表!BO118</f>
        <v/>
      </c>
      <c r="H117" s="7" t="str">
        <f>依賴運算表!BP118</f>
        <v/>
      </c>
      <c r="I117" s="7" t="str">
        <f>依賴運算表!BQ118</f>
        <v/>
      </c>
      <c r="J117" s="7" t="str">
        <f>依賴運算表!BR118</f>
        <v/>
      </c>
      <c r="K117" s="7" t="str">
        <f>依賴運算表!BS118</f>
        <v/>
      </c>
      <c r="L117" s="7" t="str">
        <f>依賴運算表!BT118</f>
        <v/>
      </c>
      <c r="M117" s="7" t="str">
        <f>依賴運算表!BU118</f>
        <v/>
      </c>
      <c r="N117" s="7" t="str">
        <f>依賴運算表!BV118</f>
        <v/>
      </c>
      <c r="O117" s="7" t="str">
        <f>依賴運算表!BW118</f>
        <v/>
      </c>
      <c r="P117" s="7" t="str">
        <f>依賴運算表!BX118</f>
        <v/>
      </c>
      <c r="Q117" s="7" t="str">
        <f>依賴運算表!BY118</f>
        <v/>
      </c>
      <c r="R117" s="7" t="str">
        <f>依賴運算表!BZ118</f>
        <v/>
      </c>
      <c r="S117" s="7" t="str">
        <f>依賴運算表!CA118</f>
        <v/>
      </c>
      <c r="T117" s="7" t="str">
        <f>依賴運算表!CB118</f>
        <v/>
      </c>
      <c r="U117" s="7" t="str">
        <f>依賴運算表!CC118</f>
        <v/>
      </c>
      <c r="V117" s="7" t="str">
        <f>依賴運算表!CD118</f>
        <v/>
      </c>
      <c r="W117" s="7" t="str">
        <f>依賴運算表!CE118</f>
        <v/>
      </c>
      <c r="X117" s="7" t="str">
        <f>依賴運算表!CF118</f>
        <v/>
      </c>
      <c r="Y117" s="7" t="str">
        <f>依賴運算表!CG118</f>
        <v/>
      </c>
      <c r="Z117" s="7" t="str">
        <f>依賴運算表!CH118</f>
        <v/>
      </c>
      <c r="AA117" s="7" t="str">
        <f>依賴運算表!CI118</f>
        <v/>
      </c>
      <c r="AB117" s="7" t="str">
        <f>依賴運算表!CJ118</f>
        <v/>
      </c>
      <c r="AC117" s="7" t="str">
        <f>依賴運算表!CK118</f>
        <v/>
      </c>
      <c r="AD117" s="7" t="str">
        <f>依賴運算表!CL118</f>
        <v/>
      </c>
      <c r="AE117" s="7" t="str">
        <f>依賴運算表!CM118</f>
        <v/>
      </c>
      <c r="AF117" s="7" t="str">
        <f>依賴運算表!CN118</f>
        <v/>
      </c>
      <c r="AG117" s="7" t="str">
        <f>依賴運算表!CO118</f>
        <v/>
      </c>
    </row>
    <row r="118" spans="1:33" x14ac:dyDescent="0.4">
      <c r="A118" s="19" t="str">
        <f>IF(企業資料填寫!A118="","",企業資料填寫!A118)</f>
        <v/>
      </c>
      <c r="B118" s="2" t="str">
        <f>IF(企業資料填寫!B118="","",企業資料填寫!B118)</f>
        <v/>
      </c>
      <c r="C118" s="3" t="str">
        <f>IF(企業資料填寫!C118="","",企業資料填寫!C118)</f>
        <v/>
      </c>
      <c r="D118" s="4" t="str">
        <f>IF(企業資料填寫!D118="","",企業資料填寫!D118)</f>
        <v/>
      </c>
      <c r="E118" s="7" t="str">
        <f>依賴運算表!BM119</f>
        <v/>
      </c>
      <c r="F118" s="7" t="str">
        <f>依賴運算表!BN119</f>
        <v/>
      </c>
      <c r="G118" s="7" t="str">
        <f>依賴運算表!BO119</f>
        <v/>
      </c>
      <c r="H118" s="7" t="str">
        <f>依賴運算表!BP119</f>
        <v/>
      </c>
      <c r="I118" s="7" t="str">
        <f>依賴運算表!BQ119</f>
        <v/>
      </c>
      <c r="J118" s="7" t="str">
        <f>依賴運算表!BR119</f>
        <v/>
      </c>
      <c r="K118" s="7" t="str">
        <f>依賴運算表!BS119</f>
        <v/>
      </c>
      <c r="L118" s="7" t="str">
        <f>依賴運算表!BT119</f>
        <v/>
      </c>
      <c r="M118" s="7" t="str">
        <f>依賴運算表!BU119</f>
        <v/>
      </c>
      <c r="N118" s="7" t="str">
        <f>依賴運算表!BV119</f>
        <v/>
      </c>
      <c r="O118" s="7" t="str">
        <f>依賴運算表!BW119</f>
        <v/>
      </c>
      <c r="P118" s="7" t="str">
        <f>依賴運算表!BX119</f>
        <v/>
      </c>
      <c r="Q118" s="7" t="str">
        <f>依賴運算表!BY119</f>
        <v/>
      </c>
      <c r="R118" s="7" t="str">
        <f>依賴運算表!BZ119</f>
        <v/>
      </c>
      <c r="S118" s="7" t="str">
        <f>依賴運算表!CA119</f>
        <v/>
      </c>
      <c r="T118" s="7" t="str">
        <f>依賴運算表!CB119</f>
        <v/>
      </c>
      <c r="U118" s="7" t="str">
        <f>依賴運算表!CC119</f>
        <v/>
      </c>
      <c r="V118" s="7" t="str">
        <f>依賴運算表!CD119</f>
        <v/>
      </c>
      <c r="W118" s="7" t="str">
        <f>依賴運算表!CE119</f>
        <v/>
      </c>
      <c r="X118" s="7" t="str">
        <f>依賴運算表!CF119</f>
        <v/>
      </c>
      <c r="Y118" s="7" t="str">
        <f>依賴運算表!CG119</f>
        <v/>
      </c>
      <c r="Z118" s="7" t="str">
        <f>依賴運算表!CH119</f>
        <v/>
      </c>
      <c r="AA118" s="7" t="str">
        <f>依賴運算表!CI119</f>
        <v/>
      </c>
      <c r="AB118" s="7" t="str">
        <f>依賴運算表!CJ119</f>
        <v/>
      </c>
      <c r="AC118" s="7" t="str">
        <f>依賴運算表!CK119</f>
        <v/>
      </c>
      <c r="AD118" s="7" t="str">
        <f>依賴運算表!CL119</f>
        <v/>
      </c>
      <c r="AE118" s="7" t="str">
        <f>依賴運算表!CM119</f>
        <v/>
      </c>
      <c r="AF118" s="7" t="str">
        <f>依賴運算表!CN119</f>
        <v/>
      </c>
      <c r="AG118" s="7" t="str">
        <f>依賴運算表!CO119</f>
        <v/>
      </c>
    </row>
    <row r="119" spans="1:33" x14ac:dyDescent="0.4">
      <c r="A119" s="19" t="str">
        <f>IF(企業資料填寫!A119="","",企業資料填寫!A119)</f>
        <v/>
      </c>
      <c r="B119" s="2" t="str">
        <f>IF(企業資料填寫!B119="","",企業資料填寫!B119)</f>
        <v/>
      </c>
      <c r="C119" s="3" t="str">
        <f>IF(企業資料填寫!C119="","",企業資料填寫!C119)</f>
        <v/>
      </c>
      <c r="D119" s="4" t="str">
        <f>IF(企業資料填寫!D119="","",企業資料填寫!D119)</f>
        <v/>
      </c>
      <c r="E119" s="7" t="str">
        <f>依賴運算表!BM120</f>
        <v/>
      </c>
      <c r="F119" s="7" t="str">
        <f>依賴運算表!BN120</f>
        <v/>
      </c>
      <c r="G119" s="7" t="str">
        <f>依賴運算表!BO120</f>
        <v/>
      </c>
      <c r="H119" s="7" t="str">
        <f>依賴運算表!BP120</f>
        <v/>
      </c>
      <c r="I119" s="7" t="str">
        <f>依賴運算表!BQ120</f>
        <v/>
      </c>
      <c r="J119" s="7" t="str">
        <f>依賴運算表!BR120</f>
        <v/>
      </c>
      <c r="K119" s="7" t="str">
        <f>依賴運算表!BS120</f>
        <v/>
      </c>
      <c r="L119" s="7" t="str">
        <f>依賴運算表!BT120</f>
        <v/>
      </c>
      <c r="M119" s="7" t="str">
        <f>依賴運算表!BU120</f>
        <v/>
      </c>
      <c r="N119" s="7" t="str">
        <f>依賴運算表!BV120</f>
        <v/>
      </c>
      <c r="O119" s="7" t="str">
        <f>依賴運算表!BW120</f>
        <v/>
      </c>
      <c r="P119" s="7" t="str">
        <f>依賴運算表!BX120</f>
        <v/>
      </c>
      <c r="Q119" s="7" t="str">
        <f>依賴運算表!BY120</f>
        <v/>
      </c>
      <c r="R119" s="7" t="str">
        <f>依賴運算表!BZ120</f>
        <v/>
      </c>
      <c r="S119" s="7" t="str">
        <f>依賴運算表!CA120</f>
        <v/>
      </c>
      <c r="T119" s="7" t="str">
        <f>依賴運算表!CB120</f>
        <v/>
      </c>
      <c r="U119" s="7" t="str">
        <f>依賴運算表!CC120</f>
        <v/>
      </c>
      <c r="V119" s="7" t="str">
        <f>依賴運算表!CD120</f>
        <v/>
      </c>
      <c r="W119" s="7" t="str">
        <f>依賴運算表!CE120</f>
        <v/>
      </c>
      <c r="X119" s="7" t="str">
        <f>依賴運算表!CF120</f>
        <v/>
      </c>
      <c r="Y119" s="7" t="str">
        <f>依賴運算表!CG120</f>
        <v/>
      </c>
      <c r="Z119" s="7" t="str">
        <f>依賴運算表!CH120</f>
        <v/>
      </c>
      <c r="AA119" s="7" t="str">
        <f>依賴運算表!CI120</f>
        <v/>
      </c>
      <c r="AB119" s="7" t="str">
        <f>依賴運算表!CJ120</f>
        <v/>
      </c>
      <c r="AC119" s="7" t="str">
        <f>依賴運算表!CK120</f>
        <v/>
      </c>
      <c r="AD119" s="7" t="str">
        <f>依賴運算表!CL120</f>
        <v/>
      </c>
      <c r="AE119" s="7" t="str">
        <f>依賴運算表!CM120</f>
        <v/>
      </c>
      <c r="AF119" s="7" t="str">
        <f>依賴運算表!CN120</f>
        <v/>
      </c>
      <c r="AG119" s="7" t="str">
        <f>依賴運算表!CO120</f>
        <v/>
      </c>
    </row>
    <row r="120" spans="1:33" x14ac:dyDescent="0.4">
      <c r="A120" s="19" t="str">
        <f>IF(企業資料填寫!A120="","",企業資料填寫!A120)</f>
        <v/>
      </c>
      <c r="B120" s="2" t="str">
        <f>IF(企業資料填寫!B120="","",企業資料填寫!B120)</f>
        <v/>
      </c>
      <c r="C120" s="3" t="str">
        <f>IF(企業資料填寫!C120="","",企業資料填寫!C120)</f>
        <v/>
      </c>
      <c r="D120" s="4" t="str">
        <f>IF(企業資料填寫!D120="","",企業資料填寫!D120)</f>
        <v/>
      </c>
      <c r="E120" s="7" t="str">
        <f>依賴運算表!BM121</f>
        <v/>
      </c>
      <c r="F120" s="7" t="str">
        <f>依賴運算表!BN121</f>
        <v/>
      </c>
      <c r="G120" s="7" t="str">
        <f>依賴運算表!BO121</f>
        <v/>
      </c>
      <c r="H120" s="7" t="str">
        <f>依賴運算表!BP121</f>
        <v/>
      </c>
      <c r="I120" s="7" t="str">
        <f>依賴運算表!BQ121</f>
        <v/>
      </c>
      <c r="J120" s="7" t="str">
        <f>依賴運算表!BR121</f>
        <v/>
      </c>
      <c r="K120" s="7" t="str">
        <f>依賴運算表!BS121</f>
        <v/>
      </c>
      <c r="L120" s="7" t="str">
        <f>依賴運算表!BT121</f>
        <v/>
      </c>
      <c r="M120" s="7" t="str">
        <f>依賴運算表!BU121</f>
        <v/>
      </c>
      <c r="N120" s="7" t="str">
        <f>依賴運算表!BV121</f>
        <v/>
      </c>
      <c r="O120" s="7" t="str">
        <f>依賴運算表!BW121</f>
        <v/>
      </c>
      <c r="P120" s="7" t="str">
        <f>依賴運算表!BX121</f>
        <v/>
      </c>
      <c r="Q120" s="7" t="str">
        <f>依賴運算表!BY121</f>
        <v/>
      </c>
      <c r="R120" s="7" t="str">
        <f>依賴運算表!BZ121</f>
        <v/>
      </c>
      <c r="S120" s="7" t="str">
        <f>依賴運算表!CA121</f>
        <v/>
      </c>
      <c r="T120" s="7" t="str">
        <f>依賴運算表!CB121</f>
        <v/>
      </c>
      <c r="U120" s="7" t="str">
        <f>依賴運算表!CC121</f>
        <v/>
      </c>
      <c r="V120" s="7" t="str">
        <f>依賴運算表!CD121</f>
        <v/>
      </c>
      <c r="W120" s="7" t="str">
        <f>依賴運算表!CE121</f>
        <v/>
      </c>
      <c r="X120" s="7" t="str">
        <f>依賴運算表!CF121</f>
        <v/>
      </c>
      <c r="Y120" s="7" t="str">
        <f>依賴運算表!CG121</f>
        <v/>
      </c>
      <c r="Z120" s="7" t="str">
        <f>依賴運算表!CH121</f>
        <v/>
      </c>
      <c r="AA120" s="7" t="str">
        <f>依賴運算表!CI121</f>
        <v/>
      </c>
      <c r="AB120" s="7" t="str">
        <f>依賴運算表!CJ121</f>
        <v/>
      </c>
      <c r="AC120" s="7" t="str">
        <f>依賴運算表!CK121</f>
        <v/>
      </c>
      <c r="AD120" s="7" t="str">
        <f>依賴運算表!CL121</f>
        <v/>
      </c>
      <c r="AE120" s="7" t="str">
        <f>依賴運算表!CM121</f>
        <v/>
      </c>
      <c r="AF120" s="7" t="str">
        <f>依賴運算表!CN121</f>
        <v/>
      </c>
      <c r="AG120" s="7" t="str">
        <f>依賴運算表!CO121</f>
        <v/>
      </c>
    </row>
    <row r="121" spans="1:33" x14ac:dyDescent="0.4">
      <c r="A121" s="19" t="str">
        <f>IF(企業資料填寫!A121="","",企業資料填寫!A121)</f>
        <v/>
      </c>
      <c r="B121" s="2" t="str">
        <f>IF(企業資料填寫!B121="","",企業資料填寫!B121)</f>
        <v/>
      </c>
      <c r="C121" s="3" t="str">
        <f>IF(企業資料填寫!C121="","",企業資料填寫!C121)</f>
        <v/>
      </c>
      <c r="D121" s="4" t="str">
        <f>IF(企業資料填寫!D121="","",企業資料填寫!D121)</f>
        <v/>
      </c>
      <c r="E121" s="7" t="str">
        <f>依賴運算表!BM122</f>
        <v/>
      </c>
      <c r="F121" s="7" t="str">
        <f>依賴運算表!BN122</f>
        <v/>
      </c>
      <c r="G121" s="7" t="str">
        <f>依賴運算表!BO122</f>
        <v/>
      </c>
      <c r="H121" s="7" t="str">
        <f>依賴運算表!BP122</f>
        <v/>
      </c>
      <c r="I121" s="7" t="str">
        <f>依賴運算表!BQ122</f>
        <v/>
      </c>
      <c r="J121" s="7" t="str">
        <f>依賴運算表!BR122</f>
        <v/>
      </c>
      <c r="K121" s="7" t="str">
        <f>依賴運算表!BS122</f>
        <v/>
      </c>
      <c r="L121" s="7" t="str">
        <f>依賴運算表!BT122</f>
        <v/>
      </c>
      <c r="M121" s="7" t="str">
        <f>依賴運算表!BU122</f>
        <v/>
      </c>
      <c r="N121" s="7" t="str">
        <f>依賴運算表!BV122</f>
        <v/>
      </c>
      <c r="O121" s="7" t="str">
        <f>依賴運算表!BW122</f>
        <v/>
      </c>
      <c r="P121" s="7" t="str">
        <f>依賴運算表!BX122</f>
        <v/>
      </c>
      <c r="Q121" s="7" t="str">
        <f>依賴運算表!BY122</f>
        <v/>
      </c>
      <c r="R121" s="7" t="str">
        <f>依賴運算表!BZ122</f>
        <v/>
      </c>
      <c r="S121" s="7" t="str">
        <f>依賴運算表!CA122</f>
        <v/>
      </c>
      <c r="T121" s="7" t="str">
        <f>依賴運算表!CB122</f>
        <v/>
      </c>
      <c r="U121" s="7" t="str">
        <f>依賴運算表!CC122</f>
        <v/>
      </c>
      <c r="V121" s="7" t="str">
        <f>依賴運算表!CD122</f>
        <v/>
      </c>
      <c r="W121" s="7" t="str">
        <f>依賴運算表!CE122</f>
        <v/>
      </c>
      <c r="X121" s="7" t="str">
        <f>依賴運算表!CF122</f>
        <v/>
      </c>
      <c r="Y121" s="7" t="str">
        <f>依賴運算表!CG122</f>
        <v/>
      </c>
      <c r="Z121" s="7" t="str">
        <f>依賴運算表!CH122</f>
        <v/>
      </c>
      <c r="AA121" s="7" t="str">
        <f>依賴運算表!CI122</f>
        <v/>
      </c>
      <c r="AB121" s="7" t="str">
        <f>依賴運算表!CJ122</f>
        <v/>
      </c>
      <c r="AC121" s="7" t="str">
        <f>依賴運算表!CK122</f>
        <v/>
      </c>
      <c r="AD121" s="7" t="str">
        <f>依賴運算表!CL122</f>
        <v/>
      </c>
      <c r="AE121" s="7" t="str">
        <f>依賴運算表!CM122</f>
        <v/>
      </c>
      <c r="AF121" s="7" t="str">
        <f>依賴運算表!CN122</f>
        <v/>
      </c>
      <c r="AG121" s="7" t="str">
        <f>依賴運算表!CO122</f>
        <v/>
      </c>
    </row>
    <row r="122" spans="1:33" x14ac:dyDescent="0.4">
      <c r="A122" s="19" t="str">
        <f>IF(企業資料填寫!A122="","",企業資料填寫!A122)</f>
        <v/>
      </c>
      <c r="B122" s="2" t="str">
        <f>IF(企業資料填寫!B122="","",企業資料填寫!B122)</f>
        <v/>
      </c>
      <c r="C122" s="3" t="str">
        <f>IF(企業資料填寫!C122="","",企業資料填寫!C122)</f>
        <v/>
      </c>
      <c r="D122" s="4" t="str">
        <f>IF(企業資料填寫!D122="","",企業資料填寫!D122)</f>
        <v/>
      </c>
      <c r="E122" s="7" t="str">
        <f>依賴運算表!BM123</f>
        <v/>
      </c>
      <c r="F122" s="7" t="str">
        <f>依賴運算表!BN123</f>
        <v/>
      </c>
      <c r="G122" s="7" t="str">
        <f>依賴運算表!BO123</f>
        <v/>
      </c>
      <c r="H122" s="7" t="str">
        <f>依賴運算表!BP123</f>
        <v/>
      </c>
      <c r="I122" s="7" t="str">
        <f>依賴運算表!BQ123</f>
        <v/>
      </c>
      <c r="J122" s="7" t="str">
        <f>依賴運算表!BR123</f>
        <v/>
      </c>
      <c r="K122" s="7" t="str">
        <f>依賴運算表!BS123</f>
        <v/>
      </c>
      <c r="L122" s="7" t="str">
        <f>依賴運算表!BT123</f>
        <v/>
      </c>
      <c r="M122" s="7" t="str">
        <f>依賴運算表!BU123</f>
        <v/>
      </c>
      <c r="N122" s="7" t="str">
        <f>依賴運算表!BV123</f>
        <v/>
      </c>
      <c r="O122" s="7" t="str">
        <f>依賴運算表!BW123</f>
        <v/>
      </c>
      <c r="P122" s="7" t="str">
        <f>依賴運算表!BX123</f>
        <v/>
      </c>
      <c r="Q122" s="7" t="str">
        <f>依賴運算表!BY123</f>
        <v/>
      </c>
      <c r="R122" s="7" t="str">
        <f>依賴運算表!BZ123</f>
        <v/>
      </c>
      <c r="S122" s="7" t="str">
        <f>依賴運算表!CA123</f>
        <v/>
      </c>
      <c r="T122" s="7" t="str">
        <f>依賴運算表!CB123</f>
        <v/>
      </c>
      <c r="U122" s="7" t="str">
        <f>依賴運算表!CC123</f>
        <v/>
      </c>
      <c r="V122" s="7" t="str">
        <f>依賴運算表!CD123</f>
        <v/>
      </c>
      <c r="W122" s="7" t="str">
        <f>依賴運算表!CE123</f>
        <v/>
      </c>
      <c r="X122" s="7" t="str">
        <f>依賴運算表!CF123</f>
        <v/>
      </c>
      <c r="Y122" s="7" t="str">
        <f>依賴運算表!CG123</f>
        <v/>
      </c>
      <c r="Z122" s="7" t="str">
        <f>依賴運算表!CH123</f>
        <v/>
      </c>
      <c r="AA122" s="7" t="str">
        <f>依賴運算表!CI123</f>
        <v/>
      </c>
      <c r="AB122" s="7" t="str">
        <f>依賴運算表!CJ123</f>
        <v/>
      </c>
      <c r="AC122" s="7" t="str">
        <f>依賴運算表!CK123</f>
        <v/>
      </c>
      <c r="AD122" s="7" t="str">
        <f>依賴運算表!CL123</f>
        <v/>
      </c>
      <c r="AE122" s="7" t="str">
        <f>依賴運算表!CM123</f>
        <v/>
      </c>
      <c r="AF122" s="7" t="str">
        <f>依賴運算表!CN123</f>
        <v/>
      </c>
      <c r="AG122" s="7" t="str">
        <f>依賴運算表!CO123</f>
        <v/>
      </c>
    </row>
    <row r="123" spans="1:33" x14ac:dyDescent="0.4">
      <c r="A123" s="19" t="str">
        <f>IF(企業資料填寫!A123="","",企業資料填寫!A123)</f>
        <v/>
      </c>
      <c r="B123" s="2" t="str">
        <f>IF(企業資料填寫!B123="","",企業資料填寫!B123)</f>
        <v/>
      </c>
      <c r="C123" s="3" t="str">
        <f>IF(企業資料填寫!C123="","",企業資料填寫!C123)</f>
        <v/>
      </c>
      <c r="D123" s="4" t="str">
        <f>IF(企業資料填寫!D123="","",企業資料填寫!D123)</f>
        <v/>
      </c>
      <c r="E123" s="7" t="str">
        <f>依賴運算表!BM124</f>
        <v/>
      </c>
      <c r="F123" s="7" t="str">
        <f>依賴運算表!BN124</f>
        <v/>
      </c>
      <c r="G123" s="7" t="str">
        <f>依賴運算表!BO124</f>
        <v/>
      </c>
      <c r="H123" s="7" t="str">
        <f>依賴運算表!BP124</f>
        <v/>
      </c>
      <c r="I123" s="7" t="str">
        <f>依賴運算表!BQ124</f>
        <v/>
      </c>
      <c r="J123" s="7" t="str">
        <f>依賴運算表!BR124</f>
        <v/>
      </c>
      <c r="K123" s="7" t="str">
        <f>依賴運算表!BS124</f>
        <v/>
      </c>
      <c r="L123" s="7" t="str">
        <f>依賴運算表!BT124</f>
        <v/>
      </c>
      <c r="M123" s="7" t="str">
        <f>依賴運算表!BU124</f>
        <v/>
      </c>
      <c r="N123" s="7" t="str">
        <f>依賴運算表!BV124</f>
        <v/>
      </c>
      <c r="O123" s="7" t="str">
        <f>依賴運算表!BW124</f>
        <v/>
      </c>
      <c r="P123" s="7" t="str">
        <f>依賴運算表!BX124</f>
        <v/>
      </c>
      <c r="Q123" s="7" t="str">
        <f>依賴運算表!BY124</f>
        <v/>
      </c>
      <c r="R123" s="7" t="str">
        <f>依賴運算表!BZ124</f>
        <v/>
      </c>
      <c r="S123" s="7" t="str">
        <f>依賴運算表!CA124</f>
        <v/>
      </c>
      <c r="T123" s="7" t="str">
        <f>依賴運算表!CB124</f>
        <v/>
      </c>
      <c r="U123" s="7" t="str">
        <f>依賴運算表!CC124</f>
        <v/>
      </c>
      <c r="V123" s="7" t="str">
        <f>依賴運算表!CD124</f>
        <v/>
      </c>
      <c r="W123" s="7" t="str">
        <f>依賴運算表!CE124</f>
        <v/>
      </c>
      <c r="X123" s="7" t="str">
        <f>依賴運算表!CF124</f>
        <v/>
      </c>
      <c r="Y123" s="7" t="str">
        <f>依賴運算表!CG124</f>
        <v/>
      </c>
      <c r="Z123" s="7" t="str">
        <f>依賴運算表!CH124</f>
        <v/>
      </c>
      <c r="AA123" s="7" t="str">
        <f>依賴運算表!CI124</f>
        <v/>
      </c>
      <c r="AB123" s="7" t="str">
        <f>依賴運算表!CJ124</f>
        <v/>
      </c>
      <c r="AC123" s="7" t="str">
        <f>依賴運算表!CK124</f>
        <v/>
      </c>
      <c r="AD123" s="7" t="str">
        <f>依賴運算表!CL124</f>
        <v/>
      </c>
      <c r="AE123" s="7" t="str">
        <f>依賴運算表!CM124</f>
        <v/>
      </c>
      <c r="AF123" s="7" t="str">
        <f>依賴運算表!CN124</f>
        <v/>
      </c>
      <c r="AG123" s="7" t="str">
        <f>依賴運算表!CO124</f>
        <v/>
      </c>
    </row>
    <row r="124" spans="1:33" x14ac:dyDescent="0.4">
      <c r="A124" s="19" t="str">
        <f>IF(企業資料填寫!A124="","",企業資料填寫!A124)</f>
        <v/>
      </c>
      <c r="B124" s="2" t="str">
        <f>IF(企業資料填寫!B124="","",企業資料填寫!B124)</f>
        <v/>
      </c>
      <c r="C124" s="3" t="str">
        <f>IF(企業資料填寫!C124="","",企業資料填寫!C124)</f>
        <v/>
      </c>
      <c r="D124" s="4" t="str">
        <f>IF(企業資料填寫!D124="","",企業資料填寫!D124)</f>
        <v/>
      </c>
      <c r="E124" s="7" t="str">
        <f>依賴運算表!BM125</f>
        <v/>
      </c>
      <c r="F124" s="7" t="str">
        <f>依賴運算表!BN125</f>
        <v/>
      </c>
      <c r="G124" s="7" t="str">
        <f>依賴運算表!BO125</f>
        <v/>
      </c>
      <c r="H124" s="7" t="str">
        <f>依賴運算表!BP125</f>
        <v/>
      </c>
      <c r="I124" s="7" t="str">
        <f>依賴運算表!BQ125</f>
        <v/>
      </c>
      <c r="J124" s="7" t="str">
        <f>依賴運算表!BR125</f>
        <v/>
      </c>
      <c r="K124" s="7" t="str">
        <f>依賴運算表!BS125</f>
        <v/>
      </c>
      <c r="L124" s="7" t="str">
        <f>依賴運算表!BT125</f>
        <v/>
      </c>
      <c r="M124" s="7" t="str">
        <f>依賴運算表!BU125</f>
        <v/>
      </c>
      <c r="N124" s="7" t="str">
        <f>依賴運算表!BV125</f>
        <v/>
      </c>
      <c r="O124" s="7" t="str">
        <f>依賴運算表!BW125</f>
        <v/>
      </c>
      <c r="P124" s="7" t="str">
        <f>依賴運算表!BX125</f>
        <v/>
      </c>
      <c r="Q124" s="7" t="str">
        <f>依賴運算表!BY125</f>
        <v/>
      </c>
      <c r="R124" s="7" t="str">
        <f>依賴運算表!BZ125</f>
        <v/>
      </c>
      <c r="S124" s="7" t="str">
        <f>依賴運算表!CA125</f>
        <v/>
      </c>
      <c r="T124" s="7" t="str">
        <f>依賴運算表!CB125</f>
        <v/>
      </c>
      <c r="U124" s="7" t="str">
        <f>依賴運算表!CC125</f>
        <v/>
      </c>
      <c r="V124" s="7" t="str">
        <f>依賴運算表!CD125</f>
        <v/>
      </c>
      <c r="W124" s="7" t="str">
        <f>依賴運算表!CE125</f>
        <v/>
      </c>
      <c r="X124" s="7" t="str">
        <f>依賴運算表!CF125</f>
        <v/>
      </c>
      <c r="Y124" s="7" t="str">
        <f>依賴運算表!CG125</f>
        <v/>
      </c>
      <c r="Z124" s="7" t="str">
        <f>依賴運算表!CH125</f>
        <v/>
      </c>
      <c r="AA124" s="7" t="str">
        <f>依賴運算表!CI125</f>
        <v/>
      </c>
      <c r="AB124" s="7" t="str">
        <f>依賴運算表!CJ125</f>
        <v/>
      </c>
      <c r="AC124" s="7" t="str">
        <f>依賴運算表!CK125</f>
        <v/>
      </c>
      <c r="AD124" s="7" t="str">
        <f>依賴運算表!CL125</f>
        <v/>
      </c>
      <c r="AE124" s="7" t="str">
        <f>依賴運算表!CM125</f>
        <v/>
      </c>
      <c r="AF124" s="7" t="str">
        <f>依賴運算表!CN125</f>
        <v/>
      </c>
      <c r="AG124" s="7" t="str">
        <f>依賴運算表!CO125</f>
        <v/>
      </c>
    </row>
    <row r="125" spans="1:33" x14ac:dyDescent="0.4">
      <c r="A125" s="19" t="str">
        <f>IF(企業資料填寫!A125="","",企業資料填寫!A125)</f>
        <v/>
      </c>
      <c r="B125" s="2" t="str">
        <f>IF(企業資料填寫!B125="","",企業資料填寫!B125)</f>
        <v/>
      </c>
      <c r="C125" s="3" t="str">
        <f>IF(企業資料填寫!C125="","",企業資料填寫!C125)</f>
        <v/>
      </c>
      <c r="D125" s="4" t="str">
        <f>IF(企業資料填寫!D125="","",企業資料填寫!D125)</f>
        <v/>
      </c>
      <c r="E125" s="7" t="str">
        <f>依賴運算表!BM126</f>
        <v/>
      </c>
      <c r="F125" s="7" t="str">
        <f>依賴運算表!BN126</f>
        <v/>
      </c>
      <c r="G125" s="7" t="str">
        <f>依賴運算表!BO126</f>
        <v/>
      </c>
      <c r="H125" s="7" t="str">
        <f>依賴運算表!BP126</f>
        <v/>
      </c>
      <c r="I125" s="7" t="str">
        <f>依賴運算表!BQ126</f>
        <v/>
      </c>
      <c r="J125" s="7" t="str">
        <f>依賴運算表!BR126</f>
        <v/>
      </c>
      <c r="K125" s="7" t="str">
        <f>依賴運算表!BS126</f>
        <v/>
      </c>
      <c r="L125" s="7" t="str">
        <f>依賴運算表!BT126</f>
        <v/>
      </c>
      <c r="M125" s="7" t="str">
        <f>依賴運算表!BU126</f>
        <v/>
      </c>
      <c r="N125" s="7" t="str">
        <f>依賴運算表!BV126</f>
        <v/>
      </c>
      <c r="O125" s="7" t="str">
        <f>依賴運算表!BW126</f>
        <v/>
      </c>
      <c r="P125" s="7" t="str">
        <f>依賴運算表!BX126</f>
        <v/>
      </c>
      <c r="Q125" s="7" t="str">
        <f>依賴運算表!BY126</f>
        <v/>
      </c>
      <c r="R125" s="7" t="str">
        <f>依賴運算表!BZ126</f>
        <v/>
      </c>
      <c r="S125" s="7" t="str">
        <f>依賴運算表!CA126</f>
        <v/>
      </c>
      <c r="T125" s="7" t="str">
        <f>依賴運算表!CB126</f>
        <v/>
      </c>
      <c r="U125" s="7" t="str">
        <f>依賴運算表!CC126</f>
        <v/>
      </c>
      <c r="V125" s="7" t="str">
        <f>依賴運算表!CD126</f>
        <v/>
      </c>
      <c r="W125" s="7" t="str">
        <f>依賴運算表!CE126</f>
        <v/>
      </c>
      <c r="X125" s="7" t="str">
        <f>依賴運算表!CF126</f>
        <v/>
      </c>
      <c r="Y125" s="7" t="str">
        <f>依賴運算表!CG126</f>
        <v/>
      </c>
      <c r="Z125" s="7" t="str">
        <f>依賴運算表!CH126</f>
        <v/>
      </c>
      <c r="AA125" s="7" t="str">
        <f>依賴運算表!CI126</f>
        <v/>
      </c>
      <c r="AB125" s="7" t="str">
        <f>依賴運算表!CJ126</f>
        <v/>
      </c>
      <c r="AC125" s="7" t="str">
        <f>依賴運算表!CK126</f>
        <v/>
      </c>
      <c r="AD125" s="7" t="str">
        <f>依賴運算表!CL126</f>
        <v/>
      </c>
      <c r="AE125" s="7" t="str">
        <f>依賴運算表!CM126</f>
        <v/>
      </c>
      <c r="AF125" s="7" t="str">
        <f>依賴運算表!CN126</f>
        <v/>
      </c>
      <c r="AG125" s="7" t="str">
        <f>依賴運算表!CO126</f>
        <v/>
      </c>
    </row>
    <row r="126" spans="1:33" x14ac:dyDescent="0.4">
      <c r="A126" s="19" t="str">
        <f>IF(企業資料填寫!A126="","",企業資料填寫!A126)</f>
        <v/>
      </c>
      <c r="B126" s="2" t="str">
        <f>IF(企業資料填寫!B126="","",企業資料填寫!B126)</f>
        <v/>
      </c>
      <c r="C126" s="3" t="str">
        <f>IF(企業資料填寫!C126="","",企業資料填寫!C126)</f>
        <v/>
      </c>
      <c r="D126" s="4" t="str">
        <f>IF(企業資料填寫!D126="","",企業資料填寫!D126)</f>
        <v/>
      </c>
      <c r="E126" s="7" t="str">
        <f>依賴運算表!BM127</f>
        <v/>
      </c>
      <c r="F126" s="7" t="str">
        <f>依賴運算表!BN127</f>
        <v/>
      </c>
      <c r="G126" s="7" t="str">
        <f>依賴運算表!BO127</f>
        <v/>
      </c>
      <c r="H126" s="7" t="str">
        <f>依賴運算表!BP127</f>
        <v/>
      </c>
      <c r="I126" s="7" t="str">
        <f>依賴運算表!BQ127</f>
        <v/>
      </c>
      <c r="J126" s="7" t="str">
        <f>依賴運算表!BR127</f>
        <v/>
      </c>
      <c r="K126" s="7" t="str">
        <f>依賴運算表!BS127</f>
        <v/>
      </c>
      <c r="L126" s="7" t="str">
        <f>依賴運算表!BT127</f>
        <v/>
      </c>
      <c r="M126" s="7" t="str">
        <f>依賴運算表!BU127</f>
        <v/>
      </c>
      <c r="N126" s="7" t="str">
        <f>依賴運算表!BV127</f>
        <v/>
      </c>
      <c r="O126" s="7" t="str">
        <f>依賴運算表!BW127</f>
        <v/>
      </c>
      <c r="P126" s="7" t="str">
        <f>依賴運算表!BX127</f>
        <v/>
      </c>
      <c r="Q126" s="7" t="str">
        <f>依賴運算表!BY127</f>
        <v/>
      </c>
      <c r="R126" s="7" t="str">
        <f>依賴運算表!BZ127</f>
        <v/>
      </c>
      <c r="S126" s="7" t="str">
        <f>依賴運算表!CA127</f>
        <v/>
      </c>
      <c r="T126" s="7" t="str">
        <f>依賴運算表!CB127</f>
        <v/>
      </c>
      <c r="U126" s="7" t="str">
        <f>依賴運算表!CC127</f>
        <v/>
      </c>
      <c r="V126" s="7" t="str">
        <f>依賴運算表!CD127</f>
        <v/>
      </c>
      <c r="W126" s="7" t="str">
        <f>依賴運算表!CE127</f>
        <v/>
      </c>
      <c r="X126" s="7" t="str">
        <f>依賴運算表!CF127</f>
        <v/>
      </c>
      <c r="Y126" s="7" t="str">
        <f>依賴運算表!CG127</f>
        <v/>
      </c>
      <c r="Z126" s="7" t="str">
        <f>依賴運算表!CH127</f>
        <v/>
      </c>
      <c r="AA126" s="7" t="str">
        <f>依賴運算表!CI127</f>
        <v/>
      </c>
      <c r="AB126" s="7" t="str">
        <f>依賴運算表!CJ127</f>
        <v/>
      </c>
      <c r="AC126" s="7" t="str">
        <f>依賴運算表!CK127</f>
        <v/>
      </c>
      <c r="AD126" s="7" t="str">
        <f>依賴運算表!CL127</f>
        <v/>
      </c>
      <c r="AE126" s="7" t="str">
        <f>依賴運算表!CM127</f>
        <v/>
      </c>
      <c r="AF126" s="7" t="str">
        <f>依賴運算表!CN127</f>
        <v/>
      </c>
      <c r="AG126" s="7" t="str">
        <f>依賴運算表!CO127</f>
        <v/>
      </c>
    </row>
    <row r="127" spans="1:33" x14ac:dyDescent="0.4">
      <c r="A127" s="19" t="str">
        <f>IF(企業資料填寫!A127="","",企業資料填寫!A127)</f>
        <v/>
      </c>
      <c r="B127" s="2" t="str">
        <f>IF(企業資料填寫!B127="","",企業資料填寫!B127)</f>
        <v/>
      </c>
      <c r="C127" s="3" t="str">
        <f>IF(企業資料填寫!C127="","",企業資料填寫!C127)</f>
        <v/>
      </c>
      <c r="D127" s="4" t="str">
        <f>IF(企業資料填寫!D127="","",企業資料填寫!D127)</f>
        <v/>
      </c>
      <c r="E127" s="7" t="str">
        <f>依賴運算表!BM128</f>
        <v/>
      </c>
      <c r="F127" s="7" t="str">
        <f>依賴運算表!BN128</f>
        <v/>
      </c>
      <c r="G127" s="7" t="str">
        <f>依賴運算表!BO128</f>
        <v/>
      </c>
      <c r="H127" s="7" t="str">
        <f>依賴運算表!BP128</f>
        <v/>
      </c>
      <c r="I127" s="7" t="str">
        <f>依賴運算表!BQ128</f>
        <v/>
      </c>
      <c r="J127" s="7" t="str">
        <f>依賴運算表!BR128</f>
        <v/>
      </c>
      <c r="K127" s="7" t="str">
        <f>依賴運算表!BS128</f>
        <v/>
      </c>
      <c r="L127" s="7" t="str">
        <f>依賴運算表!BT128</f>
        <v/>
      </c>
      <c r="M127" s="7" t="str">
        <f>依賴運算表!BU128</f>
        <v/>
      </c>
      <c r="N127" s="7" t="str">
        <f>依賴運算表!BV128</f>
        <v/>
      </c>
      <c r="O127" s="7" t="str">
        <f>依賴運算表!BW128</f>
        <v/>
      </c>
      <c r="P127" s="7" t="str">
        <f>依賴運算表!BX128</f>
        <v/>
      </c>
      <c r="Q127" s="7" t="str">
        <f>依賴運算表!BY128</f>
        <v/>
      </c>
      <c r="R127" s="7" t="str">
        <f>依賴運算表!BZ128</f>
        <v/>
      </c>
      <c r="S127" s="7" t="str">
        <f>依賴運算表!CA128</f>
        <v/>
      </c>
      <c r="T127" s="7" t="str">
        <f>依賴運算表!CB128</f>
        <v/>
      </c>
      <c r="U127" s="7" t="str">
        <f>依賴運算表!CC128</f>
        <v/>
      </c>
      <c r="V127" s="7" t="str">
        <f>依賴運算表!CD128</f>
        <v/>
      </c>
      <c r="W127" s="7" t="str">
        <f>依賴運算表!CE128</f>
        <v/>
      </c>
      <c r="X127" s="7" t="str">
        <f>依賴運算表!CF128</f>
        <v/>
      </c>
      <c r="Y127" s="7" t="str">
        <f>依賴運算表!CG128</f>
        <v/>
      </c>
      <c r="Z127" s="7" t="str">
        <f>依賴運算表!CH128</f>
        <v/>
      </c>
      <c r="AA127" s="7" t="str">
        <f>依賴運算表!CI128</f>
        <v/>
      </c>
      <c r="AB127" s="7" t="str">
        <f>依賴運算表!CJ128</f>
        <v/>
      </c>
      <c r="AC127" s="7" t="str">
        <f>依賴運算表!CK128</f>
        <v/>
      </c>
      <c r="AD127" s="7" t="str">
        <f>依賴運算表!CL128</f>
        <v/>
      </c>
      <c r="AE127" s="7" t="str">
        <f>依賴運算表!CM128</f>
        <v/>
      </c>
      <c r="AF127" s="7" t="str">
        <f>依賴運算表!CN128</f>
        <v/>
      </c>
      <c r="AG127" s="7" t="str">
        <f>依賴運算表!CO128</f>
        <v/>
      </c>
    </row>
    <row r="128" spans="1:33" x14ac:dyDescent="0.4">
      <c r="A128" s="19" t="str">
        <f>IF(企業資料填寫!A128="","",企業資料填寫!A128)</f>
        <v/>
      </c>
      <c r="B128" s="2" t="str">
        <f>IF(企業資料填寫!B128="","",企業資料填寫!B128)</f>
        <v/>
      </c>
      <c r="C128" s="3" t="str">
        <f>IF(企業資料填寫!C128="","",企業資料填寫!C128)</f>
        <v/>
      </c>
      <c r="D128" s="4" t="str">
        <f>IF(企業資料填寫!D128="","",企業資料填寫!D128)</f>
        <v/>
      </c>
      <c r="E128" s="7" t="str">
        <f>依賴運算表!BM129</f>
        <v/>
      </c>
      <c r="F128" s="7" t="str">
        <f>依賴運算表!BN129</f>
        <v/>
      </c>
      <c r="G128" s="7" t="str">
        <f>依賴運算表!BO129</f>
        <v/>
      </c>
      <c r="H128" s="7" t="str">
        <f>依賴運算表!BP129</f>
        <v/>
      </c>
      <c r="I128" s="7" t="str">
        <f>依賴運算表!BQ129</f>
        <v/>
      </c>
      <c r="J128" s="7" t="str">
        <f>依賴運算表!BR129</f>
        <v/>
      </c>
      <c r="K128" s="7" t="str">
        <f>依賴運算表!BS129</f>
        <v/>
      </c>
      <c r="L128" s="7" t="str">
        <f>依賴運算表!BT129</f>
        <v/>
      </c>
      <c r="M128" s="7" t="str">
        <f>依賴運算表!BU129</f>
        <v/>
      </c>
      <c r="N128" s="7" t="str">
        <f>依賴運算表!BV129</f>
        <v/>
      </c>
      <c r="O128" s="7" t="str">
        <f>依賴運算表!BW129</f>
        <v/>
      </c>
      <c r="P128" s="7" t="str">
        <f>依賴運算表!BX129</f>
        <v/>
      </c>
      <c r="Q128" s="7" t="str">
        <f>依賴運算表!BY129</f>
        <v/>
      </c>
      <c r="R128" s="7" t="str">
        <f>依賴運算表!BZ129</f>
        <v/>
      </c>
      <c r="S128" s="7" t="str">
        <f>依賴運算表!CA129</f>
        <v/>
      </c>
      <c r="T128" s="7" t="str">
        <f>依賴運算表!CB129</f>
        <v/>
      </c>
      <c r="U128" s="7" t="str">
        <f>依賴運算表!CC129</f>
        <v/>
      </c>
      <c r="V128" s="7" t="str">
        <f>依賴運算表!CD129</f>
        <v/>
      </c>
      <c r="W128" s="7" t="str">
        <f>依賴運算表!CE129</f>
        <v/>
      </c>
      <c r="X128" s="7" t="str">
        <f>依賴運算表!CF129</f>
        <v/>
      </c>
      <c r="Y128" s="7" t="str">
        <f>依賴運算表!CG129</f>
        <v/>
      </c>
      <c r="Z128" s="7" t="str">
        <f>依賴運算表!CH129</f>
        <v/>
      </c>
      <c r="AA128" s="7" t="str">
        <f>依賴運算表!CI129</f>
        <v/>
      </c>
      <c r="AB128" s="7" t="str">
        <f>依賴運算表!CJ129</f>
        <v/>
      </c>
      <c r="AC128" s="7" t="str">
        <f>依賴運算表!CK129</f>
        <v/>
      </c>
      <c r="AD128" s="7" t="str">
        <f>依賴運算表!CL129</f>
        <v/>
      </c>
      <c r="AE128" s="7" t="str">
        <f>依賴運算表!CM129</f>
        <v/>
      </c>
      <c r="AF128" s="7" t="str">
        <f>依賴運算表!CN129</f>
        <v/>
      </c>
      <c r="AG128" s="7" t="str">
        <f>依賴運算表!CO129</f>
        <v/>
      </c>
    </row>
    <row r="129" spans="1:33" x14ac:dyDescent="0.4">
      <c r="A129" s="19" t="str">
        <f>IF(企業資料填寫!A129="","",企業資料填寫!A129)</f>
        <v/>
      </c>
      <c r="B129" s="2" t="str">
        <f>IF(企業資料填寫!B129="","",企業資料填寫!B129)</f>
        <v/>
      </c>
      <c r="C129" s="3" t="str">
        <f>IF(企業資料填寫!C129="","",企業資料填寫!C129)</f>
        <v/>
      </c>
      <c r="D129" s="4" t="str">
        <f>IF(企業資料填寫!D129="","",企業資料填寫!D129)</f>
        <v/>
      </c>
      <c r="E129" s="7" t="str">
        <f>依賴運算表!BM130</f>
        <v/>
      </c>
      <c r="F129" s="7" t="str">
        <f>依賴運算表!BN130</f>
        <v/>
      </c>
      <c r="G129" s="7" t="str">
        <f>依賴運算表!BO130</f>
        <v/>
      </c>
      <c r="H129" s="7" t="str">
        <f>依賴運算表!BP130</f>
        <v/>
      </c>
      <c r="I129" s="7" t="str">
        <f>依賴運算表!BQ130</f>
        <v/>
      </c>
      <c r="J129" s="7" t="str">
        <f>依賴運算表!BR130</f>
        <v/>
      </c>
      <c r="K129" s="7" t="str">
        <f>依賴運算表!BS130</f>
        <v/>
      </c>
      <c r="L129" s="7" t="str">
        <f>依賴運算表!BT130</f>
        <v/>
      </c>
      <c r="M129" s="7" t="str">
        <f>依賴運算表!BU130</f>
        <v/>
      </c>
      <c r="N129" s="7" t="str">
        <f>依賴運算表!BV130</f>
        <v/>
      </c>
      <c r="O129" s="7" t="str">
        <f>依賴運算表!BW130</f>
        <v/>
      </c>
      <c r="P129" s="7" t="str">
        <f>依賴運算表!BX130</f>
        <v/>
      </c>
      <c r="Q129" s="7" t="str">
        <f>依賴運算表!BY130</f>
        <v/>
      </c>
      <c r="R129" s="7" t="str">
        <f>依賴運算表!BZ130</f>
        <v/>
      </c>
      <c r="S129" s="7" t="str">
        <f>依賴運算表!CA130</f>
        <v/>
      </c>
      <c r="T129" s="7" t="str">
        <f>依賴運算表!CB130</f>
        <v/>
      </c>
      <c r="U129" s="7" t="str">
        <f>依賴運算表!CC130</f>
        <v/>
      </c>
      <c r="V129" s="7" t="str">
        <f>依賴運算表!CD130</f>
        <v/>
      </c>
      <c r="W129" s="7" t="str">
        <f>依賴運算表!CE130</f>
        <v/>
      </c>
      <c r="X129" s="7" t="str">
        <f>依賴運算表!CF130</f>
        <v/>
      </c>
      <c r="Y129" s="7" t="str">
        <f>依賴運算表!CG130</f>
        <v/>
      </c>
      <c r="Z129" s="7" t="str">
        <f>依賴運算表!CH130</f>
        <v/>
      </c>
      <c r="AA129" s="7" t="str">
        <f>依賴運算表!CI130</f>
        <v/>
      </c>
      <c r="AB129" s="7" t="str">
        <f>依賴運算表!CJ130</f>
        <v/>
      </c>
      <c r="AC129" s="7" t="str">
        <f>依賴運算表!CK130</f>
        <v/>
      </c>
      <c r="AD129" s="7" t="str">
        <f>依賴運算表!CL130</f>
        <v/>
      </c>
      <c r="AE129" s="7" t="str">
        <f>依賴運算表!CM130</f>
        <v/>
      </c>
      <c r="AF129" s="7" t="str">
        <f>依賴運算表!CN130</f>
        <v/>
      </c>
      <c r="AG129" s="7" t="str">
        <f>依賴運算表!CO130</f>
        <v/>
      </c>
    </row>
    <row r="130" spans="1:33" x14ac:dyDescent="0.4">
      <c r="A130" s="19" t="str">
        <f>IF(企業資料填寫!A130="","",企業資料填寫!A130)</f>
        <v/>
      </c>
      <c r="B130" s="2" t="str">
        <f>IF(企業資料填寫!B130="","",企業資料填寫!B130)</f>
        <v/>
      </c>
      <c r="C130" s="3" t="str">
        <f>IF(企業資料填寫!C130="","",企業資料填寫!C130)</f>
        <v/>
      </c>
      <c r="D130" s="4" t="str">
        <f>IF(企業資料填寫!D130="","",企業資料填寫!D130)</f>
        <v/>
      </c>
      <c r="E130" s="7" t="str">
        <f>依賴運算表!BM131</f>
        <v/>
      </c>
      <c r="F130" s="7" t="str">
        <f>依賴運算表!BN131</f>
        <v/>
      </c>
      <c r="G130" s="7" t="str">
        <f>依賴運算表!BO131</f>
        <v/>
      </c>
      <c r="H130" s="7" t="str">
        <f>依賴運算表!BP131</f>
        <v/>
      </c>
      <c r="I130" s="7" t="str">
        <f>依賴運算表!BQ131</f>
        <v/>
      </c>
      <c r="J130" s="7" t="str">
        <f>依賴運算表!BR131</f>
        <v/>
      </c>
      <c r="K130" s="7" t="str">
        <f>依賴運算表!BS131</f>
        <v/>
      </c>
      <c r="L130" s="7" t="str">
        <f>依賴運算表!BT131</f>
        <v/>
      </c>
      <c r="M130" s="7" t="str">
        <f>依賴運算表!BU131</f>
        <v/>
      </c>
      <c r="N130" s="7" t="str">
        <f>依賴運算表!BV131</f>
        <v/>
      </c>
      <c r="O130" s="7" t="str">
        <f>依賴運算表!BW131</f>
        <v/>
      </c>
      <c r="P130" s="7" t="str">
        <f>依賴運算表!BX131</f>
        <v/>
      </c>
      <c r="Q130" s="7" t="str">
        <f>依賴運算表!BY131</f>
        <v/>
      </c>
      <c r="R130" s="7" t="str">
        <f>依賴運算表!BZ131</f>
        <v/>
      </c>
      <c r="S130" s="7" t="str">
        <f>依賴運算表!CA131</f>
        <v/>
      </c>
      <c r="T130" s="7" t="str">
        <f>依賴運算表!CB131</f>
        <v/>
      </c>
      <c r="U130" s="7" t="str">
        <f>依賴運算表!CC131</f>
        <v/>
      </c>
      <c r="V130" s="7" t="str">
        <f>依賴運算表!CD131</f>
        <v/>
      </c>
      <c r="W130" s="7" t="str">
        <f>依賴運算表!CE131</f>
        <v/>
      </c>
      <c r="X130" s="7" t="str">
        <f>依賴運算表!CF131</f>
        <v/>
      </c>
      <c r="Y130" s="7" t="str">
        <f>依賴運算表!CG131</f>
        <v/>
      </c>
      <c r="Z130" s="7" t="str">
        <f>依賴運算表!CH131</f>
        <v/>
      </c>
      <c r="AA130" s="7" t="str">
        <f>依賴運算表!CI131</f>
        <v/>
      </c>
      <c r="AB130" s="7" t="str">
        <f>依賴運算表!CJ131</f>
        <v/>
      </c>
      <c r="AC130" s="7" t="str">
        <f>依賴運算表!CK131</f>
        <v/>
      </c>
      <c r="AD130" s="7" t="str">
        <f>依賴運算表!CL131</f>
        <v/>
      </c>
      <c r="AE130" s="7" t="str">
        <f>依賴運算表!CM131</f>
        <v/>
      </c>
      <c r="AF130" s="7" t="str">
        <f>依賴運算表!CN131</f>
        <v/>
      </c>
      <c r="AG130" s="7" t="str">
        <f>依賴運算表!CO131</f>
        <v/>
      </c>
    </row>
    <row r="131" spans="1:33" x14ac:dyDescent="0.4">
      <c r="A131" s="19" t="str">
        <f>IF(企業資料填寫!A131="","",企業資料填寫!A131)</f>
        <v/>
      </c>
      <c r="B131" s="2" t="str">
        <f>IF(企業資料填寫!B131="","",企業資料填寫!B131)</f>
        <v/>
      </c>
      <c r="C131" s="3" t="str">
        <f>IF(企業資料填寫!C131="","",企業資料填寫!C131)</f>
        <v/>
      </c>
      <c r="D131" s="4" t="str">
        <f>IF(企業資料填寫!D131="","",企業資料填寫!D131)</f>
        <v/>
      </c>
      <c r="E131" s="7" t="str">
        <f>依賴運算表!BM132</f>
        <v/>
      </c>
      <c r="F131" s="7" t="str">
        <f>依賴運算表!BN132</f>
        <v/>
      </c>
      <c r="G131" s="7" t="str">
        <f>依賴運算表!BO132</f>
        <v/>
      </c>
      <c r="H131" s="7" t="str">
        <f>依賴運算表!BP132</f>
        <v/>
      </c>
      <c r="I131" s="7" t="str">
        <f>依賴運算表!BQ132</f>
        <v/>
      </c>
      <c r="J131" s="7" t="str">
        <f>依賴運算表!BR132</f>
        <v/>
      </c>
      <c r="K131" s="7" t="str">
        <f>依賴運算表!BS132</f>
        <v/>
      </c>
      <c r="L131" s="7" t="str">
        <f>依賴運算表!BT132</f>
        <v/>
      </c>
      <c r="M131" s="7" t="str">
        <f>依賴運算表!BU132</f>
        <v/>
      </c>
      <c r="N131" s="7" t="str">
        <f>依賴運算表!BV132</f>
        <v/>
      </c>
      <c r="O131" s="7" t="str">
        <f>依賴運算表!BW132</f>
        <v/>
      </c>
      <c r="P131" s="7" t="str">
        <f>依賴運算表!BX132</f>
        <v/>
      </c>
      <c r="Q131" s="7" t="str">
        <f>依賴運算表!BY132</f>
        <v/>
      </c>
      <c r="R131" s="7" t="str">
        <f>依賴運算表!BZ132</f>
        <v/>
      </c>
      <c r="S131" s="7" t="str">
        <f>依賴運算表!CA132</f>
        <v/>
      </c>
      <c r="T131" s="7" t="str">
        <f>依賴運算表!CB132</f>
        <v/>
      </c>
      <c r="U131" s="7" t="str">
        <f>依賴運算表!CC132</f>
        <v/>
      </c>
      <c r="V131" s="7" t="str">
        <f>依賴運算表!CD132</f>
        <v/>
      </c>
      <c r="W131" s="7" t="str">
        <f>依賴運算表!CE132</f>
        <v/>
      </c>
      <c r="X131" s="7" t="str">
        <f>依賴運算表!CF132</f>
        <v/>
      </c>
      <c r="Y131" s="7" t="str">
        <f>依賴運算表!CG132</f>
        <v/>
      </c>
      <c r="Z131" s="7" t="str">
        <f>依賴運算表!CH132</f>
        <v/>
      </c>
      <c r="AA131" s="7" t="str">
        <f>依賴運算表!CI132</f>
        <v/>
      </c>
      <c r="AB131" s="7" t="str">
        <f>依賴運算表!CJ132</f>
        <v/>
      </c>
      <c r="AC131" s="7" t="str">
        <f>依賴運算表!CK132</f>
        <v/>
      </c>
      <c r="AD131" s="7" t="str">
        <f>依賴運算表!CL132</f>
        <v/>
      </c>
      <c r="AE131" s="7" t="str">
        <f>依賴運算表!CM132</f>
        <v/>
      </c>
      <c r="AF131" s="7" t="str">
        <f>依賴運算表!CN132</f>
        <v/>
      </c>
      <c r="AG131" s="7" t="str">
        <f>依賴運算表!CO132</f>
        <v/>
      </c>
    </row>
    <row r="132" spans="1:33" x14ac:dyDescent="0.4">
      <c r="A132" s="19" t="str">
        <f>IF(企業資料填寫!A132="","",企業資料填寫!A132)</f>
        <v/>
      </c>
      <c r="B132" s="2" t="str">
        <f>IF(企業資料填寫!B132="","",企業資料填寫!B132)</f>
        <v/>
      </c>
      <c r="C132" s="3" t="str">
        <f>IF(企業資料填寫!C132="","",企業資料填寫!C132)</f>
        <v/>
      </c>
      <c r="D132" s="4" t="str">
        <f>IF(企業資料填寫!D132="","",企業資料填寫!D132)</f>
        <v/>
      </c>
      <c r="E132" s="7" t="str">
        <f>依賴運算表!BM133</f>
        <v/>
      </c>
      <c r="F132" s="7" t="str">
        <f>依賴運算表!BN133</f>
        <v/>
      </c>
      <c r="G132" s="7" t="str">
        <f>依賴運算表!BO133</f>
        <v/>
      </c>
      <c r="H132" s="7" t="str">
        <f>依賴運算表!BP133</f>
        <v/>
      </c>
      <c r="I132" s="7" t="str">
        <f>依賴運算表!BQ133</f>
        <v/>
      </c>
      <c r="J132" s="7" t="str">
        <f>依賴運算表!BR133</f>
        <v/>
      </c>
      <c r="K132" s="7" t="str">
        <f>依賴運算表!BS133</f>
        <v/>
      </c>
      <c r="L132" s="7" t="str">
        <f>依賴運算表!BT133</f>
        <v/>
      </c>
      <c r="M132" s="7" t="str">
        <f>依賴運算表!BU133</f>
        <v/>
      </c>
      <c r="N132" s="7" t="str">
        <f>依賴運算表!BV133</f>
        <v/>
      </c>
      <c r="O132" s="7" t="str">
        <f>依賴運算表!BW133</f>
        <v/>
      </c>
      <c r="P132" s="7" t="str">
        <f>依賴運算表!BX133</f>
        <v/>
      </c>
      <c r="Q132" s="7" t="str">
        <f>依賴運算表!BY133</f>
        <v/>
      </c>
      <c r="R132" s="7" t="str">
        <f>依賴運算表!BZ133</f>
        <v/>
      </c>
      <c r="S132" s="7" t="str">
        <f>依賴運算表!CA133</f>
        <v/>
      </c>
      <c r="T132" s="7" t="str">
        <f>依賴運算表!CB133</f>
        <v/>
      </c>
      <c r="U132" s="7" t="str">
        <f>依賴運算表!CC133</f>
        <v/>
      </c>
      <c r="V132" s="7" t="str">
        <f>依賴運算表!CD133</f>
        <v/>
      </c>
      <c r="W132" s="7" t="str">
        <f>依賴運算表!CE133</f>
        <v/>
      </c>
      <c r="X132" s="7" t="str">
        <f>依賴運算表!CF133</f>
        <v/>
      </c>
      <c r="Y132" s="7" t="str">
        <f>依賴運算表!CG133</f>
        <v/>
      </c>
      <c r="Z132" s="7" t="str">
        <f>依賴運算表!CH133</f>
        <v/>
      </c>
      <c r="AA132" s="7" t="str">
        <f>依賴運算表!CI133</f>
        <v/>
      </c>
      <c r="AB132" s="7" t="str">
        <f>依賴運算表!CJ133</f>
        <v/>
      </c>
      <c r="AC132" s="7" t="str">
        <f>依賴運算表!CK133</f>
        <v/>
      </c>
      <c r="AD132" s="7" t="str">
        <f>依賴運算表!CL133</f>
        <v/>
      </c>
      <c r="AE132" s="7" t="str">
        <f>依賴運算表!CM133</f>
        <v/>
      </c>
      <c r="AF132" s="7" t="str">
        <f>依賴運算表!CN133</f>
        <v/>
      </c>
      <c r="AG132" s="7" t="str">
        <f>依賴運算表!CO133</f>
        <v/>
      </c>
    </row>
    <row r="133" spans="1:33" x14ac:dyDescent="0.4">
      <c r="A133" s="19" t="str">
        <f>IF(企業資料填寫!A133="","",企業資料填寫!A133)</f>
        <v/>
      </c>
      <c r="B133" s="2" t="str">
        <f>IF(企業資料填寫!B133="","",企業資料填寫!B133)</f>
        <v/>
      </c>
      <c r="C133" s="3" t="str">
        <f>IF(企業資料填寫!C133="","",企業資料填寫!C133)</f>
        <v/>
      </c>
      <c r="D133" s="4" t="str">
        <f>IF(企業資料填寫!D133="","",企業資料填寫!D133)</f>
        <v/>
      </c>
      <c r="E133" s="7" t="str">
        <f>依賴運算表!BM134</f>
        <v/>
      </c>
      <c r="F133" s="7" t="str">
        <f>依賴運算表!BN134</f>
        <v/>
      </c>
      <c r="G133" s="7" t="str">
        <f>依賴運算表!BO134</f>
        <v/>
      </c>
      <c r="H133" s="7" t="str">
        <f>依賴運算表!BP134</f>
        <v/>
      </c>
      <c r="I133" s="7" t="str">
        <f>依賴運算表!BQ134</f>
        <v/>
      </c>
      <c r="J133" s="7" t="str">
        <f>依賴運算表!BR134</f>
        <v/>
      </c>
      <c r="K133" s="7" t="str">
        <f>依賴運算表!BS134</f>
        <v/>
      </c>
      <c r="L133" s="7" t="str">
        <f>依賴運算表!BT134</f>
        <v/>
      </c>
      <c r="M133" s="7" t="str">
        <f>依賴運算表!BU134</f>
        <v/>
      </c>
      <c r="N133" s="7" t="str">
        <f>依賴運算表!BV134</f>
        <v/>
      </c>
      <c r="O133" s="7" t="str">
        <f>依賴運算表!BW134</f>
        <v/>
      </c>
      <c r="P133" s="7" t="str">
        <f>依賴運算表!BX134</f>
        <v/>
      </c>
      <c r="Q133" s="7" t="str">
        <f>依賴運算表!BY134</f>
        <v/>
      </c>
      <c r="R133" s="7" t="str">
        <f>依賴運算表!BZ134</f>
        <v/>
      </c>
      <c r="S133" s="7" t="str">
        <f>依賴運算表!CA134</f>
        <v/>
      </c>
      <c r="T133" s="7" t="str">
        <f>依賴運算表!CB134</f>
        <v/>
      </c>
      <c r="U133" s="7" t="str">
        <f>依賴運算表!CC134</f>
        <v/>
      </c>
      <c r="V133" s="7" t="str">
        <f>依賴運算表!CD134</f>
        <v/>
      </c>
      <c r="W133" s="7" t="str">
        <f>依賴運算表!CE134</f>
        <v/>
      </c>
      <c r="X133" s="7" t="str">
        <f>依賴運算表!CF134</f>
        <v/>
      </c>
      <c r="Y133" s="7" t="str">
        <f>依賴運算表!CG134</f>
        <v/>
      </c>
      <c r="Z133" s="7" t="str">
        <f>依賴運算表!CH134</f>
        <v/>
      </c>
      <c r="AA133" s="7" t="str">
        <f>依賴運算表!CI134</f>
        <v/>
      </c>
      <c r="AB133" s="7" t="str">
        <f>依賴運算表!CJ134</f>
        <v/>
      </c>
      <c r="AC133" s="7" t="str">
        <f>依賴運算表!CK134</f>
        <v/>
      </c>
      <c r="AD133" s="7" t="str">
        <f>依賴運算表!CL134</f>
        <v/>
      </c>
      <c r="AE133" s="7" t="str">
        <f>依賴運算表!CM134</f>
        <v/>
      </c>
      <c r="AF133" s="7" t="str">
        <f>依賴運算表!CN134</f>
        <v/>
      </c>
      <c r="AG133" s="7" t="str">
        <f>依賴運算表!CO134</f>
        <v/>
      </c>
    </row>
    <row r="134" spans="1:33" x14ac:dyDescent="0.4">
      <c r="A134" s="19" t="str">
        <f>IF(企業資料填寫!A134="","",企業資料填寫!A134)</f>
        <v/>
      </c>
      <c r="B134" s="2" t="str">
        <f>IF(企業資料填寫!B134="","",企業資料填寫!B134)</f>
        <v/>
      </c>
      <c r="C134" s="3" t="str">
        <f>IF(企業資料填寫!C134="","",企業資料填寫!C134)</f>
        <v/>
      </c>
      <c r="D134" s="4" t="str">
        <f>IF(企業資料填寫!D134="","",企業資料填寫!D134)</f>
        <v/>
      </c>
      <c r="E134" s="7" t="str">
        <f>依賴運算表!BM135</f>
        <v/>
      </c>
      <c r="F134" s="7" t="str">
        <f>依賴運算表!BN135</f>
        <v/>
      </c>
      <c r="G134" s="7" t="str">
        <f>依賴運算表!BO135</f>
        <v/>
      </c>
      <c r="H134" s="7" t="str">
        <f>依賴運算表!BP135</f>
        <v/>
      </c>
      <c r="I134" s="7" t="str">
        <f>依賴運算表!BQ135</f>
        <v/>
      </c>
      <c r="J134" s="7" t="str">
        <f>依賴運算表!BR135</f>
        <v/>
      </c>
      <c r="K134" s="7" t="str">
        <f>依賴運算表!BS135</f>
        <v/>
      </c>
      <c r="L134" s="7" t="str">
        <f>依賴運算表!BT135</f>
        <v/>
      </c>
      <c r="M134" s="7" t="str">
        <f>依賴運算表!BU135</f>
        <v/>
      </c>
      <c r="N134" s="7" t="str">
        <f>依賴運算表!BV135</f>
        <v/>
      </c>
      <c r="O134" s="7" t="str">
        <f>依賴運算表!BW135</f>
        <v/>
      </c>
      <c r="P134" s="7" t="str">
        <f>依賴運算表!BX135</f>
        <v/>
      </c>
      <c r="Q134" s="7" t="str">
        <f>依賴運算表!BY135</f>
        <v/>
      </c>
      <c r="R134" s="7" t="str">
        <f>依賴運算表!BZ135</f>
        <v/>
      </c>
      <c r="S134" s="7" t="str">
        <f>依賴運算表!CA135</f>
        <v/>
      </c>
      <c r="T134" s="7" t="str">
        <f>依賴運算表!CB135</f>
        <v/>
      </c>
      <c r="U134" s="7" t="str">
        <f>依賴運算表!CC135</f>
        <v/>
      </c>
      <c r="V134" s="7" t="str">
        <f>依賴運算表!CD135</f>
        <v/>
      </c>
      <c r="W134" s="7" t="str">
        <f>依賴運算表!CE135</f>
        <v/>
      </c>
      <c r="X134" s="7" t="str">
        <f>依賴運算表!CF135</f>
        <v/>
      </c>
      <c r="Y134" s="7" t="str">
        <f>依賴運算表!CG135</f>
        <v/>
      </c>
      <c r="Z134" s="7" t="str">
        <f>依賴運算表!CH135</f>
        <v/>
      </c>
      <c r="AA134" s="7" t="str">
        <f>依賴運算表!CI135</f>
        <v/>
      </c>
      <c r="AB134" s="7" t="str">
        <f>依賴運算表!CJ135</f>
        <v/>
      </c>
      <c r="AC134" s="7" t="str">
        <f>依賴運算表!CK135</f>
        <v/>
      </c>
      <c r="AD134" s="7" t="str">
        <f>依賴運算表!CL135</f>
        <v/>
      </c>
      <c r="AE134" s="7" t="str">
        <f>依賴運算表!CM135</f>
        <v/>
      </c>
      <c r="AF134" s="7" t="str">
        <f>依賴運算表!CN135</f>
        <v/>
      </c>
      <c r="AG134" s="7" t="str">
        <f>依賴運算表!CO135</f>
        <v/>
      </c>
    </row>
    <row r="135" spans="1:33" x14ac:dyDescent="0.4">
      <c r="A135" s="19" t="str">
        <f>IF(企業資料填寫!A135="","",企業資料填寫!A135)</f>
        <v/>
      </c>
      <c r="B135" s="2" t="str">
        <f>IF(企業資料填寫!B135="","",企業資料填寫!B135)</f>
        <v/>
      </c>
      <c r="C135" s="3" t="str">
        <f>IF(企業資料填寫!C135="","",企業資料填寫!C135)</f>
        <v/>
      </c>
      <c r="D135" s="4" t="str">
        <f>IF(企業資料填寫!D135="","",企業資料填寫!D135)</f>
        <v/>
      </c>
      <c r="E135" s="7" t="str">
        <f>依賴運算表!BM136</f>
        <v/>
      </c>
      <c r="F135" s="7" t="str">
        <f>依賴運算表!BN136</f>
        <v/>
      </c>
      <c r="G135" s="7" t="str">
        <f>依賴運算表!BO136</f>
        <v/>
      </c>
      <c r="H135" s="7" t="str">
        <f>依賴運算表!BP136</f>
        <v/>
      </c>
      <c r="I135" s="7" t="str">
        <f>依賴運算表!BQ136</f>
        <v/>
      </c>
      <c r="J135" s="7" t="str">
        <f>依賴運算表!BR136</f>
        <v/>
      </c>
      <c r="K135" s="7" t="str">
        <f>依賴運算表!BS136</f>
        <v/>
      </c>
      <c r="L135" s="7" t="str">
        <f>依賴運算表!BT136</f>
        <v/>
      </c>
      <c r="M135" s="7" t="str">
        <f>依賴運算表!BU136</f>
        <v/>
      </c>
      <c r="N135" s="7" t="str">
        <f>依賴運算表!BV136</f>
        <v/>
      </c>
      <c r="O135" s="7" t="str">
        <f>依賴運算表!BW136</f>
        <v/>
      </c>
      <c r="P135" s="7" t="str">
        <f>依賴運算表!BX136</f>
        <v/>
      </c>
      <c r="Q135" s="7" t="str">
        <f>依賴運算表!BY136</f>
        <v/>
      </c>
      <c r="R135" s="7" t="str">
        <f>依賴運算表!BZ136</f>
        <v/>
      </c>
      <c r="S135" s="7" t="str">
        <f>依賴運算表!CA136</f>
        <v/>
      </c>
      <c r="T135" s="7" t="str">
        <f>依賴運算表!CB136</f>
        <v/>
      </c>
      <c r="U135" s="7" t="str">
        <f>依賴運算表!CC136</f>
        <v/>
      </c>
      <c r="V135" s="7" t="str">
        <f>依賴運算表!CD136</f>
        <v/>
      </c>
      <c r="W135" s="7" t="str">
        <f>依賴運算表!CE136</f>
        <v/>
      </c>
      <c r="X135" s="7" t="str">
        <f>依賴運算表!CF136</f>
        <v/>
      </c>
      <c r="Y135" s="7" t="str">
        <f>依賴運算表!CG136</f>
        <v/>
      </c>
      <c r="Z135" s="7" t="str">
        <f>依賴運算表!CH136</f>
        <v/>
      </c>
      <c r="AA135" s="7" t="str">
        <f>依賴運算表!CI136</f>
        <v/>
      </c>
      <c r="AB135" s="7" t="str">
        <f>依賴運算表!CJ136</f>
        <v/>
      </c>
      <c r="AC135" s="7" t="str">
        <f>依賴運算表!CK136</f>
        <v/>
      </c>
      <c r="AD135" s="7" t="str">
        <f>依賴運算表!CL136</f>
        <v/>
      </c>
      <c r="AE135" s="7" t="str">
        <f>依賴運算表!CM136</f>
        <v/>
      </c>
      <c r="AF135" s="7" t="str">
        <f>依賴運算表!CN136</f>
        <v/>
      </c>
      <c r="AG135" s="7" t="str">
        <f>依賴運算表!CO136</f>
        <v/>
      </c>
    </row>
    <row r="136" spans="1:33" x14ac:dyDescent="0.4">
      <c r="A136" s="19" t="str">
        <f>IF(企業資料填寫!A136="","",企業資料填寫!A136)</f>
        <v/>
      </c>
      <c r="B136" s="2" t="str">
        <f>IF(企業資料填寫!B136="","",企業資料填寫!B136)</f>
        <v/>
      </c>
      <c r="C136" s="3" t="str">
        <f>IF(企業資料填寫!C136="","",企業資料填寫!C136)</f>
        <v/>
      </c>
      <c r="D136" s="4" t="str">
        <f>IF(企業資料填寫!D136="","",企業資料填寫!D136)</f>
        <v/>
      </c>
      <c r="E136" s="7" t="str">
        <f>依賴運算表!BM137</f>
        <v/>
      </c>
      <c r="F136" s="7" t="str">
        <f>依賴運算表!BN137</f>
        <v/>
      </c>
      <c r="G136" s="7" t="str">
        <f>依賴運算表!BO137</f>
        <v/>
      </c>
      <c r="H136" s="7" t="str">
        <f>依賴運算表!BP137</f>
        <v/>
      </c>
      <c r="I136" s="7" t="str">
        <f>依賴運算表!BQ137</f>
        <v/>
      </c>
      <c r="J136" s="7" t="str">
        <f>依賴運算表!BR137</f>
        <v/>
      </c>
      <c r="K136" s="7" t="str">
        <f>依賴運算表!BS137</f>
        <v/>
      </c>
      <c r="L136" s="7" t="str">
        <f>依賴運算表!BT137</f>
        <v/>
      </c>
      <c r="M136" s="7" t="str">
        <f>依賴運算表!BU137</f>
        <v/>
      </c>
      <c r="N136" s="7" t="str">
        <f>依賴運算表!BV137</f>
        <v/>
      </c>
      <c r="O136" s="7" t="str">
        <f>依賴運算表!BW137</f>
        <v/>
      </c>
      <c r="P136" s="7" t="str">
        <f>依賴運算表!BX137</f>
        <v/>
      </c>
      <c r="Q136" s="7" t="str">
        <f>依賴運算表!BY137</f>
        <v/>
      </c>
      <c r="R136" s="7" t="str">
        <f>依賴運算表!BZ137</f>
        <v/>
      </c>
      <c r="S136" s="7" t="str">
        <f>依賴運算表!CA137</f>
        <v/>
      </c>
      <c r="T136" s="7" t="str">
        <f>依賴運算表!CB137</f>
        <v/>
      </c>
      <c r="U136" s="7" t="str">
        <f>依賴運算表!CC137</f>
        <v/>
      </c>
      <c r="V136" s="7" t="str">
        <f>依賴運算表!CD137</f>
        <v/>
      </c>
      <c r="W136" s="7" t="str">
        <f>依賴運算表!CE137</f>
        <v/>
      </c>
      <c r="X136" s="7" t="str">
        <f>依賴運算表!CF137</f>
        <v/>
      </c>
      <c r="Y136" s="7" t="str">
        <f>依賴運算表!CG137</f>
        <v/>
      </c>
      <c r="Z136" s="7" t="str">
        <f>依賴運算表!CH137</f>
        <v/>
      </c>
      <c r="AA136" s="7" t="str">
        <f>依賴運算表!CI137</f>
        <v/>
      </c>
      <c r="AB136" s="7" t="str">
        <f>依賴運算表!CJ137</f>
        <v/>
      </c>
      <c r="AC136" s="7" t="str">
        <f>依賴運算表!CK137</f>
        <v/>
      </c>
      <c r="AD136" s="7" t="str">
        <f>依賴運算表!CL137</f>
        <v/>
      </c>
      <c r="AE136" s="7" t="str">
        <f>依賴運算表!CM137</f>
        <v/>
      </c>
      <c r="AF136" s="7" t="str">
        <f>依賴運算表!CN137</f>
        <v/>
      </c>
      <c r="AG136" s="7" t="str">
        <f>依賴運算表!CO137</f>
        <v/>
      </c>
    </row>
    <row r="137" spans="1:33" x14ac:dyDescent="0.4">
      <c r="A137" s="19" t="str">
        <f>IF(企業資料填寫!A137="","",企業資料填寫!A137)</f>
        <v/>
      </c>
      <c r="B137" s="2" t="str">
        <f>IF(企業資料填寫!B137="","",企業資料填寫!B137)</f>
        <v/>
      </c>
      <c r="C137" s="3" t="str">
        <f>IF(企業資料填寫!C137="","",企業資料填寫!C137)</f>
        <v/>
      </c>
      <c r="D137" s="4" t="str">
        <f>IF(企業資料填寫!D137="","",企業資料填寫!D137)</f>
        <v/>
      </c>
      <c r="E137" s="7" t="str">
        <f>依賴運算表!BM138</f>
        <v/>
      </c>
      <c r="F137" s="7" t="str">
        <f>依賴運算表!BN138</f>
        <v/>
      </c>
      <c r="G137" s="7" t="str">
        <f>依賴運算表!BO138</f>
        <v/>
      </c>
      <c r="H137" s="7" t="str">
        <f>依賴運算表!BP138</f>
        <v/>
      </c>
      <c r="I137" s="7" t="str">
        <f>依賴運算表!BQ138</f>
        <v/>
      </c>
      <c r="J137" s="7" t="str">
        <f>依賴運算表!BR138</f>
        <v/>
      </c>
      <c r="K137" s="7" t="str">
        <f>依賴運算表!BS138</f>
        <v/>
      </c>
      <c r="L137" s="7" t="str">
        <f>依賴運算表!BT138</f>
        <v/>
      </c>
      <c r="M137" s="7" t="str">
        <f>依賴運算表!BU138</f>
        <v/>
      </c>
      <c r="N137" s="7" t="str">
        <f>依賴運算表!BV138</f>
        <v/>
      </c>
      <c r="O137" s="7" t="str">
        <f>依賴運算表!BW138</f>
        <v/>
      </c>
      <c r="P137" s="7" t="str">
        <f>依賴運算表!BX138</f>
        <v/>
      </c>
      <c r="Q137" s="7" t="str">
        <f>依賴運算表!BY138</f>
        <v/>
      </c>
      <c r="R137" s="7" t="str">
        <f>依賴運算表!BZ138</f>
        <v/>
      </c>
      <c r="S137" s="7" t="str">
        <f>依賴運算表!CA138</f>
        <v/>
      </c>
      <c r="T137" s="7" t="str">
        <f>依賴運算表!CB138</f>
        <v/>
      </c>
      <c r="U137" s="7" t="str">
        <f>依賴運算表!CC138</f>
        <v/>
      </c>
      <c r="V137" s="7" t="str">
        <f>依賴運算表!CD138</f>
        <v/>
      </c>
      <c r="W137" s="7" t="str">
        <f>依賴運算表!CE138</f>
        <v/>
      </c>
      <c r="X137" s="7" t="str">
        <f>依賴運算表!CF138</f>
        <v/>
      </c>
      <c r="Y137" s="7" t="str">
        <f>依賴運算表!CG138</f>
        <v/>
      </c>
      <c r="Z137" s="7" t="str">
        <f>依賴運算表!CH138</f>
        <v/>
      </c>
      <c r="AA137" s="7" t="str">
        <f>依賴運算表!CI138</f>
        <v/>
      </c>
      <c r="AB137" s="7" t="str">
        <f>依賴運算表!CJ138</f>
        <v/>
      </c>
      <c r="AC137" s="7" t="str">
        <f>依賴運算表!CK138</f>
        <v/>
      </c>
      <c r="AD137" s="7" t="str">
        <f>依賴運算表!CL138</f>
        <v/>
      </c>
      <c r="AE137" s="7" t="str">
        <f>依賴運算表!CM138</f>
        <v/>
      </c>
      <c r="AF137" s="7" t="str">
        <f>依賴運算表!CN138</f>
        <v/>
      </c>
      <c r="AG137" s="7" t="str">
        <f>依賴運算表!CO138</f>
        <v/>
      </c>
    </row>
    <row r="138" spans="1:33" x14ac:dyDescent="0.4">
      <c r="A138" s="19" t="str">
        <f>IF(企業資料填寫!A138="","",企業資料填寫!A138)</f>
        <v/>
      </c>
      <c r="B138" s="2" t="str">
        <f>IF(企業資料填寫!B138="","",企業資料填寫!B138)</f>
        <v/>
      </c>
      <c r="C138" s="3" t="str">
        <f>IF(企業資料填寫!C138="","",企業資料填寫!C138)</f>
        <v/>
      </c>
      <c r="D138" s="4" t="str">
        <f>IF(企業資料填寫!D138="","",企業資料填寫!D138)</f>
        <v/>
      </c>
      <c r="E138" s="7" t="str">
        <f>依賴運算表!BM139</f>
        <v/>
      </c>
      <c r="F138" s="7" t="str">
        <f>依賴運算表!BN139</f>
        <v/>
      </c>
      <c r="G138" s="7" t="str">
        <f>依賴運算表!BO139</f>
        <v/>
      </c>
      <c r="H138" s="7" t="str">
        <f>依賴運算表!BP139</f>
        <v/>
      </c>
      <c r="I138" s="7" t="str">
        <f>依賴運算表!BQ139</f>
        <v/>
      </c>
      <c r="J138" s="7" t="str">
        <f>依賴運算表!BR139</f>
        <v/>
      </c>
      <c r="K138" s="7" t="str">
        <f>依賴運算表!BS139</f>
        <v/>
      </c>
      <c r="L138" s="7" t="str">
        <f>依賴運算表!BT139</f>
        <v/>
      </c>
      <c r="M138" s="7" t="str">
        <f>依賴運算表!BU139</f>
        <v/>
      </c>
      <c r="N138" s="7" t="str">
        <f>依賴運算表!BV139</f>
        <v/>
      </c>
      <c r="O138" s="7" t="str">
        <f>依賴運算表!BW139</f>
        <v/>
      </c>
      <c r="P138" s="7" t="str">
        <f>依賴運算表!BX139</f>
        <v/>
      </c>
      <c r="Q138" s="7" t="str">
        <f>依賴運算表!BY139</f>
        <v/>
      </c>
      <c r="R138" s="7" t="str">
        <f>依賴運算表!BZ139</f>
        <v/>
      </c>
      <c r="S138" s="7" t="str">
        <f>依賴運算表!CA139</f>
        <v/>
      </c>
      <c r="T138" s="7" t="str">
        <f>依賴運算表!CB139</f>
        <v/>
      </c>
      <c r="U138" s="7" t="str">
        <f>依賴運算表!CC139</f>
        <v/>
      </c>
      <c r="V138" s="7" t="str">
        <f>依賴運算表!CD139</f>
        <v/>
      </c>
      <c r="W138" s="7" t="str">
        <f>依賴運算表!CE139</f>
        <v/>
      </c>
      <c r="X138" s="7" t="str">
        <f>依賴運算表!CF139</f>
        <v/>
      </c>
      <c r="Y138" s="7" t="str">
        <f>依賴運算表!CG139</f>
        <v/>
      </c>
      <c r="Z138" s="7" t="str">
        <f>依賴運算表!CH139</f>
        <v/>
      </c>
      <c r="AA138" s="7" t="str">
        <f>依賴運算表!CI139</f>
        <v/>
      </c>
      <c r="AB138" s="7" t="str">
        <f>依賴運算表!CJ139</f>
        <v/>
      </c>
      <c r="AC138" s="7" t="str">
        <f>依賴運算表!CK139</f>
        <v/>
      </c>
      <c r="AD138" s="7" t="str">
        <f>依賴運算表!CL139</f>
        <v/>
      </c>
      <c r="AE138" s="7" t="str">
        <f>依賴運算表!CM139</f>
        <v/>
      </c>
      <c r="AF138" s="7" t="str">
        <f>依賴運算表!CN139</f>
        <v/>
      </c>
      <c r="AG138" s="7" t="str">
        <f>依賴運算表!CO139</f>
        <v/>
      </c>
    </row>
    <row r="139" spans="1:33" x14ac:dyDescent="0.4">
      <c r="A139" s="19" t="str">
        <f>IF(企業資料填寫!A139="","",企業資料填寫!A139)</f>
        <v/>
      </c>
      <c r="B139" s="2" t="str">
        <f>IF(企業資料填寫!B139="","",企業資料填寫!B139)</f>
        <v/>
      </c>
      <c r="C139" s="3" t="str">
        <f>IF(企業資料填寫!C139="","",企業資料填寫!C139)</f>
        <v/>
      </c>
      <c r="D139" s="4" t="str">
        <f>IF(企業資料填寫!D139="","",企業資料填寫!D139)</f>
        <v/>
      </c>
      <c r="E139" s="7" t="str">
        <f>依賴運算表!BM140</f>
        <v/>
      </c>
      <c r="F139" s="7" t="str">
        <f>依賴運算表!BN140</f>
        <v/>
      </c>
      <c r="G139" s="7" t="str">
        <f>依賴運算表!BO140</f>
        <v/>
      </c>
      <c r="H139" s="7" t="str">
        <f>依賴運算表!BP140</f>
        <v/>
      </c>
      <c r="I139" s="7" t="str">
        <f>依賴運算表!BQ140</f>
        <v/>
      </c>
      <c r="J139" s="7" t="str">
        <f>依賴運算表!BR140</f>
        <v/>
      </c>
      <c r="K139" s="7" t="str">
        <f>依賴運算表!BS140</f>
        <v/>
      </c>
      <c r="L139" s="7" t="str">
        <f>依賴運算表!BT140</f>
        <v/>
      </c>
      <c r="M139" s="7" t="str">
        <f>依賴運算表!BU140</f>
        <v/>
      </c>
      <c r="N139" s="7" t="str">
        <f>依賴運算表!BV140</f>
        <v/>
      </c>
      <c r="O139" s="7" t="str">
        <f>依賴運算表!BW140</f>
        <v/>
      </c>
      <c r="P139" s="7" t="str">
        <f>依賴運算表!BX140</f>
        <v/>
      </c>
      <c r="Q139" s="7" t="str">
        <f>依賴運算表!BY140</f>
        <v/>
      </c>
      <c r="R139" s="7" t="str">
        <f>依賴運算表!BZ140</f>
        <v/>
      </c>
      <c r="S139" s="7" t="str">
        <f>依賴運算表!CA140</f>
        <v/>
      </c>
      <c r="T139" s="7" t="str">
        <f>依賴運算表!CB140</f>
        <v/>
      </c>
      <c r="U139" s="7" t="str">
        <f>依賴運算表!CC140</f>
        <v/>
      </c>
      <c r="V139" s="7" t="str">
        <f>依賴運算表!CD140</f>
        <v/>
      </c>
      <c r="W139" s="7" t="str">
        <f>依賴運算表!CE140</f>
        <v/>
      </c>
      <c r="X139" s="7" t="str">
        <f>依賴運算表!CF140</f>
        <v/>
      </c>
      <c r="Y139" s="7" t="str">
        <f>依賴運算表!CG140</f>
        <v/>
      </c>
      <c r="Z139" s="7" t="str">
        <f>依賴運算表!CH140</f>
        <v/>
      </c>
      <c r="AA139" s="7" t="str">
        <f>依賴運算表!CI140</f>
        <v/>
      </c>
      <c r="AB139" s="7" t="str">
        <f>依賴運算表!CJ140</f>
        <v/>
      </c>
      <c r="AC139" s="7" t="str">
        <f>依賴運算表!CK140</f>
        <v/>
      </c>
      <c r="AD139" s="7" t="str">
        <f>依賴運算表!CL140</f>
        <v/>
      </c>
      <c r="AE139" s="7" t="str">
        <f>依賴運算表!CM140</f>
        <v/>
      </c>
      <c r="AF139" s="7" t="str">
        <f>依賴運算表!CN140</f>
        <v/>
      </c>
      <c r="AG139" s="7" t="str">
        <f>依賴運算表!CO140</f>
        <v/>
      </c>
    </row>
    <row r="140" spans="1:33" x14ac:dyDescent="0.4">
      <c r="A140" s="19" t="str">
        <f>IF(企業資料填寫!A140="","",企業資料填寫!A140)</f>
        <v/>
      </c>
      <c r="B140" s="2" t="str">
        <f>IF(企業資料填寫!B140="","",企業資料填寫!B140)</f>
        <v/>
      </c>
      <c r="C140" s="3" t="str">
        <f>IF(企業資料填寫!C140="","",企業資料填寫!C140)</f>
        <v/>
      </c>
      <c r="D140" s="4" t="str">
        <f>IF(企業資料填寫!D140="","",企業資料填寫!D140)</f>
        <v/>
      </c>
      <c r="E140" s="7" t="str">
        <f>依賴運算表!BM141</f>
        <v/>
      </c>
      <c r="F140" s="7" t="str">
        <f>依賴運算表!BN141</f>
        <v/>
      </c>
      <c r="G140" s="7" t="str">
        <f>依賴運算表!BO141</f>
        <v/>
      </c>
      <c r="H140" s="7" t="str">
        <f>依賴運算表!BP141</f>
        <v/>
      </c>
      <c r="I140" s="7" t="str">
        <f>依賴運算表!BQ141</f>
        <v/>
      </c>
      <c r="J140" s="7" t="str">
        <f>依賴運算表!BR141</f>
        <v/>
      </c>
      <c r="K140" s="7" t="str">
        <f>依賴運算表!BS141</f>
        <v/>
      </c>
      <c r="L140" s="7" t="str">
        <f>依賴運算表!BT141</f>
        <v/>
      </c>
      <c r="M140" s="7" t="str">
        <f>依賴運算表!BU141</f>
        <v/>
      </c>
      <c r="N140" s="7" t="str">
        <f>依賴運算表!BV141</f>
        <v/>
      </c>
      <c r="O140" s="7" t="str">
        <f>依賴運算表!BW141</f>
        <v/>
      </c>
      <c r="P140" s="7" t="str">
        <f>依賴運算表!BX141</f>
        <v/>
      </c>
      <c r="Q140" s="7" t="str">
        <f>依賴運算表!BY141</f>
        <v/>
      </c>
      <c r="R140" s="7" t="str">
        <f>依賴運算表!BZ141</f>
        <v/>
      </c>
      <c r="S140" s="7" t="str">
        <f>依賴運算表!CA141</f>
        <v/>
      </c>
      <c r="T140" s="7" t="str">
        <f>依賴運算表!CB141</f>
        <v/>
      </c>
      <c r="U140" s="7" t="str">
        <f>依賴運算表!CC141</f>
        <v/>
      </c>
      <c r="V140" s="7" t="str">
        <f>依賴運算表!CD141</f>
        <v/>
      </c>
      <c r="W140" s="7" t="str">
        <f>依賴運算表!CE141</f>
        <v/>
      </c>
      <c r="X140" s="7" t="str">
        <f>依賴運算表!CF141</f>
        <v/>
      </c>
      <c r="Y140" s="7" t="str">
        <f>依賴運算表!CG141</f>
        <v/>
      </c>
      <c r="Z140" s="7" t="str">
        <f>依賴運算表!CH141</f>
        <v/>
      </c>
      <c r="AA140" s="7" t="str">
        <f>依賴運算表!CI141</f>
        <v/>
      </c>
      <c r="AB140" s="7" t="str">
        <f>依賴運算表!CJ141</f>
        <v/>
      </c>
      <c r="AC140" s="7" t="str">
        <f>依賴運算表!CK141</f>
        <v/>
      </c>
      <c r="AD140" s="7" t="str">
        <f>依賴運算表!CL141</f>
        <v/>
      </c>
      <c r="AE140" s="7" t="str">
        <f>依賴運算表!CM141</f>
        <v/>
      </c>
      <c r="AF140" s="7" t="str">
        <f>依賴運算表!CN141</f>
        <v/>
      </c>
      <c r="AG140" s="7" t="str">
        <f>依賴運算表!CO141</f>
        <v/>
      </c>
    </row>
    <row r="141" spans="1:33" x14ac:dyDescent="0.4">
      <c r="A141" s="19" t="str">
        <f>IF(企業資料填寫!A141="","",企業資料填寫!A141)</f>
        <v/>
      </c>
      <c r="B141" s="2" t="str">
        <f>IF(企業資料填寫!B141="","",企業資料填寫!B141)</f>
        <v/>
      </c>
      <c r="C141" s="3" t="str">
        <f>IF(企業資料填寫!C141="","",企業資料填寫!C141)</f>
        <v/>
      </c>
      <c r="D141" s="4" t="str">
        <f>IF(企業資料填寫!D141="","",企業資料填寫!D141)</f>
        <v/>
      </c>
      <c r="E141" s="7" t="str">
        <f>依賴運算表!BM142</f>
        <v/>
      </c>
      <c r="F141" s="7" t="str">
        <f>依賴運算表!BN142</f>
        <v/>
      </c>
      <c r="G141" s="7" t="str">
        <f>依賴運算表!BO142</f>
        <v/>
      </c>
      <c r="H141" s="7" t="str">
        <f>依賴運算表!BP142</f>
        <v/>
      </c>
      <c r="I141" s="7" t="str">
        <f>依賴運算表!BQ142</f>
        <v/>
      </c>
      <c r="J141" s="7" t="str">
        <f>依賴運算表!BR142</f>
        <v/>
      </c>
      <c r="K141" s="7" t="str">
        <f>依賴運算表!BS142</f>
        <v/>
      </c>
      <c r="L141" s="7" t="str">
        <f>依賴運算表!BT142</f>
        <v/>
      </c>
      <c r="M141" s="7" t="str">
        <f>依賴運算表!BU142</f>
        <v/>
      </c>
      <c r="N141" s="7" t="str">
        <f>依賴運算表!BV142</f>
        <v/>
      </c>
      <c r="O141" s="7" t="str">
        <f>依賴運算表!BW142</f>
        <v/>
      </c>
      <c r="P141" s="7" t="str">
        <f>依賴運算表!BX142</f>
        <v/>
      </c>
      <c r="Q141" s="7" t="str">
        <f>依賴運算表!BY142</f>
        <v/>
      </c>
      <c r="R141" s="7" t="str">
        <f>依賴運算表!BZ142</f>
        <v/>
      </c>
      <c r="S141" s="7" t="str">
        <f>依賴運算表!CA142</f>
        <v/>
      </c>
      <c r="T141" s="7" t="str">
        <f>依賴運算表!CB142</f>
        <v/>
      </c>
      <c r="U141" s="7" t="str">
        <f>依賴運算表!CC142</f>
        <v/>
      </c>
      <c r="V141" s="7" t="str">
        <f>依賴運算表!CD142</f>
        <v/>
      </c>
      <c r="W141" s="7" t="str">
        <f>依賴運算表!CE142</f>
        <v/>
      </c>
      <c r="X141" s="7" t="str">
        <f>依賴運算表!CF142</f>
        <v/>
      </c>
      <c r="Y141" s="7" t="str">
        <f>依賴運算表!CG142</f>
        <v/>
      </c>
      <c r="Z141" s="7" t="str">
        <f>依賴運算表!CH142</f>
        <v/>
      </c>
      <c r="AA141" s="7" t="str">
        <f>依賴運算表!CI142</f>
        <v/>
      </c>
      <c r="AB141" s="7" t="str">
        <f>依賴運算表!CJ142</f>
        <v/>
      </c>
      <c r="AC141" s="7" t="str">
        <f>依賴運算表!CK142</f>
        <v/>
      </c>
      <c r="AD141" s="7" t="str">
        <f>依賴運算表!CL142</f>
        <v/>
      </c>
      <c r="AE141" s="7" t="str">
        <f>依賴運算表!CM142</f>
        <v/>
      </c>
      <c r="AF141" s="7" t="str">
        <f>依賴運算表!CN142</f>
        <v/>
      </c>
      <c r="AG141" s="7" t="str">
        <f>依賴運算表!CO142</f>
        <v/>
      </c>
    </row>
    <row r="142" spans="1:33" x14ac:dyDescent="0.4">
      <c r="A142" s="19" t="str">
        <f>IF(企業資料填寫!A142="","",企業資料填寫!A142)</f>
        <v/>
      </c>
      <c r="B142" s="2" t="str">
        <f>IF(企業資料填寫!B142="","",企業資料填寫!B142)</f>
        <v/>
      </c>
      <c r="C142" s="3" t="str">
        <f>IF(企業資料填寫!C142="","",企業資料填寫!C142)</f>
        <v/>
      </c>
      <c r="D142" s="4" t="str">
        <f>IF(企業資料填寫!D142="","",企業資料填寫!D142)</f>
        <v/>
      </c>
      <c r="E142" s="7" t="str">
        <f>依賴運算表!BM143</f>
        <v/>
      </c>
      <c r="F142" s="7" t="str">
        <f>依賴運算表!BN143</f>
        <v/>
      </c>
      <c r="G142" s="7" t="str">
        <f>依賴運算表!BO143</f>
        <v/>
      </c>
      <c r="H142" s="7" t="str">
        <f>依賴運算表!BP143</f>
        <v/>
      </c>
      <c r="I142" s="7" t="str">
        <f>依賴運算表!BQ143</f>
        <v/>
      </c>
      <c r="J142" s="7" t="str">
        <f>依賴運算表!BR143</f>
        <v/>
      </c>
      <c r="K142" s="7" t="str">
        <f>依賴運算表!BS143</f>
        <v/>
      </c>
      <c r="L142" s="7" t="str">
        <f>依賴運算表!BT143</f>
        <v/>
      </c>
      <c r="M142" s="7" t="str">
        <f>依賴運算表!BU143</f>
        <v/>
      </c>
      <c r="N142" s="7" t="str">
        <f>依賴運算表!BV143</f>
        <v/>
      </c>
      <c r="O142" s="7" t="str">
        <f>依賴運算表!BW143</f>
        <v/>
      </c>
      <c r="P142" s="7" t="str">
        <f>依賴運算表!BX143</f>
        <v/>
      </c>
      <c r="Q142" s="7" t="str">
        <f>依賴運算表!BY143</f>
        <v/>
      </c>
      <c r="R142" s="7" t="str">
        <f>依賴運算表!BZ143</f>
        <v/>
      </c>
      <c r="S142" s="7" t="str">
        <f>依賴運算表!CA143</f>
        <v/>
      </c>
      <c r="T142" s="7" t="str">
        <f>依賴運算表!CB143</f>
        <v/>
      </c>
      <c r="U142" s="7" t="str">
        <f>依賴運算表!CC143</f>
        <v/>
      </c>
      <c r="V142" s="7" t="str">
        <f>依賴運算表!CD143</f>
        <v/>
      </c>
      <c r="W142" s="7" t="str">
        <f>依賴運算表!CE143</f>
        <v/>
      </c>
      <c r="X142" s="7" t="str">
        <f>依賴運算表!CF143</f>
        <v/>
      </c>
      <c r="Y142" s="7" t="str">
        <f>依賴運算表!CG143</f>
        <v/>
      </c>
      <c r="Z142" s="7" t="str">
        <f>依賴運算表!CH143</f>
        <v/>
      </c>
      <c r="AA142" s="7" t="str">
        <f>依賴運算表!CI143</f>
        <v/>
      </c>
      <c r="AB142" s="7" t="str">
        <f>依賴運算表!CJ143</f>
        <v/>
      </c>
      <c r="AC142" s="7" t="str">
        <f>依賴運算表!CK143</f>
        <v/>
      </c>
      <c r="AD142" s="7" t="str">
        <f>依賴運算表!CL143</f>
        <v/>
      </c>
      <c r="AE142" s="7" t="str">
        <f>依賴運算表!CM143</f>
        <v/>
      </c>
      <c r="AF142" s="7" t="str">
        <f>依賴運算表!CN143</f>
        <v/>
      </c>
      <c r="AG142" s="7" t="str">
        <f>依賴運算表!CO143</f>
        <v/>
      </c>
    </row>
    <row r="143" spans="1:33" x14ac:dyDescent="0.4">
      <c r="A143" s="19" t="str">
        <f>IF(企業資料填寫!A143="","",企業資料填寫!A143)</f>
        <v/>
      </c>
      <c r="B143" s="2" t="str">
        <f>IF(企業資料填寫!B143="","",企業資料填寫!B143)</f>
        <v/>
      </c>
      <c r="C143" s="3" t="str">
        <f>IF(企業資料填寫!C143="","",企業資料填寫!C143)</f>
        <v/>
      </c>
      <c r="D143" s="4" t="str">
        <f>IF(企業資料填寫!D143="","",企業資料填寫!D143)</f>
        <v/>
      </c>
      <c r="E143" s="7" t="str">
        <f>依賴運算表!BM144</f>
        <v/>
      </c>
      <c r="F143" s="7" t="str">
        <f>依賴運算表!BN144</f>
        <v/>
      </c>
      <c r="G143" s="7" t="str">
        <f>依賴運算表!BO144</f>
        <v/>
      </c>
      <c r="H143" s="7" t="str">
        <f>依賴運算表!BP144</f>
        <v/>
      </c>
      <c r="I143" s="7" t="str">
        <f>依賴運算表!BQ144</f>
        <v/>
      </c>
      <c r="J143" s="7" t="str">
        <f>依賴運算表!BR144</f>
        <v/>
      </c>
      <c r="K143" s="7" t="str">
        <f>依賴運算表!BS144</f>
        <v/>
      </c>
      <c r="L143" s="7" t="str">
        <f>依賴運算表!BT144</f>
        <v/>
      </c>
      <c r="M143" s="7" t="str">
        <f>依賴運算表!BU144</f>
        <v/>
      </c>
      <c r="N143" s="7" t="str">
        <f>依賴運算表!BV144</f>
        <v/>
      </c>
      <c r="O143" s="7" t="str">
        <f>依賴運算表!BW144</f>
        <v/>
      </c>
      <c r="P143" s="7" t="str">
        <f>依賴運算表!BX144</f>
        <v/>
      </c>
      <c r="Q143" s="7" t="str">
        <f>依賴運算表!BY144</f>
        <v/>
      </c>
      <c r="R143" s="7" t="str">
        <f>依賴運算表!BZ144</f>
        <v/>
      </c>
      <c r="S143" s="7" t="str">
        <f>依賴運算表!CA144</f>
        <v/>
      </c>
      <c r="T143" s="7" t="str">
        <f>依賴運算表!CB144</f>
        <v/>
      </c>
      <c r="U143" s="7" t="str">
        <f>依賴運算表!CC144</f>
        <v/>
      </c>
      <c r="V143" s="7" t="str">
        <f>依賴運算表!CD144</f>
        <v/>
      </c>
      <c r="W143" s="7" t="str">
        <f>依賴運算表!CE144</f>
        <v/>
      </c>
      <c r="X143" s="7" t="str">
        <f>依賴運算表!CF144</f>
        <v/>
      </c>
      <c r="Y143" s="7" t="str">
        <f>依賴運算表!CG144</f>
        <v/>
      </c>
      <c r="Z143" s="7" t="str">
        <f>依賴運算表!CH144</f>
        <v/>
      </c>
      <c r="AA143" s="7" t="str">
        <f>依賴運算表!CI144</f>
        <v/>
      </c>
      <c r="AB143" s="7" t="str">
        <f>依賴運算表!CJ144</f>
        <v/>
      </c>
      <c r="AC143" s="7" t="str">
        <f>依賴運算表!CK144</f>
        <v/>
      </c>
      <c r="AD143" s="7" t="str">
        <f>依賴運算表!CL144</f>
        <v/>
      </c>
      <c r="AE143" s="7" t="str">
        <f>依賴運算表!CM144</f>
        <v/>
      </c>
      <c r="AF143" s="7" t="str">
        <f>依賴運算表!CN144</f>
        <v/>
      </c>
      <c r="AG143" s="7" t="str">
        <f>依賴運算表!CO144</f>
        <v/>
      </c>
    </row>
    <row r="144" spans="1:33" x14ac:dyDescent="0.4">
      <c r="A144" s="19" t="str">
        <f>IF(企業資料填寫!A144="","",企業資料填寫!A144)</f>
        <v/>
      </c>
      <c r="B144" s="2" t="str">
        <f>IF(企業資料填寫!B144="","",企業資料填寫!B144)</f>
        <v/>
      </c>
      <c r="C144" s="3" t="str">
        <f>IF(企業資料填寫!C144="","",企業資料填寫!C144)</f>
        <v/>
      </c>
      <c r="D144" s="4" t="str">
        <f>IF(企業資料填寫!D144="","",企業資料填寫!D144)</f>
        <v/>
      </c>
      <c r="E144" s="7" t="str">
        <f>依賴運算表!BM145</f>
        <v/>
      </c>
      <c r="F144" s="7" t="str">
        <f>依賴運算表!BN145</f>
        <v/>
      </c>
      <c r="G144" s="7" t="str">
        <f>依賴運算表!BO145</f>
        <v/>
      </c>
      <c r="H144" s="7" t="str">
        <f>依賴運算表!BP145</f>
        <v/>
      </c>
      <c r="I144" s="7" t="str">
        <f>依賴運算表!BQ145</f>
        <v/>
      </c>
      <c r="J144" s="7" t="str">
        <f>依賴運算表!BR145</f>
        <v/>
      </c>
      <c r="K144" s="7" t="str">
        <f>依賴運算表!BS145</f>
        <v/>
      </c>
      <c r="L144" s="7" t="str">
        <f>依賴運算表!BT145</f>
        <v/>
      </c>
      <c r="M144" s="7" t="str">
        <f>依賴運算表!BU145</f>
        <v/>
      </c>
      <c r="N144" s="7" t="str">
        <f>依賴運算表!BV145</f>
        <v/>
      </c>
      <c r="O144" s="7" t="str">
        <f>依賴運算表!BW145</f>
        <v/>
      </c>
      <c r="P144" s="7" t="str">
        <f>依賴運算表!BX145</f>
        <v/>
      </c>
      <c r="Q144" s="7" t="str">
        <f>依賴運算表!BY145</f>
        <v/>
      </c>
      <c r="R144" s="7" t="str">
        <f>依賴運算表!BZ145</f>
        <v/>
      </c>
      <c r="S144" s="7" t="str">
        <f>依賴運算表!CA145</f>
        <v/>
      </c>
      <c r="T144" s="7" t="str">
        <f>依賴運算表!CB145</f>
        <v/>
      </c>
      <c r="U144" s="7" t="str">
        <f>依賴運算表!CC145</f>
        <v/>
      </c>
      <c r="V144" s="7" t="str">
        <f>依賴運算表!CD145</f>
        <v/>
      </c>
      <c r="W144" s="7" t="str">
        <f>依賴運算表!CE145</f>
        <v/>
      </c>
      <c r="X144" s="7" t="str">
        <f>依賴運算表!CF145</f>
        <v/>
      </c>
      <c r="Y144" s="7" t="str">
        <f>依賴運算表!CG145</f>
        <v/>
      </c>
      <c r="Z144" s="7" t="str">
        <f>依賴運算表!CH145</f>
        <v/>
      </c>
      <c r="AA144" s="7" t="str">
        <f>依賴運算表!CI145</f>
        <v/>
      </c>
      <c r="AB144" s="7" t="str">
        <f>依賴運算表!CJ145</f>
        <v/>
      </c>
      <c r="AC144" s="7" t="str">
        <f>依賴運算表!CK145</f>
        <v/>
      </c>
      <c r="AD144" s="7" t="str">
        <f>依賴運算表!CL145</f>
        <v/>
      </c>
      <c r="AE144" s="7" t="str">
        <f>依賴運算表!CM145</f>
        <v/>
      </c>
      <c r="AF144" s="7" t="str">
        <f>依賴運算表!CN145</f>
        <v/>
      </c>
      <c r="AG144" s="7" t="str">
        <f>依賴運算表!CO145</f>
        <v/>
      </c>
    </row>
    <row r="145" spans="1:33" x14ac:dyDescent="0.4">
      <c r="A145" s="19" t="str">
        <f>IF(企業資料填寫!A145="","",企業資料填寫!A145)</f>
        <v/>
      </c>
      <c r="B145" s="2" t="str">
        <f>IF(企業資料填寫!B145="","",企業資料填寫!B145)</f>
        <v/>
      </c>
      <c r="C145" s="3" t="str">
        <f>IF(企業資料填寫!C145="","",企業資料填寫!C145)</f>
        <v/>
      </c>
      <c r="D145" s="4" t="str">
        <f>IF(企業資料填寫!D145="","",企業資料填寫!D145)</f>
        <v/>
      </c>
      <c r="E145" s="7" t="str">
        <f>依賴運算表!BM146</f>
        <v/>
      </c>
      <c r="F145" s="7" t="str">
        <f>依賴運算表!BN146</f>
        <v/>
      </c>
      <c r="G145" s="7" t="str">
        <f>依賴運算表!BO146</f>
        <v/>
      </c>
      <c r="H145" s="7" t="str">
        <f>依賴運算表!BP146</f>
        <v/>
      </c>
      <c r="I145" s="7" t="str">
        <f>依賴運算表!BQ146</f>
        <v/>
      </c>
      <c r="J145" s="7" t="str">
        <f>依賴運算表!BR146</f>
        <v/>
      </c>
      <c r="K145" s="7" t="str">
        <f>依賴運算表!BS146</f>
        <v/>
      </c>
      <c r="L145" s="7" t="str">
        <f>依賴運算表!BT146</f>
        <v/>
      </c>
      <c r="M145" s="7" t="str">
        <f>依賴運算表!BU146</f>
        <v/>
      </c>
      <c r="N145" s="7" t="str">
        <f>依賴運算表!BV146</f>
        <v/>
      </c>
      <c r="O145" s="7" t="str">
        <f>依賴運算表!BW146</f>
        <v/>
      </c>
      <c r="P145" s="7" t="str">
        <f>依賴運算表!BX146</f>
        <v/>
      </c>
      <c r="Q145" s="7" t="str">
        <f>依賴運算表!BY146</f>
        <v/>
      </c>
      <c r="R145" s="7" t="str">
        <f>依賴運算表!BZ146</f>
        <v/>
      </c>
      <c r="S145" s="7" t="str">
        <f>依賴運算表!CA146</f>
        <v/>
      </c>
      <c r="T145" s="7" t="str">
        <f>依賴運算表!CB146</f>
        <v/>
      </c>
      <c r="U145" s="7" t="str">
        <f>依賴運算表!CC146</f>
        <v/>
      </c>
      <c r="V145" s="7" t="str">
        <f>依賴運算表!CD146</f>
        <v/>
      </c>
      <c r="W145" s="7" t="str">
        <f>依賴運算表!CE146</f>
        <v/>
      </c>
      <c r="X145" s="7" t="str">
        <f>依賴運算表!CF146</f>
        <v/>
      </c>
      <c r="Y145" s="7" t="str">
        <f>依賴運算表!CG146</f>
        <v/>
      </c>
      <c r="Z145" s="7" t="str">
        <f>依賴運算表!CH146</f>
        <v/>
      </c>
      <c r="AA145" s="7" t="str">
        <f>依賴運算表!CI146</f>
        <v/>
      </c>
      <c r="AB145" s="7" t="str">
        <f>依賴運算表!CJ146</f>
        <v/>
      </c>
      <c r="AC145" s="7" t="str">
        <f>依賴運算表!CK146</f>
        <v/>
      </c>
      <c r="AD145" s="7" t="str">
        <f>依賴運算表!CL146</f>
        <v/>
      </c>
      <c r="AE145" s="7" t="str">
        <f>依賴運算表!CM146</f>
        <v/>
      </c>
      <c r="AF145" s="7" t="str">
        <f>依賴運算表!CN146</f>
        <v/>
      </c>
      <c r="AG145" s="7" t="str">
        <f>依賴運算表!CO146</f>
        <v/>
      </c>
    </row>
    <row r="146" spans="1:33" x14ac:dyDescent="0.4">
      <c r="A146" s="19" t="str">
        <f>IF(企業資料填寫!A146="","",企業資料填寫!A146)</f>
        <v/>
      </c>
      <c r="B146" s="2" t="str">
        <f>IF(企業資料填寫!B146="","",企業資料填寫!B146)</f>
        <v/>
      </c>
      <c r="C146" s="3" t="str">
        <f>IF(企業資料填寫!C146="","",企業資料填寫!C146)</f>
        <v/>
      </c>
      <c r="D146" s="4" t="str">
        <f>IF(企業資料填寫!D146="","",企業資料填寫!D146)</f>
        <v/>
      </c>
      <c r="E146" s="7" t="str">
        <f>依賴運算表!BM147</f>
        <v/>
      </c>
      <c r="F146" s="7" t="str">
        <f>依賴運算表!BN147</f>
        <v/>
      </c>
      <c r="G146" s="7" t="str">
        <f>依賴運算表!BO147</f>
        <v/>
      </c>
      <c r="H146" s="7" t="str">
        <f>依賴運算表!BP147</f>
        <v/>
      </c>
      <c r="I146" s="7" t="str">
        <f>依賴運算表!BQ147</f>
        <v/>
      </c>
      <c r="J146" s="7" t="str">
        <f>依賴運算表!BR147</f>
        <v/>
      </c>
      <c r="K146" s="7" t="str">
        <f>依賴運算表!BS147</f>
        <v/>
      </c>
      <c r="L146" s="7" t="str">
        <f>依賴運算表!BT147</f>
        <v/>
      </c>
      <c r="M146" s="7" t="str">
        <f>依賴運算表!BU147</f>
        <v/>
      </c>
      <c r="N146" s="7" t="str">
        <f>依賴運算表!BV147</f>
        <v/>
      </c>
      <c r="O146" s="7" t="str">
        <f>依賴運算表!BW147</f>
        <v/>
      </c>
      <c r="P146" s="7" t="str">
        <f>依賴運算表!BX147</f>
        <v/>
      </c>
      <c r="Q146" s="7" t="str">
        <f>依賴運算表!BY147</f>
        <v/>
      </c>
      <c r="R146" s="7" t="str">
        <f>依賴運算表!BZ147</f>
        <v/>
      </c>
      <c r="S146" s="7" t="str">
        <f>依賴運算表!CA147</f>
        <v/>
      </c>
      <c r="T146" s="7" t="str">
        <f>依賴運算表!CB147</f>
        <v/>
      </c>
      <c r="U146" s="7" t="str">
        <f>依賴運算表!CC147</f>
        <v/>
      </c>
      <c r="V146" s="7" t="str">
        <f>依賴運算表!CD147</f>
        <v/>
      </c>
      <c r="W146" s="7" t="str">
        <f>依賴運算表!CE147</f>
        <v/>
      </c>
      <c r="X146" s="7" t="str">
        <f>依賴運算表!CF147</f>
        <v/>
      </c>
      <c r="Y146" s="7" t="str">
        <f>依賴運算表!CG147</f>
        <v/>
      </c>
      <c r="Z146" s="7" t="str">
        <f>依賴運算表!CH147</f>
        <v/>
      </c>
      <c r="AA146" s="7" t="str">
        <f>依賴運算表!CI147</f>
        <v/>
      </c>
      <c r="AB146" s="7" t="str">
        <f>依賴運算表!CJ147</f>
        <v/>
      </c>
      <c r="AC146" s="7" t="str">
        <f>依賴運算表!CK147</f>
        <v/>
      </c>
      <c r="AD146" s="7" t="str">
        <f>依賴運算表!CL147</f>
        <v/>
      </c>
      <c r="AE146" s="7" t="str">
        <f>依賴運算表!CM147</f>
        <v/>
      </c>
      <c r="AF146" s="7" t="str">
        <f>依賴運算表!CN147</f>
        <v/>
      </c>
      <c r="AG146" s="7" t="str">
        <f>依賴運算表!CO147</f>
        <v/>
      </c>
    </row>
    <row r="147" spans="1:33" x14ac:dyDescent="0.4">
      <c r="A147" s="19" t="str">
        <f>IF(企業資料填寫!A147="","",企業資料填寫!A147)</f>
        <v/>
      </c>
      <c r="B147" s="2" t="str">
        <f>IF(企業資料填寫!B147="","",企業資料填寫!B147)</f>
        <v/>
      </c>
      <c r="C147" s="3" t="str">
        <f>IF(企業資料填寫!C147="","",企業資料填寫!C147)</f>
        <v/>
      </c>
      <c r="D147" s="4" t="str">
        <f>IF(企業資料填寫!D147="","",企業資料填寫!D147)</f>
        <v/>
      </c>
      <c r="E147" s="7" t="str">
        <f>依賴運算表!BM148</f>
        <v/>
      </c>
      <c r="F147" s="7" t="str">
        <f>依賴運算表!BN148</f>
        <v/>
      </c>
      <c r="G147" s="7" t="str">
        <f>依賴運算表!BO148</f>
        <v/>
      </c>
      <c r="H147" s="7" t="str">
        <f>依賴運算表!BP148</f>
        <v/>
      </c>
      <c r="I147" s="7" t="str">
        <f>依賴運算表!BQ148</f>
        <v/>
      </c>
      <c r="J147" s="7" t="str">
        <f>依賴運算表!BR148</f>
        <v/>
      </c>
      <c r="K147" s="7" t="str">
        <f>依賴運算表!BS148</f>
        <v/>
      </c>
      <c r="L147" s="7" t="str">
        <f>依賴運算表!BT148</f>
        <v/>
      </c>
      <c r="M147" s="7" t="str">
        <f>依賴運算表!BU148</f>
        <v/>
      </c>
      <c r="N147" s="7" t="str">
        <f>依賴運算表!BV148</f>
        <v/>
      </c>
      <c r="O147" s="7" t="str">
        <f>依賴運算表!BW148</f>
        <v/>
      </c>
      <c r="P147" s="7" t="str">
        <f>依賴運算表!BX148</f>
        <v/>
      </c>
      <c r="Q147" s="7" t="str">
        <f>依賴運算表!BY148</f>
        <v/>
      </c>
      <c r="R147" s="7" t="str">
        <f>依賴運算表!BZ148</f>
        <v/>
      </c>
      <c r="S147" s="7" t="str">
        <f>依賴運算表!CA148</f>
        <v/>
      </c>
      <c r="T147" s="7" t="str">
        <f>依賴運算表!CB148</f>
        <v/>
      </c>
      <c r="U147" s="7" t="str">
        <f>依賴運算表!CC148</f>
        <v/>
      </c>
      <c r="V147" s="7" t="str">
        <f>依賴運算表!CD148</f>
        <v/>
      </c>
      <c r="W147" s="7" t="str">
        <f>依賴運算表!CE148</f>
        <v/>
      </c>
      <c r="X147" s="7" t="str">
        <f>依賴運算表!CF148</f>
        <v/>
      </c>
      <c r="Y147" s="7" t="str">
        <f>依賴運算表!CG148</f>
        <v/>
      </c>
      <c r="Z147" s="7" t="str">
        <f>依賴運算表!CH148</f>
        <v/>
      </c>
      <c r="AA147" s="7" t="str">
        <f>依賴運算表!CI148</f>
        <v/>
      </c>
      <c r="AB147" s="7" t="str">
        <f>依賴運算表!CJ148</f>
        <v/>
      </c>
      <c r="AC147" s="7" t="str">
        <f>依賴運算表!CK148</f>
        <v/>
      </c>
      <c r="AD147" s="7" t="str">
        <f>依賴運算表!CL148</f>
        <v/>
      </c>
      <c r="AE147" s="7" t="str">
        <f>依賴運算表!CM148</f>
        <v/>
      </c>
      <c r="AF147" s="7" t="str">
        <f>依賴運算表!CN148</f>
        <v/>
      </c>
      <c r="AG147" s="7" t="str">
        <f>依賴運算表!CO148</f>
        <v/>
      </c>
    </row>
    <row r="148" spans="1:33" x14ac:dyDescent="0.4">
      <c r="A148" s="19" t="str">
        <f>IF(企業資料填寫!A148="","",企業資料填寫!A148)</f>
        <v/>
      </c>
      <c r="B148" s="2" t="str">
        <f>IF(企業資料填寫!B148="","",企業資料填寫!B148)</f>
        <v/>
      </c>
      <c r="C148" s="3" t="str">
        <f>IF(企業資料填寫!C148="","",企業資料填寫!C148)</f>
        <v/>
      </c>
      <c r="D148" s="4" t="str">
        <f>IF(企業資料填寫!D148="","",企業資料填寫!D148)</f>
        <v/>
      </c>
      <c r="E148" s="7" t="str">
        <f>依賴運算表!BM149</f>
        <v/>
      </c>
      <c r="F148" s="7" t="str">
        <f>依賴運算表!BN149</f>
        <v/>
      </c>
      <c r="G148" s="7" t="str">
        <f>依賴運算表!BO149</f>
        <v/>
      </c>
      <c r="H148" s="7" t="str">
        <f>依賴運算表!BP149</f>
        <v/>
      </c>
      <c r="I148" s="7" t="str">
        <f>依賴運算表!BQ149</f>
        <v/>
      </c>
      <c r="J148" s="7" t="str">
        <f>依賴運算表!BR149</f>
        <v/>
      </c>
      <c r="K148" s="7" t="str">
        <f>依賴運算表!BS149</f>
        <v/>
      </c>
      <c r="L148" s="7" t="str">
        <f>依賴運算表!BT149</f>
        <v/>
      </c>
      <c r="M148" s="7" t="str">
        <f>依賴運算表!BU149</f>
        <v/>
      </c>
      <c r="N148" s="7" t="str">
        <f>依賴運算表!BV149</f>
        <v/>
      </c>
      <c r="O148" s="7" t="str">
        <f>依賴運算表!BW149</f>
        <v/>
      </c>
      <c r="P148" s="7" t="str">
        <f>依賴運算表!BX149</f>
        <v/>
      </c>
      <c r="Q148" s="7" t="str">
        <f>依賴運算表!BY149</f>
        <v/>
      </c>
      <c r="R148" s="7" t="str">
        <f>依賴運算表!BZ149</f>
        <v/>
      </c>
      <c r="S148" s="7" t="str">
        <f>依賴運算表!CA149</f>
        <v/>
      </c>
      <c r="T148" s="7" t="str">
        <f>依賴運算表!CB149</f>
        <v/>
      </c>
      <c r="U148" s="7" t="str">
        <f>依賴運算表!CC149</f>
        <v/>
      </c>
      <c r="V148" s="7" t="str">
        <f>依賴運算表!CD149</f>
        <v/>
      </c>
      <c r="W148" s="7" t="str">
        <f>依賴運算表!CE149</f>
        <v/>
      </c>
      <c r="X148" s="7" t="str">
        <f>依賴運算表!CF149</f>
        <v/>
      </c>
      <c r="Y148" s="7" t="str">
        <f>依賴運算表!CG149</f>
        <v/>
      </c>
      <c r="Z148" s="7" t="str">
        <f>依賴運算表!CH149</f>
        <v/>
      </c>
      <c r="AA148" s="7" t="str">
        <f>依賴運算表!CI149</f>
        <v/>
      </c>
      <c r="AB148" s="7" t="str">
        <f>依賴運算表!CJ149</f>
        <v/>
      </c>
      <c r="AC148" s="7" t="str">
        <f>依賴運算表!CK149</f>
        <v/>
      </c>
      <c r="AD148" s="7" t="str">
        <f>依賴運算表!CL149</f>
        <v/>
      </c>
      <c r="AE148" s="7" t="str">
        <f>依賴運算表!CM149</f>
        <v/>
      </c>
      <c r="AF148" s="7" t="str">
        <f>依賴運算表!CN149</f>
        <v/>
      </c>
      <c r="AG148" s="7" t="str">
        <f>依賴運算表!CO149</f>
        <v/>
      </c>
    </row>
    <row r="149" spans="1:33" x14ac:dyDescent="0.4">
      <c r="A149" s="19" t="str">
        <f>IF(企業資料填寫!A149="","",企業資料填寫!A149)</f>
        <v/>
      </c>
      <c r="B149" s="2" t="str">
        <f>IF(企業資料填寫!B149="","",企業資料填寫!B149)</f>
        <v/>
      </c>
      <c r="C149" s="3" t="str">
        <f>IF(企業資料填寫!C149="","",企業資料填寫!C149)</f>
        <v/>
      </c>
      <c r="D149" s="4" t="str">
        <f>IF(企業資料填寫!D149="","",企業資料填寫!D149)</f>
        <v/>
      </c>
      <c r="E149" s="7" t="str">
        <f>依賴運算表!BM150</f>
        <v/>
      </c>
      <c r="F149" s="7" t="str">
        <f>依賴運算表!BN150</f>
        <v/>
      </c>
      <c r="G149" s="7" t="str">
        <f>依賴運算表!BO150</f>
        <v/>
      </c>
      <c r="H149" s="7" t="str">
        <f>依賴運算表!BP150</f>
        <v/>
      </c>
      <c r="I149" s="7" t="str">
        <f>依賴運算表!BQ150</f>
        <v/>
      </c>
      <c r="J149" s="7" t="str">
        <f>依賴運算表!BR150</f>
        <v/>
      </c>
      <c r="K149" s="7" t="str">
        <f>依賴運算表!BS150</f>
        <v/>
      </c>
      <c r="L149" s="7" t="str">
        <f>依賴運算表!BT150</f>
        <v/>
      </c>
      <c r="M149" s="7" t="str">
        <f>依賴運算表!BU150</f>
        <v/>
      </c>
      <c r="N149" s="7" t="str">
        <f>依賴運算表!BV150</f>
        <v/>
      </c>
      <c r="O149" s="7" t="str">
        <f>依賴運算表!BW150</f>
        <v/>
      </c>
      <c r="P149" s="7" t="str">
        <f>依賴運算表!BX150</f>
        <v/>
      </c>
      <c r="Q149" s="7" t="str">
        <f>依賴運算表!BY150</f>
        <v/>
      </c>
      <c r="R149" s="7" t="str">
        <f>依賴運算表!BZ150</f>
        <v/>
      </c>
      <c r="S149" s="7" t="str">
        <f>依賴運算表!CA150</f>
        <v/>
      </c>
      <c r="T149" s="7" t="str">
        <f>依賴運算表!CB150</f>
        <v/>
      </c>
      <c r="U149" s="7" t="str">
        <f>依賴運算表!CC150</f>
        <v/>
      </c>
      <c r="V149" s="7" t="str">
        <f>依賴運算表!CD150</f>
        <v/>
      </c>
      <c r="W149" s="7" t="str">
        <f>依賴運算表!CE150</f>
        <v/>
      </c>
      <c r="X149" s="7" t="str">
        <f>依賴運算表!CF150</f>
        <v/>
      </c>
      <c r="Y149" s="7" t="str">
        <f>依賴運算表!CG150</f>
        <v/>
      </c>
      <c r="Z149" s="7" t="str">
        <f>依賴運算表!CH150</f>
        <v/>
      </c>
      <c r="AA149" s="7" t="str">
        <f>依賴運算表!CI150</f>
        <v/>
      </c>
      <c r="AB149" s="7" t="str">
        <f>依賴運算表!CJ150</f>
        <v/>
      </c>
      <c r="AC149" s="7" t="str">
        <f>依賴運算表!CK150</f>
        <v/>
      </c>
      <c r="AD149" s="7" t="str">
        <f>依賴運算表!CL150</f>
        <v/>
      </c>
      <c r="AE149" s="7" t="str">
        <f>依賴運算表!CM150</f>
        <v/>
      </c>
      <c r="AF149" s="7" t="str">
        <f>依賴運算表!CN150</f>
        <v/>
      </c>
      <c r="AG149" s="7" t="str">
        <f>依賴運算表!CO150</f>
        <v/>
      </c>
    </row>
    <row r="150" spans="1:33" x14ac:dyDescent="0.4">
      <c r="A150" s="19" t="str">
        <f>IF(企業資料填寫!A150="","",企業資料填寫!A150)</f>
        <v/>
      </c>
      <c r="B150" s="2" t="str">
        <f>IF(企業資料填寫!B150="","",企業資料填寫!B150)</f>
        <v/>
      </c>
      <c r="C150" s="3" t="str">
        <f>IF(企業資料填寫!C150="","",企業資料填寫!C150)</f>
        <v/>
      </c>
      <c r="D150" s="4" t="str">
        <f>IF(企業資料填寫!D150="","",企業資料填寫!D150)</f>
        <v/>
      </c>
      <c r="E150" s="7" t="str">
        <f>依賴運算表!BM151</f>
        <v/>
      </c>
      <c r="F150" s="7" t="str">
        <f>依賴運算表!BN151</f>
        <v/>
      </c>
      <c r="G150" s="7" t="str">
        <f>依賴運算表!BO151</f>
        <v/>
      </c>
      <c r="H150" s="7" t="str">
        <f>依賴運算表!BP151</f>
        <v/>
      </c>
      <c r="I150" s="7" t="str">
        <f>依賴運算表!BQ151</f>
        <v/>
      </c>
      <c r="J150" s="7" t="str">
        <f>依賴運算表!BR151</f>
        <v/>
      </c>
      <c r="K150" s="7" t="str">
        <f>依賴運算表!BS151</f>
        <v/>
      </c>
      <c r="L150" s="7" t="str">
        <f>依賴運算表!BT151</f>
        <v/>
      </c>
      <c r="M150" s="7" t="str">
        <f>依賴運算表!BU151</f>
        <v/>
      </c>
      <c r="N150" s="7" t="str">
        <f>依賴運算表!BV151</f>
        <v/>
      </c>
      <c r="O150" s="7" t="str">
        <f>依賴運算表!BW151</f>
        <v/>
      </c>
      <c r="P150" s="7" t="str">
        <f>依賴運算表!BX151</f>
        <v/>
      </c>
      <c r="Q150" s="7" t="str">
        <f>依賴運算表!BY151</f>
        <v/>
      </c>
      <c r="R150" s="7" t="str">
        <f>依賴運算表!BZ151</f>
        <v/>
      </c>
      <c r="S150" s="7" t="str">
        <f>依賴運算表!CA151</f>
        <v/>
      </c>
      <c r="T150" s="7" t="str">
        <f>依賴運算表!CB151</f>
        <v/>
      </c>
      <c r="U150" s="7" t="str">
        <f>依賴運算表!CC151</f>
        <v/>
      </c>
      <c r="V150" s="7" t="str">
        <f>依賴運算表!CD151</f>
        <v/>
      </c>
      <c r="W150" s="7" t="str">
        <f>依賴運算表!CE151</f>
        <v/>
      </c>
      <c r="X150" s="7" t="str">
        <f>依賴運算表!CF151</f>
        <v/>
      </c>
      <c r="Y150" s="7" t="str">
        <f>依賴運算表!CG151</f>
        <v/>
      </c>
      <c r="Z150" s="7" t="str">
        <f>依賴運算表!CH151</f>
        <v/>
      </c>
      <c r="AA150" s="7" t="str">
        <f>依賴運算表!CI151</f>
        <v/>
      </c>
      <c r="AB150" s="7" t="str">
        <f>依賴運算表!CJ151</f>
        <v/>
      </c>
      <c r="AC150" s="7" t="str">
        <f>依賴運算表!CK151</f>
        <v/>
      </c>
      <c r="AD150" s="7" t="str">
        <f>依賴運算表!CL151</f>
        <v/>
      </c>
      <c r="AE150" s="7" t="str">
        <f>依賴運算表!CM151</f>
        <v/>
      </c>
      <c r="AF150" s="7" t="str">
        <f>依賴運算表!CN151</f>
        <v/>
      </c>
      <c r="AG150" s="7" t="str">
        <f>依賴運算表!CO151</f>
        <v/>
      </c>
    </row>
    <row r="151" spans="1:33" x14ac:dyDescent="0.4">
      <c r="A151" s="19" t="str">
        <f>IF(企業資料填寫!A151="","",企業資料填寫!A151)</f>
        <v/>
      </c>
      <c r="B151" s="2" t="str">
        <f>IF(企業資料填寫!B151="","",企業資料填寫!B151)</f>
        <v/>
      </c>
      <c r="C151" s="3" t="str">
        <f>IF(企業資料填寫!C151="","",企業資料填寫!C151)</f>
        <v/>
      </c>
      <c r="D151" s="4" t="str">
        <f>IF(企業資料填寫!D151="","",企業資料填寫!D151)</f>
        <v/>
      </c>
      <c r="E151" s="7" t="str">
        <f>依賴運算表!BM152</f>
        <v/>
      </c>
      <c r="F151" s="7" t="str">
        <f>依賴運算表!BN152</f>
        <v/>
      </c>
      <c r="G151" s="7" t="str">
        <f>依賴運算表!BO152</f>
        <v/>
      </c>
      <c r="H151" s="7" t="str">
        <f>依賴運算表!BP152</f>
        <v/>
      </c>
      <c r="I151" s="7" t="str">
        <f>依賴運算表!BQ152</f>
        <v/>
      </c>
      <c r="J151" s="7" t="str">
        <f>依賴運算表!BR152</f>
        <v/>
      </c>
      <c r="K151" s="7" t="str">
        <f>依賴運算表!BS152</f>
        <v/>
      </c>
      <c r="L151" s="7" t="str">
        <f>依賴運算表!BT152</f>
        <v/>
      </c>
      <c r="M151" s="7" t="str">
        <f>依賴運算表!BU152</f>
        <v/>
      </c>
      <c r="N151" s="7" t="str">
        <f>依賴運算表!BV152</f>
        <v/>
      </c>
      <c r="O151" s="7" t="str">
        <f>依賴運算表!BW152</f>
        <v/>
      </c>
      <c r="P151" s="7" t="str">
        <f>依賴運算表!BX152</f>
        <v/>
      </c>
      <c r="Q151" s="7" t="str">
        <f>依賴運算表!BY152</f>
        <v/>
      </c>
      <c r="R151" s="7" t="str">
        <f>依賴運算表!BZ152</f>
        <v/>
      </c>
      <c r="S151" s="7" t="str">
        <f>依賴運算表!CA152</f>
        <v/>
      </c>
      <c r="T151" s="7" t="str">
        <f>依賴運算表!CB152</f>
        <v/>
      </c>
      <c r="U151" s="7" t="str">
        <f>依賴運算表!CC152</f>
        <v/>
      </c>
      <c r="V151" s="7" t="str">
        <f>依賴運算表!CD152</f>
        <v/>
      </c>
      <c r="W151" s="7" t="str">
        <f>依賴運算表!CE152</f>
        <v/>
      </c>
      <c r="X151" s="7" t="str">
        <f>依賴運算表!CF152</f>
        <v/>
      </c>
      <c r="Y151" s="7" t="str">
        <f>依賴運算表!CG152</f>
        <v/>
      </c>
      <c r="Z151" s="7" t="str">
        <f>依賴運算表!CH152</f>
        <v/>
      </c>
      <c r="AA151" s="7" t="str">
        <f>依賴運算表!CI152</f>
        <v/>
      </c>
      <c r="AB151" s="7" t="str">
        <f>依賴運算表!CJ152</f>
        <v/>
      </c>
      <c r="AC151" s="7" t="str">
        <f>依賴運算表!CK152</f>
        <v/>
      </c>
      <c r="AD151" s="7" t="str">
        <f>依賴運算表!CL152</f>
        <v/>
      </c>
      <c r="AE151" s="7" t="str">
        <f>依賴運算表!CM152</f>
        <v/>
      </c>
      <c r="AF151" s="7" t="str">
        <f>依賴運算表!CN152</f>
        <v/>
      </c>
      <c r="AG151" s="7" t="str">
        <f>依賴運算表!CO152</f>
        <v/>
      </c>
    </row>
    <row r="152" spans="1:33" x14ac:dyDescent="0.4">
      <c r="A152" s="19" t="str">
        <f>IF(企業資料填寫!A152="","",企業資料填寫!A152)</f>
        <v/>
      </c>
      <c r="B152" s="2" t="str">
        <f>IF(企業資料填寫!B152="","",企業資料填寫!B152)</f>
        <v/>
      </c>
      <c r="C152" s="3" t="str">
        <f>IF(企業資料填寫!C152="","",企業資料填寫!C152)</f>
        <v/>
      </c>
      <c r="D152" s="4" t="str">
        <f>IF(企業資料填寫!D152="","",企業資料填寫!D152)</f>
        <v/>
      </c>
      <c r="E152" s="7" t="str">
        <f>依賴運算表!BM153</f>
        <v/>
      </c>
      <c r="F152" s="7" t="str">
        <f>依賴運算表!BN153</f>
        <v/>
      </c>
      <c r="G152" s="7" t="str">
        <f>依賴運算表!BO153</f>
        <v/>
      </c>
      <c r="H152" s="7" t="str">
        <f>依賴運算表!BP153</f>
        <v/>
      </c>
      <c r="I152" s="7" t="str">
        <f>依賴運算表!BQ153</f>
        <v/>
      </c>
      <c r="J152" s="7" t="str">
        <f>依賴運算表!BR153</f>
        <v/>
      </c>
      <c r="K152" s="7" t="str">
        <f>依賴運算表!BS153</f>
        <v/>
      </c>
      <c r="L152" s="7" t="str">
        <f>依賴運算表!BT153</f>
        <v/>
      </c>
      <c r="M152" s="7" t="str">
        <f>依賴運算表!BU153</f>
        <v/>
      </c>
      <c r="N152" s="7" t="str">
        <f>依賴運算表!BV153</f>
        <v/>
      </c>
      <c r="O152" s="7" t="str">
        <f>依賴運算表!BW153</f>
        <v/>
      </c>
      <c r="P152" s="7" t="str">
        <f>依賴運算表!BX153</f>
        <v/>
      </c>
      <c r="Q152" s="7" t="str">
        <f>依賴運算表!BY153</f>
        <v/>
      </c>
      <c r="R152" s="7" t="str">
        <f>依賴運算表!BZ153</f>
        <v/>
      </c>
      <c r="S152" s="7" t="str">
        <f>依賴運算表!CA153</f>
        <v/>
      </c>
      <c r="T152" s="7" t="str">
        <f>依賴運算表!CB153</f>
        <v/>
      </c>
      <c r="U152" s="7" t="str">
        <f>依賴運算表!CC153</f>
        <v/>
      </c>
      <c r="V152" s="7" t="str">
        <f>依賴運算表!CD153</f>
        <v/>
      </c>
      <c r="W152" s="7" t="str">
        <f>依賴運算表!CE153</f>
        <v/>
      </c>
      <c r="X152" s="7" t="str">
        <f>依賴運算表!CF153</f>
        <v/>
      </c>
      <c r="Y152" s="7" t="str">
        <f>依賴運算表!CG153</f>
        <v/>
      </c>
      <c r="Z152" s="7" t="str">
        <f>依賴運算表!CH153</f>
        <v/>
      </c>
      <c r="AA152" s="7" t="str">
        <f>依賴運算表!CI153</f>
        <v/>
      </c>
      <c r="AB152" s="7" t="str">
        <f>依賴運算表!CJ153</f>
        <v/>
      </c>
      <c r="AC152" s="7" t="str">
        <f>依賴運算表!CK153</f>
        <v/>
      </c>
      <c r="AD152" s="7" t="str">
        <f>依賴運算表!CL153</f>
        <v/>
      </c>
      <c r="AE152" s="7" t="str">
        <f>依賴運算表!CM153</f>
        <v/>
      </c>
      <c r="AF152" s="7" t="str">
        <f>依賴運算表!CN153</f>
        <v/>
      </c>
      <c r="AG152" s="7" t="str">
        <f>依賴運算表!CO153</f>
        <v/>
      </c>
    </row>
    <row r="153" spans="1:33" x14ac:dyDescent="0.4">
      <c r="A153" s="19" t="str">
        <f>IF(企業資料填寫!A153="","",企業資料填寫!A153)</f>
        <v/>
      </c>
      <c r="B153" s="2" t="str">
        <f>IF(企業資料填寫!B153="","",企業資料填寫!B153)</f>
        <v/>
      </c>
      <c r="C153" s="3" t="str">
        <f>IF(企業資料填寫!C153="","",企業資料填寫!C153)</f>
        <v/>
      </c>
      <c r="D153" s="4" t="str">
        <f>IF(企業資料填寫!D153="","",企業資料填寫!D153)</f>
        <v/>
      </c>
      <c r="E153" s="7" t="str">
        <f>依賴運算表!BM154</f>
        <v/>
      </c>
      <c r="F153" s="7" t="str">
        <f>依賴運算表!BN154</f>
        <v/>
      </c>
      <c r="G153" s="7" t="str">
        <f>依賴運算表!BO154</f>
        <v/>
      </c>
      <c r="H153" s="7" t="str">
        <f>依賴運算表!BP154</f>
        <v/>
      </c>
      <c r="I153" s="7" t="str">
        <f>依賴運算表!BQ154</f>
        <v/>
      </c>
      <c r="J153" s="7" t="str">
        <f>依賴運算表!BR154</f>
        <v/>
      </c>
      <c r="K153" s="7" t="str">
        <f>依賴運算表!BS154</f>
        <v/>
      </c>
      <c r="L153" s="7" t="str">
        <f>依賴運算表!BT154</f>
        <v/>
      </c>
      <c r="M153" s="7" t="str">
        <f>依賴運算表!BU154</f>
        <v/>
      </c>
      <c r="N153" s="7" t="str">
        <f>依賴運算表!BV154</f>
        <v/>
      </c>
      <c r="O153" s="7" t="str">
        <f>依賴運算表!BW154</f>
        <v/>
      </c>
      <c r="P153" s="7" t="str">
        <f>依賴運算表!BX154</f>
        <v/>
      </c>
      <c r="Q153" s="7" t="str">
        <f>依賴運算表!BY154</f>
        <v/>
      </c>
      <c r="R153" s="7" t="str">
        <f>依賴運算表!BZ154</f>
        <v/>
      </c>
      <c r="S153" s="7" t="str">
        <f>依賴運算表!CA154</f>
        <v/>
      </c>
      <c r="T153" s="7" t="str">
        <f>依賴運算表!CB154</f>
        <v/>
      </c>
      <c r="U153" s="7" t="str">
        <f>依賴運算表!CC154</f>
        <v/>
      </c>
      <c r="V153" s="7" t="str">
        <f>依賴運算表!CD154</f>
        <v/>
      </c>
      <c r="W153" s="7" t="str">
        <f>依賴運算表!CE154</f>
        <v/>
      </c>
      <c r="X153" s="7" t="str">
        <f>依賴運算表!CF154</f>
        <v/>
      </c>
      <c r="Y153" s="7" t="str">
        <f>依賴運算表!CG154</f>
        <v/>
      </c>
      <c r="Z153" s="7" t="str">
        <f>依賴運算表!CH154</f>
        <v/>
      </c>
      <c r="AA153" s="7" t="str">
        <f>依賴運算表!CI154</f>
        <v/>
      </c>
      <c r="AB153" s="7" t="str">
        <f>依賴運算表!CJ154</f>
        <v/>
      </c>
      <c r="AC153" s="7" t="str">
        <f>依賴運算表!CK154</f>
        <v/>
      </c>
      <c r="AD153" s="7" t="str">
        <f>依賴運算表!CL154</f>
        <v/>
      </c>
      <c r="AE153" s="7" t="str">
        <f>依賴運算表!CM154</f>
        <v/>
      </c>
      <c r="AF153" s="7" t="str">
        <f>依賴運算表!CN154</f>
        <v/>
      </c>
      <c r="AG153" s="7" t="str">
        <f>依賴運算表!CO154</f>
        <v/>
      </c>
    </row>
    <row r="154" spans="1:33" x14ac:dyDescent="0.4">
      <c r="A154" s="19" t="str">
        <f>IF(企業資料填寫!A154="","",企業資料填寫!A154)</f>
        <v/>
      </c>
      <c r="B154" s="2" t="str">
        <f>IF(企業資料填寫!B154="","",企業資料填寫!B154)</f>
        <v/>
      </c>
      <c r="C154" s="3" t="str">
        <f>IF(企業資料填寫!C154="","",企業資料填寫!C154)</f>
        <v/>
      </c>
      <c r="D154" s="4" t="str">
        <f>IF(企業資料填寫!D154="","",企業資料填寫!D154)</f>
        <v/>
      </c>
      <c r="E154" s="7" t="str">
        <f>依賴運算表!BM155</f>
        <v/>
      </c>
      <c r="F154" s="7" t="str">
        <f>依賴運算表!BN155</f>
        <v/>
      </c>
      <c r="G154" s="7" t="str">
        <f>依賴運算表!BO155</f>
        <v/>
      </c>
      <c r="H154" s="7" t="str">
        <f>依賴運算表!BP155</f>
        <v/>
      </c>
      <c r="I154" s="7" t="str">
        <f>依賴運算表!BQ155</f>
        <v/>
      </c>
      <c r="J154" s="7" t="str">
        <f>依賴運算表!BR155</f>
        <v/>
      </c>
      <c r="K154" s="7" t="str">
        <f>依賴運算表!BS155</f>
        <v/>
      </c>
      <c r="L154" s="7" t="str">
        <f>依賴運算表!BT155</f>
        <v/>
      </c>
      <c r="M154" s="7" t="str">
        <f>依賴運算表!BU155</f>
        <v/>
      </c>
      <c r="N154" s="7" t="str">
        <f>依賴運算表!BV155</f>
        <v/>
      </c>
      <c r="O154" s="7" t="str">
        <f>依賴運算表!BW155</f>
        <v/>
      </c>
      <c r="P154" s="7" t="str">
        <f>依賴運算表!BX155</f>
        <v/>
      </c>
      <c r="Q154" s="7" t="str">
        <f>依賴運算表!BY155</f>
        <v/>
      </c>
      <c r="R154" s="7" t="str">
        <f>依賴運算表!BZ155</f>
        <v/>
      </c>
      <c r="S154" s="7" t="str">
        <f>依賴運算表!CA155</f>
        <v/>
      </c>
      <c r="T154" s="7" t="str">
        <f>依賴運算表!CB155</f>
        <v/>
      </c>
      <c r="U154" s="7" t="str">
        <f>依賴運算表!CC155</f>
        <v/>
      </c>
      <c r="V154" s="7" t="str">
        <f>依賴運算表!CD155</f>
        <v/>
      </c>
      <c r="W154" s="7" t="str">
        <f>依賴運算表!CE155</f>
        <v/>
      </c>
      <c r="X154" s="7" t="str">
        <f>依賴運算表!CF155</f>
        <v/>
      </c>
      <c r="Y154" s="7" t="str">
        <f>依賴運算表!CG155</f>
        <v/>
      </c>
      <c r="Z154" s="7" t="str">
        <f>依賴運算表!CH155</f>
        <v/>
      </c>
      <c r="AA154" s="7" t="str">
        <f>依賴運算表!CI155</f>
        <v/>
      </c>
      <c r="AB154" s="7" t="str">
        <f>依賴運算表!CJ155</f>
        <v/>
      </c>
      <c r="AC154" s="7" t="str">
        <f>依賴運算表!CK155</f>
        <v/>
      </c>
      <c r="AD154" s="7" t="str">
        <f>依賴運算表!CL155</f>
        <v/>
      </c>
      <c r="AE154" s="7" t="str">
        <f>依賴運算表!CM155</f>
        <v/>
      </c>
      <c r="AF154" s="7" t="str">
        <f>依賴運算表!CN155</f>
        <v/>
      </c>
      <c r="AG154" s="7" t="str">
        <f>依賴運算表!CO155</f>
        <v/>
      </c>
    </row>
    <row r="155" spans="1:33" x14ac:dyDescent="0.4">
      <c r="A155" s="19" t="str">
        <f>IF(企業資料填寫!A155="","",企業資料填寫!A155)</f>
        <v/>
      </c>
      <c r="B155" s="2" t="str">
        <f>IF(企業資料填寫!B155="","",企業資料填寫!B155)</f>
        <v/>
      </c>
      <c r="C155" s="3" t="str">
        <f>IF(企業資料填寫!C155="","",企業資料填寫!C155)</f>
        <v/>
      </c>
      <c r="D155" s="4" t="str">
        <f>IF(企業資料填寫!D155="","",企業資料填寫!D155)</f>
        <v/>
      </c>
      <c r="E155" s="7" t="str">
        <f>依賴運算表!BM156</f>
        <v/>
      </c>
      <c r="F155" s="7" t="str">
        <f>依賴運算表!BN156</f>
        <v/>
      </c>
      <c r="G155" s="7" t="str">
        <f>依賴運算表!BO156</f>
        <v/>
      </c>
      <c r="H155" s="7" t="str">
        <f>依賴運算表!BP156</f>
        <v/>
      </c>
      <c r="I155" s="7" t="str">
        <f>依賴運算表!BQ156</f>
        <v/>
      </c>
      <c r="J155" s="7" t="str">
        <f>依賴運算表!BR156</f>
        <v/>
      </c>
      <c r="K155" s="7" t="str">
        <f>依賴運算表!BS156</f>
        <v/>
      </c>
      <c r="L155" s="7" t="str">
        <f>依賴運算表!BT156</f>
        <v/>
      </c>
      <c r="M155" s="7" t="str">
        <f>依賴運算表!BU156</f>
        <v/>
      </c>
      <c r="N155" s="7" t="str">
        <f>依賴運算表!BV156</f>
        <v/>
      </c>
      <c r="O155" s="7" t="str">
        <f>依賴運算表!BW156</f>
        <v/>
      </c>
      <c r="P155" s="7" t="str">
        <f>依賴運算表!BX156</f>
        <v/>
      </c>
      <c r="Q155" s="7" t="str">
        <f>依賴運算表!BY156</f>
        <v/>
      </c>
      <c r="R155" s="7" t="str">
        <f>依賴運算表!BZ156</f>
        <v/>
      </c>
      <c r="S155" s="7" t="str">
        <f>依賴運算表!CA156</f>
        <v/>
      </c>
      <c r="T155" s="7" t="str">
        <f>依賴運算表!CB156</f>
        <v/>
      </c>
      <c r="U155" s="7" t="str">
        <f>依賴運算表!CC156</f>
        <v/>
      </c>
      <c r="V155" s="7" t="str">
        <f>依賴運算表!CD156</f>
        <v/>
      </c>
      <c r="W155" s="7" t="str">
        <f>依賴運算表!CE156</f>
        <v/>
      </c>
      <c r="X155" s="7" t="str">
        <f>依賴運算表!CF156</f>
        <v/>
      </c>
      <c r="Y155" s="7" t="str">
        <f>依賴運算表!CG156</f>
        <v/>
      </c>
      <c r="Z155" s="7" t="str">
        <f>依賴運算表!CH156</f>
        <v/>
      </c>
      <c r="AA155" s="7" t="str">
        <f>依賴運算表!CI156</f>
        <v/>
      </c>
      <c r="AB155" s="7" t="str">
        <f>依賴運算表!CJ156</f>
        <v/>
      </c>
      <c r="AC155" s="7" t="str">
        <f>依賴運算表!CK156</f>
        <v/>
      </c>
      <c r="AD155" s="7" t="str">
        <f>依賴運算表!CL156</f>
        <v/>
      </c>
      <c r="AE155" s="7" t="str">
        <f>依賴運算表!CM156</f>
        <v/>
      </c>
      <c r="AF155" s="7" t="str">
        <f>依賴運算表!CN156</f>
        <v/>
      </c>
      <c r="AG155" s="7" t="str">
        <f>依賴運算表!CO156</f>
        <v/>
      </c>
    </row>
    <row r="156" spans="1:33" x14ac:dyDescent="0.4">
      <c r="A156" s="19" t="str">
        <f>IF(企業資料填寫!A156="","",企業資料填寫!A156)</f>
        <v/>
      </c>
      <c r="B156" s="2" t="str">
        <f>IF(企業資料填寫!B156="","",企業資料填寫!B156)</f>
        <v/>
      </c>
      <c r="C156" s="3" t="str">
        <f>IF(企業資料填寫!C156="","",企業資料填寫!C156)</f>
        <v/>
      </c>
      <c r="D156" s="4" t="str">
        <f>IF(企業資料填寫!D156="","",企業資料填寫!D156)</f>
        <v/>
      </c>
      <c r="E156" s="7" t="str">
        <f>依賴運算表!BM157</f>
        <v/>
      </c>
      <c r="F156" s="7" t="str">
        <f>依賴運算表!BN157</f>
        <v/>
      </c>
      <c r="G156" s="7" t="str">
        <f>依賴運算表!BO157</f>
        <v/>
      </c>
      <c r="H156" s="7" t="str">
        <f>依賴運算表!BP157</f>
        <v/>
      </c>
      <c r="I156" s="7" t="str">
        <f>依賴運算表!BQ157</f>
        <v/>
      </c>
      <c r="J156" s="7" t="str">
        <f>依賴運算表!BR157</f>
        <v/>
      </c>
      <c r="K156" s="7" t="str">
        <f>依賴運算表!BS157</f>
        <v/>
      </c>
      <c r="L156" s="7" t="str">
        <f>依賴運算表!BT157</f>
        <v/>
      </c>
      <c r="M156" s="7" t="str">
        <f>依賴運算表!BU157</f>
        <v/>
      </c>
      <c r="N156" s="7" t="str">
        <f>依賴運算表!BV157</f>
        <v/>
      </c>
      <c r="O156" s="7" t="str">
        <f>依賴運算表!BW157</f>
        <v/>
      </c>
      <c r="P156" s="7" t="str">
        <f>依賴運算表!BX157</f>
        <v/>
      </c>
      <c r="Q156" s="7" t="str">
        <f>依賴運算表!BY157</f>
        <v/>
      </c>
      <c r="R156" s="7" t="str">
        <f>依賴運算表!BZ157</f>
        <v/>
      </c>
      <c r="S156" s="7" t="str">
        <f>依賴運算表!CA157</f>
        <v/>
      </c>
      <c r="T156" s="7" t="str">
        <f>依賴運算表!CB157</f>
        <v/>
      </c>
      <c r="U156" s="7" t="str">
        <f>依賴運算表!CC157</f>
        <v/>
      </c>
      <c r="V156" s="7" t="str">
        <f>依賴運算表!CD157</f>
        <v/>
      </c>
      <c r="W156" s="7" t="str">
        <f>依賴運算表!CE157</f>
        <v/>
      </c>
      <c r="X156" s="7" t="str">
        <f>依賴運算表!CF157</f>
        <v/>
      </c>
      <c r="Y156" s="7" t="str">
        <f>依賴運算表!CG157</f>
        <v/>
      </c>
      <c r="Z156" s="7" t="str">
        <f>依賴運算表!CH157</f>
        <v/>
      </c>
      <c r="AA156" s="7" t="str">
        <f>依賴運算表!CI157</f>
        <v/>
      </c>
      <c r="AB156" s="7" t="str">
        <f>依賴運算表!CJ157</f>
        <v/>
      </c>
      <c r="AC156" s="7" t="str">
        <f>依賴運算表!CK157</f>
        <v/>
      </c>
      <c r="AD156" s="7" t="str">
        <f>依賴運算表!CL157</f>
        <v/>
      </c>
      <c r="AE156" s="7" t="str">
        <f>依賴運算表!CM157</f>
        <v/>
      </c>
      <c r="AF156" s="7" t="str">
        <f>依賴運算表!CN157</f>
        <v/>
      </c>
      <c r="AG156" s="7" t="str">
        <f>依賴運算表!CO157</f>
        <v/>
      </c>
    </row>
    <row r="157" spans="1:33" x14ac:dyDescent="0.4">
      <c r="A157" s="19" t="str">
        <f>IF(企業資料填寫!A157="","",企業資料填寫!A157)</f>
        <v/>
      </c>
      <c r="B157" s="2" t="str">
        <f>IF(企業資料填寫!B157="","",企業資料填寫!B157)</f>
        <v/>
      </c>
      <c r="C157" s="3" t="str">
        <f>IF(企業資料填寫!C157="","",企業資料填寫!C157)</f>
        <v/>
      </c>
      <c r="D157" s="4" t="str">
        <f>IF(企業資料填寫!D157="","",企業資料填寫!D157)</f>
        <v/>
      </c>
      <c r="E157" s="7" t="str">
        <f>依賴運算表!BM158</f>
        <v/>
      </c>
      <c r="F157" s="7" t="str">
        <f>依賴運算表!BN158</f>
        <v/>
      </c>
      <c r="G157" s="7" t="str">
        <f>依賴運算表!BO158</f>
        <v/>
      </c>
      <c r="H157" s="7" t="str">
        <f>依賴運算表!BP158</f>
        <v/>
      </c>
      <c r="I157" s="7" t="str">
        <f>依賴運算表!BQ158</f>
        <v/>
      </c>
      <c r="J157" s="7" t="str">
        <f>依賴運算表!BR158</f>
        <v/>
      </c>
      <c r="K157" s="7" t="str">
        <f>依賴運算表!BS158</f>
        <v/>
      </c>
      <c r="L157" s="7" t="str">
        <f>依賴運算表!BT158</f>
        <v/>
      </c>
      <c r="M157" s="7" t="str">
        <f>依賴運算表!BU158</f>
        <v/>
      </c>
      <c r="N157" s="7" t="str">
        <f>依賴運算表!BV158</f>
        <v/>
      </c>
      <c r="O157" s="7" t="str">
        <f>依賴運算表!BW158</f>
        <v/>
      </c>
      <c r="P157" s="7" t="str">
        <f>依賴運算表!BX158</f>
        <v/>
      </c>
      <c r="Q157" s="7" t="str">
        <f>依賴運算表!BY158</f>
        <v/>
      </c>
      <c r="R157" s="7" t="str">
        <f>依賴運算表!BZ158</f>
        <v/>
      </c>
      <c r="S157" s="7" t="str">
        <f>依賴運算表!CA158</f>
        <v/>
      </c>
      <c r="T157" s="7" t="str">
        <f>依賴運算表!CB158</f>
        <v/>
      </c>
      <c r="U157" s="7" t="str">
        <f>依賴運算表!CC158</f>
        <v/>
      </c>
      <c r="V157" s="7" t="str">
        <f>依賴運算表!CD158</f>
        <v/>
      </c>
      <c r="W157" s="7" t="str">
        <f>依賴運算表!CE158</f>
        <v/>
      </c>
      <c r="X157" s="7" t="str">
        <f>依賴運算表!CF158</f>
        <v/>
      </c>
      <c r="Y157" s="7" t="str">
        <f>依賴運算表!CG158</f>
        <v/>
      </c>
      <c r="Z157" s="7" t="str">
        <f>依賴運算表!CH158</f>
        <v/>
      </c>
      <c r="AA157" s="7" t="str">
        <f>依賴運算表!CI158</f>
        <v/>
      </c>
      <c r="AB157" s="7" t="str">
        <f>依賴運算表!CJ158</f>
        <v/>
      </c>
      <c r="AC157" s="7" t="str">
        <f>依賴運算表!CK158</f>
        <v/>
      </c>
      <c r="AD157" s="7" t="str">
        <f>依賴運算表!CL158</f>
        <v/>
      </c>
      <c r="AE157" s="7" t="str">
        <f>依賴運算表!CM158</f>
        <v/>
      </c>
      <c r="AF157" s="7" t="str">
        <f>依賴運算表!CN158</f>
        <v/>
      </c>
      <c r="AG157" s="7" t="str">
        <f>依賴運算表!CO158</f>
        <v/>
      </c>
    </row>
    <row r="158" spans="1:33" x14ac:dyDescent="0.4">
      <c r="A158" s="19" t="str">
        <f>IF(企業資料填寫!A158="","",企業資料填寫!A158)</f>
        <v/>
      </c>
      <c r="B158" s="2" t="str">
        <f>IF(企業資料填寫!B158="","",企業資料填寫!B158)</f>
        <v/>
      </c>
      <c r="C158" s="3" t="str">
        <f>IF(企業資料填寫!C158="","",企業資料填寫!C158)</f>
        <v/>
      </c>
      <c r="D158" s="4" t="str">
        <f>IF(企業資料填寫!D158="","",企業資料填寫!D158)</f>
        <v/>
      </c>
      <c r="E158" s="7" t="str">
        <f>依賴運算表!BM159</f>
        <v/>
      </c>
      <c r="F158" s="7" t="str">
        <f>依賴運算表!BN159</f>
        <v/>
      </c>
      <c r="G158" s="7" t="str">
        <f>依賴運算表!BO159</f>
        <v/>
      </c>
      <c r="H158" s="7" t="str">
        <f>依賴運算表!BP159</f>
        <v/>
      </c>
      <c r="I158" s="7" t="str">
        <f>依賴運算表!BQ159</f>
        <v/>
      </c>
      <c r="J158" s="7" t="str">
        <f>依賴運算表!BR159</f>
        <v/>
      </c>
      <c r="K158" s="7" t="str">
        <f>依賴運算表!BS159</f>
        <v/>
      </c>
      <c r="L158" s="7" t="str">
        <f>依賴運算表!BT159</f>
        <v/>
      </c>
      <c r="M158" s="7" t="str">
        <f>依賴運算表!BU159</f>
        <v/>
      </c>
      <c r="N158" s="7" t="str">
        <f>依賴運算表!BV159</f>
        <v/>
      </c>
      <c r="O158" s="7" t="str">
        <f>依賴運算表!BW159</f>
        <v/>
      </c>
      <c r="P158" s="7" t="str">
        <f>依賴運算表!BX159</f>
        <v/>
      </c>
      <c r="Q158" s="7" t="str">
        <f>依賴運算表!BY159</f>
        <v/>
      </c>
      <c r="R158" s="7" t="str">
        <f>依賴運算表!BZ159</f>
        <v/>
      </c>
      <c r="S158" s="7" t="str">
        <f>依賴運算表!CA159</f>
        <v/>
      </c>
      <c r="T158" s="7" t="str">
        <f>依賴運算表!CB159</f>
        <v/>
      </c>
      <c r="U158" s="7" t="str">
        <f>依賴運算表!CC159</f>
        <v/>
      </c>
      <c r="V158" s="7" t="str">
        <f>依賴運算表!CD159</f>
        <v/>
      </c>
      <c r="W158" s="7" t="str">
        <f>依賴運算表!CE159</f>
        <v/>
      </c>
      <c r="X158" s="7" t="str">
        <f>依賴運算表!CF159</f>
        <v/>
      </c>
      <c r="Y158" s="7" t="str">
        <f>依賴運算表!CG159</f>
        <v/>
      </c>
      <c r="Z158" s="7" t="str">
        <f>依賴運算表!CH159</f>
        <v/>
      </c>
      <c r="AA158" s="7" t="str">
        <f>依賴運算表!CI159</f>
        <v/>
      </c>
      <c r="AB158" s="7" t="str">
        <f>依賴運算表!CJ159</f>
        <v/>
      </c>
      <c r="AC158" s="7" t="str">
        <f>依賴運算表!CK159</f>
        <v/>
      </c>
      <c r="AD158" s="7" t="str">
        <f>依賴運算表!CL159</f>
        <v/>
      </c>
      <c r="AE158" s="7" t="str">
        <f>依賴運算表!CM159</f>
        <v/>
      </c>
      <c r="AF158" s="7" t="str">
        <f>依賴運算表!CN159</f>
        <v/>
      </c>
      <c r="AG158" s="7" t="str">
        <f>依賴運算表!CO159</f>
        <v/>
      </c>
    </row>
    <row r="159" spans="1:33" x14ac:dyDescent="0.4">
      <c r="A159" s="19" t="str">
        <f>IF(企業資料填寫!A159="","",企業資料填寫!A159)</f>
        <v/>
      </c>
      <c r="B159" s="2" t="str">
        <f>IF(企業資料填寫!B159="","",企業資料填寫!B159)</f>
        <v/>
      </c>
      <c r="C159" s="3" t="str">
        <f>IF(企業資料填寫!C159="","",企業資料填寫!C159)</f>
        <v/>
      </c>
      <c r="D159" s="4" t="str">
        <f>IF(企業資料填寫!D159="","",企業資料填寫!D159)</f>
        <v/>
      </c>
      <c r="E159" s="7" t="str">
        <f>依賴運算表!BM160</f>
        <v/>
      </c>
      <c r="F159" s="7" t="str">
        <f>依賴運算表!BN160</f>
        <v/>
      </c>
      <c r="G159" s="7" t="str">
        <f>依賴運算表!BO160</f>
        <v/>
      </c>
      <c r="H159" s="7" t="str">
        <f>依賴運算表!BP160</f>
        <v/>
      </c>
      <c r="I159" s="7" t="str">
        <f>依賴運算表!BQ160</f>
        <v/>
      </c>
      <c r="J159" s="7" t="str">
        <f>依賴運算表!BR160</f>
        <v/>
      </c>
      <c r="K159" s="7" t="str">
        <f>依賴運算表!BS160</f>
        <v/>
      </c>
      <c r="L159" s="7" t="str">
        <f>依賴運算表!BT160</f>
        <v/>
      </c>
      <c r="M159" s="7" t="str">
        <f>依賴運算表!BU160</f>
        <v/>
      </c>
      <c r="N159" s="7" t="str">
        <f>依賴運算表!BV160</f>
        <v/>
      </c>
      <c r="O159" s="7" t="str">
        <f>依賴運算表!BW160</f>
        <v/>
      </c>
      <c r="P159" s="7" t="str">
        <f>依賴運算表!BX160</f>
        <v/>
      </c>
      <c r="Q159" s="7" t="str">
        <f>依賴運算表!BY160</f>
        <v/>
      </c>
      <c r="R159" s="7" t="str">
        <f>依賴運算表!BZ160</f>
        <v/>
      </c>
      <c r="S159" s="7" t="str">
        <f>依賴運算表!CA160</f>
        <v/>
      </c>
      <c r="T159" s="7" t="str">
        <f>依賴運算表!CB160</f>
        <v/>
      </c>
      <c r="U159" s="7" t="str">
        <f>依賴運算表!CC160</f>
        <v/>
      </c>
      <c r="V159" s="7" t="str">
        <f>依賴運算表!CD160</f>
        <v/>
      </c>
      <c r="W159" s="7" t="str">
        <f>依賴運算表!CE160</f>
        <v/>
      </c>
      <c r="X159" s="7" t="str">
        <f>依賴運算表!CF160</f>
        <v/>
      </c>
      <c r="Y159" s="7" t="str">
        <f>依賴運算表!CG160</f>
        <v/>
      </c>
      <c r="Z159" s="7" t="str">
        <f>依賴運算表!CH160</f>
        <v/>
      </c>
      <c r="AA159" s="7" t="str">
        <f>依賴運算表!CI160</f>
        <v/>
      </c>
      <c r="AB159" s="7" t="str">
        <f>依賴運算表!CJ160</f>
        <v/>
      </c>
      <c r="AC159" s="7" t="str">
        <f>依賴運算表!CK160</f>
        <v/>
      </c>
      <c r="AD159" s="7" t="str">
        <f>依賴運算表!CL160</f>
        <v/>
      </c>
      <c r="AE159" s="7" t="str">
        <f>依賴運算表!CM160</f>
        <v/>
      </c>
      <c r="AF159" s="7" t="str">
        <f>依賴運算表!CN160</f>
        <v/>
      </c>
      <c r="AG159" s="7" t="str">
        <f>依賴運算表!CO160</f>
        <v/>
      </c>
    </row>
    <row r="160" spans="1:33" x14ac:dyDescent="0.4">
      <c r="A160" s="19" t="str">
        <f>IF(企業資料填寫!A160="","",企業資料填寫!A160)</f>
        <v/>
      </c>
      <c r="B160" s="2" t="str">
        <f>IF(企業資料填寫!B160="","",企業資料填寫!B160)</f>
        <v/>
      </c>
      <c r="C160" s="3" t="str">
        <f>IF(企業資料填寫!C160="","",企業資料填寫!C160)</f>
        <v/>
      </c>
      <c r="D160" s="4" t="str">
        <f>IF(企業資料填寫!D160="","",企業資料填寫!D160)</f>
        <v/>
      </c>
      <c r="E160" s="7" t="str">
        <f>依賴運算表!BM161</f>
        <v/>
      </c>
      <c r="F160" s="7" t="str">
        <f>依賴運算表!BN161</f>
        <v/>
      </c>
      <c r="G160" s="7" t="str">
        <f>依賴運算表!BO161</f>
        <v/>
      </c>
      <c r="H160" s="7" t="str">
        <f>依賴運算表!BP161</f>
        <v/>
      </c>
      <c r="I160" s="7" t="str">
        <f>依賴運算表!BQ161</f>
        <v/>
      </c>
      <c r="J160" s="7" t="str">
        <f>依賴運算表!BR161</f>
        <v/>
      </c>
      <c r="K160" s="7" t="str">
        <f>依賴運算表!BS161</f>
        <v/>
      </c>
      <c r="L160" s="7" t="str">
        <f>依賴運算表!BT161</f>
        <v/>
      </c>
      <c r="M160" s="7" t="str">
        <f>依賴運算表!BU161</f>
        <v/>
      </c>
      <c r="N160" s="7" t="str">
        <f>依賴運算表!BV161</f>
        <v/>
      </c>
      <c r="O160" s="7" t="str">
        <f>依賴運算表!BW161</f>
        <v/>
      </c>
      <c r="P160" s="7" t="str">
        <f>依賴運算表!BX161</f>
        <v/>
      </c>
      <c r="Q160" s="7" t="str">
        <f>依賴運算表!BY161</f>
        <v/>
      </c>
      <c r="R160" s="7" t="str">
        <f>依賴運算表!BZ161</f>
        <v/>
      </c>
      <c r="S160" s="7" t="str">
        <f>依賴運算表!CA161</f>
        <v/>
      </c>
      <c r="T160" s="7" t="str">
        <f>依賴運算表!CB161</f>
        <v/>
      </c>
      <c r="U160" s="7" t="str">
        <f>依賴運算表!CC161</f>
        <v/>
      </c>
      <c r="V160" s="7" t="str">
        <f>依賴運算表!CD161</f>
        <v/>
      </c>
      <c r="W160" s="7" t="str">
        <f>依賴運算表!CE161</f>
        <v/>
      </c>
      <c r="X160" s="7" t="str">
        <f>依賴運算表!CF161</f>
        <v/>
      </c>
      <c r="Y160" s="7" t="str">
        <f>依賴運算表!CG161</f>
        <v/>
      </c>
      <c r="Z160" s="7" t="str">
        <f>依賴運算表!CH161</f>
        <v/>
      </c>
      <c r="AA160" s="7" t="str">
        <f>依賴運算表!CI161</f>
        <v/>
      </c>
      <c r="AB160" s="7" t="str">
        <f>依賴運算表!CJ161</f>
        <v/>
      </c>
      <c r="AC160" s="7" t="str">
        <f>依賴運算表!CK161</f>
        <v/>
      </c>
      <c r="AD160" s="7" t="str">
        <f>依賴運算表!CL161</f>
        <v/>
      </c>
      <c r="AE160" s="7" t="str">
        <f>依賴運算表!CM161</f>
        <v/>
      </c>
      <c r="AF160" s="7" t="str">
        <f>依賴運算表!CN161</f>
        <v/>
      </c>
      <c r="AG160" s="7" t="str">
        <f>依賴運算表!CO161</f>
        <v/>
      </c>
    </row>
    <row r="161" spans="1:33" x14ac:dyDescent="0.4">
      <c r="A161" s="19" t="str">
        <f>IF(企業資料填寫!A161="","",企業資料填寫!A161)</f>
        <v/>
      </c>
      <c r="B161" s="2" t="str">
        <f>IF(企業資料填寫!B161="","",企業資料填寫!B161)</f>
        <v/>
      </c>
      <c r="C161" s="3" t="str">
        <f>IF(企業資料填寫!C161="","",企業資料填寫!C161)</f>
        <v/>
      </c>
      <c r="D161" s="4" t="str">
        <f>IF(企業資料填寫!D161="","",企業資料填寫!D161)</f>
        <v/>
      </c>
      <c r="E161" s="7" t="str">
        <f>依賴運算表!BM162</f>
        <v/>
      </c>
      <c r="F161" s="7" t="str">
        <f>依賴運算表!BN162</f>
        <v/>
      </c>
      <c r="G161" s="7" t="str">
        <f>依賴運算表!BO162</f>
        <v/>
      </c>
      <c r="H161" s="7" t="str">
        <f>依賴運算表!BP162</f>
        <v/>
      </c>
      <c r="I161" s="7" t="str">
        <f>依賴運算表!BQ162</f>
        <v/>
      </c>
      <c r="J161" s="7" t="str">
        <f>依賴運算表!BR162</f>
        <v/>
      </c>
      <c r="K161" s="7" t="str">
        <f>依賴運算表!BS162</f>
        <v/>
      </c>
      <c r="L161" s="7" t="str">
        <f>依賴運算表!BT162</f>
        <v/>
      </c>
      <c r="M161" s="7" t="str">
        <f>依賴運算表!BU162</f>
        <v/>
      </c>
      <c r="N161" s="7" t="str">
        <f>依賴運算表!BV162</f>
        <v/>
      </c>
      <c r="O161" s="7" t="str">
        <f>依賴運算表!BW162</f>
        <v/>
      </c>
      <c r="P161" s="7" t="str">
        <f>依賴運算表!BX162</f>
        <v/>
      </c>
      <c r="Q161" s="7" t="str">
        <f>依賴運算表!BY162</f>
        <v/>
      </c>
      <c r="R161" s="7" t="str">
        <f>依賴運算表!BZ162</f>
        <v/>
      </c>
      <c r="S161" s="7" t="str">
        <f>依賴運算表!CA162</f>
        <v/>
      </c>
      <c r="T161" s="7" t="str">
        <f>依賴運算表!CB162</f>
        <v/>
      </c>
      <c r="U161" s="7" t="str">
        <f>依賴運算表!CC162</f>
        <v/>
      </c>
      <c r="V161" s="7" t="str">
        <f>依賴運算表!CD162</f>
        <v/>
      </c>
      <c r="W161" s="7" t="str">
        <f>依賴運算表!CE162</f>
        <v/>
      </c>
      <c r="X161" s="7" t="str">
        <f>依賴運算表!CF162</f>
        <v/>
      </c>
      <c r="Y161" s="7" t="str">
        <f>依賴運算表!CG162</f>
        <v/>
      </c>
      <c r="Z161" s="7" t="str">
        <f>依賴運算表!CH162</f>
        <v/>
      </c>
      <c r="AA161" s="7" t="str">
        <f>依賴運算表!CI162</f>
        <v/>
      </c>
      <c r="AB161" s="7" t="str">
        <f>依賴運算表!CJ162</f>
        <v/>
      </c>
      <c r="AC161" s="7" t="str">
        <f>依賴運算表!CK162</f>
        <v/>
      </c>
      <c r="AD161" s="7" t="str">
        <f>依賴運算表!CL162</f>
        <v/>
      </c>
      <c r="AE161" s="7" t="str">
        <f>依賴運算表!CM162</f>
        <v/>
      </c>
      <c r="AF161" s="7" t="str">
        <f>依賴運算表!CN162</f>
        <v/>
      </c>
      <c r="AG161" s="7" t="str">
        <f>依賴運算表!CO162</f>
        <v/>
      </c>
    </row>
    <row r="162" spans="1:33" x14ac:dyDescent="0.4">
      <c r="A162" s="19" t="str">
        <f>IF(企業資料填寫!A162="","",企業資料填寫!A162)</f>
        <v/>
      </c>
      <c r="B162" s="2" t="str">
        <f>IF(企業資料填寫!B162="","",企業資料填寫!B162)</f>
        <v/>
      </c>
      <c r="C162" s="3" t="str">
        <f>IF(企業資料填寫!C162="","",企業資料填寫!C162)</f>
        <v/>
      </c>
      <c r="D162" s="4" t="str">
        <f>IF(企業資料填寫!D162="","",企業資料填寫!D162)</f>
        <v/>
      </c>
      <c r="E162" s="7" t="str">
        <f>依賴運算表!BM163</f>
        <v/>
      </c>
      <c r="F162" s="7" t="str">
        <f>依賴運算表!BN163</f>
        <v/>
      </c>
      <c r="G162" s="7" t="str">
        <f>依賴運算表!BO163</f>
        <v/>
      </c>
      <c r="H162" s="7" t="str">
        <f>依賴運算表!BP163</f>
        <v/>
      </c>
      <c r="I162" s="7" t="str">
        <f>依賴運算表!BQ163</f>
        <v/>
      </c>
      <c r="J162" s="7" t="str">
        <f>依賴運算表!BR163</f>
        <v/>
      </c>
      <c r="K162" s="7" t="str">
        <f>依賴運算表!BS163</f>
        <v/>
      </c>
      <c r="L162" s="7" t="str">
        <f>依賴運算表!BT163</f>
        <v/>
      </c>
      <c r="M162" s="7" t="str">
        <f>依賴運算表!BU163</f>
        <v/>
      </c>
      <c r="N162" s="7" t="str">
        <f>依賴運算表!BV163</f>
        <v/>
      </c>
      <c r="O162" s="7" t="str">
        <f>依賴運算表!BW163</f>
        <v/>
      </c>
      <c r="P162" s="7" t="str">
        <f>依賴運算表!BX163</f>
        <v/>
      </c>
      <c r="Q162" s="7" t="str">
        <f>依賴運算表!BY163</f>
        <v/>
      </c>
      <c r="R162" s="7" t="str">
        <f>依賴運算表!BZ163</f>
        <v/>
      </c>
      <c r="S162" s="7" t="str">
        <f>依賴運算表!CA163</f>
        <v/>
      </c>
      <c r="T162" s="7" t="str">
        <f>依賴運算表!CB163</f>
        <v/>
      </c>
      <c r="U162" s="7" t="str">
        <f>依賴運算表!CC163</f>
        <v/>
      </c>
      <c r="V162" s="7" t="str">
        <f>依賴運算表!CD163</f>
        <v/>
      </c>
      <c r="W162" s="7" t="str">
        <f>依賴運算表!CE163</f>
        <v/>
      </c>
      <c r="X162" s="7" t="str">
        <f>依賴運算表!CF163</f>
        <v/>
      </c>
      <c r="Y162" s="7" t="str">
        <f>依賴運算表!CG163</f>
        <v/>
      </c>
      <c r="Z162" s="7" t="str">
        <f>依賴運算表!CH163</f>
        <v/>
      </c>
      <c r="AA162" s="7" t="str">
        <f>依賴運算表!CI163</f>
        <v/>
      </c>
      <c r="AB162" s="7" t="str">
        <f>依賴運算表!CJ163</f>
        <v/>
      </c>
      <c r="AC162" s="7" t="str">
        <f>依賴運算表!CK163</f>
        <v/>
      </c>
      <c r="AD162" s="7" t="str">
        <f>依賴運算表!CL163</f>
        <v/>
      </c>
      <c r="AE162" s="7" t="str">
        <f>依賴運算表!CM163</f>
        <v/>
      </c>
      <c r="AF162" s="7" t="str">
        <f>依賴運算表!CN163</f>
        <v/>
      </c>
      <c r="AG162" s="7" t="str">
        <f>依賴運算表!CO163</f>
        <v/>
      </c>
    </row>
    <row r="163" spans="1:33" x14ac:dyDescent="0.4">
      <c r="A163" s="19" t="str">
        <f>IF(企業資料填寫!A163="","",企業資料填寫!A163)</f>
        <v/>
      </c>
      <c r="B163" s="2" t="str">
        <f>IF(企業資料填寫!B163="","",企業資料填寫!B163)</f>
        <v/>
      </c>
      <c r="C163" s="3" t="str">
        <f>IF(企業資料填寫!C163="","",企業資料填寫!C163)</f>
        <v/>
      </c>
      <c r="D163" s="4" t="str">
        <f>IF(企業資料填寫!D163="","",企業資料填寫!D163)</f>
        <v/>
      </c>
      <c r="E163" s="7" t="str">
        <f>依賴運算表!BM164</f>
        <v/>
      </c>
      <c r="F163" s="7" t="str">
        <f>依賴運算表!BN164</f>
        <v/>
      </c>
      <c r="G163" s="7" t="str">
        <f>依賴運算表!BO164</f>
        <v/>
      </c>
      <c r="H163" s="7" t="str">
        <f>依賴運算表!BP164</f>
        <v/>
      </c>
      <c r="I163" s="7" t="str">
        <f>依賴運算表!BQ164</f>
        <v/>
      </c>
      <c r="J163" s="7" t="str">
        <f>依賴運算表!BR164</f>
        <v/>
      </c>
      <c r="K163" s="7" t="str">
        <f>依賴運算表!BS164</f>
        <v/>
      </c>
      <c r="L163" s="7" t="str">
        <f>依賴運算表!BT164</f>
        <v/>
      </c>
      <c r="M163" s="7" t="str">
        <f>依賴運算表!BU164</f>
        <v/>
      </c>
      <c r="N163" s="7" t="str">
        <f>依賴運算表!BV164</f>
        <v/>
      </c>
      <c r="O163" s="7" t="str">
        <f>依賴運算表!BW164</f>
        <v/>
      </c>
      <c r="P163" s="7" t="str">
        <f>依賴運算表!BX164</f>
        <v/>
      </c>
      <c r="Q163" s="7" t="str">
        <f>依賴運算表!BY164</f>
        <v/>
      </c>
      <c r="R163" s="7" t="str">
        <f>依賴運算表!BZ164</f>
        <v/>
      </c>
      <c r="S163" s="7" t="str">
        <f>依賴運算表!CA164</f>
        <v/>
      </c>
      <c r="T163" s="7" t="str">
        <f>依賴運算表!CB164</f>
        <v/>
      </c>
      <c r="U163" s="7" t="str">
        <f>依賴運算表!CC164</f>
        <v/>
      </c>
      <c r="V163" s="7" t="str">
        <f>依賴運算表!CD164</f>
        <v/>
      </c>
      <c r="W163" s="7" t="str">
        <f>依賴運算表!CE164</f>
        <v/>
      </c>
      <c r="X163" s="7" t="str">
        <f>依賴運算表!CF164</f>
        <v/>
      </c>
      <c r="Y163" s="7" t="str">
        <f>依賴運算表!CG164</f>
        <v/>
      </c>
      <c r="Z163" s="7" t="str">
        <f>依賴運算表!CH164</f>
        <v/>
      </c>
      <c r="AA163" s="7" t="str">
        <f>依賴運算表!CI164</f>
        <v/>
      </c>
      <c r="AB163" s="7" t="str">
        <f>依賴運算表!CJ164</f>
        <v/>
      </c>
      <c r="AC163" s="7" t="str">
        <f>依賴運算表!CK164</f>
        <v/>
      </c>
      <c r="AD163" s="7" t="str">
        <f>依賴運算表!CL164</f>
        <v/>
      </c>
      <c r="AE163" s="7" t="str">
        <f>依賴運算表!CM164</f>
        <v/>
      </c>
      <c r="AF163" s="7" t="str">
        <f>依賴運算表!CN164</f>
        <v/>
      </c>
      <c r="AG163" s="7" t="str">
        <f>依賴運算表!CO164</f>
        <v/>
      </c>
    </row>
    <row r="164" spans="1:33" x14ac:dyDescent="0.4">
      <c r="A164" s="19" t="str">
        <f>IF(企業資料填寫!A164="","",企業資料填寫!A164)</f>
        <v/>
      </c>
      <c r="B164" s="2" t="str">
        <f>IF(企業資料填寫!B164="","",企業資料填寫!B164)</f>
        <v/>
      </c>
      <c r="C164" s="3" t="str">
        <f>IF(企業資料填寫!C164="","",企業資料填寫!C164)</f>
        <v/>
      </c>
      <c r="D164" s="4" t="str">
        <f>IF(企業資料填寫!D164="","",企業資料填寫!D164)</f>
        <v/>
      </c>
      <c r="E164" s="7" t="str">
        <f>依賴運算表!BM165</f>
        <v/>
      </c>
      <c r="F164" s="7" t="str">
        <f>依賴運算表!BN165</f>
        <v/>
      </c>
      <c r="G164" s="7" t="str">
        <f>依賴運算表!BO165</f>
        <v/>
      </c>
      <c r="H164" s="7" t="str">
        <f>依賴運算表!BP165</f>
        <v/>
      </c>
      <c r="I164" s="7" t="str">
        <f>依賴運算表!BQ165</f>
        <v/>
      </c>
      <c r="J164" s="7" t="str">
        <f>依賴運算表!BR165</f>
        <v/>
      </c>
      <c r="K164" s="7" t="str">
        <f>依賴運算表!BS165</f>
        <v/>
      </c>
      <c r="L164" s="7" t="str">
        <f>依賴運算表!BT165</f>
        <v/>
      </c>
      <c r="M164" s="7" t="str">
        <f>依賴運算表!BU165</f>
        <v/>
      </c>
      <c r="N164" s="7" t="str">
        <f>依賴運算表!BV165</f>
        <v/>
      </c>
      <c r="O164" s="7" t="str">
        <f>依賴運算表!BW165</f>
        <v/>
      </c>
      <c r="P164" s="7" t="str">
        <f>依賴運算表!BX165</f>
        <v/>
      </c>
      <c r="Q164" s="7" t="str">
        <f>依賴運算表!BY165</f>
        <v/>
      </c>
      <c r="R164" s="7" t="str">
        <f>依賴運算表!BZ165</f>
        <v/>
      </c>
      <c r="S164" s="7" t="str">
        <f>依賴運算表!CA165</f>
        <v/>
      </c>
      <c r="T164" s="7" t="str">
        <f>依賴運算表!CB165</f>
        <v/>
      </c>
      <c r="U164" s="7" t="str">
        <f>依賴運算表!CC165</f>
        <v/>
      </c>
      <c r="V164" s="7" t="str">
        <f>依賴運算表!CD165</f>
        <v/>
      </c>
      <c r="W164" s="7" t="str">
        <f>依賴運算表!CE165</f>
        <v/>
      </c>
      <c r="X164" s="7" t="str">
        <f>依賴運算表!CF165</f>
        <v/>
      </c>
      <c r="Y164" s="7" t="str">
        <f>依賴運算表!CG165</f>
        <v/>
      </c>
      <c r="Z164" s="7" t="str">
        <f>依賴運算表!CH165</f>
        <v/>
      </c>
      <c r="AA164" s="7" t="str">
        <f>依賴運算表!CI165</f>
        <v/>
      </c>
      <c r="AB164" s="7" t="str">
        <f>依賴運算表!CJ165</f>
        <v/>
      </c>
      <c r="AC164" s="7" t="str">
        <f>依賴運算表!CK165</f>
        <v/>
      </c>
      <c r="AD164" s="7" t="str">
        <f>依賴運算表!CL165</f>
        <v/>
      </c>
      <c r="AE164" s="7" t="str">
        <f>依賴運算表!CM165</f>
        <v/>
      </c>
      <c r="AF164" s="7" t="str">
        <f>依賴運算表!CN165</f>
        <v/>
      </c>
      <c r="AG164" s="7" t="str">
        <f>依賴運算表!CO165</f>
        <v/>
      </c>
    </row>
    <row r="165" spans="1:33" x14ac:dyDescent="0.4">
      <c r="A165" s="19" t="str">
        <f>IF(企業資料填寫!A165="","",企業資料填寫!A165)</f>
        <v/>
      </c>
      <c r="B165" s="2" t="str">
        <f>IF(企業資料填寫!B165="","",企業資料填寫!B165)</f>
        <v/>
      </c>
      <c r="C165" s="3" t="str">
        <f>IF(企業資料填寫!C165="","",企業資料填寫!C165)</f>
        <v/>
      </c>
      <c r="D165" s="4" t="str">
        <f>IF(企業資料填寫!D165="","",企業資料填寫!D165)</f>
        <v/>
      </c>
      <c r="E165" s="7" t="str">
        <f>依賴運算表!BM166</f>
        <v/>
      </c>
      <c r="F165" s="7" t="str">
        <f>依賴運算表!BN166</f>
        <v/>
      </c>
      <c r="G165" s="7" t="str">
        <f>依賴運算表!BO166</f>
        <v/>
      </c>
      <c r="H165" s="7" t="str">
        <f>依賴運算表!BP166</f>
        <v/>
      </c>
      <c r="I165" s="7" t="str">
        <f>依賴運算表!BQ166</f>
        <v/>
      </c>
      <c r="J165" s="7" t="str">
        <f>依賴運算表!BR166</f>
        <v/>
      </c>
      <c r="K165" s="7" t="str">
        <f>依賴運算表!BS166</f>
        <v/>
      </c>
      <c r="L165" s="7" t="str">
        <f>依賴運算表!BT166</f>
        <v/>
      </c>
      <c r="M165" s="7" t="str">
        <f>依賴運算表!BU166</f>
        <v/>
      </c>
      <c r="N165" s="7" t="str">
        <f>依賴運算表!BV166</f>
        <v/>
      </c>
      <c r="O165" s="7" t="str">
        <f>依賴運算表!BW166</f>
        <v/>
      </c>
      <c r="P165" s="7" t="str">
        <f>依賴運算表!BX166</f>
        <v/>
      </c>
      <c r="Q165" s="7" t="str">
        <f>依賴運算表!BY166</f>
        <v/>
      </c>
      <c r="R165" s="7" t="str">
        <f>依賴運算表!BZ166</f>
        <v/>
      </c>
      <c r="S165" s="7" t="str">
        <f>依賴運算表!CA166</f>
        <v/>
      </c>
      <c r="T165" s="7" t="str">
        <f>依賴運算表!CB166</f>
        <v/>
      </c>
      <c r="U165" s="7" t="str">
        <f>依賴運算表!CC166</f>
        <v/>
      </c>
      <c r="V165" s="7" t="str">
        <f>依賴運算表!CD166</f>
        <v/>
      </c>
      <c r="W165" s="7" t="str">
        <f>依賴運算表!CE166</f>
        <v/>
      </c>
      <c r="X165" s="7" t="str">
        <f>依賴運算表!CF166</f>
        <v/>
      </c>
      <c r="Y165" s="7" t="str">
        <f>依賴運算表!CG166</f>
        <v/>
      </c>
      <c r="Z165" s="7" t="str">
        <f>依賴運算表!CH166</f>
        <v/>
      </c>
      <c r="AA165" s="7" t="str">
        <f>依賴運算表!CI166</f>
        <v/>
      </c>
      <c r="AB165" s="7" t="str">
        <f>依賴運算表!CJ166</f>
        <v/>
      </c>
      <c r="AC165" s="7" t="str">
        <f>依賴運算表!CK166</f>
        <v/>
      </c>
      <c r="AD165" s="7" t="str">
        <f>依賴運算表!CL166</f>
        <v/>
      </c>
      <c r="AE165" s="7" t="str">
        <f>依賴運算表!CM166</f>
        <v/>
      </c>
      <c r="AF165" s="7" t="str">
        <f>依賴運算表!CN166</f>
        <v/>
      </c>
      <c r="AG165" s="7" t="str">
        <f>依賴運算表!CO166</f>
        <v/>
      </c>
    </row>
    <row r="166" spans="1:33" x14ac:dyDescent="0.4">
      <c r="A166" s="19" t="str">
        <f>IF(企業資料填寫!A166="","",企業資料填寫!A166)</f>
        <v/>
      </c>
      <c r="B166" s="2" t="str">
        <f>IF(企業資料填寫!B166="","",企業資料填寫!B166)</f>
        <v/>
      </c>
      <c r="C166" s="3" t="str">
        <f>IF(企業資料填寫!C166="","",企業資料填寫!C166)</f>
        <v/>
      </c>
      <c r="D166" s="4" t="str">
        <f>IF(企業資料填寫!D166="","",企業資料填寫!D166)</f>
        <v/>
      </c>
      <c r="E166" s="7" t="str">
        <f>依賴運算表!BM167</f>
        <v/>
      </c>
      <c r="F166" s="7" t="str">
        <f>依賴運算表!BN167</f>
        <v/>
      </c>
      <c r="G166" s="7" t="str">
        <f>依賴運算表!BO167</f>
        <v/>
      </c>
      <c r="H166" s="7" t="str">
        <f>依賴運算表!BP167</f>
        <v/>
      </c>
      <c r="I166" s="7" t="str">
        <f>依賴運算表!BQ167</f>
        <v/>
      </c>
      <c r="J166" s="7" t="str">
        <f>依賴運算表!BR167</f>
        <v/>
      </c>
      <c r="K166" s="7" t="str">
        <f>依賴運算表!BS167</f>
        <v/>
      </c>
      <c r="L166" s="7" t="str">
        <f>依賴運算表!BT167</f>
        <v/>
      </c>
      <c r="M166" s="7" t="str">
        <f>依賴運算表!BU167</f>
        <v/>
      </c>
      <c r="N166" s="7" t="str">
        <f>依賴運算表!BV167</f>
        <v/>
      </c>
      <c r="O166" s="7" t="str">
        <f>依賴運算表!BW167</f>
        <v/>
      </c>
      <c r="P166" s="7" t="str">
        <f>依賴運算表!BX167</f>
        <v/>
      </c>
      <c r="Q166" s="7" t="str">
        <f>依賴運算表!BY167</f>
        <v/>
      </c>
      <c r="R166" s="7" t="str">
        <f>依賴運算表!BZ167</f>
        <v/>
      </c>
      <c r="S166" s="7" t="str">
        <f>依賴運算表!CA167</f>
        <v/>
      </c>
      <c r="T166" s="7" t="str">
        <f>依賴運算表!CB167</f>
        <v/>
      </c>
      <c r="U166" s="7" t="str">
        <f>依賴運算表!CC167</f>
        <v/>
      </c>
      <c r="V166" s="7" t="str">
        <f>依賴運算表!CD167</f>
        <v/>
      </c>
      <c r="W166" s="7" t="str">
        <f>依賴運算表!CE167</f>
        <v/>
      </c>
      <c r="X166" s="7" t="str">
        <f>依賴運算表!CF167</f>
        <v/>
      </c>
      <c r="Y166" s="7" t="str">
        <f>依賴運算表!CG167</f>
        <v/>
      </c>
      <c r="Z166" s="7" t="str">
        <f>依賴運算表!CH167</f>
        <v/>
      </c>
      <c r="AA166" s="7" t="str">
        <f>依賴運算表!CI167</f>
        <v/>
      </c>
      <c r="AB166" s="7" t="str">
        <f>依賴運算表!CJ167</f>
        <v/>
      </c>
      <c r="AC166" s="7" t="str">
        <f>依賴運算表!CK167</f>
        <v/>
      </c>
      <c r="AD166" s="7" t="str">
        <f>依賴運算表!CL167</f>
        <v/>
      </c>
      <c r="AE166" s="7" t="str">
        <f>依賴運算表!CM167</f>
        <v/>
      </c>
      <c r="AF166" s="7" t="str">
        <f>依賴運算表!CN167</f>
        <v/>
      </c>
      <c r="AG166" s="7" t="str">
        <f>依賴運算表!CO167</f>
        <v/>
      </c>
    </row>
    <row r="167" spans="1:33" x14ac:dyDescent="0.4">
      <c r="A167" s="19" t="str">
        <f>IF(企業資料填寫!A167="","",企業資料填寫!A167)</f>
        <v/>
      </c>
      <c r="B167" s="2" t="str">
        <f>IF(企業資料填寫!B167="","",企業資料填寫!B167)</f>
        <v/>
      </c>
      <c r="C167" s="3" t="str">
        <f>IF(企業資料填寫!C167="","",企業資料填寫!C167)</f>
        <v/>
      </c>
      <c r="D167" s="4" t="str">
        <f>IF(企業資料填寫!D167="","",企業資料填寫!D167)</f>
        <v/>
      </c>
      <c r="E167" s="7" t="str">
        <f>依賴運算表!BM168</f>
        <v/>
      </c>
      <c r="F167" s="7" t="str">
        <f>依賴運算表!BN168</f>
        <v/>
      </c>
      <c r="G167" s="7" t="str">
        <f>依賴運算表!BO168</f>
        <v/>
      </c>
      <c r="H167" s="7" t="str">
        <f>依賴運算表!BP168</f>
        <v/>
      </c>
      <c r="I167" s="7" t="str">
        <f>依賴運算表!BQ168</f>
        <v/>
      </c>
      <c r="J167" s="7" t="str">
        <f>依賴運算表!BR168</f>
        <v/>
      </c>
      <c r="K167" s="7" t="str">
        <f>依賴運算表!BS168</f>
        <v/>
      </c>
      <c r="L167" s="7" t="str">
        <f>依賴運算表!BT168</f>
        <v/>
      </c>
      <c r="M167" s="7" t="str">
        <f>依賴運算表!BU168</f>
        <v/>
      </c>
      <c r="N167" s="7" t="str">
        <f>依賴運算表!BV168</f>
        <v/>
      </c>
      <c r="O167" s="7" t="str">
        <f>依賴運算表!BW168</f>
        <v/>
      </c>
      <c r="P167" s="7" t="str">
        <f>依賴運算表!BX168</f>
        <v/>
      </c>
      <c r="Q167" s="7" t="str">
        <f>依賴運算表!BY168</f>
        <v/>
      </c>
      <c r="R167" s="7" t="str">
        <f>依賴運算表!BZ168</f>
        <v/>
      </c>
      <c r="S167" s="7" t="str">
        <f>依賴運算表!CA168</f>
        <v/>
      </c>
      <c r="T167" s="7" t="str">
        <f>依賴運算表!CB168</f>
        <v/>
      </c>
      <c r="U167" s="7" t="str">
        <f>依賴運算表!CC168</f>
        <v/>
      </c>
      <c r="V167" s="7" t="str">
        <f>依賴運算表!CD168</f>
        <v/>
      </c>
      <c r="W167" s="7" t="str">
        <f>依賴運算表!CE168</f>
        <v/>
      </c>
      <c r="X167" s="7" t="str">
        <f>依賴運算表!CF168</f>
        <v/>
      </c>
      <c r="Y167" s="7" t="str">
        <f>依賴運算表!CG168</f>
        <v/>
      </c>
      <c r="Z167" s="7" t="str">
        <f>依賴運算表!CH168</f>
        <v/>
      </c>
      <c r="AA167" s="7" t="str">
        <f>依賴運算表!CI168</f>
        <v/>
      </c>
      <c r="AB167" s="7" t="str">
        <f>依賴運算表!CJ168</f>
        <v/>
      </c>
      <c r="AC167" s="7" t="str">
        <f>依賴運算表!CK168</f>
        <v/>
      </c>
      <c r="AD167" s="7" t="str">
        <f>依賴運算表!CL168</f>
        <v/>
      </c>
      <c r="AE167" s="7" t="str">
        <f>依賴運算表!CM168</f>
        <v/>
      </c>
      <c r="AF167" s="7" t="str">
        <f>依賴運算表!CN168</f>
        <v/>
      </c>
      <c r="AG167" s="7" t="str">
        <f>依賴運算表!CO168</f>
        <v/>
      </c>
    </row>
    <row r="168" spans="1:33" x14ac:dyDescent="0.4">
      <c r="A168" s="19" t="str">
        <f>IF(企業資料填寫!A168="","",企業資料填寫!A168)</f>
        <v/>
      </c>
      <c r="B168" s="2" t="str">
        <f>IF(企業資料填寫!B168="","",企業資料填寫!B168)</f>
        <v/>
      </c>
      <c r="C168" s="3" t="str">
        <f>IF(企業資料填寫!C168="","",企業資料填寫!C168)</f>
        <v/>
      </c>
      <c r="D168" s="4" t="str">
        <f>IF(企業資料填寫!D168="","",企業資料填寫!D168)</f>
        <v/>
      </c>
      <c r="E168" s="7" t="str">
        <f>依賴運算表!BM169</f>
        <v/>
      </c>
      <c r="F168" s="7" t="str">
        <f>依賴運算表!BN169</f>
        <v/>
      </c>
      <c r="G168" s="7" t="str">
        <f>依賴運算表!BO169</f>
        <v/>
      </c>
      <c r="H168" s="7" t="str">
        <f>依賴運算表!BP169</f>
        <v/>
      </c>
      <c r="I168" s="7" t="str">
        <f>依賴運算表!BQ169</f>
        <v/>
      </c>
      <c r="J168" s="7" t="str">
        <f>依賴運算表!BR169</f>
        <v/>
      </c>
      <c r="K168" s="7" t="str">
        <f>依賴運算表!BS169</f>
        <v/>
      </c>
      <c r="L168" s="7" t="str">
        <f>依賴運算表!BT169</f>
        <v/>
      </c>
      <c r="M168" s="7" t="str">
        <f>依賴運算表!BU169</f>
        <v/>
      </c>
      <c r="N168" s="7" t="str">
        <f>依賴運算表!BV169</f>
        <v/>
      </c>
      <c r="O168" s="7" t="str">
        <f>依賴運算表!BW169</f>
        <v/>
      </c>
      <c r="P168" s="7" t="str">
        <f>依賴運算表!BX169</f>
        <v/>
      </c>
      <c r="Q168" s="7" t="str">
        <f>依賴運算表!BY169</f>
        <v/>
      </c>
      <c r="R168" s="7" t="str">
        <f>依賴運算表!BZ169</f>
        <v/>
      </c>
      <c r="S168" s="7" t="str">
        <f>依賴運算表!CA169</f>
        <v/>
      </c>
      <c r="T168" s="7" t="str">
        <f>依賴運算表!CB169</f>
        <v/>
      </c>
      <c r="U168" s="7" t="str">
        <f>依賴運算表!CC169</f>
        <v/>
      </c>
      <c r="V168" s="7" t="str">
        <f>依賴運算表!CD169</f>
        <v/>
      </c>
      <c r="W168" s="7" t="str">
        <f>依賴運算表!CE169</f>
        <v/>
      </c>
      <c r="X168" s="7" t="str">
        <f>依賴運算表!CF169</f>
        <v/>
      </c>
      <c r="Y168" s="7" t="str">
        <f>依賴運算表!CG169</f>
        <v/>
      </c>
      <c r="Z168" s="7" t="str">
        <f>依賴運算表!CH169</f>
        <v/>
      </c>
      <c r="AA168" s="7" t="str">
        <f>依賴運算表!CI169</f>
        <v/>
      </c>
      <c r="AB168" s="7" t="str">
        <f>依賴運算表!CJ169</f>
        <v/>
      </c>
      <c r="AC168" s="7" t="str">
        <f>依賴運算表!CK169</f>
        <v/>
      </c>
      <c r="AD168" s="7" t="str">
        <f>依賴運算表!CL169</f>
        <v/>
      </c>
      <c r="AE168" s="7" t="str">
        <f>依賴運算表!CM169</f>
        <v/>
      </c>
      <c r="AF168" s="7" t="str">
        <f>依賴運算表!CN169</f>
        <v/>
      </c>
      <c r="AG168" s="7" t="str">
        <f>依賴運算表!CO169</f>
        <v/>
      </c>
    </row>
    <row r="169" spans="1:33" x14ac:dyDescent="0.4">
      <c r="A169" s="19" t="str">
        <f>IF(企業資料填寫!A169="","",企業資料填寫!A169)</f>
        <v/>
      </c>
      <c r="B169" s="2" t="str">
        <f>IF(企業資料填寫!B169="","",企業資料填寫!B169)</f>
        <v/>
      </c>
      <c r="C169" s="3" t="str">
        <f>IF(企業資料填寫!C169="","",企業資料填寫!C169)</f>
        <v/>
      </c>
      <c r="D169" s="4" t="str">
        <f>IF(企業資料填寫!D169="","",企業資料填寫!D169)</f>
        <v/>
      </c>
      <c r="E169" s="7" t="str">
        <f>依賴運算表!BM170</f>
        <v/>
      </c>
      <c r="F169" s="7" t="str">
        <f>依賴運算表!BN170</f>
        <v/>
      </c>
      <c r="G169" s="7" t="str">
        <f>依賴運算表!BO170</f>
        <v/>
      </c>
      <c r="H169" s="7" t="str">
        <f>依賴運算表!BP170</f>
        <v/>
      </c>
      <c r="I169" s="7" t="str">
        <f>依賴運算表!BQ170</f>
        <v/>
      </c>
      <c r="J169" s="7" t="str">
        <f>依賴運算表!BR170</f>
        <v/>
      </c>
      <c r="K169" s="7" t="str">
        <f>依賴運算表!BS170</f>
        <v/>
      </c>
      <c r="L169" s="7" t="str">
        <f>依賴運算表!BT170</f>
        <v/>
      </c>
      <c r="M169" s="7" t="str">
        <f>依賴運算表!BU170</f>
        <v/>
      </c>
      <c r="N169" s="7" t="str">
        <f>依賴運算表!BV170</f>
        <v/>
      </c>
      <c r="O169" s="7" t="str">
        <f>依賴運算表!BW170</f>
        <v/>
      </c>
      <c r="P169" s="7" t="str">
        <f>依賴運算表!BX170</f>
        <v/>
      </c>
      <c r="Q169" s="7" t="str">
        <f>依賴運算表!BY170</f>
        <v/>
      </c>
      <c r="R169" s="7" t="str">
        <f>依賴運算表!BZ170</f>
        <v/>
      </c>
      <c r="S169" s="7" t="str">
        <f>依賴運算表!CA170</f>
        <v/>
      </c>
      <c r="T169" s="7" t="str">
        <f>依賴運算表!CB170</f>
        <v/>
      </c>
      <c r="U169" s="7" t="str">
        <f>依賴運算表!CC170</f>
        <v/>
      </c>
      <c r="V169" s="7" t="str">
        <f>依賴運算表!CD170</f>
        <v/>
      </c>
      <c r="W169" s="7" t="str">
        <f>依賴運算表!CE170</f>
        <v/>
      </c>
      <c r="X169" s="7" t="str">
        <f>依賴運算表!CF170</f>
        <v/>
      </c>
      <c r="Y169" s="7" t="str">
        <f>依賴運算表!CG170</f>
        <v/>
      </c>
      <c r="Z169" s="7" t="str">
        <f>依賴運算表!CH170</f>
        <v/>
      </c>
      <c r="AA169" s="7" t="str">
        <f>依賴運算表!CI170</f>
        <v/>
      </c>
      <c r="AB169" s="7" t="str">
        <f>依賴運算表!CJ170</f>
        <v/>
      </c>
      <c r="AC169" s="7" t="str">
        <f>依賴運算表!CK170</f>
        <v/>
      </c>
      <c r="AD169" s="7" t="str">
        <f>依賴運算表!CL170</f>
        <v/>
      </c>
      <c r="AE169" s="7" t="str">
        <f>依賴運算表!CM170</f>
        <v/>
      </c>
      <c r="AF169" s="7" t="str">
        <f>依賴運算表!CN170</f>
        <v/>
      </c>
      <c r="AG169" s="7" t="str">
        <f>依賴運算表!CO170</f>
        <v/>
      </c>
    </row>
    <row r="170" spans="1:33" x14ac:dyDescent="0.4">
      <c r="A170" s="19" t="str">
        <f>IF(企業資料填寫!A170="","",企業資料填寫!A170)</f>
        <v/>
      </c>
      <c r="B170" s="2" t="str">
        <f>IF(企業資料填寫!B170="","",企業資料填寫!B170)</f>
        <v/>
      </c>
      <c r="C170" s="3" t="str">
        <f>IF(企業資料填寫!C170="","",企業資料填寫!C170)</f>
        <v/>
      </c>
      <c r="D170" s="4" t="str">
        <f>IF(企業資料填寫!D170="","",企業資料填寫!D170)</f>
        <v/>
      </c>
      <c r="E170" s="7" t="str">
        <f>依賴運算表!BM171</f>
        <v/>
      </c>
      <c r="F170" s="7" t="str">
        <f>依賴運算表!BN171</f>
        <v/>
      </c>
      <c r="G170" s="7" t="str">
        <f>依賴運算表!BO171</f>
        <v/>
      </c>
      <c r="H170" s="7" t="str">
        <f>依賴運算表!BP171</f>
        <v/>
      </c>
      <c r="I170" s="7" t="str">
        <f>依賴運算表!BQ171</f>
        <v/>
      </c>
      <c r="J170" s="7" t="str">
        <f>依賴運算表!BR171</f>
        <v/>
      </c>
      <c r="K170" s="7" t="str">
        <f>依賴運算表!BS171</f>
        <v/>
      </c>
      <c r="L170" s="7" t="str">
        <f>依賴運算表!BT171</f>
        <v/>
      </c>
      <c r="M170" s="7" t="str">
        <f>依賴運算表!BU171</f>
        <v/>
      </c>
      <c r="N170" s="7" t="str">
        <f>依賴運算表!BV171</f>
        <v/>
      </c>
      <c r="O170" s="7" t="str">
        <f>依賴運算表!BW171</f>
        <v/>
      </c>
      <c r="P170" s="7" t="str">
        <f>依賴運算表!BX171</f>
        <v/>
      </c>
      <c r="Q170" s="7" t="str">
        <f>依賴運算表!BY171</f>
        <v/>
      </c>
      <c r="R170" s="7" t="str">
        <f>依賴運算表!BZ171</f>
        <v/>
      </c>
      <c r="S170" s="7" t="str">
        <f>依賴運算表!CA171</f>
        <v/>
      </c>
      <c r="T170" s="7" t="str">
        <f>依賴運算表!CB171</f>
        <v/>
      </c>
      <c r="U170" s="7" t="str">
        <f>依賴運算表!CC171</f>
        <v/>
      </c>
      <c r="V170" s="7" t="str">
        <f>依賴運算表!CD171</f>
        <v/>
      </c>
      <c r="W170" s="7" t="str">
        <f>依賴運算表!CE171</f>
        <v/>
      </c>
      <c r="X170" s="7" t="str">
        <f>依賴運算表!CF171</f>
        <v/>
      </c>
      <c r="Y170" s="7" t="str">
        <f>依賴運算表!CG171</f>
        <v/>
      </c>
      <c r="Z170" s="7" t="str">
        <f>依賴運算表!CH171</f>
        <v/>
      </c>
      <c r="AA170" s="7" t="str">
        <f>依賴運算表!CI171</f>
        <v/>
      </c>
      <c r="AB170" s="7" t="str">
        <f>依賴運算表!CJ171</f>
        <v/>
      </c>
      <c r="AC170" s="7" t="str">
        <f>依賴運算表!CK171</f>
        <v/>
      </c>
      <c r="AD170" s="7" t="str">
        <f>依賴運算表!CL171</f>
        <v/>
      </c>
      <c r="AE170" s="7" t="str">
        <f>依賴運算表!CM171</f>
        <v/>
      </c>
      <c r="AF170" s="7" t="str">
        <f>依賴運算表!CN171</f>
        <v/>
      </c>
      <c r="AG170" s="7" t="str">
        <f>依賴運算表!CO171</f>
        <v/>
      </c>
    </row>
    <row r="171" spans="1:33" x14ac:dyDescent="0.4">
      <c r="A171" s="19" t="str">
        <f>IF(企業資料填寫!A171="","",企業資料填寫!A171)</f>
        <v/>
      </c>
      <c r="B171" s="2" t="str">
        <f>IF(企業資料填寫!B171="","",企業資料填寫!B171)</f>
        <v/>
      </c>
      <c r="C171" s="3" t="str">
        <f>IF(企業資料填寫!C171="","",企業資料填寫!C171)</f>
        <v/>
      </c>
      <c r="D171" s="4" t="str">
        <f>IF(企業資料填寫!D171="","",企業資料填寫!D171)</f>
        <v/>
      </c>
      <c r="E171" s="7" t="str">
        <f>依賴運算表!BM172</f>
        <v/>
      </c>
      <c r="F171" s="7" t="str">
        <f>依賴運算表!BN172</f>
        <v/>
      </c>
      <c r="G171" s="7" t="str">
        <f>依賴運算表!BO172</f>
        <v/>
      </c>
      <c r="H171" s="7" t="str">
        <f>依賴運算表!BP172</f>
        <v/>
      </c>
      <c r="I171" s="7" t="str">
        <f>依賴運算表!BQ172</f>
        <v/>
      </c>
      <c r="J171" s="7" t="str">
        <f>依賴運算表!BR172</f>
        <v/>
      </c>
      <c r="K171" s="7" t="str">
        <f>依賴運算表!BS172</f>
        <v/>
      </c>
      <c r="L171" s="7" t="str">
        <f>依賴運算表!BT172</f>
        <v/>
      </c>
      <c r="M171" s="7" t="str">
        <f>依賴運算表!BU172</f>
        <v/>
      </c>
      <c r="N171" s="7" t="str">
        <f>依賴運算表!BV172</f>
        <v/>
      </c>
      <c r="O171" s="7" t="str">
        <f>依賴運算表!BW172</f>
        <v/>
      </c>
      <c r="P171" s="7" t="str">
        <f>依賴運算表!BX172</f>
        <v/>
      </c>
      <c r="Q171" s="7" t="str">
        <f>依賴運算表!BY172</f>
        <v/>
      </c>
      <c r="R171" s="7" t="str">
        <f>依賴運算表!BZ172</f>
        <v/>
      </c>
      <c r="S171" s="7" t="str">
        <f>依賴運算表!CA172</f>
        <v/>
      </c>
      <c r="T171" s="7" t="str">
        <f>依賴運算表!CB172</f>
        <v/>
      </c>
      <c r="U171" s="7" t="str">
        <f>依賴運算表!CC172</f>
        <v/>
      </c>
      <c r="V171" s="7" t="str">
        <f>依賴運算表!CD172</f>
        <v/>
      </c>
      <c r="W171" s="7" t="str">
        <f>依賴運算表!CE172</f>
        <v/>
      </c>
      <c r="X171" s="7" t="str">
        <f>依賴運算表!CF172</f>
        <v/>
      </c>
      <c r="Y171" s="7" t="str">
        <f>依賴運算表!CG172</f>
        <v/>
      </c>
      <c r="Z171" s="7" t="str">
        <f>依賴運算表!CH172</f>
        <v/>
      </c>
      <c r="AA171" s="7" t="str">
        <f>依賴運算表!CI172</f>
        <v/>
      </c>
      <c r="AB171" s="7" t="str">
        <f>依賴運算表!CJ172</f>
        <v/>
      </c>
      <c r="AC171" s="7" t="str">
        <f>依賴運算表!CK172</f>
        <v/>
      </c>
      <c r="AD171" s="7" t="str">
        <f>依賴運算表!CL172</f>
        <v/>
      </c>
      <c r="AE171" s="7" t="str">
        <f>依賴運算表!CM172</f>
        <v/>
      </c>
      <c r="AF171" s="7" t="str">
        <f>依賴運算表!CN172</f>
        <v/>
      </c>
      <c r="AG171" s="7" t="str">
        <f>依賴運算表!CO172</f>
        <v/>
      </c>
    </row>
    <row r="172" spans="1:33" x14ac:dyDescent="0.4">
      <c r="A172" s="19" t="str">
        <f>IF(企業資料填寫!A172="","",企業資料填寫!A172)</f>
        <v/>
      </c>
      <c r="B172" s="2" t="str">
        <f>IF(企業資料填寫!B172="","",企業資料填寫!B172)</f>
        <v/>
      </c>
      <c r="C172" s="3" t="str">
        <f>IF(企業資料填寫!C172="","",企業資料填寫!C172)</f>
        <v/>
      </c>
      <c r="D172" s="4" t="str">
        <f>IF(企業資料填寫!D172="","",企業資料填寫!D172)</f>
        <v/>
      </c>
      <c r="E172" s="7" t="str">
        <f>依賴運算表!BM173</f>
        <v/>
      </c>
      <c r="F172" s="7" t="str">
        <f>依賴運算表!BN173</f>
        <v/>
      </c>
      <c r="G172" s="7" t="str">
        <f>依賴運算表!BO173</f>
        <v/>
      </c>
      <c r="H172" s="7" t="str">
        <f>依賴運算表!BP173</f>
        <v/>
      </c>
      <c r="I172" s="7" t="str">
        <f>依賴運算表!BQ173</f>
        <v/>
      </c>
      <c r="J172" s="7" t="str">
        <f>依賴運算表!BR173</f>
        <v/>
      </c>
      <c r="K172" s="7" t="str">
        <f>依賴運算表!BS173</f>
        <v/>
      </c>
      <c r="L172" s="7" t="str">
        <f>依賴運算表!BT173</f>
        <v/>
      </c>
      <c r="M172" s="7" t="str">
        <f>依賴運算表!BU173</f>
        <v/>
      </c>
      <c r="N172" s="7" t="str">
        <f>依賴運算表!BV173</f>
        <v/>
      </c>
      <c r="O172" s="7" t="str">
        <f>依賴運算表!BW173</f>
        <v/>
      </c>
      <c r="P172" s="7" t="str">
        <f>依賴運算表!BX173</f>
        <v/>
      </c>
      <c r="Q172" s="7" t="str">
        <f>依賴運算表!BY173</f>
        <v/>
      </c>
      <c r="R172" s="7" t="str">
        <f>依賴運算表!BZ173</f>
        <v/>
      </c>
      <c r="S172" s="7" t="str">
        <f>依賴運算表!CA173</f>
        <v/>
      </c>
      <c r="T172" s="7" t="str">
        <f>依賴運算表!CB173</f>
        <v/>
      </c>
      <c r="U172" s="7" t="str">
        <f>依賴運算表!CC173</f>
        <v/>
      </c>
      <c r="V172" s="7" t="str">
        <f>依賴運算表!CD173</f>
        <v/>
      </c>
      <c r="W172" s="7" t="str">
        <f>依賴運算表!CE173</f>
        <v/>
      </c>
      <c r="X172" s="7" t="str">
        <f>依賴運算表!CF173</f>
        <v/>
      </c>
      <c r="Y172" s="7" t="str">
        <f>依賴運算表!CG173</f>
        <v/>
      </c>
      <c r="Z172" s="7" t="str">
        <f>依賴運算表!CH173</f>
        <v/>
      </c>
      <c r="AA172" s="7" t="str">
        <f>依賴運算表!CI173</f>
        <v/>
      </c>
      <c r="AB172" s="7" t="str">
        <f>依賴運算表!CJ173</f>
        <v/>
      </c>
      <c r="AC172" s="7" t="str">
        <f>依賴運算表!CK173</f>
        <v/>
      </c>
      <c r="AD172" s="7" t="str">
        <f>依賴運算表!CL173</f>
        <v/>
      </c>
      <c r="AE172" s="7" t="str">
        <f>依賴運算表!CM173</f>
        <v/>
      </c>
      <c r="AF172" s="7" t="str">
        <f>依賴運算表!CN173</f>
        <v/>
      </c>
      <c r="AG172" s="7" t="str">
        <f>依賴運算表!CO173</f>
        <v/>
      </c>
    </row>
    <row r="173" spans="1:33" x14ac:dyDescent="0.4">
      <c r="A173" s="19" t="str">
        <f>IF(企業資料填寫!A173="","",企業資料填寫!A173)</f>
        <v/>
      </c>
      <c r="B173" s="2" t="str">
        <f>IF(企業資料填寫!B173="","",企業資料填寫!B173)</f>
        <v/>
      </c>
      <c r="C173" s="3" t="str">
        <f>IF(企業資料填寫!C173="","",企業資料填寫!C173)</f>
        <v/>
      </c>
      <c r="D173" s="4" t="str">
        <f>IF(企業資料填寫!D173="","",企業資料填寫!D173)</f>
        <v/>
      </c>
      <c r="E173" s="7" t="str">
        <f>依賴運算表!BM174</f>
        <v/>
      </c>
      <c r="F173" s="7" t="str">
        <f>依賴運算表!BN174</f>
        <v/>
      </c>
      <c r="G173" s="7" t="str">
        <f>依賴運算表!BO174</f>
        <v/>
      </c>
      <c r="H173" s="7" t="str">
        <f>依賴運算表!BP174</f>
        <v/>
      </c>
      <c r="I173" s="7" t="str">
        <f>依賴運算表!BQ174</f>
        <v/>
      </c>
      <c r="J173" s="7" t="str">
        <f>依賴運算表!BR174</f>
        <v/>
      </c>
      <c r="K173" s="7" t="str">
        <f>依賴運算表!BS174</f>
        <v/>
      </c>
      <c r="L173" s="7" t="str">
        <f>依賴運算表!BT174</f>
        <v/>
      </c>
      <c r="M173" s="7" t="str">
        <f>依賴運算表!BU174</f>
        <v/>
      </c>
      <c r="N173" s="7" t="str">
        <f>依賴運算表!BV174</f>
        <v/>
      </c>
      <c r="O173" s="7" t="str">
        <f>依賴運算表!BW174</f>
        <v/>
      </c>
      <c r="P173" s="7" t="str">
        <f>依賴運算表!BX174</f>
        <v/>
      </c>
      <c r="Q173" s="7" t="str">
        <f>依賴運算表!BY174</f>
        <v/>
      </c>
      <c r="R173" s="7" t="str">
        <f>依賴運算表!BZ174</f>
        <v/>
      </c>
      <c r="S173" s="7" t="str">
        <f>依賴運算表!CA174</f>
        <v/>
      </c>
      <c r="T173" s="7" t="str">
        <f>依賴運算表!CB174</f>
        <v/>
      </c>
      <c r="U173" s="7" t="str">
        <f>依賴運算表!CC174</f>
        <v/>
      </c>
      <c r="V173" s="7" t="str">
        <f>依賴運算表!CD174</f>
        <v/>
      </c>
      <c r="W173" s="7" t="str">
        <f>依賴運算表!CE174</f>
        <v/>
      </c>
      <c r="X173" s="7" t="str">
        <f>依賴運算表!CF174</f>
        <v/>
      </c>
      <c r="Y173" s="7" t="str">
        <f>依賴運算表!CG174</f>
        <v/>
      </c>
      <c r="Z173" s="7" t="str">
        <f>依賴運算表!CH174</f>
        <v/>
      </c>
      <c r="AA173" s="7" t="str">
        <f>依賴運算表!CI174</f>
        <v/>
      </c>
      <c r="AB173" s="7" t="str">
        <f>依賴運算表!CJ174</f>
        <v/>
      </c>
      <c r="AC173" s="7" t="str">
        <f>依賴運算表!CK174</f>
        <v/>
      </c>
      <c r="AD173" s="7" t="str">
        <f>依賴運算表!CL174</f>
        <v/>
      </c>
      <c r="AE173" s="7" t="str">
        <f>依賴運算表!CM174</f>
        <v/>
      </c>
      <c r="AF173" s="7" t="str">
        <f>依賴運算表!CN174</f>
        <v/>
      </c>
      <c r="AG173" s="7" t="str">
        <f>依賴運算表!CO174</f>
        <v/>
      </c>
    </row>
    <row r="174" spans="1:33" x14ac:dyDescent="0.4">
      <c r="A174" s="19" t="str">
        <f>IF(企業資料填寫!A174="","",企業資料填寫!A174)</f>
        <v/>
      </c>
      <c r="B174" s="2" t="str">
        <f>IF(企業資料填寫!B174="","",企業資料填寫!B174)</f>
        <v/>
      </c>
      <c r="C174" s="3" t="str">
        <f>IF(企業資料填寫!C174="","",企業資料填寫!C174)</f>
        <v/>
      </c>
      <c r="D174" s="4" t="str">
        <f>IF(企業資料填寫!D174="","",企業資料填寫!D174)</f>
        <v/>
      </c>
      <c r="E174" s="7" t="str">
        <f>依賴運算表!BM175</f>
        <v/>
      </c>
      <c r="F174" s="7" t="str">
        <f>依賴運算表!BN175</f>
        <v/>
      </c>
      <c r="G174" s="7" t="str">
        <f>依賴運算表!BO175</f>
        <v/>
      </c>
      <c r="H174" s="7" t="str">
        <f>依賴運算表!BP175</f>
        <v/>
      </c>
      <c r="I174" s="7" t="str">
        <f>依賴運算表!BQ175</f>
        <v/>
      </c>
      <c r="J174" s="7" t="str">
        <f>依賴運算表!BR175</f>
        <v/>
      </c>
      <c r="K174" s="7" t="str">
        <f>依賴運算表!BS175</f>
        <v/>
      </c>
      <c r="L174" s="7" t="str">
        <f>依賴運算表!BT175</f>
        <v/>
      </c>
      <c r="M174" s="7" t="str">
        <f>依賴運算表!BU175</f>
        <v/>
      </c>
      <c r="N174" s="7" t="str">
        <f>依賴運算表!BV175</f>
        <v/>
      </c>
      <c r="O174" s="7" t="str">
        <f>依賴運算表!BW175</f>
        <v/>
      </c>
      <c r="P174" s="7" t="str">
        <f>依賴運算表!BX175</f>
        <v/>
      </c>
      <c r="Q174" s="7" t="str">
        <f>依賴運算表!BY175</f>
        <v/>
      </c>
      <c r="R174" s="7" t="str">
        <f>依賴運算表!BZ175</f>
        <v/>
      </c>
      <c r="S174" s="7" t="str">
        <f>依賴運算表!CA175</f>
        <v/>
      </c>
      <c r="T174" s="7" t="str">
        <f>依賴運算表!CB175</f>
        <v/>
      </c>
      <c r="U174" s="7" t="str">
        <f>依賴運算表!CC175</f>
        <v/>
      </c>
      <c r="V174" s="7" t="str">
        <f>依賴運算表!CD175</f>
        <v/>
      </c>
      <c r="W174" s="7" t="str">
        <f>依賴運算表!CE175</f>
        <v/>
      </c>
      <c r="X174" s="7" t="str">
        <f>依賴運算表!CF175</f>
        <v/>
      </c>
      <c r="Y174" s="7" t="str">
        <f>依賴運算表!CG175</f>
        <v/>
      </c>
      <c r="Z174" s="7" t="str">
        <f>依賴運算表!CH175</f>
        <v/>
      </c>
      <c r="AA174" s="7" t="str">
        <f>依賴運算表!CI175</f>
        <v/>
      </c>
      <c r="AB174" s="7" t="str">
        <f>依賴運算表!CJ175</f>
        <v/>
      </c>
      <c r="AC174" s="7" t="str">
        <f>依賴運算表!CK175</f>
        <v/>
      </c>
      <c r="AD174" s="7" t="str">
        <f>依賴運算表!CL175</f>
        <v/>
      </c>
      <c r="AE174" s="7" t="str">
        <f>依賴運算表!CM175</f>
        <v/>
      </c>
      <c r="AF174" s="7" t="str">
        <f>依賴運算表!CN175</f>
        <v/>
      </c>
      <c r="AG174" s="7" t="str">
        <f>依賴運算表!CO175</f>
        <v/>
      </c>
    </row>
    <row r="175" spans="1:33" x14ac:dyDescent="0.4">
      <c r="A175" s="19" t="str">
        <f>IF(企業資料填寫!A175="","",企業資料填寫!A175)</f>
        <v/>
      </c>
      <c r="B175" s="2" t="str">
        <f>IF(企業資料填寫!B175="","",企業資料填寫!B175)</f>
        <v/>
      </c>
      <c r="C175" s="3" t="str">
        <f>IF(企業資料填寫!C175="","",企業資料填寫!C175)</f>
        <v/>
      </c>
      <c r="D175" s="4" t="str">
        <f>IF(企業資料填寫!D175="","",企業資料填寫!D175)</f>
        <v/>
      </c>
      <c r="E175" s="7" t="str">
        <f>依賴運算表!BM176</f>
        <v/>
      </c>
      <c r="F175" s="7" t="str">
        <f>依賴運算表!BN176</f>
        <v/>
      </c>
      <c r="G175" s="7" t="str">
        <f>依賴運算表!BO176</f>
        <v/>
      </c>
      <c r="H175" s="7" t="str">
        <f>依賴運算表!BP176</f>
        <v/>
      </c>
      <c r="I175" s="7" t="str">
        <f>依賴運算表!BQ176</f>
        <v/>
      </c>
      <c r="J175" s="7" t="str">
        <f>依賴運算表!BR176</f>
        <v/>
      </c>
      <c r="K175" s="7" t="str">
        <f>依賴運算表!BS176</f>
        <v/>
      </c>
      <c r="L175" s="7" t="str">
        <f>依賴運算表!BT176</f>
        <v/>
      </c>
      <c r="M175" s="7" t="str">
        <f>依賴運算表!BU176</f>
        <v/>
      </c>
      <c r="N175" s="7" t="str">
        <f>依賴運算表!BV176</f>
        <v/>
      </c>
      <c r="O175" s="7" t="str">
        <f>依賴運算表!BW176</f>
        <v/>
      </c>
      <c r="P175" s="7" t="str">
        <f>依賴運算表!BX176</f>
        <v/>
      </c>
      <c r="Q175" s="7" t="str">
        <f>依賴運算表!BY176</f>
        <v/>
      </c>
      <c r="R175" s="7" t="str">
        <f>依賴運算表!BZ176</f>
        <v/>
      </c>
      <c r="S175" s="7" t="str">
        <f>依賴運算表!CA176</f>
        <v/>
      </c>
      <c r="T175" s="7" t="str">
        <f>依賴運算表!CB176</f>
        <v/>
      </c>
      <c r="U175" s="7" t="str">
        <f>依賴運算表!CC176</f>
        <v/>
      </c>
      <c r="V175" s="7" t="str">
        <f>依賴運算表!CD176</f>
        <v/>
      </c>
      <c r="W175" s="7" t="str">
        <f>依賴運算表!CE176</f>
        <v/>
      </c>
      <c r="X175" s="7" t="str">
        <f>依賴運算表!CF176</f>
        <v/>
      </c>
      <c r="Y175" s="7" t="str">
        <f>依賴運算表!CG176</f>
        <v/>
      </c>
      <c r="Z175" s="7" t="str">
        <f>依賴運算表!CH176</f>
        <v/>
      </c>
      <c r="AA175" s="7" t="str">
        <f>依賴運算表!CI176</f>
        <v/>
      </c>
      <c r="AB175" s="7" t="str">
        <f>依賴運算表!CJ176</f>
        <v/>
      </c>
      <c r="AC175" s="7" t="str">
        <f>依賴運算表!CK176</f>
        <v/>
      </c>
      <c r="AD175" s="7" t="str">
        <f>依賴運算表!CL176</f>
        <v/>
      </c>
      <c r="AE175" s="7" t="str">
        <f>依賴運算表!CM176</f>
        <v/>
      </c>
      <c r="AF175" s="7" t="str">
        <f>依賴運算表!CN176</f>
        <v/>
      </c>
      <c r="AG175" s="7" t="str">
        <f>依賴運算表!CO176</f>
        <v/>
      </c>
    </row>
    <row r="176" spans="1:33" x14ac:dyDescent="0.4">
      <c r="A176" s="19" t="str">
        <f>IF(企業資料填寫!A176="","",企業資料填寫!A176)</f>
        <v/>
      </c>
      <c r="B176" s="2" t="str">
        <f>IF(企業資料填寫!B176="","",企業資料填寫!B176)</f>
        <v/>
      </c>
      <c r="C176" s="3" t="str">
        <f>IF(企業資料填寫!C176="","",企業資料填寫!C176)</f>
        <v/>
      </c>
      <c r="D176" s="4" t="str">
        <f>IF(企業資料填寫!D176="","",企業資料填寫!D176)</f>
        <v/>
      </c>
      <c r="E176" s="7" t="str">
        <f>依賴運算表!BM177</f>
        <v/>
      </c>
      <c r="F176" s="7" t="str">
        <f>依賴運算表!BN177</f>
        <v/>
      </c>
      <c r="G176" s="7" t="str">
        <f>依賴運算表!BO177</f>
        <v/>
      </c>
      <c r="H176" s="7" t="str">
        <f>依賴運算表!BP177</f>
        <v/>
      </c>
      <c r="I176" s="7" t="str">
        <f>依賴運算表!BQ177</f>
        <v/>
      </c>
      <c r="J176" s="7" t="str">
        <f>依賴運算表!BR177</f>
        <v/>
      </c>
      <c r="K176" s="7" t="str">
        <f>依賴運算表!BS177</f>
        <v/>
      </c>
      <c r="L176" s="7" t="str">
        <f>依賴運算表!BT177</f>
        <v/>
      </c>
      <c r="M176" s="7" t="str">
        <f>依賴運算表!BU177</f>
        <v/>
      </c>
      <c r="N176" s="7" t="str">
        <f>依賴運算表!BV177</f>
        <v/>
      </c>
      <c r="O176" s="7" t="str">
        <f>依賴運算表!BW177</f>
        <v/>
      </c>
      <c r="P176" s="7" t="str">
        <f>依賴運算表!BX177</f>
        <v/>
      </c>
      <c r="Q176" s="7" t="str">
        <f>依賴運算表!BY177</f>
        <v/>
      </c>
      <c r="R176" s="7" t="str">
        <f>依賴運算表!BZ177</f>
        <v/>
      </c>
      <c r="S176" s="7" t="str">
        <f>依賴運算表!CA177</f>
        <v/>
      </c>
      <c r="T176" s="7" t="str">
        <f>依賴運算表!CB177</f>
        <v/>
      </c>
      <c r="U176" s="7" t="str">
        <f>依賴運算表!CC177</f>
        <v/>
      </c>
      <c r="V176" s="7" t="str">
        <f>依賴運算表!CD177</f>
        <v/>
      </c>
      <c r="W176" s="7" t="str">
        <f>依賴運算表!CE177</f>
        <v/>
      </c>
      <c r="X176" s="7" t="str">
        <f>依賴運算表!CF177</f>
        <v/>
      </c>
      <c r="Y176" s="7" t="str">
        <f>依賴運算表!CG177</f>
        <v/>
      </c>
      <c r="Z176" s="7" t="str">
        <f>依賴運算表!CH177</f>
        <v/>
      </c>
      <c r="AA176" s="7" t="str">
        <f>依賴運算表!CI177</f>
        <v/>
      </c>
      <c r="AB176" s="7" t="str">
        <f>依賴運算表!CJ177</f>
        <v/>
      </c>
      <c r="AC176" s="7" t="str">
        <f>依賴運算表!CK177</f>
        <v/>
      </c>
      <c r="AD176" s="7" t="str">
        <f>依賴運算表!CL177</f>
        <v/>
      </c>
      <c r="AE176" s="7" t="str">
        <f>依賴運算表!CM177</f>
        <v/>
      </c>
      <c r="AF176" s="7" t="str">
        <f>依賴運算表!CN177</f>
        <v/>
      </c>
      <c r="AG176" s="7" t="str">
        <f>依賴運算表!CO177</f>
        <v/>
      </c>
    </row>
    <row r="177" spans="1:33" x14ac:dyDescent="0.4">
      <c r="A177" s="19" t="str">
        <f>IF(企業資料填寫!A177="","",企業資料填寫!A177)</f>
        <v/>
      </c>
      <c r="B177" s="2" t="str">
        <f>IF(企業資料填寫!B177="","",企業資料填寫!B177)</f>
        <v/>
      </c>
      <c r="C177" s="3" t="str">
        <f>IF(企業資料填寫!C177="","",企業資料填寫!C177)</f>
        <v/>
      </c>
      <c r="D177" s="4" t="str">
        <f>IF(企業資料填寫!D177="","",企業資料填寫!D177)</f>
        <v/>
      </c>
      <c r="E177" s="7" t="str">
        <f>依賴運算表!BM178</f>
        <v/>
      </c>
      <c r="F177" s="7" t="str">
        <f>依賴運算表!BN178</f>
        <v/>
      </c>
      <c r="G177" s="7" t="str">
        <f>依賴運算表!BO178</f>
        <v/>
      </c>
      <c r="H177" s="7" t="str">
        <f>依賴運算表!BP178</f>
        <v/>
      </c>
      <c r="I177" s="7" t="str">
        <f>依賴運算表!BQ178</f>
        <v/>
      </c>
      <c r="J177" s="7" t="str">
        <f>依賴運算表!BR178</f>
        <v/>
      </c>
      <c r="K177" s="7" t="str">
        <f>依賴運算表!BS178</f>
        <v/>
      </c>
      <c r="L177" s="7" t="str">
        <f>依賴運算表!BT178</f>
        <v/>
      </c>
      <c r="M177" s="7" t="str">
        <f>依賴運算表!BU178</f>
        <v/>
      </c>
      <c r="N177" s="7" t="str">
        <f>依賴運算表!BV178</f>
        <v/>
      </c>
      <c r="O177" s="7" t="str">
        <f>依賴運算表!BW178</f>
        <v/>
      </c>
      <c r="P177" s="7" t="str">
        <f>依賴運算表!BX178</f>
        <v/>
      </c>
      <c r="Q177" s="7" t="str">
        <f>依賴運算表!BY178</f>
        <v/>
      </c>
      <c r="R177" s="7" t="str">
        <f>依賴運算表!BZ178</f>
        <v/>
      </c>
      <c r="S177" s="7" t="str">
        <f>依賴運算表!CA178</f>
        <v/>
      </c>
      <c r="T177" s="7" t="str">
        <f>依賴運算表!CB178</f>
        <v/>
      </c>
      <c r="U177" s="7" t="str">
        <f>依賴運算表!CC178</f>
        <v/>
      </c>
      <c r="V177" s="7" t="str">
        <f>依賴運算表!CD178</f>
        <v/>
      </c>
      <c r="W177" s="7" t="str">
        <f>依賴運算表!CE178</f>
        <v/>
      </c>
      <c r="X177" s="7" t="str">
        <f>依賴運算表!CF178</f>
        <v/>
      </c>
      <c r="Y177" s="7" t="str">
        <f>依賴運算表!CG178</f>
        <v/>
      </c>
      <c r="Z177" s="7" t="str">
        <f>依賴運算表!CH178</f>
        <v/>
      </c>
      <c r="AA177" s="7" t="str">
        <f>依賴運算表!CI178</f>
        <v/>
      </c>
      <c r="AB177" s="7" t="str">
        <f>依賴運算表!CJ178</f>
        <v/>
      </c>
      <c r="AC177" s="7" t="str">
        <f>依賴運算表!CK178</f>
        <v/>
      </c>
      <c r="AD177" s="7" t="str">
        <f>依賴運算表!CL178</f>
        <v/>
      </c>
      <c r="AE177" s="7" t="str">
        <f>依賴運算表!CM178</f>
        <v/>
      </c>
      <c r="AF177" s="7" t="str">
        <f>依賴運算表!CN178</f>
        <v/>
      </c>
      <c r="AG177" s="7" t="str">
        <f>依賴運算表!CO178</f>
        <v/>
      </c>
    </row>
    <row r="178" spans="1:33" x14ac:dyDescent="0.4">
      <c r="A178" s="19" t="str">
        <f>IF(企業資料填寫!A178="","",企業資料填寫!A178)</f>
        <v/>
      </c>
      <c r="B178" s="2" t="str">
        <f>IF(企業資料填寫!B178="","",企業資料填寫!B178)</f>
        <v/>
      </c>
      <c r="C178" s="3" t="str">
        <f>IF(企業資料填寫!C178="","",企業資料填寫!C178)</f>
        <v/>
      </c>
      <c r="D178" s="4" t="str">
        <f>IF(企業資料填寫!D178="","",企業資料填寫!D178)</f>
        <v/>
      </c>
      <c r="E178" s="7" t="str">
        <f>依賴運算表!BM179</f>
        <v/>
      </c>
      <c r="F178" s="7" t="str">
        <f>依賴運算表!BN179</f>
        <v/>
      </c>
      <c r="G178" s="7" t="str">
        <f>依賴運算表!BO179</f>
        <v/>
      </c>
      <c r="H178" s="7" t="str">
        <f>依賴運算表!BP179</f>
        <v/>
      </c>
      <c r="I178" s="7" t="str">
        <f>依賴運算表!BQ179</f>
        <v/>
      </c>
      <c r="J178" s="7" t="str">
        <f>依賴運算表!BR179</f>
        <v/>
      </c>
      <c r="K178" s="7" t="str">
        <f>依賴運算表!BS179</f>
        <v/>
      </c>
      <c r="L178" s="7" t="str">
        <f>依賴運算表!BT179</f>
        <v/>
      </c>
      <c r="M178" s="7" t="str">
        <f>依賴運算表!BU179</f>
        <v/>
      </c>
      <c r="N178" s="7" t="str">
        <f>依賴運算表!BV179</f>
        <v/>
      </c>
      <c r="O178" s="7" t="str">
        <f>依賴運算表!BW179</f>
        <v/>
      </c>
      <c r="P178" s="7" t="str">
        <f>依賴運算表!BX179</f>
        <v/>
      </c>
      <c r="Q178" s="7" t="str">
        <f>依賴運算表!BY179</f>
        <v/>
      </c>
      <c r="R178" s="7" t="str">
        <f>依賴運算表!BZ179</f>
        <v/>
      </c>
      <c r="S178" s="7" t="str">
        <f>依賴運算表!CA179</f>
        <v/>
      </c>
      <c r="T178" s="7" t="str">
        <f>依賴運算表!CB179</f>
        <v/>
      </c>
      <c r="U178" s="7" t="str">
        <f>依賴運算表!CC179</f>
        <v/>
      </c>
      <c r="V178" s="7" t="str">
        <f>依賴運算表!CD179</f>
        <v/>
      </c>
      <c r="W178" s="7" t="str">
        <f>依賴運算表!CE179</f>
        <v/>
      </c>
      <c r="X178" s="7" t="str">
        <f>依賴運算表!CF179</f>
        <v/>
      </c>
      <c r="Y178" s="7" t="str">
        <f>依賴運算表!CG179</f>
        <v/>
      </c>
      <c r="Z178" s="7" t="str">
        <f>依賴運算表!CH179</f>
        <v/>
      </c>
      <c r="AA178" s="7" t="str">
        <f>依賴運算表!CI179</f>
        <v/>
      </c>
      <c r="AB178" s="7" t="str">
        <f>依賴運算表!CJ179</f>
        <v/>
      </c>
      <c r="AC178" s="7" t="str">
        <f>依賴運算表!CK179</f>
        <v/>
      </c>
      <c r="AD178" s="7" t="str">
        <f>依賴運算表!CL179</f>
        <v/>
      </c>
      <c r="AE178" s="7" t="str">
        <f>依賴運算表!CM179</f>
        <v/>
      </c>
      <c r="AF178" s="7" t="str">
        <f>依賴運算表!CN179</f>
        <v/>
      </c>
      <c r="AG178" s="7" t="str">
        <f>依賴運算表!CO179</f>
        <v/>
      </c>
    </row>
    <row r="179" spans="1:33" x14ac:dyDescent="0.4">
      <c r="A179" s="19" t="str">
        <f>IF(企業資料填寫!A179="","",企業資料填寫!A179)</f>
        <v/>
      </c>
      <c r="B179" s="2" t="str">
        <f>IF(企業資料填寫!B179="","",企業資料填寫!B179)</f>
        <v/>
      </c>
      <c r="C179" s="3" t="str">
        <f>IF(企業資料填寫!C179="","",企業資料填寫!C179)</f>
        <v/>
      </c>
      <c r="D179" s="4" t="str">
        <f>IF(企業資料填寫!D179="","",企業資料填寫!D179)</f>
        <v/>
      </c>
      <c r="E179" s="7" t="str">
        <f>依賴運算表!BM180</f>
        <v/>
      </c>
      <c r="F179" s="7" t="str">
        <f>依賴運算表!BN180</f>
        <v/>
      </c>
      <c r="G179" s="7" t="str">
        <f>依賴運算表!BO180</f>
        <v/>
      </c>
      <c r="H179" s="7" t="str">
        <f>依賴運算表!BP180</f>
        <v/>
      </c>
      <c r="I179" s="7" t="str">
        <f>依賴運算表!BQ180</f>
        <v/>
      </c>
      <c r="J179" s="7" t="str">
        <f>依賴運算表!BR180</f>
        <v/>
      </c>
      <c r="K179" s="7" t="str">
        <f>依賴運算表!BS180</f>
        <v/>
      </c>
      <c r="L179" s="7" t="str">
        <f>依賴運算表!BT180</f>
        <v/>
      </c>
      <c r="M179" s="7" t="str">
        <f>依賴運算表!BU180</f>
        <v/>
      </c>
      <c r="N179" s="7" t="str">
        <f>依賴運算表!BV180</f>
        <v/>
      </c>
      <c r="O179" s="7" t="str">
        <f>依賴運算表!BW180</f>
        <v/>
      </c>
      <c r="P179" s="7" t="str">
        <f>依賴運算表!BX180</f>
        <v/>
      </c>
      <c r="Q179" s="7" t="str">
        <f>依賴運算表!BY180</f>
        <v/>
      </c>
      <c r="R179" s="7" t="str">
        <f>依賴運算表!BZ180</f>
        <v/>
      </c>
      <c r="S179" s="7" t="str">
        <f>依賴運算表!CA180</f>
        <v/>
      </c>
      <c r="T179" s="7" t="str">
        <f>依賴運算表!CB180</f>
        <v/>
      </c>
      <c r="U179" s="7" t="str">
        <f>依賴運算表!CC180</f>
        <v/>
      </c>
      <c r="V179" s="7" t="str">
        <f>依賴運算表!CD180</f>
        <v/>
      </c>
      <c r="W179" s="7" t="str">
        <f>依賴運算表!CE180</f>
        <v/>
      </c>
      <c r="X179" s="7" t="str">
        <f>依賴運算表!CF180</f>
        <v/>
      </c>
      <c r="Y179" s="7" t="str">
        <f>依賴運算表!CG180</f>
        <v/>
      </c>
      <c r="Z179" s="7" t="str">
        <f>依賴運算表!CH180</f>
        <v/>
      </c>
      <c r="AA179" s="7" t="str">
        <f>依賴運算表!CI180</f>
        <v/>
      </c>
      <c r="AB179" s="7" t="str">
        <f>依賴運算表!CJ180</f>
        <v/>
      </c>
      <c r="AC179" s="7" t="str">
        <f>依賴運算表!CK180</f>
        <v/>
      </c>
      <c r="AD179" s="7" t="str">
        <f>依賴運算表!CL180</f>
        <v/>
      </c>
      <c r="AE179" s="7" t="str">
        <f>依賴運算表!CM180</f>
        <v/>
      </c>
      <c r="AF179" s="7" t="str">
        <f>依賴運算表!CN180</f>
        <v/>
      </c>
      <c r="AG179" s="7" t="str">
        <f>依賴運算表!CO180</f>
        <v/>
      </c>
    </row>
    <row r="180" spans="1:33" x14ac:dyDescent="0.4">
      <c r="A180" s="19" t="str">
        <f>IF(企業資料填寫!A180="","",企業資料填寫!A180)</f>
        <v/>
      </c>
      <c r="B180" s="2" t="str">
        <f>IF(企業資料填寫!B180="","",企業資料填寫!B180)</f>
        <v/>
      </c>
      <c r="C180" s="3" t="str">
        <f>IF(企業資料填寫!C180="","",企業資料填寫!C180)</f>
        <v/>
      </c>
      <c r="D180" s="4" t="str">
        <f>IF(企業資料填寫!D180="","",企業資料填寫!D180)</f>
        <v/>
      </c>
      <c r="E180" s="7" t="str">
        <f>依賴運算表!BM181</f>
        <v/>
      </c>
      <c r="F180" s="7" t="str">
        <f>依賴運算表!BN181</f>
        <v/>
      </c>
      <c r="G180" s="7" t="str">
        <f>依賴運算表!BO181</f>
        <v/>
      </c>
      <c r="H180" s="7" t="str">
        <f>依賴運算表!BP181</f>
        <v/>
      </c>
      <c r="I180" s="7" t="str">
        <f>依賴運算表!BQ181</f>
        <v/>
      </c>
      <c r="J180" s="7" t="str">
        <f>依賴運算表!BR181</f>
        <v/>
      </c>
      <c r="K180" s="7" t="str">
        <f>依賴運算表!BS181</f>
        <v/>
      </c>
      <c r="L180" s="7" t="str">
        <f>依賴運算表!BT181</f>
        <v/>
      </c>
      <c r="M180" s="7" t="str">
        <f>依賴運算表!BU181</f>
        <v/>
      </c>
      <c r="N180" s="7" t="str">
        <f>依賴運算表!BV181</f>
        <v/>
      </c>
      <c r="O180" s="7" t="str">
        <f>依賴運算表!BW181</f>
        <v/>
      </c>
      <c r="P180" s="7" t="str">
        <f>依賴運算表!BX181</f>
        <v/>
      </c>
      <c r="Q180" s="7" t="str">
        <f>依賴運算表!BY181</f>
        <v/>
      </c>
      <c r="R180" s="7" t="str">
        <f>依賴運算表!BZ181</f>
        <v/>
      </c>
      <c r="S180" s="7" t="str">
        <f>依賴運算表!CA181</f>
        <v/>
      </c>
      <c r="T180" s="7" t="str">
        <f>依賴運算表!CB181</f>
        <v/>
      </c>
      <c r="U180" s="7" t="str">
        <f>依賴運算表!CC181</f>
        <v/>
      </c>
      <c r="V180" s="7" t="str">
        <f>依賴運算表!CD181</f>
        <v/>
      </c>
      <c r="W180" s="7" t="str">
        <f>依賴運算表!CE181</f>
        <v/>
      </c>
      <c r="X180" s="7" t="str">
        <f>依賴運算表!CF181</f>
        <v/>
      </c>
      <c r="Y180" s="7" t="str">
        <f>依賴運算表!CG181</f>
        <v/>
      </c>
      <c r="Z180" s="7" t="str">
        <f>依賴運算表!CH181</f>
        <v/>
      </c>
      <c r="AA180" s="7" t="str">
        <f>依賴運算表!CI181</f>
        <v/>
      </c>
      <c r="AB180" s="7" t="str">
        <f>依賴運算表!CJ181</f>
        <v/>
      </c>
      <c r="AC180" s="7" t="str">
        <f>依賴運算表!CK181</f>
        <v/>
      </c>
      <c r="AD180" s="7" t="str">
        <f>依賴運算表!CL181</f>
        <v/>
      </c>
      <c r="AE180" s="7" t="str">
        <f>依賴運算表!CM181</f>
        <v/>
      </c>
      <c r="AF180" s="7" t="str">
        <f>依賴運算表!CN181</f>
        <v/>
      </c>
      <c r="AG180" s="7" t="str">
        <f>依賴運算表!CO181</f>
        <v/>
      </c>
    </row>
    <row r="181" spans="1:33" x14ac:dyDescent="0.4">
      <c r="A181" s="19" t="str">
        <f>IF(企業資料填寫!A181="","",企業資料填寫!A181)</f>
        <v/>
      </c>
      <c r="B181" s="2" t="str">
        <f>IF(企業資料填寫!B181="","",企業資料填寫!B181)</f>
        <v/>
      </c>
      <c r="C181" s="3" t="str">
        <f>IF(企業資料填寫!C181="","",企業資料填寫!C181)</f>
        <v/>
      </c>
      <c r="D181" s="4" t="str">
        <f>IF(企業資料填寫!D181="","",企業資料填寫!D181)</f>
        <v/>
      </c>
      <c r="E181" s="7" t="str">
        <f>依賴運算表!BM182</f>
        <v/>
      </c>
      <c r="F181" s="7" t="str">
        <f>依賴運算表!BN182</f>
        <v/>
      </c>
      <c r="G181" s="7" t="str">
        <f>依賴運算表!BO182</f>
        <v/>
      </c>
      <c r="H181" s="7" t="str">
        <f>依賴運算表!BP182</f>
        <v/>
      </c>
      <c r="I181" s="7" t="str">
        <f>依賴運算表!BQ182</f>
        <v/>
      </c>
      <c r="J181" s="7" t="str">
        <f>依賴運算表!BR182</f>
        <v/>
      </c>
      <c r="K181" s="7" t="str">
        <f>依賴運算表!BS182</f>
        <v/>
      </c>
      <c r="L181" s="7" t="str">
        <f>依賴運算表!BT182</f>
        <v/>
      </c>
      <c r="M181" s="7" t="str">
        <f>依賴運算表!BU182</f>
        <v/>
      </c>
      <c r="N181" s="7" t="str">
        <f>依賴運算表!BV182</f>
        <v/>
      </c>
      <c r="O181" s="7" t="str">
        <f>依賴運算表!BW182</f>
        <v/>
      </c>
      <c r="P181" s="7" t="str">
        <f>依賴運算表!BX182</f>
        <v/>
      </c>
      <c r="Q181" s="7" t="str">
        <f>依賴運算表!BY182</f>
        <v/>
      </c>
      <c r="R181" s="7" t="str">
        <f>依賴運算表!BZ182</f>
        <v/>
      </c>
      <c r="S181" s="7" t="str">
        <f>依賴運算表!CA182</f>
        <v/>
      </c>
      <c r="T181" s="7" t="str">
        <f>依賴運算表!CB182</f>
        <v/>
      </c>
      <c r="U181" s="7" t="str">
        <f>依賴運算表!CC182</f>
        <v/>
      </c>
      <c r="V181" s="7" t="str">
        <f>依賴運算表!CD182</f>
        <v/>
      </c>
      <c r="W181" s="7" t="str">
        <f>依賴運算表!CE182</f>
        <v/>
      </c>
      <c r="X181" s="7" t="str">
        <f>依賴運算表!CF182</f>
        <v/>
      </c>
      <c r="Y181" s="7" t="str">
        <f>依賴運算表!CG182</f>
        <v/>
      </c>
      <c r="Z181" s="7" t="str">
        <f>依賴運算表!CH182</f>
        <v/>
      </c>
      <c r="AA181" s="7" t="str">
        <f>依賴運算表!CI182</f>
        <v/>
      </c>
      <c r="AB181" s="7" t="str">
        <f>依賴運算表!CJ182</f>
        <v/>
      </c>
      <c r="AC181" s="7" t="str">
        <f>依賴運算表!CK182</f>
        <v/>
      </c>
      <c r="AD181" s="7" t="str">
        <f>依賴運算表!CL182</f>
        <v/>
      </c>
      <c r="AE181" s="7" t="str">
        <f>依賴運算表!CM182</f>
        <v/>
      </c>
      <c r="AF181" s="7" t="str">
        <f>依賴運算表!CN182</f>
        <v/>
      </c>
      <c r="AG181" s="7" t="str">
        <f>依賴運算表!CO182</f>
        <v/>
      </c>
    </row>
    <row r="182" spans="1:33" x14ac:dyDescent="0.4">
      <c r="A182" s="19" t="str">
        <f>IF(企業資料填寫!A182="","",企業資料填寫!A182)</f>
        <v/>
      </c>
      <c r="B182" s="2" t="str">
        <f>IF(企業資料填寫!B182="","",企業資料填寫!B182)</f>
        <v/>
      </c>
      <c r="C182" s="3" t="str">
        <f>IF(企業資料填寫!C182="","",企業資料填寫!C182)</f>
        <v/>
      </c>
      <c r="D182" s="4" t="str">
        <f>IF(企業資料填寫!D182="","",企業資料填寫!D182)</f>
        <v/>
      </c>
      <c r="E182" s="7" t="str">
        <f>依賴運算表!BM183</f>
        <v/>
      </c>
      <c r="F182" s="7" t="str">
        <f>依賴運算表!BN183</f>
        <v/>
      </c>
      <c r="G182" s="7" t="str">
        <f>依賴運算表!BO183</f>
        <v/>
      </c>
      <c r="H182" s="7" t="str">
        <f>依賴運算表!BP183</f>
        <v/>
      </c>
      <c r="I182" s="7" t="str">
        <f>依賴運算表!BQ183</f>
        <v/>
      </c>
      <c r="J182" s="7" t="str">
        <f>依賴運算表!BR183</f>
        <v/>
      </c>
      <c r="K182" s="7" t="str">
        <f>依賴運算表!BS183</f>
        <v/>
      </c>
      <c r="L182" s="7" t="str">
        <f>依賴運算表!BT183</f>
        <v/>
      </c>
      <c r="M182" s="7" t="str">
        <f>依賴運算表!BU183</f>
        <v/>
      </c>
      <c r="N182" s="7" t="str">
        <f>依賴運算表!BV183</f>
        <v/>
      </c>
      <c r="O182" s="7" t="str">
        <f>依賴運算表!BW183</f>
        <v/>
      </c>
      <c r="P182" s="7" t="str">
        <f>依賴運算表!BX183</f>
        <v/>
      </c>
      <c r="Q182" s="7" t="str">
        <f>依賴運算表!BY183</f>
        <v/>
      </c>
      <c r="R182" s="7" t="str">
        <f>依賴運算表!BZ183</f>
        <v/>
      </c>
      <c r="S182" s="7" t="str">
        <f>依賴運算表!CA183</f>
        <v/>
      </c>
      <c r="T182" s="7" t="str">
        <f>依賴運算表!CB183</f>
        <v/>
      </c>
      <c r="U182" s="7" t="str">
        <f>依賴運算表!CC183</f>
        <v/>
      </c>
      <c r="V182" s="7" t="str">
        <f>依賴運算表!CD183</f>
        <v/>
      </c>
      <c r="W182" s="7" t="str">
        <f>依賴運算表!CE183</f>
        <v/>
      </c>
      <c r="X182" s="7" t="str">
        <f>依賴運算表!CF183</f>
        <v/>
      </c>
      <c r="Y182" s="7" t="str">
        <f>依賴運算表!CG183</f>
        <v/>
      </c>
      <c r="Z182" s="7" t="str">
        <f>依賴運算表!CH183</f>
        <v/>
      </c>
      <c r="AA182" s="7" t="str">
        <f>依賴運算表!CI183</f>
        <v/>
      </c>
      <c r="AB182" s="7" t="str">
        <f>依賴運算表!CJ183</f>
        <v/>
      </c>
      <c r="AC182" s="7" t="str">
        <f>依賴運算表!CK183</f>
        <v/>
      </c>
      <c r="AD182" s="7" t="str">
        <f>依賴運算表!CL183</f>
        <v/>
      </c>
      <c r="AE182" s="7" t="str">
        <f>依賴運算表!CM183</f>
        <v/>
      </c>
      <c r="AF182" s="7" t="str">
        <f>依賴運算表!CN183</f>
        <v/>
      </c>
      <c r="AG182" s="7" t="str">
        <f>依賴運算表!CO183</f>
        <v/>
      </c>
    </row>
    <row r="183" spans="1:33" x14ac:dyDescent="0.4">
      <c r="A183" s="19" t="str">
        <f>IF(企業資料填寫!A183="","",企業資料填寫!A183)</f>
        <v/>
      </c>
      <c r="B183" s="2" t="str">
        <f>IF(企業資料填寫!B183="","",企業資料填寫!B183)</f>
        <v/>
      </c>
      <c r="C183" s="3" t="str">
        <f>IF(企業資料填寫!C183="","",企業資料填寫!C183)</f>
        <v/>
      </c>
      <c r="D183" s="4" t="str">
        <f>IF(企業資料填寫!D183="","",企業資料填寫!D183)</f>
        <v/>
      </c>
      <c r="E183" s="7" t="str">
        <f>依賴運算表!BM184</f>
        <v/>
      </c>
      <c r="F183" s="7" t="str">
        <f>依賴運算表!BN184</f>
        <v/>
      </c>
      <c r="G183" s="7" t="str">
        <f>依賴運算表!BO184</f>
        <v/>
      </c>
      <c r="H183" s="7" t="str">
        <f>依賴運算表!BP184</f>
        <v/>
      </c>
      <c r="I183" s="7" t="str">
        <f>依賴運算表!BQ184</f>
        <v/>
      </c>
      <c r="J183" s="7" t="str">
        <f>依賴運算表!BR184</f>
        <v/>
      </c>
      <c r="K183" s="7" t="str">
        <f>依賴運算表!BS184</f>
        <v/>
      </c>
      <c r="L183" s="7" t="str">
        <f>依賴運算表!BT184</f>
        <v/>
      </c>
      <c r="M183" s="7" t="str">
        <f>依賴運算表!BU184</f>
        <v/>
      </c>
      <c r="N183" s="7" t="str">
        <f>依賴運算表!BV184</f>
        <v/>
      </c>
      <c r="O183" s="7" t="str">
        <f>依賴運算表!BW184</f>
        <v/>
      </c>
      <c r="P183" s="7" t="str">
        <f>依賴運算表!BX184</f>
        <v/>
      </c>
      <c r="Q183" s="7" t="str">
        <f>依賴運算表!BY184</f>
        <v/>
      </c>
      <c r="R183" s="7" t="str">
        <f>依賴運算表!BZ184</f>
        <v/>
      </c>
      <c r="S183" s="7" t="str">
        <f>依賴運算表!CA184</f>
        <v/>
      </c>
      <c r="T183" s="7" t="str">
        <f>依賴運算表!CB184</f>
        <v/>
      </c>
      <c r="U183" s="7" t="str">
        <f>依賴運算表!CC184</f>
        <v/>
      </c>
      <c r="V183" s="7" t="str">
        <f>依賴運算表!CD184</f>
        <v/>
      </c>
      <c r="W183" s="7" t="str">
        <f>依賴運算表!CE184</f>
        <v/>
      </c>
      <c r="X183" s="7" t="str">
        <f>依賴運算表!CF184</f>
        <v/>
      </c>
      <c r="Y183" s="7" t="str">
        <f>依賴運算表!CG184</f>
        <v/>
      </c>
      <c r="Z183" s="7" t="str">
        <f>依賴運算表!CH184</f>
        <v/>
      </c>
      <c r="AA183" s="7" t="str">
        <f>依賴運算表!CI184</f>
        <v/>
      </c>
      <c r="AB183" s="7" t="str">
        <f>依賴運算表!CJ184</f>
        <v/>
      </c>
      <c r="AC183" s="7" t="str">
        <f>依賴運算表!CK184</f>
        <v/>
      </c>
      <c r="AD183" s="7" t="str">
        <f>依賴運算表!CL184</f>
        <v/>
      </c>
      <c r="AE183" s="7" t="str">
        <f>依賴運算表!CM184</f>
        <v/>
      </c>
      <c r="AF183" s="7" t="str">
        <f>依賴運算表!CN184</f>
        <v/>
      </c>
      <c r="AG183" s="7" t="str">
        <f>依賴運算表!CO184</f>
        <v/>
      </c>
    </row>
    <row r="184" spans="1:33" x14ac:dyDescent="0.4">
      <c r="A184" s="19" t="str">
        <f>IF(企業資料填寫!A184="","",企業資料填寫!A184)</f>
        <v/>
      </c>
      <c r="B184" s="2" t="str">
        <f>IF(企業資料填寫!B184="","",企業資料填寫!B184)</f>
        <v/>
      </c>
      <c r="C184" s="3" t="str">
        <f>IF(企業資料填寫!C184="","",企業資料填寫!C184)</f>
        <v/>
      </c>
      <c r="D184" s="4" t="str">
        <f>IF(企業資料填寫!D184="","",企業資料填寫!D184)</f>
        <v/>
      </c>
      <c r="E184" s="7" t="str">
        <f>依賴運算表!BM185</f>
        <v/>
      </c>
      <c r="F184" s="7" t="str">
        <f>依賴運算表!BN185</f>
        <v/>
      </c>
      <c r="G184" s="7" t="str">
        <f>依賴運算表!BO185</f>
        <v/>
      </c>
      <c r="H184" s="7" t="str">
        <f>依賴運算表!BP185</f>
        <v/>
      </c>
      <c r="I184" s="7" t="str">
        <f>依賴運算表!BQ185</f>
        <v/>
      </c>
      <c r="J184" s="7" t="str">
        <f>依賴運算表!BR185</f>
        <v/>
      </c>
      <c r="K184" s="7" t="str">
        <f>依賴運算表!BS185</f>
        <v/>
      </c>
      <c r="L184" s="7" t="str">
        <f>依賴運算表!BT185</f>
        <v/>
      </c>
      <c r="M184" s="7" t="str">
        <f>依賴運算表!BU185</f>
        <v/>
      </c>
      <c r="N184" s="7" t="str">
        <f>依賴運算表!BV185</f>
        <v/>
      </c>
      <c r="O184" s="7" t="str">
        <f>依賴運算表!BW185</f>
        <v/>
      </c>
      <c r="P184" s="7" t="str">
        <f>依賴運算表!BX185</f>
        <v/>
      </c>
      <c r="Q184" s="7" t="str">
        <f>依賴運算表!BY185</f>
        <v/>
      </c>
      <c r="R184" s="7" t="str">
        <f>依賴運算表!BZ185</f>
        <v/>
      </c>
      <c r="S184" s="7" t="str">
        <f>依賴運算表!CA185</f>
        <v/>
      </c>
      <c r="T184" s="7" t="str">
        <f>依賴運算表!CB185</f>
        <v/>
      </c>
      <c r="U184" s="7" t="str">
        <f>依賴運算表!CC185</f>
        <v/>
      </c>
      <c r="V184" s="7" t="str">
        <f>依賴運算表!CD185</f>
        <v/>
      </c>
      <c r="W184" s="7" t="str">
        <f>依賴運算表!CE185</f>
        <v/>
      </c>
      <c r="X184" s="7" t="str">
        <f>依賴運算表!CF185</f>
        <v/>
      </c>
      <c r="Y184" s="7" t="str">
        <f>依賴運算表!CG185</f>
        <v/>
      </c>
      <c r="Z184" s="7" t="str">
        <f>依賴運算表!CH185</f>
        <v/>
      </c>
      <c r="AA184" s="7" t="str">
        <f>依賴運算表!CI185</f>
        <v/>
      </c>
      <c r="AB184" s="7" t="str">
        <f>依賴運算表!CJ185</f>
        <v/>
      </c>
      <c r="AC184" s="7" t="str">
        <f>依賴運算表!CK185</f>
        <v/>
      </c>
      <c r="AD184" s="7" t="str">
        <f>依賴運算表!CL185</f>
        <v/>
      </c>
      <c r="AE184" s="7" t="str">
        <f>依賴運算表!CM185</f>
        <v/>
      </c>
      <c r="AF184" s="7" t="str">
        <f>依賴運算表!CN185</f>
        <v/>
      </c>
      <c r="AG184" s="7" t="str">
        <f>依賴運算表!CO185</f>
        <v/>
      </c>
    </row>
    <row r="185" spans="1:33" x14ac:dyDescent="0.4">
      <c r="A185" s="19" t="str">
        <f>IF(企業資料填寫!A185="","",企業資料填寫!A185)</f>
        <v/>
      </c>
      <c r="B185" s="2" t="str">
        <f>IF(企業資料填寫!B185="","",企業資料填寫!B185)</f>
        <v/>
      </c>
      <c r="C185" s="3" t="str">
        <f>IF(企業資料填寫!C185="","",企業資料填寫!C185)</f>
        <v/>
      </c>
      <c r="D185" s="4" t="str">
        <f>IF(企業資料填寫!D185="","",企業資料填寫!D185)</f>
        <v/>
      </c>
      <c r="E185" s="7" t="str">
        <f>依賴運算表!BM186</f>
        <v/>
      </c>
      <c r="F185" s="7" t="str">
        <f>依賴運算表!BN186</f>
        <v/>
      </c>
      <c r="G185" s="7" t="str">
        <f>依賴運算表!BO186</f>
        <v/>
      </c>
      <c r="H185" s="7" t="str">
        <f>依賴運算表!BP186</f>
        <v/>
      </c>
      <c r="I185" s="7" t="str">
        <f>依賴運算表!BQ186</f>
        <v/>
      </c>
      <c r="J185" s="7" t="str">
        <f>依賴運算表!BR186</f>
        <v/>
      </c>
      <c r="K185" s="7" t="str">
        <f>依賴運算表!BS186</f>
        <v/>
      </c>
      <c r="L185" s="7" t="str">
        <f>依賴運算表!BT186</f>
        <v/>
      </c>
      <c r="M185" s="7" t="str">
        <f>依賴運算表!BU186</f>
        <v/>
      </c>
      <c r="N185" s="7" t="str">
        <f>依賴運算表!BV186</f>
        <v/>
      </c>
      <c r="O185" s="7" t="str">
        <f>依賴運算表!BW186</f>
        <v/>
      </c>
      <c r="P185" s="7" t="str">
        <f>依賴運算表!BX186</f>
        <v/>
      </c>
      <c r="Q185" s="7" t="str">
        <f>依賴運算表!BY186</f>
        <v/>
      </c>
      <c r="R185" s="7" t="str">
        <f>依賴運算表!BZ186</f>
        <v/>
      </c>
      <c r="S185" s="7" t="str">
        <f>依賴運算表!CA186</f>
        <v/>
      </c>
      <c r="T185" s="7" t="str">
        <f>依賴運算表!CB186</f>
        <v/>
      </c>
      <c r="U185" s="7" t="str">
        <f>依賴運算表!CC186</f>
        <v/>
      </c>
      <c r="V185" s="7" t="str">
        <f>依賴運算表!CD186</f>
        <v/>
      </c>
      <c r="W185" s="7" t="str">
        <f>依賴運算表!CE186</f>
        <v/>
      </c>
      <c r="X185" s="7" t="str">
        <f>依賴運算表!CF186</f>
        <v/>
      </c>
      <c r="Y185" s="7" t="str">
        <f>依賴運算表!CG186</f>
        <v/>
      </c>
      <c r="Z185" s="7" t="str">
        <f>依賴運算表!CH186</f>
        <v/>
      </c>
      <c r="AA185" s="7" t="str">
        <f>依賴運算表!CI186</f>
        <v/>
      </c>
      <c r="AB185" s="7" t="str">
        <f>依賴運算表!CJ186</f>
        <v/>
      </c>
      <c r="AC185" s="7" t="str">
        <f>依賴運算表!CK186</f>
        <v/>
      </c>
      <c r="AD185" s="7" t="str">
        <f>依賴運算表!CL186</f>
        <v/>
      </c>
      <c r="AE185" s="7" t="str">
        <f>依賴運算表!CM186</f>
        <v/>
      </c>
      <c r="AF185" s="7" t="str">
        <f>依賴運算表!CN186</f>
        <v/>
      </c>
      <c r="AG185" s="7" t="str">
        <f>依賴運算表!CO186</f>
        <v/>
      </c>
    </row>
    <row r="186" spans="1:33" x14ac:dyDescent="0.4">
      <c r="A186" s="19" t="str">
        <f>IF(企業資料填寫!A186="","",企業資料填寫!A186)</f>
        <v/>
      </c>
      <c r="B186" s="2" t="str">
        <f>IF(企業資料填寫!B186="","",企業資料填寫!B186)</f>
        <v/>
      </c>
      <c r="C186" s="3" t="str">
        <f>IF(企業資料填寫!C186="","",企業資料填寫!C186)</f>
        <v/>
      </c>
      <c r="D186" s="4" t="str">
        <f>IF(企業資料填寫!D186="","",企業資料填寫!D186)</f>
        <v/>
      </c>
      <c r="E186" s="7" t="str">
        <f>依賴運算表!BM187</f>
        <v/>
      </c>
      <c r="F186" s="7" t="str">
        <f>依賴運算表!BN187</f>
        <v/>
      </c>
      <c r="G186" s="7" t="str">
        <f>依賴運算表!BO187</f>
        <v/>
      </c>
      <c r="H186" s="7" t="str">
        <f>依賴運算表!BP187</f>
        <v/>
      </c>
      <c r="I186" s="7" t="str">
        <f>依賴運算表!BQ187</f>
        <v/>
      </c>
      <c r="J186" s="7" t="str">
        <f>依賴運算表!BR187</f>
        <v/>
      </c>
      <c r="K186" s="7" t="str">
        <f>依賴運算表!BS187</f>
        <v/>
      </c>
      <c r="L186" s="7" t="str">
        <f>依賴運算表!BT187</f>
        <v/>
      </c>
      <c r="M186" s="7" t="str">
        <f>依賴運算表!BU187</f>
        <v/>
      </c>
      <c r="N186" s="7" t="str">
        <f>依賴運算表!BV187</f>
        <v/>
      </c>
      <c r="O186" s="7" t="str">
        <f>依賴運算表!BW187</f>
        <v/>
      </c>
      <c r="P186" s="7" t="str">
        <f>依賴運算表!BX187</f>
        <v/>
      </c>
      <c r="Q186" s="7" t="str">
        <f>依賴運算表!BY187</f>
        <v/>
      </c>
      <c r="R186" s="7" t="str">
        <f>依賴運算表!BZ187</f>
        <v/>
      </c>
      <c r="S186" s="7" t="str">
        <f>依賴運算表!CA187</f>
        <v/>
      </c>
      <c r="T186" s="7" t="str">
        <f>依賴運算表!CB187</f>
        <v/>
      </c>
      <c r="U186" s="7" t="str">
        <f>依賴運算表!CC187</f>
        <v/>
      </c>
      <c r="V186" s="7" t="str">
        <f>依賴運算表!CD187</f>
        <v/>
      </c>
      <c r="W186" s="7" t="str">
        <f>依賴運算表!CE187</f>
        <v/>
      </c>
      <c r="X186" s="7" t="str">
        <f>依賴運算表!CF187</f>
        <v/>
      </c>
      <c r="Y186" s="7" t="str">
        <f>依賴運算表!CG187</f>
        <v/>
      </c>
      <c r="Z186" s="7" t="str">
        <f>依賴運算表!CH187</f>
        <v/>
      </c>
      <c r="AA186" s="7" t="str">
        <f>依賴運算表!CI187</f>
        <v/>
      </c>
      <c r="AB186" s="7" t="str">
        <f>依賴運算表!CJ187</f>
        <v/>
      </c>
      <c r="AC186" s="7" t="str">
        <f>依賴運算表!CK187</f>
        <v/>
      </c>
      <c r="AD186" s="7" t="str">
        <f>依賴運算表!CL187</f>
        <v/>
      </c>
      <c r="AE186" s="7" t="str">
        <f>依賴運算表!CM187</f>
        <v/>
      </c>
      <c r="AF186" s="7" t="str">
        <f>依賴運算表!CN187</f>
        <v/>
      </c>
      <c r="AG186" s="7" t="str">
        <f>依賴運算表!CO187</f>
        <v/>
      </c>
    </row>
    <row r="187" spans="1:33" x14ac:dyDescent="0.4">
      <c r="A187" s="19" t="str">
        <f>IF(企業資料填寫!A187="","",企業資料填寫!A187)</f>
        <v/>
      </c>
      <c r="B187" s="2" t="str">
        <f>IF(企業資料填寫!B187="","",企業資料填寫!B187)</f>
        <v/>
      </c>
      <c r="C187" s="3" t="str">
        <f>IF(企業資料填寫!C187="","",企業資料填寫!C187)</f>
        <v/>
      </c>
      <c r="D187" s="4" t="str">
        <f>IF(企業資料填寫!D187="","",企業資料填寫!D187)</f>
        <v/>
      </c>
      <c r="E187" s="7" t="str">
        <f>依賴運算表!BM188</f>
        <v/>
      </c>
      <c r="F187" s="7" t="str">
        <f>依賴運算表!BN188</f>
        <v/>
      </c>
      <c r="G187" s="7" t="str">
        <f>依賴運算表!BO188</f>
        <v/>
      </c>
      <c r="H187" s="7" t="str">
        <f>依賴運算表!BP188</f>
        <v/>
      </c>
      <c r="I187" s="7" t="str">
        <f>依賴運算表!BQ188</f>
        <v/>
      </c>
      <c r="J187" s="7" t="str">
        <f>依賴運算表!BR188</f>
        <v/>
      </c>
      <c r="K187" s="7" t="str">
        <f>依賴運算表!BS188</f>
        <v/>
      </c>
      <c r="L187" s="7" t="str">
        <f>依賴運算表!BT188</f>
        <v/>
      </c>
      <c r="M187" s="7" t="str">
        <f>依賴運算表!BU188</f>
        <v/>
      </c>
      <c r="N187" s="7" t="str">
        <f>依賴運算表!BV188</f>
        <v/>
      </c>
      <c r="O187" s="7" t="str">
        <f>依賴運算表!BW188</f>
        <v/>
      </c>
      <c r="P187" s="7" t="str">
        <f>依賴運算表!BX188</f>
        <v/>
      </c>
      <c r="Q187" s="7" t="str">
        <f>依賴運算表!BY188</f>
        <v/>
      </c>
      <c r="R187" s="7" t="str">
        <f>依賴運算表!BZ188</f>
        <v/>
      </c>
      <c r="S187" s="7" t="str">
        <f>依賴運算表!CA188</f>
        <v/>
      </c>
      <c r="T187" s="7" t="str">
        <f>依賴運算表!CB188</f>
        <v/>
      </c>
      <c r="U187" s="7" t="str">
        <f>依賴運算表!CC188</f>
        <v/>
      </c>
      <c r="V187" s="7" t="str">
        <f>依賴運算表!CD188</f>
        <v/>
      </c>
      <c r="W187" s="7" t="str">
        <f>依賴運算表!CE188</f>
        <v/>
      </c>
      <c r="X187" s="7" t="str">
        <f>依賴運算表!CF188</f>
        <v/>
      </c>
      <c r="Y187" s="7" t="str">
        <f>依賴運算表!CG188</f>
        <v/>
      </c>
      <c r="Z187" s="7" t="str">
        <f>依賴運算表!CH188</f>
        <v/>
      </c>
      <c r="AA187" s="7" t="str">
        <f>依賴運算表!CI188</f>
        <v/>
      </c>
      <c r="AB187" s="7" t="str">
        <f>依賴運算表!CJ188</f>
        <v/>
      </c>
      <c r="AC187" s="7" t="str">
        <f>依賴運算表!CK188</f>
        <v/>
      </c>
      <c r="AD187" s="7" t="str">
        <f>依賴運算表!CL188</f>
        <v/>
      </c>
      <c r="AE187" s="7" t="str">
        <f>依賴運算表!CM188</f>
        <v/>
      </c>
      <c r="AF187" s="7" t="str">
        <f>依賴運算表!CN188</f>
        <v/>
      </c>
      <c r="AG187" s="7" t="str">
        <f>依賴運算表!CO188</f>
        <v/>
      </c>
    </row>
    <row r="188" spans="1:33" x14ac:dyDescent="0.4">
      <c r="A188" s="19" t="str">
        <f>IF(企業資料填寫!A188="","",企業資料填寫!A188)</f>
        <v/>
      </c>
      <c r="B188" s="2" t="str">
        <f>IF(企業資料填寫!B188="","",企業資料填寫!B188)</f>
        <v/>
      </c>
      <c r="C188" s="3" t="str">
        <f>IF(企業資料填寫!C188="","",企業資料填寫!C188)</f>
        <v/>
      </c>
      <c r="D188" s="4" t="str">
        <f>IF(企業資料填寫!D188="","",企業資料填寫!D188)</f>
        <v/>
      </c>
      <c r="E188" s="7" t="str">
        <f>依賴運算表!BM189</f>
        <v/>
      </c>
      <c r="F188" s="7" t="str">
        <f>依賴運算表!BN189</f>
        <v/>
      </c>
      <c r="G188" s="7" t="str">
        <f>依賴運算表!BO189</f>
        <v/>
      </c>
      <c r="H188" s="7" t="str">
        <f>依賴運算表!BP189</f>
        <v/>
      </c>
      <c r="I188" s="7" t="str">
        <f>依賴運算表!BQ189</f>
        <v/>
      </c>
      <c r="J188" s="7" t="str">
        <f>依賴運算表!BR189</f>
        <v/>
      </c>
      <c r="K188" s="7" t="str">
        <f>依賴運算表!BS189</f>
        <v/>
      </c>
      <c r="L188" s="7" t="str">
        <f>依賴運算表!BT189</f>
        <v/>
      </c>
      <c r="M188" s="7" t="str">
        <f>依賴運算表!BU189</f>
        <v/>
      </c>
      <c r="N188" s="7" t="str">
        <f>依賴運算表!BV189</f>
        <v/>
      </c>
      <c r="O188" s="7" t="str">
        <f>依賴運算表!BW189</f>
        <v/>
      </c>
      <c r="P188" s="7" t="str">
        <f>依賴運算表!BX189</f>
        <v/>
      </c>
      <c r="Q188" s="7" t="str">
        <f>依賴運算表!BY189</f>
        <v/>
      </c>
      <c r="R188" s="7" t="str">
        <f>依賴運算表!BZ189</f>
        <v/>
      </c>
      <c r="S188" s="7" t="str">
        <f>依賴運算表!CA189</f>
        <v/>
      </c>
      <c r="T188" s="7" t="str">
        <f>依賴運算表!CB189</f>
        <v/>
      </c>
      <c r="U188" s="7" t="str">
        <f>依賴運算表!CC189</f>
        <v/>
      </c>
      <c r="V188" s="7" t="str">
        <f>依賴運算表!CD189</f>
        <v/>
      </c>
      <c r="W188" s="7" t="str">
        <f>依賴運算表!CE189</f>
        <v/>
      </c>
      <c r="X188" s="7" t="str">
        <f>依賴運算表!CF189</f>
        <v/>
      </c>
      <c r="Y188" s="7" t="str">
        <f>依賴運算表!CG189</f>
        <v/>
      </c>
      <c r="Z188" s="7" t="str">
        <f>依賴運算表!CH189</f>
        <v/>
      </c>
      <c r="AA188" s="7" t="str">
        <f>依賴運算表!CI189</f>
        <v/>
      </c>
      <c r="AB188" s="7" t="str">
        <f>依賴運算表!CJ189</f>
        <v/>
      </c>
      <c r="AC188" s="7" t="str">
        <f>依賴運算表!CK189</f>
        <v/>
      </c>
      <c r="AD188" s="7" t="str">
        <f>依賴運算表!CL189</f>
        <v/>
      </c>
      <c r="AE188" s="7" t="str">
        <f>依賴運算表!CM189</f>
        <v/>
      </c>
      <c r="AF188" s="7" t="str">
        <f>依賴運算表!CN189</f>
        <v/>
      </c>
      <c r="AG188" s="7" t="str">
        <f>依賴運算表!CO189</f>
        <v/>
      </c>
    </row>
    <row r="189" spans="1:33" x14ac:dyDescent="0.4">
      <c r="A189" s="19" t="str">
        <f>IF(企業資料填寫!A189="","",企業資料填寫!A189)</f>
        <v/>
      </c>
      <c r="B189" s="2" t="str">
        <f>IF(企業資料填寫!B189="","",企業資料填寫!B189)</f>
        <v/>
      </c>
      <c r="C189" s="3" t="str">
        <f>IF(企業資料填寫!C189="","",企業資料填寫!C189)</f>
        <v/>
      </c>
      <c r="D189" s="4" t="str">
        <f>IF(企業資料填寫!D189="","",企業資料填寫!D189)</f>
        <v/>
      </c>
      <c r="E189" s="7" t="str">
        <f>依賴運算表!BM190</f>
        <v/>
      </c>
      <c r="F189" s="7" t="str">
        <f>依賴運算表!BN190</f>
        <v/>
      </c>
      <c r="G189" s="7" t="str">
        <f>依賴運算表!BO190</f>
        <v/>
      </c>
      <c r="H189" s="7" t="str">
        <f>依賴運算表!BP190</f>
        <v/>
      </c>
      <c r="I189" s="7" t="str">
        <f>依賴運算表!BQ190</f>
        <v/>
      </c>
      <c r="J189" s="7" t="str">
        <f>依賴運算表!BR190</f>
        <v/>
      </c>
      <c r="K189" s="7" t="str">
        <f>依賴運算表!BS190</f>
        <v/>
      </c>
      <c r="L189" s="7" t="str">
        <f>依賴運算表!BT190</f>
        <v/>
      </c>
      <c r="M189" s="7" t="str">
        <f>依賴運算表!BU190</f>
        <v/>
      </c>
      <c r="N189" s="7" t="str">
        <f>依賴運算表!BV190</f>
        <v/>
      </c>
      <c r="O189" s="7" t="str">
        <f>依賴運算表!BW190</f>
        <v/>
      </c>
      <c r="P189" s="7" t="str">
        <f>依賴運算表!BX190</f>
        <v/>
      </c>
      <c r="Q189" s="7" t="str">
        <f>依賴運算表!BY190</f>
        <v/>
      </c>
      <c r="R189" s="7" t="str">
        <f>依賴運算表!BZ190</f>
        <v/>
      </c>
      <c r="S189" s="7" t="str">
        <f>依賴運算表!CA190</f>
        <v/>
      </c>
      <c r="T189" s="7" t="str">
        <f>依賴運算表!CB190</f>
        <v/>
      </c>
      <c r="U189" s="7" t="str">
        <f>依賴運算表!CC190</f>
        <v/>
      </c>
      <c r="V189" s="7" t="str">
        <f>依賴運算表!CD190</f>
        <v/>
      </c>
      <c r="W189" s="7" t="str">
        <f>依賴運算表!CE190</f>
        <v/>
      </c>
      <c r="X189" s="7" t="str">
        <f>依賴運算表!CF190</f>
        <v/>
      </c>
      <c r="Y189" s="7" t="str">
        <f>依賴運算表!CG190</f>
        <v/>
      </c>
      <c r="Z189" s="7" t="str">
        <f>依賴運算表!CH190</f>
        <v/>
      </c>
      <c r="AA189" s="7" t="str">
        <f>依賴運算表!CI190</f>
        <v/>
      </c>
      <c r="AB189" s="7" t="str">
        <f>依賴運算表!CJ190</f>
        <v/>
      </c>
      <c r="AC189" s="7" t="str">
        <f>依賴運算表!CK190</f>
        <v/>
      </c>
      <c r="AD189" s="7" t="str">
        <f>依賴運算表!CL190</f>
        <v/>
      </c>
      <c r="AE189" s="7" t="str">
        <f>依賴運算表!CM190</f>
        <v/>
      </c>
      <c r="AF189" s="7" t="str">
        <f>依賴運算表!CN190</f>
        <v/>
      </c>
      <c r="AG189" s="7" t="str">
        <f>依賴運算表!CO190</f>
        <v/>
      </c>
    </row>
    <row r="190" spans="1:33" x14ac:dyDescent="0.4">
      <c r="A190" s="19" t="str">
        <f>IF(企業資料填寫!A190="","",企業資料填寫!A190)</f>
        <v/>
      </c>
      <c r="B190" s="2" t="str">
        <f>IF(企業資料填寫!B190="","",企業資料填寫!B190)</f>
        <v/>
      </c>
      <c r="C190" s="3" t="str">
        <f>IF(企業資料填寫!C190="","",企業資料填寫!C190)</f>
        <v/>
      </c>
      <c r="D190" s="4" t="str">
        <f>IF(企業資料填寫!D190="","",企業資料填寫!D190)</f>
        <v/>
      </c>
      <c r="E190" s="7" t="str">
        <f>依賴運算表!BM191</f>
        <v/>
      </c>
      <c r="F190" s="7" t="str">
        <f>依賴運算表!BN191</f>
        <v/>
      </c>
      <c r="G190" s="7" t="str">
        <f>依賴運算表!BO191</f>
        <v/>
      </c>
      <c r="H190" s="7" t="str">
        <f>依賴運算表!BP191</f>
        <v/>
      </c>
      <c r="I190" s="7" t="str">
        <f>依賴運算表!BQ191</f>
        <v/>
      </c>
      <c r="J190" s="7" t="str">
        <f>依賴運算表!BR191</f>
        <v/>
      </c>
      <c r="K190" s="7" t="str">
        <f>依賴運算表!BS191</f>
        <v/>
      </c>
      <c r="L190" s="7" t="str">
        <f>依賴運算表!BT191</f>
        <v/>
      </c>
      <c r="M190" s="7" t="str">
        <f>依賴運算表!BU191</f>
        <v/>
      </c>
      <c r="N190" s="7" t="str">
        <f>依賴運算表!BV191</f>
        <v/>
      </c>
      <c r="O190" s="7" t="str">
        <f>依賴運算表!BW191</f>
        <v/>
      </c>
      <c r="P190" s="7" t="str">
        <f>依賴運算表!BX191</f>
        <v/>
      </c>
      <c r="Q190" s="7" t="str">
        <f>依賴運算表!BY191</f>
        <v/>
      </c>
      <c r="R190" s="7" t="str">
        <f>依賴運算表!BZ191</f>
        <v/>
      </c>
      <c r="S190" s="7" t="str">
        <f>依賴運算表!CA191</f>
        <v/>
      </c>
      <c r="T190" s="7" t="str">
        <f>依賴運算表!CB191</f>
        <v/>
      </c>
      <c r="U190" s="7" t="str">
        <f>依賴運算表!CC191</f>
        <v/>
      </c>
      <c r="V190" s="7" t="str">
        <f>依賴運算表!CD191</f>
        <v/>
      </c>
      <c r="W190" s="7" t="str">
        <f>依賴運算表!CE191</f>
        <v/>
      </c>
      <c r="X190" s="7" t="str">
        <f>依賴運算表!CF191</f>
        <v/>
      </c>
      <c r="Y190" s="7" t="str">
        <f>依賴運算表!CG191</f>
        <v/>
      </c>
      <c r="Z190" s="7" t="str">
        <f>依賴運算表!CH191</f>
        <v/>
      </c>
      <c r="AA190" s="7" t="str">
        <f>依賴運算表!CI191</f>
        <v/>
      </c>
      <c r="AB190" s="7" t="str">
        <f>依賴運算表!CJ191</f>
        <v/>
      </c>
      <c r="AC190" s="7" t="str">
        <f>依賴運算表!CK191</f>
        <v/>
      </c>
      <c r="AD190" s="7" t="str">
        <f>依賴運算表!CL191</f>
        <v/>
      </c>
      <c r="AE190" s="7" t="str">
        <f>依賴運算表!CM191</f>
        <v/>
      </c>
      <c r="AF190" s="7" t="str">
        <f>依賴運算表!CN191</f>
        <v/>
      </c>
      <c r="AG190" s="7" t="str">
        <f>依賴運算表!CO191</f>
        <v/>
      </c>
    </row>
    <row r="191" spans="1:33" x14ac:dyDescent="0.4">
      <c r="A191" s="19" t="str">
        <f>IF(企業資料填寫!A191="","",企業資料填寫!A191)</f>
        <v/>
      </c>
      <c r="B191" s="2" t="str">
        <f>IF(企業資料填寫!B191="","",企業資料填寫!B191)</f>
        <v/>
      </c>
      <c r="C191" s="3" t="str">
        <f>IF(企業資料填寫!C191="","",企業資料填寫!C191)</f>
        <v/>
      </c>
      <c r="D191" s="4" t="str">
        <f>IF(企業資料填寫!D191="","",企業資料填寫!D191)</f>
        <v/>
      </c>
      <c r="E191" s="7" t="str">
        <f>依賴運算表!BM192</f>
        <v/>
      </c>
      <c r="F191" s="7" t="str">
        <f>依賴運算表!BN192</f>
        <v/>
      </c>
      <c r="G191" s="7" t="str">
        <f>依賴運算表!BO192</f>
        <v/>
      </c>
      <c r="H191" s="7" t="str">
        <f>依賴運算表!BP192</f>
        <v/>
      </c>
      <c r="I191" s="7" t="str">
        <f>依賴運算表!BQ192</f>
        <v/>
      </c>
      <c r="J191" s="7" t="str">
        <f>依賴運算表!BR192</f>
        <v/>
      </c>
      <c r="K191" s="7" t="str">
        <f>依賴運算表!BS192</f>
        <v/>
      </c>
      <c r="L191" s="7" t="str">
        <f>依賴運算表!BT192</f>
        <v/>
      </c>
      <c r="M191" s="7" t="str">
        <f>依賴運算表!BU192</f>
        <v/>
      </c>
      <c r="N191" s="7" t="str">
        <f>依賴運算表!BV192</f>
        <v/>
      </c>
      <c r="O191" s="7" t="str">
        <f>依賴運算表!BW192</f>
        <v/>
      </c>
      <c r="P191" s="7" t="str">
        <f>依賴運算表!BX192</f>
        <v/>
      </c>
      <c r="Q191" s="7" t="str">
        <f>依賴運算表!BY192</f>
        <v/>
      </c>
      <c r="R191" s="7" t="str">
        <f>依賴運算表!BZ192</f>
        <v/>
      </c>
      <c r="S191" s="7" t="str">
        <f>依賴運算表!CA192</f>
        <v/>
      </c>
      <c r="T191" s="7" t="str">
        <f>依賴運算表!CB192</f>
        <v/>
      </c>
      <c r="U191" s="7" t="str">
        <f>依賴運算表!CC192</f>
        <v/>
      </c>
      <c r="V191" s="7" t="str">
        <f>依賴運算表!CD192</f>
        <v/>
      </c>
      <c r="W191" s="7" t="str">
        <f>依賴運算表!CE192</f>
        <v/>
      </c>
      <c r="X191" s="7" t="str">
        <f>依賴運算表!CF192</f>
        <v/>
      </c>
      <c r="Y191" s="7" t="str">
        <f>依賴運算表!CG192</f>
        <v/>
      </c>
      <c r="Z191" s="7" t="str">
        <f>依賴運算表!CH192</f>
        <v/>
      </c>
      <c r="AA191" s="7" t="str">
        <f>依賴運算表!CI192</f>
        <v/>
      </c>
      <c r="AB191" s="7" t="str">
        <f>依賴運算表!CJ192</f>
        <v/>
      </c>
      <c r="AC191" s="7" t="str">
        <f>依賴運算表!CK192</f>
        <v/>
      </c>
      <c r="AD191" s="7" t="str">
        <f>依賴運算表!CL192</f>
        <v/>
      </c>
      <c r="AE191" s="7" t="str">
        <f>依賴運算表!CM192</f>
        <v/>
      </c>
      <c r="AF191" s="7" t="str">
        <f>依賴運算表!CN192</f>
        <v/>
      </c>
      <c r="AG191" s="7" t="str">
        <f>依賴運算表!CO192</f>
        <v/>
      </c>
    </row>
    <row r="192" spans="1:33" x14ac:dyDescent="0.4">
      <c r="A192" s="19" t="str">
        <f>IF(企業資料填寫!A192="","",企業資料填寫!A192)</f>
        <v/>
      </c>
      <c r="B192" s="2" t="str">
        <f>IF(企業資料填寫!B192="","",企業資料填寫!B192)</f>
        <v/>
      </c>
      <c r="C192" s="3" t="str">
        <f>IF(企業資料填寫!C192="","",企業資料填寫!C192)</f>
        <v/>
      </c>
      <c r="D192" s="4" t="str">
        <f>IF(企業資料填寫!D192="","",企業資料填寫!D192)</f>
        <v/>
      </c>
      <c r="E192" s="7" t="str">
        <f>依賴運算表!BM193</f>
        <v/>
      </c>
      <c r="F192" s="7" t="str">
        <f>依賴運算表!BN193</f>
        <v/>
      </c>
      <c r="G192" s="7" t="str">
        <f>依賴運算表!BO193</f>
        <v/>
      </c>
      <c r="H192" s="7" t="str">
        <f>依賴運算表!BP193</f>
        <v/>
      </c>
      <c r="I192" s="7" t="str">
        <f>依賴運算表!BQ193</f>
        <v/>
      </c>
      <c r="J192" s="7" t="str">
        <f>依賴運算表!BR193</f>
        <v/>
      </c>
      <c r="K192" s="7" t="str">
        <f>依賴運算表!BS193</f>
        <v/>
      </c>
      <c r="L192" s="7" t="str">
        <f>依賴運算表!BT193</f>
        <v/>
      </c>
      <c r="M192" s="7" t="str">
        <f>依賴運算表!BU193</f>
        <v/>
      </c>
      <c r="N192" s="7" t="str">
        <f>依賴運算表!BV193</f>
        <v/>
      </c>
      <c r="O192" s="7" t="str">
        <f>依賴運算表!BW193</f>
        <v/>
      </c>
      <c r="P192" s="7" t="str">
        <f>依賴運算表!BX193</f>
        <v/>
      </c>
      <c r="Q192" s="7" t="str">
        <f>依賴運算表!BY193</f>
        <v/>
      </c>
      <c r="R192" s="7" t="str">
        <f>依賴運算表!BZ193</f>
        <v/>
      </c>
      <c r="S192" s="7" t="str">
        <f>依賴運算表!CA193</f>
        <v/>
      </c>
      <c r="T192" s="7" t="str">
        <f>依賴運算表!CB193</f>
        <v/>
      </c>
      <c r="U192" s="7" t="str">
        <f>依賴運算表!CC193</f>
        <v/>
      </c>
      <c r="V192" s="7" t="str">
        <f>依賴運算表!CD193</f>
        <v/>
      </c>
      <c r="W192" s="7" t="str">
        <f>依賴運算表!CE193</f>
        <v/>
      </c>
      <c r="X192" s="7" t="str">
        <f>依賴運算表!CF193</f>
        <v/>
      </c>
      <c r="Y192" s="7" t="str">
        <f>依賴運算表!CG193</f>
        <v/>
      </c>
      <c r="Z192" s="7" t="str">
        <f>依賴運算表!CH193</f>
        <v/>
      </c>
      <c r="AA192" s="7" t="str">
        <f>依賴運算表!CI193</f>
        <v/>
      </c>
      <c r="AB192" s="7" t="str">
        <f>依賴運算表!CJ193</f>
        <v/>
      </c>
      <c r="AC192" s="7" t="str">
        <f>依賴運算表!CK193</f>
        <v/>
      </c>
      <c r="AD192" s="7" t="str">
        <f>依賴運算表!CL193</f>
        <v/>
      </c>
      <c r="AE192" s="7" t="str">
        <f>依賴運算表!CM193</f>
        <v/>
      </c>
      <c r="AF192" s="7" t="str">
        <f>依賴運算表!CN193</f>
        <v/>
      </c>
      <c r="AG192" s="7" t="str">
        <f>依賴運算表!CO193</f>
        <v/>
      </c>
    </row>
    <row r="193" spans="1:33" x14ac:dyDescent="0.4">
      <c r="A193" s="19" t="str">
        <f>IF(企業資料填寫!A193="","",企業資料填寫!A193)</f>
        <v/>
      </c>
      <c r="B193" s="2" t="str">
        <f>IF(企業資料填寫!B193="","",企業資料填寫!B193)</f>
        <v/>
      </c>
      <c r="C193" s="3" t="str">
        <f>IF(企業資料填寫!C193="","",企業資料填寫!C193)</f>
        <v/>
      </c>
      <c r="D193" s="4" t="str">
        <f>IF(企業資料填寫!D193="","",企業資料填寫!D193)</f>
        <v/>
      </c>
      <c r="E193" s="7" t="str">
        <f>依賴運算表!BM194</f>
        <v/>
      </c>
      <c r="F193" s="7" t="str">
        <f>依賴運算表!BN194</f>
        <v/>
      </c>
      <c r="G193" s="7" t="str">
        <f>依賴運算表!BO194</f>
        <v/>
      </c>
      <c r="H193" s="7" t="str">
        <f>依賴運算表!BP194</f>
        <v/>
      </c>
      <c r="I193" s="7" t="str">
        <f>依賴運算表!BQ194</f>
        <v/>
      </c>
      <c r="J193" s="7" t="str">
        <f>依賴運算表!BR194</f>
        <v/>
      </c>
      <c r="K193" s="7" t="str">
        <f>依賴運算表!BS194</f>
        <v/>
      </c>
      <c r="L193" s="7" t="str">
        <f>依賴運算表!BT194</f>
        <v/>
      </c>
      <c r="M193" s="7" t="str">
        <f>依賴運算表!BU194</f>
        <v/>
      </c>
      <c r="N193" s="7" t="str">
        <f>依賴運算表!BV194</f>
        <v/>
      </c>
      <c r="O193" s="7" t="str">
        <f>依賴運算表!BW194</f>
        <v/>
      </c>
      <c r="P193" s="7" t="str">
        <f>依賴運算表!BX194</f>
        <v/>
      </c>
      <c r="Q193" s="7" t="str">
        <f>依賴運算表!BY194</f>
        <v/>
      </c>
      <c r="R193" s="7" t="str">
        <f>依賴運算表!BZ194</f>
        <v/>
      </c>
      <c r="S193" s="7" t="str">
        <f>依賴運算表!CA194</f>
        <v/>
      </c>
      <c r="T193" s="7" t="str">
        <f>依賴運算表!CB194</f>
        <v/>
      </c>
      <c r="U193" s="7" t="str">
        <f>依賴運算表!CC194</f>
        <v/>
      </c>
      <c r="V193" s="7" t="str">
        <f>依賴運算表!CD194</f>
        <v/>
      </c>
      <c r="W193" s="7" t="str">
        <f>依賴運算表!CE194</f>
        <v/>
      </c>
      <c r="X193" s="7" t="str">
        <f>依賴運算表!CF194</f>
        <v/>
      </c>
      <c r="Y193" s="7" t="str">
        <f>依賴運算表!CG194</f>
        <v/>
      </c>
      <c r="Z193" s="7" t="str">
        <f>依賴運算表!CH194</f>
        <v/>
      </c>
      <c r="AA193" s="7" t="str">
        <f>依賴運算表!CI194</f>
        <v/>
      </c>
      <c r="AB193" s="7" t="str">
        <f>依賴運算表!CJ194</f>
        <v/>
      </c>
      <c r="AC193" s="7" t="str">
        <f>依賴運算表!CK194</f>
        <v/>
      </c>
      <c r="AD193" s="7" t="str">
        <f>依賴運算表!CL194</f>
        <v/>
      </c>
      <c r="AE193" s="7" t="str">
        <f>依賴運算表!CM194</f>
        <v/>
      </c>
      <c r="AF193" s="7" t="str">
        <f>依賴運算表!CN194</f>
        <v/>
      </c>
      <c r="AG193" s="7" t="str">
        <f>依賴運算表!CO194</f>
        <v/>
      </c>
    </row>
    <row r="194" spans="1:33" x14ac:dyDescent="0.4">
      <c r="A194" s="19" t="str">
        <f>IF(企業資料填寫!A194="","",企業資料填寫!A194)</f>
        <v/>
      </c>
      <c r="B194" s="2" t="str">
        <f>IF(企業資料填寫!B194="","",企業資料填寫!B194)</f>
        <v/>
      </c>
      <c r="C194" s="3" t="str">
        <f>IF(企業資料填寫!C194="","",企業資料填寫!C194)</f>
        <v/>
      </c>
      <c r="D194" s="4" t="str">
        <f>IF(企業資料填寫!D194="","",企業資料填寫!D194)</f>
        <v/>
      </c>
      <c r="E194" s="7" t="str">
        <f>依賴運算表!BM195</f>
        <v/>
      </c>
      <c r="F194" s="7" t="str">
        <f>依賴運算表!BN195</f>
        <v/>
      </c>
      <c r="G194" s="7" t="str">
        <f>依賴運算表!BO195</f>
        <v/>
      </c>
      <c r="H194" s="7" t="str">
        <f>依賴運算表!BP195</f>
        <v/>
      </c>
      <c r="I194" s="7" t="str">
        <f>依賴運算表!BQ195</f>
        <v/>
      </c>
      <c r="J194" s="7" t="str">
        <f>依賴運算表!BR195</f>
        <v/>
      </c>
      <c r="K194" s="7" t="str">
        <f>依賴運算表!BS195</f>
        <v/>
      </c>
      <c r="L194" s="7" t="str">
        <f>依賴運算表!BT195</f>
        <v/>
      </c>
      <c r="M194" s="7" t="str">
        <f>依賴運算表!BU195</f>
        <v/>
      </c>
      <c r="N194" s="7" t="str">
        <f>依賴運算表!BV195</f>
        <v/>
      </c>
      <c r="O194" s="7" t="str">
        <f>依賴運算表!BW195</f>
        <v/>
      </c>
      <c r="P194" s="7" t="str">
        <f>依賴運算表!BX195</f>
        <v/>
      </c>
      <c r="Q194" s="7" t="str">
        <f>依賴運算表!BY195</f>
        <v/>
      </c>
      <c r="R194" s="7" t="str">
        <f>依賴運算表!BZ195</f>
        <v/>
      </c>
      <c r="S194" s="7" t="str">
        <f>依賴運算表!CA195</f>
        <v/>
      </c>
      <c r="T194" s="7" t="str">
        <f>依賴運算表!CB195</f>
        <v/>
      </c>
      <c r="U194" s="7" t="str">
        <f>依賴運算表!CC195</f>
        <v/>
      </c>
      <c r="V194" s="7" t="str">
        <f>依賴運算表!CD195</f>
        <v/>
      </c>
      <c r="W194" s="7" t="str">
        <f>依賴運算表!CE195</f>
        <v/>
      </c>
      <c r="X194" s="7" t="str">
        <f>依賴運算表!CF195</f>
        <v/>
      </c>
      <c r="Y194" s="7" t="str">
        <f>依賴運算表!CG195</f>
        <v/>
      </c>
      <c r="Z194" s="7" t="str">
        <f>依賴運算表!CH195</f>
        <v/>
      </c>
      <c r="AA194" s="7" t="str">
        <f>依賴運算表!CI195</f>
        <v/>
      </c>
      <c r="AB194" s="7" t="str">
        <f>依賴運算表!CJ195</f>
        <v/>
      </c>
      <c r="AC194" s="7" t="str">
        <f>依賴運算表!CK195</f>
        <v/>
      </c>
      <c r="AD194" s="7" t="str">
        <f>依賴運算表!CL195</f>
        <v/>
      </c>
      <c r="AE194" s="7" t="str">
        <f>依賴運算表!CM195</f>
        <v/>
      </c>
      <c r="AF194" s="7" t="str">
        <f>依賴運算表!CN195</f>
        <v/>
      </c>
      <c r="AG194" s="7" t="str">
        <f>依賴運算表!CO195</f>
        <v/>
      </c>
    </row>
    <row r="195" spans="1:33" x14ac:dyDescent="0.4">
      <c r="A195" s="19" t="str">
        <f>IF(企業資料填寫!A195="","",企業資料填寫!A195)</f>
        <v/>
      </c>
      <c r="B195" s="2" t="str">
        <f>IF(企業資料填寫!B195="","",企業資料填寫!B195)</f>
        <v/>
      </c>
      <c r="C195" s="3" t="str">
        <f>IF(企業資料填寫!C195="","",企業資料填寫!C195)</f>
        <v/>
      </c>
      <c r="D195" s="4" t="str">
        <f>IF(企業資料填寫!D195="","",企業資料填寫!D195)</f>
        <v/>
      </c>
      <c r="E195" s="7" t="str">
        <f>依賴運算表!BM196</f>
        <v/>
      </c>
      <c r="F195" s="7" t="str">
        <f>依賴運算表!BN196</f>
        <v/>
      </c>
      <c r="G195" s="7" t="str">
        <f>依賴運算表!BO196</f>
        <v/>
      </c>
      <c r="H195" s="7" t="str">
        <f>依賴運算表!BP196</f>
        <v/>
      </c>
      <c r="I195" s="7" t="str">
        <f>依賴運算表!BQ196</f>
        <v/>
      </c>
      <c r="J195" s="7" t="str">
        <f>依賴運算表!BR196</f>
        <v/>
      </c>
      <c r="K195" s="7" t="str">
        <f>依賴運算表!BS196</f>
        <v/>
      </c>
      <c r="L195" s="7" t="str">
        <f>依賴運算表!BT196</f>
        <v/>
      </c>
      <c r="M195" s="7" t="str">
        <f>依賴運算表!BU196</f>
        <v/>
      </c>
      <c r="N195" s="7" t="str">
        <f>依賴運算表!BV196</f>
        <v/>
      </c>
      <c r="O195" s="7" t="str">
        <f>依賴運算表!BW196</f>
        <v/>
      </c>
      <c r="P195" s="7" t="str">
        <f>依賴運算表!BX196</f>
        <v/>
      </c>
      <c r="Q195" s="7" t="str">
        <f>依賴運算表!BY196</f>
        <v/>
      </c>
      <c r="R195" s="7" t="str">
        <f>依賴運算表!BZ196</f>
        <v/>
      </c>
      <c r="S195" s="7" t="str">
        <f>依賴運算表!CA196</f>
        <v/>
      </c>
      <c r="T195" s="7" t="str">
        <f>依賴運算表!CB196</f>
        <v/>
      </c>
      <c r="U195" s="7" t="str">
        <f>依賴運算表!CC196</f>
        <v/>
      </c>
      <c r="V195" s="7" t="str">
        <f>依賴運算表!CD196</f>
        <v/>
      </c>
      <c r="W195" s="7" t="str">
        <f>依賴運算表!CE196</f>
        <v/>
      </c>
      <c r="X195" s="7" t="str">
        <f>依賴運算表!CF196</f>
        <v/>
      </c>
      <c r="Y195" s="7" t="str">
        <f>依賴運算表!CG196</f>
        <v/>
      </c>
      <c r="Z195" s="7" t="str">
        <f>依賴運算表!CH196</f>
        <v/>
      </c>
      <c r="AA195" s="7" t="str">
        <f>依賴運算表!CI196</f>
        <v/>
      </c>
      <c r="AB195" s="7" t="str">
        <f>依賴運算表!CJ196</f>
        <v/>
      </c>
      <c r="AC195" s="7" t="str">
        <f>依賴運算表!CK196</f>
        <v/>
      </c>
      <c r="AD195" s="7" t="str">
        <f>依賴運算表!CL196</f>
        <v/>
      </c>
      <c r="AE195" s="7" t="str">
        <f>依賴運算表!CM196</f>
        <v/>
      </c>
      <c r="AF195" s="7" t="str">
        <f>依賴運算表!CN196</f>
        <v/>
      </c>
      <c r="AG195" s="7" t="str">
        <f>依賴運算表!CO196</f>
        <v/>
      </c>
    </row>
    <row r="196" spans="1:33" x14ac:dyDescent="0.4">
      <c r="A196" s="19" t="str">
        <f>IF(企業資料填寫!A196="","",企業資料填寫!A196)</f>
        <v/>
      </c>
      <c r="B196" s="2" t="str">
        <f>IF(企業資料填寫!B196="","",企業資料填寫!B196)</f>
        <v/>
      </c>
      <c r="C196" s="3" t="str">
        <f>IF(企業資料填寫!C196="","",企業資料填寫!C196)</f>
        <v/>
      </c>
      <c r="D196" s="4" t="str">
        <f>IF(企業資料填寫!D196="","",企業資料填寫!D196)</f>
        <v/>
      </c>
      <c r="E196" s="7" t="str">
        <f>依賴運算表!BM197</f>
        <v/>
      </c>
      <c r="F196" s="7" t="str">
        <f>依賴運算表!BN197</f>
        <v/>
      </c>
      <c r="G196" s="7" t="str">
        <f>依賴運算表!BO197</f>
        <v/>
      </c>
      <c r="H196" s="7" t="str">
        <f>依賴運算表!BP197</f>
        <v/>
      </c>
      <c r="I196" s="7" t="str">
        <f>依賴運算表!BQ197</f>
        <v/>
      </c>
      <c r="J196" s="7" t="str">
        <f>依賴運算表!BR197</f>
        <v/>
      </c>
      <c r="K196" s="7" t="str">
        <f>依賴運算表!BS197</f>
        <v/>
      </c>
      <c r="L196" s="7" t="str">
        <f>依賴運算表!BT197</f>
        <v/>
      </c>
      <c r="M196" s="7" t="str">
        <f>依賴運算表!BU197</f>
        <v/>
      </c>
      <c r="N196" s="7" t="str">
        <f>依賴運算表!BV197</f>
        <v/>
      </c>
      <c r="O196" s="7" t="str">
        <f>依賴運算表!BW197</f>
        <v/>
      </c>
      <c r="P196" s="7" t="str">
        <f>依賴運算表!BX197</f>
        <v/>
      </c>
      <c r="Q196" s="7" t="str">
        <f>依賴運算表!BY197</f>
        <v/>
      </c>
      <c r="R196" s="7" t="str">
        <f>依賴運算表!BZ197</f>
        <v/>
      </c>
      <c r="S196" s="7" t="str">
        <f>依賴運算表!CA197</f>
        <v/>
      </c>
      <c r="T196" s="7" t="str">
        <f>依賴運算表!CB197</f>
        <v/>
      </c>
      <c r="U196" s="7" t="str">
        <f>依賴運算表!CC197</f>
        <v/>
      </c>
      <c r="V196" s="7" t="str">
        <f>依賴運算表!CD197</f>
        <v/>
      </c>
      <c r="W196" s="7" t="str">
        <f>依賴運算表!CE197</f>
        <v/>
      </c>
      <c r="X196" s="7" t="str">
        <f>依賴運算表!CF197</f>
        <v/>
      </c>
      <c r="Y196" s="7" t="str">
        <f>依賴運算表!CG197</f>
        <v/>
      </c>
      <c r="Z196" s="7" t="str">
        <f>依賴運算表!CH197</f>
        <v/>
      </c>
      <c r="AA196" s="7" t="str">
        <f>依賴運算表!CI197</f>
        <v/>
      </c>
      <c r="AB196" s="7" t="str">
        <f>依賴運算表!CJ197</f>
        <v/>
      </c>
      <c r="AC196" s="7" t="str">
        <f>依賴運算表!CK197</f>
        <v/>
      </c>
      <c r="AD196" s="7" t="str">
        <f>依賴運算表!CL197</f>
        <v/>
      </c>
      <c r="AE196" s="7" t="str">
        <f>依賴運算表!CM197</f>
        <v/>
      </c>
      <c r="AF196" s="7" t="str">
        <f>依賴運算表!CN197</f>
        <v/>
      </c>
      <c r="AG196" s="7" t="str">
        <f>依賴運算表!CO197</f>
        <v/>
      </c>
    </row>
    <row r="197" spans="1:33" x14ac:dyDescent="0.4">
      <c r="A197" s="19" t="str">
        <f>IF(企業資料填寫!A197="","",企業資料填寫!A197)</f>
        <v/>
      </c>
      <c r="B197" s="2" t="str">
        <f>IF(企業資料填寫!B197="","",企業資料填寫!B197)</f>
        <v/>
      </c>
      <c r="C197" s="3" t="str">
        <f>IF(企業資料填寫!C197="","",企業資料填寫!C197)</f>
        <v/>
      </c>
      <c r="D197" s="4" t="str">
        <f>IF(企業資料填寫!D197="","",企業資料填寫!D197)</f>
        <v/>
      </c>
      <c r="E197" s="7" t="str">
        <f>依賴運算表!BM198</f>
        <v/>
      </c>
      <c r="F197" s="7" t="str">
        <f>依賴運算表!BN198</f>
        <v/>
      </c>
      <c r="G197" s="7" t="str">
        <f>依賴運算表!BO198</f>
        <v/>
      </c>
      <c r="H197" s="7" t="str">
        <f>依賴運算表!BP198</f>
        <v/>
      </c>
      <c r="I197" s="7" t="str">
        <f>依賴運算表!BQ198</f>
        <v/>
      </c>
      <c r="J197" s="7" t="str">
        <f>依賴運算表!BR198</f>
        <v/>
      </c>
      <c r="K197" s="7" t="str">
        <f>依賴運算表!BS198</f>
        <v/>
      </c>
      <c r="L197" s="7" t="str">
        <f>依賴運算表!BT198</f>
        <v/>
      </c>
      <c r="M197" s="7" t="str">
        <f>依賴運算表!BU198</f>
        <v/>
      </c>
      <c r="N197" s="7" t="str">
        <f>依賴運算表!BV198</f>
        <v/>
      </c>
      <c r="O197" s="7" t="str">
        <f>依賴運算表!BW198</f>
        <v/>
      </c>
      <c r="P197" s="7" t="str">
        <f>依賴運算表!BX198</f>
        <v/>
      </c>
      <c r="Q197" s="7" t="str">
        <f>依賴運算表!BY198</f>
        <v/>
      </c>
      <c r="R197" s="7" t="str">
        <f>依賴運算表!BZ198</f>
        <v/>
      </c>
      <c r="S197" s="7" t="str">
        <f>依賴運算表!CA198</f>
        <v/>
      </c>
      <c r="T197" s="7" t="str">
        <f>依賴運算表!CB198</f>
        <v/>
      </c>
      <c r="U197" s="7" t="str">
        <f>依賴運算表!CC198</f>
        <v/>
      </c>
      <c r="V197" s="7" t="str">
        <f>依賴運算表!CD198</f>
        <v/>
      </c>
      <c r="W197" s="7" t="str">
        <f>依賴運算表!CE198</f>
        <v/>
      </c>
      <c r="X197" s="7" t="str">
        <f>依賴運算表!CF198</f>
        <v/>
      </c>
      <c r="Y197" s="7" t="str">
        <f>依賴運算表!CG198</f>
        <v/>
      </c>
      <c r="Z197" s="7" t="str">
        <f>依賴運算表!CH198</f>
        <v/>
      </c>
      <c r="AA197" s="7" t="str">
        <f>依賴運算表!CI198</f>
        <v/>
      </c>
      <c r="AB197" s="7" t="str">
        <f>依賴運算表!CJ198</f>
        <v/>
      </c>
      <c r="AC197" s="7" t="str">
        <f>依賴運算表!CK198</f>
        <v/>
      </c>
      <c r="AD197" s="7" t="str">
        <f>依賴運算表!CL198</f>
        <v/>
      </c>
      <c r="AE197" s="7" t="str">
        <f>依賴運算表!CM198</f>
        <v/>
      </c>
      <c r="AF197" s="7" t="str">
        <f>依賴運算表!CN198</f>
        <v/>
      </c>
      <c r="AG197" s="7" t="str">
        <f>依賴運算表!CO198</f>
        <v/>
      </c>
    </row>
    <row r="198" spans="1:33" x14ac:dyDescent="0.4">
      <c r="A198" s="19" t="str">
        <f>IF(企業資料填寫!A198="","",企業資料填寫!A198)</f>
        <v/>
      </c>
      <c r="B198" s="2" t="str">
        <f>IF(企業資料填寫!B198="","",企業資料填寫!B198)</f>
        <v/>
      </c>
      <c r="C198" s="3" t="str">
        <f>IF(企業資料填寫!C198="","",企業資料填寫!C198)</f>
        <v/>
      </c>
      <c r="D198" s="4" t="str">
        <f>IF(企業資料填寫!D198="","",企業資料填寫!D198)</f>
        <v/>
      </c>
      <c r="E198" s="7" t="str">
        <f>依賴運算表!BM199</f>
        <v/>
      </c>
      <c r="F198" s="7" t="str">
        <f>依賴運算表!BN199</f>
        <v/>
      </c>
      <c r="G198" s="7" t="str">
        <f>依賴運算表!BO199</f>
        <v/>
      </c>
      <c r="H198" s="7" t="str">
        <f>依賴運算表!BP199</f>
        <v/>
      </c>
      <c r="I198" s="7" t="str">
        <f>依賴運算表!BQ199</f>
        <v/>
      </c>
      <c r="J198" s="7" t="str">
        <f>依賴運算表!BR199</f>
        <v/>
      </c>
      <c r="K198" s="7" t="str">
        <f>依賴運算表!BS199</f>
        <v/>
      </c>
      <c r="L198" s="7" t="str">
        <f>依賴運算表!BT199</f>
        <v/>
      </c>
      <c r="M198" s="7" t="str">
        <f>依賴運算表!BU199</f>
        <v/>
      </c>
      <c r="N198" s="7" t="str">
        <f>依賴運算表!BV199</f>
        <v/>
      </c>
      <c r="O198" s="7" t="str">
        <f>依賴運算表!BW199</f>
        <v/>
      </c>
      <c r="P198" s="7" t="str">
        <f>依賴運算表!BX199</f>
        <v/>
      </c>
      <c r="Q198" s="7" t="str">
        <f>依賴運算表!BY199</f>
        <v/>
      </c>
      <c r="R198" s="7" t="str">
        <f>依賴運算表!BZ199</f>
        <v/>
      </c>
      <c r="S198" s="7" t="str">
        <f>依賴運算表!CA199</f>
        <v/>
      </c>
      <c r="T198" s="7" t="str">
        <f>依賴運算表!CB199</f>
        <v/>
      </c>
      <c r="U198" s="7" t="str">
        <f>依賴運算表!CC199</f>
        <v/>
      </c>
      <c r="V198" s="7" t="str">
        <f>依賴運算表!CD199</f>
        <v/>
      </c>
      <c r="W198" s="7" t="str">
        <f>依賴運算表!CE199</f>
        <v/>
      </c>
      <c r="X198" s="7" t="str">
        <f>依賴運算表!CF199</f>
        <v/>
      </c>
      <c r="Y198" s="7" t="str">
        <f>依賴運算表!CG199</f>
        <v/>
      </c>
      <c r="Z198" s="7" t="str">
        <f>依賴運算表!CH199</f>
        <v/>
      </c>
      <c r="AA198" s="7" t="str">
        <f>依賴運算表!CI199</f>
        <v/>
      </c>
      <c r="AB198" s="7" t="str">
        <f>依賴運算表!CJ199</f>
        <v/>
      </c>
      <c r="AC198" s="7" t="str">
        <f>依賴運算表!CK199</f>
        <v/>
      </c>
      <c r="AD198" s="7" t="str">
        <f>依賴運算表!CL199</f>
        <v/>
      </c>
      <c r="AE198" s="7" t="str">
        <f>依賴運算表!CM199</f>
        <v/>
      </c>
      <c r="AF198" s="7" t="str">
        <f>依賴運算表!CN199</f>
        <v/>
      </c>
      <c r="AG198" s="7" t="str">
        <f>依賴運算表!CO199</f>
        <v/>
      </c>
    </row>
    <row r="199" spans="1:33" x14ac:dyDescent="0.4">
      <c r="A199" s="19" t="str">
        <f>IF(企業資料填寫!A199="","",企業資料填寫!A199)</f>
        <v/>
      </c>
      <c r="B199" s="2" t="str">
        <f>IF(企業資料填寫!B199="","",企業資料填寫!B199)</f>
        <v/>
      </c>
      <c r="C199" s="3" t="str">
        <f>IF(企業資料填寫!C199="","",企業資料填寫!C199)</f>
        <v/>
      </c>
      <c r="D199" s="4" t="str">
        <f>IF(企業資料填寫!D199="","",企業資料填寫!D199)</f>
        <v/>
      </c>
      <c r="E199" s="7" t="str">
        <f>依賴運算表!BM200</f>
        <v/>
      </c>
      <c r="F199" s="7" t="str">
        <f>依賴運算表!BN200</f>
        <v/>
      </c>
      <c r="G199" s="7" t="str">
        <f>依賴運算表!BO200</f>
        <v/>
      </c>
      <c r="H199" s="7" t="str">
        <f>依賴運算表!BP200</f>
        <v/>
      </c>
      <c r="I199" s="7" t="str">
        <f>依賴運算表!BQ200</f>
        <v/>
      </c>
      <c r="J199" s="7" t="str">
        <f>依賴運算表!BR200</f>
        <v/>
      </c>
      <c r="K199" s="7" t="str">
        <f>依賴運算表!BS200</f>
        <v/>
      </c>
      <c r="L199" s="7" t="str">
        <f>依賴運算表!BT200</f>
        <v/>
      </c>
      <c r="M199" s="7" t="str">
        <f>依賴運算表!BU200</f>
        <v/>
      </c>
      <c r="N199" s="7" t="str">
        <f>依賴運算表!BV200</f>
        <v/>
      </c>
      <c r="O199" s="7" t="str">
        <f>依賴運算表!BW200</f>
        <v/>
      </c>
      <c r="P199" s="7" t="str">
        <f>依賴運算表!BX200</f>
        <v/>
      </c>
      <c r="Q199" s="7" t="str">
        <f>依賴運算表!BY200</f>
        <v/>
      </c>
      <c r="R199" s="7" t="str">
        <f>依賴運算表!BZ200</f>
        <v/>
      </c>
      <c r="S199" s="7" t="str">
        <f>依賴運算表!CA200</f>
        <v/>
      </c>
      <c r="T199" s="7" t="str">
        <f>依賴運算表!CB200</f>
        <v/>
      </c>
      <c r="U199" s="7" t="str">
        <f>依賴運算表!CC200</f>
        <v/>
      </c>
      <c r="V199" s="7" t="str">
        <f>依賴運算表!CD200</f>
        <v/>
      </c>
      <c r="W199" s="7" t="str">
        <f>依賴運算表!CE200</f>
        <v/>
      </c>
      <c r="X199" s="7" t="str">
        <f>依賴運算表!CF200</f>
        <v/>
      </c>
      <c r="Y199" s="7" t="str">
        <f>依賴運算表!CG200</f>
        <v/>
      </c>
      <c r="Z199" s="7" t="str">
        <f>依賴運算表!CH200</f>
        <v/>
      </c>
      <c r="AA199" s="7" t="str">
        <f>依賴運算表!CI200</f>
        <v/>
      </c>
      <c r="AB199" s="7" t="str">
        <f>依賴運算表!CJ200</f>
        <v/>
      </c>
      <c r="AC199" s="7" t="str">
        <f>依賴運算表!CK200</f>
        <v/>
      </c>
      <c r="AD199" s="7" t="str">
        <f>依賴運算表!CL200</f>
        <v/>
      </c>
      <c r="AE199" s="7" t="str">
        <f>依賴運算表!CM200</f>
        <v/>
      </c>
      <c r="AF199" s="7" t="str">
        <f>依賴運算表!CN200</f>
        <v/>
      </c>
      <c r="AG199" s="7" t="str">
        <f>依賴運算表!CO200</f>
        <v/>
      </c>
    </row>
    <row r="200" spans="1:33" x14ac:dyDescent="0.4">
      <c r="A200" s="19" t="str">
        <f>IF(企業資料填寫!A200="","",企業資料填寫!A200)</f>
        <v/>
      </c>
      <c r="B200" s="2" t="str">
        <f>IF(企業資料填寫!B200="","",企業資料填寫!B200)</f>
        <v/>
      </c>
      <c r="C200" s="3" t="str">
        <f>IF(企業資料填寫!C200="","",企業資料填寫!C200)</f>
        <v/>
      </c>
      <c r="D200" s="4" t="str">
        <f>IF(企業資料填寫!D200="","",企業資料填寫!D200)</f>
        <v/>
      </c>
      <c r="E200" s="7" t="str">
        <f>依賴運算表!BM201</f>
        <v/>
      </c>
      <c r="F200" s="7" t="str">
        <f>依賴運算表!BN201</f>
        <v/>
      </c>
      <c r="G200" s="7" t="str">
        <f>依賴運算表!BO201</f>
        <v/>
      </c>
      <c r="H200" s="7" t="str">
        <f>依賴運算表!BP201</f>
        <v/>
      </c>
      <c r="I200" s="7" t="str">
        <f>依賴運算表!BQ201</f>
        <v/>
      </c>
      <c r="J200" s="7" t="str">
        <f>依賴運算表!BR201</f>
        <v/>
      </c>
      <c r="K200" s="7" t="str">
        <f>依賴運算表!BS201</f>
        <v/>
      </c>
      <c r="L200" s="7" t="str">
        <f>依賴運算表!BT201</f>
        <v/>
      </c>
      <c r="M200" s="7" t="str">
        <f>依賴運算表!BU201</f>
        <v/>
      </c>
      <c r="N200" s="7" t="str">
        <f>依賴運算表!BV201</f>
        <v/>
      </c>
      <c r="O200" s="7" t="str">
        <f>依賴運算表!BW201</f>
        <v/>
      </c>
      <c r="P200" s="7" t="str">
        <f>依賴運算表!BX201</f>
        <v/>
      </c>
      <c r="Q200" s="7" t="str">
        <f>依賴運算表!BY201</f>
        <v/>
      </c>
      <c r="R200" s="7" t="str">
        <f>依賴運算表!BZ201</f>
        <v/>
      </c>
      <c r="S200" s="7" t="str">
        <f>依賴運算表!CA201</f>
        <v/>
      </c>
      <c r="T200" s="7" t="str">
        <f>依賴運算表!CB201</f>
        <v/>
      </c>
      <c r="U200" s="7" t="str">
        <f>依賴運算表!CC201</f>
        <v/>
      </c>
      <c r="V200" s="7" t="str">
        <f>依賴運算表!CD201</f>
        <v/>
      </c>
      <c r="W200" s="7" t="str">
        <f>依賴運算表!CE201</f>
        <v/>
      </c>
      <c r="X200" s="7" t="str">
        <f>依賴運算表!CF201</f>
        <v/>
      </c>
      <c r="Y200" s="7" t="str">
        <f>依賴運算表!CG201</f>
        <v/>
      </c>
      <c r="Z200" s="7" t="str">
        <f>依賴運算表!CH201</f>
        <v/>
      </c>
      <c r="AA200" s="7" t="str">
        <f>依賴運算表!CI201</f>
        <v/>
      </c>
      <c r="AB200" s="7" t="str">
        <f>依賴運算表!CJ201</f>
        <v/>
      </c>
      <c r="AC200" s="7" t="str">
        <f>依賴運算表!CK201</f>
        <v/>
      </c>
      <c r="AD200" s="7" t="str">
        <f>依賴運算表!CL201</f>
        <v/>
      </c>
      <c r="AE200" s="7" t="str">
        <f>依賴運算表!CM201</f>
        <v/>
      </c>
      <c r="AF200" s="7" t="str">
        <f>依賴運算表!CN201</f>
        <v/>
      </c>
      <c r="AG200" s="7" t="str">
        <f>依賴運算表!CO201</f>
        <v/>
      </c>
    </row>
    <row r="201" spans="1:33" x14ac:dyDescent="0.4">
      <c r="A201" s="19" t="str">
        <f>IF(企業資料填寫!A201="","",企業資料填寫!A201)</f>
        <v/>
      </c>
      <c r="B201" s="2" t="str">
        <f>IF(企業資料填寫!B201="","",企業資料填寫!B201)</f>
        <v/>
      </c>
      <c r="C201" s="3" t="str">
        <f>IF(企業資料填寫!C201="","",企業資料填寫!C201)</f>
        <v/>
      </c>
      <c r="D201" s="4" t="str">
        <f>IF(企業資料填寫!D201="","",企業資料填寫!D201)</f>
        <v/>
      </c>
      <c r="E201" s="7" t="str">
        <f>依賴運算表!BM202</f>
        <v/>
      </c>
      <c r="F201" s="7" t="str">
        <f>依賴運算表!BN202</f>
        <v/>
      </c>
      <c r="G201" s="7" t="str">
        <f>依賴運算表!BO202</f>
        <v/>
      </c>
      <c r="H201" s="7" t="str">
        <f>依賴運算表!BP202</f>
        <v/>
      </c>
      <c r="I201" s="7" t="str">
        <f>依賴運算表!BQ202</f>
        <v/>
      </c>
      <c r="J201" s="7" t="str">
        <f>依賴運算表!BR202</f>
        <v/>
      </c>
      <c r="K201" s="7" t="str">
        <f>依賴運算表!BS202</f>
        <v/>
      </c>
      <c r="L201" s="7" t="str">
        <f>依賴運算表!BT202</f>
        <v/>
      </c>
      <c r="M201" s="7" t="str">
        <f>依賴運算表!BU202</f>
        <v/>
      </c>
      <c r="N201" s="7" t="str">
        <f>依賴運算表!BV202</f>
        <v/>
      </c>
      <c r="O201" s="7" t="str">
        <f>依賴運算表!BW202</f>
        <v/>
      </c>
      <c r="P201" s="7" t="str">
        <f>依賴運算表!BX202</f>
        <v/>
      </c>
      <c r="Q201" s="7" t="str">
        <f>依賴運算表!BY202</f>
        <v/>
      </c>
      <c r="R201" s="7" t="str">
        <f>依賴運算表!BZ202</f>
        <v/>
      </c>
      <c r="S201" s="7" t="str">
        <f>依賴運算表!CA202</f>
        <v/>
      </c>
      <c r="T201" s="7" t="str">
        <f>依賴運算表!CB202</f>
        <v/>
      </c>
      <c r="U201" s="7" t="str">
        <f>依賴運算表!CC202</f>
        <v/>
      </c>
      <c r="V201" s="7" t="str">
        <f>依賴運算表!CD202</f>
        <v/>
      </c>
      <c r="W201" s="7" t="str">
        <f>依賴運算表!CE202</f>
        <v/>
      </c>
      <c r="X201" s="7" t="str">
        <f>依賴運算表!CF202</f>
        <v/>
      </c>
      <c r="Y201" s="7" t="str">
        <f>依賴運算表!CG202</f>
        <v/>
      </c>
      <c r="Z201" s="7" t="str">
        <f>依賴運算表!CH202</f>
        <v/>
      </c>
      <c r="AA201" s="7" t="str">
        <f>依賴運算表!CI202</f>
        <v/>
      </c>
      <c r="AB201" s="7" t="str">
        <f>依賴運算表!CJ202</f>
        <v/>
      </c>
      <c r="AC201" s="7" t="str">
        <f>依賴運算表!CK202</f>
        <v/>
      </c>
      <c r="AD201" s="7" t="str">
        <f>依賴運算表!CL202</f>
        <v/>
      </c>
      <c r="AE201" s="7" t="str">
        <f>依賴運算表!CM202</f>
        <v/>
      </c>
      <c r="AF201" s="7" t="str">
        <f>依賴運算表!CN202</f>
        <v/>
      </c>
      <c r="AG201" s="7" t="str">
        <f>依賴運算表!CO202</f>
        <v/>
      </c>
    </row>
    <row r="202" spans="1:33" x14ac:dyDescent="0.4">
      <c r="A202" s="19" t="str">
        <f>IF(企業資料填寫!A202="","",企業資料填寫!A202)</f>
        <v/>
      </c>
      <c r="B202" s="2" t="str">
        <f>IF(企業資料填寫!B202="","",企業資料填寫!B202)</f>
        <v/>
      </c>
      <c r="C202" s="3" t="str">
        <f>IF(企業資料填寫!C202="","",企業資料填寫!C202)</f>
        <v/>
      </c>
      <c r="D202" s="4" t="str">
        <f>IF(企業資料填寫!D202="","",企業資料填寫!D202)</f>
        <v/>
      </c>
      <c r="E202" s="7" t="str">
        <f>依賴運算表!BM203</f>
        <v/>
      </c>
      <c r="F202" s="7" t="str">
        <f>依賴運算表!BN203</f>
        <v/>
      </c>
      <c r="G202" s="7" t="str">
        <f>依賴運算表!BO203</f>
        <v/>
      </c>
      <c r="H202" s="7" t="str">
        <f>依賴運算表!BP203</f>
        <v/>
      </c>
      <c r="I202" s="7" t="str">
        <f>依賴運算表!BQ203</f>
        <v/>
      </c>
      <c r="J202" s="7" t="str">
        <f>依賴運算表!BR203</f>
        <v/>
      </c>
      <c r="K202" s="7" t="str">
        <f>依賴運算表!BS203</f>
        <v/>
      </c>
      <c r="L202" s="7" t="str">
        <f>依賴運算表!BT203</f>
        <v/>
      </c>
      <c r="M202" s="7" t="str">
        <f>依賴運算表!BU203</f>
        <v/>
      </c>
      <c r="N202" s="7" t="str">
        <f>依賴運算表!BV203</f>
        <v/>
      </c>
      <c r="O202" s="7" t="str">
        <f>依賴運算表!BW203</f>
        <v/>
      </c>
      <c r="P202" s="7" t="str">
        <f>依賴運算表!BX203</f>
        <v/>
      </c>
      <c r="Q202" s="7" t="str">
        <f>依賴運算表!BY203</f>
        <v/>
      </c>
      <c r="R202" s="7" t="str">
        <f>依賴運算表!BZ203</f>
        <v/>
      </c>
      <c r="S202" s="7" t="str">
        <f>依賴運算表!CA203</f>
        <v/>
      </c>
      <c r="T202" s="7" t="str">
        <f>依賴運算表!CB203</f>
        <v/>
      </c>
      <c r="U202" s="7" t="str">
        <f>依賴運算表!CC203</f>
        <v/>
      </c>
      <c r="V202" s="7" t="str">
        <f>依賴運算表!CD203</f>
        <v/>
      </c>
      <c r="W202" s="7" t="str">
        <f>依賴運算表!CE203</f>
        <v/>
      </c>
      <c r="X202" s="7" t="str">
        <f>依賴運算表!CF203</f>
        <v/>
      </c>
      <c r="Y202" s="7" t="str">
        <f>依賴運算表!CG203</f>
        <v/>
      </c>
      <c r="Z202" s="7" t="str">
        <f>依賴運算表!CH203</f>
        <v/>
      </c>
      <c r="AA202" s="7" t="str">
        <f>依賴運算表!CI203</f>
        <v/>
      </c>
      <c r="AB202" s="7" t="str">
        <f>依賴運算表!CJ203</f>
        <v/>
      </c>
      <c r="AC202" s="7" t="str">
        <f>依賴運算表!CK203</f>
        <v/>
      </c>
      <c r="AD202" s="7" t="str">
        <f>依賴運算表!CL203</f>
        <v/>
      </c>
      <c r="AE202" s="7" t="str">
        <f>依賴運算表!CM203</f>
        <v/>
      </c>
      <c r="AF202" s="7" t="str">
        <f>依賴運算表!CN203</f>
        <v/>
      </c>
      <c r="AG202" s="7" t="str">
        <f>依賴運算表!CO203</f>
        <v/>
      </c>
    </row>
    <row r="203" spans="1:33" x14ac:dyDescent="0.4">
      <c r="A203" s="19" t="str">
        <f>IF(企業資料填寫!A203="","",企業資料填寫!A203)</f>
        <v/>
      </c>
      <c r="B203" s="2" t="str">
        <f>IF(企業資料填寫!B203="","",企業資料填寫!B203)</f>
        <v/>
      </c>
      <c r="C203" s="3" t="str">
        <f>IF(企業資料填寫!C203="","",企業資料填寫!C203)</f>
        <v/>
      </c>
      <c r="D203" s="4" t="str">
        <f>IF(企業資料填寫!D203="","",企業資料填寫!D203)</f>
        <v/>
      </c>
      <c r="E203" s="7" t="str">
        <f>依賴運算表!BM204</f>
        <v/>
      </c>
      <c r="F203" s="7" t="str">
        <f>依賴運算表!BN204</f>
        <v/>
      </c>
      <c r="G203" s="7" t="str">
        <f>依賴運算表!BO204</f>
        <v/>
      </c>
      <c r="H203" s="7" t="str">
        <f>依賴運算表!BP204</f>
        <v/>
      </c>
      <c r="I203" s="7" t="str">
        <f>依賴運算表!BQ204</f>
        <v/>
      </c>
      <c r="J203" s="7" t="str">
        <f>依賴運算表!BR204</f>
        <v/>
      </c>
      <c r="K203" s="7" t="str">
        <f>依賴運算表!BS204</f>
        <v/>
      </c>
      <c r="L203" s="7" t="str">
        <f>依賴運算表!BT204</f>
        <v/>
      </c>
      <c r="M203" s="7" t="str">
        <f>依賴運算表!BU204</f>
        <v/>
      </c>
      <c r="N203" s="7" t="str">
        <f>依賴運算表!BV204</f>
        <v/>
      </c>
      <c r="O203" s="7" t="str">
        <f>依賴運算表!BW204</f>
        <v/>
      </c>
      <c r="P203" s="7" t="str">
        <f>依賴運算表!BX204</f>
        <v/>
      </c>
      <c r="Q203" s="7" t="str">
        <f>依賴運算表!BY204</f>
        <v/>
      </c>
      <c r="R203" s="7" t="str">
        <f>依賴運算表!BZ204</f>
        <v/>
      </c>
      <c r="S203" s="7" t="str">
        <f>依賴運算表!CA204</f>
        <v/>
      </c>
      <c r="T203" s="7" t="str">
        <f>依賴運算表!CB204</f>
        <v/>
      </c>
      <c r="U203" s="7" t="str">
        <f>依賴運算表!CC204</f>
        <v/>
      </c>
      <c r="V203" s="7" t="str">
        <f>依賴運算表!CD204</f>
        <v/>
      </c>
      <c r="W203" s="7" t="str">
        <f>依賴運算表!CE204</f>
        <v/>
      </c>
      <c r="X203" s="7" t="str">
        <f>依賴運算表!CF204</f>
        <v/>
      </c>
      <c r="Y203" s="7" t="str">
        <f>依賴運算表!CG204</f>
        <v/>
      </c>
      <c r="Z203" s="7" t="str">
        <f>依賴運算表!CH204</f>
        <v/>
      </c>
      <c r="AA203" s="7" t="str">
        <f>依賴運算表!CI204</f>
        <v/>
      </c>
      <c r="AB203" s="7" t="str">
        <f>依賴運算表!CJ204</f>
        <v/>
      </c>
      <c r="AC203" s="7" t="str">
        <f>依賴運算表!CK204</f>
        <v/>
      </c>
      <c r="AD203" s="7" t="str">
        <f>依賴運算表!CL204</f>
        <v/>
      </c>
      <c r="AE203" s="7" t="str">
        <f>依賴運算表!CM204</f>
        <v/>
      </c>
      <c r="AF203" s="7" t="str">
        <f>依賴運算表!CN204</f>
        <v/>
      </c>
      <c r="AG203" s="7" t="str">
        <f>依賴運算表!CO204</f>
        <v/>
      </c>
    </row>
    <row r="204" spans="1:33" x14ac:dyDescent="0.4">
      <c r="A204" s="19" t="str">
        <f>IF(企業資料填寫!A204="","",企業資料填寫!A204)</f>
        <v/>
      </c>
      <c r="B204" s="2" t="str">
        <f>IF(企業資料填寫!B204="","",企業資料填寫!B204)</f>
        <v/>
      </c>
      <c r="C204" s="3" t="str">
        <f>IF(企業資料填寫!C204="","",企業資料填寫!C204)</f>
        <v/>
      </c>
      <c r="D204" s="4" t="str">
        <f>IF(企業資料填寫!D204="","",企業資料填寫!D204)</f>
        <v/>
      </c>
      <c r="E204" s="7" t="str">
        <f>依賴運算表!BM205</f>
        <v/>
      </c>
      <c r="F204" s="7" t="str">
        <f>依賴運算表!BN205</f>
        <v/>
      </c>
      <c r="G204" s="7" t="str">
        <f>依賴運算表!BO205</f>
        <v/>
      </c>
      <c r="H204" s="7" t="str">
        <f>依賴運算表!BP205</f>
        <v/>
      </c>
      <c r="I204" s="7" t="str">
        <f>依賴運算表!BQ205</f>
        <v/>
      </c>
      <c r="J204" s="7" t="str">
        <f>依賴運算表!BR205</f>
        <v/>
      </c>
      <c r="K204" s="7" t="str">
        <f>依賴運算表!BS205</f>
        <v/>
      </c>
      <c r="L204" s="7" t="str">
        <f>依賴運算表!BT205</f>
        <v/>
      </c>
      <c r="M204" s="7" t="str">
        <f>依賴運算表!BU205</f>
        <v/>
      </c>
      <c r="N204" s="7" t="str">
        <f>依賴運算表!BV205</f>
        <v/>
      </c>
      <c r="O204" s="7" t="str">
        <f>依賴運算表!BW205</f>
        <v/>
      </c>
      <c r="P204" s="7" t="str">
        <f>依賴運算表!BX205</f>
        <v/>
      </c>
      <c r="Q204" s="7" t="str">
        <f>依賴運算表!BY205</f>
        <v/>
      </c>
      <c r="R204" s="7" t="str">
        <f>依賴運算表!BZ205</f>
        <v/>
      </c>
      <c r="S204" s="7" t="str">
        <f>依賴運算表!CA205</f>
        <v/>
      </c>
      <c r="T204" s="7" t="str">
        <f>依賴運算表!CB205</f>
        <v/>
      </c>
      <c r="U204" s="7" t="str">
        <f>依賴運算表!CC205</f>
        <v/>
      </c>
      <c r="V204" s="7" t="str">
        <f>依賴運算表!CD205</f>
        <v/>
      </c>
      <c r="W204" s="7" t="str">
        <f>依賴運算表!CE205</f>
        <v/>
      </c>
      <c r="X204" s="7" t="str">
        <f>依賴運算表!CF205</f>
        <v/>
      </c>
      <c r="Y204" s="7" t="str">
        <f>依賴運算表!CG205</f>
        <v/>
      </c>
      <c r="Z204" s="7" t="str">
        <f>依賴運算表!CH205</f>
        <v/>
      </c>
      <c r="AA204" s="7" t="str">
        <f>依賴運算表!CI205</f>
        <v/>
      </c>
      <c r="AB204" s="7" t="str">
        <f>依賴運算表!CJ205</f>
        <v/>
      </c>
      <c r="AC204" s="7" t="str">
        <f>依賴運算表!CK205</f>
        <v/>
      </c>
      <c r="AD204" s="7" t="str">
        <f>依賴運算表!CL205</f>
        <v/>
      </c>
      <c r="AE204" s="7" t="str">
        <f>依賴運算表!CM205</f>
        <v/>
      </c>
      <c r="AF204" s="7" t="str">
        <f>依賴運算表!CN205</f>
        <v/>
      </c>
      <c r="AG204" s="7" t="str">
        <f>依賴運算表!CO205</f>
        <v/>
      </c>
    </row>
    <row r="205" spans="1:33" x14ac:dyDescent="0.4">
      <c r="A205" s="19" t="str">
        <f>IF(企業資料填寫!A205="","",企業資料填寫!A205)</f>
        <v/>
      </c>
      <c r="B205" s="2" t="str">
        <f>IF(企業資料填寫!B205="","",企業資料填寫!B205)</f>
        <v/>
      </c>
      <c r="C205" s="3" t="str">
        <f>IF(企業資料填寫!C205="","",企業資料填寫!C205)</f>
        <v/>
      </c>
      <c r="D205" s="4" t="str">
        <f>IF(企業資料填寫!D205="","",企業資料填寫!D205)</f>
        <v/>
      </c>
      <c r="E205" s="7" t="str">
        <f>依賴運算表!BM206</f>
        <v/>
      </c>
      <c r="F205" s="7" t="str">
        <f>依賴運算表!BN206</f>
        <v/>
      </c>
      <c r="G205" s="7" t="str">
        <f>依賴運算表!BO206</f>
        <v/>
      </c>
      <c r="H205" s="7" t="str">
        <f>依賴運算表!BP206</f>
        <v/>
      </c>
      <c r="I205" s="7" t="str">
        <f>依賴運算表!BQ206</f>
        <v/>
      </c>
      <c r="J205" s="7" t="str">
        <f>依賴運算表!BR206</f>
        <v/>
      </c>
      <c r="K205" s="7" t="str">
        <f>依賴運算表!BS206</f>
        <v/>
      </c>
      <c r="L205" s="7" t="str">
        <f>依賴運算表!BT206</f>
        <v/>
      </c>
      <c r="M205" s="7" t="str">
        <f>依賴運算表!BU206</f>
        <v/>
      </c>
      <c r="N205" s="7" t="str">
        <f>依賴運算表!BV206</f>
        <v/>
      </c>
      <c r="O205" s="7" t="str">
        <f>依賴運算表!BW206</f>
        <v/>
      </c>
      <c r="P205" s="7" t="str">
        <f>依賴運算表!BX206</f>
        <v/>
      </c>
      <c r="Q205" s="7" t="str">
        <f>依賴運算表!BY206</f>
        <v/>
      </c>
      <c r="R205" s="7" t="str">
        <f>依賴運算表!BZ206</f>
        <v/>
      </c>
      <c r="S205" s="7" t="str">
        <f>依賴運算表!CA206</f>
        <v/>
      </c>
      <c r="T205" s="7" t="str">
        <f>依賴運算表!CB206</f>
        <v/>
      </c>
      <c r="U205" s="7" t="str">
        <f>依賴運算表!CC206</f>
        <v/>
      </c>
      <c r="V205" s="7" t="str">
        <f>依賴運算表!CD206</f>
        <v/>
      </c>
      <c r="W205" s="7" t="str">
        <f>依賴運算表!CE206</f>
        <v/>
      </c>
      <c r="X205" s="7" t="str">
        <f>依賴運算表!CF206</f>
        <v/>
      </c>
      <c r="Y205" s="7" t="str">
        <f>依賴運算表!CG206</f>
        <v/>
      </c>
      <c r="Z205" s="7" t="str">
        <f>依賴運算表!CH206</f>
        <v/>
      </c>
      <c r="AA205" s="7" t="str">
        <f>依賴運算表!CI206</f>
        <v/>
      </c>
      <c r="AB205" s="7" t="str">
        <f>依賴運算表!CJ206</f>
        <v/>
      </c>
      <c r="AC205" s="7" t="str">
        <f>依賴運算表!CK206</f>
        <v/>
      </c>
      <c r="AD205" s="7" t="str">
        <f>依賴運算表!CL206</f>
        <v/>
      </c>
      <c r="AE205" s="7" t="str">
        <f>依賴運算表!CM206</f>
        <v/>
      </c>
      <c r="AF205" s="7" t="str">
        <f>依賴運算表!CN206</f>
        <v/>
      </c>
      <c r="AG205" s="7" t="str">
        <f>依賴運算表!CO206</f>
        <v/>
      </c>
    </row>
    <row r="206" spans="1:33" x14ac:dyDescent="0.4">
      <c r="A206" s="19" t="str">
        <f>IF(企業資料填寫!A206="","",企業資料填寫!A206)</f>
        <v/>
      </c>
      <c r="B206" s="2" t="str">
        <f>IF(企業資料填寫!B206="","",企業資料填寫!B206)</f>
        <v/>
      </c>
      <c r="C206" s="3" t="str">
        <f>IF(企業資料填寫!C206="","",企業資料填寫!C206)</f>
        <v/>
      </c>
      <c r="D206" s="4" t="str">
        <f>IF(企業資料填寫!D206="","",企業資料填寫!D206)</f>
        <v/>
      </c>
      <c r="E206" s="7" t="str">
        <f>依賴運算表!BM207</f>
        <v/>
      </c>
      <c r="F206" s="7" t="str">
        <f>依賴運算表!BN207</f>
        <v/>
      </c>
      <c r="G206" s="7" t="str">
        <f>依賴運算表!BO207</f>
        <v/>
      </c>
      <c r="H206" s="7" t="str">
        <f>依賴運算表!BP207</f>
        <v/>
      </c>
      <c r="I206" s="7" t="str">
        <f>依賴運算表!BQ207</f>
        <v/>
      </c>
      <c r="J206" s="7" t="str">
        <f>依賴運算表!BR207</f>
        <v/>
      </c>
      <c r="K206" s="7" t="str">
        <f>依賴運算表!BS207</f>
        <v/>
      </c>
      <c r="L206" s="7" t="str">
        <f>依賴運算表!BT207</f>
        <v/>
      </c>
      <c r="M206" s="7" t="str">
        <f>依賴運算表!BU207</f>
        <v/>
      </c>
      <c r="N206" s="7" t="str">
        <f>依賴運算表!BV207</f>
        <v/>
      </c>
      <c r="O206" s="7" t="str">
        <f>依賴運算表!BW207</f>
        <v/>
      </c>
      <c r="P206" s="7" t="str">
        <f>依賴運算表!BX207</f>
        <v/>
      </c>
      <c r="Q206" s="7" t="str">
        <f>依賴運算表!BY207</f>
        <v/>
      </c>
      <c r="R206" s="7" t="str">
        <f>依賴運算表!BZ207</f>
        <v/>
      </c>
      <c r="S206" s="7" t="str">
        <f>依賴運算表!CA207</f>
        <v/>
      </c>
      <c r="T206" s="7" t="str">
        <f>依賴運算表!CB207</f>
        <v/>
      </c>
      <c r="U206" s="7" t="str">
        <f>依賴運算表!CC207</f>
        <v/>
      </c>
      <c r="V206" s="7" t="str">
        <f>依賴運算表!CD207</f>
        <v/>
      </c>
      <c r="W206" s="7" t="str">
        <f>依賴運算表!CE207</f>
        <v/>
      </c>
      <c r="X206" s="7" t="str">
        <f>依賴運算表!CF207</f>
        <v/>
      </c>
      <c r="Y206" s="7" t="str">
        <f>依賴運算表!CG207</f>
        <v/>
      </c>
      <c r="Z206" s="7" t="str">
        <f>依賴運算表!CH207</f>
        <v/>
      </c>
      <c r="AA206" s="7" t="str">
        <f>依賴運算表!CI207</f>
        <v/>
      </c>
      <c r="AB206" s="7" t="str">
        <f>依賴運算表!CJ207</f>
        <v/>
      </c>
      <c r="AC206" s="7" t="str">
        <f>依賴運算表!CK207</f>
        <v/>
      </c>
      <c r="AD206" s="7" t="str">
        <f>依賴運算表!CL207</f>
        <v/>
      </c>
      <c r="AE206" s="7" t="str">
        <f>依賴運算表!CM207</f>
        <v/>
      </c>
      <c r="AF206" s="7" t="str">
        <f>依賴運算表!CN207</f>
        <v/>
      </c>
      <c r="AG206" s="7" t="str">
        <f>依賴運算表!CO207</f>
        <v/>
      </c>
    </row>
    <row r="207" spans="1:33" x14ac:dyDescent="0.4">
      <c r="A207" s="19" t="str">
        <f>IF(企業資料填寫!A207="","",企業資料填寫!A207)</f>
        <v/>
      </c>
      <c r="B207" s="2" t="str">
        <f>IF(企業資料填寫!B207="","",企業資料填寫!B207)</f>
        <v/>
      </c>
      <c r="C207" s="3" t="str">
        <f>IF(企業資料填寫!C207="","",企業資料填寫!C207)</f>
        <v/>
      </c>
      <c r="D207" s="4" t="str">
        <f>IF(企業資料填寫!D207="","",企業資料填寫!D207)</f>
        <v/>
      </c>
      <c r="E207" s="7" t="str">
        <f>依賴運算表!BM208</f>
        <v/>
      </c>
      <c r="F207" s="7" t="str">
        <f>依賴運算表!BN208</f>
        <v/>
      </c>
      <c r="G207" s="7" t="str">
        <f>依賴運算表!BO208</f>
        <v/>
      </c>
      <c r="H207" s="7" t="str">
        <f>依賴運算表!BP208</f>
        <v/>
      </c>
      <c r="I207" s="7" t="str">
        <f>依賴運算表!BQ208</f>
        <v/>
      </c>
      <c r="J207" s="7" t="str">
        <f>依賴運算表!BR208</f>
        <v/>
      </c>
      <c r="K207" s="7" t="str">
        <f>依賴運算表!BS208</f>
        <v/>
      </c>
      <c r="L207" s="7" t="str">
        <f>依賴運算表!BT208</f>
        <v/>
      </c>
      <c r="M207" s="7" t="str">
        <f>依賴運算表!BU208</f>
        <v/>
      </c>
      <c r="N207" s="7" t="str">
        <f>依賴運算表!BV208</f>
        <v/>
      </c>
      <c r="O207" s="7" t="str">
        <f>依賴運算表!BW208</f>
        <v/>
      </c>
      <c r="P207" s="7" t="str">
        <f>依賴運算表!BX208</f>
        <v/>
      </c>
      <c r="Q207" s="7" t="str">
        <f>依賴運算表!BY208</f>
        <v/>
      </c>
      <c r="R207" s="7" t="str">
        <f>依賴運算表!BZ208</f>
        <v/>
      </c>
      <c r="S207" s="7" t="str">
        <f>依賴運算表!CA208</f>
        <v/>
      </c>
      <c r="T207" s="7" t="str">
        <f>依賴運算表!CB208</f>
        <v/>
      </c>
      <c r="U207" s="7" t="str">
        <f>依賴運算表!CC208</f>
        <v/>
      </c>
      <c r="V207" s="7" t="str">
        <f>依賴運算表!CD208</f>
        <v/>
      </c>
      <c r="W207" s="7" t="str">
        <f>依賴運算表!CE208</f>
        <v/>
      </c>
      <c r="X207" s="7" t="str">
        <f>依賴運算表!CF208</f>
        <v/>
      </c>
      <c r="Y207" s="7" t="str">
        <f>依賴運算表!CG208</f>
        <v/>
      </c>
      <c r="Z207" s="7" t="str">
        <f>依賴運算表!CH208</f>
        <v/>
      </c>
      <c r="AA207" s="7" t="str">
        <f>依賴運算表!CI208</f>
        <v/>
      </c>
      <c r="AB207" s="7" t="str">
        <f>依賴運算表!CJ208</f>
        <v/>
      </c>
      <c r="AC207" s="7" t="str">
        <f>依賴運算表!CK208</f>
        <v/>
      </c>
      <c r="AD207" s="7" t="str">
        <f>依賴運算表!CL208</f>
        <v/>
      </c>
      <c r="AE207" s="7" t="str">
        <f>依賴運算表!CM208</f>
        <v/>
      </c>
      <c r="AF207" s="7" t="str">
        <f>依賴運算表!CN208</f>
        <v/>
      </c>
      <c r="AG207" s="7" t="str">
        <f>依賴運算表!CO208</f>
        <v/>
      </c>
    </row>
    <row r="208" spans="1:33" x14ac:dyDescent="0.4">
      <c r="A208" s="19" t="str">
        <f>IF(企業資料填寫!A208="","",企業資料填寫!A208)</f>
        <v/>
      </c>
      <c r="B208" s="2" t="str">
        <f>IF(企業資料填寫!B208="","",企業資料填寫!B208)</f>
        <v/>
      </c>
      <c r="C208" s="3" t="str">
        <f>IF(企業資料填寫!C208="","",企業資料填寫!C208)</f>
        <v/>
      </c>
      <c r="D208" s="4" t="str">
        <f>IF(企業資料填寫!D208="","",企業資料填寫!D208)</f>
        <v/>
      </c>
      <c r="E208" s="7" t="str">
        <f>依賴運算表!BM209</f>
        <v/>
      </c>
      <c r="F208" s="7" t="str">
        <f>依賴運算表!BN209</f>
        <v/>
      </c>
      <c r="G208" s="7" t="str">
        <f>依賴運算表!BO209</f>
        <v/>
      </c>
      <c r="H208" s="7" t="str">
        <f>依賴運算表!BP209</f>
        <v/>
      </c>
      <c r="I208" s="7" t="str">
        <f>依賴運算表!BQ209</f>
        <v/>
      </c>
      <c r="J208" s="7" t="str">
        <f>依賴運算表!BR209</f>
        <v/>
      </c>
      <c r="K208" s="7" t="str">
        <f>依賴運算表!BS209</f>
        <v/>
      </c>
      <c r="L208" s="7" t="str">
        <f>依賴運算表!BT209</f>
        <v/>
      </c>
      <c r="M208" s="7" t="str">
        <f>依賴運算表!BU209</f>
        <v/>
      </c>
      <c r="N208" s="7" t="str">
        <f>依賴運算表!BV209</f>
        <v/>
      </c>
      <c r="O208" s="7" t="str">
        <f>依賴運算表!BW209</f>
        <v/>
      </c>
      <c r="P208" s="7" t="str">
        <f>依賴運算表!BX209</f>
        <v/>
      </c>
      <c r="Q208" s="7" t="str">
        <f>依賴運算表!BY209</f>
        <v/>
      </c>
      <c r="R208" s="7" t="str">
        <f>依賴運算表!BZ209</f>
        <v/>
      </c>
      <c r="S208" s="7" t="str">
        <f>依賴運算表!CA209</f>
        <v/>
      </c>
      <c r="T208" s="7" t="str">
        <f>依賴運算表!CB209</f>
        <v/>
      </c>
      <c r="U208" s="7" t="str">
        <f>依賴運算表!CC209</f>
        <v/>
      </c>
      <c r="V208" s="7" t="str">
        <f>依賴運算表!CD209</f>
        <v/>
      </c>
      <c r="W208" s="7" t="str">
        <f>依賴運算表!CE209</f>
        <v/>
      </c>
      <c r="X208" s="7" t="str">
        <f>依賴運算表!CF209</f>
        <v/>
      </c>
      <c r="Y208" s="7" t="str">
        <f>依賴運算表!CG209</f>
        <v/>
      </c>
      <c r="Z208" s="7" t="str">
        <f>依賴運算表!CH209</f>
        <v/>
      </c>
      <c r="AA208" s="7" t="str">
        <f>依賴運算表!CI209</f>
        <v/>
      </c>
      <c r="AB208" s="7" t="str">
        <f>依賴運算表!CJ209</f>
        <v/>
      </c>
      <c r="AC208" s="7" t="str">
        <f>依賴運算表!CK209</f>
        <v/>
      </c>
      <c r="AD208" s="7" t="str">
        <f>依賴運算表!CL209</f>
        <v/>
      </c>
      <c r="AE208" s="7" t="str">
        <f>依賴運算表!CM209</f>
        <v/>
      </c>
      <c r="AF208" s="7" t="str">
        <f>依賴運算表!CN209</f>
        <v/>
      </c>
      <c r="AG208" s="7" t="str">
        <f>依賴運算表!CO209</f>
        <v/>
      </c>
    </row>
    <row r="209" spans="1:33" x14ac:dyDescent="0.4">
      <c r="A209" s="19" t="str">
        <f>IF(企業資料填寫!A209="","",企業資料填寫!A209)</f>
        <v/>
      </c>
      <c r="B209" s="2" t="str">
        <f>IF(企業資料填寫!B209="","",企業資料填寫!B209)</f>
        <v/>
      </c>
      <c r="C209" s="3" t="str">
        <f>IF(企業資料填寫!C209="","",企業資料填寫!C209)</f>
        <v/>
      </c>
      <c r="D209" s="4" t="str">
        <f>IF(企業資料填寫!D209="","",企業資料填寫!D209)</f>
        <v/>
      </c>
      <c r="E209" s="7" t="str">
        <f>依賴運算表!BM210</f>
        <v/>
      </c>
      <c r="F209" s="7" t="str">
        <f>依賴運算表!BN210</f>
        <v/>
      </c>
      <c r="G209" s="7" t="str">
        <f>依賴運算表!BO210</f>
        <v/>
      </c>
      <c r="H209" s="7" t="str">
        <f>依賴運算表!BP210</f>
        <v/>
      </c>
      <c r="I209" s="7" t="str">
        <f>依賴運算表!BQ210</f>
        <v/>
      </c>
      <c r="J209" s="7" t="str">
        <f>依賴運算表!BR210</f>
        <v/>
      </c>
      <c r="K209" s="7" t="str">
        <f>依賴運算表!BS210</f>
        <v/>
      </c>
      <c r="L209" s="7" t="str">
        <f>依賴運算表!BT210</f>
        <v/>
      </c>
      <c r="M209" s="7" t="str">
        <f>依賴運算表!BU210</f>
        <v/>
      </c>
      <c r="N209" s="7" t="str">
        <f>依賴運算表!BV210</f>
        <v/>
      </c>
      <c r="O209" s="7" t="str">
        <f>依賴運算表!BW210</f>
        <v/>
      </c>
      <c r="P209" s="7" t="str">
        <f>依賴運算表!BX210</f>
        <v/>
      </c>
      <c r="Q209" s="7" t="str">
        <f>依賴運算表!BY210</f>
        <v/>
      </c>
      <c r="R209" s="7" t="str">
        <f>依賴運算表!BZ210</f>
        <v/>
      </c>
      <c r="S209" s="7" t="str">
        <f>依賴運算表!CA210</f>
        <v/>
      </c>
      <c r="T209" s="7" t="str">
        <f>依賴運算表!CB210</f>
        <v/>
      </c>
      <c r="U209" s="7" t="str">
        <f>依賴運算表!CC210</f>
        <v/>
      </c>
      <c r="V209" s="7" t="str">
        <f>依賴運算表!CD210</f>
        <v/>
      </c>
      <c r="W209" s="7" t="str">
        <f>依賴運算表!CE210</f>
        <v/>
      </c>
      <c r="X209" s="7" t="str">
        <f>依賴運算表!CF210</f>
        <v/>
      </c>
      <c r="Y209" s="7" t="str">
        <f>依賴運算表!CG210</f>
        <v/>
      </c>
      <c r="Z209" s="7" t="str">
        <f>依賴運算表!CH210</f>
        <v/>
      </c>
      <c r="AA209" s="7" t="str">
        <f>依賴運算表!CI210</f>
        <v/>
      </c>
      <c r="AB209" s="7" t="str">
        <f>依賴運算表!CJ210</f>
        <v/>
      </c>
      <c r="AC209" s="7" t="str">
        <f>依賴運算表!CK210</f>
        <v/>
      </c>
      <c r="AD209" s="7" t="str">
        <f>依賴運算表!CL210</f>
        <v/>
      </c>
      <c r="AE209" s="7" t="str">
        <f>依賴運算表!CM210</f>
        <v/>
      </c>
      <c r="AF209" s="7" t="str">
        <f>依賴運算表!CN210</f>
        <v/>
      </c>
      <c r="AG209" s="7" t="str">
        <f>依賴運算表!CO210</f>
        <v/>
      </c>
    </row>
    <row r="210" spans="1:33" x14ac:dyDescent="0.4">
      <c r="A210" s="19" t="str">
        <f>IF(企業資料填寫!A210="","",企業資料填寫!A210)</f>
        <v/>
      </c>
      <c r="B210" s="2" t="str">
        <f>IF(企業資料填寫!B210="","",企業資料填寫!B210)</f>
        <v/>
      </c>
      <c r="C210" s="3" t="str">
        <f>IF(企業資料填寫!C210="","",企業資料填寫!C210)</f>
        <v/>
      </c>
      <c r="D210" s="4" t="str">
        <f>IF(企業資料填寫!D210="","",企業資料填寫!D210)</f>
        <v/>
      </c>
      <c r="E210" s="7" t="str">
        <f>依賴運算表!BM211</f>
        <v/>
      </c>
      <c r="F210" s="7" t="str">
        <f>依賴運算表!BN211</f>
        <v/>
      </c>
      <c r="G210" s="7" t="str">
        <f>依賴運算表!BO211</f>
        <v/>
      </c>
      <c r="H210" s="7" t="str">
        <f>依賴運算表!BP211</f>
        <v/>
      </c>
      <c r="I210" s="7" t="str">
        <f>依賴運算表!BQ211</f>
        <v/>
      </c>
      <c r="J210" s="7" t="str">
        <f>依賴運算表!BR211</f>
        <v/>
      </c>
      <c r="K210" s="7" t="str">
        <f>依賴運算表!BS211</f>
        <v/>
      </c>
      <c r="L210" s="7" t="str">
        <f>依賴運算表!BT211</f>
        <v/>
      </c>
      <c r="M210" s="7" t="str">
        <f>依賴運算表!BU211</f>
        <v/>
      </c>
      <c r="N210" s="7" t="str">
        <f>依賴運算表!BV211</f>
        <v/>
      </c>
      <c r="O210" s="7" t="str">
        <f>依賴運算表!BW211</f>
        <v/>
      </c>
      <c r="P210" s="7" t="str">
        <f>依賴運算表!BX211</f>
        <v/>
      </c>
      <c r="Q210" s="7" t="str">
        <f>依賴運算表!BY211</f>
        <v/>
      </c>
      <c r="R210" s="7" t="str">
        <f>依賴運算表!BZ211</f>
        <v/>
      </c>
      <c r="S210" s="7" t="str">
        <f>依賴運算表!CA211</f>
        <v/>
      </c>
      <c r="T210" s="7" t="str">
        <f>依賴運算表!CB211</f>
        <v/>
      </c>
      <c r="U210" s="7" t="str">
        <f>依賴運算表!CC211</f>
        <v/>
      </c>
      <c r="V210" s="7" t="str">
        <f>依賴運算表!CD211</f>
        <v/>
      </c>
      <c r="W210" s="7" t="str">
        <f>依賴運算表!CE211</f>
        <v/>
      </c>
      <c r="X210" s="7" t="str">
        <f>依賴運算表!CF211</f>
        <v/>
      </c>
      <c r="Y210" s="7" t="str">
        <f>依賴運算表!CG211</f>
        <v/>
      </c>
      <c r="Z210" s="7" t="str">
        <f>依賴運算表!CH211</f>
        <v/>
      </c>
      <c r="AA210" s="7" t="str">
        <f>依賴運算表!CI211</f>
        <v/>
      </c>
      <c r="AB210" s="7" t="str">
        <f>依賴運算表!CJ211</f>
        <v/>
      </c>
      <c r="AC210" s="7" t="str">
        <f>依賴運算表!CK211</f>
        <v/>
      </c>
      <c r="AD210" s="7" t="str">
        <f>依賴運算表!CL211</f>
        <v/>
      </c>
      <c r="AE210" s="7" t="str">
        <f>依賴運算表!CM211</f>
        <v/>
      </c>
      <c r="AF210" s="7" t="str">
        <f>依賴運算表!CN211</f>
        <v/>
      </c>
      <c r="AG210" s="7" t="str">
        <f>依賴運算表!CO211</f>
        <v/>
      </c>
    </row>
    <row r="211" spans="1:33" x14ac:dyDescent="0.4">
      <c r="A211" s="19" t="str">
        <f>IF(企業資料填寫!A211="","",企業資料填寫!A211)</f>
        <v/>
      </c>
      <c r="B211" s="2" t="str">
        <f>IF(企業資料填寫!B211="","",企業資料填寫!B211)</f>
        <v/>
      </c>
      <c r="C211" s="3" t="str">
        <f>IF(企業資料填寫!C211="","",企業資料填寫!C211)</f>
        <v/>
      </c>
      <c r="D211" s="4" t="str">
        <f>IF(企業資料填寫!D211="","",企業資料填寫!D211)</f>
        <v/>
      </c>
      <c r="E211" s="7" t="str">
        <f>依賴運算表!BM212</f>
        <v/>
      </c>
      <c r="F211" s="7" t="str">
        <f>依賴運算表!BN212</f>
        <v/>
      </c>
      <c r="G211" s="7" t="str">
        <f>依賴運算表!BO212</f>
        <v/>
      </c>
      <c r="H211" s="7" t="str">
        <f>依賴運算表!BP212</f>
        <v/>
      </c>
      <c r="I211" s="7" t="str">
        <f>依賴運算表!BQ212</f>
        <v/>
      </c>
      <c r="J211" s="7" t="str">
        <f>依賴運算表!BR212</f>
        <v/>
      </c>
      <c r="K211" s="7" t="str">
        <f>依賴運算表!BS212</f>
        <v/>
      </c>
      <c r="L211" s="7" t="str">
        <f>依賴運算表!BT212</f>
        <v/>
      </c>
      <c r="M211" s="7" t="str">
        <f>依賴運算表!BU212</f>
        <v/>
      </c>
      <c r="N211" s="7" t="str">
        <f>依賴運算表!BV212</f>
        <v/>
      </c>
      <c r="O211" s="7" t="str">
        <f>依賴運算表!BW212</f>
        <v/>
      </c>
      <c r="P211" s="7" t="str">
        <f>依賴運算表!BX212</f>
        <v/>
      </c>
      <c r="Q211" s="7" t="str">
        <f>依賴運算表!BY212</f>
        <v/>
      </c>
      <c r="R211" s="7" t="str">
        <f>依賴運算表!BZ212</f>
        <v/>
      </c>
      <c r="S211" s="7" t="str">
        <f>依賴運算表!CA212</f>
        <v/>
      </c>
      <c r="T211" s="7" t="str">
        <f>依賴運算表!CB212</f>
        <v/>
      </c>
      <c r="U211" s="7" t="str">
        <f>依賴運算表!CC212</f>
        <v/>
      </c>
      <c r="V211" s="7" t="str">
        <f>依賴運算表!CD212</f>
        <v/>
      </c>
      <c r="W211" s="7" t="str">
        <f>依賴運算表!CE212</f>
        <v/>
      </c>
      <c r="X211" s="7" t="str">
        <f>依賴運算表!CF212</f>
        <v/>
      </c>
      <c r="Y211" s="7" t="str">
        <f>依賴運算表!CG212</f>
        <v/>
      </c>
      <c r="Z211" s="7" t="str">
        <f>依賴運算表!CH212</f>
        <v/>
      </c>
      <c r="AA211" s="7" t="str">
        <f>依賴運算表!CI212</f>
        <v/>
      </c>
      <c r="AB211" s="7" t="str">
        <f>依賴運算表!CJ212</f>
        <v/>
      </c>
      <c r="AC211" s="7" t="str">
        <f>依賴運算表!CK212</f>
        <v/>
      </c>
      <c r="AD211" s="7" t="str">
        <f>依賴運算表!CL212</f>
        <v/>
      </c>
      <c r="AE211" s="7" t="str">
        <f>依賴運算表!CM212</f>
        <v/>
      </c>
      <c r="AF211" s="7" t="str">
        <f>依賴運算表!CN212</f>
        <v/>
      </c>
      <c r="AG211" s="7" t="str">
        <f>依賴運算表!CO212</f>
        <v/>
      </c>
    </row>
    <row r="212" spans="1:33" x14ac:dyDescent="0.4">
      <c r="A212" s="19" t="str">
        <f>IF(企業資料填寫!A212="","",企業資料填寫!A212)</f>
        <v/>
      </c>
      <c r="B212" s="2" t="str">
        <f>IF(企業資料填寫!B212="","",企業資料填寫!B212)</f>
        <v/>
      </c>
      <c r="C212" s="3" t="str">
        <f>IF(企業資料填寫!C212="","",企業資料填寫!C212)</f>
        <v/>
      </c>
      <c r="D212" s="4" t="str">
        <f>IF(企業資料填寫!D212="","",企業資料填寫!D212)</f>
        <v/>
      </c>
      <c r="E212" s="7" t="str">
        <f>依賴運算表!BM213</f>
        <v/>
      </c>
      <c r="F212" s="7" t="str">
        <f>依賴運算表!BN213</f>
        <v/>
      </c>
      <c r="G212" s="7" t="str">
        <f>依賴運算表!BO213</f>
        <v/>
      </c>
      <c r="H212" s="7" t="str">
        <f>依賴運算表!BP213</f>
        <v/>
      </c>
      <c r="I212" s="7" t="str">
        <f>依賴運算表!BQ213</f>
        <v/>
      </c>
      <c r="J212" s="7" t="str">
        <f>依賴運算表!BR213</f>
        <v/>
      </c>
      <c r="K212" s="7" t="str">
        <f>依賴運算表!BS213</f>
        <v/>
      </c>
      <c r="L212" s="7" t="str">
        <f>依賴運算表!BT213</f>
        <v/>
      </c>
      <c r="M212" s="7" t="str">
        <f>依賴運算表!BU213</f>
        <v/>
      </c>
      <c r="N212" s="7" t="str">
        <f>依賴運算表!BV213</f>
        <v/>
      </c>
      <c r="O212" s="7" t="str">
        <f>依賴運算表!BW213</f>
        <v/>
      </c>
      <c r="P212" s="7" t="str">
        <f>依賴運算表!BX213</f>
        <v/>
      </c>
      <c r="Q212" s="7" t="str">
        <f>依賴運算表!BY213</f>
        <v/>
      </c>
      <c r="R212" s="7" t="str">
        <f>依賴運算表!BZ213</f>
        <v/>
      </c>
      <c r="S212" s="7" t="str">
        <f>依賴運算表!CA213</f>
        <v/>
      </c>
      <c r="T212" s="7" t="str">
        <f>依賴運算表!CB213</f>
        <v/>
      </c>
      <c r="U212" s="7" t="str">
        <f>依賴運算表!CC213</f>
        <v/>
      </c>
      <c r="V212" s="7" t="str">
        <f>依賴運算表!CD213</f>
        <v/>
      </c>
      <c r="W212" s="7" t="str">
        <f>依賴運算表!CE213</f>
        <v/>
      </c>
      <c r="X212" s="7" t="str">
        <f>依賴運算表!CF213</f>
        <v/>
      </c>
      <c r="Y212" s="7" t="str">
        <f>依賴運算表!CG213</f>
        <v/>
      </c>
      <c r="Z212" s="7" t="str">
        <f>依賴運算表!CH213</f>
        <v/>
      </c>
      <c r="AA212" s="7" t="str">
        <f>依賴運算表!CI213</f>
        <v/>
      </c>
      <c r="AB212" s="7" t="str">
        <f>依賴運算表!CJ213</f>
        <v/>
      </c>
      <c r="AC212" s="7" t="str">
        <f>依賴運算表!CK213</f>
        <v/>
      </c>
      <c r="AD212" s="7" t="str">
        <f>依賴運算表!CL213</f>
        <v/>
      </c>
      <c r="AE212" s="7" t="str">
        <f>依賴運算表!CM213</f>
        <v/>
      </c>
      <c r="AF212" s="7" t="str">
        <f>依賴運算表!CN213</f>
        <v/>
      </c>
      <c r="AG212" s="7" t="str">
        <f>依賴運算表!CO213</f>
        <v/>
      </c>
    </row>
    <row r="213" spans="1:33" x14ac:dyDescent="0.4">
      <c r="A213" s="19" t="str">
        <f>IF(企業資料填寫!A213="","",企業資料填寫!A213)</f>
        <v/>
      </c>
      <c r="B213" s="2" t="str">
        <f>IF(企業資料填寫!B213="","",企業資料填寫!B213)</f>
        <v/>
      </c>
      <c r="C213" s="3" t="str">
        <f>IF(企業資料填寫!C213="","",企業資料填寫!C213)</f>
        <v/>
      </c>
      <c r="D213" s="4" t="str">
        <f>IF(企業資料填寫!D213="","",企業資料填寫!D213)</f>
        <v/>
      </c>
      <c r="E213" s="7" t="str">
        <f>依賴運算表!BM214</f>
        <v/>
      </c>
      <c r="F213" s="7" t="str">
        <f>依賴運算表!BN214</f>
        <v/>
      </c>
      <c r="G213" s="7" t="str">
        <f>依賴運算表!BO214</f>
        <v/>
      </c>
      <c r="H213" s="7" t="str">
        <f>依賴運算表!BP214</f>
        <v/>
      </c>
      <c r="I213" s="7" t="str">
        <f>依賴運算表!BQ214</f>
        <v/>
      </c>
      <c r="J213" s="7" t="str">
        <f>依賴運算表!BR214</f>
        <v/>
      </c>
      <c r="K213" s="7" t="str">
        <f>依賴運算表!BS214</f>
        <v/>
      </c>
      <c r="L213" s="7" t="str">
        <f>依賴運算表!BT214</f>
        <v/>
      </c>
      <c r="M213" s="7" t="str">
        <f>依賴運算表!BU214</f>
        <v/>
      </c>
      <c r="N213" s="7" t="str">
        <f>依賴運算表!BV214</f>
        <v/>
      </c>
      <c r="O213" s="7" t="str">
        <f>依賴運算表!BW214</f>
        <v/>
      </c>
      <c r="P213" s="7" t="str">
        <f>依賴運算表!BX214</f>
        <v/>
      </c>
      <c r="Q213" s="7" t="str">
        <f>依賴運算表!BY214</f>
        <v/>
      </c>
      <c r="R213" s="7" t="str">
        <f>依賴運算表!BZ214</f>
        <v/>
      </c>
      <c r="S213" s="7" t="str">
        <f>依賴運算表!CA214</f>
        <v/>
      </c>
      <c r="T213" s="7" t="str">
        <f>依賴運算表!CB214</f>
        <v/>
      </c>
      <c r="U213" s="7" t="str">
        <f>依賴運算表!CC214</f>
        <v/>
      </c>
      <c r="V213" s="7" t="str">
        <f>依賴運算表!CD214</f>
        <v/>
      </c>
      <c r="W213" s="7" t="str">
        <f>依賴運算表!CE214</f>
        <v/>
      </c>
      <c r="X213" s="7" t="str">
        <f>依賴運算表!CF214</f>
        <v/>
      </c>
      <c r="Y213" s="7" t="str">
        <f>依賴運算表!CG214</f>
        <v/>
      </c>
      <c r="Z213" s="7" t="str">
        <f>依賴運算表!CH214</f>
        <v/>
      </c>
      <c r="AA213" s="7" t="str">
        <f>依賴運算表!CI214</f>
        <v/>
      </c>
      <c r="AB213" s="7" t="str">
        <f>依賴運算表!CJ214</f>
        <v/>
      </c>
      <c r="AC213" s="7" t="str">
        <f>依賴運算表!CK214</f>
        <v/>
      </c>
      <c r="AD213" s="7" t="str">
        <f>依賴運算表!CL214</f>
        <v/>
      </c>
      <c r="AE213" s="7" t="str">
        <f>依賴運算表!CM214</f>
        <v/>
      </c>
      <c r="AF213" s="7" t="str">
        <f>依賴運算表!CN214</f>
        <v/>
      </c>
      <c r="AG213" s="7" t="str">
        <f>依賴運算表!CO214</f>
        <v/>
      </c>
    </row>
    <row r="214" spans="1:33" x14ac:dyDescent="0.4">
      <c r="A214" s="19" t="str">
        <f>IF(企業資料填寫!A214="","",企業資料填寫!A214)</f>
        <v/>
      </c>
      <c r="B214" s="2" t="str">
        <f>IF(企業資料填寫!B214="","",企業資料填寫!B214)</f>
        <v/>
      </c>
      <c r="C214" s="3" t="str">
        <f>IF(企業資料填寫!C214="","",企業資料填寫!C214)</f>
        <v/>
      </c>
      <c r="D214" s="4" t="str">
        <f>IF(企業資料填寫!D214="","",企業資料填寫!D214)</f>
        <v/>
      </c>
      <c r="E214" s="7" t="str">
        <f>依賴運算表!BM215</f>
        <v/>
      </c>
      <c r="F214" s="7" t="str">
        <f>依賴運算表!BN215</f>
        <v/>
      </c>
      <c r="G214" s="7" t="str">
        <f>依賴運算表!BO215</f>
        <v/>
      </c>
      <c r="H214" s="7" t="str">
        <f>依賴運算表!BP215</f>
        <v/>
      </c>
      <c r="I214" s="7" t="str">
        <f>依賴運算表!BQ215</f>
        <v/>
      </c>
      <c r="J214" s="7" t="str">
        <f>依賴運算表!BR215</f>
        <v/>
      </c>
      <c r="K214" s="7" t="str">
        <f>依賴運算表!BS215</f>
        <v/>
      </c>
      <c r="L214" s="7" t="str">
        <f>依賴運算表!BT215</f>
        <v/>
      </c>
      <c r="M214" s="7" t="str">
        <f>依賴運算表!BU215</f>
        <v/>
      </c>
      <c r="N214" s="7" t="str">
        <f>依賴運算表!BV215</f>
        <v/>
      </c>
      <c r="O214" s="7" t="str">
        <f>依賴運算表!BW215</f>
        <v/>
      </c>
      <c r="P214" s="7" t="str">
        <f>依賴運算表!BX215</f>
        <v/>
      </c>
      <c r="Q214" s="7" t="str">
        <f>依賴運算表!BY215</f>
        <v/>
      </c>
      <c r="R214" s="7" t="str">
        <f>依賴運算表!BZ215</f>
        <v/>
      </c>
      <c r="S214" s="7" t="str">
        <f>依賴運算表!CA215</f>
        <v/>
      </c>
      <c r="T214" s="7" t="str">
        <f>依賴運算表!CB215</f>
        <v/>
      </c>
      <c r="U214" s="7" t="str">
        <f>依賴運算表!CC215</f>
        <v/>
      </c>
      <c r="V214" s="7" t="str">
        <f>依賴運算表!CD215</f>
        <v/>
      </c>
      <c r="W214" s="7" t="str">
        <f>依賴運算表!CE215</f>
        <v/>
      </c>
      <c r="X214" s="7" t="str">
        <f>依賴運算表!CF215</f>
        <v/>
      </c>
      <c r="Y214" s="7" t="str">
        <f>依賴運算表!CG215</f>
        <v/>
      </c>
      <c r="Z214" s="7" t="str">
        <f>依賴運算表!CH215</f>
        <v/>
      </c>
      <c r="AA214" s="7" t="str">
        <f>依賴運算表!CI215</f>
        <v/>
      </c>
      <c r="AB214" s="7" t="str">
        <f>依賴運算表!CJ215</f>
        <v/>
      </c>
      <c r="AC214" s="7" t="str">
        <f>依賴運算表!CK215</f>
        <v/>
      </c>
      <c r="AD214" s="7" t="str">
        <f>依賴運算表!CL215</f>
        <v/>
      </c>
      <c r="AE214" s="7" t="str">
        <f>依賴運算表!CM215</f>
        <v/>
      </c>
      <c r="AF214" s="7" t="str">
        <f>依賴運算表!CN215</f>
        <v/>
      </c>
      <c r="AG214" s="7" t="str">
        <f>依賴運算表!CO215</f>
        <v/>
      </c>
    </row>
    <row r="215" spans="1:33" x14ac:dyDescent="0.4">
      <c r="A215" s="19" t="str">
        <f>IF(企業資料填寫!A215="","",企業資料填寫!A215)</f>
        <v/>
      </c>
      <c r="B215" s="2" t="str">
        <f>IF(企業資料填寫!B215="","",企業資料填寫!B215)</f>
        <v/>
      </c>
      <c r="C215" s="3" t="str">
        <f>IF(企業資料填寫!C215="","",企業資料填寫!C215)</f>
        <v/>
      </c>
      <c r="D215" s="4" t="str">
        <f>IF(企業資料填寫!D215="","",企業資料填寫!D215)</f>
        <v/>
      </c>
      <c r="E215" s="7" t="str">
        <f>依賴運算表!BM216</f>
        <v/>
      </c>
      <c r="F215" s="7" t="str">
        <f>依賴運算表!BN216</f>
        <v/>
      </c>
      <c r="G215" s="7" t="str">
        <f>依賴運算表!BO216</f>
        <v/>
      </c>
      <c r="H215" s="7" t="str">
        <f>依賴運算表!BP216</f>
        <v/>
      </c>
      <c r="I215" s="7" t="str">
        <f>依賴運算表!BQ216</f>
        <v/>
      </c>
      <c r="J215" s="7" t="str">
        <f>依賴運算表!BR216</f>
        <v/>
      </c>
      <c r="K215" s="7" t="str">
        <f>依賴運算表!BS216</f>
        <v/>
      </c>
      <c r="L215" s="7" t="str">
        <f>依賴運算表!BT216</f>
        <v/>
      </c>
      <c r="M215" s="7" t="str">
        <f>依賴運算表!BU216</f>
        <v/>
      </c>
      <c r="N215" s="7" t="str">
        <f>依賴運算表!BV216</f>
        <v/>
      </c>
      <c r="O215" s="7" t="str">
        <f>依賴運算表!BW216</f>
        <v/>
      </c>
      <c r="P215" s="7" t="str">
        <f>依賴運算表!BX216</f>
        <v/>
      </c>
      <c r="Q215" s="7" t="str">
        <f>依賴運算表!BY216</f>
        <v/>
      </c>
      <c r="R215" s="7" t="str">
        <f>依賴運算表!BZ216</f>
        <v/>
      </c>
      <c r="S215" s="7" t="str">
        <f>依賴運算表!CA216</f>
        <v/>
      </c>
      <c r="T215" s="7" t="str">
        <f>依賴運算表!CB216</f>
        <v/>
      </c>
      <c r="U215" s="7" t="str">
        <f>依賴運算表!CC216</f>
        <v/>
      </c>
      <c r="V215" s="7" t="str">
        <f>依賴運算表!CD216</f>
        <v/>
      </c>
      <c r="W215" s="7" t="str">
        <f>依賴運算表!CE216</f>
        <v/>
      </c>
      <c r="X215" s="7" t="str">
        <f>依賴運算表!CF216</f>
        <v/>
      </c>
      <c r="Y215" s="7" t="str">
        <f>依賴運算表!CG216</f>
        <v/>
      </c>
      <c r="Z215" s="7" t="str">
        <f>依賴運算表!CH216</f>
        <v/>
      </c>
      <c r="AA215" s="7" t="str">
        <f>依賴運算表!CI216</f>
        <v/>
      </c>
      <c r="AB215" s="7" t="str">
        <f>依賴運算表!CJ216</f>
        <v/>
      </c>
      <c r="AC215" s="7" t="str">
        <f>依賴運算表!CK216</f>
        <v/>
      </c>
      <c r="AD215" s="7" t="str">
        <f>依賴運算表!CL216</f>
        <v/>
      </c>
      <c r="AE215" s="7" t="str">
        <f>依賴運算表!CM216</f>
        <v/>
      </c>
      <c r="AF215" s="7" t="str">
        <f>依賴運算表!CN216</f>
        <v/>
      </c>
      <c r="AG215" s="7" t="str">
        <f>依賴運算表!CO216</f>
        <v/>
      </c>
    </row>
    <row r="216" spans="1:33" x14ac:dyDescent="0.4">
      <c r="A216" s="19" t="str">
        <f>IF(企業資料填寫!A216="","",企業資料填寫!A216)</f>
        <v/>
      </c>
      <c r="B216" s="2" t="str">
        <f>IF(企業資料填寫!B216="","",企業資料填寫!B216)</f>
        <v/>
      </c>
      <c r="C216" s="3" t="str">
        <f>IF(企業資料填寫!C216="","",企業資料填寫!C216)</f>
        <v/>
      </c>
      <c r="D216" s="4" t="str">
        <f>IF(企業資料填寫!D216="","",企業資料填寫!D216)</f>
        <v/>
      </c>
      <c r="E216" s="7" t="str">
        <f>依賴運算表!BM217</f>
        <v/>
      </c>
      <c r="F216" s="7" t="str">
        <f>依賴運算表!BN217</f>
        <v/>
      </c>
      <c r="G216" s="7" t="str">
        <f>依賴運算表!BO217</f>
        <v/>
      </c>
      <c r="H216" s="7" t="str">
        <f>依賴運算表!BP217</f>
        <v/>
      </c>
      <c r="I216" s="7" t="str">
        <f>依賴運算表!BQ217</f>
        <v/>
      </c>
      <c r="J216" s="7" t="str">
        <f>依賴運算表!BR217</f>
        <v/>
      </c>
      <c r="K216" s="7" t="str">
        <f>依賴運算表!BS217</f>
        <v/>
      </c>
      <c r="L216" s="7" t="str">
        <f>依賴運算表!BT217</f>
        <v/>
      </c>
      <c r="M216" s="7" t="str">
        <f>依賴運算表!BU217</f>
        <v/>
      </c>
      <c r="N216" s="7" t="str">
        <f>依賴運算表!BV217</f>
        <v/>
      </c>
      <c r="O216" s="7" t="str">
        <f>依賴運算表!BW217</f>
        <v/>
      </c>
      <c r="P216" s="7" t="str">
        <f>依賴運算表!BX217</f>
        <v/>
      </c>
      <c r="Q216" s="7" t="str">
        <f>依賴運算表!BY217</f>
        <v/>
      </c>
      <c r="R216" s="7" t="str">
        <f>依賴運算表!BZ217</f>
        <v/>
      </c>
      <c r="S216" s="7" t="str">
        <f>依賴運算表!CA217</f>
        <v/>
      </c>
      <c r="T216" s="7" t="str">
        <f>依賴運算表!CB217</f>
        <v/>
      </c>
      <c r="U216" s="7" t="str">
        <f>依賴運算表!CC217</f>
        <v/>
      </c>
      <c r="V216" s="7" t="str">
        <f>依賴運算表!CD217</f>
        <v/>
      </c>
      <c r="W216" s="7" t="str">
        <f>依賴運算表!CE217</f>
        <v/>
      </c>
      <c r="X216" s="7" t="str">
        <f>依賴運算表!CF217</f>
        <v/>
      </c>
      <c r="Y216" s="7" t="str">
        <f>依賴運算表!CG217</f>
        <v/>
      </c>
      <c r="Z216" s="7" t="str">
        <f>依賴運算表!CH217</f>
        <v/>
      </c>
      <c r="AA216" s="7" t="str">
        <f>依賴運算表!CI217</f>
        <v/>
      </c>
      <c r="AB216" s="7" t="str">
        <f>依賴運算表!CJ217</f>
        <v/>
      </c>
      <c r="AC216" s="7" t="str">
        <f>依賴運算表!CK217</f>
        <v/>
      </c>
      <c r="AD216" s="7" t="str">
        <f>依賴運算表!CL217</f>
        <v/>
      </c>
      <c r="AE216" s="7" t="str">
        <f>依賴運算表!CM217</f>
        <v/>
      </c>
      <c r="AF216" s="7" t="str">
        <f>依賴運算表!CN217</f>
        <v/>
      </c>
      <c r="AG216" s="7" t="str">
        <f>依賴運算表!CO217</f>
        <v/>
      </c>
    </row>
    <row r="217" spans="1:33" x14ac:dyDescent="0.4">
      <c r="A217" s="19" t="str">
        <f>IF(企業資料填寫!A217="","",企業資料填寫!A217)</f>
        <v/>
      </c>
      <c r="B217" s="2" t="str">
        <f>IF(企業資料填寫!B217="","",企業資料填寫!B217)</f>
        <v/>
      </c>
      <c r="C217" s="3" t="str">
        <f>IF(企業資料填寫!C217="","",企業資料填寫!C217)</f>
        <v/>
      </c>
      <c r="D217" s="4" t="str">
        <f>IF(企業資料填寫!D217="","",企業資料填寫!D217)</f>
        <v/>
      </c>
      <c r="E217" s="7" t="str">
        <f>依賴運算表!BM218</f>
        <v/>
      </c>
      <c r="F217" s="7" t="str">
        <f>依賴運算表!BN218</f>
        <v/>
      </c>
      <c r="G217" s="7" t="str">
        <f>依賴運算表!BO218</f>
        <v/>
      </c>
      <c r="H217" s="7" t="str">
        <f>依賴運算表!BP218</f>
        <v/>
      </c>
      <c r="I217" s="7" t="str">
        <f>依賴運算表!BQ218</f>
        <v/>
      </c>
      <c r="J217" s="7" t="str">
        <f>依賴運算表!BR218</f>
        <v/>
      </c>
      <c r="K217" s="7" t="str">
        <f>依賴運算表!BS218</f>
        <v/>
      </c>
      <c r="L217" s="7" t="str">
        <f>依賴運算表!BT218</f>
        <v/>
      </c>
      <c r="M217" s="7" t="str">
        <f>依賴運算表!BU218</f>
        <v/>
      </c>
      <c r="N217" s="7" t="str">
        <f>依賴運算表!BV218</f>
        <v/>
      </c>
      <c r="O217" s="7" t="str">
        <f>依賴運算表!BW218</f>
        <v/>
      </c>
      <c r="P217" s="7" t="str">
        <f>依賴運算表!BX218</f>
        <v/>
      </c>
      <c r="Q217" s="7" t="str">
        <f>依賴運算表!BY218</f>
        <v/>
      </c>
      <c r="R217" s="7" t="str">
        <f>依賴運算表!BZ218</f>
        <v/>
      </c>
      <c r="S217" s="7" t="str">
        <f>依賴運算表!CA218</f>
        <v/>
      </c>
      <c r="T217" s="7" t="str">
        <f>依賴運算表!CB218</f>
        <v/>
      </c>
      <c r="U217" s="7" t="str">
        <f>依賴運算表!CC218</f>
        <v/>
      </c>
      <c r="V217" s="7" t="str">
        <f>依賴運算表!CD218</f>
        <v/>
      </c>
      <c r="W217" s="7" t="str">
        <f>依賴運算表!CE218</f>
        <v/>
      </c>
      <c r="X217" s="7" t="str">
        <f>依賴運算表!CF218</f>
        <v/>
      </c>
      <c r="Y217" s="7" t="str">
        <f>依賴運算表!CG218</f>
        <v/>
      </c>
      <c r="Z217" s="7" t="str">
        <f>依賴運算表!CH218</f>
        <v/>
      </c>
      <c r="AA217" s="7" t="str">
        <f>依賴運算表!CI218</f>
        <v/>
      </c>
      <c r="AB217" s="7" t="str">
        <f>依賴運算表!CJ218</f>
        <v/>
      </c>
      <c r="AC217" s="7" t="str">
        <f>依賴運算表!CK218</f>
        <v/>
      </c>
      <c r="AD217" s="7" t="str">
        <f>依賴運算表!CL218</f>
        <v/>
      </c>
      <c r="AE217" s="7" t="str">
        <f>依賴運算表!CM218</f>
        <v/>
      </c>
      <c r="AF217" s="7" t="str">
        <f>依賴運算表!CN218</f>
        <v/>
      </c>
      <c r="AG217" s="7" t="str">
        <f>依賴運算表!CO218</f>
        <v/>
      </c>
    </row>
    <row r="218" spans="1:33" x14ac:dyDescent="0.4">
      <c r="A218" s="19" t="str">
        <f>IF(企業資料填寫!A218="","",企業資料填寫!A218)</f>
        <v/>
      </c>
      <c r="B218" s="2" t="str">
        <f>IF(企業資料填寫!B218="","",企業資料填寫!B218)</f>
        <v/>
      </c>
      <c r="C218" s="3" t="str">
        <f>IF(企業資料填寫!C218="","",企業資料填寫!C218)</f>
        <v/>
      </c>
      <c r="D218" s="4" t="str">
        <f>IF(企業資料填寫!D218="","",企業資料填寫!D218)</f>
        <v/>
      </c>
      <c r="E218" s="7" t="str">
        <f>依賴運算表!BM219</f>
        <v/>
      </c>
      <c r="F218" s="7" t="str">
        <f>依賴運算表!BN219</f>
        <v/>
      </c>
      <c r="G218" s="7" t="str">
        <f>依賴運算表!BO219</f>
        <v/>
      </c>
      <c r="H218" s="7" t="str">
        <f>依賴運算表!BP219</f>
        <v/>
      </c>
      <c r="I218" s="7" t="str">
        <f>依賴運算表!BQ219</f>
        <v/>
      </c>
      <c r="J218" s="7" t="str">
        <f>依賴運算表!BR219</f>
        <v/>
      </c>
      <c r="K218" s="7" t="str">
        <f>依賴運算表!BS219</f>
        <v/>
      </c>
      <c r="L218" s="7" t="str">
        <f>依賴運算表!BT219</f>
        <v/>
      </c>
      <c r="M218" s="7" t="str">
        <f>依賴運算表!BU219</f>
        <v/>
      </c>
      <c r="N218" s="7" t="str">
        <f>依賴運算表!BV219</f>
        <v/>
      </c>
      <c r="O218" s="7" t="str">
        <f>依賴運算表!BW219</f>
        <v/>
      </c>
      <c r="P218" s="7" t="str">
        <f>依賴運算表!BX219</f>
        <v/>
      </c>
      <c r="Q218" s="7" t="str">
        <f>依賴運算表!BY219</f>
        <v/>
      </c>
      <c r="R218" s="7" t="str">
        <f>依賴運算表!BZ219</f>
        <v/>
      </c>
      <c r="S218" s="7" t="str">
        <f>依賴運算表!CA219</f>
        <v/>
      </c>
      <c r="T218" s="7" t="str">
        <f>依賴運算表!CB219</f>
        <v/>
      </c>
      <c r="U218" s="7" t="str">
        <f>依賴運算表!CC219</f>
        <v/>
      </c>
      <c r="V218" s="7" t="str">
        <f>依賴運算表!CD219</f>
        <v/>
      </c>
      <c r="W218" s="7" t="str">
        <f>依賴運算表!CE219</f>
        <v/>
      </c>
      <c r="X218" s="7" t="str">
        <f>依賴運算表!CF219</f>
        <v/>
      </c>
      <c r="Y218" s="7" t="str">
        <f>依賴運算表!CG219</f>
        <v/>
      </c>
      <c r="Z218" s="7" t="str">
        <f>依賴運算表!CH219</f>
        <v/>
      </c>
      <c r="AA218" s="7" t="str">
        <f>依賴運算表!CI219</f>
        <v/>
      </c>
      <c r="AB218" s="7" t="str">
        <f>依賴運算表!CJ219</f>
        <v/>
      </c>
      <c r="AC218" s="7" t="str">
        <f>依賴運算表!CK219</f>
        <v/>
      </c>
      <c r="AD218" s="7" t="str">
        <f>依賴運算表!CL219</f>
        <v/>
      </c>
      <c r="AE218" s="7" t="str">
        <f>依賴運算表!CM219</f>
        <v/>
      </c>
      <c r="AF218" s="7" t="str">
        <f>依賴運算表!CN219</f>
        <v/>
      </c>
      <c r="AG218" s="7" t="str">
        <f>依賴運算表!CO219</f>
        <v/>
      </c>
    </row>
    <row r="219" spans="1:33" x14ac:dyDescent="0.4">
      <c r="A219" s="19" t="str">
        <f>IF(企業資料填寫!A219="","",企業資料填寫!A219)</f>
        <v/>
      </c>
      <c r="B219" s="2" t="str">
        <f>IF(企業資料填寫!B219="","",企業資料填寫!B219)</f>
        <v/>
      </c>
      <c r="C219" s="3" t="str">
        <f>IF(企業資料填寫!C219="","",企業資料填寫!C219)</f>
        <v/>
      </c>
      <c r="D219" s="4" t="str">
        <f>IF(企業資料填寫!D219="","",企業資料填寫!D219)</f>
        <v/>
      </c>
      <c r="E219" s="7" t="str">
        <f>依賴運算表!BM220</f>
        <v/>
      </c>
      <c r="F219" s="7" t="str">
        <f>依賴運算表!BN220</f>
        <v/>
      </c>
      <c r="G219" s="7" t="str">
        <f>依賴運算表!BO220</f>
        <v/>
      </c>
      <c r="H219" s="7" t="str">
        <f>依賴運算表!BP220</f>
        <v/>
      </c>
      <c r="I219" s="7" t="str">
        <f>依賴運算表!BQ220</f>
        <v/>
      </c>
      <c r="J219" s="7" t="str">
        <f>依賴運算表!BR220</f>
        <v/>
      </c>
      <c r="K219" s="7" t="str">
        <f>依賴運算表!BS220</f>
        <v/>
      </c>
      <c r="L219" s="7" t="str">
        <f>依賴運算表!BT220</f>
        <v/>
      </c>
      <c r="M219" s="7" t="str">
        <f>依賴運算表!BU220</f>
        <v/>
      </c>
      <c r="N219" s="7" t="str">
        <f>依賴運算表!BV220</f>
        <v/>
      </c>
      <c r="O219" s="7" t="str">
        <f>依賴運算表!BW220</f>
        <v/>
      </c>
      <c r="P219" s="7" t="str">
        <f>依賴運算表!BX220</f>
        <v/>
      </c>
      <c r="Q219" s="7" t="str">
        <f>依賴運算表!BY220</f>
        <v/>
      </c>
      <c r="R219" s="7" t="str">
        <f>依賴運算表!BZ220</f>
        <v/>
      </c>
      <c r="S219" s="7" t="str">
        <f>依賴運算表!CA220</f>
        <v/>
      </c>
      <c r="T219" s="7" t="str">
        <f>依賴運算表!CB220</f>
        <v/>
      </c>
      <c r="U219" s="7" t="str">
        <f>依賴運算表!CC220</f>
        <v/>
      </c>
      <c r="V219" s="7" t="str">
        <f>依賴運算表!CD220</f>
        <v/>
      </c>
      <c r="W219" s="7" t="str">
        <f>依賴運算表!CE220</f>
        <v/>
      </c>
      <c r="X219" s="7" t="str">
        <f>依賴運算表!CF220</f>
        <v/>
      </c>
      <c r="Y219" s="7" t="str">
        <f>依賴運算表!CG220</f>
        <v/>
      </c>
      <c r="Z219" s="7" t="str">
        <f>依賴運算表!CH220</f>
        <v/>
      </c>
      <c r="AA219" s="7" t="str">
        <f>依賴運算表!CI220</f>
        <v/>
      </c>
      <c r="AB219" s="7" t="str">
        <f>依賴運算表!CJ220</f>
        <v/>
      </c>
      <c r="AC219" s="7" t="str">
        <f>依賴運算表!CK220</f>
        <v/>
      </c>
      <c r="AD219" s="7" t="str">
        <f>依賴運算表!CL220</f>
        <v/>
      </c>
      <c r="AE219" s="7" t="str">
        <f>依賴運算表!CM220</f>
        <v/>
      </c>
      <c r="AF219" s="7" t="str">
        <f>依賴運算表!CN220</f>
        <v/>
      </c>
      <c r="AG219" s="7" t="str">
        <f>依賴運算表!CO220</f>
        <v/>
      </c>
    </row>
    <row r="220" spans="1:33" x14ac:dyDescent="0.4">
      <c r="A220" s="19" t="str">
        <f>IF(企業資料填寫!A220="","",企業資料填寫!A220)</f>
        <v/>
      </c>
      <c r="B220" s="2" t="str">
        <f>IF(企業資料填寫!B220="","",企業資料填寫!B220)</f>
        <v/>
      </c>
      <c r="C220" s="3" t="str">
        <f>IF(企業資料填寫!C220="","",企業資料填寫!C220)</f>
        <v/>
      </c>
      <c r="D220" s="4" t="str">
        <f>IF(企業資料填寫!D220="","",企業資料填寫!D220)</f>
        <v/>
      </c>
      <c r="E220" s="7" t="str">
        <f>依賴運算表!BM221</f>
        <v/>
      </c>
      <c r="F220" s="7" t="str">
        <f>依賴運算表!BN221</f>
        <v/>
      </c>
      <c r="G220" s="7" t="str">
        <f>依賴運算表!BO221</f>
        <v/>
      </c>
      <c r="H220" s="7" t="str">
        <f>依賴運算表!BP221</f>
        <v/>
      </c>
      <c r="I220" s="7" t="str">
        <f>依賴運算表!BQ221</f>
        <v/>
      </c>
      <c r="J220" s="7" t="str">
        <f>依賴運算表!BR221</f>
        <v/>
      </c>
      <c r="K220" s="7" t="str">
        <f>依賴運算表!BS221</f>
        <v/>
      </c>
      <c r="L220" s="7" t="str">
        <f>依賴運算表!BT221</f>
        <v/>
      </c>
      <c r="M220" s="7" t="str">
        <f>依賴運算表!BU221</f>
        <v/>
      </c>
      <c r="N220" s="7" t="str">
        <f>依賴運算表!BV221</f>
        <v/>
      </c>
      <c r="O220" s="7" t="str">
        <f>依賴運算表!BW221</f>
        <v/>
      </c>
      <c r="P220" s="7" t="str">
        <f>依賴運算表!BX221</f>
        <v/>
      </c>
      <c r="Q220" s="7" t="str">
        <f>依賴運算表!BY221</f>
        <v/>
      </c>
      <c r="R220" s="7" t="str">
        <f>依賴運算表!BZ221</f>
        <v/>
      </c>
      <c r="S220" s="7" t="str">
        <f>依賴運算表!CA221</f>
        <v/>
      </c>
      <c r="T220" s="7" t="str">
        <f>依賴運算表!CB221</f>
        <v/>
      </c>
      <c r="U220" s="7" t="str">
        <f>依賴運算表!CC221</f>
        <v/>
      </c>
      <c r="V220" s="7" t="str">
        <f>依賴運算表!CD221</f>
        <v/>
      </c>
      <c r="W220" s="7" t="str">
        <f>依賴運算表!CE221</f>
        <v/>
      </c>
      <c r="X220" s="7" t="str">
        <f>依賴運算表!CF221</f>
        <v/>
      </c>
      <c r="Y220" s="7" t="str">
        <f>依賴運算表!CG221</f>
        <v/>
      </c>
      <c r="Z220" s="7" t="str">
        <f>依賴運算表!CH221</f>
        <v/>
      </c>
      <c r="AA220" s="7" t="str">
        <f>依賴運算表!CI221</f>
        <v/>
      </c>
      <c r="AB220" s="7" t="str">
        <f>依賴運算表!CJ221</f>
        <v/>
      </c>
      <c r="AC220" s="7" t="str">
        <f>依賴運算表!CK221</f>
        <v/>
      </c>
      <c r="AD220" s="7" t="str">
        <f>依賴運算表!CL221</f>
        <v/>
      </c>
      <c r="AE220" s="7" t="str">
        <f>依賴運算表!CM221</f>
        <v/>
      </c>
      <c r="AF220" s="7" t="str">
        <f>依賴運算表!CN221</f>
        <v/>
      </c>
      <c r="AG220" s="7" t="str">
        <f>依賴運算表!CO221</f>
        <v/>
      </c>
    </row>
    <row r="221" spans="1:33" x14ac:dyDescent="0.4">
      <c r="A221" s="19" t="str">
        <f>IF(企業資料填寫!A221="","",企業資料填寫!A221)</f>
        <v/>
      </c>
      <c r="B221" s="2" t="str">
        <f>IF(企業資料填寫!B221="","",企業資料填寫!B221)</f>
        <v/>
      </c>
      <c r="C221" s="3" t="str">
        <f>IF(企業資料填寫!C221="","",企業資料填寫!C221)</f>
        <v/>
      </c>
      <c r="D221" s="4" t="str">
        <f>IF(企業資料填寫!D221="","",企業資料填寫!D221)</f>
        <v/>
      </c>
      <c r="E221" s="7" t="str">
        <f>依賴運算表!BM222</f>
        <v/>
      </c>
      <c r="F221" s="7" t="str">
        <f>依賴運算表!BN222</f>
        <v/>
      </c>
      <c r="G221" s="7" t="str">
        <f>依賴運算表!BO222</f>
        <v/>
      </c>
      <c r="H221" s="7" t="str">
        <f>依賴運算表!BP222</f>
        <v/>
      </c>
      <c r="I221" s="7" t="str">
        <f>依賴運算表!BQ222</f>
        <v/>
      </c>
      <c r="J221" s="7" t="str">
        <f>依賴運算表!BR222</f>
        <v/>
      </c>
      <c r="K221" s="7" t="str">
        <f>依賴運算表!BS222</f>
        <v/>
      </c>
      <c r="L221" s="7" t="str">
        <f>依賴運算表!BT222</f>
        <v/>
      </c>
      <c r="M221" s="7" t="str">
        <f>依賴運算表!BU222</f>
        <v/>
      </c>
      <c r="N221" s="7" t="str">
        <f>依賴運算表!BV222</f>
        <v/>
      </c>
      <c r="O221" s="7" t="str">
        <f>依賴運算表!BW222</f>
        <v/>
      </c>
      <c r="P221" s="7" t="str">
        <f>依賴運算表!BX222</f>
        <v/>
      </c>
      <c r="Q221" s="7" t="str">
        <f>依賴運算表!BY222</f>
        <v/>
      </c>
      <c r="R221" s="7" t="str">
        <f>依賴運算表!BZ222</f>
        <v/>
      </c>
      <c r="S221" s="7" t="str">
        <f>依賴運算表!CA222</f>
        <v/>
      </c>
      <c r="T221" s="7" t="str">
        <f>依賴運算表!CB222</f>
        <v/>
      </c>
      <c r="U221" s="7" t="str">
        <f>依賴運算表!CC222</f>
        <v/>
      </c>
      <c r="V221" s="7" t="str">
        <f>依賴運算表!CD222</f>
        <v/>
      </c>
      <c r="W221" s="7" t="str">
        <f>依賴運算表!CE222</f>
        <v/>
      </c>
      <c r="X221" s="7" t="str">
        <f>依賴運算表!CF222</f>
        <v/>
      </c>
      <c r="Y221" s="7" t="str">
        <f>依賴運算表!CG222</f>
        <v/>
      </c>
      <c r="Z221" s="7" t="str">
        <f>依賴運算表!CH222</f>
        <v/>
      </c>
      <c r="AA221" s="7" t="str">
        <f>依賴運算表!CI222</f>
        <v/>
      </c>
      <c r="AB221" s="7" t="str">
        <f>依賴運算表!CJ222</f>
        <v/>
      </c>
      <c r="AC221" s="7" t="str">
        <f>依賴運算表!CK222</f>
        <v/>
      </c>
      <c r="AD221" s="7" t="str">
        <f>依賴運算表!CL222</f>
        <v/>
      </c>
      <c r="AE221" s="7" t="str">
        <f>依賴運算表!CM222</f>
        <v/>
      </c>
      <c r="AF221" s="7" t="str">
        <f>依賴運算表!CN222</f>
        <v/>
      </c>
      <c r="AG221" s="7" t="str">
        <f>依賴運算表!CO222</f>
        <v/>
      </c>
    </row>
    <row r="222" spans="1:33" x14ac:dyDescent="0.4">
      <c r="A222" s="19" t="str">
        <f>IF(企業資料填寫!A222="","",企業資料填寫!A222)</f>
        <v/>
      </c>
      <c r="B222" s="2" t="str">
        <f>IF(企業資料填寫!B222="","",企業資料填寫!B222)</f>
        <v/>
      </c>
      <c r="C222" s="3" t="str">
        <f>IF(企業資料填寫!C222="","",企業資料填寫!C222)</f>
        <v/>
      </c>
      <c r="D222" s="4" t="str">
        <f>IF(企業資料填寫!D222="","",企業資料填寫!D222)</f>
        <v/>
      </c>
      <c r="E222" s="7" t="str">
        <f>依賴運算表!BM223</f>
        <v/>
      </c>
      <c r="F222" s="7" t="str">
        <f>依賴運算表!BN223</f>
        <v/>
      </c>
      <c r="G222" s="7" t="str">
        <f>依賴運算表!BO223</f>
        <v/>
      </c>
      <c r="H222" s="7" t="str">
        <f>依賴運算表!BP223</f>
        <v/>
      </c>
      <c r="I222" s="7" t="str">
        <f>依賴運算表!BQ223</f>
        <v/>
      </c>
      <c r="J222" s="7" t="str">
        <f>依賴運算表!BR223</f>
        <v/>
      </c>
      <c r="K222" s="7" t="str">
        <f>依賴運算表!BS223</f>
        <v/>
      </c>
      <c r="L222" s="7" t="str">
        <f>依賴運算表!BT223</f>
        <v/>
      </c>
      <c r="M222" s="7" t="str">
        <f>依賴運算表!BU223</f>
        <v/>
      </c>
      <c r="N222" s="7" t="str">
        <f>依賴運算表!BV223</f>
        <v/>
      </c>
      <c r="O222" s="7" t="str">
        <f>依賴運算表!BW223</f>
        <v/>
      </c>
      <c r="P222" s="7" t="str">
        <f>依賴運算表!BX223</f>
        <v/>
      </c>
      <c r="Q222" s="7" t="str">
        <f>依賴運算表!BY223</f>
        <v/>
      </c>
      <c r="R222" s="7" t="str">
        <f>依賴運算表!BZ223</f>
        <v/>
      </c>
      <c r="S222" s="7" t="str">
        <f>依賴運算表!CA223</f>
        <v/>
      </c>
      <c r="T222" s="7" t="str">
        <f>依賴運算表!CB223</f>
        <v/>
      </c>
      <c r="U222" s="7" t="str">
        <f>依賴運算表!CC223</f>
        <v/>
      </c>
      <c r="V222" s="7" t="str">
        <f>依賴運算表!CD223</f>
        <v/>
      </c>
      <c r="W222" s="7" t="str">
        <f>依賴運算表!CE223</f>
        <v/>
      </c>
      <c r="X222" s="7" t="str">
        <f>依賴運算表!CF223</f>
        <v/>
      </c>
      <c r="Y222" s="7" t="str">
        <f>依賴運算表!CG223</f>
        <v/>
      </c>
      <c r="Z222" s="7" t="str">
        <f>依賴運算表!CH223</f>
        <v/>
      </c>
      <c r="AA222" s="7" t="str">
        <f>依賴運算表!CI223</f>
        <v/>
      </c>
      <c r="AB222" s="7" t="str">
        <f>依賴運算表!CJ223</f>
        <v/>
      </c>
      <c r="AC222" s="7" t="str">
        <f>依賴運算表!CK223</f>
        <v/>
      </c>
      <c r="AD222" s="7" t="str">
        <f>依賴運算表!CL223</f>
        <v/>
      </c>
      <c r="AE222" s="7" t="str">
        <f>依賴運算表!CM223</f>
        <v/>
      </c>
      <c r="AF222" s="7" t="str">
        <f>依賴運算表!CN223</f>
        <v/>
      </c>
      <c r="AG222" s="7" t="str">
        <f>依賴運算表!CO223</f>
        <v/>
      </c>
    </row>
    <row r="223" spans="1:33" x14ac:dyDescent="0.4">
      <c r="A223" s="19" t="str">
        <f>IF(企業資料填寫!A223="","",企業資料填寫!A223)</f>
        <v/>
      </c>
      <c r="B223" s="2" t="str">
        <f>IF(企業資料填寫!B223="","",企業資料填寫!B223)</f>
        <v/>
      </c>
      <c r="C223" s="3" t="str">
        <f>IF(企業資料填寫!C223="","",企業資料填寫!C223)</f>
        <v/>
      </c>
      <c r="D223" s="4" t="str">
        <f>IF(企業資料填寫!D223="","",企業資料填寫!D223)</f>
        <v/>
      </c>
      <c r="E223" s="7" t="str">
        <f>依賴運算表!BM224</f>
        <v/>
      </c>
      <c r="F223" s="7" t="str">
        <f>依賴運算表!BN224</f>
        <v/>
      </c>
      <c r="G223" s="7" t="str">
        <f>依賴運算表!BO224</f>
        <v/>
      </c>
      <c r="H223" s="7" t="str">
        <f>依賴運算表!BP224</f>
        <v/>
      </c>
      <c r="I223" s="7" t="str">
        <f>依賴運算表!BQ224</f>
        <v/>
      </c>
      <c r="J223" s="7" t="str">
        <f>依賴運算表!BR224</f>
        <v/>
      </c>
      <c r="K223" s="7" t="str">
        <f>依賴運算表!BS224</f>
        <v/>
      </c>
      <c r="L223" s="7" t="str">
        <f>依賴運算表!BT224</f>
        <v/>
      </c>
      <c r="M223" s="7" t="str">
        <f>依賴運算表!BU224</f>
        <v/>
      </c>
      <c r="N223" s="7" t="str">
        <f>依賴運算表!BV224</f>
        <v/>
      </c>
      <c r="O223" s="7" t="str">
        <f>依賴運算表!BW224</f>
        <v/>
      </c>
      <c r="P223" s="7" t="str">
        <f>依賴運算表!BX224</f>
        <v/>
      </c>
      <c r="Q223" s="7" t="str">
        <f>依賴運算表!BY224</f>
        <v/>
      </c>
      <c r="R223" s="7" t="str">
        <f>依賴運算表!BZ224</f>
        <v/>
      </c>
      <c r="S223" s="7" t="str">
        <f>依賴運算表!CA224</f>
        <v/>
      </c>
      <c r="T223" s="7" t="str">
        <f>依賴運算表!CB224</f>
        <v/>
      </c>
      <c r="U223" s="7" t="str">
        <f>依賴運算表!CC224</f>
        <v/>
      </c>
      <c r="V223" s="7" t="str">
        <f>依賴運算表!CD224</f>
        <v/>
      </c>
      <c r="W223" s="7" t="str">
        <f>依賴運算表!CE224</f>
        <v/>
      </c>
      <c r="X223" s="7" t="str">
        <f>依賴運算表!CF224</f>
        <v/>
      </c>
      <c r="Y223" s="7" t="str">
        <f>依賴運算表!CG224</f>
        <v/>
      </c>
      <c r="Z223" s="7" t="str">
        <f>依賴運算表!CH224</f>
        <v/>
      </c>
      <c r="AA223" s="7" t="str">
        <f>依賴運算表!CI224</f>
        <v/>
      </c>
      <c r="AB223" s="7" t="str">
        <f>依賴運算表!CJ224</f>
        <v/>
      </c>
      <c r="AC223" s="7" t="str">
        <f>依賴運算表!CK224</f>
        <v/>
      </c>
      <c r="AD223" s="7" t="str">
        <f>依賴運算表!CL224</f>
        <v/>
      </c>
      <c r="AE223" s="7" t="str">
        <f>依賴運算表!CM224</f>
        <v/>
      </c>
      <c r="AF223" s="7" t="str">
        <f>依賴運算表!CN224</f>
        <v/>
      </c>
      <c r="AG223" s="7" t="str">
        <f>依賴運算表!CO224</f>
        <v/>
      </c>
    </row>
    <row r="224" spans="1:33" x14ac:dyDescent="0.4">
      <c r="A224" s="19" t="str">
        <f>IF(企業資料填寫!A224="","",企業資料填寫!A224)</f>
        <v/>
      </c>
      <c r="B224" s="2" t="str">
        <f>IF(企業資料填寫!B224="","",企業資料填寫!B224)</f>
        <v/>
      </c>
      <c r="C224" s="3" t="str">
        <f>IF(企業資料填寫!C224="","",企業資料填寫!C224)</f>
        <v/>
      </c>
      <c r="D224" s="4" t="str">
        <f>IF(企業資料填寫!D224="","",企業資料填寫!D224)</f>
        <v/>
      </c>
      <c r="E224" s="7" t="str">
        <f>依賴運算表!BM225</f>
        <v/>
      </c>
      <c r="F224" s="7" t="str">
        <f>依賴運算表!BN225</f>
        <v/>
      </c>
      <c r="G224" s="7" t="str">
        <f>依賴運算表!BO225</f>
        <v/>
      </c>
      <c r="H224" s="7" t="str">
        <f>依賴運算表!BP225</f>
        <v/>
      </c>
      <c r="I224" s="7" t="str">
        <f>依賴運算表!BQ225</f>
        <v/>
      </c>
      <c r="J224" s="7" t="str">
        <f>依賴運算表!BR225</f>
        <v/>
      </c>
      <c r="K224" s="7" t="str">
        <f>依賴運算表!BS225</f>
        <v/>
      </c>
      <c r="L224" s="7" t="str">
        <f>依賴運算表!BT225</f>
        <v/>
      </c>
      <c r="M224" s="7" t="str">
        <f>依賴運算表!BU225</f>
        <v/>
      </c>
      <c r="N224" s="7" t="str">
        <f>依賴運算表!BV225</f>
        <v/>
      </c>
      <c r="O224" s="7" t="str">
        <f>依賴運算表!BW225</f>
        <v/>
      </c>
      <c r="P224" s="7" t="str">
        <f>依賴運算表!BX225</f>
        <v/>
      </c>
      <c r="Q224" s="7" t="str">
        <f>依賴運算表!BY225</f>
        <v/>
      </c>
      <c r="R224" s="7" t="str">
        <f>依賴運算表!BZ225</f>
        <v/>
      </c>
      <c r="S224" s="7" t="str">
        <f>依賴運算表!CA225</f>
        <v/>
      </c>
      <c r="T224" s="7" t="str">
        <f>依賴運算表!CB225</f>
        <v/>
      </c>
      <c r="U224" s="7" t="str">
        <f>依賴運算表!CC225</f>
        <v/>
      </c>
      <c r="V224" s="7" t="str">
        <f>依賴運算表!CD225</f>
        <v/>
      </c>
      <c r="W224" s="7" t="str">
        <f>依賴運算表!CE225</f>
        <v/>
      </c>
      <c r="X224" s="7" t="str">
        <f>依賴運算表!CF225</f>
        <v/>
      </c>
      <c r="Y224" s="7" t="str">
        <f>依賴運算表!CG225</f>
        <v/>
      </c>
      <c r="Z224" s="7" t="str">
        <f>依賴運算表!CH225</f>
        <v/>
      </c>
      <c r="AA224" s="7" t="str">
        <f>依賴運算表!CI225</f>
        <v/>
      </c>
      <c r="AB224" s="7" t="str">
        <f>依賴運算表!CJ225</f>
        <v/>
      </c>
      <c r="AC224" s="7" t="str">
        <f>依賴運算表!CK225</f>
        <v/>
      </c>
      <c r="AD224" s="7" t="str">
        <f>依賴運算表!CL225</f>
        <v/>
      </c>
      <c r="AE224" s="7" t="str">
        <f>依賴運算表!CM225</f>
        <v/>
      </c>
      <c r="AF224" s="7" t="str">
        <f>依賴運算表!CN225</f>
        <v/>
      </c>
      <c r="AG224" s="7" t="str">
        <f>依賴運算表!CO225</f>
        <v/>
      </c>
    </row>
    <row r="225" spans="1:33" x14ac:dyDescent="0.4">
      <c r="A225" s="19" t="str">
        <f>IF(企業資料填寫!A225="","",企業資料填寫!A225)</f>
        <v/>
      </c>
      <c r="B225" s="2" t="str">
        <f>IF(企業資料填寫!B225="","",企業資料填寫!B225)</f>
        <v/>
      </c>
      <c r="C225" s="3" t="str">
        <f>IF(企業資料填寫!C225="","",企業資料填寫!C225)</f>
        <v/>
      </c>
      <c r="D225" s="4" t="str">
        <f>IF(企業資料填寫!D225="","",企業資料填寫!D225)</f>
        <v/>
      </c>
      <c r="E225" s="7" t="str">
        <f>依賴運算表!BM226</f>
        <v/>
      </c>
      <c r="F225" s="7" t="str">
        <f>依賴運算表!BN226</f>
        <v/>
      </c>
      <c r="G225" s="7" t="str">
        <f>依賴運算表!BO226</f>
        <v/>
      </c>
      <c r="H225" s="7" t="str">
        <f>依賴運算表!BP226</f>
        <v/>
      </c>
      <c r="I225" s="7" t="str">
        <f>依賴運算表!BQ226</f>
        <v/>
      </c>
      <c r="J225" s="7" t="str">
        <f>依賴運算表!BR226</f>
        <v/>
      </c>
      <c r="K225" s="7" t="str">
        <f>依賴運算表!BS226</f>
        <v/>
      </c>
      <c r="L225" s="7" t="str">
        <f>依賴運算表!BT226</f>
        <v/>
      </c>
      <c r="M225" s="7" t="str">
        <f>依賴運算表!BU226</f>
        <v/>
      </c>
      <c r="N225" s="7" t="str">
        <f>依賴運算表!BV226</f>
        <v/>
      </c>
      <c r="O225" s="7" t="str">
        <f>依賴運算表!BW226</f>
        <v/>
      </c>
      <c r="P225" s="7" t="str">
        <f>依賴運算表!BX226</f>
        <v/>
      </c>
      <c r="Q225" s="7" t="str">
        <f>依賴運算表!BY226</f>
        <v/>
      </c>
      <c r="R225" s="7" t="str">
        <f>依賴運算表!BZ226</f>
        <v/>
      </c>
      <c r="S225" s="7" t="str">
        <f>依賴運算表!CA226</f>
        <v/>
      </c>
      <c r="T225" s="7" t="str">
        <f>依賴運算表!CB226</f>
        <v/>
      </c>
      <c r="U225" s="7" t="str">
        <f>依賴運算表!CC226</f>
        <v/>
      </c>
      <c r="V225" s="7" t="str">
        <f>依賴運算表!CD226</f>
        <v/>
      </c>
      <c r="W225" s="7" t="str">
        <f>依賴運算表!CE226</f>
        <v/>
      </c>
      <c r="X225" s="7" t="str">
        <f>依賴運算表!CF226</f>
        <v/>
      </c>
      <c r="Y225" s="7" t="str">
        <f>依賴運算表!CG226</f>
        <v/>
      </c>
      <c r="Z225" s="7" t="str">
        <f>依賴運算表!CH226</f>
        <v/>
      </c>
      <c r="AA225" s="7" t="str">
        <f>依賴運算表!CI226</f>
        <v/>
      </c>
      <c r="AB225" s="7" t="str">
        <f>依賴運算表!CJ226</f>
        <v/>
      </c>
      <c r="AC225" s="7" t="str">
        <f>依賴運算表!CK226</f>
        <v/>
      </c>
      <c r="AD225" s="7" t="str">
        <f>依賴運算表!CL226</f>
        <v/>
      </c>
      <c r="AE225" s="7" t="str">
        <f>依賴運算表!CM226</f>
        <v/>
      </c>
      <c r="AF225" s="7" t="str">
        <f>依賴運算表!CN226</f>
        <v/>
      </c>
      <c r="AG225" s="7" t="str">
        <f>依賴運算表!CO226</f>
        <v/>
      </c>
    </row>
    <row r="226" spans="1:33" x14ac:dyDescent="0.4">
      <c r="A226" s="19" t="str">
        <f>IF(企業資料填寫!A226="","",企業資料填寫!A226)</f>
        <v/>
      </c>
      <c r="B226" s="2" t="str">
        <f>IF(企業資料填寫!B226="","",企業資料填寫!B226)</f>
        <v/>
      </c>
      <c r="C226" s="3" t="str">
        <f>IF(企業資料填寫!C226="","",企業資料填寫!C226)</f>
        <v/>
      </c>
      <c r="D226" s="4" t="str">
        <f>IF(企業資料填寫!D226="","",企業資料填寫!D226)</f>
        <v/>
      </c>
      <c r="E226" s="7" t="str">
        <f>依賴運算表!BM227</f>
        <v/>
      </c>
      <c r="F226" s="7" t="str">
        <f>依賴運算表!BN227</f>
        <v/>
      </c>
      <c r="G226" s="7" t="str">
        <f>依賴運算表!BO227</f>
        <v/>
      </c>
      <c r="H226" s="7" t="str">
        <f>依賴運算表!BP227</f>
        <v/>
      </c>
      <c r="I226" s="7" t="str">
        <f>依賴運算表!BQ227</f>
        <v/>
      </c>
      <c r="J226" s="7" t="str">
        <f>依賴運算表!BR227</f>
        <v/>
      </c>
      <c r="K226" s="7" t="str">
        <f>依賴運算表!BS227</f>
        <v/>
      </c>
      <c r="L226" s="7" t="str">
        <f>依賴運算表!BT227</f>
        <v/>
      </c>
      <c r="M226" s="7" t="str">
        <f>依賴運算表!BU227</f>
        <v/>
      </c>
      <c r="N226" s="7" t="str">
        <f>依賴運算表!BV227</f>
        <v/>
      </c>
      <c r="O226" s="7" t="str">
        <f>依賴運算表!BW227</f>
        <v/>
      </c>
      <c r="P226" s="7" t="str">
        <f>依賴運算表!BX227</f>
        <v/>
      </c>
      <c r="Q226" s="7" t="str">
        <f>依賴運算表!BY227</f>
        <v/>
      </c>
      <c r="R226" s="7" t="str">
        <f>依賴運算表!BZ227</f>
        <v/>
      </c>
      <c r="S226" s="7" t="str">
        <f>依賴運算表!CA227</f>
        <v/>
      </c>
      <c r="T226" s="7" t="str">
        <f>依賴運算表!CB227</f>
        <v/>
      </c>
      <c r="U226" s="7" t="str">
        <f>依賴運算表!CC227</f>
        <v/>
      </c>
      <c r="V226" s="7" t="str">
        <f>依賴運算表!CD227</f>
        <v/>
      </c>
      <c r="W226" s="7" t="str">
        <f>依賴運算表!CE227</f>
        <v/>
      </c>
      <c r="X226" s="7" t="str">
        <f>依賴運算表!CF227</f>
        <v/>
      </c>
      <c r="Y226" s="7" t="str">
        <f>依賴運算表!CG227</f>
        <v/>
      </c>
      <c r="Z226" s="7" t="str">
        <f>依賴運算表!CH227</f>
        <v/>
      </c>
      <c r="AA226" s="7" t="str">
        <f>依賴運算表!CI227</f>
        <v/>
      </c>
      <c r="AB226" s="7" t="str">
        <f>依賴運算表!CJ227</f>
        <v/>
      </c>
      <c r="AC226" s="7" t="str">
        <f>依賴運算表!CK227</f>
        <v/>
      </c>
      <c r="AD226" s="7" t="str">
        <f>依賴運算表!CL227</f>
        <v/>
      </c>
      <c r="AE226" s="7" t="str">
        <f>依賴運算表!CM227</f>
        <v/>
      </c>
      <c r="AF226" s="7" t="str">
        <f>依賴運算表!CN227</f>
        <v/>
      </c>
      <c r="AG226" s="7" t="str">
        <f>依賴運算表!CO227</f>
        <v/>
      </c>
    </row>
    <row r="227" spans="1:33" x14ac:dyDescent="0.4">
      <c r="A227" s="19" t="str">
        <f>IF(企業資料填寫!A227="","",企業資料填寫!A227)</f>
        <v/>
      </c>
      <c r="B227" s="2" t="str">
        <f>IF(企業資料填寫!B227="","",企業資料填寫!B227)</f>
        <v/>
      </c>
      <c r="C227" s="3" t="str">
        <f>IF(企業資料填寫!C227="","",企業資料填寫!C227)</f>
        <v/>
      </c>
      <c r="D227" s="4" t="str">
        <f>IF(企業資料填寫!D227="","",企業資料填寫!D227)</f>
        <v/>
      </c>
      <c r="E227" s="7" t="str">
        <f>依賴運算表!BM228</f>
        <v/>
      </c>
      <c r="F227" s="7" t="str">
        <f>依賴運算表!BN228</f>
        <v/>
      </c>
      <c r="G227" s="7" t="str">
        <f>依賴運算表!BO228</f>
        <v/>
      </c>
      <c r="H227" s="7" t="str">
        <f>依賴運算表!BP228</f>
        <v/>
      </c>
      <c r="I227" s="7" t="str">
        <f>依賴運算表!BQ228</f>
        <v/>
      </c>
      <c r="J227" s="7" t="str">
        <f>依賴運算表!BR228</f>
        <v/>
      </c>
      <c r="K227" s="7" t="str">
        <f>依賴運算表!BS228</f>
        <v/>
      </c>
      <c r="L227" s="7" t="str">
        <f>依賴運算表!BT228</f>
        <v/>
      </c>
      <c r="M227" s="7" t="str">
        <f>依賴運算表!BU228</f>
        <v/>
      </c>
      <c r="N227" s="7" t="str">
        <f>依賴運算表!BV228</f>
        <v/>
      </c>
      <c r="O227" s="7" t="str">
        <f>依賴運算表!BW228</f>
        <v/>
      </c>
      <c r="P227" s="7" t="str">
        <f>依賴運算表!BX228</f>
        <v/>
      </c>
      <c r="Q227" s="7" t="str">
        <f>依賴運算表!BY228</f>
        <v/>
      </c>
      <c r="R227" s="7" t="str">
        <f>依賴運算表!BZ228</f>
        <v/>
      </c>
      <c r="S227" s="7" t="str">
        <f>依賴運算表!CA228</f>
        <v/>
      </c>
      <c r="T227" s="7" t="str">
        <f>依賴運算表!CB228</f>
        <v/>
      </c>
      <c r="U227" s="7" t="str">
        <f>依賴運算表!CC228</f>
        <v/>
      </c>
      <c r="V227" s="7" t="str">
        <f>依賴運算表!CD228</f>
        <v/>
      </c>
      <c r="W227" s="7" t="str">
        <f>依賴運算表!CE228</f>
        <v/>
      </c>
      <c r="X227" s="7" t="str">
        <f>依賴運算表!CF228</f>
        <v/>
      </c>
      <c r="Y227" s="7" t="str">
        <f>依賴運算表!CG228</f>
        <v/>
      </c>
      <c r="Z227" s="7" t="str">
        <f>依賴運算表!CH228</f>
        <v/>
      </c>
      <c r="AA227" s="7" t="str">
        <f>依賴運算表!CI228</f>
        <v/>
      </c>
      <c r="AB227" s="7" t="str">
        <f>依賴運算表!CJ228</f>
        <v/>
      </c>
      <c r="AC227" s="7" t="str">
        <f>依賴運算表!CK228</f>
        <v/>
      </c>
      <c r="AD227" s="7" t="str">
        <f>依賴運算表!CL228</f>
        <v/>
      </c>
      <c r="AE227" s="7" t="str">
        <f>依賴運算表!CM228</f>
        <v/>
      </c>
      <c r="AF227" s="7" t="str">
        <f>依賴運算表!CN228</f>
        <v/>
      </c>
      <c r="AG227" s="7" t="str">
        <f>依賴運算表!CO228</f>
        <v/>
      </c>
    </row>
    <row r="228" spans="1:33" x14ac:dyDescent="0.4">
      <c r="A228" s="19" t="str">
        <f>IF(企業資料填寫!A228="","",企業資料填寫!A228)</f>
        <v/>
      </c>
      <c r="B228" s="2" t="str">
        <f>IF(企業資料填寫!B228="","",企業資料填寫!B228)</f>
        <v/>
      </c>
      <c r="C228" s="3" t="str">
        <f>IF(企業資料填寫!C228="","",企業資料填寫!C228)</f>
        <v/>
      </c>
      <c r="D228" s="4" t="str">
        <f>IF(企業資料填寫!D228="","",企業資料填寫!D228)</f>
        <v/>
      </c>
      <c r="E228" s="7" t="str">
        <f>依賴運算表!BM229</f>
        <v/>
      </c>
      <c r="F228" s="7" t="str">
        <f>依賴運算表!BN229</f>
        <v/>
      </c>
      <c r="G228" s="7" t="str">
        <f>依賴運算表!BO229</f>
        <v/>
      </c>
      <c r="H228" s="7" t="str">
        <f>依賴運算表!BP229</f>
        <v/>
      </c>
      <c r="I228" s="7" t="str">
        <f>依賴運算表!BQ229</f>
        <v/>
      </c>
      <c r="J228" s="7" t="str">
        <f>依賴運算表!BR229</f>
        <v/>
      </c>
      <c r="K228" s="7" t="str">
        <f>依賴運算表!BS229</f>
        <v/>
      </c>
      <c r="L228" s="7" t="str">
        <f>依賴運算表!BT229</f>
        <v/>
      </c>
      <c r="M228" s="7" t="str">
        <f>依賴運算表!BU229</f>
        <v/>
      </c>
      <c r="N228" s="7" t="str">
        <f>依賴運算表!BV229</f>
        <v/>
      </c>
      <c r="O228" s="7" t="str">
        <f>依賴運算表!BW229</f>
        <v/>
      </c>
      <c r="P228" s="7" t="str">
        <f>依賴運算表!BX229</f>
        <v/>
      </c>
      <c r="Q228" s="7" t="str">
        <f>依賴運算表!BY229</f>
        <v/>
      </c>
      <c r="R228" s="7" t="str">
        <f>依賴運算表!BZ229</f>
        <v/>
      </c>
      <c r="S228" s="7" t="str">
        <f>依賴運算表!CA229</f>
        <v/>
      </c>
      <c r="T228" s="7" t="str">
        <f>依賴運算表!CB229</f>
        <v/>
      </c>
      <c r="U228" s="7" t="str">
        <f>依賴運算表!CC229</f>
        <v/>
      </c>
      <c r="V228" s="7" t="str">
        <f>依賴運算表!CD229</f>
        <v/>
      </c>
      <c r="W228" s="7" t="str">
        <f>依賴運算表!CE229</f>
        <v/>
      </c>
      <c r="X228" s="7" t="str">
        <f>依賴運算表!CF229</f>
        <v/>
      </c>
      <c r="Y228" s="7" t="str">
        <f>依賴運算表!CG229</f>
        <v/>
      </c>
      <c r="Z228" s="7" t="str">
        <f>依賴運算表!CH229</f>
        <v/>
      </c>
      <c r="AA228" s="7" t="str">
        <f>依賴運算表!CI229</f>
        <v/>
      </c>
      <c r="AB228" s="7" t="str">
        <f>依賴運算表!CJ229</f>
        <v/>
      </c>
      <c r="AC228" s="7" t="str">
        <f>依賴運算表!CK229</f>
        <v/>
      </c>
      <c r="AD228" s="7" t="str">
        <f>依賴運算表!CL229</f>
        <v/>
      </c>
      <c r="AE228" s="7" t="str">
        <f>依賴運算表!CM229</f>
        <v/>
      </c>
      <c r="AF228" s="7" t="str">
        <f>依賴運算表!CN229</f>
        <v/>
      </c>
      <c r="AG228" s="7" t="str">
        <f>依賴運算表!CO229</f>
        <v/>
      </c>
    </row>
    <row r="229" spans="1:33" x14ac:dyDescent="0.4">
      <c r="A229" s="19" t="str">
        <f>IF(企業資料填寫!A229="","",企業資料填寫!A229)</f>
        <v/>
      </c>
      <c r="B229" s="2" t="str">
        <f>IF(企業資料填寫!B229="","",企業資料填寫!B229)</f>
        <v/>
      </c>
      <c r="C229" s="3" t="str">
        <f>IF(企業資料填寫!C229="","",企業資料填寫!C229)</f>
        <v/>
      </c>
      <c r="D229" s="4" t="str">
        <f>IF(企業資料填寫!D229="","",企業資料填寫!D229)</f>
        <v/>
      </c>
      <c r="E229" s="7" t="str">
        <f>依賴運算表!BM230</f>
        <v/>
      </c>
      <c r="F229" s="7" t="str">
        <f>依賴運算表!BN230</f>
        <v/>
      </c>
      <c r="G229" s="7" t="str">
        <f>依賴運算表!BO230</f>
        <v/>
      </c>
      <c r="H229" s="7" t="str">
        <f>依賴運算表!BP230</f>
        <v/>
      </c>
      <c r="I229" s="7" t="str">
        <f>依賴運算表!BQ230</f>
        <v/>
      </c>
      <c r="J229" s="7" t="str">
        <f>依賴運算表!BR230</f>
        <v/>
      </c>
      <c r="K229" s="7" t="str">
        <f>依賴運算表!BS230</f>
        <v/>
      </c>
      <c r="L229" s="7" t="str">
        <f>依賴運算表!BT230</f>
        <v/>
      </c>
      <c r="M229" s="7" t="str">
        <f>依賴運算表!BU230</f>
        <v/>
      </c>
      <c r="N229" s="7" t="str">
        <f>依賴運算表!BV230</f>
        <v/>
      </c>
      <c r="O229" s="7" t="str">
        <f>依賴運算表!BW230</f>
        <v/>
      </c>
      <c r="P229" s="7" t="str">
        <f>依賴運算表!BX230</f>
        <v/>
      </c>
      <c r="Q229" s="7" t="str">
        <f>依賴運算表!BY230</f>
        <v/>
      </c>
      <c r="R229" s="7" t="str">
        <f>依賴運算表!BZ230</f>
        <v/>
      </c>
      <c r="S229" s="7" t="str">
        <f>依賴運算表!CA230</f>
        <v/>
      </c>
      <c r="T229" s="7" t="str">
        <f>依賴運算表!CB230</f>
        <v/>
      </c>
      <c r="U229" s="7" t="str">
        <f>依賴運算表!CC230</f>
        <v/>
      </c>
      <c r="V229" s="7" t="str">
        <f>依賴運算表!CD230</f>
        <v/>
      </c>
      <c r="W229" s="7" t="str">
        <f>依賴運算表!CE230</f>
        <v/>
      </c>
      <c r="X229" s="7" t="str">
        <f>依賴運算表!CF230</f>
        <v/>
      </c>
      <c r="Y229" s="7" t="str">
        <f>依賴運算表!CG230</f>
        <v/>
      </c>
      <c r="Z229" s="7" t="str">
        <f>依賴運算表!CH230</f>
        <v/>
      </c>
      <c r="AA229" s="7" t="str">
        <f>依賴運算表!CI230</f>
        <v/>
      </c>
      <c r="AB229" s="7" t="str">
        <f>依賴運算表!CJ230</f>
        <v/>
      </c>
      <c r="AC229" s="7" t="str">
        <f>依賴運算表!CK230</f>
        <v/>
      </c>
      <c r="AD229" s="7" t="str">
        <f>依賴運算表!CL230</f>
        <v/>
      </c>
      <c r="AE229" s="7" t="str">
        <f>依賴運算表!CM230</f>
        <v/>
      </c>
      <c r="AF229" s="7" t="str">
        <f>依賴運算表!CN230</f>
        <v/>
      </c>
      <c r="AG229" s="7" t="str">
        <f>依賴運算表!CO230</f>
        <v/>
      </c>
    </row>
    <row r="230" spans="1:33" x14ac:dyDescent="0.4">
      <c r="A230" s="19" t="str">
        <f>IF(企業資料填寫!A230="","",企業資料填寫!A230)</f>
        <v/>
      </c>
      <c r="B230" s="2" t="str">
        <f>IF(企業資料填寫!B230="","",企業資料填寫!B230)</f>
        <v/>
      </c>
      <c r="C230" s="3" t="str">
        <f>IF(企業資料填寫!C230="","",企業資料填寫!C230)</f>
        <v/>
      </c>
      <c r="D230" s="4" t="str">
        <f>IF(企業資料填寫!D230="","",企業資料填寫!D230)</f>
        <v/>
      </c>
      <c r="E230" s="7" t="str">
        <f>依賴運算表!BM231</f>
        <v/>
      </c>
      <c r="F230" s="7" t="str">
        <f>依賴運算表!BN231</f>
        <v/>
      </c>
      <c r="G230" s="7" t="str">
        <f>依賴運算表!BO231</f>
        <v/>
      </c>
      <c r="H230" s="7" t="str">
        <f>依賴運算表!BP231</f>
        <v/>
      </c>
      <c r="I230" s="7" t="str">
        <f>依賴運算表!BQ231</f>
        <v/>
      </c>
      <c r="J230" s="7" t="str">
        <f>依賴運算表!BR231</f>
        <v/>
      </c>
      <c r="K230" s="7" t="str">
        <f>依賴運算表!BS231</f>
        <v/>
      </c>
      <c r="L230" s="7" t="str">
        <f>依賴運算表!BT231</f>
        <v/>
      </c>
      <c r="M230" s="7" t="str">
        <f>依賴運算表!BU231</f>
        <v/>
      </c>
      <c r="N230" s="7" t="str">
        <f>依賴運算表!BV231</f>
        <v/>
      </c>
      <c r="O230" s="7" t="str">
        <f>依賴運算表!BW231</f>
        <v/>
      </c>
      <c r="P230" s="7" t="str">
        <f>依賴運算表!BX231</f>
        <v/>
      </c>
      <c r="Q230" s="7" t="str">
        <f>依賴運算表!BY231</f>
        <v/>
      </c>
      <c r="R230" s="7" t="str">
        <f>依賴運算表!BZ231</f>
        <v/>
      </c>
      <c r="S230" s="7" t="str">
        <f>依賴運算表!CA231</f>
        <v/>
      </c>
      <c r="T230" s="7" t="str">
        <f>依賴運算表!CB231</f>
        <v/>
      </c>
      <c r="U230" s="7" t="str">
        <f>依賴運算表!CC231</f>
        <v/>
      </c>
      <c r="V230" s="7" t="str">
        <f>依賴運算表!CD231</f>
        <v/>
      </c>
      <c r="W230" s="7" t="str">
        <f>依賴運算表!CE231</f>
        <v/>
      </c>
      <c r="X230" s="7" t="str">
        <f>依賴運算表!CF231</f>
        <v/>
      </c>
      <c r="Y230" s="7" t="str">
        <f>依賴運算表!CG231</f>
        <v/>
      </c>
      <c r="Z230" s="7" t="str">
        <f>依賴運算表!CH231</f>
        <v/>
      </c>
      <c r="AA230" s="7" t="str">
        <f>依賴運算表!CI231</f>
        <v/>
      </c>
      <c r="AB230" s="7" t="str">
        <f>依賴運算表!CJ231</f>
        <v/>
      </c>
      <c r="AC230" s="7" t="str">
        <f>依賴運算表!CK231</f>
        <v/>
      </c>
      <c r="AD230" s="7" t="str">
        <f>依賴運算表!CL231</f>
        <v/>
      </c>
      <c r="AE230" s="7" t="str">
        <f>依賴運算表!CM231</f>
        <v/>
      </c>
      <c r="AF230" s="7" t="str">
        <f>依賴運算表!CN231</f>
        <v/>
      </c>
      <c r="AG230" s="7" t="str">
        <f>依賴運算表!CO231</f>
        <v/>
      </c>
    </row>
    <row r="231" spans="1:33" x14ac:dyDescent="0.4">
      <c r="A231" s="19" t="str">
        <f>IF(企業資料填寫!A231="","",企業資料填寫!A231)</f>
        <v/>
      </c>
      <c r="B231" s="2" t="str">
        <f>IF(企業資料填寫!B231="","",企業資料填寫!B231)</f>
        <v/>
      </c>
      <c r="C231" s="3" t="str">
        <f>IF(企業資料填寫!C231="","",企業資料填寫!C231)</f>
        <v/>
      </c>
      <c r="D231" s="4" t="str">
        <f>IF(企業資料填寫!D231="","",企業資料填寫!D231)</f>
        <v/>
      </c>
      <c r="E231" s="7" t="str">
        <f>依賴運算表!BM232</f>
        <v/>
      </c>
      <c r="F231" s="7" t="str">
        <f>依賴運算表!BN232</f>
        <v/>
      </c>
      <c r="G231" s="7" t="str">
        <f>依賴運算表!BO232</f>
        <v/>
      </c>
      <c r="H231" s="7" t="str">
        <f>依賴運算表!BP232</f>
        <v/>
      </c>
      <c r="I231" s="7" t="str">
        <f>依賴運算表!BQ232</f>
        <v/>
      </c>
      <c r="J231" s="7" t="str">
        <f>依賴運算表!BR232</f>
        <v/>
      </c>
      <c r="K231" s="7" t="str">
        <f>依賴運算表!BS232</f>
        <v/>
      </c>
      <c r="L231" s="7" t="str">
        <f>依賴運算表!BT232</f>
        <v/>
      </c>
      <c r="M231" s="7" t="str">
        <f>依賴運算表!BU232</f>
        <v/>
      </c>
      <c r="N231" s="7" t="str">
        <f>依賴運算表!BV232</f>
        <v/>
      </c>
      <c r="O231" s="7" t="str">
        <f>依賴運算表!BW232</f>
        <v/>
      </c>
      <c r="P231" s="7" t="str">
        <f>依賴運算表!BX232</f>
        <v/>
      </c>
      <c r="Q231" s="7" t="str">
        <f>依賴運算表!BY232</f>
        <v/>
      </c>
      <c r="R231" s="7" t="str">
        <f>依賴運算表!BZ232</f>
        <v/>
      </c>
      <c r="S231" s="7" t="str">
        <f>依賴運算表!CA232</f>
        <v/>
      </c>
      <c r="T231" s="7" t="str">
        <f>依賴運算表!CB232</f>
        <v/>
      </c>
      <c r="U231" s="7" t="str">
        <f>依賴運算表!CC232</f>
        <v/>
      </c>
      <c r="V231" s="7" t="str">
        <f>依賴運算表!CD232</f>
        <v/>
      </c>
      <c r="W231" s="7" t="str">
        <f>依賴運算表!CE232</f>
        <v/>
      </c>
      <c r="X231" s="7" t="str">
        <f>依賴運算表!CF232</f>
        <v/>
      </c>
      <c r="Y231" s="7" t="str">
        <f>依賴運算表!CG232</f>
        <v/>
      </c>
      <c r="Z231" s="7" t="str">
        <f>依賴運算表!CH232</f>
        <v/>
      </c>
      <c r="AA231" s="7" t="str">
        <f>依賴運算表!CI232</f>
        <v/>
      </c>
      <c r="AB231" s="7" t="str">
        <f>依賴運算表!CJ232</f>
        <v/>
      </c>
      <c r="AC231" s="7" t="str">
        <f>依賴運算表!CK232</f>
        <v/>
      </c>
      <c r="AD231" s="7" t="str">
        <f>依賴運算表!CL232</f>
        <v/>
      </c>
      <c r="AE231" s="7" t="str">
        <f>依賴運算表!CM232</f>
        <v/>
      </c>
      <c r="AF231" s="7" t="str">
        <f>依賴運算表!CN232</f>
        <v/>
      </c>
      <c r="AG231" s="7" t="str">
        <f>依賴運算表!CO232</f>
        <v/>
      </c>
    </row>
    <row r="232" spans="1:33" x14ac:dyDescent="0.4">
      <c r="A232" s="19" t="str">
        <f>IF(企業資料填寫!A232="","",企業資料填寫!A232)</f>
        <v/>
      </c>
      <c r="B232" s="2" t="str">
        <f>IF(企業資料填寫!B232="","",企業資料填寫!B232)</f>
        <v/>
      </c>
      <c r="C232" s="3" t="str">
        <f>IF(企業資料填寫!C232="","",企業資料填寫!C232)</f>
        <v/>
      </c>
      <c r="D232" s="4" t="str">
        <f>IF(企業資料填寫!D232="","",企業資料填寫!D232)</f>
        <v/>
      </c>
      <c r="E232" s="7" t="str">
        <f>依賴運算表!BM233</f>
        <v/>
      </c>
      <c r="F232" s="7" t="str">
        <f>依賴運算表!BN233</f>
        <v/>
      </c>
      <c r="G232" s="7" t="str">
        <f>依賴運算表!BO233</f>
        <v/>
      </c>
      <c r="H232" s="7" t="str">
        <f>依賴運算表!BP233</f>
        <v/>
      </c>
      <c r="I232" s="7" t="str">
        <f>依賴運算表!BQ233</f>
        <v/>
      </c>
      <c r="J232" s="7" t="str">
        <f>依賴運算表!BR233</f>
        <v/>
      </c>
      <c r="K232" s="7" t="str">
        <f>依賴運算表!BS233</f>
        <v/>
      </c>
      <c r="L232" s="7" t="str">
        <f>依賴運算表!BT233</f>
        <v/>
      </c>
      <c r="M232" s="7" t="str">
        <f>依賴運算表!BU233</f>
        <v/>
      </c>
      <c r="N232" s="7" t="str">
        <f>依賴運算表!BV233</f>
        <v/>
      </c>
      <c r="O232" s="7" t="str">
        <f>依賴運算表!BW233</f>
        <v/>
      </c>
      <c r="P232" s="7" t="str">
        <f>依賴運算表!BX233</f>
        <v/>
      </c>
      <c r="Q232" s="7" t="str">
        <f>依賴運算表!BY233</f>
        <v/>
      </c>
      <c r="R232" s="7" t="str">
        <f>依賴運算表!BZ233</f>
        <v/>
      </c>
      <c r="S232" s="7" t="str">
        <f>依賴運算表!CA233</f>
        <v/>
      </c>
      <c r="T232" s="7" t="str">
        <f>依賴運算表!CB233</f>
        <v/>
      </c>
      <c r="U232" s="7" t="str">
        <f>依賴運算表!CC233</f>
        <v/>
      </c>
      <c r="V232" s="7" t="str">
        <f>依賴運算表!CD233</f>
        <v/>
      </c>
      <c r="W232" s="7" t="str">
        <f>依賴運算表!CE233</f>
        <v/>
      </c>
      <c r="X232" s="7" t="str">
        <f>依賴運算表!CF233</f>
        <v/>
      </c>
      <c r="Y232" s="7" t="str">
        <f>依賴運算表!CG233</f>
        <v/>
      </c>
      <c r="Z232" s="7" t="str">
        <f>依賴運算表!CH233</f>
        <v/>
      </c>
      <c r="AA232" s="7" t="str">
        <f>依賴運算表!CI233</f>
        <v/>
      </c>
      <c r="AB232" s="7" t="str">
        <f>依賴運算表!CJ233</f>
        <v/>
      </c>
      <c r="AC232" s="7" t="str">
        <f>依賴運算表!CK233</f>
        <v/>
      </c>
      <c r="AD232" s="7" t="str">
        <f>依賴運算表!CL233</f>
        <v/>
      </c>
      <c r="AE232" s="7" t="str">
        <f>依賴運算表!CM233</f>
        <v/>
      </c>
      <c r="AF232" s="7" t="str">
        <f>依賴運算表!CN233</f>
        <v/>
      </c>
      <c r="AG232" s="7" t="str">
        <f>依賴運算表!CO233</f>
        <v/>
      </c>
    </row>
    <row r="233" spans="1:33" x14ac:dyDescent="0.4">
      <c r="A233" s="19" t="str">
        <f>IF(企業資料填寫!A233="","",企業資料填寫!A233)</f>
        <v/>
      </c>
      <c r="B233" s="2" t="str">
        <f>IF(企業資料填寫!B233="","",企業資料填寫!B233)</f>
        <v/>
      </c>
      <c r="C233" s="3" t="str">
        <f>IF(企業資料填寫!C233="","",企業資料填寫!C233)</f>
        <v/>
      </c>
      <c r="D233" s="4" t="str">
        <f>IF(企業資料填寫!D233="","",企業資料填寫!D233)</f>
        <v/>
      </c>
      <c r="E233" s="7" t="str">
        <f>依賴運算表!BM234</f>
        <v/>
      </c>
      <c r="F233" s="7" t="str">
        <f>依賴運算表!BN234</f>
        <v/>
      </c>
      <c r="G233" s="7" t="str">
        <f>依賴運算表!BO234</f>
        <v/>
      </c>
      <c r="H233" s="7" t="str">
        <f>依賴運算表!BP234</f>
        <v/>
      </c>
      <c r="I233" s="7" t="str">
        <f>依賴運算表!BQ234</f>
        <v/>
      </c>
      <c r="J233" s="7" t="str">
        <f>依賴運算表!BR234</f>
        <v/>
      </c>
      <c r="K233" s="7" t="str">
        <f>依賴運算表!BS234</f>
        <v/>
      </c>
      <c r="L233" s="7" t="str">
        <f>依賴運算表!BT234</f>
        <v/>
      </c>
      <c r="M233" s="7" t="str">
        <f>依賴運算表!BU234</f>
        <v/>
      </c>
      <c r="N233" s="7" t="str">
        <f>依賴運算表!BV234</f>
        <v/>
      </c>
      <c r="O233" s="7" t="str">
        <f>依賴運算表!BW234</f>
        <v/>
      </c>
      <c r="P233" s="7" t="str">
        <f>依賴運算表!BX234</f>
        <v/>
      </c>
      <c r="Q233" s="7" t="str">
        <f>依賴運算表!BY234</f>
        <v/>
      </c>
      <c r="R233" s="7" t="str">
        <f>依賴運算表!BZ234</f>
        <v/>
      </c>
      <c r="S233" s="7" t="str">
        <f>依賴運算表!CA234</f>
        <v/>
      </c>
      <c r="T233" s="7" t="str">
        <f>依賴運算表!CB234</f>
        <v/>
      </c>
      <c r="U233" s="7" t="str">
        <f>依賴運算表!CC234</f>
        <v/>
      </c>
      <c r="V233" s="7" t="str">
        <f>依賴運算表!CD234</f>
        <v/>
      </c>
      <c r="W233" s="7" t="str">
        <f>依賴運算表!CE234</f>
        <v/>
      </c>
      <c r="X233" s="7" t="str">
        <f>依賴運算表!CF234</f>
        <v/>
      </c>
      <c r="Y233" s="7" t="str">
        <f>依賴運算表!CG234</f>
        <v/>
      </c>
      <c r="Z233" s="7" t="str">
        <f>依賴運算表!CH234</f>
        <v/>
      </c>
      <c r="AA233" s="7" t="str">
        <f>依賴運算表!CI234</f>
        <v/>
      </c>
      <c r="AB233" s="7" t="str">
        <f>依賴運算表!CJ234</f>
        <v/>
      </c>
      <c r="AC233" s="7" t="str">
        <f>依賴運算表!CK234</f>
        <v/>
      </c>
      <c r="AD233" s="7" t="str">
        <f>依賴運算表!CL234</f>
        <v/>
      </c>
      <c r="AE233" s="7" t="str">
        <f>依賴運算表!CM234</f>
        <v/>
      </c>
      <c r="AF233" s="7" t="str">
        <f>依賴運算表!CN234</f>
        <v/>
      </c>
      <c r="AG233" s="7" t="str">
        <f>依賴運算表!CO234</f>
        <v/>
      </c>
    </row>
    <row r="234" spans="1:33" x14ac:dyDescent="0.4">
      <c r="A234" s="19" t="str">
        <f>IF(企業資料填寫!A234="","",企業資料填寫!A234)</f>
        <v/>
      </c>
      <c r="B234" s="2" t="str">
        <f>IF(企業資料填寫!B234="","",企業資料填寫!B234)</f>
        <v/>
      </c>
      <c r="C234" s="3" t="str">
        <f>IF(企業資料填寫!C234="","",企業資料填寫!C234)</f>
        <v/>
      </c>
      <c r="D234" s="4" t="str">
        <f>IF(企業資料填寫!D234="","",企業資料填寫!D234)</f>
        <v/>
      </c>
      <c r="E234" s="7" t="str">
        <f>依賴運算表!BM235</f>
        <v/>
      </c>
      <c r="F234" s="7" t="str">
        <f>依賴運算表!BN235</f>
        <v/>
      </c>
      <c r="G234" s="7" t="str">
        <f>依賴運算表!BO235</f>
        <v/>
      </c>
      <c r="H234" s="7" t="str">
        <f>依賴運算表!BP235</f>
        <v/>
      </c>
      <c r="I234" s="7" t="str">
        <f>依賴運算表!BQ235</f>
        <v/>
      </c>
      <c r="J234" s="7" t="str">
        <f>依賴運算表!BR235</f>
        <v/>
      </c>
      <c r="K234" s="7" t="str">
        <f>依賴運算表!BS235</f>
        <v/>
      </c>
      <c r="L234" s="7" t="str">
        <f>依賴運算表!BT235</f>
        <v/>
      </c>
      <c r="M234" s="7" t="str">
        <f>依賴運算表!BU235</f>
        <v/>
      </c>
      <c r="N234" s="7" t="str">
        <f>依賴運算表!BV235</f>
        <v/>
      </c>
      <c r="O234" s="7" t="str">
        <f>依賴運算表!BW235</f>
        <v/>
      </c>
      <c r="P234" s="7" t="str">
        <f>依賴運算表!BX235</f>
        <v/>
      </c>
      <c r="Q234" s="7" t="str">
        <f>依賴運算表!BY235</f>
        <v/>
      </c>
      <c r="R234" s="7" t="str">
        <f>依賴運算表!BZ235</f>
        <v/>
      </c>
      <c r="S234" s="7" t="str">
        <f>依賴運算表!CA235</f>
        <v/>
      </c>
      <c r="T234" s="7" t="str">
        <f>依賴運算表!CB235</f>
        <v/>
      </c>
      <c r="U234" s="7" t="str">
        <f>依賴運算表!CC235</f>
        <v/>
      </c>
      <c r="V234" s="7" t="str">
        <f>依賴運算表!CD235</f>
        <v/>
      </c>
      <c r="W234" s="7" t="str">
        <f>依賴運算表!CE235</f>
        <v/>
      </c>
      <c r="X234" s="7" t="str">
        <f>依賴運算表!CF235</f>
        <v/>
      </c>
      <c r="Y234" s="7" t="str">
        <f>依賴運算表!CG235</f>
        <v/>
      </c>
      <c r="Z234" s="7" t="str">
        <f>依賴運算表!CH235</f>
        <v/>
      </c>
      <c r="AA234" s="7" t="str">
        <f>依賴運算表!CI235</f>
        <v/>
      </c>
      <c r="AB234" s="7" t="str">
        <f>依賴運算表!CJ235</f>
        <v/>
      </c>
      <c r="AC234" s="7" t="str">
        <f>依賴運算表!CK235</f>
        <v/>
      </c>
      <c r="AD234" s="7" t="str">
        <f>依賴運算表!CL235</f>
        <v/>
      </c>
      <c r="AE234" s="7" t="str">
        <f>依賴運算表!CM235</f>
        <v/>
      </c>
      <c r="AF234" s="7" t="str">
        <f>依賴運算表!CN235</f>
        <v/>
      </c>
      <c r="AG234" s="7" t="str">
        <f>依賴運算表!CO235</f>
        <v/>
      </c>
    </row>
    <row r="235" spans="1:33" x14ac:dyDescent="0.4">
      <c r="A235" s="19" t="str">
        <f>IF(企業資料填寫!A235="","",企業資料填寫!A235)</f>
        <v/>
      </c>
      <c r="B235" s="2" t="str">
        <f>IF(企業資料填寫!B235="","",企業資料填寫!B235)</f>
        <v/>
      </c>
      <c r="C235" s="3" t="str">
        <f>IF(企業資料填寫!C235="","",企業資料填寫!C235)</f>
        <v/>
      </c>
      <c r="D235" s="4" t="str">
        <f>IF(企業資料填寫!D235="","",企業資料填寫!D235)</f>
        <v/>
      </c>
      <c r="E235" s="7" t="str">
        <f>依賴運算表!BM236</f>
        <v/>
      </c>
      <c r="F235" s="7" t="str">
        <f>依賴運算表!BN236</f>
        <v/>
      </c>
      <c r="G235" s="7" t="str">
        <f>依賴運算表!BO236</f>
        <v/>
      </c>
      <c r="H235" s="7" t="str">
        <f>依賴運算表!BP236</f>
        <v/>
      </c>
      <c r="I235" s="7" t="str">
        <f>依賴運算表!BQ236</f>
        <v/>
      </c>
      <c r="J235" s="7" t="str">
        <f>依賴運算表!BR236</f>
        <v/>
      </c>
      <c r="K235" s="7" t="str">
        <f>依賴運算表!BS236</f>
        <v/>
      </c>
      <c r="L235" s="7" t="str">
        <f>依賴運算表!BT236</f>
        <v/>
      </c>
      <c r="M235" s="7" t="str">
        <f>依賴運算表!BU236</f>
        <v/>
      </c>
      <c r="N235" s="7" t="str">
        <f>依賴運算表!BV236</f>
        <v/>
      </c>
      <c r="O235" s="7" t="str">
        <f>依賴運算表!BW236</f>
        <v/>
      </c>
      <c r="P235" s="7" t="str">
        <f>依賴運算表!BX236</f>
        <v/>
      </c>
      <c r="Q235" s="7" t="str">
        <f>依賴運算表!BY236</f>
        <v/>
      </c>
      <c r="R235" s="7" t="str">
        <f>依賴運算表!BZ236</f>
        <v/>
      </c>
      <c r="S235" s="7" t="str">
        <f>依賴運算表!CA236</f>
        <v/>
      </c>
      <c r="T235" s="7" t="str">
        <f>依賴運算表!CB236</f>
        <v/>
      </c>
      <c r="U235" s="7" t="str">
        <f>依賴運算表!CC236</f>
        <v/>
      </c>
      <c r="V235" s="7" t="str">
        <f>依賴運算表!CD236</f>
        <v/>
      </c>
      <c r="W235" s="7" t="str">
        <f>依賴運算表!CE236</f>
        <v/>
      </c>
      <c r="X235" s="7" t="str">
        <f>依賴運算表!CF236</f>
        <v/>
      </c>
      <c r="Y235" s="7" t="str">
        <f>依賴運算表!CG236</f>
        <v/>
      </c>
      <c r="Z235" s="7" t="str">
        <f>依賴運算表!CH236</f>
        <v/>
      </c>
      <c r="AA235" s="7" t="str">
        <f>依賴運算表!CI236</f>
        <v/>
      </c>
      <c r="AB235" s="7" t="str">
        <f>依賴運算表!CJ236</f>
        <v/>
      </c>
      <c r="AC235" s="7" t="str">
        <f>依賴運算表!CK236</f>
        <v/>
      </c>
      <c r="AD235" s="7" t="str">
        <f>依賴運算表!CL236</f>
        <v/>
      </c>
      <c r="AE235" s="7" t="str">
        <f>依賴運算表!CM236</f>
        <v/>
      </c>
      <c r="AF235" s="7" t="str">
        <f>依賴運算表!CN236</f>
        <v/>
      </c>
      <c r="AG235" s="7" t="str">
        <f>依賴運算表!CO236</f>
        <v/>
      </c>
    </row>
    <row r="236" spans="1:33" x14ac:dyDescent="0.4">
      <c r="A236" s="19" t="str">
        <f>IF(企業資料填寫!A236="","",企業資料填寫!A236)</f>
        <v/>
      </c>
      <c r="B236" s="2" t="str">
        <f>IF(企業資料填寫!B236="","",企業資料填寫!B236)</f>
        <v/>
      </c>
      <c r="C236" s="3" t="str">
        <f>IF(企業資料填寫!C236="","",企業資料填寫!C236)</f>
        <v/>
      </c>
      <c r="D236" s="4" t="str">
        <f>IF(企業資料填寫!D236="","",企業資料填寫!D236)</f>
        <v/>
      </c>
      <c r="E236" s="7" t="str">
        <f>依賴運算表!BM237</f>
        <v/>
      </c>
      <c r="F236" s="7" t="str">
        <f>依賴運算表!BN237</f>
        <v/>
      </c>
      <c r="G236" s="7" t="str">
        <f>依賴運算表!BO237</f>
        <v/>
      </c>
      <c r="H236" s="7" t="str">
        <f>依賴運算表!BP237</f>
        <v/>
      </c>
      <c r="I236" s="7" t="str">
        <f>依賴運算表!BQ237</f>
        <v/>
      </c>
      <c r="J236" s="7" t="str">
        <f>依賴運算表!BR237</f>
        <v/>
      </c>
      <c r="K236" s="7" t="str">
        <f>依賴運算表!BS237</f>
        <v/>
      </c>
      <c r="L236" s="7" t="str">
        <f>依賴運算表!BT237</f>
        <v/>
      </c>
      <c r="M236" s="7" t="str">
        <f>依賴運算表!BU237</f>
        <v/>
      </c>
      <c r="N236" s="7" t="str">
        <f>依賴運算表!BV237</f>
        <v/>
      </c>
      <c r="O236" s="7" t="str">
        <f>依賴運算表!BW237</f>
        <v/>
      </c>
      <c r="P236" s="7" t="str">
        <f>依賴運算表!BX237</f>
        <v/>
      </c>
      <c r="Q236" s="7" t="str">
        <f>依賴運算表!BY237</f>
        <v/>
      </c>
      <c r="R236" s="7" t="str">
        <f>依賴運算表!BZ237</f>
        <v/>
      </c>
      <c r="S236" s="7" t="str">
        <f>依賴運算表!CA237</f>
        <v/>
      </c>
      <c r="T236" s="7" t="str">
        <f>依賴運算表!CB237</f>
        <v/>
      </c>
      <c r="U236" s="7" t="str">
        <f>依賴運算表!CC237</f>
        <v/>
      </c>
      <c r="V236" s="7" t="str">
        <f>依賴運算表!CD237</f>
        <v/>
      </c>
      <c r="W236" s="7" t="str">
        <f>依賴運算表!CE237</f>
        <v/>
      </c>
      <c r="X236" s="7" t="str">
        <f>依賴運算表!CF237</f>
        <v/>
      </c>
      <c r="Y236" s="7" t="str">
        <f>依賴運算表!CG237</f>
        <v/>
      </c>
      <c r="Z236" s="7" t="str">
        <f>依賴運算表!CH237</f>
        <v/>
      </c>
      <c r="AA236" s="7" t="str">
        <f>依賴運算表!CI237</f>
        <v/>
      </c>
      <c r="AB236" s="7" t="str">
        <f>依賴運算表!CJ237</f>
        <v/>
      </c>
      <c r="AC236" s="7" t="str">
        <f>依賴運算表!CK237</f>
        <v/>
      </c>
      <c r="AD236" s="7" t="str">
        <f>依賴運算表!CL237</f>
        <v/>
      </c>
      <c r="AE236" s="7" t="str">
        <f>依賴運算表!CM237</f>
        <v/>
      </c>
      <c r="AF236" s="7" t="str">
        <f>依賴運算表!CN237</f>
        <v/>
      </c>
      <c r="AG236" s="7" t="str">
        <f>依賴運算表!CO237</f>
        <v/>
      </c>
    </row>
    <row r="237" spans="1:33" x14ac:dyDescent="0.4">
      <c r="A237" s="19" t="str">
        <f>IF(企業資料填寫!A237="","",企業資料填寫!A237)</f>
        <v/>
      </c>
      <c r="B237" s="2" t="str">
        <f>IF(企業資料填寫!B237="","",企業資料填寫!B237)</f>
        <v/>
      </c>
      <c r="C237" s="3" t="str">
        <f>IF(企業資料填寫!C237="","",企業資料填寫!C237)</f>
        <v/>
      </c>
      <c r="D237" s="4" t="str">
        <f>IF(企業資料填寫!D237="","",企業資料填寫!D237)</f>
        <v/>
      </c>
      <c r="E237" s="7" t="str">
        <f>依賴運算表!BM238</f>
        <v/>
      </c>
      <c r="F237" s="7" t="str">
        <f>依賴運算表!BN238</f>
        <v/>
      </c>
      <c r="G237" s="7" t="str">
        <f>依賴運算表!BO238</f>
        <v/>
      </c>
      <c r="H237" s="7" t="str">
        <f>依賴運算表!BP238</f>
        <v/>
      </c>
      <c r="I237" s="7" t="str">
        <f>依賴運算表!BQ238</f>
        <v/>
      </c>
      <c r="J237" s="7" t="str">
        <f>依賴運算表!BR238</f>
        <v/>
      </c>
      <c r="K237" s="7" t="str">
        <f>依賴運算表!BS238</f>
        <v/>
      </c>
      <c r="L237" s="7" t="str">
        <f>依賴運算表!BT238</f>
        <v/>
      </c>
      <c r="M237" s="7" t="str">
        <f>依賴運算表!BU238</f>
        <v/>
      </c>
      <c r="N237" s="7" t="str">
        <f>依賴運算表!BV238</f>
        <v/>
      </c>
      <c r="O237" s="7" t="str">
        <f>依賴運算表!BW238</f>
        <v/>
      </c>
      <c r="P237" s="7" t="str">
        <f>依賴運算表!BX238</f>
        <v/>
      </c>
      <c r="Q237" s="7" t="str">
        <f>依賴運算表!BY238</f>
        <v/>
      </c>
      <c r="R237" s="7" t="str">
        <f>依賴運算表!BZ238</f>
        <v/>
      </c>
      <c r="S237" s="7" t="str">
        <f>依賴運算表!CA238</f>
        <v/>
      </c>
      <c r="T237" s="7" t="str">
        <f>依賴運算表!CB238</f>
        <v/>
      </c>
      <c r="U237" s="7" t="str">
        <f>依賴運算表!CC238</f>
        <v/>
      </c>
      <c r="V237" s="7" t="str">
        <f>依賴運算表!CD238</f>
        <v/>
      </c>
      <c r="W237" s="7" t="str">
        <f>依賴運算表!CE238</f>
        <v/>
      </c>
      <c r="X237" s="7" t="str">
        <f>依賴運算表!CF238</f>
        <v/>
      </c>
      <c r="Y237" s="7" t="str">
        <f>依賴運算表!CG238</f>
        <v/>
      </c>
      <c r="Z237" s="7" t="str">
        <f>依賴運算表!CH238</f>
        <v/>
      </c>
      <c r="AA237" s="7" t="str">
        <f>依賴運算表!CI238</f>
        <v/>
      </c>
      <c r="AB237" s="7" t="str">
        <f>依賴運算表!CJ238</f>
        <v/>
      </c>
      <c r="AC237" s="7" t="str">
        <f>依賴運算表!CK238</f>
        <v/>
      </c>
      <c r="AD237" s="7" t="str">
        <f>依賴運算表!CL238</f>
        <v/>
      </c>
      <c r="AE237" s="7" t="str">
        <f>依賴運算表!CM238</f>
        <v/>
      </c>
      <c r="AF237" s="7" t="str">
        <f>依賴運算表!CN238</f>
        <v/>
      </c>
      <c r="AG237" s="7" t="str">
        <f>依賴運算表!CO238</f>
        <v/>
      </c>
    </row>
    <row r="238" spans="1:33" x14ac:dyDescent="0.4">
      <c r="A238" s="19" t="str">
        <f>IF(企業資料填寫!A238="","",企業資料填寫!A238)</f>
        <v/>
      </c>
      <c r="B238" s="2" t="str">
        <f>IF(企業資料填寫!B238="","",企業資料填寫!B238)</f>
        <v/>
      </c>
      <c r="C238" s="3" t="str">
        <f>IF(企業資料填寫!C238="","",企業資料填寫!C238)</f>
        <v/>
      </c>
      <c r="D238" s="4" t="str">
        <f>IF(企業資料填寫!D238="","",企業資料填寫!D238)</f>
        <v/>
      </c>
      <c r="E238" s="7" t="str">
        <f>依賴運算表!BM239</f>
        <v/>
      </c>
      <c r="F238" s="7" t="str">
        <f>依賴運算表!BN239</f>
        <v/>
      </c>
      <c r="G238" s="7" t="str">
        <f>依賴運算表!BO239</f>
        <v/>
      </c>
      <c r="H238" s="7" t="str">
        <f>依賴運算表!BP239</f>
        <v/>
      </c>
      <c r="I238" s="7" t="str">
        <f>依賴運算表!BQ239</f>
        <v/>
      </c>
      <c r="J238" s="7" t="str">
        <f>依賴運算表!BR239</f>
        <v/>
      </c>
      <c r="K238" s="7" t="str">
        <f>依賴運算表!BS239</f>
        <v/>
      </c>
      <c r="L238" s="7" t="str">
        <f>依賴運算表!BT239</f>
        <v/>
      </c>
      <c r="M238" s="7" t="str">
        <f>依賴運算表!BU239</f>
        <v/>
      </c>
      <c r="N238" s="7" t="str">
        <f>依賴運算表!BV239</f>
        <v/>
      </c>
      <c r="O238" s="7" t="str">
        <f>依賴運算表!BW239</f>
        <v/>
      </c>
      <c r="P238" s="7" t="str">
        <f>依賴運算表!BX239</f>
        <v/>
      </c>
      <c r="Q238" s="7" t="str">
        <f>依賴運算表!BY239</f>
        <v/>
      </c>
      <c r="R238" s="7" t="str">
        <f>依賴運算表!BZ239</f>
        <v/>
      </c>
      <c r="S238" s="7" t="str">
        <f>依賴運算表!CA239</f>
        <v/>
      </c>
      <c r="T238" s="7" t="str">
        <f>依賴運算表!CB239</f>
        <v/>
      </c>
      <c r="U238" s="7" t="str">
        <f>依賴運算表!CC239</f>
        <v/>
      </c>
      <c r="V238" s="7" t="str">
        <f>依賴運算表!CD239</f>
        <v/>
      </c>
      <c r="W238" s="7" t="str">
        <f>依賴運算表!CE239</f>
        <v/>
      </c>
      <c r="X238" s="7" t="str">
        <f>依賴運算表!CF239</f>
        <v/>
      </c>
      <c r="Y238" s="7" t="str">
        <f>依賴運算表!CG239</f>
        <v/>
      </c>
      <c r="Z238" s="7" t="str">
        <f>依賴運算表!CH239</f>
        <v/>
      </c>
      <c r="AA238" s="7" t="str">
        <f>依賴運算表!CI239</f>
        <v/>
      </c>
      <c r="AB238" s="7" t="str">
        <f>依賴運算表!CJ239</f>
        <v/>
      </c>
      <c r="AC238" s="7" t="str">
        <f>依賴運算表!CK239</f>
        <v/>
      </c>
      <c r="AD238" s="7" t="str">
        <f>依賴運算表!CL239</f>
        <v/>
      </c>
      <c r="AE238" s="7" t="str">
        <f>依賴運算表!CM239</f>
        <v/>
      </c>
      <c r="AF238" s="7" t="str">
        <f>依賴運算表!CN239</f>
        <v/>
      </c>
      <c r="AG238" s="7" t="str">
        <f>依賴運算表!CO239</f>
        <v/>
      </c>
    </row>
    <row r="239" spans="1:33" x14ac:dyDescent="0.4">
      <c r="A239" s="19" t="str">
        <f>IF(企業資料填寫!A239="","",企業資料填寫!A239)</f>
        <v/>
      </c>
      <c r="B239" s="2" t="str">
        <f>IF(企業資料填寫!B239="","",企業資料填寫!B239)</f>
        <v/>
      </c>
      <c r="C239" s="3" t="str">
        <f>IF(企業資料填寫!C239="","",企業資料填寫!C239)</f>
        <v/>
      </c>
      <c r="D239" s="4" t="str">
        <f>IF(企業資料填寫!D239="","",企業資料填寫!D239)</f>
        <v/>
      </c>
      <c r="E239" s="7" t="str">
        <f>依賴運算表!BM240</f>
        <v/>
      </c>
      <c r="F239" s="7" t="str">
        <f>依賴運算表!BN240</f>
        <v/>
      </c>
      <c r="G239" s="7" t="str">
        <f>依賴運算表!BO240</f>
        <v/>
      </c>
      <c r="H239" s="7" t="str">
        <f>依賴運算表!BP240</f>
        <v/>
      </c>
      <c r="I239" s="7" t="str">
        <f>依賴運算表!BQ240</f>
        <v/>
      </c>
      <c r="J239" s="7" t="str">
        <f>依賴運算表!BR240</f>
        <v/>
      </c>
      <c r="K239" s="7" t="str">
        <f>依賴運算表!BS240</f>
        <v/>
      </c>
      <c r="L239" s="7" t="str">
        <f>依賴運算表!BT240</f>
        <v/>
      </c>
      <c r="M239" s="7" t="str">
        <f>依賴運算表!BU240</f>
        <v/>
      </c>
      <c r="N239" s="7" t="str">
        <f>依賴運算表!BV240</f>
        <v/>
      </c>
      <c r="O239" s="7" t="str">
        <f>依賴運算表!BW240</f>
        <v/>
      </c>
      <c r="P239" s="7" t="str">
        <f>依賴運算表!BX240</f>
        <v/>
      </c>
      <c r="Q239" s="7" t="str">
        <f>依賴運算表!BY240</f>
        <v/>
      </c>
      <c r="R239" s="7" t="str">
        <f>依賴運算表!BZ240</f>
        <v/>
      </c>
      <c r="S239" s="7" t="str">
        <f>依賴運算表!CA240</f>
        <v/>
      </c>
      <c r="T239" s="7" t="str">
        <f>依賴運算表!CB240</f>
        <v/>
      </c>
      <c r="U239" s="7" t="str">
        <f>依賴運算表!CC240</f>
        <v/>
      </c>
      <c r="V239" s="7" t="str">
        <f>依賴運算表!CD240</f>
        <v/>
      </c>
      <c r="W239" s="7" t="str">
        <f>依賴運算表!CE240</f>
        <v/>
      </c>
      <c r="X239" s="7" t="str">
        <f>依賴運算表!CF240</f>
        <v/>
      </c>
      <c r="Y239" s="7" t="str">
        <f>依賴運算表!CG240</f>
        <v/>
      </c>
      <c r="Z239" s="7" t="str">
        <f>依賴運算表!CH240</f>
        <v/>
      </c>
      <c r="AA239" s="7" t="str">
        <f>依賴運算表!CI240</f>
        <v/>
      </c>
      <c r="AB239" s="7" t="str">
        <f>依賴運算表!CJ240</f>
        <v/>
      </c>
      <c r="AC239" s="7" t="str">
        <f>依賴運算表!CK240</f>
        <v/>
      </c>
      <c r="AD239" s="7" t="str">
        <f>依賴運算表!CL240</f>
        <v/>
      </c>
      <c r="AE239" s="7" t="str">
        <f>依賴運算表!CM240</f>
        <v/>
      </c>
      <c r="AF239" s="7" t="str">
        <f>依賴運算表!CN240</f>
        <v/>
      </c>
      <c r="AG239" s="7" t="str">
        <f>依賴運算表!CO240</f>
        <v/>
      </c>
    </row>
    <row r="240" spans="1:33" x14ac:dyDescent="0.4">
      <c r="A240" s="19" t="str">
        <f>IF(企業資料填寫!A240="","",企業資料填寫!A240)</f>
        <v/>
      </c>
      <c r="B240" s="2" t="str">
        <f>IF(企業資料填寫!B240="","",企業資料填寫!B240)</f>
        <v/>
      </c>
      <c r="C240" s="3" t="str">
        <f>IF(企業資料填寫!C240="","",企業資料填寫!C240)</f>
        <v/>
      </c>
      <c r="D240" s="4" t="str">
        <f>IF(企業資料填寫!D240="","",企業資料填寫!D240)</f>
        <v/>
      </c>
      <c r="E240" s="7" t="str">
        <f>依賴運算表!BM241</f>
        <v/>
      </c>
      <c r="F240" s="7" t="str">
        <f>依賴運算表!BN241</f>
        <v/>
      </c>
      <c r="G240" s="7" t="str">
        <f>依賴運算表!BO241</f>
        <v/>
      </c>
      <c r="H240" s="7" t="str">
        <f>依賴運算表!BP241</f>
        <v/>
      </c>
      <c r="I240" s="7" t="str">
        <f>依賴運算表!BQ241</f>
        <v/>
      </c>
      <c r="J240" s="7" t="str">
        <f>依賴運算表!BR241</f>
        <v/>
      </c>
      <c r="K240" s="7" t="str">
        <f>依賴運算表!BS241</f>
        <v/>
      </c>
      <c r="L240" s="7" t="str">
        <f>依賴運算表!BT241</f>
        <v/>
      </c>
      <c r="M240" s="7" t="str">
        <f>依賴運算表!BU241</f>
        <v/>
      </c>
      <c r="N240" s="7" t="str">
        <f>依賴運算表!BV241</f>
        <v/>
      </c>
      <c r="O240" s="7" t="str">
        <f>依賴運算表!BW241</f>
        <v/>
      </c>
      <c r="P240" s="7" t="str">
        <f>依賴運算表!BX241</f>
        <v/>
      </c>
      <c r="Q240" s="7" t="str">
        <f>依賴運算表!BY241</f>
        <v/>
      </c>
      <c r="R240" s="7" t="str">
        <f>依賴運算表!BZ241</f>
        <v/>
      </c>
      <c r="S240" s="7" t="str">
        <f>依賴運算表!CA241</f>
        <v/>
      </c>
      <c r="T240" s="7" t="str">
        <f>依賴運算表!CB241</f>
        <v/>
      </c>
      <c r="U240" s="7" t="str">
        <f>依賴運算表!CC241</f>
        <v/>
      </c>
      <c r="V240" s="7" t="str">
        <f>依賴運算表!CD241</f>
        <v/>
      </c>
      <c r="W240" s="7" t="str">
        <f>依賴運算表!CE241</f>
        <v/>
      </c>
      <c r="X240" s="7" t="str">
        <f>依賴運算表!CF241</f>
        <v/>
      </c>
      <c r="Y240" s="7" t="str">
        <f>依賴運算表!CG241</f>
        <v/>
      </c>
      <c r="Z240" s="7" t="str">
        <f>依賴運算表!CH241</f>
        <v/>
      </c>
      <c r="AA240" s="7" t="str">
        <f>依賴運算表!CI241</f>
        <v/>
      </c>
      <c r="AB240" s="7" t="str">
        <f>依賴運算表!CJ241</f>
        <v/>
      </c>
      <c r="AC240" s="7" t="str">
        <f>依賴運算表!CK241</f>
        <v/>
      </c>
      <c r="AD240" s="7" t="str">
        <f>依賴運算表!CL241</f>
        <v/>
      </c>
      <c r="AE240" s="7" t="str">
        <f>依賴運算表!CM241</f>
        <v/>
      </c>
      <c r="AF240" s="7" t="str">
        <f>依賴運算表!CN241</f>
        <v/>
      </c>
      <c r="AG240" s="7" t="str">
        <f>依賴運算表!CO241</f>
        <v/>
      </c>
    </row>
    <row r="241" spans="1:33" x14ac:dyDescent="0.4">
      <c r="A241" s="19" t="str">
        <f>IF(企業資料填寫!A241="","",企業資料填寫!A241)</f>
        <v/>
      </c>
      <c r="B241" s="2" t="str">
        <f>IF(企業資料填寫!B241="","",企業資料填寫!B241)</f>
        <v/>
      </c>
      <c r="C241" s="3" t="str">
        <f>IF(企業資料填寫!C241="","",企業資料填寫!C241)</f>
        <v/>
      </c>
      <c r="D241" s="4" t="str">
        <f>IF(企業資料填寫!D241="","",企業資料填寫!D241)</f>
        <v/>
      </c>
      <c r="E241" s="7" t="str">
        <f>依賴運算表!BM242</f>
        <v/>
      </c>
      <c r="F241" s="7" t="str">
        <f>依賴運算表!BN242</f>
        <v/>
      </c>
      <c r="G241" s="7" t="str">
        <f>依賴運算表!BO242</f>
        <v/>
      </c>
      <c r="H241" s="7" t="str">
        <f>依賴運算表!BP242</f>
        <v/>
      </c>
      <c r="I241" s="7" t="str">
        <f>依賴運算表!BQ242</f>
        <v/>
      </c>
      <c r="J241" s="7" t="str">
        <f>依賴運算表!BR242</f>
        <v/>
      </c>
      <c r="K241" s="7" t="str">
        <f>依賴運算表!BS242</f>
        <v/>
      </c>
      <c r="L241" s="7" t="str">
        <f>依賴運算表!BT242</f>
        <v/>
      </c>
      <c r="M241" s="7" t="str">
        <f>依賴運算表!BU242</f>
        <v/>
      </c>
      <c r="N241" s="7" t="str">
        <f>依賴運算表!BV242</f>
        <v/>
      </c>
      <c r="O241" s="7" t="str">
        <f>依賴運算表!BW242</f>
        <v/>
      </c>
      <c r="P241" s="7" t="str">
        <f>依賴運算表!BX242</f>
        <v/>
      </c>
      <c r="Q241" s="7" t="str">
        <f>依賴運算表!BY242</f>
        <v/>
      </c>
      <c r="R241" s="7" t="str">
        <f>依賴運算表!BZ242</f>
        <v/>
      </c>
      <c r="S241" s="7" t="str">
        <f>依賴運算表!CA242</f>
        <v/>
      </c>
      <c r="T241" s="7" t="str">
        <f>依賴運算表!CB242</f>
        <v/>
      </c>
      <c r="U241" s="7" t="str">
        <f>依賴運算表!CC242</f>
        <v/>
      </c>
      <c r="V241" s="7" t="str">
        <f>依賴運算表!CD242</f>
        <v/>
      </c>
      <c r="W241" s="7" t="str">
        <f>依賴運算表!CE242</f>
        <v/>
      </c>
      <c r="X241" s="7" t="str">
        <f>依賴運算表!CF242</f>
        <v/>
      </c>
      <c r="Y241" s="7" t="str">
        <f>依賴運算表!CG242</f>
        <v/>
      </c>
      <c r="Z241" s="7" t="str">
        <f>依賴運算表!CH242</f>
        <v/>
      </c>
      <c r="AA241" s="7" t="str">
        <f>依賴運算表!CI242</f>
        <v/>
      </c>
      <c r="AB241" s="7" t="str">
        <f>依賴運算表!CJ242</f>
        <v/>
      </c>
      <c r="AC241" s="7" t="str">
        <f>依賴運算表!CK242</f>
        <v/>
      </c>
      <c r="AD241" s="7" t="str">
        <f>依賴運算表!CL242</f>
        <v/>
      </c>
      <c r="AE241" s="7" t="str">
        <f>依賴運算表!CM242</f>
        <v/>
      </c>
      <c r="AF241" s="7" t="str">
        <f>依賴運算表!CN242</f>
        <v/>
      </c>
      <c r="AG241" s="7" t="str">
        <f>依賴運算表!CO242</f>
        <v/>
      </c>
    </row>
    <row r="242" spans="1:33" x14ac:dyDescent="0.4">
      <c r="A242" s="19" t="str">
        <f>IF(企業資料填寫!A242="","",企業資料填寫!A242)</f>
        <v/>
      </c>
      <c r="B242" s="2" t="str">
        <f>IF(企業資料填寫!B242="","",企業資料填寫!B242)</f>
        <v/>
      </c>
      <c r="C242" s="3" t="str">
        <f>IF(企業資料填寫!C242="","",企業資料填寫!C242)</f>
        <v/>
      </c>
      <c r="D242" s="4" t="str">
        <f>IF(企業資料填寫!D242="","",企業資料填寫!D242)</f>
        <v/>
      </c>
      <c r="E242" s="7" t="str">
        <f>依賴運算表!BM243</f>
        <v/>
      </c>
      <c r="F242" s="7" t="str">
        <f>依賴運算表!BN243</f>
        <v/>
      </c>
      <c r="G242" s="7" t="str">
        <f>依賴運算表!BO243</f>
        <v/>
      </c>
      <c r="H242" s="7" t="str">
        <f>依賴運算表!BP243</f>
        <v/>
      </c>
      <c r="I242" s="7" t="str">
        <f>依賴運算表!BQ243</f>
        <v/>
      </c>
      <c r="J242" s="7" t="str">
        <f>依賴運算表!BR243</f>
        <v/>
      </c>
      <c r="K242" s="7" t="str">
        <f>依賴運算表!BS243</f>
        <v/>
      </c>
      <c r="L242" s="7" t="str">
        <f>依賴運算表!BT243</f>
        <v/>
      </c>
      <c r="M242" s="7" t="str">
        <f>依賴運算表!BU243</f>
        <v/>
      </c>
      <c r="N242" s="7" t="str">
        <f>依賴運算表!BV243</f>
        <v/>
      </c>
      <c r="O242" s="7" t="str">
        <f>依賴運算表!BW243</f>
        <v/>
      </c>
      <c r="P242" s="7" t="str">
        <f>依賴運算表!BX243</f>
        <v/>
      </c>
      <c r="Q242" s="7" t="str">
        <f>依賴運算表!BY243</f>
        <v/>
      </c>
      <c r="R242" s="7" t="str">
        <f>依賴運算表!BZ243</f>
        <v/>
      </c>
      <c r="S242" s="7" t="str">
        <f>依賴運算表!CA243</f>
        <v/>
      </c>
      <c r="T242" s="7" t="str">
        <f>依賴運算表!CB243</f>
        <v/>
      </c>
      <c r="U242" s="7" t="str">
        <f>依賴運算表!CC243</f>
        <v/>
      </c>
      <c r="V242" s="7" t="str">
        <f>依賴運算表!CD243</f>
        <v/>
      </c>
      <c r="W242" s="7" t="str">
        <f>依賴運算表!CE243</f>
        <v/>
      </c>
      <c r="X242" s="7" t="str">
        <f>依賴運算表!CF243</f>
        <v/>
      </c>
      <c r="Y242" s="7" t="str">
        <f>依賴運算表!CG243</f>
        <v/>
      </c>
      <c r="Z242" s="7" t="str">
        <f>依賴運算表!CH243</f>
        <v/>
      </c>
      <c r="AA242" s="7" t="str">
        <f>依賴運算表!CI243</f>
        <v/>
      </c>
      <c r="AB242" s="7" t="str">
        <f>依賴運算表!CJ243</f>
        <v/>
      </c>
      <c r="AC242" s="7" t="str">
        <f>依賴運算表!CK243</f>
        <v/>
      </c>
      <c r="AD242" s="7" t="str">
        <f>依賴運算表!CL243</f>
        <v/>
      </c>
      <c r="AE242" s="7" t="str">
        <f>依賴運算表!CM243</f>
        <v/>
      </c>
      <c r="AF242" s="7" t="str">
        <f>依賴運算表!CN243</f>
        <v/>
      </c>
      <c r="AG242" s="7" t="str">
        <f>依賴運算表!CO243</f>
        <v/>
      </c>
    </row>
    <row r="243" spans="1:33" x14ac:dyDescent="0.4">
      <c r="A243" s="19" t="str">
        <f>IF(企業資料填寫!A243="","",企業資料填寫!A243)</f>
        <v/>
      </c>
      <c r="B243" s="2" t="str">
        <f>IF(企業資料填寫!B243="","",企業資料填寫!B243)</f>
        <v/>
      </c>
      <c r="C243" s="3" t="str">
        <f>IF(企業資料填寫!C243="","",企業資料填寫!C243)</f>
        <v/>
      </c>
      <c r="D243" s="4" t="str">
        <f>IF(企業資料填寫!D243="","",企業資料填寫!D243)</f>
        <v/>
      </c>
      <c r="E243" s="7" t="str">
        <f>依賴運算表!BM244</f>
        <v/>
      </c>
      <c r="F243" s="7" t="str">
        <f>依賴運算表!BN244</f>
        <v/>
      </c>
      <c r="G243" s="7" t="str">
        <f>依賴運算表!BO244</f>
        <v/>
      </c>
      <c r="H243" s="7" t="str">
        <f>依賴運算表!BP244</f>
        <v/>
      </c>
      <c r="I243" s="7" t="str">
        <f>依賴運算表!BQ244</f>
        <v/>
      </c>
      <c r="J243" s="7" t="str">
        <f>依賴運算表!BR244</f>
        <v/>
      </c>
      <c r="K243" s="7" t="str">
        <f>依賴運算表!BS244</f>
        <v/>
      </c>
      <c r="L243" s="7" t="str">
        <f>依賴運算表!BT244</f>
        <v/>
      </c>
      <c r="M243" s="7" t="str">
        <f>依賴運算表!BU244</f>
        <v/>
      </c>
      <c r="N243" s="7" t="str">
        <f>依賴運算表!BV244</f>
        <v/>
      </c>
      <c r="O243" s="7" t="str">
        <f>依賴運算表!BW244</f>
        <v/>
      </c>
      <c r="P243" s="7" t="str">
        <f>依賴運算表!BX244</f>
        <v/>
      </c>
      <c r="Q243" s="7" t="str">
        <f>依賴運算表!BY244</f>
        <v/>
      </c>
      <c r="R243" s="7" t="str">
        <f>依賴運算表!BZ244</f>
        <v/>
      </c>
      <c r="S243" s="7" t="str">
        <f>依賴運算表!CA244</f>
        <v/>
      </c>
      <c r="T243" s="7" t="str">
        <f>依賴運算表!CB244</f>
        <v/>
      </c>
      <c r="U243" s="7" t="str">
        <f>依賴運算表!CC244</f>
        <v/>
      </c>
      <c r="V243" s="7" t="str">
        <f>依賴運算表!CD244</f>
        <v/>
      </c>
      <c r="W243" s="7" t="str">
        <f>依賴運算表!CE244</f>
        <v/>
      </c>
      <c r="X243" s="7" t="str">
        <f>依賴運算表!CF244</f>
        <v/>
      </c>
      <c r="Y243" s="7" t="str">
        <f>依賴運算表!CG244</f>
        <v/>
      </c>
      <c r="Z243" s="7" t="str">
        <f>依賴運算表!CH244</f>
        <v/>
      </c>
      <c r="AA243" s="7" t="str">
        <f>依賴運算表!CI244</f>
        <v/>
      </c>
      <c r="AB243" s="7" t="str">
        <f>依賴運算表!CJ244</f>
        <v/>
      </c>
      <c r="AC243" s="7" t="str">
        <f>依賴運算表!CK244</f>
        <v/>
      </c>
      <c r="AD243" s="7" t="str">
        <f>依賴運算表!CL244</f>
        <v/>
      </c>
      <c r="AE243" s="7" t="str">
        <f>依賴運算表!CM244</f>
        <v/>
      </c>
      <c r="AF243" s="7" t="str">
        <f>依賴運算表!CN244</f>
        <v/>
      </c>
      <c r="AG243" s="7" t="str">
        <f>依賴運算表!CO244</f>
        <v/>
      </c>
    </row>
    <row r="244" spans="1:33" x14ac:dyDescent="0.4">
      <c r="A244" s="19" t="str">
        <f>IF(企業資料填寫!A244="","",企業資料填寫!A244)</f>
        <v/>
      </c>
      <c r="B244" s="2" t="str">
        <f>IF(企業資料填寫!B244="","",企業資料填寫!B244)</f>
        <v/>
      </c>
      <c r="C244" s="3" t="str">
        <f>IF(企業資料填寫!C244="","",企業資料填寫!C244)</f>
        <v/>
      </c>
      <c r="D244" s="4" t="str">
        <f>IF(企業資料填寫!D244="","",企業資料填寫!D244)</f>
        <v/>
      </c>
      <c r="E244" s="7" t="str">
        <f>依賴運算表!BM245</f>
        <v/>
      </c>
      <c r="F244" s="7" t="str">
        <f>依賴運算表!BN245</f>
        <v/>
      </c>
      <c r="G244" s="7" t="str">
        <f>依賴運算表!BO245</f>
        <v/>
      </c>
      <c r="H244" s="7" t="str">
        <f>依賴運算表!BP245</f>
        <v/>
      </c>
      <c r="I244" s="7" t="str">
        <f>依賴運算表!BQ245</f>
        <v/>
      </c>
      <c r="J244" s="7" t="str">
        <f>依賴運算表!BR245</f>
        <v/>
      </c>
      <c r="K244" s="7" t="str">
        <f>依賴運算表!BS245</f>
        <v/>
      </c>
      <c r="L244" s="7" t="str">
        <f>依賴運算表!BT245</f>
        <v/>
      </c>
      <c r="M244" s="7" t="str">
        <f>依賴運算表!BU245</f>
        <v/>
      </c>
      <c r="N244" s="7" t="str">
        <f>依賴運算表!BV245</f>
        <v/>
      </c>
      <c r="O244" s="7" t="str">
        <f>依賴運算表!BW245</f>
        <v/>
      </c>
      <c r="P244" s="7" t="str">
        <f>依賴運算表!BX245</f>
        <v/>
      </c>
      <c r="Q244" s="7" t="str">
        <f>依賴運算表!BY245</f>
        <v/>
      </c>
      <c r="R244" s="7" t="str">
        <f>依賴運算表!BZ245</f>
        <v/>
      </c>
      <c r="S244" s="7" t="str">
        <f>依賴運算表!CA245</f>
        <v/>
      </c>
      <c r="T244" s="7" t="str">
        <f>依賴運算表!CB245</f>
        <v/>
      </c>
      <c r="U244" s="7" t="str">
        <f>依賴運算表!CC245</f>
        <v/>
      </c>
      <c r="V244" s="7" t="str">
        <f>依賴運算表!CD245</f>
        <v/>
      </c>
      <c r="W244" s="7" t="str">
        <f>依賴運算表!CE245</f>
        <v/>
      </c>
      <c r="X244" s="7" t="str">
        <f>依賴運算表!CF245</f>
        <v/>
      </c>
      <c r="Y244" s="7" t="str">
        <f>依賴運算表!CG245</f>
        <v/>
      </c>
      <c r="Z244" s="7" t="str">
        <f>依賴運算表!CH245</f>
        <v/>
      </c>
      <c r="AA244" s="7" t="str">
        <f>依賴運算表!CI245</f>
        <v/>
      </c>
      <c r="AB244" s="7" t="str">
        <f>依賴運算表!CJ245</f>
        <v/>
      </c>
      <c r="AC244" s="7" t="str">
        <f>依賴運算表!CK245</f>
        <v/>
      </c>
      <c r="AD244" s="7" t="str">
        <f>依賴運算表!CL245</f>
        <v/>
      </c>
      <c r="AE244" s="7" t="str">
        <f>依賴運算表!CM245</f>
        <v/>
      </c>
      <c r="AF244" s="7" t="str">
        <f>依賴運算表!CN245</f>
        <v/>
      </c>
      <c r="AG244" s="7" t="str">
        <f>依賴運算表!CO245</f>
        <v/>
      </c>
    </row>
    <row r="245" spans="1:33" x14ac:dyDescent="0.4">
      <c r="A245" s="19" t="str">
        <f>IF(企業資料填寫!A245="","",企業資料填寫!A245)</f>
        <v/>
      </c>
      <c r="B245" s="2" t="str">
        <f>IF(企業資料填寫!B245="","",企業資料填寫!B245)</f>
        <v/>
      </c>
      <c r="C245" s="3" t="str">
        <f>IF(企業資料填寫!C245="","",企業資料填寫!C245)</f>
        <v/>
      </c>
      <c r="D245" s="4" t="str">
        <f>IF(企業資料填寫!D245="","",企業資料填寫!D245)</f>
        <v/>
      </c>
      <c r="E245" s="7" t="str">
        <f>依賴運算表!BM246</f>
        <v/>
      </c>
      <c r="F245" s="7" t="str">
        <f>依賴運算表!BN246</f>
        <v/>
      </c>
      <c r="G245" s="7" t="str">
        <f>依賴運算表!BO246</f>
        <v/>
      </c>
      <c r="H245" s="7" t="str">
        <f>依賴運算表!BP246</f>
        <v/>
      </c>
      <c r="I245" s="7" t="str">
        <f>依賴運算表!BQ246</f>
        <v/>
      </c>
      <c r="J245" s="7" t="str">
        <f>依賴運算表!BR246</f>
        <v/>
      </c>
      <c r="K245" s="7" t="str">
        <f>依賴運算表!BS246</f>
        <v/>
      </c>
      <c r="L245" s="7" t="str">
        <f>依賴運算表!BT246</f>
        <v/>
      </c>
      <c r="M245" s="7" t="str">
        <f>依賴運算表!BU246</f>
        <v/>
      </c>
      <c r="N245" s="7" t="str">
        <f>依賴運算表!BV246</f>
        <v/>
      </c>
      <c r="O245" s="7" t="str">
        <f>依賴運算表!BW246</f>
        <v/>
      </c>
      <c r="P245" s="7" t="str">
        <f>依賴運算表!BX246</f>
        <v/>
      </c>
      <c r="Q245" s="7" t="str">
        <f>依賴運算表!BY246</f>
        <v/>
      </c>
      <c r="R245" s="7" t="str">
        <f>依賴運算表!BZ246</f>
        <v/>
      </c>
      <c r="S245" s="7" t="str">
        <f>依賴運算表!CA246</f>
        <v/>
      </c>
      <c r="T245" s="7" t="str">
        <f>依賴運算表!CB246</f>
        <v/>
      </c>
      <c r="U245" s="7" t="str">
        <f>依賴運算表!CC246</f>
        <v/>
      </c>
      <c r="V245" s="7" t="str">
        <f>依賴運算表!CD246</f>
        <v/>
      </c>
      <c r="W245" s="7" t="str">
        <f>依賴運算表!CE246</f>
        <v/>
      </c>
      <c r="X245" s="7" t="str">
        <f>依賴運算表!CF246</f>
        <v/>
      </c>
      <c r="Y245" s="7" t="str">
        <f>依賴運算表!CG246</f>
        <v/>
      </c>
      <c r="Z245" s="7" t="str">
        <f>依賴運算表!CH246</f>
        <v/>
      </c>
      <c r="AA245" s="7" t="str">
        <f>依賴運算表!CI246</f>
        <v/>
      </c>
      <c r="AB245" s="7" t="str">
        <f>依賴運算表!CJ246</f>
        <v/>
      </c>
      <c r="AC245" s="7" t="str">
        <f>依賴運算表!CK246</f>
        <v/>
      </c>
      <c r="AD245" s="7" t="str">
        <f>依賴運算表!CL246</f>
        <v/>
      </c>
      <c r="AE245" s="7" t="str">
        <f>依賴運算表!CM246</f>
        <v/>
      </c>
      <c r="AF245" s="7" t="str">
        <f>依賴運算表!CN246</f>
        <v/>
      </c>
      <c r="AG245" s="7" t="str">
        <f>依賴運算表!CO246</f>
        <v/>
      </c>
    </row>
    <row r="246" spans="1:33" x14ac:dyDescent="0.4">
      <c r="A246" s="19" t="str">
        <f>IF(企業資料填寫!A246="","",企業資料填寫!A246)</f>
        <v/>
      </c>
      <c r="B246" s="2" t="str">
        <f>IF(企業資料填寫!B246="","",企業資料填寫!B246)</f>
        <v/>
      </c>
      <c r="C246" s="3" t="str">
        <f>IF(企業資料填寫!C246="","",企業資料填寫!C246)</f>
        <v/>
      </c>
      <c r="D246" s="4" t="str">
        <f>IF(企業資料填寫!D246="","",企業資料填寫!D246)</f>
        <v/>
      </c>
      <c r="E246" s="7" t="str">
        <f>依賴運算表!BM247</f>
        <v/>
      </c>
      <c r="F246" s="7" t="str">
        <f>依賴運算表!BN247</f>
        <v/>
      </c>
      <c r="G246" s="7" t="str">
        <f>依賴運算表!BO247</f>
        <v/>
      </c>
      <c r="H246" s="7" t="str">
        <f>依賴運算表!BP247</f>
        <v/>
      </c>
      <c r="I246" s="7" t="str">
        <f>依賴運算表!BQ247</f>
        <v/>
      </c>
      <c r="J246" s="7" t="str">
        <f>依賴運算表!BR247</f>
        <v/>
      </c>
      <c r="K246" s="7" t="str">
        <f>依賴運算表!BS247</f>
        <v/>
      </c>
      <c r="L246" s="7" t="str">
        <f>依賴運算表!BT247</f>
        <v/>
      </c>
      <c r="M246" s="7" t="str">
        <f>依賴運算表!BU247</f>
        <v/>
      </c>
      <c r="N246" s="7" t="str">
        <f>依賴運算表!BV247</f>
        <v/>
      </c>
      <c r="O246" s="7" t="str">
        <f>依賴運算表!BW247</f>
        <v/>
      </c>
      <c r="P246" s="7" t="str">
        <f>依賴運算表!BX247</f>
        <v/>
      </c>
      <c r="Q246" s="7" t="str">
        <f>依賴運算表!BY247</f>
        <v/>
      </c>
      <c r="R246" s="7" t="str">
        <f>依賴運算表!BZ247</f>
        <v/>
      </c>
      <c r="S246" s="7" t="str">
        <f>依賴運算表!CA247</f>
        <v/>
      </c>
      <c r="T246" s="7" t="str">
        <f>依賴運算表!CB247</f>
        <v/>
      </c>
      <c r="U246" s="7" t="str">
        <f>依賴運算表!CC247</f>
        <v/>
      </c>
      <c r="V246" s="7" t="str">
        <f>依賴運算表!CD247</f>
        <v/>
      </c>
      <c r="W246" s="7" t="str">
        <f>依賴運算表!CE247</f>
        <v/>
      </c>
      <c r="X246" s="7" t="str">
        <f>依賴運算表!CF247</f>
        <v/>
      </c>
      <c r="Y246" s="7" t="str">
        <f>依賴運算表!CG247</f>
        <v/>
      </c>
      <c r="Z246" s="7" t="str">
        <f>依賴運算表!CH247</f>
        <v/>
      </c>
      <c r="AA246" s="7" t="str">
        <f>依賴運算表!CI247</f>
        <v/>
      </c>
      <c r="AB246" s="7" t="str">
        <f>依賴運算表!CJ247</f>
        <v/>
      </c>
      <c r="AC246" s="7" t="str">
        <f>依賴運算表!CK247</f>
        <v/>
      </c>
      <c r="AD246" s="7" t="str">
        <f>依賴運算表!CL247</f>
        <v/>
      </c>
      <c r="AE246" s="7" t="str">
        <f>依賴運算表!CM247</f>
        <v/>
      </c>
      <c r="AF246" s="7" t="str">
        <f>依賴運算表!CN247</f>
        <v/>
      </c>
      <c r="AG246" s="7" t="str">
        <f>依賴運算表!CO247</f>
        <v/>
      </c>
    </row>
    <row r="247" spans="1:33" x14ac:dyDescent="0.4">
      <c r="A247" s="19" t="str">
        <f>IF(企業資料填寫!A247="","",企業資料填寫!A247)</f>
        <v/>
      </c>
      <c r="B247" s="2" t="str">
        <f>IF(企業資料填寫!B247="","",企業資料填寫!B247)</f>
        <v/>
      </c>
      <c r="C247" s="3" t="str">
        <f>IF(企業資料填寫!C247="","",企業資料填寫!C247)</f>
        <v/>
      </c>
      <c r="D247" s="4" t="str">
        <f>IF(企業資料填寫!D247="","",企業資料填寫!D247)</f>
        <v/>
      </c>
      <c r="E247" s="7" t="str">
        <f>依賴運算表!BM248</f>
        <v/>
      </c>
      <c r="F247" s="7" t="str">
        <f>依賴運算表!BN248</f>
        <v/>
      </c>
      <c r="G247" s="7" t="str">
        <f>依賴運算表!BO248</f>
        <v/>
      </c>
      <c r="H247" s="7" t="str">
        <f>依賴運算表!BP248</f>
        <v/>
      </c>
      <c r="I247" s="7" t="str">
        <f>依賴運算表!BQ248</f>
        <v/>
      </c>
      <c r="J247" s="7" t="str">
        <f>依賴運算表!BR248</f>
        <v/>
      </c>
      <c r="K247" s="7" t="str">
        <f>依賴運算表!BS248</f>
        <v/>
      </c>
      <c r="L247" s="7" t="str">
        <f>依賴運算表!BT248</f>
        <v/>
      </c>
      <c r="M247" s="7" t="str">
        <f>依賴運算表!BU248</f>
        <v/>
      </c>
      <c r="N247" s="7" t="str">
        <f>依賴運算表!BV248</f>
        <v/>
      </c>
      <c r="O247" s="7" t="str">
        <f>依賴運算表!BW248</f>
        <v/>
      </c>
      <c r="P247" s="7" t="str">
        <f>依賴運算表!BX248</f>
        <v/>
      </c>
      <c r="Q247" s="7" t="str">
        <f>依賴運算表!BY248</f>
        <v/>
      </c>
      <c r="R247" s="7" t="str">
        <f>依賴運算表!BZ248</f>
        <v/>
      </c>
      <c r="S247" s="7" t="str">
        <f>依賴運算表!CA248</f>
        <v/>
      </c>
      <c r="T247" s="7" t="str">
        <f>依賴運算表!CB248</f>
        <v/>
      </c>
      <c r="U247" s="7" t="str">
        <f>依賴運算表!CC248</f>
        <v/>
      </c>
      <c r="V247" s="7" t="str">
        <f>依賴運算表!CD248</f>
        <v/>
      </c>
      <c r="W247" s="7" t="str">
        <f>依賴運算表!CE248</f>
        <v/>
      </c>
      <c r="X247" s="7" t="str">
        <f>依賴運算表!CF248</f>
        <v/>
      </c>
      <c r="Y247" s="7" t="str">
        <f>依賴運算表!CG248</f>
        <v/>
      </c>
      <c r="Z247" s="7" t="str">
        <f>依賴運算表!CH248</f>
        <v/>
      </c>
      <c r="AA247" s="7" t="str">
        <f>依賴運算表!CI248</f>
        <v/>
      </c>
      <c r="AB247" s="7" t="str">
        <f>依賴運算表!CJ248</f>
        <v/>
      </c>
      <c r="AC247" s="7" t="str">
        <f>依賴運算表!CK248</f>
        <v/>
      </c>
      <c r="AD247" s="7" t="str">
        <f>依賴運算表!CL248</f>
        <v/>
      </c>
      <c r="AE247" s="7" t="str">
        <f>依賴運算表!CM248</f>
        <v/>
      </c>
      <c r="AF247" s="7" t="str">
        <f>依賴運算表!CN248</f>
        <v/>
      </c>
      <c r="AG247" s="7" t="str">
        <f>依賴運算表!CO248</f>
        <v/>
      </c>
    </row>
    <row r="248" spans="1:33" x14ac:dyDescent="0.4">
      <c r="A248" s="19" t="str">
        <f>IF(企業資料填寫!A248="","",企業資料填寫!A248)</f>
        <v/>
      </c>
      <c r="B248" s="2" t="str">
        <f>IF(企業資料填寫!B248="","",企業資料填寫!B248)</f>
        <v/>
      </c>
      <c r="C248" s="3" t="str">
        <f>IF(企業資料填寫!C248="","",企業資料填寫!C248)</f>
        <v/>
      </c>
      <c r="D248" s="4" t="str">
        <f>IF(企業資料填寫!D248="","",企業資料填寫!D248)</f>
        <v/>
      </c>
      <c r="E248" s="7" t="str">
        <f>依賴運算表!BM249</f>
        <v/>
      </c>
      <c r="F248" s="7" t="str">
        <f>依賴運算表!BN249</f>
        <v/>
      </c>
      <c r="G248" s="7" t="str">
        <f>依賴運算表!BO249</f>
        <v/>
      </c>
      <c r="H248" s="7" t="str">
        <f>依賴運算表!BP249</f>
        <v/>
      </c>
      <c r="I248" s="7" t="str">
        <f>依賴運算表!BQ249</f>
        <v/>
      </c>
      <c r="J248" s="7" t="str">
        <f>依賴運算表!BR249</f>
        <v/>
      </c>
      <c r="K248" s="7" t="str">
        <f>依賴運算表!BS249</f>
        <v/>
      </c>
      <c r="L248" s="7" t="str">
        <f>依賴運算表!BT249</f>
        <v/>
      </c>
      <c r="M248" s="7" t="str">
        <f>依賴運算表!BU249</f>
        <v/>
      </c>
      <c r="N248" s="7" t="str">
        <f>依賴運算表!BV249</f>
        <v/>
      </c>
      <c r="O248" s="7" t="str">
        <f>依賴運算表!BW249</f>
        <v/>
      </c>
      <c r="P248" s="7" t="str">
        <f>依賴運算表!BX249</f>
        <v/>
      </c>
      <c r="Q248" s="7" t="str">
        <f>依賴運算表!BY249</f>
        <v/>
      </c>
      <c r="R248" s="7" t="str">
        <f>依賴運算表!BZ249</f>
        <v/>
      </c>
      <c r="S248" s="7" t="str">
        <f>依賴運算表!CA249</f>
        <v/>
      </c>
      <c r="T248" s="7" t="str">
        <f>依賴運算表!CB249</f>
        <v/>
      </c>
      <c r="U248" s="7" t="str">
        <f>依賴運算表!CC249</f>
        <v/>
      </c>
      <c r="V248" s="7" t="str">
        <f>依賴運算表!CD249</f>
        <v/>
      </c>
      <c r="W248" s="7" t="str">
        <f>依賴運算表!CE249</f>
        <v/>
      </c>
      <c r="X248" s="7" t="str">
        <f>依賴運算表!CF249</f>
        <v/>
      </c>
      <c r="Y248" s="7" t="str">
        <f>依賴運算表!CG249</f>
        <v/>
      </c>
      <c r="Z248" s="7" t="str">
        <f>依賴運算表!CH249</f>
        <v/>
      </c>
      <c r="AA248" s="7" t="str">
        <f>依賴運算表!CI249</f>
        <v/>
      </c>
      <c r="AB248" s="7" t="str">
        <f>依賴運算表!CJ249</f>
        <v/>
      </c>
      <c r="AC248" s="7" t="str">
        <f>依賴運算表!CK249</f>
        <v/>
      </c>
      <c r="AD248" s="7" t="str">
        <f>依賴運算表!CL249</f>
        <v/>
      </c>
      <c r="AE248" s="7" t="str">
        <f>依賴運算表!CM249</f>
        <v/>
      </c>
      <c r="AF248" s="7" t="str">
        <f>依賴運算表!CN249</f>
        <v/>
      </c>
      <c r="AG248" s="7" t="str">
        <f>依賴運算表!CO249</f>
        <v/>
      </c>
    </row>
    <row r="249" spans="1:33" x14ac:dyDescent="0.4">
      <c r="A249" s="19" t="str">
        <f>IF(企業資料填寫!A249="","",企業資料填寫!A249)</f>
        <v/>
      </c>
      <c r="B249" s="2" t="str">
        <f>IF(企業資料填寫!B249="","",企業資料填寫!B249)</f>
        <v/>
      </c>
      <c r="C249" s="3" t="str">
        <f>IF(企業資料填寫!C249="","",企業資料填寫!C249)</f>
        <v/>
      </c>
      <c r="D249" s="4" t="str">
        <f>IF(企業資料填寫!D249="","",企業資料填寫!D249)</f>
        <v/>
      </c>
      <c r="E249" s="7" t="str">
        <f>依賴運算表!BM250</f>
        <v/>
      </c>
      <c r="F249" s="7" t="str">
        <f>依賴運算表!BN250</f>
        <v/>
      </c>
      <c r="G249" s="7" t="str">
        <f>依賴運算表!BO250</f>
        <v/>
      </c>
      <c r="H249" s="7" t="str">
        <f>依賴運算表!BP250</f>
        <v/>
      </c>
      <c r="I249" s="7" t="str">
        <f>依賴運算表!BQ250</f>
        <v/>
      </c>
      <c r="J249" s="7" t="str">
        <f>依賴運算表!BR250</f>
        <v/>
      </c>
      <c r="K249" s="7" t="str">
        <f>依賴運算表!BS250</f>
        <v/>
      </c>
      <c r="L249" s="7" t="str">
        <f>依賴運算表!BT250</f>
        <v/>
      </c>
      <c r="M249" s="7" t="str">
        <f>依賴運算表!BU250</f>
        <v/>
      </c>
      <c r="N249" s="7" t="str">
        <f>依賴運算表!BV250</f>
        <v/>
      </c>
      <c r="O249" s="7" t="str">
        <f>依賴運算表!BW250</f>
        <v/>
      </c>
      <c r="P249" s="7" t="str">
        <f>依賴運算表!BX250</f>
        <v/>
      </c>
      <c r="Q249" s="7" t="str">
        <f>依賴運算表!BY250</f>
        <v/>
      </c>
      <c r="R249" s="7" t="str">
        <f>依賴運算表!BZ250</f>
        <v/>
      </c>
      <c r="S249" s="7" t="str">
        <f>依賴運算表!CA250</f>
        <v/>
      </c>
      <c r="T249" s="7" t="str">
        <f>依賴運算表!CB250</f>
        <v/>
      </c>
      <c r="U249" s="7" t="str">
        <f>依賴運算表!CC250</f>
        <v/>
      </c>
      <c r="V249" s="7" t="str">
        <f>依賴運算表!CD250</f>
        <v/>
      </c>
      <c r="W249" s="7" t="str">
        <f>依賴運算表!CE250</f>
        <v/>
      </c>
      <c r="X249" s="7" t="str">
        <f>依賴運算表!CF250</f>
        <v/>
      </c>
      <c r="Y249" s="7" t="str">
        <f>依賴運算表!CG250</f>
        <v/>
      </c>
      <c r="Z249" s="7" t="str">
        <f>依賴運算表!CH250</f>
        <v/>
      </c>
      <c r="AA249" s="7" t="str">
        <f>依賴運算表!CI250</f>
        <v/>
      </c>
      <c r="AB249" s="7" t="str">
        <f>依賴運算表!CJ250</f>
        <v/>
      </c>
      <c r="AC249" s="7" t="str">
        <f>依賴運算表!CK250</f>
        <v/>
      </c>
      <c r="AD249" s="7" t="str">
        <f>依賴運算表!CL250</f>
        <v/>
      </c>
      <c r="AE249" s="7" t="str">
        <f>依賴運算表!CM250</f>
        <v/>
      </c>
      <c r="AF249" s="7" t="str">
        <f>依賴運算表!CN250</f>
        <v/>
      </c>
      <c r="AG249" s="7" t="str">
        <f>依賴運算表!CO250</f>
        <v/>
      </c>
    </row>
    <row r="250" spans="1:33" x14ac:dyDescent="0.4">
      <c r="A250" s="19" t="str">
        <f>IF(企業資料填寫!A250="","",企業資料填寫!A250)</f>
        <v/>
      </c>
      <c r="B250" s="2" t="str">
        <f>IF(企業資料填寫!B250="","",企業資料填寫!B250)</f>
        <v/>
      </c>
      <c r="C250" s="3" t="str">
        <f>IF(企業資料填寫!C250="","",企業資料填寫!C250)</f>
        <v/>
      </c>
      <c r="D250" s="4" t="str">
        <f>IF(企業資料填寫!D250="","",企業資料填寫!D250)</f>
        <v/>
      </c>
      <c r="E250" s="7" t="str">
        <f>依賴運算表!BM251</f>
        <v/>
      </c>
      <c r="F250" s="7" t="str">
        <f>依賴運算表!BN251</f>
        <v/>
      </c>
      <c r="G250" s="7" t="str">
        <f>依賴運算表!BO251</f>
        <v/>
      </c>
      <c r="H250" s="7" t="str">
        <f>依賴運算表!BP251</f>
        <v/>
      </c>
      <c r="I250" s="7" t="str">
        <f>依賴運算表!BQ251</f>
        <v/>
      </c>
      <c r="J250" s="7" t="str">
        <f>依賴運算表!BR251</f>
        <v/>
      </c>
      <c r="K250" s="7" t="str">
        <f>依賴運算表!BS251</f>
        <v/>
      </c>
      <c r="L250" s="7" t="str">
        <f>依賴運算表!BT251</f>
        <v/>
      </c>
      <c r="M250" s="7" t="str">
        <f>依賴運算表!BU251</f>
        <v/>
      </c>
      <c r="N250" s="7" t="str">
        <f>依賴運算表!BV251</f>
        <v/>
      </c>
      <c r="O250" s="7" t="str">
        <f>依賴運算表!BW251</f>
        <v/>
      </c>
      <c r="P250" s="7" t="str">
        <f>依賴運算表!BX251</f>
        <v/>
      </c>
      <c r="Q250" s="7" t="str">
        <f>依賴運算表!BY251</f>
        <v/>
      </c>
      <c r="R250" s="7" t="str">
        <f>依賴運算表!BZ251</f>
        <v/>
      </c>
      <c r="S250" s="7" t="str">
        <f>依賴運算表!CA251</f>
        <v/>
      </c>
      <c r="T250" s="7" t="str">
        <f>依賴運算表!CB251</f>
        <v/>
      </c>
      <c r="U250" s="7" t="str">
        <f>依賴運算表!CC251</f>
        <v/>
      </c>
      <c r="V250" s="7" t="str">
        <f>依賴運算表!CD251</f>
        <v/>
      </c>
      <c r="W250" s="7" t="str">
        <f>依賴運算表!CE251</f>
        <v/>
      </c>
      <c r="X250" s="7" t="str">
        <f>依賴運算表!CF251</f>
        <v/>
      </c>
      <c r="Y250" s="7" t="str">
        <f>依賴運算表!CG251</f>
        <v/>
      </c>
      <c r="Z250" s="7" t="str">
        <f>依賴運算表!CH251</f>
        <v/>
      </c>
      <c r="AA250" s="7" t="str">
        <f>依賴運算表!CI251</f>
        <v/>
      </c>
      <c r="AB250" s="7" t="str">
        <f>依賴運算表!CJ251</f>
        <v/>
      </c>
      <c r="AC250" s="7" t="str">
        <f>依賴運算表!CK251</f>
        <v/>
      </c>
      <c r="AD250" s="7" t="str">
        <f>依賴運算表!CL251</f>
        <v/>
      </c>
      <c r="AE250" s="7" t="str">
        <f>依賴運算表!CM251</f>
        <v/>
      </c>
      <c r="AF250" s="7" t="str">
        <f>依賴運算表!CN251</f>
        <v/>
      </c>
      <c r="AG250" s="7" t="str">
        <f>依賴運算表!CO251</f>
        <v/>
      </c>
    </row>
    <row r="251" spans="1:33" x14ac:dyDescent="0.4">
      <c r="A251" s="19" t="str">
        <f>IF(企業資料填寫!A251="","",企業資料填寫!A251)</f>
        <v/>
      </c>
      <c r="B251" s="2" t="str">
        <f>IF(企業資料填寫!B251="","",企業資料填寫!B251)</f>
        <v/>
      </c>
      <c r="C251" s="3" t="str">
        <f>IF(企業資料填寫!C251="","",企業資料填寫!C251)</f>
        <v/>
      </c>
      <c r="D251" s="4" t="str">
        <f>IF(企業資料填寫!D251="","",企業資料填寫!D251)</f>
        <v/>
      </c>
      <c r="E251" s="7" t="str">
        <f>依賴運算表!BM252</f>
        <v/>
      </c>
      <c r="F251" s="7" t="str">
        <f>依賴運算表!BN252</f>
        <v/>
      </c>
      <c r="G251" s="7" t="str">
        <f>依賴運算表!BO252</f>
        <v/>
      </c>
      <c r="H251" s="7" t="str">
        <f>依賴運算表!BP252</f>
        <v/>
      </c>
      <c r="I251" s="7" t="str">
        <f>依賴運算表!BQ252</f>
        <v/>
      </c>
      <c r="J251" s="7" t="str">
        <f>依賴運算表!BR252</f>
        <v/>
      </c>
      <c r="K251" s="7" t="str">
        <f>依賴運算表!BS252</f>
        <v/>
      </c>
      <c r="L251" s="7" t="str">
        <f>依賴運算表!BT252</f>
        <v/>
      </c>
      <c r="M251" s="7" t="str">
        <f>依賴運算表!BU252</f>
        <v/>
      </c>
      <c r="N251" s="7" t="str">
        <f>依賴運算表!BV252</f>
        <v/>
      </c>
      <c r="O251" s="7" t="str">
        <f>依賴運算表!BW252</f>
        <v/>
      </c>
      <c r="P251" s="7" t="str">
        <f>依賴運算表!BX252</f>
        <v/>
      </c>
      <c r="Q251" s="7" t="str">
        <f>依賴運算表!BY252</f>
        <v/>
      </c>
      <c r="R251" s="7" t="str">
        <f>依賴運算表!BZ252</f>
        <v/>
      </c>
      <c r="S251" s="7" t="str">
        <f>依賴運算表!CA252</f>
        <v/>
      </c>
      <c r="T251" s="7" t="str">
        <f>依賴運算表!CB252</f>
        <v/>
      </c>
      <c r="U251" s="7" t="str">
        <f>依賴運算表!CC252</f>
        <v/>
      </c>
      <c r="V251" s="7" t="str">
        <f>依賴運算表!CD252</f>
        <v/>
      </c>
      <c r="W251" s="7" t="str">
        <f>依賴運算表!CE252</f>
        <v/>
      </c>
      <c r="X251" s="7" t="str">
        <f>依賴運算表!CF252</f>
        <v/>
      </c>
      <c r="Y251" s="7" t="str">
        <f>依賴運算表!CG252</f>
        <v/>
      </c>
      <c r="Z251" s="7" t="str">
        <f>依賴運算表!CH252</f>
        <v/>
      </c>
      <c r="AA251" s="7" t="str">
        <f>依賴運算表!CI252</f>
        <v/>
      </c>
      <c r="AB251" s="7" t="str">
        <f>依賴運算表!CJ252</f>
        <v/>
      </c>
      <c r="AC251" s="7" t="str">
        <f>依賴運算表!CK252</f>
        <v/>
      </c>
      <c r="AD251" s="7" t="str">
        <f>依賴運算表!CL252</f>
        <v/>
      </c>
      <c r="AE251" s="7" t="str">
        <f>依賴運算表!CM252</f>
        <v/>
      </c>
      <c r="AF251" s="7" t="str">
        <f>依賴運算表!CN252</f>
        <v/>
      </c>
      <c r="AG251" s="7" t="str">
        <f>依賴運算表!CO252</f>
        <v/>
      </c>
    </row>
    <row r="252" spans="1:33" x14ac:dyDescent="0.4">
      <c r="A252" s="19" t="str">
        <f>IF(企業資料填寫!A252="","",企業資料填寫!A252)</f>
        <v/>
      </c>
      <c r="B252" s="2" t="str">
        <f>IF(企業資料填寫!B252="","",企業資料填寫!B252)</f>
        <v/>
      </c>
      <c r="C252" s="3" t="str">
        <f>IF(企業資料填寫!C252="","",企業資料填寫!C252)</f>
        <v/>
      </c>
      <c r="D252" s="4" t="str">
        <f>IF(企業資料填寫!D252="","",企業資料填寫!D252)</f>
        <v/>
      </c>
      <c r="E252" s="7" t="str">
        <f>依賴運算表!BM253</f>
        <v/>
      </c>
      <c r="F252" s="7" t="str">
        <f>依賴運算表!BN253</f>
        <v/>
      </c>
      <c r="G252" s="7" t="str">
        <f>依賴運算表!BO253</f>
        <v/>
      </c>
      <c r="H252" s="7" t="str">
        <f>依賴運算表!BP253</f>
        <v/>
      </c>
      <c r="I252" s="7" t="str">
        <f>依賴運算表!BQ253</f>
        <v/>
      </c>
      <c r="J252" s="7" t="str">
        <f>依賴運算表!BR253</f>
        <v/>
      </c>
      <c r="K252" s="7" t="str">
        <f>依賴運算表!BS253</f>
        <v/>
      </c>
      <c r="L252" s="7" t="str">
        <f>依賴運算表!BT253</f>
        <v/>
      </c>
      <c r="M252" s="7" t="str">
        <f>依賴運算表!BU253</f>
        <v/>
      </c>
      <c r="N252" s="7" t="str">
        <f>依賴運算表!BV253</f>
        <v/>
      </c>
      <c r="O252" s="7" t="str">
        <f>依賴運算表!BW253</f>
        <v/>
      </c>
      <c r="P252" s="7" t="str">
        <f>依賴運算表!BX253</f>
        <v/>
      </c>
      <c r="Q252" s="7" t="str">
        <f>依賴運算表!BY253</f>
        <v/>
      </c>
      <c r="R252" s="7" t="str">
        <f>依賴運算表!BZ253</f>
        <v/>
      </c>
      <c r="S252" s="7" t="str">
        <f>依賴運算表!CA253</f>
        <v/>
      </c>
      <c r="T252" s="7" t="str">
        <f>依賴運算表!CB253</f>
        <v/>
      </c>
      <c r="U252" s="7" t="str">
        <f>依賴運算表!CC253</f>
        <v/>
      </c>
      <c r="V252" s="7" t="str">
        <f>依賴運算表!CD253</f>
        <v/>
      </c>
      <c r="W252" s="7" t="str">
        <f>依賴運算表!CE253</f>
        <v/>
      </c>
      <c r="X252" s="7" t="str">
        <f>依賴運算表!CF253</f>
        <v/>
      </c>
      <c r="Y252" s="7" t="str">
        <f>依賴運算表!CG253</f>
        <v/>
      </c>
      <c r="Z252" s="7" t="str">
        <f>依賴運算表!CH253</f>
        <v/>
      </c>
      <c r="AA252" s="7" t="str">
        <f>依賴運算表!CI253</f>
        <v/>
      </c>
      <c r="AB252" s="7" t="str">
        <f>依賴運算表!CJ253</f>
        <v/>
      </c>
      <c r="AC252" s="7" t="str">
        <f>依賴運算表!CK253</f>
        <v/>
      </c>
      <c r="AD252" s="7" t="str">
        <f>依賴運算表!CL253</f>
        <v/>
      </c>
      <c r="AE252" s="7" t="str">
        <f>依賴運算表!CM253</f>
        <v/>
      </c>
      <c r="AF252" s="7" t="str">
        <f>依賴運算表!CN253</f>
        <v/>
      </c>
      <c r="AG252" s="7" t="str">
        <f>依賴運算表!CO253</f>
        <v/>
      </c>
    </row>
    <row r="253" spans="1:33" x14ac:dyDescent="0.4">
      <c r="A253" s="19" t="str">
        <f>IF(企業資料填寫!A253="","",企業資料填寫!A253)</f>
        <v/>
      </c>
      <c r="B253" s="2" t="str">
        <f>IF(企業資料填寫!B253="","",企業資料填寫!B253)</f>
        <v/>
      </c>
      <c r="C253" s="3" t="str">
        <f>IF(企業資料填寫!C253="","",企業資料填寫!C253)</f>
        <v/>
      </c>
      <c r="D253" s="4" t="str">
        <f>IF(企業資料填寫!D253="","",企業資料填寫!D253)</f>
        <v/>
      </c>
      <c r="E253" s="7" t="str">
        <f>依賴運算表!BM254</f>
        <v/>
      </c>
      <c r="F253" s="7" t="str">
        <f>依賴運算表!BN254</f>
        <v/>
      </c>
      <c r="G253" s="7" t="str">
        <f>依賴運算表!BO254</f>
        <v/>
      </c>
      <c r="H253" s="7" t="str">
        <f>依賴運算表!BP254</f>
        <v/>
      </c>
      <c r="I253" s="7" t="str">
        <f>依賴運算表!BQ254</f>
        <v/>
      </c>
      <c r="J253" s="7" t="str">
        <f>依賴運算表!BR254</f>
        <v/>
      </c>
      <c r="K253" s="7" t="str">
        <f>依賴運算表!BS254</f>
        <v/>
      </c>
      <c r="L253" s="7" t="str">
        <f>依賴運算表!BT254</f>
        <v/>
      </c>
      <c r="M253" s="7" t="str">
        <f>依賴運算表!BU254</f>
        <v/>
      </c>
      <c r="N253" s="7" t="str">
        <f>依賴運算表!BV254</f>
        <v/>
      </c>
      <c r="O253" s="7" t="str">
        <f>依賴運算表!BW254</f>
        <v/>
      </c>
      <c r="P253" s="7" t="str">
        <f>依賴運算表!BX254</f>
        <v/>
      </c>
      <c r="Q253" s="7" t="str">
        <f>依賴運算表!BY254</f>
        <v/>
      </c>
      <c r="R253" s="7" t="str">
        <f>依賴運算表!BZ254</f>
        <v/>
      </c>
      <c r="S253" s="7" t="str">
        <f>依賴運算表!CA254</f>
        <v/>
      </c>
      <c r="T253" s="7" t="str">
        <f>依賴運算表!CB254</f>
        <v/>
      </c>
      <c r="U253" s="7" t="str">
        <f>依賴運算表!CC254</f>
        <v/>
      </c>
      <c r="V253" s="7" t="str">
        <f>依賴運算表!CD254</f>
        <v/>
      </c>
      <c r="W253" s="7" t="str">
        <f>依賴運算表!CE254</f>
        <v/>
      </c>
      <c r="X253" s="7" t="str">
        <f>依賴運算表!CF254</f>
        <v/>
      </c>
      <c r="Y253" s="7" t="str">
        <f>依賴運算表!CG254</f>
        <v/>
      </c>
      <c r="Z253" s="7" t="str">
        <f>依賴運算表!CH254</f>
        <v/>
      </c>
      <c r="AA253" s="7" t="str">
        <f>依賴運算表!CI254</f>
        <v/>
      </c>
      <c r="AB253" s="7" t="str">
        <f>依賴運算表!CJ254</f>
        <v/>
      </c>
      <c r="AC253" s="7" t="str">
        <f>依賴運算表!CK254</f>
        <v/>
      </c>
      <c r="AD253" s="7" t="str">
        <f>依賴運算表!CL254</f>
        <v/>
      </c>
      <c r="AE253" s="7" t="str">
        <f>依賴運算表!CM254</f>
        <v/>
      </c>
      <c r="AF253" s="7" t="str">
        <f>依賴運算表!CN254</f>
        <v/>
      </c>
      <c r="AG253" s="7" t="str">
        <f>依賴運算表!CO254</f>
        <v/>
      </c>
    </row>
    <row r="254" spans="1:33" x14ac:dyDescent="0.4">
      <c r="A254" s="19" t="str">
        <f>IF(企業資料填寫!A254="","",企業資料填寫!A254)</f>
        <v/>
      </c>
      <c r="B254" s="2" t="str">
        <f>IF(企業資料填寫!B254="","",企業資料填寫!B254)</f>
        <v/>
      </c>
      <c r="C254" s="3" t="str">
        <f>IF(企業資料填寫!C254="","",企業資料填寫!C254)</f>
        <v/>
      </c>
      <c r="D254" s="4" t="str">
        <f>IF(企業資料填寫!D254="","",企業資料填寫!D254)</f>
        <v/>
      </c>
      <c r="E254" s="7" t="str">
        <f>依賴運算表!BM255</f>
        <v/>
      </c>
      <c r="F254" s="7" t="str">
        <f>依賴運算表!BN255</f>
        <v/>
      </c>
      <c r="G254" s="7" t="str">
        <f>依賴運算表!BO255</f>
        <v/>
      </c>
      <c r="H254" s="7" t="str">
        <f>依賴運算表!BP255</f>
        <v/>
      </c>
      <c r="I254" s="7" t="str">
        <f>依賴運算表!BQ255</f>
        <v/>
      </c>
      <c r="J254" s="7" t="str">
        <f>依賴運算表!BR255</f>
        <v/>
      </c>
      <c r="K254" s="7" t="str">
        <f>依賴運算表!BS255</f>
        <v/>
      </c>
      <c r="L254" s="7" t="str">
        <f>依賴運算表!BT255</f>
        <v/>
      </c>
      <c r="M254" s="7" t="str">
        <f>依賴運算表!BU255</f>
        <v/>
      </c>
      <c r="N254" s="7" t="str">
        <f>依賴運算表!BV255</f>
        <v/>
      </c>
      <c r="O254" s="7" t="str">
        <f>依賴運算表!BW255</f>
        <v/>
      </c>
      <c r="P254" s="7" t="str">
        <f>依賴運算表!BX255</f>
        <v/>
      </c>
      <c r="Q254" s="7" t="str">
        <f>依賴運算表!BY255</f>
        <v/>
      </c>
      <c r="R254" s="7" t="str">
        <f>依賴運算表!BZ255</f>
        <v/>
      </c>
      <c r="S254" s="7" t="str">
        <f>依賴運算表!CA255</f>
        <v/>
      </c>
      <c r="T254" s="7" t="str">
        <f>依賴運算表!CB255</f>
        <v/>
      </c>
      <c r="U254" s="7" t="str">
        <f>依賴運算表!CC255</f>
        <v/>
      </c>
      <c r="V254" s="7" t="str">
        <f>依賴運算表!CD255</f>
        <v/>
      </c>
      <c r="W254" s="7" t="str">
        <f>依賴運算表!CE255</f>
        <v/>
      </c>
      <c r="X254" s="7" t="str">
        <f>依賴運算表!CF255</f>
        <v/>
      </c>
      <c r="Y254" s="7" t="str">
        <f>依賴運算表!CG255</f>
        <v/>
      </c>
      <c r="Z254" s="7" t="str">
        <f>依賴運算表!CH255</f>
        <v/>
      </c>
      <c r="AA254" s="7" t="str">
        <f>依賴運算表!CI255</f>
        <v/>
      </c>
      <c r="AB254" s="7" t="str">
        <f>依賴運算表!CJ255</f>
        <v/>
      </c>
      <c r="AC254" s="7" t="str">
        <f>依賴運算表!CK255</f>
        <v/>
      </c>
      <c r="AD254" s="7" t="str">
        <f>依賴運算表!CL255</f>
        <v/>
      </c>
      <c r="AE254" s="7" t="str">
        <f>依賴運算表!CM255</f>
        <v/>
      </c>
      <c r="AF254" s="7" t="str">
        <f>依賴運算表!CN255</f>
        <v/>
      </c>
      <c r="AG254" s="7" t="str">
        <f>依賴運算表!CO255</f>
        <v/>
      </c>
    </row>
    <row r="255" spans="1:33" x14ac:dyDescent="0.4">
      <c r="A255" s="19" t="str">
        <f>IF(企業資料填寫!A255="","",企業資料填寫!A255)</f>
        <v/>
      </c>
      <c r="B255" s="2" t="str">
        <f>IF(企業資料填寫!B255="","",企業資料填寫!B255)</f>
        <v/>
      </c>
      <c r="C255" s="3" t="str">
        <f>IF(企業資料填寫!C255="","",企業資料填寫!C255)</f>
        <v/>
      </c>
      <c r="D255" s="4" t="str">
        <f>IF(企業資料填寫!D255="","",企業資料填寫!D255)</f>
        <v/>
      </c>
      <c r="E255" s="7" t="str">
        <f>依賴運算表!BM256</f>
        <v/>
      </c>
      <c r="F255" s="7" t="str">
        <f>依賴運算表!BN256</f>
        <v/>
      </c>
      <c r="G255" s="7" t="str">
        <f>依賴運算表!BO256</f>
        <v/>
      </c>
      <c r="H255" s="7" t="str">
        <f>依賴運算表!BP256</f>
        <v/>
      </c>
      <c r="I255" s="7" t="str">
        <f>依賴運算表!BQ256</f>
        <v/>
      </c>
      <c r="J255" s="7" t="str">
        <f>依賴運算表!BR256</f>
        <v/>
      </c>
      <c r="K255" s="7" t="str">
        <f>依賴運算表!BS256</f>
        <v/>
      </c>
      <c r="L255" s="7" t="str">
        <f>依賴運算表!BT256</f>
        <v/>
      </c>
      <c r="M255" s="7" t="str">
        <f>依賴運算表!BU256</f>
        <v/>
      </c>
      <c r="N255" s="7" t="str">
        <f>依賴運算表!BV256</f>
        <v/>
      </c>
      <c r="O255" s="7" t="str">
        <f>依賴運算表!BW256</f>
        <v/>
      </c>
      <c r="P255" s="7" t="str">
        <f>依賴運算表!BX256</f>
        <v/>
      </c>
      <c r="Q255" s="7" t="str">
        <f>依賴運算表!BY256</f>
        <v/>
      </c>
      <c r="R255" s="7" t="str">
        <f>依賴運算表!BZ256</f>
        <v/>
      </c>
      <c r="S255" s="7" t="str">
        <f>依賴運算表!CA256</f>
        <v/>
      </c>
      <c r="T255" s="7" t="str">
        <f>依賴運算表!CB256</f>
        <v/>
      </c>
      <c r="U255" s="7" t="str">
        <f>依賴運算表!CC256</f>
        <v/>
      </c>
      <c r="V255" s="7" t="str">
        <f>依賴運算表!CD256</f>
        <v/>
      </c>
      <c r="W255" s="7" t="str">
        <f>依賴運算表!CE256</f>
        <v/>
      </c>
      <c r="X255" s="7" t="str">
        <f>依賴運算表!CF256</f>
        <v/>
      </c>
      <c r="Y255" s="7" t="str">
        <f>依賴運算表!CG256</f>
        <v/>
      </c>
      <c r="Z255" s="7" t="str">
        <f>依賴運算表!CH256</f>
        <v/>
      </c>
      <c r="AA255" s="7" t="str">
        <f>依賴運算表!CI256</f>
        <v/>
      </c>
      <c r="AB255" s="7" t="str">
        <f>依賴運算表!CJ256</f>
        <v/>
      </c>
      <c r="AC255" s="7" t="str">
        <f>依賴運算表!CK256</f>
        <v/>
      </c>
      <c r="AD255" s="7" t="str">
        <f>依賴運算表!CL256</f>
        <v/>
      </c>
      <c r="AE255" s="7" t="str">
        <f>依賴運算表!CM256</f>
        <v/>
      </c>
      <c r="AF255" s="7" t="str">
        <f>依賴運算表!CN256</f>
        <v/>
      </c>
      <c r="AG255" s="7" t="str">
        <f>依賴運算表!CO256</f>
        <v/>
      </c>
    </row>
    <row r="256" spans="1:33" x14ac:dyDescent="0.4">
      <c r="A256" s="19" t="str">
        <f>IF(企業資料填寫!A256="","",企業資料填寫!A256)</f>
        <v/>
      </c>
      <c r="B256" s="2" t="str">
        <f>IF(企業資料填寫!B256="","",企業資料填寫!B256)</f>
        <v/>
      </c>
      <c r="C256" s="3" t="str">
        <f>IF(企業資料填寫!C256="","",企業資料填寫!C256)</f>
        <v/>
      </c>
      <c r="D256" s="4" t="str">
        <f>IF(企業資料填寫!D256="","",企業資料填寫!D256)</f>
        <v/>
      </c>
      <c r="E256" s="7" t="str">
        <f>依賴運算表!BM257</f>
        <v/>
      </c>
      <c r="F256" s="7" t="str">
        <f>依賴運算表!BN257</f>
        <v/>
      </c>
      <c r="G256" s="7" t="str">
        <f>依賴運算表!BO257</f>
        <v/>
      </c>
      <c r="H256" s="7" t="str">
        <f>依賴運算表!BP257</f>
        <v/>
      </c>
      <c r="I256" s="7" t="str">
        <f>依賴運算表!BQ257</f>
        <v/>
      </c>
      <c r="J256" s="7" t="str">
        <f>依賴運算表!BR257</f>
        <v/>
      </c>
      <c r="K256" s="7" t="str">
        <f>依賴運算表!BS257</f>
        <v/>
      </c>
      <c r="L256" s="7" t="str">
        <f>依賴運算表!BT257</f>
        <v/>
      </c>
      <c r="M256" s="7" t="str">
        <f>依賴運算表!BU257</f>
        <v/>
      </c>
      <c r="N256" s="7" t="str">
        <f>依賴運算表!BV257</f>
        <v/>
      </c>
      <c r="O256" s="7" t="str">
        <f>依賴運算表!BW257</f>
        <v/>
      </c>
      <c r="P256" s="7" t="str">
        <f>依賴運算表!BX257</f>
        <v/>
      </c>
      <c r="Q256" s="7" t="str">
        <f>依賴運算表!BY257</f>
        <v/>
      </c>
      <c r="R256" s="7" t="str">
        <f>依賴運算表!BZ257</f>
        <v/>
      </c>
      <c r="S256" s="7" t="str">
        <f>依賴運算表!CA257</f>
        <v/>
      </c>
      <c r="T256" s="7" t="str">
        <f>依賴運算表!CB257</f>
        <v/>
      </c>
      <c r="U256" s="7" t="str">
        <f>依賴運算表!CC257</f>
        <v/>
      </c>
      <c r="V256" s="7" t="str">
        <f>依賴運算表!CD257</f>
        <v/>
      </c>
      <c r="W256" s="7" t="str">
        <f>依賴運算表!CE257</f>
        <v/>
      </c>
      <c r="X256" s="7" t="str">
        <f>依賴運算表!CF257</f>
        <v/>
      </c>
      <c r="Y256" s="7" t="str">
        <f>依賴運算表!CG257</f>
        <v/>
      </c>
      <c r="Z256" s="7" t="str">
        <f>依賴運算表!CH257</f>
        <v/>
      </c>
      <c r="AA256" s="7" t="str">
        <f>依賴運算表!CI257</f>
        <v/>
      </c>
      <c r="AB256" s="7" t="str">
        <f>依賴運算表!CJ257</f>
        <v/>
      </c>
      <c r="AC256" s="7" t="str">
        <f>依賴運算表!CK257</f>
        <v/>
      </c>
      <c r="AD256" s="7" t="str">
        <f>依賴運算表!CL257</f>
        <v/>
      </c>
      <c r="AE256" s="7" t="str">
        <f>依賴運算表!CM257</f>
        <v/>
      </c>
      <c r="AF256" s="7" t="str">
        <f>依賴運算表!CN257</f>
        <v/>
      </c>
      <c r="AG256" s="7" t="str">
        <f>依賴運算表!CO257</f>
        <v/>
      </c>
    </row>
    <row r="257" spans="1:33" x14ac:dyDescent="0.4">
      <c r="A257" s="19" t="str">
        <f>IF(企業資料填寫!A257="","",企業資料填寫!A257)</f>
        <v/>
      </c>
      <c r="B257" s="2" t="str">
        <f>IF(企業資料填寫!B257="","",企業資料填寫!B257)</f>
        <v/>
      </c>
      <c r="C257" s="3" t="str">
        <f>IF(企業資料填寫!C257="","",企業資料填寫!C257)</f>
        <v/>
      </c>
      <c r="D257" s="4" t="str">
        <f>IF(企業資料填寫!D257="","",企業資料填寫!D257)</f>
        <v/>
      </c>
      <c r="E257" s="7" t="str">
        <f>依賴運算表!BM258</f>
        <v/>
      </c>
      <c r="F257" s="7" t="str">
        <f>依賴運算表!BN258</f>
        <v/>
      </c>
      <c r="G257" s="7" t="str">
        <f>依賴運算表!BO258</f>
        <v/>
      </c>
      <c r="H257" s="7" t="str">
        <f>依賴運算表!BP258</f>
        <v/>
      </c>
      <c r="I257" s="7" t="str">
        <f>依賴運算表!BQ258</f>
        <v/>
      </c>
      <c r="J257" s="7" t="str">
        <f>依賴運算表!BR258</f>
        <v/>
      </c>
      <c r="K257" s="7" t="str">
        <f>依賴運算表!BS258</f>
        <v/>
      </c>
      <c r="L257" s="7" t="str">
        <f>依賴運算表!BT258</f>
        <v/>
      </c>
      <c r="M257" s="7" t="str">
        <f>依賴運算表!BU258</f>
        <v/>
      </c>
      <c r="N257" s="7" t="str">
        <f>依賴運算表!BV258</f>
        <v/>
      </c>
      <c r="O257" s="7" t="str">
        <f>依賴運算表!BW258</f>
        <v/>
      </c>
      <c r="P257" s="7" t="str">
        <f>依賴運算表!BX258</f>
        <v/>
      </c>
      <c r="Q257" s="7" t="str">
        <f>依賴運算表!BY258</f>
        <v/>
      </c>
      <c r="R257" s="7" t="str">
        <f>依賴運算表!BZ258</f>
        <v/>
      </c>
      <c r="S257" s="7" t="str">
        <f>依賴運算表!CA258</f>
        <v/>
      </c>
      <c r="T257" s="7" t="str">
        <f>依賴運算表!CB258</f>
        <v/>
      </c>
      <c r="U257" s="7" t="str">
        <f>依賴運算表!CC258</f>
        <v/>
      </c>
      <c r="V257" s="7" t="str">
        <f>依賴運算表!CD258</f>
        <v/>
      </c>
      <c r="W257" s="7" t="str">
        <f>依賴運算表!CE258</f>
        <v/>
      </c>
      <c r="X257" s="7" t="str">
        <f>依賴運算表!CF258</f>
        <v/>
      </c>
      <c r="Y257" s="7" t="str">
        <f>依賴運算表!CG258</f>
        <v/>
      </c>
      <c r="Z257" s="7" t="str">
        <f>依賴運算表!CH258</f>
        <v/>
      </c>
      <c r="AA257" s="7" t="str">
        <f>依賴運算表!CI258</f>
        <v/>
      </c>
      <c r="AB257" s="7" t="str">
        <f>依賴運算表!CJ258</f>
        <v/>
      </c>
      <c r="AC257" s="7" t="str">
        <f>依賴運算表!CK258</f>
        <v/>
      </c>
      <c r="AD257" s="7" t="str">
        <f>依賴運算表!CL258</f>
        <v/>
      </c>
      <c r="AE257" s="7" t="str">
        <f>依賴運算表!CM258</f>
        <v/>
      </c>
      <c r="AF257" s="7" t="str">
        <f>依賴運算表!CN258</f>
        <v/>
      </c>
      <c r="AG257" s="7" t="str">
        <f>依賴運算表!CO258</f>
        <v/>
      </c>
    </row>
    <row r="258" spans="1:33" x14ac:dyDescent="0.4">
      <c r="A258" s="19" t="str">
        <f>IF(企業資料填寫!A258="","",企業資料填寫!A258)</f>
        <v/>
      </c>
      <c r="B258" s="2" t="str">
        <f>IF(企業資料填寫!B258="","",企業資料填寫!B258)</f>
        <v/>
      </c>
      <c r="C258" s="3" t="str">
        <f>IF(企業資料填寫!C258="","",企業資料填寫!C258)</f>
        <v/>
      </c>
      <c r="D258" s="4" t="str">
        <f>IF(企業資料填寫!D258="","",企業資料填寫!D258)</f>
        <v/>
      </c>
      <c r="E258" s="7" t="str">
        <f>依賴運算表!BM259</f>
        <v/>
      </c>
      <c r="F258" s="7" t="str">
        <f>依賴運算表!BN259</f>
        <v/>
      </c>
      <c r="G258" s="7" t="str">
        <f>依賴運算表!BO259</f>
        <v/>
      </c>
      <c r="H258" s="7" t="str">
        <f>依賴運算表!BP259</f>
        <v/>
      </c>
      <c r="I258" s="7" t="str">
        <f>依賴運算表!BQ259</f>
        <v/>
      </c>
      <c r="J258" s="7" t="str">
        <f>依賴運算表!BR259</f>
        <v/>
      </c>
      <c r="K258" s="7" t="str">
        <f>依賴運算表!BS259</f>
        <v/>
      </c>
      <c r="L258" s="7" t="str">
        <f>依賴運算表!BT259</f>
        <v/>
      </c>
      <c r="M258" s="7" t="str">
        <f>依賴運算表!BU259</f>
        <v/>
      </c>
      <c r="N258" s="7" t="str">
        <f>依賴運算表!BV259</f>
        <v/>
      </c>
      <c r="O258" s="7" t="str">
        <f>依賴運算表!BW259</f>
        <v/>
      </c>
      <c r="P258" s="7" t="str">
        <f>依賴運算表!BX259</f>
        <v/>
      </c>
      <c r="Q258" s="7" t="str">
        <f>依賴運算表!BY259</f>
        <v/>
      </c>
      <c r="R258" s="7" t="str">
        <f>依賴運算表!BZ259</f>
        <v/>
      </c>
      <c r="S258" s="7" t="str">
        <f>依賴運算表!CA259</f>
        <v/>
      </c>
      <c r="T258" s="7" t="str">
        <f>依賴運算表!CB259</f>
        <v/>
      </c>
      <c r="U258" s="7" t="str">
        <f>依賴運算表!CC259</f>
        <v/>
      </c>
      <c r="V258" s="7" t="str">
        <f>依賴運算表!CD259</f>
        <v/>
      </c>
      <c r="W258" s="7" t="str">
        <f>依賴運算表!CE259</f>
        <v/>
      </c>
      <c r="X258" s="7" t="str">
        <f>依賴運算表!CF259</f>
        <v/>
      </c>
      <c r="Y258" s="7" t="str">
        <f>依賴運算表!CG259</f>
        <v/>
      </c>
      <c r="Z258" s="7" t="str">
        <f>依賴運算表!CH259</f>
        <v/>
      </c>
      <c r="AA258" s="7" t="str">
        <f>依賴運算表!CI259</f>
        <v/>
      </c>
      <c r="AB258" s="7" t="str">
        <f>依賴運算表!CJ259</f>
        <v/>
      </c>
      <c r="AC258" s="7" t="str">
        <f>依賴運算表!CK259</f>
        <v/>
      </c>
      <c r="AD258" s="7" t="str">
        <f>依賴運算表!CL259</f>
        <v/>
      </c>
      <c r="AE258" s="7" t="str">
        <f>依賴運算表!CM259</f>
        <v/>
      </c>
      <c r="AF258" s="7" t="str">
        <f>依賴運算表!CN259</f>
        <v/>
      </c>
      <c r="AG258" s="7" t="str">
        <f>依賴運算表!CO259</f>
        <v/>
      </c>
    </row>
    <row r="259" spans="1:33" x14ac:dyDescent="0.4">
      <c r="A259" s="19" t="str">
        <f>IF(企業資料填寫!A259="","",企業資料填寫!A259)</f>
        <v/>
      </c>
      <c r="B259" s="2" t="str">
        <f>IF(企業資料填寫!B259="","",企業資料填寫!B259)</f>
        <v/>
      </c>
      <c r="C259" s="3" t="str">
        <f>IF(企業資料填寫!C259="","",企業資料填寫!C259)</f>
        <v/>
      </c>
      <c r="D259" s="4" t="str">
        <f>IF(企業資料填寫!D259="","",企業資料填寫!D259)</f>
        <v/>
      </c>
      <c r="E259" s="7" t="str">
        <f>依賴運算表!BM260</f>
        <v/>
      </c>
      <c r="F259" s="7" t="str">
        <f>依賴運算表!BN260</f>
        <v/>
      </c>
      <c r="G259" s="7" t="str">
        <f>依賴運算表!BO260</f>
        <v/>
      </c>
      <c r="H259" s="7" t="str">
        <f>依賴運算表!BP260</f>
        <v/>
      </c>
      <c r="I259" s="7" t="str">
        <f>依賴運算表!BQ260</f>
        <v/>
      </c>
      <c r="J259" s="7" t="str">
        <f>依賴運算表!BR260</f>
        <v/>
      </c>
      <c r="K259" s="7" t="str">
        <f>依賴運算表!BS260</f>
        <v/>
      </c>
      <c r="L259" s="7" t="str">
        <f>依賴運算表!BT260</f>
        <v/>
      </c>
      <c r="M259" s="7" t="str">
        <f>依賴運算表!BU260</f>
        <v/>
      </c>
      <c r="N259" s="7" t="str">
        <f>依賴運算表!BV260</f>
        <v/>
      </c>
      <c r="O259" s="7" t="str">
        <f>依賴運算表!BW260</f>
        <v/>
      </c>
      <c r="P259" s="7" t="str">
        <f>依賴運算表!BX260</f>
        <v/>
      </c>
      <c r="Q259" s="7" t="str">
        <f>依賴運算表!BY260</f>
        <v/>
      </c>
      <c r="R259" s="7" t="str">
        <f>依賴運算表!BZ260</f>
        <v/>
      </c>
      <c r="S259" s="7" t="str">
        <f>依賴運算表!CA260</f>
        <v/>
      </c>
      <c r="T259" s="7" t="str">
        <f>依賴運算表!CB260</f>
        <v/>
      </c>
      <c r="U259" s="7" t="str">
        <f>依賴運算表!CC260</f>
        <v/>
      </c>
      <c r="V259" s="7" t="str">
        <f>依賴運算表!CD260</f>
        <v/>
      </c>
      <c r="W259" s="7" t="str">
        <f>依賴運算表!CE260</f>
        <v/>
      </c>
      <c r="X259" s="7" t="str">
        <f>依賴運算表!CF260</f>
        <v/>
      </c>
      <c r="Y259" s="7" t="str">
        <f>依賴運算表!CG260</f>
        <v/>
      </c>
      <c r="Z259" s="7" t="str">
        <f>依賴運算表!CH260</f>
        <v/>
      </c>
      <c r="AA259" s="7" t="str">
        <f>依賴運算表!CI260</f>
        <v/>
      </c>
      <c r="AB259" s="7" t="str">
        <f>依賴運算表!CJ260</f>
        <v/>
      </c>
      <c r="AC259" s="7" t="str">
        <f>依賴運算表!CK260</f>
        <v/>
      </c>
      <c r="AD259" s="7" t="str">
        <f>依賴運算表!CL260</f>
        <v/>
      </c>
      <c r="AE259" s="7" t="str">
        <f>依賴運算表!CM260</f>
        <v/>
      </c>
      <c r="AF259" s="7" t="str">
        <f>依賴運算表!CN260</f>
        <v/>
      </c>
      <c r="AG259" s="7" t="str">
        <f>依賴運算表!CO260</f>
        <v/>
      </c>
    </row>
    <row r="260" spans="1:33" x14ac:dyDescent="0.4">
      <c r="A260" s="19" t="str">
        <f>IF(企業資料填寫!A260="","",企業資料填寫!A260)</f>
        <v/>
      </c>
      <c r="B260" s="2" t="str">
        <f>IF(企業資料填寫!B260="","",企業資料填寫!B260)</f>
        <v/>
      </c>
      <c r="C260" s="3" t="str">
        <f>IF(企業資料填寫!C260="","",企業資料填寫!C260)</f>
        <v/>
      </c>
      <c r="D260" s="4" t="str">
        <f>IF(企業資料填寫!D260="","",企業資料填寫!D260)</f>
        <v/>
      </c>
      <c r="E260" s="7" t="str">
        <f>依賴運算表!BM261</f>
        <v/>
      </c>
      <c r="F260" s="7" t="str">
        <f>依賴運算表!BN261</f>
        <v/>
      </c>
      <c r="G260" s="7" t="str">
        <f>依賴運算表!BO261</f>
        <v/>
      </c>
      <c r="H260" s="7" t="str">
        <f>依賴運算表!BP261</f>
        <v/>
      </c>
      <c r="I260" s="7" t="str">
        <f>依賴運算表!BQ261</f>
        <v/>
      </c>
      <c r="J260" s="7" t="str">
        <f>依賴運算表!BR261</f>
        <v/>
      </c>
      <c r="K260" s="7" t="str">
        <f>依賴運算表!BS261</f>
        <v/>
      </c>
      <c r="L260" s="7" t="str">
        <f>依賴運算表!BT261</f>
        <v/>
      </c>
      <c r="M260" s="7" t="str">
        <f>依賴運算表!BU261</f>
        <v/>
      </c>
      <c r="N260" s="7" t="str">
        <f>依賴運算表!BV261</f>
        <v/>
      </c>
      <c r="O260" s="7" t="str">
        <f>依賴運算表!BW261</f>
        <v/>
      </c>
      <c r="P260" s="7" t="str">
        <f>依賴運算表!BX261</f>
        <v/>
      </c>
      <c r="Q260" s="7" t="str">
        <f>依賴運算表!BY261</f>
        <v/>
      </c>
      <c r="R260" s="7" t="str">
        <f>依賴運算表!BZ261</f>
        <v/>
      </c>
      <c r="S260" s="7" t="str">
        <f>依賴運算表!CA261</f>
        <v/>
      </c>
      <c r="T260" s="7" t="str">
        <f>依賴運算表!CB261</f>
        <v/>
      </c>
      <c r="U260" s="7" t="str">
        <f>依賴運算表!CC261</f>
        <v/>
      </c>
      <c r="V260" s="7" t="str">
        <f>依賴運算表!CD261</f>
        <v/>
      </c>
      <c r="W260" s="7" t="str">
        <f>依賴運算表!CE261</f>
        <v/>
      </c>
      <c r="X260" s="7" t="str">
        <f>依賴運算表!CF261</f>
        <v/>
      </c>
      <c r="Y260" s="7" t="str">
        <f>依賴運算表!CG261</f>
        <v/>
      </c>
      <c r="Z260" s="7" t="str">
        <f>依賴運算表!CH261</f>
        <v/>
      </c>
      <c r="AA260" s="7" t="str">
        <f>依賴運算表!CI261</f>
        <v/>
      </c>
      <c r="AB260" s="7" t="str">
        <f>依賴運算表!CJ261</f>
        <v/>
      </c>
      <c r="AC260" s="7" t="str">
        <f>依賴運算表!CK261</f>
        <v/>
      </c>
      <c r="AD260" s="7" t="str">
        <f>依賴運算表!CL261</f>
        <v/>
      </c>
      <c r="AE260" s="7" t="str">
        <f>依賴運算表!CM261</f>
        <v/>
      </c>
      <c r="AF260" s="7" t="str">
        <f>依賴運算表!CN261</f>
        <v/>
      </c>
      <c r="AG260" s="7" t="str">
        <f>依賴運算表!CO261</f>
        <v/>
      </c>
    </row>
    <row r="261" spans="1:33" x14ac:dyDescent="0.4">
      <c r="A261" s="19" t="str">
        <f>IF(企業資料填寫!A261="","",企業資料填寫!A261)</f>
        <v/>
      </c>
      <c r="B261" s="2" t="str">
        <f>IF(企業資料填寫!B261="","",企業資料填寫!B261)</f>
        <v/>
      </c>
      <c r="C261" s="3" t="str">
        <f>IF(企業資料填寫!C261="","",企業資料填寫!C261)</f>
        <v/>
      </c>
      <c r="D261" s="4" t="str">
        <f>IF(企業資料填寫!D261="","",企業資料填寫!D261)</f>
        <v/>
      </c>
      <c r="E261" s="7" t="str">
        <f>依賴運算表!BM262</f>
        <v/>
      </c>
      <c r="F261" s="7" t="str">
        <f>依賴運算表!BN262</f>
        <v/>
      </c>
      <c r="G261" s="7" t="str">
        <f>依賴運算表!BO262</f>
        <v/>
      </c>
      <c r="H261" s="7" t="str">
        <f>依賴運算表!BP262</f>
        <v/>
      </c>
      <c r="I261" s="7" t="str">
        <f>依賴運算表!BQ262</f>
        <v/>
      </c>
      <c r="J261" s="7" t="str">
        <f>依賴運算表!BR262</f>
        <v/>
      </c>
      <c r="K261" s="7" t="str">
        <f>依賴運算表!BS262</f>
        <v/>
      </c>
      <c r="L261" s="7" t="str">
        <f>依賴運算表!BT262</f>
        <v/>
      </c>
      <c r="M261" s="7" t="str">
        <f>依賴運算表!BU262</f>
        <v/>
      </c>
      <c r="N261" s="7" t="str">
        <f>依賴運算表!BV262</f>
        <v/>
      </c>
      <c r="O261" s="7" t="str">
        <f>依賴運算表!BW262</f>
        <v/>
      </c>
      <c r="P261" s="7" t="str">
        <f>依賴運算表!BX262</f>
        <v/>
      </c>
      <c r="Q261" s="7" t="str">
        <f>依賴運算表!BY262</f>
        <v/>
      </c>
      <c r="R261" s="7" t="str">
        <f>依賴運算表!BZ262</f>
        <v/>
      </c>
      <c r="S261" s="7" t="str">
        <f>依賴運算表!CA262</f>
        <v/>
      </c>
      <c r="T261" s="7" t="str">
        <f>依賴運算表!CB262</f>
        <v/>
      </c>
      <c r="U261" s="7" t="str">
        <f>依賴運算表!CC262</f>
        <v/>
      </c>
      <c r="V261" s="7" t="str">
        <f>依賴運算表!CD262</f>
        <v/>
      </c>
      <c r="W261" s="7" t="str">
        <f>依賴運算表!CE262</f>
        <v/>
      </c>
      <c r="X261" s="7" t="str">
        <f>依賴運算表!CF262</f>
        <v/>
      </c>
      <c r="Y261" s="7" t="str">
        <f>依賴運算表!CG262</f>
        <v/>
      </c>
      <c r="Z261" s="7" t="str">
        <f>依賴運算表!CH262</f>
        <v/>
      </c>
      <c r="AA261" s="7" t="str">
        <f>依賴運算表!CI262</f>
        <v/>
      </c>
      <c r="AB261" s="7" t="str">
        <f>依賴運算表!CJ262</f>
        <v/>
      </c>
      <c r="AC261" s="7" t="str">
        <f>依賴運算表!CK262</f>
        <v/>
      </c>
      <c r="AD261" s="7" t="str">
        <f>依賴運算表!CL262</f>
        <v/>
      </c>
      <c r="AE261" s="7" t="str">
        <f>依賴運算表!CM262</f>
        <v/>
      </c>
      <c r="AF261" s="7" t="str">
        <f>依賴運算表!CN262</f>
        <v/>
      </c>
      <c r="AG261" s="7" t="str">
        <f>依賴運算表!CO262</f>
        <v/>
      </c>
    </row>
    <row r="262" spans="1:33" x14ac:dyDescent="0.4">
      <c r="A262" s="19" t="str">
        <f>IF(企業資料填寫!A262="","",企業資料填寫!A262)</f>
        <v/>
      </c>
      <c r="B262" s="2" t="str">
        <f>IF(企業資料填寫!B262="","",企業資料填寫!B262)</f>
        <v/>
      </c>
      <c r="C262" s="3" t="str">
        <f>IF(企業資料填寫!C262="","",企業資料填寫!C262)</f>
        <v/>
      </c>
      <c r="D262" s="4" t="str">
        <f>IF(企業資料填寫!D262="","",企業資料填寫!D262)</f>
        <v/>
      </c>
      <c r="E262" s="7" t="str">
        <f>依賴運算表!BM263</f>
        <v/>
      </c>
      <c r="F262" s="7" t="str">
        <f>依賴運算表!BN263</f>
        <v/>
      </c>
      <c r="G262" s="7" t="str">
        <f>依賴運算表!BO263</f>
        <v/>
      </c>
      <c r="H262" s="7" t="str">
        <f>依賴運算表!BP263</f>
        <v/>
      </c>
      <c r="I262" s="7" t="str">
        <f>依賴運算表!BQ263</f>
        <v/>
      </c>
      <c r="J262" s="7" t="str">
        <f>依賴運算表!BR263</f>
        <v/>
      </c>
      <c r="K262" s="7" t="str">
        <f>依賴運算表!BS263</f>
        <v/>
      </c>
      <c r="L262" s="7" t="str">
        <f>依賴運算表!BT263</f>
        <v/>
      </c>
      <c r="M262" s="7" t="str">
        <f>依賴運算表!BU263</f>
        <v/>
      </c>
      <c r="N262" s="7" t="str">
        <f>依賴運算表!BV263</f>
        <v/>
      </c>
      <c r="O262" s="7" t="str">
        <f>依賴運算表!BW263</f>
        <v/>
      </c>
      <c r="P262" s="7" t="str">
        <f>依賴運算表!BX263</f>
        <v/>
      </c>
      <c r="Q262" s="7" t="str">
        <f>依賴運算表!BY263</f>
        <v/>
      </c>
      <c r="R262" s="7" t="str">
        <f>依賴運算表!BZ263</f>
        <v/>
      </c>
      <c r="S262" s="7" t="str">
        <f>依賴運算表!CA263</f>
        <v/>
      </c>
      <c r="T262" s="7" t="str">
        <f>依賴運算表!CB263</f>
        <v/>
      </c>
      <c r="U262" s="7" t="str">
        <f>依賴運算表!CC263</f>
        <v/>
      </c>
      <c r="V262" s="7" t="str">
        <f>依賴運算表!CD263</f>
        <v/>
      </c>
      <c r="W262" s="7" t="str">
        <f>依賴運算表!CE263</f>
        <v/>
      </c>
      <c r="X262" s="7" t="str">
        <f>依賴運算表!CF263</f>
        <v/>
      </c>
      <c r="Y262" s="7" t="str">
        <f>依賴運算表!CG263</f>
        <v/>
      </c>
      <c r="Z262" s="7" t="str">
        <f>依賴運算表!CH263</f>
        <v/>
      </c>
      <c r="AA262" s="7" t="str">
        <f>依賴運算表!CI263</f>
        <v/>
      </c>
      <c r="AB262" s="7" t="str">
        <f>依賴運算表!CJ263</f>
        <v/>
      </c>
      <c r="AC262" s="7" t="str">
        <f>依賴運算表!CK263</f>
        <v/>
      </c>
      <c r="AD262" s="7" t="str">
        <f>依賴運算表!CL263</f>
        <v/>
      </c>
      <c r="AE262" s="7" t="str">
        <f>依賴運算表!CM263</f>
        <v/>
      </c>
      <c r="AF262" s="7" t="str">
        <f>依賴運算表!CN263</f>
        <v/>
      </c>
      <c r="AG262" s="7" t="str">
        <f>依賴運算表!CO263</f>
        <v/>
      </c>
    </row>
    <row r="263" spans="1:33" x14ac:dyDescent="0.4">
      <c r="A263" s="19" t="str">
        <f>IF(企業資料填寫!A263="","",企業資料填寫!A263)</f>
        <v/>
      </c>
      <c r="B263" s="2" t="str">
        <f>IF(企業資料填寫!B263="","",企業資料填寫!B263)</f>
        <v/>
      </c>
      <c r="C263" s="3" t="str">
        <f>IF(企業資料填寫!C263="","",企業資料填寫!C263)</f>
        <v/>
      </c>
      <c r="D263" s="4" t="str">
        <f>IF(企業資料填寫!D263="","",企業資料填寫!D263)</f>
        <v/>
      </c>
      <c r="E263" s="7" t="str">
        <f>依賴運算表!BM264</f>
        <v/>
      </c>
      <c r="F263" s="7" t="str">
        <f>依賴運算表!BN264</f>
        <v/>
      </c>
      <c r="G263" s="7" t="str">
        <f>依賴運算表!BO264</f>
        <v/>
      </c>
      <c r="H263" s="7" t="str">
        <f>依賴運算表!BP264</f>
        <v/>
      </c>
      <c r="I263" s="7" t="str">
        <f>依賴運算表!BQ264</f>
        <v/>
      </c>
      <c r="J263" s="7" t="str">
        <f>依賴運算表!BR264</f>
        <v/>
      </c>
      <c r="K263" s="7" t="str">
        <f>依賴運算表!BS264</f>
        <v/>
      </c>
      <c r="L263" s="7" t="str">
        <f>依賴運算表!BT264</f>
        <v/>
      </c>
      <c r="M263" s="7" t="str">
        <f>依賴運算表!BU264</f>
        <v/>
      </c>
      <c r="N263" s="7" t="str">
        <f>依賴運算表!BV264</f>
        <v/>
      </c>
      <c r="O263" s="7" t="str">
        <f>依賴運算表!BW264</f>
        <v/>
      </c>
      <c r="P263" s="7" t="str">
        <f>依賴運算表!BX264</f>
        <v/>
      </c>
      <c r="Q263" s="7" t="str">
        <f>依賴運算表!BY264</f>
        <v/>
      </c>
      <c r="R263" s="7" t="str">
        <f>依賴運算表!BZ264</f>
        <v/>
      </c>
      <c r="S263" s="7" t="str">
        <f>依賴運算表!CA264</f>
        <v/>
      </c>
      <c r="T263" s="7" t="str">
        <f>依賴運算表!CB264</f>
        <v/>
      </c>
      <c r="U263" s="7" t="str">
        <f>依賴運算表!CC264</f>
        <v/>
      </c>
      <c r="V263" s="7" t="str">
        <f>依賴運算表!CD264</f>
        <v/>
      </c>
      <c r="W263" s="7" t="str">
        <f>依賴運算表!CE264</f>
        <v/>
      </c>
      <c r="X263" s="7" t="str">
        <f>依賴運算表!CF264</f>
        <v/>
      </c>
      <c r="Y263" s="7" t="str">
        <f>依賴運算表!CG264</f>
        <v/>
      </c>
      <c r="Z263" s="7" t="str">
        <f>依賴運算表!CH264</f>
        <v/>
      </c>
      <c r="AA263" s="7" t="str">
        <f>依賴運算表!CI264</f>
        <v/>
      </c>
      <c r="AB263" s="7" t="str">
        <f>依賴運算表!CJ264</f>
        <v/>
      </c>
      <c r="AC263" s="7" t="str">
        <f>依賴運算表!CK264</f>
        <v/>
      </c>
      <c r="AD263" s="7" t="str">
        <f>依賴運算表!CL264</f>
        <v/>
      </c>
      <c r="AE263" s="7" t="str">
        <f>依賴運算表!CM264</f>
        <v/>
      </c>
      <c r="AF263" s="7" t="str">
        <f>依賴運算表!CN264</f>
        <v/>
      </c>
      <c r="AG263" s="7" t="str">
        <f>依賴運算表!CO264</f>
        <v/>
      </c>
    </row>
    <row r="264" spans="1:33" x14ac:dyDescent="0.4">
      <c r="A264" s="19" t="str">
        <f>IF(企業資料填寫!A264="","",企業資料填寫!A264)</f>
        <v/>
      </c>
      <c r="B264" s="2" t="str">
        <f>IF(企業資料填寫!B264="","",企業資料填寫!B264)</f>
        <v/>
      </c>
      <c r="C264" s="3" t="str">
        <f>IF(企業資料填寫!C264="","",企業資料填寫!C264)</f>
        <v/>
      </c>
      <c r="D264" s="4" t="str">
        <f>IF(企業資料填寫!D264="","",企業資料填寫!D264)</f>
        <v/>
      </c>
      <c r="E264" s="7" t="str">
        <f>依賴運算表!BM265</f>
        <v/>
      </c>
      <c r="F264" s="7" t="str">
        <f>依賴運算表!BN265</f>
        <v/>
      </c>
      <c r="G264" s="7" t="str">
        <f>依賴運算表!BO265</f>
        <v/>
      </c>
      <c r="H264" s="7" t="str">
        <f>依賴運算表!BP265</f>
        <v/>
      </c>
      <c r="I264" s="7" t="str">
        <f>依賴運算表!BQ265</f>
        <v/>
      </c>
      <c r="J264" s="7" t="str">
        <f>依賴運算表!BR265</f>
        <v/>
      </c>
      <c r="K264" s="7" t="str">
        <f>依賴運算表!BS265</f>
        <v/>
      </c>
      <c r="L264" s="7" t="str">
        <f>依賴運算表!BT265</f>
        <v/>
      </c>
      <c r="M264" s="7" t="str">
        <f>依賴運算表!BU265</f>
        <v/>
      </c>
      <c r="N264" s="7" t="str">
        <f>依賴運算表!BV265</f>
        <v/>
      </c>
      <c r="O264" s="7" t="str">
        <f>依賴運算表!BW265</f>
        <v/>
      </c>
      <c r="P264" s="7" t="str">
        <f>依賴運算表!BX265</f>
        <v/>
      </c>
      <c r="Q264" s="7" t="str">
        <f>依賴運算表!BY265</f>
        <v/>
      </c>
      <c r="R264" s="7" t="str">
        <f>依賴運算表!BZ265</f>
        <v/>
      </c>
      <c r="S264" s="7" t="str">
        <f>依賴運算表!CA265</f>
        <v/>
      </c>
      <c r="T264" s="7" t="str">
        <f>依賴運算表!CB265</f>
        <v/>
      </c>
      <c r="U264" s="7" t="str">
        <f>依賴運算表!CC265</f>
        <v/>
      </c>
      <c r="V264" s="7" t="str">
        <f>依賴運算表!CD265</f>
        <v/>
      </c>
      <c r="W264" s="7" t="str">
        <f>依賴運算表!CE265</f>
        <v/>
      </c>
      <c r="X264" s="7" t="str">
        <f>依賴運算表!CF265</f>
        <v/>
      </c>
      <c r="Y264" s="7" t="str">
        <f>依賴運算表!CG265</f>
        <v/>
      </c>
      <c r="Z264" s="7" t="str">
        <f>依賴運算表!CH265</f>
        <v/>
      </c>
      <c r="AA264" s="7" t="str">
        <f>依賴運算表!CI265</f>
        <v/>
      </c>
      <c r="AB264" s="7" t="str">
        <f>依賴運算表!CJ265</f>
        <v/>
      </c>
      <c r="AC264" s="7" t="str">
        <f>依賴運算表!CK265</f>
        <v/>
      </c>
      <c r="AD264" s="7" t="str">
        <f>依賴運算表!CL265</f>
        <v/>
      </c>
      <c r="AE264" s="7" t="str">
        <f>依賴運算表!CM265</f>
        <v/>
      </c>
      <c r="AF264" s="7" t="str">
        <f>依賴運算表!CN265</f>
        <v/>
      </c>
      <c r="AG264" s="7" t="str">
        <f>依賴運算表!CO265</f>
        <v/>
      </c>
    </row>
    <row r="265" spans="1:33" x14ac:dyDescent="0.4">
      <c r="A265" s="19" t="str">
        <f>IF(企業資料填寫!A265="","",企業資料填寫!A265)</f>
        <v/>
      </c>
      <c r="B265" s="2" t="str">
        <f>IF(企業資料填寫!B265="","",企業資料填寫!B265)</f>
        <v/>
      </c>
      <c r="C265" s="3" t="str">
        <f>IF(企業資料填寫!C265="","",企業資料填寫!C265)</f>
        <v/>
      </c>
      <c r="D265" s="4" t="str">
        <f>IF(企業資料填寫!D265="","",企業資料填寫!D265)</f>
        <v/>
      </c>
      <c r="E265" s="7" t="str">
        <f>依賴運算表!BM266</f>
        <v/>
      </c>
      <c r="F265" s="7" t="str">
        <f>依賴運算表!BN266</f>
        <v/>
      </c>
      <c r="G265" s="7" t="str">
        <f>依賴運算表!BO266</f>
        <v/>
      </c>
      <c r="H265" s="7" t="str">
        <f>依賴運算表!BP266</f>
        <v/>
      </c>
      <c r="I265" s="7" t="str">
        <f>依賴運算表!BQ266</f>
        <v/>
      </c>
      <c r="J265" s="7" t="str">
        <f>依賴運算表!BR266</f>
        <v/>
      </c>
      <c r="K265" s="7" t="str">
        <f>依賴運算表!BS266</f>
        <v/>
      </c>
      <c r="L265" s="7" t="str">
        <f>依賴運算表!BT266</f>
        <v/>
      </c>
      <c r="M265" s="7" t="str">
        <f>依賴運算表!BU266</f>
        <v/>
      </c>
      <c r="N265" s="7" t="str">
        <f>依賴運算表!BV266</f>
        <v/>
      </c>
      <c r="O265" s="7" t="str">
        <f>依賴運算表!BW266</f>
        <v/>
      </c>
      <c r="P265" s="7" t="str">
        <f>依賴運算表!BX266</f>
        <v/>
      </c>
      <c r="Q265" s="7" t="str">
        <f>依賴運算表!BY266</f>
        <v/>
      </c>
      <c r="R265" s="7" t="str">
        <f>依賴運算表!BZ266</f>
        <v/>
      </c>
      <c r="S265" s="7" t="str">
        <f>依賴運算表!CA266</f>
        <v/>
      </c>
      <c r="T265" s="7" t="str">
        <f>依賴運算表!CB266</f>
        <v/>
      </c>
      <c r="U265" s="7" t="str">
        <f>依賴運算表!CC266</f>
        <v/>
      </c>
      <c r="V265" s="7" t="str">
        <f>依賴運算表!CD266</f>
        <v/>
      </c>
      <c r="W265" s="7" t="str">
        <f>依賴運算表!CE266</f>
        <v/>
      </c>
      <c r="X265" s="7" t="str">
        <f>依賴運算表!CF266</f>
        <v/>
      </c>
      <c r="Y265" s="7" t="str">
        <f>依賴運算表!CG266</f>
        <v/>
      </c>
      <c r="Z265" s="7" t="str">
        <f>依賴運算表!CH266</f>
        <v/>
      </c>
      <c r="AA265" s="7" t="str">
        <f>依賴運算表!CI266</f>
        <v/>
      </c>
      <c r="AB265" s="7" t="str">
        <f>依賴運算表!CJ266</f>
        <v/>
      </c>
      <c r="AC265" s="7" t="str">
        <f>依賴運算表!CK266</f>
        <v/>
      </c>
      <c r="AD265" s="7" t="str">
        <f>依賴運算表!CL266</f>
        <v/>
      </c>
      <c r="AE265" s="7" t="str">
        <f>依賴運算表!CM266</f>
        <v/>
      </c>
      <c r="AF265" s="7" t="str">
        <f>依賴運算表!CN266</f>
        <v/>
      </c>
      <c r="AG265" s="7" t="str">
        <f>依賴運算表!CO266</f>
        <v/>
      </c>
    </row>
    <row r="266" spans="1:33" x14ac:dyDescent="0.4">
      <c r="A266" s="19" t="str">
        <f>IF(企業資料填寫!A266="","",企業資料填寫!A266)</f>
        <v/>
      </c>
      <c r="B266" s="2" t="str">
        <f>IF(企業資料填寫!B266="","",企業資料填寫!B266)</f>
        <v/>
      </c>
      <c r="C266" s="3" t="str">
        <f>IF(企業資料填寫!C266="","",企業資料填寫!C266)</f>
        <v/>
      </c>
      <c r="D266" s="4" t="str">
        <f>IF(企業資料填寫!D266="","",企業資料填寫!D266)</f>
        <v/>
      </c>
      <c r="E266" s="7" t="str">
        <f>依賴運算表!BM267</f>
        <v/>
      </c>
      <c r="F266" s="7" t="str">
        <f>依賴運算表!BN267</f>
        <v/>
      </c>
      <c r="G266" s="7" t="str">
        <f>依賴運算表!BO267</f>
        <v/>
      </c>
      <c r="H266" s="7" t="str">
        <f>依賴運算表!BP267</f>
        <v/>
      </c>
      <c r="I266" s="7" t="str">
        <f>依賴運算表!BQ267</f>
        <v/>
      </c>
      <c r="J266" s="7" t="str">
        <f>依賴運算表!BR267</f>
        <v/>
      </c>
      <c r="K266" s="7" t="str">
        <f>依賴運算表!BS267</f>
        <v/>
      </c>
      <c r="L266" s="7" t="str">
        <f>依賴運算表!BT267</f>
        <v/>
      </c>
      <c r="M266" s="7" t="str">
        <f>依賴運算表!BU267</f>
        <v/>
      </c>
      <c r="N266" s="7" t="str">
        <f>依賴運算表!BV267</f>
        <v/>
      </c>
      <c r="O266" s="7" t="str">
        <f>依賴運算表!BW267</f>
        <v/>
      </c>
      <c r="P266" s="7" t="str">
        <f>依賴運算表!BX267</f>
        <v/>
      </c>
      <c r="Q266" s="7" t="str">
        <f>依賴運算表!BY267</f>
        <v/>
      </c>
      <c r="R266" s="7" t="str">
        <f>依賴運算表!BZ267</f>
        <v/>
      </c>
      <c r="S266" s="7" t="str">
        <f>依賴運算表!CA267</f>
        <v/>
      </c>
      <c r="T266" s="7" t="str">
        <f>依賴運算表!CB267</f>
        <v/>
      </c>
      <c r="U266" s="7" t="str">
        <f>依賴運算表!CC267</f>
        <v/>
      </c>
      <c r="V266" s="7" t="str">
        <f>依賴運算表!CD267</f>
        <v/>
      </c>
      <c r="W266" s="7" t="str">
        <f>依賴運算表!CE267</f>
        <v/>
      </c>
      <c r="X266" s="7" t="str">
        <f>依賴運算表!CF267</f>
        <v/>
      </c>
      <c r="Y266" s="7" t="str">
        <f>依賴運算表!CG267</f>
        <v/>
      </c>
      <c r="Z266" s="7" t="str">
        <f>依賴運算表!CH267</f>
        <v/>
      </c>
      <c r="AA266" s="7" t="str">
        <f>依賴運算表!CI267</f>
        <v/>
      </c>
      <c r="AB266" s="7" t="str">
        <f>依賴運算表!CJ267</f>
        <v/>
      </c>
      <c r="AC266" s="7" t="str">
        <f>依賴運算表!CK267</f>
        <v/>
      </c>
      <c r="AD266" s="7" t="str">
        <f>依賴運算表!CL267</f>
        <v/>
      </c>
      <c r="AE266" s="7" t="str">
        <f>依賴運算表!CM267</f>
        <v/>
      </c>
      <c r="AF266" s="7" t="str">
        <f>依賴運算表!CN267</f>
        <v/>
      </c>
      <c r="AG266" s="7" t="str">
        <f>依賴運算表!CO267</f>
        <v/>
      </c>
    </row>
    <row r="267" spans="1:33" x14ac:dyDescent="0.4">
      <c r="A267" s="19" t="str">
        <f>IF(企業資料填寫!A267="","",企業資料填寫!A267)</f>
        <v/>
      </c>
      <c r="B267" s="2" t="str">
        <f>IF(企業資料填寫!B267="","",企業資料填寫!B267)</f>
        <v/>
      </c>
      <c r="C267" s="3" t="str">
        <f>IF(企業資料填寫!C267="","",企業資料填寫!C267)</f>
        <v/>
      </c>
      <c r="D267" s="4" t="str">
        <f>IF(企業資料填寫!D267="","",企業資料填寫!D267)</f>
        <v/>
      </c>
      <c r="E267" s="7" t="str">
        <f>依賴運算表!BM268</f>
        <v/>
      </c>
      <c r="F267" s="7" t="str">
        <f>依賴運算表!BN268</f>
        <v/>
      </c>
      <c r="G267" s="7" t="str">
        <f>依賴運算表!BO268</f>
        <v/>
      </c>
      <c r="H267" s="7" t="str">
        <f>依賴運算表!BP268</f>
        <v/>
      </c>
      <c r="I267" s="7" t="str">
        <f>依賴運算表!BQ268</f>
        <v/>
      </c>
      <c r="J267" s="7" t="str">
        <f>依賴運算表!BR268</f>
        <v/>
      </c>
      <c r="K267" s="7" t="str">
        <f>依賴運算表!BS268</f>
        <v/>
      </c>
      <c r="L267" s="7" t="str">
        <f>依賴運算表!BT268</f>
        <v/>
      </c>
      <c r="M267" s="7" t="str">
        <f>依賴運算表!BU268</f>
        <v/>
      </c>
      <c r="N267" s="7" t="str">
        <f>依賴運算表!BV268</f>
        <v/>
      </c>
      <c r="O267" s="7" t="str">
        <f>依賴運算表!BW268</f>
        <v/>
      </c>
      <c r="P267" s="7" t="str">
        <f>依賴運算表!BX268</f>
        <v/>
      </c>
      <c r="Q267" s="7" t="str">
        <f>依賴運算表!BY268</f>
        <v/>
      </c>
      <c r="R267" s="7" t="str">
        <f>依賴運算表!BZ268</f>
        <v/>
      </c>
      <c r="S267" s="7" t="str">
        <f>依賴運算表!CA268</f>
        <v/>
      </c>
      <c r="T267" s="7" t="str">
        <f>依賴運算表!CB268</f>
        <v/>
      </c>
      <c r="U267" s="7" t="str">
        <f>依賴運算表!CC268</f>
        <v/>
      </c>
      <c r="V267" s="7" t="str">
        <f>依賴運算表!CD268</f>
        <v/>
      </c>
      <c r="W267" s="7" t="str">
        <f>依賴運算表!CE268</f>
        <v/>
      </c>
      <c r="X267" s="7" t="str">
        <f>依賴運算表!CF268</f>
        <v/>
      </c>
      <c r="Y267" s="7" t="str">
        <f>依賴運算表!CG268</f>
        <v/>
      </c>
      <c r="Z267" s="7" t="str">
        <f>依賴運算表!CH268</f>
        <v/>
      </c>
      <c r="AA267" s="7" t="str">
        <f>依賴運算表!CI268</f>
        <v/>
      </c>
      <c r="AB267" s="7" t="str">
        <f>依賴運算表!CJ268</f>
        <v/>
      </c>
      <c r="AC267" s="7" t="str">
        <f>依賴運算表!CK268</f>
        <v/>
      </c>
      <c r="AD267" s="7" t="str">
        <f>依賴運算表!CL268</f>
        <v/>
      </c>
      <c r="AE267" s="7" t="str">
        <f>依賴運算表!CM268</f>
        <v/>
      </c>
      <c r="AF267" s="7" t="str">
        <f>依賴運算表!CN268</f>
        <v/>
      </c>
      <c r="AG267" s="7" t="str">
        <f>依賴運算表!CO268</f>
        <v/>
      </c>
    </row>
    <row r="268" spans="1:33" x14ac:dyDescent="0.4">
      <c r="A268" s="19" t="str">
        <f>IF(企業資料填寫!A268="","",企業資料填寫!A268)</f>
        <v/>
      </c>
      <c r="B268" s="2" t="str">
        <f>IF(企業資料填寫!B268="","",企業資料填寫!B268)</f>
        <v/>
      </c>
      <c r="C268" s="3" t="str">
        <f>IF(企業資料填寫!C268="","",企業資料填寫!C268)</f>
        <v/>
      </c>
      <c r="D268" s="4" t="str">
        <f>IF(企業資料填寫!D268="","",企業資料填寫!D268)</f>
        <v/>
      </c>
      <c r="E268" s="7" t="str">
        <f>依賴運算表!BM269</f>
        <v/>
      </c>
      <c r="F268" s="7" t="str">
        <f>依賴運算表!BN269</f>
        <v/>
      </c>
      <c r="G268" s="7" t="str">
        <f>依賴運算表!BO269</f>
        <v/>
      </c>
      <c r="H268" s="7" t="str">
        <f>依賴運算表!BP269</f>
        <v/>
      </c>
      <c r="I268" s="7" t="str">
        <f>依賴運算表!BQ269</f>
        <v/>
      </c>
      <c r="J268" s="7" t="str">
        <f>依賴運算表!BR269</f>
        <v/>
      </c>
      <c r="K268" s="7" t="str">
        <f>依賴運算表!BS269</f>
        <v/>
      </c>
      <c r="L268" s="7" t="str">
        <f>依賴運算表!BT269</f>
        <v/>
      </c>
      <c r="M268" s="7" t="str">
        <f>依賴運算表!BU269</f>
        <v/>
      </c>
      <c r="N268" s="7" t="str">
        <f>依賴運算表!BV269</f>
        <v/>
      </c>
      <c r="O268" s="7" t="str">
        <f>依賴運算表!BW269</f>
        <v/>
      </c>
      <c r="P268" s="7" t="str">
        <f>依賴運算表!BX269</f>
        <v/>
      </c>
      <c r="Q268" s="7" t="str">
        <f>依賴運算表!BY269</f>
        <v/>
      </c>
      <c r="R268" s="7" t="str">
        <f>依賴運算表!BZ269</f>
        <v/>
      </c>
      <c r="S268" s="7" t="str">
        <f>依賴運算表!CA269</f>
        <v/>
      </c>
      <c r="T268" s="7" t="str">
        <f>依賴運算表!CB269</f>
        <v/>
      </c>
      <c r="U268" s="7" t="str">
        <f>依賴運算表!CC269</f>
        <v/>
      </c>
      <c r="V268" s="7" t="str">
        <f>依賴運算表!CD269</f>
        <v/>
      </c>
      <c r="W268" s="7" t="str">
        <f>依賴運算表!CE269</f>
        <v/>
      </c>
      <c r="X268" s="7" t="str">
        <f>依賴運算表!CF269</f>
        <v/>
      </c>
      <c r="Y268" s="7" t="str">
        <f>依賴運算表!CG269</f>
        <v/>
      </c>
      <c r="Z268" s="7" t="str">
        <f>依賴運算表!CH269</f>
        <v/>
      </c>
      <c r="AA268" s="7" t="str">
        <f>依賴運算表!CI269</f>
        <v/>
      </c>
      <c r="AB268" s="7" t="str">
        <f>依賴運算表!CJ269</f>
        <v/>
      </c>
      <c r="AC268" s="7" t="str">
        <f>依賴運算表!CK269</f>
        <v/>
      </c>
      <c r="AD268" s="7" t="str">
        <f>依賴運算表!CL269</f>
        <v/>
      </c>
      <c r="AE268" s="7" t="str">
        <f>依賴運算表!CM269</f>
        <v/>
      </c>
      <c r="AF268" s="7" t="str">
        <f>依賴運算表!CN269</f>
        <v/>
      </c>
      <c r="AG268" s="7" t="str">
        <f>依賴運算表!CO269</f>
        <v/>
      </c>
    </row>
    <row r="269" spans="1:33" x14ac:dyDescent="0.4">
      <c r="A269" s="19" t="str">
        <f>IF(企業資料填寫!A269="","",企業資料填寫!A269)</f>
        <v/>
      </c>
      <c r="B269" s="2" t="str">
        <f>IF(企業資料填寫!B269="","",企業資料填寫!B269)</f>
        <v/>
      </c>
      <c r="C269" s="3" t="str">
        <f>IF(企業資料填寫!C269="","",企業資料填寫!C269)</f>
        <v/>
      </c>
      <c r="D269" s="4" t="str">
        <f>IF(企業資料填寫!D269="","",企業資料填寫!D269)</f>
        <v/>
      </c>
      <c r="E269" s="7" t="str">
        <f>依賴運算表!BM270</f>
        <v/>
      </c>
      <c r="F269" s="7" t="str">
        <f>依賴運算表!BN270</f>
        <v/>
      </c>
      <c r="G269" s="7" t="str">
        <f>依賴運算表!BO270</f>
        <v/>
      </c>
      <c r="H269" s="7" t="str">
        <f>依賴運算表!BP270</f>
        <v/>
      </c>
      <c r="I269" s="7" t="str">
        <f>依賴運算表!BQ270</f>
        <v/>
      </c>
      <c r="J269" s="7" t="str">
        <f>依賴運算表!BR270</f>
        <v/>
      </c>
      <c r="K269" s="7" t="str">
        <f>依賴運算表!BS270</f>
        <v/>
      </c>
      <c r="L269" s="7" t="str">
        <f>依賴運算表!BT270</f>
        <v/>
      </c>
      <c r="M269" s="7" t="str">
        <f>依賴運算表!BU270</f>
        <v/>
      </c>
      <c r="N269" s="7" t="str">
        <f>依賴運算表!BV270</f>
        <v/>
      </c>
      <c r="O269" s="7" t="str">
        <f>依賴運算表!BW270</f>
        <v/>
      </c>
      <c r="P269" s="7" t="str">
        <f>依賴運算表!BX270</f>
        <v/>
      </c>
      <c r="Q269" s="7" t="str">
        <f>依賴運算表!BY270</f>
        <v/>
      </c>
      <c r="R269" s="7" t="str">
        <f>依賴運算表!BZ270</f>
        <v/>
      </c>
      <c r="S269" s="7" t="str">
        <f>依賴運算表!CA270</f>
        <v/>
      </c>
      <c r="T269" s="7" t="str">
        <f>依賴運算表!CB270</f>
        <v/>
      </c>
      <c r="U269" s="7" t="str">
        <f>依賴運算表!CC270</f>
        <v/>
      </c>
      <c r="V269" s="7" t="str">
        <f>依賴運算表!CD270</f>
        <v/>
      </c>
      <c r="W269" s="7" t="str">
        <f>依賴運算表!CE270</f>
        <v/>
      </c>
      <c r="X269" s="7" t="str">
        <f>依賴運算表!CF270</f>
        <v/>
      </c>
      <c r="Y269" s="7" t="str">
        <f>依賴運算表!CG270</f>
        <v/>
      </c>
      <c r="Z269" s="7" t="str">
        <f>依賴運算表!CH270</f>
        <v/>
      </c>
      <c r="AA269" s="7" t="str">
        <f>依賴運算表!CI270</f>
        <v/>
      </c>
      <c r="AB269" s="7" t="str">
        <f>依賴運算表!CJ270</f>
        <v/>
      </c>
      <c r="AC269" s="7" t="str">
        <f>依賴運算表!CK270</f>
        <v/>
      </c>
      <c r="AD269" s="7" t="str">
        <f>依賴運算表!CL270</f>
        <v/>
      </c>
      <c r="AE269" s="7" t="str">
        <f>依賴運算表!CM270</f>
        <v/>
      </c>
      <c r="AF269" s="7" t="str">
        <f>依賴運算表!CN270</f>
        <v/>
      </c>
      <c r="AG269" s="7" t="str">
        <f>依賴運算表!CO270</f>
        <v/>
      </c>
    </row>
    <row r="270" spans="1:33" x14ac:dyDescent="0.4">
      <c r="A270" s="19" t="str">
        <f>IF(企業資料填寫!A270="","",企業資料填寫!A270)</f>
        <v/>
      </c>
      <c r="B270" s="2" t="str">
        <f>IF(企業資料填寫!B270="","",企業資料填寫!B270)</f>
        <v/>
      </c>
      <c r="C270" s="3" t="str">
        <f>IF(企業資料填寫!C270="","",企業資料填寫!C270)</f>
        <v/>
      </c>
      <c r="D270" s="4" t="str">
        <f>IF(企業資料填寫!D270="","",企業資料填寫!D270)</f>
        <v/>
      </c>
      <c r="E270" s="7" t="str">
        <f>依賴運算表!BM271</f>
        <v/>
      </c>
      <c r="F270" s="7" t="str">
        <f>依賴運算表!BN271</f>
        <v/>
      </c>
      <c r="G270" s="7" t="str">
        <f>依賴運算表!BO271</f>
        <v/>
      </c>
      <c r="H270" s="7" t="str">
        <f>依賴運算表!BP271</f>
        <v/>
      </c>
      <c r="I270" s="7" t="str">
        <f>依賴運算表!BQ271</f>
        <v/>
      </c>
      <c r="J270" s="7" t="str">
        <f>依賴運算表!BR271</f>
        <v/>
      </c>
      <c r="K270" s="7" t="str">
        <f>依賴運算表!BS271</f>
        <v/>
      </c>
      <c r="L270" s="7" t="str">
        <f>依賴運算表!BT271</f>
        <v/>
      </c>
      <c r="M270" s="7" t="str">
        <f>依賴運算表!BU271</f>
        <v/>
      </c>
      <c r="N270" s="7" t="str">
        <f>依賴運算表!BV271</f>
        <v/>
      </c>
      <c r="O270" s="7" t="str">
        <f>依賴運算表!BW271</f>
        <v/>
      </c>
      <c r="P270" s="7" t="str">
        <f>依賴運算表!BX271</f>
        <v/>
      </c>
      <c r="Q270" s="7" t="str">
        <f>依賴運算表!BY271</f>
        <v/>
      </c>
      <c r="R270" s="7" t="str">
        <f>依賴運算表!BZ271</f>
        <v/>
      </c>
      <c r="S270" s="7" t="str">
        <f>依賴運算表!CA271</f>
        <v/>
      </c>
      <c r="T270" s="7" t="str">
        <f>依賴運算表!CB271</f>
        <v/>
      </c>
      <c r="U270" s="7" t="str">
        <f>依賴運算表!CC271</f>
        <v/>
      </c>
      <c r="V270" s="7" t="str">
        <f>依賴運算表!CD271</f>
        <v/>
      </c>
      <c r="W270" s="7" t="str">
        <f>依賴運算表!CE271</f>
        <v/>
      </c>
      <c r="X270" s="7" t="str">
        <f>依賴運算表!CF271</f>
        <v/>
      </c>
      <c r="Y270" s="7" t="str">
        <f>依賴運算表!CG271</f>
        <v/>
      </c>
      <c r="Z270" s="7" t="str">
        <f>依賴運算表!CH271</f>
        <v/>
      </c>
      <c r="AA270" s="7" t="str">
        <f>依賴運算表!CI271</f>
        <v/>
      </c>
      <c r="AB270" s="7" t="str">
        <f>依賴運算表!CJ271</f>
        <v/>
      </c>
      <c r="AC270" s="7" t="str">
        <f>依賴運算表!CK271</f>
        <v/>
      </c>
      <c r="AD270" s="7" t="str">
        <f>依賴運算表!CL271</f>
        <v/>
      </c>
      <c r="AE270" s="7" t="str">
        <f>依賴運算表!CM271</f>
        <v/>
      </c>
      <c r="AF270" s="7" t="str">
        <f>依賴運算表!CN271</f>
        <v/>
      </c>
      <c r="AG270" s="7" t="str">
        <f>依賴運算表!CO271</f>
        <v/>
      </c>
    </row>
    <row r="271" spans="1:33" x14ac:dyDescent="0.4">
      <c r="A271" s="19" t="str">
        <f>IF(企業資料填寫!A271="","",企業資料填寫!A271)</f>
        <v/>
      </c>
      <c r="B271" s="2" t="str">
        <f>IF(企業資料填寫!B271="","",企業資料填寫!B271)</f>
        <v/>
      </c>
      <c r="C271" s="3" t="str">
        <f>IF(企業資料填寫!C271="","",企業資料填寫!C271)</f>
        <v/>
      </c>
      <c r="D271" s="4" t="str">
        <f>IF(企業資料填寫!D271="","",企業資料填寫!D271)</f>
        <v/>
      </c>
      <c r="E271" s="7" t="str">
        <f>依賴運算表!BM272</f>
        <v/>
      </c>
      <c r="F271" s="7" t="str">
        <f>依賴運算表!BN272</f>
        <v/>
      </c>
      <c r="G271" s="7" t="str">
        <f>依賴運算表!BO272</f>
        <v/>
      </c>
      <c r="H271" s="7" t="str">
        <f>依賴運算表!BP272</f>
        <v/>
      </c>
      <c r="I271" s="7" t="str">
        <f>依賴運算表!BQ272</f>
        <v/>
      </c>
      <c r="J271" s="7" t="str">
        <f>依賴運算表!BR272</f>
        <v/>
      </c>
      <c r="K271" s="7" t="str">
        <f>依賴運算表!BS272</f>
        <v/>
      </c>
      <c r="L271" s="7" t="str">
        <f>依賴運算表!BT272</f>
        <v/>
      </c>
      <c r="M271" s="7" t="str">
        <f>依賴運算表!BU272</f>
        <v/>
      </c>
      <c r="N271" s="7" t="str">
        <f>依賴運算表!BV272</f>
        <v/>
      </c>
      <c r="O271" s="7" t="str">
        <f>依賴運算表!BW272</f>
        <v/>
      </c>
      <c r="P271" s="7" t="str">
        <f>依賴運算表!BX272</f>
        <v/>
      </c>
      <c r="Q271" s="7" t="str">
        <f>依賴運算表!BY272</f>
        <v/>
      </c>
      <c r="R271" s="7" t="str">
        <f>依賴運算表!BZ272</f>
        <v/>
      </c>
      <c r="S271" s="7" t="str">
        <f>依賴運算表!CA272</f>
        <v/>
      </c>
      <c r="T271" s="7" t="str">
        <f>依賴運算表!CB272</f>
        <v/>
      </c>
      <c r="U271" s="7" t="str">
        <f>依賴運算表!CC272</f>
        <v/>
      </c>
      <c r="V271" s="7" t="str">
        <f>依賴運算表!CD272</f>
        <v/>
      </c>
      <c r="W271" s="7" t="str">
        <f>依賴運算表!CE272</f>
        <v/>
      </c>
      <c r="X271" s="7" t="str">
        <f>依賴運算表!CF272</f>
        <v/>
      </c>
      <c r="Y271" s="7" t="str">
        <f>依賴運算表!CG272</f>
        <v/>
      </c>
      <c r="Z271" s="7" t="str">
        <f>依賴運算表!CH272</f>
        <v/>
      </c>
      <c r="AA271" s="7" t="str">
        <f>依賴運算表!CI272</f>
        <v/>
      </c>
      <c r="AB271" s="7" t="str">
        <f>依賴運算表!CJ272</f>
        <v/>
      </c>
      <c r="AC271" s="7" t="str">
        <f>依賴運算表!CK272</f>
        <v/>
      </c>
      <c r="AD271" s="7" t="str">
        <f>依賴運算表!CL272</f>
        <v/>
      </c>
      <c r="AE271" s="7" t="str">
        <f>依賴運算表!CM272</f>
        <v/>
      </c>
      <c r="AF271" s="7" t="str">
        <f>依賴運算表!CN272</f>
        <v/>
      </c>
      <c r="AG271" s="7" t="str">
        <f>依賴運算表!CO272</f>
        <v/>
      </c>
    </row>
    <row r="272" spans="1:33" x14ac:dyDescent="0.4">
      <c r="A272" s="19" t="str">
        <f>IF(企業資料填寫!A272="","",企業資料填寫!A272)</f>
        <v/>
      </c>
      <c r="B272" s="2" t="str">
        <f>IF(企業資料填寫!B272="","",企業資料填寫!B272)</f>
        <v/>
      </c>
      <c r="C272" s="3" t="str">
        <f>IF(企業資料填寫!C272="","",企業資料填寫!C272)</f>
        <v/>
      </c>
      <c r="D272" s="4" t="str">
        <f>IF(企業資料填寫!D272="","",企業資料填寫!D272)</f>
        <v/>
      </c>
      <c r="E272" s="7" t="str">
        <f>依賴運算表!BM273</f>
        <v/>
      </c>
      <c r="F272" s="7" t="str">
        <f>依賴運算表!BN273</f>
        <v/>
      </c>
      <c r="G272" s="7" t="str">
        <f>依賴運算表!BO273</f>
        <v/>
      </c>
      <c r="H272" s="7" t="str">
        <f>依賴運算表!BP273</f>
        <v/>
      </c>
      <c r="I272" s="7" t="str">
        <f>依賴運算表!BQ273</f>
        <v/>
      </c>
      <c r="J272" s="7" t="str">
        <f>依賴運算表!BR273</f>
        <v/>
      </c>
      <c r="K272" s="7" t="str">
        <f>依賴運算表!BS273</f>
        <v/>
      </c>
      <c r="L272" s="7" t="str">
        <f>依賴運算表!BT273</f>
        <v/>
      </c>
      <c r="M272" s="7" t="str">
        <f>依賴運算表!BU273</f>
        <v/>
      </c>
      <c r="N272" s="7" t="str">
        <f>依賴運算表!BV273</f>
        <v/>
      </c>
      <c r="O272" s="7" t="str">
        <f>依賴運算表!BW273</f>
        <v/>
      </c>
      <c r="P272" s="7" t="str">
        <f>依賴運算表!BX273</f>
        <v/>
      </c>
      <c r="Q272" s="7" t="str">
        <f>依賴運算表!BY273</f>
        <v/>
      </c>
      <c r="R272" s="7" t="str">
        <f>依賴運算表!BZ273</f>
        <v/>
      </c>
      <c r="S272" s="7" t="str">
        <f>依賴運算表!CA273</f>
        <v/>
      </c>
      <c r="T272" s="7" t="str">
        <f>依賴運算表!CB273</f>
        <v/>
      </c>
      <c r="U272" s="7" t="str">
        <f>依賴運算表!CC273</f>
        <v/>
      </c>
      <c r="V272" s="7" t="str">
        <f>依賴運算表!CD273</f>
        <v/>
      </c>
      <c r="W272" s="7" t="str">
        <f>依賴運算表!CE273</f>
        <v/>
      </c>
      <c r="X272" s="7" t="str">
        <f>依賴運算表!CF273</f>
        <v/>
      </c>
      <c r="Y272" s="7" t="str">
        <f>依賴運算表!CG273</f>
        <v/>
      </c>
      <c r="Z272" s="7" t="str">
        <f>依賴運算表!CH273</f>
        <v/>
      </c>
      <c r="AA272" s="7" t="str">
        <f>依賴運算表!CI273</f>
        <v/>
      </c>
      <c r="AB272" s="7" t="str">
        <f>依賴運算表!CJ273</f>
        <v/>
      </c>
      <c r="AC272" s="7" t="str">
        <f>依賴運算表!CK273</f>
        <v/>
      </c>
      <c r="AD272" s="7" t="str">
        <f>依賴運算表!CL273</f>
        <v/>
      </c>
      <c r="AE272" s="7" t="str">
        <f>依賴運算表!CM273</f>
        <v/>
      </c>
      <c r="AF272" s="7" t="str">
        <f>依賴運算表!CN273</f>
        <v/>
      </c>
      <c r="AG272" s="7" t="str">
        <f>依賴運算表!CO273</f>
        <v/>
      </c>
    </row>
    <row r="273" spans="1:33" x14ac:dyDescent="0.4">
      <c r="A273" s="19" t="str">
        <f>IF(企業資料填寫!A273="","",企業資料填寫!A273)</f>
        <v/>
      </c>
      <c r="B273" s="2" t="str">
        <f>IF(企業資料填寫!B273="","",企業資料填寫!B273)</f>
        <v/>
      </c>
      <c r="C273" s="3" t="str">
        <f>IF(企業資料填寫!C273="","",企業資料填寫!C273)</f>
        <v/>
      </c>
      <c r="D273" s="4" t="str">
        <f>IF(企業資料填寫!D273="","",企業資料填寫!D273)</f>
        <v/>
      </c>
      <c r="E273" s="7" t="str">
        <f>依賴運算表!BM274</f>
        <v/>
      </c>
      <c r="F273" s="7" t="str">
        <f>依賴運算表!BN274</f>
        <v/>
      </c>
      <c r="G273" s="7" t="str">
        <f>依賴運算表!BO274</f>
        <v/>
      </c>
      <c r="H273" s="7" t="str">
        <f>依賴運算表!BP274</f>
        <v/>
      </c>
      <c r="I273" s="7" t="str">
        <f>依賴運算表!BQ274</f>
        <v/>
      </c>
      <c r="J273" s="7" t="str">
        <f>依賴運算表!BR274</f>
        <v/>
      </c>
      <c r="K273" s="7" t="str">
        <f>依賴運算表!BS274</f>
        <v/>
      </c>
      <c r="L273" s="7" t="str">
        <f>依賴運算表!BT274</f>
        <v/>
      </c>
      <c r="M273" s="7" t="str">
        <f>依賴運算表!BU274</f>
        <v/>
      </c>
      <c r="N273" s="7" t="str">
        <f>依賴運算表!BV274</f>
        <v/>
      </c>
      <c r="O273" s="7" t="str">
        <f>依賴運算表!BW274</f>
        <v/>
      </c>
      <c r="P273" s="7" t="str">
        <f>依賴運算表!BX274</f>
        <v/>
      </c>
      <c r="Q273" s="7" t="str">
        <f>依賴運算表!BY274</f>
        <v/>
      </c>
      <c r="R273" s="7" t="str">
        <f>依賴運算表!BZ274</f>
        <v/>
      </c>
      <c r="S273" s="7" t="str">
        <f>依賴運算表!CA274</f>
        <v/>
      </c>
      <c r="T273" s="7" t="str">
        <f>依賴運算表!CB274</f>
        <v/>
      </c>
      <c r="U273" s="7" t="str">
        <f>依賴運算表!CC274</f>
        <v/>
      </c>
      <c r="V273" s="7" t="str">
        <f>依賴運算表!CD274</f>
        <v/>
      </c>
      <c r="W273" s="7" t="str">
        <f>依賴運算表!CE274</f>
        <v/>
      </c>
      <c r="X273" s="7" t="str">
        <f>依賴運算表!CF274</f>
        <v/>
      </c>
      <c r="Y273" s="7" t="str">
        <f>依賴運算表!CG274</f>
        <v/>
      </c>
      <c r="Z273" s="7" t="str">
        <f>依賴運算表!CH274</f>
        <v/>
      </c>
      <c r="AA273" s="7" t="str">
        <f>依賴運算表!CI274</f>
        <v/>
      </c>
      <c r="AB273" s="7" t="str">
        <f>依賴運算表!CJ274</f>
        <v/>
      </c>
      <c r="AC273" s="7" t="str">
        <f>依賴運算表!CK274</f>
        <v/>
      </c>
      <c r="AD273" s="7" t="str">
        <f>依賴運算表!CL274</f>
        <v/>
      </c>
      <c r="AE273" s="7" t="str">
        <f>依賴運算表!CM274</f>
        <v/>
      </c>
      <c r="AF273" s="7" t="str">
        <f>依賴運算表!CN274</f>
        <v/>
      </c>
      <c r="AG273" s="7" t="str">
        <f>依賴運算表!CO274</f>
        <v/>
      </c>
    </row>
    <row r="274" spans="1:33" x14ac:dyDescent="0.4">
      <c r="A274" s="19" t="str">
        <f>IF(企業資料填寫!A274="","",企業資料填寫!A274)</f>
        <v/>
      </c>
      <c r="B274" s="2" t="str">
        <f>IF(企業資料填寫!B274="","",企業資料填寫!B274)</f>
        <v/>
      </c>
      <c r="C274" s="3" t="str">
        <f>IF(企業資料填寫!C274="","",企業資料填寫!C274)</f>
        <v/>
      </c>
      <c r="D274" s="4" t="str">
        <f>IF(企業資料填寫!D274="","",企業資料填寫!D274)</f>
        <v/>
      </c>
      <c r="E274" s="7" t="str">
        <f>依賴運算表!BM275</f>
        <v/>
      </c>
      <c r="F274" s="7" t="str">
        <f>依賴運算表!BN275</f>
        <v/>
      </c>
      <c r="G274" s="7" t="str">
        <f>依賴運算表!BO275</f>
        <v/>
      </c>
      <c r="H274" s="7" t="str">
        <f>依賴運算表!BP275</f>
        <v/>
      </c>
      <c r="I274" s="7" t="str">
        <f>依賴運算表!BQ275</f>
        <v/>
      </c>
      <c r="J274" s="7" t="str">
        <f>依賴運算表!BR275</f>
        <v/>
      </c>
      <c r="K274" s="7" t="str">
        <f>依賴運算表!BS275</f>
        <v/>
      </c>
      <c r="L274" s="7" t="str">
        <f>依賴運算表!BT275</f>
        <v/>
      </c>
      <c r="M274" s="7" t="str">
        <f>依賴運算表!BU275</f>
        <v/>
      </c>
      <c r="N274" s="7" t="str">
        <f>依賴運算表!BV275</f>
        <v/>
      </c>
      <c r="O274" s="7" t="str">
        <f>依賴運算表!BW275</f>
        <v/>
      </c>
      <c r="P274" s="7" t="str">
        <f>依賴運算表!BX275</f>
        <v/>
      </c>
      <c r="Q274" s="7" t="str">
        <f>依賴運算表!BY275</f>
        <v/>
      </c>
      <c r="R274" s="7" t="str">
        <f>依賴運算表!BZ275</f>
        <v/>
      </c>
      <c r="S274" s="7" t="str">
        <f>依賴運算表!CA275</f>
        <v/>
      </c>
      <c r="T274" s="7" t="str">
        <f>依賴運算表!CB275</f>
        <v/>
      </c>
      <c r="U274" s="7" t="str">
        <f>依賴運算表!CC275</f>
        <v/>
      </c>
      <c r="V274" s="7" t="str">
        <f>依賴運算表!CD275</f>
        <v/>
      </c>
      <c r="W274" s="7" t="str">
        <f>依賴運算表!CE275</f>
        <v/>
      </c>
      <c r="X274" s="7" t="str">
        <f>依賴運算表!CF275</f>
        <v/>
      </c>
      <c r="Y274" s="7" t="str">
        <f>依賴運算表!CG275</f>
        <v/>
      </c>
      <c r="Z274" s="7" t="str">
        <f>依賴運算表!CH275</f>
        <v/>
      </c>
      <c r="AA274" s="7" t="str">
        <f>依賴運算表!CI275</f>
        <v/>
      </c>
      <c r="AB274" s="7" t="str">
        <f>依賴運算表!CJ275</f>
        <v/>
      </c>
      <c r="AC274" s="7" t="str">
        <f>依賴運算表!CK275</f>
        <v/>
      </c>
      <c r="AD274" s="7" t="str">
        <f>依賴運算表!CL275</f>
        <v/>
      </c>
      <c r="AE274" s="7" t="str">
        <f>依賴運算表!CM275</f>
        <v/>
      </c>
      <c r="AF274" s="7" t="str">
        <f>依賴運算表!CN275</f>
        <v/>
      </c>
      <c r="AG274" s="7" t="str">
        <f>依賴運算表!CO275</f>
        <v/>
      </c>
    </row>
    <row r="275" spans="1:33" x14ac:dyDescent="0.4">
      <c r="A275" s="19" t="str">
        <f>IF(企業資料填寫!A275="","",企業資料填寫!A275)</f>
        <v/>
      </c>
      <c r="B275" s="2" t="str">
        <f>IF(企業資料填寫!B275="","",企業資料填寫!B275)</f>
        <v/>
      </c>
      <c r="C275" s="3" t="str">
        <f>IF(企業資料填寫!C275="","",企業資料填寫!C275)</f>
        <v/>
      </c>
      <c r="D275" s="4" t="str">
        <f>IF(企業資料填寫!D275="","",企業資料填寫!D275)</f>
        <v/>
      </c>
      <c r="E275" s="7" t="str">
        <f>依賴運算表!BM276</f>
        <v/>
      </c>
      <c r="F275" s="7" t="str">
        <f>依賴運算表!BN276</f>
        <v/>
      </c>
      <c r="G275" s="7" t="str">
        <f>依賴運算表!BO276</f>
        <v/>
      </c>
      <c r="H275" s="7" t="str">
        <f>依賴運算表!BP276</f>
        <v/>
      </c>
      <c r="I275" s="7" t="str">
        <f>依賴運算表!BQ276</f>
        <v/>
      </c>
      <c r="J275" s="7" t="str">
        <f>依賴運算表!BR276</f>
        <v/>
      </c>
      <c r="K275" s="7" t="str">
        <f>依賴運算表!BS276</f>
        <v/>
      </c>
      <c r="L275" s="7" t="str">
        <f>依賴運算表!BT276</f>
        <v/>
      </c>
      <c r="M275" s="7" t="str">
        <f>依賴運算表!BU276</f>
        <v/>
      </c>
      <c r="N275" s="7" t="str">
        <f>依賴運算表!BV276</f>
        <v/>
      </c>
      <c r="O275" s="7" t="str">
        <f>依賴運算表!BW276</f>
        <v/>
      </c>
      <c r="P275" s="7" t="str">
        <f>依賴運算表!BX276</f>
        <v/>
      </c>
      <c r="Q275" s="7" t="str">
        <f>依賴運算表!BY276</f>
        <v/>
      </c>
      <c r="R275" s="7" t="str">
        <f>依賴運算表!BZ276</f>
        <v/>
      </c>
      <c r="S275" s="7" t="str">
        <f>依賴運算表!CA276</f>
        <v/>
      </c>
      <c r="T275" s="7" t="str">
        <f>依賴運算表!CB276</f>
        <v/>
      </c>
      <c r="U275" s="7" t="str">
        <f>依賴運算表!CC276</f>
        <v/>
      </c>
      <c r="V275" s="7" t="str">
        <f>依賴運算表!CD276</f>
        <v/>
      </c>
      <c r="W275" s="7" t="str">
        <f>依賴運算表!CE276</f>
        <v/>
      </c>
      <c r="X275" s="7" t="str">
        <f>依賴運算表!CF276</f>
        <v/>
      </c>
      <c r="Y275" s="7" t="str">
        <f>依賴運算表!CG276</f>
        <v/>
      </c>
      <c r="Z275" s="7" t="str">
        <f>依賴運算表!CH276</f>
        <v/>
      </c>
      <c r="AA275" s="7" t="str">
        <f>依賴運算表!CI276</f>
        <v/>
      </c>
      <c r="AB275" s="7" t="str">
        <f>依賴運算表!CJ276</f>
        <v/>
      </c>
      <c r="AC275" s="7" t="str">
        <f>依賴運算表!CK276</f>
        <v/>
      </c>
      <c r="AD275" s="7" t="str">
        <f>依賴運算表!CL276</f>
        <v/>
      </c>
      <c r="AE275" s="7" t="str">
        <f>依賴運算表!CM276</f>
        <v/>
      </c>
      <c r="AF275" s="7" t="str">
        <f>依賴運算表!CN276</f>
        <v/>
      </c>
      <c r="AG275" s="7" t="str">
        <f>依賴運算表!CO276</f>
        <v/>
      </c>
    </row>
    <row r="276" spans="1:33" x14ac:dyDescent="0.4">
      <c r="A276" s="19" t="str">
        <f>IF(企業資料填寫!A276="","",企業資料填寫!A276)</f>
        <v/>
      </c>
      <c r="B276" s="2" t="str">
        <f>IF(企業資料填寫!B276="","",企業資料填寫!B276)</f>
        <v/>
      </c>
      <c r="C276" s="3" t="str">
        <f>IF(企業資料填寫!C276="","",企業資料填寫!C276)</f>
        <v/>
      </c>
      <c r="D276" s="4" t="str">
        <f>IF(企業資料填寫!D276="","",企業資料填寫!D276)</f>
        <v/>
      </c>
      <c r="E276" s="7" t="str">
        <f>依賴運算表!BM277</f>
        <v/>
      </c>
      <c r="F276" s="7" t="str">
        <f>依賴運算表!BN277</f>
        <v/>
      </c>
      <c r="G276" s="7" t="str">
        <f>依賴運算表!BO277</f>
        <v/>
      </c>
      <c r="H276" s="7" t="str">
        <f>依賴運算表!BP277</f>
        <v/>
      </c>
      <c r="I276" s="7" t="str">
        <f>依賴運算表!BQ277</f>
        <v/>
      </c>
      <c r="J276" s="7" t="str">
        <f>依賴運算表!BR277</f>
        <v/>
      </c>
      <c r="K276" s="7" t="str">
        <f>依賴運算表!BS277</f>
        <v/>
      </c>
      <c r="L276" s="7" t="str">
        <f>依賴運算表!BT277</f>
        <v/>
      </c>
      <c r="M276" s="7" t="str">
        <f>依賴運算表!BU277</f>
        <v/>
      </c>
      <c r="N276" s="7" t="str">
        <f>依賴運算表!BV277</f>
        <v/>
      </c>
      <c r="O276" s="7" t="str">
        <f>依賴運算表!BW277</f>
        <v/>
      </c>
      <c r="P276" s="7" t="str">
        <f>依賴運算表!BX277</f>
        <v/>
      </c>
      <c r="Q276" s="7" t="str">
        <f>依賴運算表!BY277</f>
        <v/>
      </c>
      <c r="R276" s="7" t="str">
        <f>依賴運算表!BZ277</f>
        <v/>
      </c>
      <c r="S276" s="7" t="str">
        <f>依賴運算表!CA277</f>
        <v/>
      </c>
      <c r="T276" s="7" t="str">
        <f>依賴運算表!CB277</f>
        <v/>
      </c>
      <c r="U276" s="7" t="str">
        <f>依賴運算表!CC277</f>
        <v/>
      </c>
      <c r="V276" s="7" t="str">
        <f>依賴運算表!CD277</f>
        <v/>
      </c>
      <c r="W276" s="7" t="str">
        <f>依賴運算表!CE277</f>
        <v/>
      </c>
      <c r="X276" s="7" t="str">
        <f>依賴運算表!CF277</f>
        <v/>
      </c>
      <c r="Y276" s="7" t="str">
        <f>依賴運算表!CG277</f>
        <v/>
      </c>
      <c r="Z276" s="7" t="str">
        <f>依賴運算表!CH277</f>
        <v/>
      </c>
      <c r="AA276" s="7" t="str">
        <f>依賴運算表!CI277</f>
        <v/>
      </c>
      <c r="AB276" s="7" t="str">
        <f>依賴運算表!CJ277</f>
        <v/>
      </c>
      <c r="AC276" s="7" t="str">
        <f>依賴運算表!CK277</f>
        <v/>
      </c>
      <c r="AD276" s="7" t="str">
        <f>依賴運算表!CL277</f>
        <v/>
      </c>
      <c r="AE276" s="7" t="str">
        <f>依賴運算表!CM277</f>
        <v/>
      </c>
      <c r="AF276" s="7" t="str">
        <f>依賴運算表!CN277</f>
        <v/>
      </c>
      <c r="AG276" s="7" t="str">
        <f>依賴運算表!CO277</f>
        <v/>
      </c>
    </row>
    <row r="277" spans="1:33" x14ac:dyDescent="0.4">
      <c r="A277" s="19" t="str">
        <f>IF(企業資料填寫!A277="","",企業資料填寫!A277)</f>
        <v/>
      </c>
      <c r="B277" s="2" t="str">
        <f>IF(企業資料填寫!B277="","",企業資料填寫!B277)</f>
        <v/>
      </c>
      <c r="C277" s="3" t="str">
        <f>IF(企業資料填寫!C277="","",企業資料填寫!C277)</f>
        <v/>
      </c>
      <c r="D277" s="4" t="str">
        <f>IF(企業資料填寫!D277="","",企業資料填寫!D277)</f>
        <v/>
      </c>
      <c r="E277" s="7" t="str">
        <f>依賴運算表!BM278</f>
        <v/>
      </c>
      <c r="F277" s="7" t="str">
        <f>依賴運算表!BN278</f>
        <v/>
      </c>
      <c r="G277" s="7" t="str">
        <f>依賴運算表!BO278</f>
        <v/>
      </c>
      <c r="H277" s="7" t="str">
        <f>依賴運算表!BP278</f>
        <v/>
      </c>
      <c r="I277" s="7" t="str">
        <f>依賴運算表!BQ278</f>
        <v/>
      </c>
      <c r="J277" s="7" t="str">
        <f>依賴運算表!BR278</f>
        <v/>
      </c>
      <c r="K277" s="7" t="str">
        <f>依賴運算表!BS278</f>
        <v/>
      </c>
      <c r="L277" s="7" t="str">
        <f>依賴運算表!BT278</f>
        <v/>
      </c>
      <c r="M277" s="7" t="str">
        <f>依賴運算表!BU278</f>
        <v/>
      </c>
      <c r="N277" s="7" t="str">
        <f>依賴運算表!BV278</f>
        <v/>
      </c>
      <c r="O277" s="7" t="str">
        <f>依賴運算表!BW278</f>
        <v/>
      </c>
      <c r="P277" s="7" t="str">
        <f>依賴運算表!BX278</f>
        <v/>
      </c>
      <c r="Q277" s="7" t="str">
        <f>依賴運算表!BY278</f>
        <v/>
      </c>
      <c r="R277" s="7" t="str">
        <f>依賴運算表!BZ278</f>
        <v/>
      </c>
      <c r="S277" s="7" t="str">
        <f>依賴運算表!CA278</f>
        <v/>
      </c>
      <c r="T277" s="7" t="str">
        <f>依賴運算表!CB278</f>
        <v/>
      </c>
      <c r="U277" s="7" t="str">
        <f>依賴運算表!CC278</f>
        <v/>
      </c>
      <c r="V277" s="7" t="str">
        <f>依賴運算表!CD278</f>
        <v/>
      </c>
      <c r="W277" s="7" t="str">
        <f>依賴運算表!CE278</f>
        <v/>
      </c>
      <c r="X277" s="7" t="str">
        <f>依賴運算表!CF278</f>
        <v/>
      </c>
      <c r="Y277" s="7" t="str">
        <f>依賴運算表!CG278</f>
        <v/>
      </c>
      <c r="Z277" s="7" t="str">
        <f>依賴運算表!CH278</f>
        <v/>
      </c>
      <c r="AA277" s="7" t="str">
        <f>依賴運算表!CI278</f>
        <v/>
      </c>
      <c r="AB277" s="7" t="str">
        <f>依賴運算表!CJ278</f>
        <v/>
      </c>
      <c r="AC277" s="7" t="str">
        <f>依賴運算表!CK278</f>
        <v/>
      </c>
      <c r="AD277" s="7" t="str">
        <f>依賴運算表!CL278</f>
        <v/>
      </c>
      <c r="AE277" s="7" t="str">
        <f>依賴運算表!CM278</f>
        <v/>
      </c>
      <c r="AF277" s="7" t="str">
        <f>依賴運算表!CN278</f>
        <v/>
      </c>
      <c r="AG277" s="7" t="str">
        <f>依賴運算表!CO278</f>
        <v/>
      </c>
    </row>
    <row r="278" spans="1:33" x14ac:dyDescent="0.4">
      <c r="A278" s="19" t="str">
        <f>IF(企業資料填寫!A278="","",企業資料填寫!A278)</f>
        <v/>
      </c>
      <c r="B278" s="2" t="str">
        <f>IF(企業資料填寫!B278="","",企業資料填寫!B278)</f>
        <v/>
      </c>
      <c r="C278" s="3" t="str">
        <f>IF(企業資料填寫!C278="","",企業資料填寫!C278)</f>
        <v/>
      </c>
      <c r="D278" s="4" t="str">
        <f>IF(企業資料填寫!D278="","",企業資料填寫!D278)</f>
        <v/>
      </c>
      <c r="E278" s="7" t="str">
        <f>依賴運算表!BM279</f>
        <v/>
      </c>
      <c r="F278" s="7" t="str">
        <f>依賴運算表!BN279</f>
        <v/>
      </c>
      <c r="G278" s="7" t="str">
        <f>依賴運算表!BO279</f>
        <v/>
      </c>
      <c r="H278" s="7" t="str">
        <f>依賴運算表!BP279</f>
        <v/>
      </c>
      <c r="I278" s="7" t="str">
        <f>依賴運算表!BQ279</f>
        <v/>
      </c>
      <c r="J278" s="7" t="str">
        <f>依賴運算表!BR279</f>
        <v/>
      </c>
      <c r="K278" s="7" t="str">
        <f>依賴運算表!BS279</f>
        <v/>
      </c>
      <c r="L278" s="7" t="str">
        <f>依賴運算表!BT279</f>
        <v/>
      </c>
      <c r="M278" s="7" t="str">
        <f>依賴運算表!BU279</f>
        <v/>
      </c>
      <c r="N278" s="7" t="str">
        <f>依賴運算表!BV279</f>
        <v/>
      </c>
      <c r="O278" s="7" t="str">
        <f>依賴運算表!BW279</f>
        <v/>
      </c>
      <c r="P278" s="7" t="str">
        <f>依賴運算表!BX279</f>
        <v/>
      </c>
      <c r="Q278" s="7" t="str">
        <f>依賴運算表!BY279</f>
        <v/>
      </c>
      <c r="R278" s="7" t="str">
        <f>依賴運算表!BZ279</f>
        <v/>
      </c>
      <c r="S278" s="7" t="str">
        <f>依賴運算表!CA279</f>
        <v/>
      </c>
      <c r="T278" s="7" t="str">
        <f>依賴運算表!CB279</f>
        <v/>
      </c>
      <c r="U278" s="7" t="str">
        <f>依賴運算表!CC279</f>
        <v/>
      </c>
      <c r="V278" s="7" t="str">
        <f>依賴運算表!CD279</f>
        <v/>
      </c>
      <c r="W278" s="7" t="str">
        <f>依賴運算表!CE279</f>
        <v/>
      </c>
      <c r="X278" s="7" t="str">
        <f>依賴運算表!CF279</f>
        <v/>
      </c>
      <c r="Y278" s="7" t="str">
        <f>依賴運算表!CG279</f>
        <v/>
      </c>
      <c r="Z278" s="7" t="str">
        <f>依賴運算表!CH279</f>
        <v/>
      </c>
      <c r="AA278" s="7" t="str">
        <f>依賴運算表!CI279</f>
        <v/>
      </c>
      <c r="AB278" s="7" t="str">
        <f>依賴運算表!CJ279</f>
        <v/>
      </c>
      <c r="AC278" s="7" t="str">
        <f>依賴運算表!CK279</f>
        <v/>
      </c>
      <c r="AD278" s="7" t="str">
        <f>依賴運算表!CL279</f>
        <v/>
      </c>
      <c r="AE278" s="7" t="str">
        <f>依賴運算表!CM279</f>
        <v/>
      </c>
      <c r="AF278" s="7" t="str">
        <f>依賴運算表!CN279</f>
        <v/>
      </c>
      <c r="AG278" s="7" t="str">
        <f>依賴運算表!CO279</f>
        <v/>
      </c>
    </row>
    <row r="279" spans="1:33" x14ac:dyDescent="0.4">
      <c r="A279" s="19" t="str">
        <f>IF(企業資料填寫!A279="","",企業資料填寫!A279)</f>
        <v/>
      </c>
      <c r="B279" s="2" t="str">
        <f>IF(企業資料填寫!B279="","",企業資料填寫!B279)</f>
        <v/>
      </c>
      <c r="C279" s="3" t="str">
        <f>IF(企業資料填寫!C279="","",企業資料填寫!C279)</f>
        <v/>
      </c>
      <c r="D279" s="4" t="str">
        <f>IF(企業資料填寫!D279="","",企業資料填寫!D279)</f>
        <v/>
      </c>
      <c r="E279" s="7" t="str">
        <f>依賴運算表!BM280</f>
        <v/>
      </c>
      <c r="F279" s="7" t="str">
        <f>依賴運算表!BN280</f>
        <v/>
      </c>
      <c r="G279" s="7" t="str">
        <f>依賴運算表!BO280</f>
        <v/>
      </c>
      <c r="H279" s="7" t="str">
        <f>依賴運算表!BP280</f>
        <v/>
      </c>
      <c r="I279" s="7" t="str">
        <f>依賴運算表!BQ280</f>
        <v/>
      </c>
      <c r="J279" s="7" t="str">
        <f>依賴運算表!BR280</f>
        <v/>
      </c>
      <c r="K279" s="7" t="str">
        <f>依賴運算表!BS280</f>
        <v/>
      </c>
      <c r="L279" s="7" t="str">
        <f>依賴運算表!BT280</f>
        <v/>
      </c>
      <c r="M279" s="7" t="str">
        <f>依賴運算表!BU280</f>
        <v/>
      </c>
      <c r="N279" s="7" t="str">
        <f>依賴運算表!BV280</f>
        <v/>
      </c>
      <c r="O279" s="7" t="str">
        <f>依賴運算表!BW280</f>
        <v/>
      </c>
      <c r="P279" s="7" t="str">
        <f>依賴運算表!BX280</f>
        <v/>
      </c>
      <c r="Q279" s="7" t="str">
        <f>依賴運算表!BY280</f>
        <v/>
      </c>
      <c r="R279" s="7" t="str">
        <f>依賴運算表!BZ280</f>
        <v/>
      </c>
      <c r="S279" s="7" t="str">
        <f>依賴運算表!CA280</f>
        <v/>
      </c>
      <c r="T279" s="7" t="str">
        <f>依賴運算表!CB280</f>
        <v/>
      </c>
      <c r="U279" s="7" t="str">
        <f>依賴運算表!CC280</f>
        <v/>
      </c>
      <c r="V279" s="7" t="str">
        <f>依賴運算表!CD280</f>
        <v/>
      </c>
      <c r="W279" s="7" t="str">
        <f>依賴運算表!CE280</f>
        <v/>
      </c>
      <c r="X279" s="7" t="str">
        <f>依賴運算表!CF280</f>
        <v/>
      </c>
      <c r="Y279" s="7" t="str">
        <f>依賴運算表!CG280</f>
        <v/>
      </c>
      <c r="Z279" s="7" t="str">
        <f>依賴運算表!CH280</f>
        <v/>
      </c>
      <c r="AA279" s="7" t="str">
        <f>依賴運算表!CI280</f>
        <v/>
      </c>
      <c r="AB279" s="7" t="str">
        <f>依賴運算表!CJ280</f>
        <v/>
      </c>
      <c r="AC279" s="7" t="str">
        <f>依賴運算表!CK280</f>
        <v/>
      </c>
      <c r="AD279" s="7" t="str">
        <f>依賴運算表!CL280</f>
        <v/>
      </c>
      <c r="AE279" s="7" t="str">
        <f>依賴運算表!CM280</f>
        <v/>
      </c>
      <c r="AF279" s="7" t="str">
        <f>依賴運算表!CN280</f>
        <v/>
      </c>
      <c r="AG279" s="7" t="str">
        <f>依賴運算表!CO280</f>
        <v/>
      </c>
    </row>
    <row r="280" spans="1:33" x14ac:dyDescent="0.4">
      <c r="A280" s="19" t="str">
        <f>IF(企業資料填寫!A280="","",企業資料填寫!A280)</f>
        <v/>
      </c>
      <c r="B280" s="2" t="str">
        <f>IF(企業資料填寫!B280="","",企業資料填寫!B280)</f>
        <v/>
      </c>
      <c r="C280" s="3" t="str">
        <f>IF(企業資料填寫!C280="","",企業資料填寫!C280)</f>
        <v/>
      </c>
      <c r="D280" s="4" t="str">
        <f>IF(企業資料填寫!D280="","",企業資料填寫!D280)</f>
        <v/>
      </c>
      <c r="E280" s="7" t="str">
        <f>依賴運算表!BM281</f>
        <v/>
      </c>
      <c r="F280" s="7" t="str">
        <f>依賴運算表!BN281</f>
        <v/>
      </c>
      <c r="G280" s="7" t="str">
        <f>依賴運算表!BO281</f>
        <v/>
      </c>
      <c r="H280" s="7" t="str">
        <f>依賴運算表!BP281</f>
        <v/>
      </c>
      <c r="I280" s="7" t="str">
        <f>依賴運算表!BQ281</f>
        <v/>
      </c>
      <c r="J280" s="7" t="str">
        <f>依賴運算表!BR281</f>
        <v/>
      </c>
      <c r="K280" s="7" t="str">
        <f>依賴運算表!BS281</f>
        <v/>
      </c>
      <c r="L280" s="7" t="str">
        <f>依賴運算表!BT281</f>
        <v/>
      </c>
      <c r="M280" s="7" t="str">
        <f>依賴運算表!BU281</f>
        <v/>
      </c>
      <c r="N280" s="7" t="str">
        <f>依賴運算表!BV281</f>
        <v/>
      </c>
      <c r="O280" s="7" t="str">
        <f>依賴運算表!BW281</f>
        <v/>
      </c>
      <c r="P280" s="7" t="str">
        <f>依賴運算表!BX281</f>
        <v/>
      </c>
      <c r="Q280" s="7" t="str">
        <f>依賴運算表!BY281</f>
        <v/>
      </c>
      <c r="R280" s="7" t="str">
        <f>依賴運算表!BZ281</f>
        <v/>
      </c>
      <c r="S280" s="7" t="str">
        <f>依賴運算表!CA281</f>
        <v/>
      </c>
      <c r="T280" s="7" t="str">
        <f>依賴運算表!CB281</f>
        <v/>
      </c>
      <c r="U280" s="7" t="str">
        <f>依賴運算表!CC281</f>
        <v/>
      </c>
      <c r="V280" s="7" t="str">
        <f>依賴運算表!CD281</f>
        <v/>
      </c>
      <c r="W280" s="7" t="str">
        <f>依賴運算表!CE281</f>
        <v/>
      </c>
      <c r="X280" s="7" t="str">
        <f>依賴運算表!CF281</f>
        <v/>
      </c>
      <c r="Y280" s="7" t="str">
        <f>依賴運算表!CG281</f>
        <v/>
      </c>
      <c r="Z280" s="7" t="str">
        <f>依賴運算表!CH281</f>
        <v/>
      </c>
      <c r="AA280" s="7" t="str">
        <f>依賴運算表!CI281</f>
        <v/>
      </c>
      <c r="AB280" s="7" t="str">
        <f>依賴運算表!CJ281</f>
        <v/>
      </c>
      <c r="AC280" s="7" t="str">
        <f>依賴運算表!CK281</f>
        <v/>
      </c>
      <c r="AD280" s="7" t="str">
        <f>依賴運算表!CL281</f>
        <v/>
      </c>
      <c r="AE280" s="7" t="str">
        <f>依賴運算表!CM281</f>
        <v/>
      </c>
      <c r="AF280" s="7" t="str">
        <f>依賴運算表!CN281</f>
        <v/>
      </c>
      <c r="AG280" s="7" t="str">
        <f>依賴運算表!CO281</f>
        <v/>
      </c>
    </row>
    <row r="281" spans="1:33" x14ac:dyDescent="0.4">
      <c r="A281" s="19" t="str">
        <f>IF(企業資料填寫!A281="","",企業資料填寫!A281)</f>
        <v/>
      </c>
      <c r="B281" s="2" t="str">
        <f>IF(企業資料填寫!B281="","",企業資料填寫!B281)</f>
        <v/>
      </c>
      <c r="C281" s="3" t="str">
        <f>IF(企業資料填寫!C281="","",企業資料填寫!C281)</f>
        <v/>
      </c>
      <c r="D281" s="4" t="str">
        <f>IF(企業資料填寫!D281="","",企業資料填寫!D281)</f>
        <v/>
      </c>
      <c r="E281" s="7" t="str">
        <f>依賴運算表!BM282</f>
        <v/>
      </c>
      <c r="F281" s="7" t="str">
        <f>依賴運算表!BN282</f>
        <v/>
      </c>
      <c r="G281" s="7" t="str">
        <f>依賴運算表!BO282</f>
        <v/>
      </c>
      <c r="H281" s="7" t="str">
        <f>依賴運算表!BP282</f>
        <v/>
      </c>
      <c r="I281" s="7" t="str">
        <f>依賴運算表!BQ282</f>
        <v/>
      </c>
      <c r="J281" s="7" t="str">
        <f>依賴運算表!BR282</f>
        <v/>
      </c>
      <c r="K281" s="7" t="str">
        <f>依賴運算表!BS282</f>
        <v/>
      </c>
      <c r="L281" s="7" t="str">
        <f>依賴運算表!BT282</f>
        <v/>
      </c>
      <c r="M281" s="7" t="str">
        <f>依賴運算表!BU282</f>
        <v/>
      </c>
      <c r="N281" s="7" t="str">
        <f>依賴運算表!BV282</f>
        <v/>
      </c>
      <c r="O281" s="7" t="str">
        <f>依賴運算表!BW282</f>
        <v/>
      </c>
      <c r="P281" s="7" t="str">
        <f>依賴運算表!BX282</f>
        <v/>
      </c>
      <c r="Q281" s="7" t="str">
        <f>依賴運算表!BY282</f>
        <v/>
      </c>
      <c r="R281" s="7" t="str">
        <f>依賴運算表!BZ282</f>
        <v/>
      </c>
      <c r="S281" s="7" t="str">
        <f>依賴運算表!CA282</f>
        <v/>
      </c>
      <c r="T281" s="7" t="str">
        <f>依賴運算表!CB282</f>
        <v/>
      </c>
      <c r="U281" s="7" t="str">
        <f>依賴運算表!CC282</f>
        <v/>
      </c>
      <c r="V281" s="7" t="str">
        <f>依賴運算表!CD282</f>
        <v/>
      </c>
      <c r="W281" s="7" t="str">
        <f>依賴運算表!CE282</f>
        <v/>
      </c>
      <c r="X281" s="7" t="str">
        <f>依賴運算表!CF282</f>
        <v/>
      </c>
      <c r="Y281" s="7" t="str">
        <f>依賴運算表!CG282</f>
        <v/>
      </c>
      <c r="Z281" s="7" t="str">
        <f>依賴運算表!CH282</f>
        <v/>
      </c>
      <c r="AA281" s="7" t="str">
        <f>依賴運算表!CI282</f>
        <v/>
      </c>
      <c r="AB281" s="7" t="str">
        <f>依賴運算表!CJ282</f>
        <v/>
      </c>
      <c r="AC281" s="7" t="str">
        <f>依賴運算表!CK282</f>
        <v/>
      </c>
      <c r="AD281" s="7" t="str">
        <f>依賴運算表!CL282</f>
        <v/>
      </c>
      <c r="AE281" s="7" t="str">
        <f>依賴運算表!CM282</f>
        <v/>
      </c>
      <c r="AF281" s="7" t="str">
        <f>依賴運算表!CN282</f>
        <v/>
      </c>
      <c r="AG281" s="7" t="str">
        <f>依賴運算表!CO282</f>
        <v/>
      </c>
    </row>
    <row r="282" spans="1:33" x14ac:dyDescent="0.4">
      <c r="A282" s="19" t="str">
        <f>IF(企業資料填寫!A282="","",企業資料填寫!A282)</f>
        <v/>
      </c>
      <c r="B282" s="2" t="str">
        <f>IF(企業資料填寫!B282="","",企業資料填寫!B282)</f>
        <v/>
      </c>
      <c r="C282" s="3" t="str">
        <f>IF(企業資料填寫!C282="","",企業資料填寫!C282)</f>
        <v/>
      </c>
      <c r="D282" s="4" t="str">
        <f>IF(企業資料填寫!D282="","",企業資料填寫!D282)</f>
        <v/>
      </c>
      <c r="E282" s="7" t="str">
        <f>依賴運算表!BM283</f>
        <v/>
      </c>
      <c r="F282" s="7" t="str">
        <f>依賴運算表!BN283</f>
        <v/>
      </c>
      <c r="G282" s="7" t="str">
        <f>依賴運算表!BO283</f>
        <v/>
      </c>
      <c r="H282" s="7" t="str">
        <f>依賴運算表!BP283</f>
        <v/>
      </c>
      <c r="I282" s="7" t="str">
        <f>依賴運算表!BQ283</f>
        <v/>
      </c>
      <c r="J282" s="7" t="str">
        <f>依賴運算表!BR283</f>
        <v/>
      </c>
      <c r="K282" s="7" t="str">
        <f>依賴運算表!BS283</f>
        <v/>
      </c>
      <c r="L282" s="7" t="str">
        <f>依賴運算表!BT283</f>
        <v/>
      </c>
      <c r="M282" s="7" t="str">
        <f>依賴運算表!BU283</f>
        <v/>
      </c>
      <c r="N282" s="7" t="str">
        <f>依賴運算表!BV283</f>
        <v/>
      </c>
      <c r="O282" s="7" t="str">
        <f>依賴運算表!BW283</f>
        <v/>
      </c>
      <c r="P282" s="7" t="str">
        <f>依賴運算表!BX283</f>
        <v/>
      </c>
      <c r="Q282" s="7" t="str">
        <f>依賴運算表!BY283</f>
        <v/>
      </c>
      <c r="R282" s="7" t="str">
        <f>依賴運算表!BZ283</f>
        <v/>
      </c>
      <c r="S282" s="7" t="str">
        <f>依賴運算表!CA283</f>
        <v/>
      </c>
      <c r="T282" s="7" t="str">
        <f>依賴運算表!CB283</f>
        <v/>
      </c>
      <c r="U282" s="7" t="str">
        <f>依賴運算表!CC283</f>
        <v/>
      </c>
      <c r="V282" s="7" t="str">
        <f>依賴運算表!CD283</f>
        <v/>
      </c>
      <c r="W282" s="7" t="str">
        <f>依賴運算表!CE283</f>
        <v/>
      </c>
      <c r="X282" s="7" t="str">
        <f>依賴運算表!CF283</f>
        <v/>
      </c>
      <c r="Y282" s="7" t="str">
        <f>依賴運算表!CG283</f>
        <v/>
      </c>
      <c r="Z282" s="7" t="str">
        <f>依賴運算表!CH283</f>
        <v/>
      </c>
      <c r="AA282" s="7" t="str">
        <f>依賴運算表!CI283</f>
        <v/>
      </c>
      <c r="AB282" s="7" t="str">
        <f>依賴運算表!CJ283</f>
        <v/>
      </c>
      <c r="AC282" s="7" t="str">
        <f>依賴運算表!CK283</f>
        <v/>
      </c>
      <c r="AD282" s="7" t="str">
        <f>依賴運算表!CL283</f>
        <v/>
      </c>
      <c r="AE282" s="7" t="str">
        <f>依賴運算表!CM283</f>
        <v/>
      </c>
      <c r="AF282" s="7" t="str">
        <f>依賴運算表!CN283</f>
        <v/>
      </c>
      <c r="AG282" s="7" t="str">
        <f>依賴運算表!CO283</f>
        <v/>
      </c>
    </row>
    <row r="283" spans="1:33" x14ac:dyDescent="0.4">
      <c r="A283" s="19" t="str">
        <f>IF(企業資料填寫!A283="","",企業資料填寫!A283)</f>
        <v/>
      </c>
      <c r="B283" s="2" t="str">
        <f>IF(企業資料填寫!B283="","",企業資料填寫!B283)</f>
        <v/>
      </c>
      <c r="C283" s="3" t="str">
        <f>IF(企業資料填寫!C283="","",企業資料填寫!C283)</f>
        <v/>
      </c>
      <c r="D283" s="4" t="str">
        <f>IF(企業資料填寫!D283="","",企業資料填寫!D283)</f>
        <v/>
      </c>
      <c r="E283" s="7" t="str">
        <f>依賴運算表!BM284</f>
        <v/>
      </c>
      <c r="F283" s="7" t="str">
        <f>依賴運算表!BN284</f>
        <v/>
      </c>
      <c r="G283" s="7" t="str">
        <f>依賴運算表!BO284</f>
        <v/>
      </c>
      <c r="H283" s="7" t="str">
        <f>依賴運算表!BP284</f>
        <v/>
      </c>
      <c r="I283" s="7" t="str">
        <f>依賴運算表!BQ284</f>
        <v/>
      </c>
      <c r="J283" s="7" t="str">
        <f>依賴運算表!BR284</f>
        <v/>
      </c>
      <c r="K283" s="7" t="str">
        <f>依賴運算表!BS284</f>
        <v/>
      </c>
      <c r="L283" s="7" t="str">
        <f>依賴運算表!BT284</f>
        <v/>
      </c>
      <c r="M283" s="7" t="str">
        <f>依賴運算表!BU284</f>
        <v/>
      </c>
      <c r="N283" s="7" t="str">
        <f>依賴運算表!BV284</f>
        <v/>
      </c>
      <c r="O283" s="7" t="str">
        <f>依賴運算表!BW284</f>
        <v/>
      </c>
      <c r="P283" s="7" t="str">
        <f>依賴運算表!BX284</f>
        <v/>
      </c>
      <c r="Q283" s="7" t="str">
        <f>依賴運算表!BY284</f>
        <v/>
      </c>
      <c r="R283" s="7" t="str">
        <f>依賴運算表!BZ284</f>
        <v/>
      </c>
      <c r="S283" s="7" t="str">
        <f>依賴運算表!CA284</f>
        <v/>
      </c>
      <c r="T283" s="7" t="str">
        <f>依賴運算表!CB284</f>
        <v/>
      </c>
      <c r="U283" s="7" t="str">
        <f>依賴運算表!CC284</f>
        <v/>
      </c>
      <c r="V283" s="7" t="str">
        <f>依賴運算表!CD284</f>
        <v/>
      </c>
      <c r="W283" s="7" t="str">
        <f>依賴運算表!CE284</f>
        <v/>
      </c>
      <c r="X283" s="7" t="str">
        <f>依賴運算表!CF284</f>
        <v/>
      </c>
      <c r="Y283" s="7" t="str">
        <f>依賴運算表!CG284</f>
        <v/>
      </c>
      <c r="Z283" s="7" t="str">
        <f>依賴運算表!CH284</f>
        <v/>
      </c>
      <c r="AA283" s="7" t="str">
        <f>依賴運算表!CI284</f>
        <v/>
      </c>
      <c r="AB283" s="7" t="str">
        <f>依賴運算表!CJ284</f>
        <v/>
      </c>
      <c r="AC283" s="7" t="str">
        <f>依賴運算表!CK284</f>
        <v/>
      </c>
      <c r="AD283" s="7" t="str">
        <f>依賴運算表!CL284</f>
        <v/>
      </c>
      <c r="AE283" s="7" t="str">
        <f>依賴運算表!CM284</f>
        <v/>
      </c>
      <c r="AF283" s="7" t="str">
        <f>依賴運算表!CN284</f>
        <v/>
      </c>
      <c r="AG283" s="7" t="str">
        <f>依賴運算表!CO284</f>
        <v/>
      </c>
    </row>
    <row r="284" spans="1:33" x14ac:dyDescent="0.4">
      <c r="A284" s="19" t="str">
        <f>IF(企業資料填寫!A284="","",企業資料填寫!A284)</f>
        <v/>
      </c>
      <c r="B284" s="2" t="str">
        <f>IF(企業資料填寫!B284="","",企業資料填寫!B284)</f>
        <v/>
      </c>
      <c r="C284" s="3" t="str">
        <f>IF(企業資料填寫!C284="","",企業資料填寫!C284)</f>
        <v/>
      </c>
      <c r="D284" s="4" t="str">
        <f>IF(企業資料填寫!D284="","",企業資料填寫!D284)</f>
        <v/>
      </c>
      <c r="E284" s="7" t="str">
        <f>依賴運算表!BM285</f>
        <v/>
      </c>
      <c r="F284" s="7" t="str">
        <f>依賴運算表!BN285</f>
        <v/>
      </c>
      <c r="G284" s="7" t="str">
        <f>依賴運算表!BO285</f>
        <v/>
      </c>
      <c r="H284" s="7" t="str">
        <f>依賴運算表!BP285</f>
        <v/>
      </c>
      <c r="I284" s="7" t="str">
        <f>依賴運算表!BQ285</f>
        <v/>
      </c>
      <c r="J284" s="7" t="str">
        <f>依賴運算表!BR285</f>
        <v/>
      </c>
      <c r="K284" s="7" t="str">
        <f>依賴運算表!BS285</f>
        <v/>
      </c>
      <c r="L284" s="7" t="str">
        <f>依賴運算表!BT285</f>
        <v/>
      </c>
      <c r="M284" s="7" t="str">
        <f>依賴運算表!BU285</f>
        <v/>
      </c>
      <c r="N284" s="7" t="str">
        <f>依賴運算表!BV285</f>
        <v/>
      </c>
      <c r="O284" s="7" t="str">
        <f>依賴運算表!BW285</f>
        <v/>
      </c>
      <c r="P284" s="7" t="str">
        <f>依賴運算表!BX285</f>
        <v/>
      </c>
      <c r="Q284" s="7" t="str">
        <f>依賴運算表!BY285</f>
        <v/>
      </c>
      <c r="R284" s="7" t="str">
        <f>依賴運算表!BZ285</f>
        <v/>
      </c>
      <c r="S284" s="7" t="str">
        <f>依賴運算表!CA285</f>
        <v/>
      </c>
      <c r="T284" s="7" t="str">
        <f>依賴運算表!CB285</f>
        <v/>
      </c>
      <c r="U284" s="7" t="str">
        <f>依賴運算表!CC285</f>
        <v/>
      </c>
      <c r="V284" s="7" t="str">
        <f>依賴運算表!CD285</f>
        <v/>
      </c>
      <c r="W284" s="7" t="str">
        <f>依賴運算表!CE285</f>
        <v/>
      </c>
      <c r="X284" s="7" t="str">
        <f>依賴運算表!CF285</f>
        <v/>
      </c>
      <c r="Y284" s="7" t="str">
        <f>依賴運算表!CG285</f>
        <v/>
      </c>
      <c r="Z284" s="7" t="str">
        <f>依賴運算表!CH285</f>
        <v/>
      </c>
      <c r="AA284" s="7" t="str">
        <f>依賴運算表!CI285</f>
        <v/>
      </c>
      <c r="AB284" s="7" t="str">
        <f>依賴運算表!CJ285</f>
        <v/>
      </c>
      <c r="AC284" s="7" t="str">
        <f>依賴運算表!CK285</f>
        <v/>
      </c>
      <c r="AD284" s="7" t="str">
        <f>依賴運算表!CL285</f>
        <v/>
      </c>
      <c r="AE284" s="7" t="str">
        <f>依賴運算表!CM285</f>
        <v/>
      </c>
      <c r="AF284" s="7" t="str">
        <f>依賴運算表!CN285</f>
        <v/>
      </c>
      <c r="AG284" s="7" t="str">
        <f>依賴運算表!CO285</f>
        <v/>
      </c>
    </row>
    <row r="285" spans="1:33" x14ac:dyDescent="0.4">
      <c r="A285" s="19" t="str">
        <f>IF(企業資料填寫!A285="","",企業資料填寫!A285)</f>
        <v/>
      </c>
      <c r="B285" s="2" t="str">
        <f>IF(企業資料填寫!B285="","",企業資料填寫!B285)</f>
        <v/>
      </c>
      <c r="C285" s="3" t="str">
        <f>IF(企業資料填寫!C285="","",企業資料填寫!C285)</f>
        <v/>
      </c>
      <c r="D285" s="4" t="str">
        <f>IF(企業資料填寫!D285="","",企業資料填寫!D285)</f>
        <v/>
      </c>
      <c r="E285" s="7" t="str">
        <f>依賴運算表!BM286</f>
        <v/>
      </c>
      <c r="F285" s="7" t="str">
        <f>依賴運算表!BN286</f>
        <v/>
      </c>
      <c r="G285" s="7" t="str">
        <f>依賴運算表!BO286</f>
        <v/>
      </c>
      <c r="H285" s="7" t="str">
        <f>依賴運算表!BP286</f>
        <v/>
      </c>
      <c r="I285" s="7" t="str">
        <f>依賴運算表!BQ286</f>
        <v/>
      </c>
      <c r="J285" s="7" t="str">
        <f>依賴運算表!BR286</f>
        <v/>
      </c>
      <c r="K285" s="7" t="str">
        <f>依賴運算表!BS286</f>
        <v/>
      </c>
      <c r="L285" s="7" t="str">
        <f>依賴運算表!BT286</f>
        <v/>
      </c>
      <c r="M285" s="7" t="str">
        <f>依賴運算表!BU286</f>
        <v/>
      </c>
      <c r="N285" s="7" t="str">
        <f>依賴運算表!BV286</f>
        <v/>
      </c>
      <c r="O285" s="7" t="str">
        <f>依賴運算表!BW286</f>
        <v/>
      </c>
      <c r="P285" s="7" t="str">
        <f>依賴運算表!BX286</f>
        <v/>
      </c>
      <c r="Q285" s="7" t="str">
        <f>依賴運算表!BY286</f>
        <v/>
      </c>
      <c r="R285" s="7" t="str">
        <f>依賴運算表!BZ286</f>
        <v/>
      </c>
      <c r="S285" s="7" t="str">
        <f>依賴運算表!CA286</f>
        <v/>
      </c>
      <c r="T285" s="7" t="str">
        <f>依賴運算表!CB286</f>
        <v/>
      </c>
      <c r="U285" s="7" t="str">
        <f>依賴運算表!CC286</f>
        <v/>
      </c>
      <c r="V285" s="7" t="str">
        <f>依賴運算表!CD286</f>
        <v/>
      </c>
      <c r="W285" s="7" t="str">
        <f>依賴運算表!CE286</f>
        <v/>
      </c>
      <c r="X285" s="7" t="str">
        <f>依賴運算表!CF286</f>
        <v/>
      </c>
      <c r="Y285" s="7" t="str">
        <f>依賴運算表!CG286</f>
        <v/>
      </c>
      <c r="Z285" s="7" t="str">
        <f>依賴運算表!CH286</f>
        <v/>
      </c>
      <c r="AA285" s="7" t="str">
        <f>依賴運算表!CI286</f>
        <v/>
      </c>
      <c r="AB285" s="7" t="str">
        <f>依賴運算表!CJ286</f>
        <v/>
      </c>
      <c r="AC285" s="7" t="str">
        <f>依賴運算表!CK286</f>
        <v/>
      </c>
      <c r="AD285" s="7" t="str">
        <f>依賴運算表!CL286</f>
        <v/>
      </c>
      <c r="AE285" s="7" t="str">
        <f>依賴運算表!CM286</f>
        <v/>
      </c>
      <c r="AF285" s="7" t="str">
        <f>依賴運算表!CN286</f>
        <v/>
      </c>
      <c r="AG285" s="7" t="str">
        <f>依賴運算表!CO286</f>
        <v/>
      </c>
    </row>
    <row r="286" spans="1:33" x14ac:dyDescent="0.4">
      <c r="A286" s="19" t="str">
        <f>IF(企業資料填寫!A286="","",企業資料填寫!A286)</f>
        <v/>
      </c>
      <c r="B286" s="2" t="str">
        <f>IF(企業資料填寫!B286="","",企業資料填寫!B286)</f>
        <v/>
      </c>
      <c r="C286" s="3" t="str">
        <f>IF(企業資料填寫!C286="","",企業資料填寫!C286)</f>
        <v/>
      </c>
      <c r="D286" s="4" t="str">
        <f>IF(企業資料填寫!D286="","",企業資料填寫!D286)</f>
        <v/>
      </c>
      <c r="E286" s="7" t="str">
        <f>依賴運算表!BM287</f>
        <v/>
      </c>
      <c r="F286" s="7" t="str">
        <f>依賴運算表!BN287</f>
        <v/>
      </c>
      <c r="G286" s="7" t="str">
        <f>依賴運算表!BO287</f>
        <v/>
      </c>
      <c r="H286" s="7" t="str">
        <f>依賴運算表!BP287</f>
        <v/>
      </c>
      <c r="I286" s="7" t="str">
        <f>依賴運算表!BQ287</f>
        <v/>
      </c>
      <c r="J286" s="7" t="str">
        <f>依賴運算表!BR287</f>
        <v/>
      </c>
      <c r="K286" s="7" t="str">
        <f>依賴運算表!BS287</f>
        <v/>
      </c>
      <c r="L286" s="7" t="str">
        <f>依賴運算表!BT287</f>
        <v/>
      </c>
      <c r="M286" s="7" t="str">
        <f>依賴運算表!BU287</f>
        <v/>
      </c>
      <c r="N286" s="7" t="str">
        <f>依賴運算表!BV287</f>
        <v/>
      </c>
      <c r="O286" s="7" t="str">
        <f>依賴運算表!BW287</f>
        <v/>
      </c>
      <c r="P286" s="7" t="str">
        <f>依賴運算表!BX287</f>
        <v/>
      </c>
      <c r="Q286" s="7" t="str">
        <f>依賴運算表!BY287</f>
        <v/>
      </c>
      <c r="R286" s="7" t="str">
        <f>依賴運算表!BZ287</f>
        <v/>
      </c>
      <c r="S286" s="7" t="str">
        <f>依賴運算表!CA287</f>
        <v/>
      </c>
      <c r="T286" s="7" t="str">
        <f>依賴運算表!CB287</f>
        <v/>
      </c>
      <c r="U286" s="7" t="str">
        <f>依賴運算表!CC287</f>
        <v/>
      </c>
      <c r="V286" s="7" t="str">
        <f>依賴運算表!CD287</f>
        <v/>
      </c>
      <c r="W286" s="7" t="str">
        <f>依賴運算表!CE287</f>
        <v/>
      </c>
      <c r="X286" s="7" t="str">
        <f>依賴運算表!CF287</f>
        <v/>
      </c>
      <c r="Y286" s="7" t="str">
        <f>依賴運算表!CG287</f>
        <v/>
      </c>
      <c r="Z286" s="7" t="str">
        <f>依賴運算表!CH287</f>
        <v/>
      </c>
      <c r="AA286" s="7" t="str">
        <f>依賴運算表!CI287</f>
        <v/>
      </c>
      <c r="AB286" s="7" t="str">
        <f>依賴運算表!CJ287</f>
        <v/>
      </c>
      <c r="AC286" s="7" t="str">
        <f>依賴運算表!CK287</f>
        <v/>
      </c>
      <c r="AD286" s="7" t="str">
        <f>依賴運算表!CL287</f>
        <v/>
      </c>
      <c r="AE286" s="7" t="str">
        <f>依賴運算表!CM287</f>
        <v/>
      </c>
      <c r="AF286" s="7" t="str">
        <f>依賴運算表!CN287</f>
        <v/>
      </c>
      <c r="AG286" s="7" t="str">
        <f>依賴運算表!CO287</f>
        <v/>
      </c>
    </row>
    <row r="287" spans="1:33" x14ac:dyDescent="0.4">
      <c r="A287" s="19" t="str">
        <f>IF(企業資料填寫!A287="","",企業資料填寫!A287)</f>
        <v/>
      </c>
      <c r="B287" s="2" t="str">
        <f>IF(企業資料填寫!B287="","",企業資料填寫!B287)</f>
        <v/>
      </c>
      <c r="C287" s="3" t="str">
        <f>IF(企業資料填寫!C287="","",企業資料填寫!C287)</f>
        <v/>
      </c>
      <c r="D287" s="4" t="str">
        <f>IF(企業資料填寫!D287="","",企業資料填寫!D287)</f>
        <v/>
      </c>
      <c r="E287" s="7" t="str">
        <f>依賴運算表!BM288</f>
        <v/>
      </c>
      <c r="F287" s="7" t="str">
        <f>依賴運算表!BN288</f>
        <v/>
      </c>
      <c r="G287" s="7" t="str">
        <f>依賴運算表!BO288</f>
        <v/>
      </c>
      <c r="H287" s="7" t="str">
        <f>依賴運算表!BP288</f>
        <v/>
      </c>
      <c r="I287" s="7" t="str">
        <f>依賴運算表!BQ288</f>
        <v/>
      </c>
      <c r="J287" s="7" t="str">
        <f>依賴運算表!BR288</f>
        <v/>
      </c>
      <c r="K287" s="7" t="str">
        <f>依賴運算表!BS288</f>
        <v/>
      </c>
      <c r="L287" s="7" t="str">
        <f>依賴運算表!BT288</f>
        <v/>
      </c>
      <c r="M287" s="7" t="str">
        <f>依賴運算表!BU288</f>
        <v/>
      </c>
      <c r="N287" s="7" t="str">
        <f>依賴運算表!BV288</f>
        <v/>
      </c>
      <c r="O287" s="7" t="str">
        <f>依賴運算表!BW288</f>
        <v/>
      </c>
      <c r="P287" s="7" t="str">
        <f>依賴運算表!BX288</f>
        <v/>
      </c>
      <c r="Q287" s="7" t="str">
        <f>依賴運算表!BY288</f>
        <v/>
      </c>
      <c r="R287" s="7" t="str">
        <f>依賴運算表!BZ288</f>
        <v/>
      </c>
      <c r="S287" s="7" t="str">
        <f>依賴運算表!CA288</f>
        <v/>
      </c>
      <c r="T287" s="7" t="str">
        <f>依賴運算表!CB288</f>
        <v/>
      </c>
      <c r="U287" s="7" t="str">
        <f>依賴運算表!CC288</f>
        <v/>
      </c>
      <c r="V287" s="7" t="str">
        <f>依賴運算表!CD288</f>
        <v/>
      </c>
      <c r="W287" s="7" t="str">
        <f>依賴運算表!CE288</f>
        <v/>
      </c>
      <c r="X287" s="7" t="str">
        <f>依賴運算表!CF288</f>
        <v/>
      </c>
      <c r="Y287" s="7" t="str">
        <f>依賴運算表!CG288</f>
        <v/>
      </c>
      <c r="Z287" s="7" t="str">
        <f>依賴運算表!CH288</f>
        <v/>
      </c>
      <c r="AA287" s="7" t="str">
        <f>依賴運算表!CI288</f>
        <v/>
      </c>
      <c r="AB287" s="7" t="str">
        <f>依賴運算表!CJ288</f>
        <v/>
      </c>
      <c r="AC287" s="7" t="str">
        <f>依賴運算表!CK288</f>
        <v/>
      </c>
      <c r="AD287" s="7" t="str">
        <f>依賴運算表!CL288</f>
        <v/>
      </c>
      <c r="AE287" s="7" t="str">
        <f>依賴運算表!CM288</f>
        <v/>
      </c>
      <c r="AF287" s="7" t="str">
        <f>依賴運算表!CN288</f>
        <v/>
      </c>
      <c r="AG287" s="7" t="str">
        <f>依賴運算表!CO288</f>
        <v/>
      </c>
    </row>
    <row r="288" spans="1:33" x14ac:dyDescent="0.4">
      <c r="A288" s="19" t="str">
        <f>IF(企業資料填寫!A288="","",企業資料填寫!A288)</f>
        <v/>
      </c>
      <c r="B288" s="2" t="str">
        <f>IF(企業資料填寫!B288="","",企業資料填寫!B288)</f>
        <v/>
      </c>
      <c r="C288" s="3" t="str">
        <f>IF(企業資料填寫!C288="","",企業資料填寫!C288)</f>
        <v/>
      </c>
      <c r="D288" s="4" t="str">
        <f>IF(企業資料填寫!D288="","",企業資料填寫!D288)</f>
        <v/>
      </c>
      <c r="E288" s="7" t="str">
        <f>依賴運算表!BM289</f>
        <v/>
      </c>
      <c r="F288" s="7" t="str">
        <f>依賴運算表!BN289</f>
        <v/>
      </c>
      <c r="G288" s="7" t="str">
        <f>依賴運算表!BO289</f>
        <v/>
      </c>
      <c r="H288" s="7" t="str">
        <f>依賴運算表!BP289</f>
        <v/>
      </c>
      <c r="I288" s="7" t="str">
        <f>依賴運算表!BQ289</f>
        <v/>
      </c>
      <c r="J288" s="7" t="str">
        <f>依賴運算表!BR289</f>
        <v/>
      </c>
      <c r="K288" s="7" t="str">
        <f>依賴運算表!BS289</f>
        <v/>
      </c>
      <c r="L288" s="7" t="str">
        <f>依賴運算表!BT289</f>
        <v/>
      </c>
      <c r="M288" s="7" t="str">
        <f>依賴運算表!BU289</f>
        <v/>
      </c>
      <c r="N288" s="7" t="str">
        <f>依賴運算表!BV289</f>
        <v/>
      </c>
      <c r="O288" s="7" t="str">
        <f>依賴運算表!BW289</f>
        <v/>
      </c>
      <c r="P288" s="7" t="str">
        <f>依賴運算表!BX289</f>
        <v/>
      </c>
      <c r="Q288" s="7" t="str">
        <f>依賴運算表!BY289</f>
        <v/>
      </c>
      <c r="R288" s="7" t="str">
        <f>依賴運算表!BZ289</f>
        <v/>
      </c>
      <c r="S288" s="7" t="str">
        <f>依賴運算表!CA289</f>
        <v/>
      </c>
      <c r="T288" s="7" t="str">
        <f>依賴運算表!CB289</f>
        <v/>
      </c>
      <c r="U288" s="7" t="str">
        <f>依賴運算表!CC289</f>
        <v/>
      </c>
      <c r="V288" s="7" t="str">
        <f>依賴運算表!CD289</f>
        <v/>
      </c>
      <c r="W288" s="7" t="str">
        <f>依賴運算表!CE289</f>
        <v/>
      </c>
      <c r="X288" s="7" t="str">
        <f>依賴運算表!CF289</f>
        <v/>
      </c>
      <c r="Y288" s="7" t="str">
        <f>依賴運算表!CG289</f>
        <v/>
      </c>
      <c r="Z288" s="7" t="str">
        <f>依賴運算表!CH289</f>
        <v/>
      </c>
      <c r="AA288" s="7" t="str">
        <f>依賴運算表!CI289</f>
        <v/>
      </c>
      <c r="AB288" s="7" t="str">
        <f>依賴運算表!CJ289</f>
        <v/>
      </c>
      <c r="AC288" s="7" t="str">
        <f>依賴運算表!CK289</f>
        <v/>
      </c>
      <c r="AD288" s="7" t="str">
        <f>依賴運算表!CL289</f>
        <v/>
      </c>
      <c r="AE288" s="7" t="str">
        <f>依賴運算表!CM289</f>
        <v/>
      </c>
      <c r="AF288" s="7" t="str">
        <f>依賴運算表!CN289</f>
        <v/>
      </c>
      <c r="AG288" s="7" t="str">
        <f>依賴運算表!CO289</f>
        <v/>
      </c>
    </row>
    <row r="289" spans="1:33" x14ac:dyDescent="0.4">
      <c r="A289" s="19" t="str">
        <f>IF(企業資料填寫!A289="","",企業資料填寫!A289)</f>
        <v/>
      </c>
      <c r="B289" s="2" t="str">
        <f>IF(企業資料填寫!B289="","",企業資料填寫!B289)</f>
        <v/>
      </c>
      <c r="C289" s="3" t="str">
        <f>IF(企業資料填寫!C289="","",企業資料填寫!C289)</f>
        <v/>
      </c>
      <c r="D289" s="4" t="str">
        <f>IF(企業資料填寫!D289="","",企業資料填寫!D289)</f>
        <v/>
      </c>
      <c r="E289" s="7" t="str">
        <f>依賴運算表!BM290</f>
        <v/>
      </c>
      <c r="F289" s="7" t="str">
        <f>依賴運算表!BN290</f>
        <v/>
      </c>
      <c r="G289" s="7" t="str">
        <f>依賴運算表!BO290</f>
        <v/>
      </c>
      <c r="H289" s="7" t="str">
        <f>依賴運算表!BP290</f>
        <v/>
      </c>
      <c r="I289" s="7" t="str">
        <f>依賴運算表!BQ290</f>
        <v/>
      </c>
      <c r="J289" s="7" t="str">
        <f>依賴運算表!BR290</f>
        <v/>
      </c>
      <c r="K289" s="7" t="str">
        <f>依賴運算表!BS290</f>
        <v/>
      </c>
      <c r="L289" s="7" t="str">
        <f>依賴運算表!BT290</f>
        <v/>
      </c>
      <c r="M289" s="7" t="str">
        <f>依賴運算表!BU290</f>
        <v/>
      </c>
      <c r="N289" s="7" t="str">
        <f>依賴運算表!BV290</f>
        <v/>
      </c>
      <c r="O289" s="7" t="str">
        <f>依賴運算表!BW290</f>
        <v/>
      </c>
      <c r="P289" s="7" t="str">
        <f>依賴運算表!BX290</f>
        <v/>
      </c>
      <c r="Q289" s="7" t="str">
        <f>依賴運算表!BY290</f>
        <v/>
      </c>
      <c r="R289" s="7" t="str">
        <f>依賴運算表!BZ290</f>
        <v/>
      </c>
      <c r="S289" s="7" t="str">
        <f>依賴運算表!CA290</f>
        <v/>
      </c>
      <c r="T289" s="7" t="str">
        <f>依賴運算表!CB290</f>
        <v/>
      </c>
      <c r="U289" s="7" t="str">
        <f>依賴運算表!CC290</f>
        <v/>
      </c>
      <c r="V289" s="7" t="str">
        <f>依賴運算表!CD290</f>
        <v/>
      </c>
      <c r="W289" s="7" t="str">
        <f>依賴運算表!CE290</f>
        <v/>
      </c>
      <c r="X289" s="7" t="str">
        <f>依賴運算表!CF290</f>
        <v/>
      </c>
      <c r="Y289" s="7" t="str">
        <f>依賴運算表!CG290</f>
        <v/>
      </c>
      <c r="Z289" s="7" t="str">
        <f>依賴運算表!CH290</f>
        <v/>
      </c>
      <c r="AA289" s="7" t="str">
        <f>依賴運算表!CI290</f>
        <v/>
      </c>
      <c r="AB289" s="7" t="str">
        <f>依賴運算表!CJ290</f>
        <v/>
      </c>
      <c r="AC289" s="7" t="str">
        <f>依賴運算表!CK290</f>
        <v/>
      </c>
      <c r="AD289" s="7" t="str">
        <f>依賴運算表!CL290</f>
        <v/>
      </c>
      <c r="AE289" s="7" t="str">
        <f>依賴運算表!CM290</f>
        <v/>
      </c>
      <c r="AF289" s="7" t="str">
        <f>依賴運算表!CN290</f>
        <v/>
      </c>
      <c r="AG289" s="7" t="str">
        <f>依賴運算表!CO290</f>
        <v/>
      </c>
    </row>
    <row r="290" spans="1:33" x14ac:dyDescent="0.4">
      <c r="A290" s="19" t="str">
        <f>IF(企業資料填寫!A290="","",企業資料填寫!A290)</f>
        <v/>
      </c>
      <c r="B290" s="2" t="str">
        <f>IF(企業資料填寫!B290="","",企業資料填寫!B290)</f>
        <v/>
      </c>
      <c r="C290" s="3" t="str">
        <f>IF(企業資料填寫!C290="","",企業資料填寫!C290)</f>
        <v/>
      </c>
      <c r="D290" s="4" t="str">
        <f>IF(企業資料填寫!D290="","",企業資料填寫!D290)</f>
        <v/>
      </c>
      <c r="E290" s="7" t="str">
        <f>依賴運算表!BM291</f>
        <v/>
      </c>
      <c r="F290" s="7" t="str">
        <f>依賴運算表!BN291</f>
        <v/>
      </c>
      <c r="G290" s="7" t="str">
        <f>依賴運算表!BO291</f>
        <v/>
      </c>
      <c r="H290" s="7" t="str">
        <f>依賴運算表!BP291</f>
        <v/>
      </c>
      <c r="I290" s="7" t="str">
        <f>依賴運算表!BQ291</f>
        <v/>
      </c>
      <c r="J290" s="7" t="str">
        <f>依賴運算表!BR291</f>
        <v/>
      </c>
      <c r="K290" s="7" t="str">
        <f>依賴運算表!BS291</f>
        <v/>
      </c>
      <c r="L290" s="7" t="str">
        <f>依賴運算表!BT291</f>
        <v/>
      </c>
      <c r="M290" s="7" t="str">
        <f>依賴運算表!BU291</f>
        <v/>
      </c>
      <c r="N290" s="7" t="str">
        <f>依賴運算表!BV291</f>
        <v/>
      </c>
      <c r="O290" s="7" t="str">
        <f>依賴運算表!BW291</f>
        <v/>
      </c>
      <c r="P290" s="7" t="str">
        <f>依賴運算表!BX291</f>
        <v/>
      </c>
      <c r="Q290" s="7" t="str">
        <f>依賴運算表!BY291</f>
        <v/>
      </c>
      <c r="R290" s="7" t="str">
        <f>依賴運算表!BZ291</f>
        <v/>
      </c>
      <c r="S290" s="7" t="str">
        <f>依賴運算表!CA291</f>
        <v/>
      </c>
      <c r="T290" s="7" t="str">
        <f>依賴運算表!CB291</f>
        <v/>
      </c>
      <c r="U290" s="7" t="str">
        <f>依賴運算表!CC291</f>
        <v/>
      </c>
      <c r="V290" s="7" t="str">
        <f>依賴運算表!CD291</f>
        <v/>
      </c>
      <c r="W290" s="7" t="str">
        <f>依賴運算表!CE291</f>
        <v/>
      </c>
      <c r="X290" s="7" t="str">
        <f>依賴運算表!CF291</f>
        <v/>
      </c>
      <c r="Y290" s="7" t="str">
        <f>依賴運算表!CG291</f>
        <v/>
      </c>
      <c r="Z290" s="7" t="str">
        <f>依賴運算表!CH291</f>
        <v/>
      </c>
      <c r="AA290" s="7" t="str">
        <f>依賴運算表!CI291</f>
        <v/>
      </c>
      <c r="AB290" s="7" t="str">
        <f>依賴運算表!CJ291</f>
        <v/>
      </c>
      <c r="AC290" s="7" t="str">
        <f>依賴運算表!CK291</f>
        <v/>
      </c>
      <c r="AD290" s="7" t="str">
        <f>依賴運算表!CL291</f>
        <v/>
      </c>
      <c r="AE290" s="7" t="str">
        <f>依賴運算表!CM291</f>
        <v/>
      </c>
      <c r="AF290" s="7" t="str">
        <f>依賴運算表!CN291</f>
        <v/>
      </c>
      <c r="AG290" s="7" t="str">
        <f>依賴運算表!CO291</f>
        <v/>
      </c>
    </row>
    <row r="291" spans="1:33" x14ac:dyDescent="0.4">
      <c r="A291" s="19" t="str">
        <f>IF(企業資料填寫!A291="","",企業資料填寫!A291)</f>
        <v/>
      </c>
      <c r="B291" s="2" t="str">
        <f>IF(企業資料填寫!B291="","",企業資料填寫!B291)</f>
        <v/>
      </c>
      <c r="C291" s="3" t="str">
        <f>IF(企業資料填寫!C291="","",企業資料填寫!C291)</f>
        <v/>
      </c>
      <c r="D291" s="4" t="str">
        <f>IF(企業資料填寫!D291="","",企業資料填寫!D291)</f>
        <v/>
      </c>
      <c r="E291" s="7" t="str">
        <f>依賴運算表!BM292</f>
        <v/>
      </c>
      <c r="F291" s="7" t="str">
        <f>依賴運算表!BN292</f>
        <v/>
      </c>
      <c r="G291" s="7" t="str">
        <f>依賴運算表!BO292</f>
        <v/>
      </c>
      <c r="H291" s="7" t="str">
        <f>依賴運算表!BP292</f>
        <v/>
      </c>
      <c r="I291" s="7" t="str">
        <f>依賴運算表!BQ292</f>
        <v/>
      </c>
      <c r="J291" s="7" t="str">
        <f>依賴運算表!BR292</f>
        <v/>
      </c>
      <c r="K291" s="7" t="str">
        <f>依賴運算表!BS292</f>
        <v/>
      </c>
      <c r="L291" s="7" t="str">
        <f>依賴運算表!BT292</f>
        <v/>
      </c>
      <c r="M291" s="7" t="str">
        <f>依賴運算表!BU292</f>
        <v/>
      </c>
      <c r="N291" s="7" t="str">
        <f>依賴運算表!BV292</f>
        <v/>
      </c>
      <c r="O291" s="7" t="str">
        <f>依賴運算表!BW292</f>
        <v/>
      </c>
      <c r="P291" s="7" t="str">
        <f>依賴運算表!BX292</f>
        <v/>
      </c>
      <c r="Q291" s="7" t="str">
        <f>依賴運算表!BY292</f>
        <v/>
      </c>
      <c r="R291" s="7" t="str">
        <f>依賴運算表!BZ292</f>
        <v/>
      </c>
      <c r="S291" s="7" t="str">
        <f>依賴運算表!CA292</f>
        <v/>
      </c>
      <c r="T291" s="7" t="str">
        <f>依賴運算表!CB292</f>
        <v/>
      </c>
      <c r="U291" s="7" t="str">
        <f>依賴運算表!CC292</f>
        <v/>
      </c>
      <c r="V291" s="7" t="str">
        <f>依賴運算表!CD292</f>
        <v/>
      </c>
      <c r="W291" s="7" t="str">
        <f>依賴運算表!CE292</f>
        <v/>
      </c>
      <c r="X291" s="7" t="str">
        <f>依賴運算表!CF292</f>
        <v/>
      </c>
      <c r="Y291" s="7" t="str">
        <f>依賴運算表!CG292</f>
        <v/>
      </c>
      <c r="Z291" s="7" t="str">
        <f>依賴運算表!CH292</f>
        <v/>
      </c>
      <c r="AA291" s="7" t="str">
        <f>依賴運算表!CI292</f>
        <v/>
      </c>
      <c r="AB291" s="7" t="str">
        <f>依賴運算表!CJ292</f>
        <v/>
      </c>
      <c r="AC291" s="7" t="str">
        <f>依賴運算表!CK292</f>
        <v/>
      </c>
      <c r="AD291" s="7" t="str">
        <f>依賴運算表!CL292</f>
        <v/>
      </c>
      <c r="AE291" s="7" t="str">
        <f>依賴運算表!CM292</f>
        <v/>
      </c>
      <c r="AF291" s="7" t="str">
        <f>依賴運算表!CN292</f>
        <v/>
      </c>
      <c r="AG291" s="7" t="str">
        <f>依賴運算表!CO292</f>
        <v/>
      </c>
    </row>
    <row r="292" spans="1:33" x14ac:dyDescent="0.4">
      <c r="A292" s="19" t="str">
        <f>IF(企業資料填寫!A292="","",企業資料填寫!A292)</f>
        <v/>
      </c>
      <c r="B292" s="2" t="str">
        <f>IF(企業資料填寫!B292="","",企業資料填寫!B292)</f>
        <v/>
      </c>
      <c r="C292" s="3" t="str">
        <f>IF(企業資料填寫!C292="","",企業資料填寫!C292)</f>
        <v/>
      </c>
      <c r="D292" s="4" t="str">
        <f>IF(企業資料填寫!D292="","",企業資料填寫!D292)</f>
        <v/>
      </c>
      <c r="E292" s="7" t="str">
        <f>依賴運算表!BM293</f>
        <v/>
      </c>
      <c r="F292" s="7" t="str">
        <f>依賴運算表!BN293</f>
        <v/>
      </c>
      <c r="G292" s="7" t="str">
        <f>依賴運算表!BO293</f>
        <v/>
      </c>
      <c r="H292" s="7" t="str">
        <f>依賴運算表!BP293</f>
        <v/>
      </c>
      <c r="I292" s="7" t="str">
        <f>依賴運算表!BQ293</f>
        <v/>
      </c>
      <c r="J292" s="7" t="str">
        <f>依賴運算表!BR293</f>
        <v/>
      </c>
      <c r="K292" s="7" t="str">
        <f>依賴運算表!BS293</f>
        <v/>
      </c>
      <c r="L292" s="7" t="str">
        <f>依賴運算表!BT293</f>
        <v/>
      </c>
      <c r="M292" s="7" t="str">
        <f>依賴運算表!BU293</f>
        <v/>
      </c>
      <c r="N292" s="7" t="str">
        <f>依賴運算表!BV293</f>
        <v/>
      </c>
      <c r="O292" s="7" t="str">
        <f>依賴運算表!BW293</f>
        <v/>
      </c>
      <c r="P292" s="7" t="str">
        <f>依賴運算表!BX293</f>
        <v/>
      </c>
      <c r="Q292" s="7" t="str">
        <f>依賴運算表!BY293</f>
        <v/>
      </c>
      <c r="R292" s="7" t="str">
        <f>依賴運算表!BZ293</f>
        <v/>
      </c>
      <c r="S292" s="7" t="str">
        <f>依賴運算表!CA293</f>
        <v/>
      </c>
      <c r="T292" s="7" t="str">
        <f>依賴運算表!CB293</f>
        <v/>
      </c>
      <c r="U292" s="7" t="str">
        <f>依賴運算表!CC293</f>
        <v/>
      </c>
      <c r="V292" s="7" t="str">
        <f>依賴運算表!CD293</f>
        <v/>
      </c>
      <c r="W292" s="7" t="str">
        <f>依賴運算表!CE293</f>
        <v/>
      </c>
      <c r="X292" s="7" t="str">
        <f>依賴運算表!CF293</f>
        <v/>
      </c>
      <c r="Y292" s="7" t="str">
        <f>依賴運算表!CG293</f>
        <v/>
      </c>
      <c r="Z292" s="7" t="str">
        <f>依賴運算表!CH293</f>
        <v/>
      </c>
      <c r="AA292" s="7" t="str">
        <f>依賴運算表!CI293</f>
        <v/>
      </c>
      <c r="AB292" s="7" t="str">
        <f>依賴運算表!CJ293</f>
        <v/>
      </c>
      <c r="AC292" s="7" t="str">
        <f>依賴運算表!CK293</f>
        <v/>
      </c>
      <c r="AD292" s="7" t="str">
        <f>依賴運算表!CL293</f>
        <v/>
      </c>
      <c r="AE292" s="7" t="str">
        <f>依賴運算表!CM293</f>
        <v/>
      </c>
      <c r="AF292" s="7" t="str">
        <f>依賴運算表!CN293</f>
        <v/>
      </c>
      <c r="AG292" s="7" t="str">
        <f>依賴運算表!CO293</f>
        <v/>
      </c>
    </row>
    <row r="293" spans="1:33" x14ac:dyDescent="0.4">
      <c r="A293" s="19" t="str">
        <f>IF(企業資料填寫!A293="","",企業資料填寫!A293)</f>
        <v/>
      </c>
      <c r="B293" s="2" t="str">
        <f>IF(企業資料填寫!B293="","",企業資料填寫!B293)</f>
        <v/>
      </c>
      <c r="C293" s="3" t="str">
        <f>IF(企業資料填寫!C293="","",企業資料填寫!C293)</f>
        <v/>
      </c>
      <c r="D293" s="4" t="str">
        <f>IF(企業資料填寫!D293="","",企業資料填寫!D293)</f>
        <v/>
      </c>
      <c r="E293" s="7" t="str">
        <f>依賴運算表!BM294</f>
        <v/>
      </c>
      <c r="F293" s="7" t="str">
        <f>依賴運算表!BN294</f>
        <v/>
      </c>
      <c r="G293" s="7" t="str">
        <f>依賴運算表!BO294</f>
        <v/>
      </c>
      <c r="H293" s="7" t="str">
        <f>依賴運算表!BP294</f>
        <v/>
      </c>
      <c r="I293" s="7" t="str">
        <f>依賴運算表!BQ294</f>
        <v/>
      </c>
      <c r="J293" s="7" t="str">
        <f>依賴運算表!BR294</f>
        <v/>
      </c>
      <c r="K293" s="7" t="str">
        <f>依賴運算表!BS294</f>
        <v/>
      </c>
      <c r="L293" s="7" t="str">
        <f>依賴運算表!BT294</f>
        <v/>
      </c>
      <c r="M293" s="7" t="str">
        <f>依賴運算表!BU294</f>
        <v/>
      </c>
      <c r="N293" s="7" t="str">
        <f>依賴運算表!BV294</f>
        <v/>
      </c>
      <c r="O293" s="7" t="str">
        <f>依賴運算表!BW294</f>
        <v/>
      </c>
      <c r="P293" s="7" t="str">
        <f>依賴運算表!BX294</f>
        <v/>
      </c>
      <c r="Q293" s="7" t="str">
        <f>依賴運算表!BY294</f>
        <v/>
      </c>
      <c r="R293" s="7" t="str">
        <f>依賴運算表!BZ294</f>
        <v/>
      </c>
      <c r="S293" s="7" t="str">
        <f>依賴運算表!CA294</f>
        <v/>
      </c>
      <c r="T293" s="7" t="str">
        <f>依賴運算表!CB294</f>
        <v/>
      </c>
      <c r="U293" s="7" t="str">
        <f>依賴運算表!CC294</f>
        <v/>
      </c>
      <c r="V293" s="7" t="str">
        <f>依賴運算表!CD294</f>
        <v/>
      </c>
      <c r="W293" s="7" t="str">
        <f>依賴運算表!CE294</f>
        <v/>
      </c>
      <c r="X293" s="7" t="str">
        <f>依賴運算表!CF294</f>
        <v/>
      </c>
      <c r="Y293" s="7" t="str">
        <f>依賴運算表!CG294</f>
        <v/>
      </c>
      <c r="Z293" s="7" t="str">
        <f>依賴運算表!CH294</f>
        <v/>
      </c>
      <c r="AA293" s="7" t="str">
        <f>依賴運算表!CI294</f>
        <v/>
      </c>
      <c r="AB293" s="7" t="str">
        <f>依賴運算表!CJ294</f>
        <v/>
      </c>
      <c r="AC293" s="7" t="str">
        <f>依賴運算表!CK294</f>
        <v/>
      </c>
      <c r="AD293" s="7" t="str">
        <f>依賴運算表!CL294</f>
        <v/>
      </c>
      <c r="AE293" s="7" t="str">
        <f>依賴運算表!CM294</f>
        <v/>
      </c>
      <c r="AF293" s="7" t="str">
        <f>依賴運算表!CN294</f>
        <v/>
      </c>
      <c r="AG293" s="7" t="str">
        <f>依賴運算表!CO294</f>
        <v/>
      </c>
    </row>
    <row r="294" spans="1:33" x14ac:dyDescent="0.4">
      <c r="A294" s="19" t="str">
        <f>IF(企業資料填寫!A294="","",企業資料填寫!A294)</f>
        <v/>
      </c>
      <c r="B294" s="2" t="str">
        <f>IF(企業資料填寫!B294="","",企業資料填寫!B294)</f>
        <v/>
      </c>
      <c r="C294" s="3" t="str">
        <f>IF(企業資料填寫!C294="","",企業資料填寫!C294)</f>
        <v/>
      </c>
      <c r="D294" s="4" t="str">
        <f>IF(企業資料填寫!D294="","",企業資料填寫!D294)</f>
        <v/>
      </c>
      <c r="E294" s="7" t="str">
        <f>依賴運算表!BM295</f>
        <v/>
      </c>
      <c r="F294" s="7" t="str">
        <f>依賴運算表!BN295</f>
        <v/>
      </c>
      <c r="G294" s="7" t="str">
        <f>依賴運算表!BO295</f>
        <v/>
      </c>
      <c r="H294" s="7" t="str">
        <f>依賴運算表!BP295</f>
        <v/>
      </c>
      <c r="I294" s="7" t="str">
        <f>依賴運算表!BQ295</f>
        <v/>
      </c>
      <c r="J294" s="7" t="str">
        <f>依賴運算表!BR295</f>
        <v/>
      </c>
      <c r="K294" s="7" t="str">
        <f>依賴運算表!BS295</f>
        <v/>
      </c>
      <c r="L294" s="7" t="str">
        <f>依賴運算表!BT295</f>
        <v/>
      </c>
      <c r="M294" s="7" t="str">
        <f>依賴運算表!BU295</f>
        <v/>
      </c>
      <c r="N294" s="7" t="str">
        <f>依賴運算表!BV295</f>
        <v/>
      </c>
      <c r="O294" s="7" t="str">
        <f>依賴運算表!BW295</f>
        <v/>
      </c>
      <c r="P294" s="7" t="str">
        <f>依賴運算表!BX295</f>
        <v/>
      </c>
      <c r="Q294" s="7" t="str">
        <f>依賴運算表!BY295</f>
        <v/>
      </c>
      <c r="R294" s="7" t="str">
        <f>依賴運算表!BZ295</f>
        <v/>
      </c>
      <c r="S294" s="7" t="str">
        <f>依賴運算表!CA295</f>
        <v/>
      </c>
      <c r="T294" s="7" t="str">
        <f>依賴運算表!CB295</f>
        <v/>
      </c>
      <c r="U294" s="7" t="str">
        <f>依賴運算表!CC295</f>
        <v/>
      </c>
      <c r="V294" s="7" t="str">
        <f>依賴運算表!CD295</f>
        <v/>
      </c>
      <c r="W294" s="7" t="str">
        <f>依賴運算表!CE295</f>
        <v/>
      </c>
      <c r="X294" s="7" t="str">
        <f>依賴運算表!CF295</f>
        <v/>
      </c>
      <c r="Y294" s="7" t="str">
        <f>依賴運算表!CG295</f>
        <v/>
      </c>
      <c r="Z294" s="7" t="str">
        <f>依賴運算表!CH295</f>
        <v/>
      </c>
      <c r="AA294" s="7" t="str">
        <f>依賴運算表!CI295</f>
        <v/>
      </c>
      <c r="AB294" s="7" t="str">
        <f>依賴運算表!CJ295</f>
        <v/>
      </c>
      <c r="AC294" s="7" t="str">
        <f>依賴運算表!CK295</f>
        <v/>
      </c>
      <c r="AD294" s="7" t="str">
        <f>依賴運算表!CL295</f>
        <v/>
      </c>
      <c r="AE294" s="7" t="str">
        <f>依賴運算表!CM295</f>
        <v/>
      </c>
      <c r="AF294" s="7" t="str">
        <f>依賴運算表!CN295</f>
        <v/>
      </c>
      <c r="AG294" s="7" t="str">
        <f>依賴運算表!CO295</f>
        <v/>
      </c>
    </row>
    <row r="295" spans="1:33" x14ac:dyDescent="0.4">
      <c r="A295" s="19" t="str">
        <f>IF(企業資料填寫!A295="","",企業資料填寫!A295)</f>
        <v/>
      </c>
      <c r="B295" s="2" t="str">
        <f>IF(企業資料填寫!B295="","",企業資料填寫!B295)</f>
        <v/>
      </c>
      <c r="C295" s="3" t="str">
        <f>IF(企業資料填寫!C295="","",企業資料填寫!C295)</f>
        <v/>
      </c>
      <c r="D295" s="4" t="str">
        <f>IF(企業資料填寫!D295="","",企業資料填寫!D295)</f>
        <v/>
      </c>
      <c r="E295" s="7" t="str">
        <f>依賴運算表!BM296</f>
        <v/>
      </c>
      <c r="F295" s="7" t="str">
        <f>依賴運算表!BN296</f>
        <v/>
      </c>
      <c r="G295" s="7" t="str">
        <f>依賴運算表!BO296</f>
        <v/>
      </c>
      <c r="H295" s="7" t="str">
        <f>依賴運算表!BP296</f>
        <v/>
      </c>
      <c r="I295" s="7" t="str">
        <f>依賴運算表!BQ296</f>
        <v/>
      </c>
      <c r="J295" s="7" t="str">
        <f>依賴運算表!BR296</f>
        <v/>
      </c>
      <c r="K295" s="7" t="str">
        <f>依賴運算表!BS296</f>
        <v/>
      </c>
      <c r="L295" s="7" t="str">
        <f>依賴運算表!BT296</f>
        <v/>
      </c>
      <c r="M295" s="7" t="str">
        <f>依賴運算表!BU296</f>
        <v/>
      </c>
      <c r="N295" s="7" t="str">
        <f>依賴運算表!BV296</f>
        <v/>
      </c>
      <c r="O295" s="7" t="str">
        <f>依賴運算表!BW296</f>
        <v/>
      </c>
      <c r="P295" s="7" t="str">
        <f>依賴運算表!BX296</f>
        <v/>
      </c>
      <c r="Q295" s="7" t="str">
        <f>依賴運算表!BY296</f>
        <v/>
      </c>
      <c r="R295" s="7" t="str">
        <f>依賴運算表!BZ296</f>
        <v/>
      </c>
      <c r="S295" s="7" t="str">
        <f>依賴運算表!CA296</f>
        <v/>
      </c>
      <c r="T295" s="7" t="str">
        <f>依賴運算表!CB296</f>
        <v/>
      </c>
      <c r="U295" s="7" t="str">
        <f>依賴運算表!CC296</f>
        <v/>
      </c>
      <c r="V295" s="7" t="str">
        <f>依賴運算表!CD296</f>
        <v/>
      </c>
      <c r="W295" s="7" t="str">
        <f>依賴運算表!CE296</f>
        <v/>
      </c>
      <c r="X295" s="7" t="str">
        <f>依賴運算表!CF296</f>
        <v/>
      </c>
      <c r="Y295" s="7" t="str">
        <f>依賴運算表!CG296</f>
        <v/>
      </c>
      <c r="Z295" s="7" t="str">
        <f>依賴運算表!CH296</f>
        <v/>
      </c>
      <c r="AA295" s="7" t="str">
        <f>依賴運算表!CI296</f>
        <v/>
      </c>
      <c r="AB295" s="7" t="str">
        <f>依賴運算表!CJ296</f>
        <v/>
      </c>
      <c r="AC295" s="7" t="str">
        <f>依賴運算表!CK296</f>
        <v/>
      </c>
      <c r="AD295" s="7" t="str">
        <f>依賴運算表!CL296</f>
        <v/>
      </c>
      <c r="AE295" s="7" t="str">
        <f>依賴運算表!CM296</f>
        <v/>
      </c>
      <c r="AF295" s="7" t="str">
        <f>依賴運算表!CN296</f>
        <v/>
      </c>
      <c r="AG295" s="7" t="str">
        <f>依賴運算表!CO296</f>
        <v/>
      </c>
    </row>
  </sheetData>
  <mergeCells count="5">
    <mergeCell ref="A1:A2"/>
    <mergeCell ref="B1:B2"/>
    <mergeCell ref="C1:C2"/>
    <mergeCell ref="D1:D2"/>
    <mergeCell ref="E1:S1"/>
  </mergeCells>
  <phoneticPr fontId="1" type="noConversion"/>
  <conditionalFormatting sqref="E3:AG295">
    <cfRule type="cellIs" dxfId="11" priority="1" operator="equal">
      <formula>"VL"</formula>
    </cfRule>
    <cfRule type="cellIs" dxfId="10" priority="2" operator="equal">
      <formula>"L"</formula>
    </cfRule>
    <cfRule type="cellIs" dxfId="9" priority="3" operator="equal">
      <formula>"VH"</formula>
    </cfRule>
    <cfRule type="cellIs" dxfId="8" priority="4" operator="equal">
      <formula>"H"</formula>
    </cfRule>
    <cfRule type="cellIs" dxfId="7" priority="5" operator="equal">
      <formula>"VH"</formula>
    </cfRule>
    <cfRule type="cellIs" dxfId="6" priority="6" operator="equal">
      <formula>"M"</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A269-6E85-40F2-A9B8-0EAA3CF9E293}">
  <sheetPr>
    <tabColor theme="9" tint="0.39997558519241921"/>
  </sheetPr>
  <dimension ref="A1:DU301"/>
  <sheetViews>
    <sheetView workbookViewId="0">
      <selection activeCell="DQ12" sqref="DQ12"/>
    </sheetView>
  </sheetViews>
  <sheetFormatPr defaultColWidth="8.90625" defaultRowHeight="15.5" x14ac:dyDescent="0.4"/>
  <cols>
    <col min="1" max="1" width="34.90625" style="5" bestFit="1" customWidth="1"/>
    <col min="2" max="2" width="54.36328125" style="5" bestFit="1" customWidth="1"/>
    <col min="3" max="3" width="17.81640625" style="5" bestFit="1" customWidth="1"/>
    <col min="4" max="5" width="10.453125" style="5" bestFit="1" customWidth="1"/>
    <col min="6" max="7" width="8.1796875" style="5" bestFit="1" customWidth="1"/>
    <col min="8" max="12" width="10.453125" style="5" bestFit="1" customWidth="1"/>
    <col min="13" max="13" width="15.36328125" style="5" bestFit="1" customWidth="1"/>
    <col min="14" max="14" width="25.08984375" style="5" bestFit="1" customWidth="1"/>
    <col min="15" max="15" width="17.81640625" style="5" bestFit="1" customWidth="1"/>
    <col min="16" max="16" width="22.6328125" style="5" bestFit="1" customWidth="1"/>
    <col min="17" max="17" width="25.08984375" style="5" bestFit="1" customWidth="1"/>
    <col min="18" max="18" width="10.453125" style="5" bestFit="1" customWidth="1"/>
    <col min="19" max="19" width="7.1796875" style="5" bestFit="1" customWidth="1"/>
    <col min="20" max="20" width="10.453125" style="5" bestFit="1" customWidth="1"/>
    <col min="21" max="22" width="7.1796875" style="5" bestFit="1" customWidth="1"/>
    <col min="23" max="23" width="17.81640625" style="5" bestFit="1" customWidth="1"/>
    <col min="24" max="24" width="8.1796875" style="5" bestFit="1" customWidth="1"/>
    <col min="25" max="25" width="7.1796875" style="5" bestFit="1" customWidth="1"/>
    <col min="26" max="26" width="10.453125" style="5" bestFit="1" customWidth="1"/>
    <col min="27" max="29" width="17.81640625" style="5" bestFit="1" customWidth="1"/>
    <col min="30" max="30" width="15.36328125" style="5" bestFit="1" customWidth="1"/>
    <col min="31" max="31" width="12.90625" style="5" bestFit="1" customWidth="1"/>
    <col min="32" max="32" width="8.90625" style="5"/>
    <col min="33" max="33" width="34.90625" style="5" bestFit="1" customWidth="1"/>
    <col min="34" max="34" width="51.90625" style="5" bestFit="1" customWidth="1"/>
    <col min="35" max="35" width="32.453125" style="5" bestFit="1" customWidth="1"/>
    <col min="36" max="36" width="44.6328125" style="5" bestFit="1" customWidth="1"/>
    <col min="37" max="38" width="42.1796875" style="5" bestFit="1" customWidth="1"/>
    <col min="39" max="39" width="22.6328125" style="5" bestFit="1" customWidth="1"/>
    <col min="40" max="40" width="10.453125" style="5" bestFit="1" customWidth="1"/>
    <col min="41" max="41" width="32.453125" style="5" bestFit="1" customWidth="1"/>
    <col min="42" max="43" width="44.6328125" style="5" bestFit="1" customWidth="1"/>
    <col min="44" max="44" width="49.453125" style="5" bestFit="1" customWidth="1"/>
    <col min="45" max="45" width="47" style="5" bestFit="1" customWidth="1"/>
    <col min="46" max="46" width="17.81640625" style="5" bestFit="1" customWidth="1"/>
    <col min="47" max="47" width="56.81640625" style="5" bestFit="1" customWidth="1"/>
    <col min="48" max="48" width="47" style="5" bestFit="1" customWidth="1"/>
    <col min="49" max="49" width="44.6328125" style="5" bestFit="1" customWidth="1"/>
    <col min="50" max="50" width="27.54296875" style="5" bestFit="1" customWidth="1"/>
    <col min="51" max="51" width="32.453125" style="5" bestFit="1" customWidth="1"/>
    <col min="52" max="53" width="27.54296875" style="5" bestFit="1" customWidth="1"/>
    <col min="54" max="54" width="32.453125" style="5" bestFit="1" customWidth="1"/>
    <col min="55" max="55" width="30" style="5" bestFit="1" customWidth="1"/>
    <col min="56" max="56" width="27.54296875" style="5" bestFit="1" customWidth="1"/>
    <col min="57" max="57" width="32.453125" style="5" bestFit="1" customWidth="1"/>
    <col min="58" max="58" width="39.81640625" style="5" bestFit="1" customWidth="1"/>
    <col min="59" max="59" width="51.90625" style="5" bestFit="1" customWidth="1"/>
    <col min="60" max="60" width="32.453125" style="5" bestFit="1" customWidth="1"/>
    <col min="61" max="61" width="37.36328125" style="5" bestFit="1" customWidth="1"/>
    <col min="62" max="62" width="34.90625" style="5" bestFit="1" customWidth="1"/>
    <col min="63" max="63" width="8.90625" style="5"/>
    <col min="64" max="64" width="45" style="5" bestFit="1" customWidth="1"/>
    <col min="65" max="65" width="17.81640625" style="5" bestFit="1" customWidth="1"/>
    <col min="66" max="67" width="10.453125" style="5" bestFit="1" customWidth="1"/>
    <col min="68" max="69" width="8.1796875" style="5" bestFit="1" customWidth="1"/>
    <col min="70" max="74" width="10.453125" style="5" bestFit="1" customWidth="1"/>
    <col min="75" max="75" width="15.36328125" style="5" bestFit="1" customWidth="1"/>
    <col min="76" max="76" width="25.08984375" style="5" bestFit="1" customWidth="1"/>
    <col min="77" max="77" width="17.81640625" style="5" bestFit="1" customWidth="1"/>
    <col min="78" max="78" width="22.6328125" style="5" bestFit="1" customWidth="1"/>
    <col min="79" max="79" width="25.08984375" style="5" bestFit="1" customWidth="1"/>
    <col min="80" max="80" width="10.453125" style="5" bestFit="1" customWidth="1"/>
    <col min="81" max="81" width="6" style="5" bestFit="1" customWidth="1"/>
    <col min="82" max="82" width="10.453125" style="5" bestFit="1" customWidth="1"/>
    <col min="83" max="84" width="6" style="5" bestFit="1" customWidth="1"/>
    <col min="85" max="85" width="17.81640625" style="5" bestFit="1" customWidth="1"/>
    <col min="86" max="86" width="8.1796875" style="5" bestFit="1" customWidth="1"/>
    <col min="87" max="87" width="6" style="5" bestFit="1" customWidth="1"/>
    <col min="88" max="88" width="10.453125" style="5" bestFit="1" customWidth="1"/>
    <col min="89" max="91" width="17.81640625" style="5" bestFit="1" customWidth="1"/>
    <col min="92" max="92" width="15.36328125" style="5" bestFit="1" customWidth="1"/>
    <col min="93" max="93" width="12.90625" style="5" bestFit="1" customWidth="1"/>
    <col min="94" max="94" width="8.90625" style="5"/>
    <col min="95" max="95" width="45" style="5" bestFit="1" customWidth="1"/>
    <col min="96" max="96" width="17.81640625" style="5" bestFit="1" customWidth="1"/>
    <col min="97" max="98" width="10.453125" style="5" bestFit="1" customWidth="1"/>
    <col min="99" max="100" width="8.1796875" style="5" bestFit="1" customWidth="1"/>
    <col min="101" max="102" width="10.453125" style="5" bestFit="1" customWidth="1"/>
    <col min="103" max="103" width="19.6328125" style="5" bestFit="1" customWidth="1"/>
    <col min="104" max="105" width="10.453125" style="5" bestFit="1" customWidth="1"/>
    <col min="106" max="106" width="15.36328125" style="5" bestFit="1" customWidth="1"/>
    <col min="107" max="107" width="25.08984375" style="5" bestFit="1" customWidth="1"/>
    <col min="108" max="108" width="17.81640625" style="5" bestFit="1" customWidth="1"/>
    <col min="109" max="109" width="22.6328125" style="5" bestFit="1" customWidth="1"/>
    <col min="110" max="110" width="25.08984375" style="5" bestFit="1" customWidth="1"/>
    <col min="111" max="111" width="10.453125" style="5" bestFit="1" customWidth="1"/>
    <col min="112" max="112" width="6.453125" style="5" bestFit="1" customWidth="1"/>
    <col min="113" max="113" width="10.453125" style="5" bestFit="1" customWidth="1"/>
    <col min="114" max="114" width="6" style="5" bestFit="1" customWidth="1"/>
    <col min="115" max="115" width="6.453125" style="5" bestFit="1" customWidth="1"/>
    <col min="116" max="116" width="17.81640625" style="5" bestFit="1" customWidth="1"/>
    <col min="117" max="117" width="8.1796875" style="5" bestFit="1" customWidth="1"/>
    <col min="118" max="118" width="8" style="5" bestFit="1" customWidth="1"/>
    <col min="119" max="119" width="10.453125" style="5" bestFit="1" customWidth="1"/>
    <col min="120" max="122" width="17.81640625" style="5" bestFit="1" customWidth="1"/>
    <col min="123" max="123" width="15.36328125" style="5" bestFit="1" customWidth="1"/>
    <col min="124" max="124" width="19.6328125" style="5" bestFit="1" customWidth="1"/>
    <col min="125" max="125" width="8.1796875" style="5" bestFit="1" customWidth="1"/>
    <col min="126" max="16384" width="8.90625" style="5"/>
  </cols>
  <sheetData>
    <row r="1" spans="1:125" x14ac:dyDescent="0.4">
      <c r="CQ1" s="5" t="s">
        <v>819</v>
      </c>
      <c r="CR1" s="5" t="str">
        <f>IFERROR(STDEV(CR4:CR301),"")</f>
        <v/>
      </c>
      <c r="CS1" s="5" t="str">
        <f t="shared" ref="CS1:DT1" si="0">IFERROR(STDEV(CS4:CS301),"")</f>
        <v/>
      </c>
      <c r="CT1" s="5" t="str">
        <f t="shared" si="0"/>
        <v/>
      </c>
      <c r="CU1" s="5">
        <f t="shared" si="0"/>
        <v>0</v>
      </c>
      <c r="CV1" s="5">
        <f t="shared" si="0"/>
        <v>0</v>
      </c>
      <c r="CW1" s="5" t="str">
        <f t="shared" si="0"/>
        <v/>
      </c>
      <c r="CX1" s="5" t="str">
        <f t="shared" si="0"/>
        <v/>
      </c>
      <c r="CY1" s="5" t="str">
        <f t="shared" si="0"/>
        <v/>
      </c>
      <c r="CZ1" s="5" t="str">
        <f t="shared" si="0"/>
        <v/>
      </c>
      <c r="DA1" s="5" t="str">
        <f t="shared" si="0"/>
        <v/>
      </c>
      <c r="DB1" s="5" t="str">
        <f>IFERROR(STDEV(DB4:DB301),"")</f>
        <v/>
      </c>
      <c r="DC1" s="5">
        <f t="shared" si="0"/>
        <v>0</v>
      </c>
      <c r="DD1" s="5" t="str">
        <f t="shared" si="0"/>
        <v/>
      </c>
      <c r="DE1" s="5" t="str">
        <f t="shared" si="0"/>
        <v/>
      </c>
      <c r="DF1" s="5" t="str">
        <f t="shared" si="0"/>
        <v/>
      </c>
      <c r="DG1" s="5" t="str">
        <f t="shared" si="0"/>
        <v/>
      </c>
      <c r="DH1" s="5" t="str">
        <f t="shared" si="0"/>
        <v/>
      </c>
      <c r="DI1" s="5" t="str">
        <f t="shared" si="0"/>
        <v/>
      </c>
      <c r="DJ1" s="5" t="str">
        <f t="shared" si="0"/>
        <v/>
      </c>
      <c r="DK1" s="5" t="str">
        <f t="shared" si="0"/>
        <v/>
      </c>
      <c r="DL1" s="5" t="str">
        <f t="shared" si="0"/>
        <v/>
      </c>
      <c r="DM1" s="5" t="str">
        <f t="shared" si="0"/>
        <v/>
      </c>
      <c r="DN1" s="5" t="str">
        <f t="shared" si="0"/>
        <v/>
      </c>
      <c r="DO1" s="5" t="str">
        <f t="shared" si="0"/>
        <v/>
      </c>
      <c r="DP1" s="5" t="str">
        <f t="shared" si="0"/>
        <v/>
      </c>
      <c r="DQ1" s="5" t="str">
        <f t="shared" si="0"/>
        <v/>
      </c>
      <c r="DR1" s="5" t="str">
        <f t="shared" si="0"/>
        <v/>
      </c>
      <c r="DS1" s="5" t="str">
        <f t="shared" si="0"/>
        <v/>
      </c>
      <c r="DT1" s="5" t="str">
        <f t="shared" si="0"/>
        <v/>
      </c>
    </row>
    <row r="2" spans="1:125" ht="23.5" x14ac:dyDescent="0.4">
      <c r="B2" s="65" t="s">
        <v>698</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G2" s="64" t="s">
        <v>762</v>
      </c>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L2" s="11"/>
      <c r="BM2" s="11">
        <f>COUNTA(BM4:BM301)-COUNTIF(BM4:BM301,"")</f>
        <v>0</v>
      </c>
      <c r="BN2" s="11">
        <f t="shared" ref="BN2:CO2" si="1">COUNTA(BN4:BN301)-COUNTIF(BN4:BN301,"")</f>
        <v>0</v>
      </c>
      <c r="BO2" s="11">
        <f t="shared" si="1"/>
        <v>0</v>
      </c>
      <c r="BP2" s="11">
        <f t="shared" si="1"/>
        <v>5</v>
      </c>
      <c r="BQ2" s="11">
        <f t="shared" si="1"/>
        <v>5</v>
      </c>
      <c r="BR2" s="11">
        <f t="shared" si="1"/>
        <v>0</v>
      </c>
      <c r="BS2" s="11">
        <f t="shared" si="1"/>
        <v>0</v>
      </c>
      <c r="BT2" s="11">
        <f t="shared" si="1"/>
        <v>0</v>
      </c>
      <c r="BU2" s="11">
        <f t="shared" si="1"/>
        <v>1</v>
      </c>
      <c r="BV2" s="11">
        <f t="shared" si="1"/>
        <v>1</v>
      </c>
      <c r="BW2" s="11">
        <f t="shared" si="1"/>
        <v>1</v>
      </c>
      <c r="BX2" s="11">
        <f t="shared" si="1"/>
        <v>5</v>
      </c>
      <c r="BY2" s="11">
        <f t="shared" si="1"/>
        <v>1</v>
      </c>
      <c r="BZ2" s="11">
        <f t="shared" si="1"/>
        <v>0</v>
      </c>
      <c r="CA2" s="11">
        <f t="shared" si="1"/>
        <v>0</v>
      </c>
      <c r="CB2" s="11">
        <f t="shared" si="1"/>
        <v>1</v>
      </c>
      <c r="CC2" s="11">
        <f t="shared" si="1"/>
        <v>1</v>
      </c>
      <c r="CD2" s="11">
        <f t="shared" si="1"/>
        <v>1</v>
      </c>
      <c r="CE2" s="11">
        <f t="shared" si="1"/>
        <v>1</v>
      </c>
      <c r="CF2" s="11">
        <f t="shared" si="1"/>
        <v>0</v>
      </c>
      <c r="CG2" s="11">
        <f t="shared" si="1"/>
        <v>0</v>
      </c>
      <c r="CH2" s="11">
        <f t="shared" si="1"/>
        <v>1</v>
      </c>
      <c r="CI2" s="11">
        <f t="shared" si="1"/>
        <v>0</v>
      </c>
      <c r="CJ2" s="11">
        <f t="shared" si="1"/>
        <v>1</v>
      </c>
      <c r="CK2" s="11">
        <f t="shared" si="1"/>
        <v>0</v>
      </c>
      <c r="CL2" s="11">
        <f t="shared" si="1"/>
        <v>0</v>
      </c>
      <c r="CM2" s="11">
        <f t="shared" si="1"/>
        <v>0</v>
      </c>
      <c r="CN2" s="11">
        <f t="shared" si="1"/>
        <v>1</v>
      </c>
      <c r="CO2" s="11">
        <f t="shared" si="1"/>
        <v>1</v>
      </c>
      <c r="CQ2" s="10" t="s">
        <v>820</v>
      </c>
      <c r="CR2" s="12">
        <f>IFERROR(AVERAGE(CR4:CR301),0)</f>
        <v>0</v>
      </c>
      <c r="CS2" s="12">
        <f t="shared" ref="CS2:CT2" si="2">IFERROR(AVERAGE(CS4:CS301),0)</f>
        <v>0</v>
      </c>
      <c r="CT2" s="12">
        <f t="shared" si="2"/>
        <v>0</v>
      </c>
      <c r="CU2" s="12">
        <f t="shared" ref="CU2:DT2" si="3">IFERROR(AVERAGE(CU4:CU301),"")</f>
        <v>3</v>
      </c>
      <c r="CV2" s="12">
        <f t="shared" si="3"/>
        <v>3</v>
      </c>
      <c r="CW2" s="12" t="str">
        <f t="shared" si="3"/>
        <v/>
      </c>
      <c r="CX2" s="12" t="str">
        <f t="shared" si="3"/>
        <v/>
      </c>
      <c r="CY2" s="12" t="str">
        <f t="shared" si="3"/>
        <v/>
      </c>
      <c r="CZ2" s="12">
        <f t="shared" si="3"/>
        <v>2</v>
      </c>
      <c r="DA2" s="12">
        <f t="shared" si="3"/>
        <v>2</v>
      </c>
      <c r="DB2" s="12">
        <f>IFERROR(AVERAGE(DB4:DB301),"")</f>
        <v>2</v>
      </c>
      <c r="DC2" s="12">
        <f t="shared" si="3"/>
        <v>2</v>
      </c>
      <c r="DD2" s="12">
        <f t="shared" si="3"/>
        <v>1</v>
      </c>
      <c r="DE2" s="12" t="str">
        <f t="shared" si="3"/>
        <v/>
      </c>
      <c r="DF2" s="12" t="str">
        <f t="shared" si="3"/>
        <v/>
      </c>
      <c r="DG2" s="12">
        <f t="shared" si="3"/>
        <v>3</v>
      </c>
      <c r="DH2" s="12">
        <f t="shared" si="3"/>
        <v>4</v>
      </c>
      <c r="DI2" s="12">
        <f t="shared" si="3"/>
        <v>4</v>
      </c>
      <c r="DJ2" s="12">
        <f t="shared" si="3"/>
        <v>1</v>
      </c>
      <c r="DK2" s="12" t="str">
        <f t="shared" si="3"/>
        <v/>
      </c>
      <c r="DL2" s="12" t="str">
        <f t="shared" si="3"/>
        <v/>
      </c>
      <c r="DM2" s="12">
        <f t="shared" si="3"/>
        <v>1</v>
      </c>
      <c r="DN2" s="12" t="str">
        <f t="shared" si="3"/>
        <v/>
      </c>
      <c r="DO2" s="12">
        <f t="shared" si="3"/>
        <v>1</v>
      </c>
      <c r="DP2" s="12" t="str">
        <f t="shared" si="3"/>
        <v/>
      </c>
      <c r="DQ2" s="12" t="str">
        <f t="shared" si="3"/>
        <v/>
      </c>
      <c r="DR2" s="12" t="str">
        <f t="shared" si="3"/>
        <v/>
      </c>
      <c r="DS2" s="12">
        <f t="shared" si="3"/>
        <v>3</v>
      </c>
      <c r="DT2" s="12">
        <f t="shared" si="3"/>
        <v>3</v>
      </c>
    </row>
    <row r="3" spans="1:125" x14ac:dyDescent="0.4">
      <c r="C3" s="1" t="s">
        <v>448</v>
      </c>
      <c r="D3" s="1" t="s">
        <v>449</v>
      </c>
      <c r="E3" s="1" t="s">
        <v>450</v>
      </c>
      <c r="F3" s="1" t="s">
        <v>451</v>
      </c>
      <c r="G3" s="1" t="s">
        <v>452</v>
      </c>
      <c r="H3" s="1" t="s">
        <v>453</v>
      </c>
      <c r="I3" s="1" t="s">
        <v>454</v>
      </c>
      <c r="J3" s="1" t="s">
        <v>455</v>
      </c>
      <c r="K3" s="1" t="s">
        <v>456</v>
      </c>
      <c r="L3" s="1" t="s">
        <v>457</v>
      </c>
      <c r="M3" s="1" t="s">
        <v>458</v>
      </c>
      <c r="N3" s="1" t="s">
        <v>459</v>
      </c>
      <c r="O3" s="1" t="s">
        <v>460</v>
      </c>
      <c r="P3" s="1" t="s">
        <v>461</v>
      </c>
      <c r="Q3" s="1" t="s">
        <v>462</v>
      </c>
      <c r="R3" s="1" t="s">
        <v>463</v>
      </c>
      <c r="S3" s="1" t="s">
        <v>464</v>
      </c>
      <c r="T3" s="1" t="s">
        <v>465</v>
      </c>
      <c r="U3" s="1" t="s">
        <v>466</v>
      </c>
      <c r="V3" s="1" t="s">
        <v>467</v>
      </c>
      <c r="W3" s="1" t="s">
        <v>468</v>
      </c>
      <c r="X3" s="1" t="s">
        <v>469</v>
      </c>
      <c r="Y3" s="1" t="s">
        <v>470</v>
      </c>
      <c r="Z3" s="1" t="s">
        <v>471</v>
      </c>
      <c r="AA3" s="1" t="s">
        <v>472</v>
      </c>
      <c r="AB3" s="1" t="s">
        <v>473</v>
      </c>
      <c r="AC3" s="1" t="s">
        <v>474</v>
      </c>
      <c r="AD3" s="1" t="s">
        <v>475</v>
      </c>
      <c r="AE3" s="1" t="s">
        <v>476</v>
      </c>
      <c r="AG3" s="1"/>
      <c r="AH3" s="1" t="s">
        <v>448</v>
      </c>
      <c r="AI3" s="1" t="s">
        <v>449</v>
      </c>
      <c r="AJ3" s="1" t="s">
        <v>450</v>
      </c>
      <c r="AK3" s="1" t="s">
        <v>451</v>
      </c>
      <c r="AL3" s="1" t="s">
        <v>452</v>
      </c>
      <c r="AM3" s="1" t="s">
        <v>453</v>
      </c>
      <c r="AN3" s="1" t="s">
        <v>454</v>
      </c>
      <c r="AO3" s="1" t="s">
        <v>455</v>
      </c>
      <c r="AP3" s="1" t="s">
        <v>456</v>
      </c>
      <c r="AQ3" s="1" t="s">
        <v>457</v>
      </c>
      <c r="AR3" s="1" t="s">
        <v>458</v>
      </c>
      <c r="AS3" s="1" t="s">
        <v>459</v>
      </c>
      <c r="AT3" s="1" t="s">
        <v>460</v>
      </c>
      <c r="AU3" s="1" t="s">
        <v>461</v>
      </c>
      <c r="AV3" s="1" t="s">
        <v>462</v>
      </c>
      <c r="AW3" s="1" t="s">
        <v>463</v>
      </c>
      <c r="AX3" s="1" t="s">
        <v>464</v>
      </c>
      <c r="AY3" s="1" t="s">
        <v>465</v>
      </c>
      <c r="AZ3" s="1" t="s">
        <v>466</v>
      </c>
      <c r="BA3" s="1" t="s">
        <v>467</v>
      </c>
      <c r="BB3" s="1" t="s">
        <v>468</v>
      </c>
      <c r="BC3" s="1" t="s">
        <v>469</v>
      </c>
      <c r="BD3" s="1" t="s">
        <v>470</v>
      </c>
      <c r="BE3" s="1" t="s">
        <v>471</v>
      </c>
      <c r="BF3" s="1" t="s">
        <v>472</v>
      </c>
      <c r="BG3" s="1" t="s">
        <v>473</v>
      </c>
      <c r="BH3" s="1" t="s">
        <v>474</v>
      </c>
      <c r="BI3" s="1" t="s">
        <v>475</v>
      </c>
      <c r="BJ3" s="1" t="s">
        <v>476</v>
      </c>
      <c r="BL3" s="1"/>
      <c r="BM3" s="1" t="s">
        <v>448</v>
      </c>
      <c r="BN3" s="1" t="s">
        <v>449</v>
      </c>
      <c r="BO3" s="1" t="s">
        <v>450</v>
      </c>
      <c r="BP3" s="1" t="s">
        <v>451</v>
      </c>
      <c r="BQ3" s="1" t="s">
        <v>452</v>
      </c>
      <c r="BR3" s="1" t="s">
        <v>453</v>
      </c>
      <c r="BS3" s="1" t="s">
        <v>454</v>
      </c>
      <c r="BT3" s="1" t="s">
        <v>455</v>
      </c>
      <c r="BU3" s="1" t="s">
        <v>456</v>
      </c>
      <c r="BV3" s="1" t="s">
        <v>457</v>
      </c>
      <c r="BW3" s="1" t="s">
        <v>458</v>
      </c>
      <c r="BX3" s="1" t="s">
        <v>459</v>
      </c>
      <c r="BY3" s="1" t="s">
        <v>460</v>
      </c>
      <c r="BZ3" s="1" t="s">
        <v>461</v>
      </c>
      <c r="CA3" s="1" t="s">
        <v>462</v>
      </c>
      <c r="CB3" s="1" t="s">
        <v>463</v>
      </c>
      <c r="CC3" s="1" t="s">
        <v>464</v>
      </c>
      <c r="CD3" s="1" t="s">
        <v>465</v>
      </c>
      <c r="CE3" s="1" t="s">
        <v>466</v>
      </c>
      <c r="CF3" s="1" t="s">
        <v>467</v>
      </c>
      <c r="CG3" s="1" t="s">
        <v>468</v>
      </c>
      <c r="CH3" s="1" t="s">
        <v>469</v>
      </c>
      <c r="CI3" s="1" t="s">
        <v>470</v>
      </c>
      <c r="CJ3" s="1" t="s">
        <v>471</v>
      </c>
      <c r="CK3" s="1" t="s">
        <v>472</v>
      </c>
      <c r="CL3" s="1" t="s">
        <v>473</v>
      </c>
      <c r="CM3" s="1" t="s">
        <v>474</v>
      </c>
      <c r="CN3" s="1" t="s">
        <v>475</v>
      </c>
      <c r="CO3" s="1" t="s">
        <v>476</v>
      </c>
      <c r="CQ3" s="1"/>
      <c r="CR3" s="1" t="s">
        <v>448</v>
      </c>
      <c r="CS3" s="1" t="s">
        <v>449</v>
      </c>
      <c r="CT3" s="1" t="s">
        <v>450</v>
      </c>
      <c r="CU3" s="1" t="s">
        <v>451</v>
      </c>
      <c r="CV3" s="1" t="s">
        <v>452</v>
      </c>
      <c r="CW3" s="1" t="s">
        <v>453</v>
      </c>
      <c r="CX3" s="1" t="s">
        <v>454</v>
      </c>
      <c r="CY3" s="1" t="s">
        <v>455</v>
      </c>
      <c r="CZ3" s="1" t="s">
        <v>456</v>
      </c>
      <c r="DA3" s="1" t="s">
        <v>457</v>
      </c>
      <c r="DB3" s="1" t="s">
        <v>458</v>
      </c>
      <c r="DC3" s="1" t="s">
        <v>459</v>
      </c>
      <c r="DD3" s="1" t="s">
        <v>460</v>
      </c>
      <c r="DE3" s="1" t="s">
        <v>461</v>
      </c>
      <c r="DF3" s="1" t="s">
        <v>462</v>
      </c>
      <c r="DG3" s="1" t="s">
        <v>463</v>
      </c>
      <c r="DH3" s="1" t="s">
        <v>464</v>
      </c>
      <c r="DI3" s="1" t="s">
        <v>465</v>
      </c>
      <c r="DJ3" s="1" t="s">
        <v>466</v>
      </c>
      <c r="DK3" s="1" t="s">
        <v>467</v>
      </c>
      <c r="DL3" s="1" t="s">
        <v>468</v>
      </c>
      <c r="DM3" s="1" t="s">
        <v>469</v>
      </c>
      <c r="DN3" s="1" t="s">
        <v>470</v>
      </c>
      <c r="DO3" s="1" t="s">
        <v>471</v>
      </c>
      <c r="DP3" s="1" t="s">
        <v>472</v>
      </c>
      <c r="DQ3" s="1" t="s">
        <v>473</v>
      </c>
      <c r="DR3" s="1" t="s">
        <v>474</v>
      </c>
      <c r="DS3" s="1" t="s">
        <v>475</v>
      </c>
      <c r="DT3" s="1" t="s">
        <v>476</v>
      </c>
      <c r="DU3" s="1" t="s">
        <v>820</v>
      </c>
    </row>
    <row r="4" spans="1:125" x14ac:dyDescent="0.4">
      <c r="A4" s="1" t="str">
        <f>IF(企業資料填寫!D3="","",企業資料填寫!D3)</f>
        <v>基礎設施</v>
      </c>
      <c r="B4" s="1" t="str">
        <f>企業資料填寫!B3&amp;企業資料填寫!C3&amp;企業資料填寫!D3</f>
        <v>一般工業多元化支援服務基礎設施</v>
      </c>
      <c r="C4" s="1" t="str">
        <f>IF($B4="","",INDEX(對應表!$B$3:$AD$179,MATCH($B4,對應表!$A$3:$A$179,0),MATCH(依賴運算表!C$3,對應表!$B$2:$AD$2,0)))</f>
        <v/>
      </c>
      <c r="D4" s="1" t="str">
        <f>IF($B4="","",INDEX(對應表!$B$3:$AD$179,MATCH($B4,對應表!$A$3:$A$179,0),MATCH(依賴運算表!D$3,對應表!$B$2:$AD$2,0)))</f>
        <v/>
      </c>
      <c r="E4" s="1" t="str">
        <f>IF($B4="","",INDEX(對應表!$B$3:$AD$179,MATCH($B4,對應表!$A$3:$A$179,0),MATCH(依賴運算表!E$3,對應表!$B$2:$AD$2,0)))</f>
        <v/>
      </c>
      <c r="F4" s="1" t="str">
        <f>IF($B4="","",INDEX(對應表!$B$3:$AD$179,MATCH($B4,對應表!$A$3:$A$179,0),MATCH(依賴運算表!F$3,對應表!$B$2:$AD$2,0)))</f>
        <v/>
      </c>
      <c r="G4" s="1" t="str">
        <f>IF($B4="","",INDEX(對應表!$B$3:$AD$179,MATCH($B4,對應表!$A$3:$A$179,0),MATCH(依賴運算表!G$3,對應表!$B$2:$AD$2,0)))</f>
        <v/>
      </c>
      <c r="H4" s="1" t="str">
        <f>IF($B4="","",INDEX(對應表!$B$3:$AD$179,MATCH($B4,對應表!$A$3:$A$179,0),MATCH(依賴運算表!H$3,對應表!$B$2:$AD$2,0)))</f>
        <v/>
      </c>
      <c r="I4" s="1" t="str">
        <f>IF($B4="","",INDEX(對應表!$B$3:$AD$179,MATCH($B4,對應表!$A$3:$A$179,0),MATCH(依賴運算表!I$3,對應表!$B$2:$AD$2,0)))</f>
        <v/>
      </c>
      <c r="J4" s="1" t="str">
        <f>IF($B4="","",INDEX(對應表!$B$3:$AD$179,MATCH($B4,對應表!$A$3:$A$179,0),MATCH(依賴運算表!J$3,對應表!$B$2:$AD$2,0)))</f>
        <v/>
      </c>
      <c r="K4" s="1" t="str">
        <f>IF($B4="","",INDEX(對應表!$B$3:$AD$179,MATCH($B4,對應表!$A$3:$A$179,0),MATCH(依賴運算表!K$3,對應表!$B$2:$AD$2,0)))</f>
        <v/>
      </c>
      <c r="L4" s="1" t="str">
        <f>IF($B4="","",INDEX(對應表!$B$3:$AD$179,MATCH($B4,對應表!$A$3:$A$179,0),MATCH(依賴運算表!L$3,對應表!$B$2:$AD$2,0)))</f>
        <v/>
      </c>
      <c r="M4" s="1" t="str">
        <f>IF($B4="","",INDEX(對應表!$B$3:$AD$179,MATCH($B4,對應表!$A$3:$A$179,0),MATCH(依賴運算表!M$3,對應表!$B$2:$AD$2,0)))</f>
        <v/>
      </c>
      <c r="N4" s="1" t="str">
        <f>IF($B4="","",INDEX(對應表!$B$3:$AD$179,MATCH($B4,對應表!$A$3:$A$179,0),MATCH(依賴運算表!N$3,對應表!$B$2:$AD$2,0)))</f>
        <v/>
      </c>
      <c r="O4" s="1" t="str">
        <f>IF($B4="","",INDEX(對應表!$B$3:$AD$179,MATCH($B4,對應表!$A$3:$A$179,0),MATCH(依賴運算表!O$3,對應表!$B$2:$AD$2,0)))</f>
        <v/>
      </c>
      <c r="P4" s="1" t="str">
        <f>IF($B4="","",INDEX(對應表!$B$3:$AD$179,MATCH($B4,對應表!$A$3:$A$179,0),MATCH(依賴運算表!P$3,對應表!$B$2:$AD$2,0)))</f>
        <v/>
      </c>
      <c r="Q4" s="1" t="str">
        <f>IF($B4="","",INDEX(對應表!$B$3:$AD$179,MATCH($B4,對應表!$A$3:$A$179,0),MATCH(依賴運算表!Q$3,對應表!$B$2:$AD$2,0)))</f>
        <v/>
      </c>
      <c r="R4" s="1" t="str">
        <f>IF($B4="","",INDEX(對應表!$B$3:$AD$179,MATCH($B4,對應表!$A$3:$A$179,0),MATCH(依賴運算表!R$3,對應表!$B$2:$AD$2,0)))</f>
        <v/>
      </c>
      <c r="S4" s="1" t="str">
        <f>IF($B4="","",INDEX(對應表!$B$3:$AD$179,MATCH($B4,對應表!$A$3:$A$179,0),MATCH(依賴運算表!S$3,對應表!$B$2:$AD$2,0)))</f>
        <v/>
      </c>
      <c r="T4" s="1" t="str">
        <f>IF($B4="","",INDEX(對應表!$B$3:$AD$179,MATCH($B4,對應表!$A$3:$A$179,0),MATCH(依賴運算表!T$3,對應表!$B$2:$AD$2,0)))</f>
        <v/>
      </c>
      <c r="U4" s="1" t="str">
        <f>IF($B4="","",INDEX(對應表!$B$3:$AD$179,MATCH($B4,對應表!$A$3:$A$179,0),MATCH(依賴運算表!U$3,對應表!$B$2:$AD$2,0)))</f>
        <v/>
      </c>
      <c r="V4" s="1" t="str">
        <f>IF($B4="","",INDEX(對應表!$B$3:$AD$179,MATCH($B4,對應表!$A$3:$A$179,0),MATCH(依賴運算表!V$3,對應表!$B$2:$AD$2,0)))</f>
        <v/>
      </c>
      <c r="W4" s="1" t="str">
        <f>IF($B4="","",INDEX(對應表!$B$3:$AD$179,MATCH($B4,對應表!$A$3:$A$179,0),MATCH(依賴運算表!W$3,對應表!$B$2:$AD$2,0)))</f>
        <v/>
      </c>
      <c r="X4" s="1" t="str">
        <f>IF($B4="","",INDEX(對應表!$B$3:$AD$179,MATCH($B4,對應表!$A$3:$A$179,0),MATCH(依賴運算表!X$3,對應表!$B$2:$AD$2,0)))</f>
        <v/>
      </c>
      <c r="Y4" s="1" t="str">
        <f>IF($B4="","",INDEX(對應表!$B$3:$AD$179,MATCH($B4,對應表!$A$3:$A$179,0),MATCH(依賴運算表!Y$3,對應表!$B$2:$AD$2,0)))</f>
        <v/>
      </c>
      <c r="Z4" s="1" t="str">
        <f>IF($B4="","",INDEX(對應表!$B$3:$AD$179,MATCH($B4,對應表!$A$3:$A$179,0),MATCH(依賴運算表!Z$3,對應表!$B$2:$AD$2,0)))</f>
        <v/>
      </c>
      <c r="AA4" s="1" t="str">
        <f>IF($B4="","",INDEX(對應表!$B$3:$AD$179,MATCH($B4,對應表!$A$3:$A$179,0),MATCH(依賴運算表!AA$3,對應表!$B$2:$AD$2,0)))</f>
        <v/>
      </c>
      <c r="AB4" s="1" t="str">
        <f>IF($B4="","",INDEX(對應表!$B$3:$AD$179,MATCH($B4,對應表!$A$3:$A$179,0),MATCH(依賴運算表!AB$3,對應表!$B$2:$AD$2,0)))</f>
        <v/>
      </c>
      <c r="AC4" s="1" t="str">
        <f>IF($B4="","",INDEX(對應表!$B$3:$AD$179,MATCH($B4,對應表!$A$3:$A$179,0),MATCH(依賴運算表!AC$3,對應表!$B$2:$AD$2,0)))</f>
        <v/>
      </c>
      <c r="AD4" s="1" t="str">
        <f>IF($B4="","",INDEX(對應表!$B$3:$AD$179,MATCH($B4,對應表!$A$3:$A$179,0),MATCH(依賴運算表!AD$3,對應表!$B$2:$AD$2,0)))</f>
        <v/>
      </c>
      <c r="AE4" s="1" t="str">
        <f>IF($B4="","",INDEX(對應表!$B$3:$AD$179,MATCH($B4,對應表!$A$3:$A$179,0),MATCH(依賴運算表!AE$3,對應表!$B$2:$AD$2,0)))</f>
        <v/>
      </c>
      <c r="AG4" s="1" t="str">
        <f>IF(企業資料填寫!D3="","",企業資料填寫!D3)</f>
        <v>基礎設施</v>
      </c>
      <c r="AH4" s="1" t="str">
        <f>IF(C4="V",$A4&amp;C$3,"")</f>
        <v/>
      </c>
      <c r="AI4" s="1" t="str">
        <f t="shared" ref="AI4:BJ4" si="4">IF(D4="V",$A4&amp;D$3,"")</f>
        <v/>
      </c>
      <c r="AJ4" s="1" t="str">
        <f t="shared" si="4"/>
        <v/>
      </c>
      <c r="AK4" s="1" t="str">
        <f t="shared" si="4"/>
        <v/>
      </c>
      <c r="AL4" s="1" t="str">
        <f t="shared" si="4"/>
        <v/>
      </c>
      <c r="AM4" s="1" t="str">
        <f t="shared" si="4"/>
        <v/>
      </c>
      <c r="AN4" s="1" t="str">
        <f t="shared" si="4"/>
        <v/>
      </c>
      <c r="AO4" s="1" t="str">
        <f t="shared" si="4"/>
        <v/>
      </c>
      <c r="AP4" s="1" t="str">
        <f t="shared" si="4"/>
        <v/>
      </c>
      <c r="AQ4" s="1" t="str">
        <f t="shared" si="4"/>
        <v/>
      </c>
      <c r="AR4" s="1" t="str">
        <f t="shared" si="4"/>
        <v/>
      </c>
      <c r="AS4" s="1" t="str">
        <f t="shared" si="4"/>
        <v/>
      </c>
      <c r="AT4" s="1" t="str">
        <f t="shared" si="4"/>
        <v/>
      </c>
      <c r="AU4" s="1" t="str">
        <f t="shared" si="4"/>
        <v/>
      </c>
      <c r="AV4" s="1" t="str">
        <f t="shared" si="4"/>
        <v/>
      </c>
      <c r="AW4" s="1" t="str">
        <f t="shared" si="4"/>
        <v/>
      </c>
      <c r="AX4" s="1" t="str">
        <f t="shared" si="4"/>
        <v/>
      </c>
      <c r="AY4" s="1" t="str">
        <f t="shared" si="4"/>
        <v/>
      </c>
      <c r="AZ4" s="1" t="str">
        <f t="shared" si="4"/>
        <v/>
      </c>
      <c r="BA4" s="1" t="str">
        <f t="shared" si="4"/>
        <v/>
      </c>
      <c r="BB4" s="1" t="str">
        <f t="shared" si="4"/>
        <v/>
      </c>
      <c r="BC4" s="1" t="str">
        <f t="shared" si="4"/>
        <v/>
      </c>
      <c r="BD4" s="1" t="str">
        <f t="shared" si="4"/>
        <v/>
      </c>
      <c r="BE4" s="1" t="str">
        <f t="shared" si="4"/>
        <v/>
      </c>
      <c r="BF4" s="1" t="str">
        <f t="shared" si="4"/>
        <v/>
      </c>
      <c r="BG4" s="1" t="str">
        <f t="shared" si="4"/>
        <v/>
      </c>
      <c r="BH4" s="1" t="str">
        <f t="shared" si="4"/>
        <v/>
      </c>
      <c r="BI4" s="1" t="str">
        <f t="shared" si="4"/>
        <v/>
      </c>
      <c r="BJ4" s="1" t="str">
        <f t="shared" si="4"/>
        <v/>
      </c>
      <c r="BL4" s="1" t="str">
        <f>IF(企業資料填寫!A3="","",企業資料填寫!A3)</f>
        <v>1.行銷/諮詢服務及庶務</v>
      </c>
      <c r="BM4" s="1" t="str">
        <f>IFERROR(VLOOKUP(AH4,對應表!$AH$2:$AI$867,2,FALSE),"")</f>
        <v/>
      </c>
      <c r="BN4" s="1" t="str">
        <f>IFERROR(VLOOKUP(AI4,對應表!$AH$2:$AI$867,2,FALSE),"")</f>
        <v/>
      </c>
      <c r="BO4" s="1" t="str">
        <f>IFERROR(VLOOKUP(AJ4,對應表!$AH$2:$AI$867,2,FALSE),"")</f>
        <v/>
      </c>
      <c r="BP4" s="1" t="str">
        <f>IFERROR(VLOOKUP(AK4,對應表!$AH$2:$AI$867,2,FALSE),"")</f>
        <v/>
      </c>
      <c r="BQ4" s="1" t="str">
        <f>IFERROR(VLOOKUP(AL4,對應表!$AH$2:$AI$867,2,FALSE),"")</f>
        <v/>
      </c>
      <c r="BR4" s="1" t="str">
        <f>IFERROR(VLOOKUP(AM4,對應表!$AH$2:$AI$867,2,FALSE),"")</f>
        <v/>
      </c>
      <c r="BS4" s="1" t="str">
        <f>IFERROR(VLOOKUP(AN4,對應表!$AH$2:$AI$867,2,FALSE),"")</f>
        <v/>
      </c>
      <c r="BT4" s="1" t="str">
        <f>IFERROR(VLOOKUP(AO4,對應表!$AH$2:$AI$867,2,FALSE),"")</f>
        <v/>
      </c>
      <c r="BU4" s="1" t="str">
        <f>IFERROR(VLOOKUP(AP4,對應表!$AH$2:$AI$867,2,FALSE),"")</f>
        <v/>
      </c>
      <c r="BV4" s="1" t="str">
        <f>IFERROR(VLOOKUP(AQ4,對應表!$AH$2:$AI$867,2,FALSE),"")</f>
        <v/>
      </c>
      <c r="BW4" s="1" t="str">
        <f>IFERROR(VLOOKUP(AR4,對應表!$AH$2:$AI$867,2,FALSE),"")</f>
        <v/>
      </c>
      <c r="BX4" s="1" t="str">
        <f>IFERROR(VLOOKUP(AS4,對應表!$AH$2:$AI$867,2,FALSE),"")</f>
        <v/>
      </c>
      <c r="BY4" s="1" t="str">
        <f>IFERROR(VLOOKUP(AT4,對應表!$AH$2:$AI$867,2,FALSE),"")</f>
        <v/>
      </c>
      <c r="BZ4" s="1" t="str">
        <f>IFERROR(VLOOKUP(AU4,對應表!$AH$2:$AI$867,2,FALSE),"")</f>
        <v/>
      </c>
      <c r="CA4" s="1" t="str">
        <f>IFERROR(VLOOKUP(AV4,對應表!$AH$2:$AI$867,2,FALSE),"")</f>
        <v/>
      </c>
      <c r="CB4" s="1" t="str">
        <f>IFERROR(VLOOKUP(AW4,對應表!$AH$2:$AI$867,2,FALSE),"")</f>
        <v/>
      </c>
      <c r="CC4" s="1" t="str">
        <f>IFERROR(VLOOKUP(AX4,對應表!$AH$2:$AI$867,2,FALSE),"")</f>
        <v/>
      </c>
      <c r="CD4" s="1" t="str">
        <f>IFERROR(VLOOKUP(AY4,對應表!$AH$2:$AI$867,2,FALSE),"")</f>
        <v/>
      </c>
      <c r="CE4" s="1" t="str">
        <f>IFERROR(VLOOKUP(AZ4,對應表!$AH$2:$AI$867,2,FALSE),"")</f>
        <v/>
      </c>
      <c r="CF4" s="1" t="str">
        <f>IFERROR(VLOOKUP(BA4,對應表!$AH$2:$AI$867,2,FALSE),"")</f>
        <v/>
      </c>
      <c r="CG4" s="1" t="str">
        <f>IFERROR(VLOOKUP(BB4,對應表!$AH$2:$AI$867,2,FALSE),"")</f>
        <v/>
      </c>
      <c r="CH4" s="1" t="str">
        <f>IFERROR(VLOOKUP(BC4,對應表!$AH$2:$AI$867,2,FALSE),"")</f>
        <v/>
      </c>
      <c r="CI4" s="1" t="str">
        <f>IFERROR(VLOOKUP(BD4,對應表!$AH$2:$AI$867,2,FALSE),"")</f>
        <v/>
      </c>
      <c r="CJ4" s="1" t="str">
        <f>IFERROR(VLOOKUP(BE4,對應表!$AH$2:$AI$867,2,FALSE),"")</f>
        <v/>
      </c>
      <c r="CK4" s="1" t="str">
        <f>IFERROR(VLOOKUP(BF4,對應表!$AH$2:$AI$867,2,FALSE),"")</f>
        <v/>
      </c>
      <c r="CL4" s="1" t="str">
        <f>IFERROR(VLOOKUP(BG4,對應表!$AH$2:$AI$867,2,FALSE),"")</f>
        <v/>
      </c>
      <c r="CM4" s="1" t="str">
        <f>IFERROR(VLOOKUP(BH4,對應表!$AH$2:$AI$867,2,FALSE),"")</f>
        <v/>
      </c>
      <c r="CN4" s="1" t="str">
        <f>IFERROR(VLOOKUP(BI4,對應表!$AH$2:$AI$867,2,FALSE),"")</f>
        <v/>
      </c>
      <c r="CO4" s="1" t="str">
        <f>IFERROR(VLOOKUP(BJ4,對應表!$AH$2:$AI$867,2,FALSE),"")</f>
        <v/>
      </c>
      <c r="CQ4" s="1" t="str">
        <f>BL4</f>
        <v>1.行銷/諮詢服務及庶務</v>
      </c>
      <c r="CR4" s="1" t="str">
        <f>IFERROR(VLOOKUP(BM4,中英對照!$G$76:$H$81,2,FALSE),"")</f>
        <v/>
      </c>
      <c r="CS4" s="1" t="str">
        <f>IFERROR(VLOOKUP(BN4,中英對照!$G$76:$H$81,2,FALSE),"")</f>
        <v/>
      </c>
      <c r="CT4" s="1" t="str">
        <f>IFERROR(VLOOKUP(BO4,中英對照!$G$76:$H$81,2,FALSE),"")</f>
        <v/>
      </c>
      <c r="CU4" s="1" t="str">
        <f>IFERROR(VLOOKUP(BP4,中英對照!$G$76:$H$81,2,FALSE),"")</f>
        <v/>
      </c>
      <c r="CV4" s="1" t="str">
        <f>IFERROR(VLOOKUP(BQ4,中英對照!$G$76:$H$81,2,FALSE),"")</f>
        <v/>
      </c>
      <c r="CW4" s="1" t="str">
        <f>IFERROR(VLOOKUP(BR4,中英對照!$G$76:$H$81,2,FALSE),"")</f>
        <v/>
      </c>
      <c r="CX4" s="1" t="str">
        <f>IFERROR(VLOOKUP(BS4,中英對照!$G$76:$H$81,2,FALSE),"")</f>
        <v/>
      </c>
      <c r="CY4" s="1" t="str">
        <f>IFERROR(VLOOKUP(BT4,中英對照!$G$76:$H$81,2,FALSE),"")</f>
        <v/>
      </c>
      <c r="CZ4" s="1" t="str">
        <f>IFERROR(VLOOKUP(BU4,中英對照!$G$76:$H$81,2,FALSE),"")</f>
        <v/>
      </c>
      <c r="DA4" s="1" t="str">
        <f>IFERROR(VLOOKUP(BV4,中英對照!$G$76:$H$81,2,FALSE),"")</f>
        <v/>
      </c>
      <c r="DB4" s="1" t="str">
        <f>IFERROR(VLOOKUP(BW4,中英對照!$G$76:$H$81,2,FALSE),"")</f>
        <v/>
      </c>
      <c r="DC4" s="1" t="str">
        <f>IFERROR(VLOOKUP(BX4,中英對照!$G$76:$H$81,2,FALSE),"")</f>
        <v/>
      </c>
      <c r="DD4" s="1" t="str">
        <f>IFERROR(VLOOKUP(BY4,中英對照!$G$76:$H$81,2,FALSE),"")</f>
        <v/>
      </c>
      <c r="DE4" s="1" t="str">
        <f>IFERROR(VLOOKUP(BZ4,中英對照!$G$76:$H$81,2,FALSE),"")</f>
        <v/>
      </c>
      <c r="DF4" s="1" t="str">
        <f>IFERROR(VLOOKUP(CA4,中英對照!$G$76:$H$81,2,FALSE),"")</f>
        <v/>
      </c>
      <c r="DG4" s="1" t="str">
        <f>IFERROR(VLOOKUP(CB4,中英對照!$G$76:$H$81,2,FALSE),"")</f>
        <v/>
      </c>
      <c r="DH4" s="1" t="str">
        <f>IFERROR(VLOOKUP(CC4,中英對照!$G$76:$H$81,2,FALSE),"")</f>
        <v/>
      </c>
      <c r="DI4" s="1" t="str">
        <f>IFERROR(VLOOKUP(CD4,中英對照!$G$76:$H$81,2,FALSE),"")</f>
        <v/>
      </c>
      <c r="DJ4" s="1" t="str">
        <f>IFERROR(VLOOKUP(CE4,中英對照!$G$76:$H$81,2,FALSE),"")</f>
        <v/>
      </c>
      <c r="DK4" s="1" t="str">
        <f>IFERROR(VLOOKUP(CF4,中英對照!$G$76:$H$81,2,FALSE),"")</f>
        <v/>
      </c>
      <c r="DL4" s="1" t="str">
        <f>IFERROR(VLOOKUP(CG4,中英對照!$G$76:$H$81,2,FALSE),"")</f>
        <v/>
      </c>
      <c r="DM4" s="1" t="str">
        <f>IFERROR(VLOOKUP(CH4,中英對照!$G$76:$H$81,2,FALSE),"")</f>
        <v/>
      </c>
      <c r="DN4" s="1" t="str">
        <f>IFERROR(VLOOKUP(CI4,中英對照!$G$76:$H$81,2,FALSE),"")</f>
        <v/>
      </c>
      <c r="DO4" s="1" t="str">
        <f>IFERROR(VLOOKUP(CJ4,中英對照!$G$76:$H$81,2,FALSE),"")</f>
        <v/>
      </c>
      <c r="DP4" s="1" t="str">
        <f>IFERROR(VLOOKUP(CK4,中英對照!$G$76:$H$81,2,FALSE),"")</f>
        <v/>
      </c>
      <c r="DQ4" s="1" t="str">
        <f>IFERROR(VLOOKUP(CL4,中英對照!$G$76:$H$81,2,FALSE),"")</f>
        <v/>
      </c>
      <c r="DR4" s="1" t="str">
        <f>IFERROR(VLOOKUP(CM4,中英對照!$G$76:$H$81,2,FALSE),"")</f>
        <v/>
      </c>
      <c r="DS4" s="1" t="str">
        <f>IFERROR(VLOOKUP(CN4,中英對照!$G$76:$H$81,2,FALSE),"")</f>
        <v/>
      </c>
      <c r="DT4" s="1" t="str">
        <f>IFERROR(VLOOKUP(CO4,中英對照!$G$76:$H$81,2,FALSE),"")</f>
        <v/>
      </c>
      <c r="DU4" s="40" t="str">
        <f>IFERROR(AVERAGE(CR4:DT4),"")</f>
        <v/>
      </c>
    </row>
    <row r="5" spans="1:125" x14ac:dyDescent="0.4">
      <c r="A5" s="1" t="str">
        <f>IF(企業資料填寫!D4="","",企業資料填寫!D4)</f>
        <v>電子及五金生產</v>
      </c>
      <c r="B5" s="1" t="str">
        <f>企業資料填寫!B4&amp;企業資料填寫!C4&amp;企業資料填寫!D4</f>
        <v>資訊科技電子設備及儀器電子及五金生產</v>
      </c>
      <c r="C5" s="1" t="str">
        <f>IF($B5="","",INDEX(對應表!$B$3:$AD$179,MATCH($B5,對應表!$A$3:$A$179,0),MATCH(依賴運算表!C$3,對應表!$B$2:$AD$2,0)))</f>
        <v/>
      </c>
      <c r="D5" s="1" t="str">
        <f>IF($B5="","",INDEX(對應表!$B$3:$AD$179,MATCH($B5,對應表!$A$3:$A$179,0),MATCH(依賴運算表!D$3,對應表!$B$2:$AD$2,0)))</f>
        <v/>
      </c>
      <c r="E5" s="1" t="str">
        <f>IF($B5="","",INDEX(對應表!$B$3:$AD$179,MATCH($B5,對應表!$A$3:$A$179,0),MATCH(依賴運算表!E$3,對應表!$B$2:$AD$2,0)))</f>
        <v/>
      </c>
      <c r="F5" s="1" t="str">
        <f>IF($B5="","",INDEX(對應表!$B$3:$AD$179,MATCH($B5,對應表!$A$3:$A$179,0),MATCH(依賴運算表!F$3,對應表!$B$2:$AD$2,0)))</f>
        <v>V</v>
      </c>
      <c r="G5" s="1" t="str">
        <f>IF($B5="","",INDEX(對應表!$B$3:$AD$179,MATCH($B5,對應表!$A$3:$A$179,0),MATCH(依賴運算表!G$3,對應表!$B$2:$AD$2,0)))</f>
        <v>V</v>
      </c>
      <c r="H5" s="1" t="str">
        <f>IF($B5="","",INDEX(對應表!$B$3:$AD$179,MATCH($B5,對應表!$A$3:$A$179,0),MATCH(依賴運算表!H$3,對應表!$B$2:$AD$2,0)))</f>
        <v/>
      </c>
      <c r="I5" s="1" t="str">
        <f>IF($B5="","",INDEX(對應表!$B$3:$AD$179,MATCH($B5,對應表!$A$3:$A$179,0),MATCH(依賴運算表!I$3,對應表!$B$2:$AD$2,0)))</f>
        <v/>
      </c>
      <c r="J5" s="1" t="str">
        <f>IF($B5="","",INDEX(對應表!$B$3:$AD$179,MATCH($B5,對應表!$A$3:$A$179,0),MATCH(依賴運算表!J$3,對應表!$B$2:$AD$2,0)))</f>
        <v/>
      </c>
      <c r="K5" s="1" t="str">
        <f>IF($B5="","",INDEX(對應表!$B$3:$AD$179,MATCH($B5,對應表!$A$3:$A$179,0),MATCH(依賴運算表!K$3,對應表!$B$2:$AD$2,0)))</f>
        <v/>
      </c>
      <c r="L5" s="1" t="str">
        <f>IF($B5="","",INDEX(對應表!$B$3:$AD$179,MATCH($B5,對應表!$A$3:$A$179,0),MATCH(依賴運算表!L$3,對應表!$B$2:$AD$2,0)))</f>
        <v/>
      </c>
      <c r="M5" s="1" t="str">
        <f>IF($B5="","",INDEX(對應表!$B$3:$AD$179,MATCH($B5,對應表!$A$3:$A$179,0),MATCH(依賴運算表!M$3,對應表!$B$2:$AD$2,0)))</f>
        <v/>
      </c>
      <c r="N5" s="1" t="str">
        <f>IF($B5="","",INDEX(對應表!$B$3:$AD$179,MATCH($B5,對應表!$A$3:$A$179,0),MATCH(依賴運算表!N$3,對應表!$B$2:$AD$2,0)))</f>
        <v>V</v>
      </c>
      <c r="O5" s="1" t="str">
        <f>IF($B5="","",INDEX(對應表!$B$3:$AD$179,MATCH($B5,對應表!$A$3:$A$179,0),MATCH(依賴運算表!O$3,對應表!$B$2:$AD$2,0)))</f>
        <v/>
      </c>
      <c r="P5" s="1" t="str">
        <f>IF($B5="","",INDEX(對應表!$B$3:$AD$179,MATCH($B5,對應表!$A$3:$A$179,0),MATCH(依賴運算表!P$3,對應表!$B$2:$AD$2,0)))</f>
        <v/>
      </c>
      <c r="Q5" s="1" t="str">
        <f>IF($B5="","",INDEX(對應表!$B$3:$AD$179,MATCH($B5,對應表!$A$3:$A$179,0),MATCH(依賴運算表!Q$3,對應表!$B$2:$AD$2,0)))</f>
        <v/>
      </c>
      <c r="R5" s="1" t="str">
        <f>IF($B5="","",INDEX(對應表!$B$3:$AD$179,MATCH($B5,對應表!$A$3:$A$179,0),MATCH(依賴運算表!R$3,對應表!$B$2:$AD$2,0)))</f>
        <v/>
      </c>
      <c r="S5" s="1" t="str">
        <f>IF($B5="","",INDEX(對應表!$B$3:$AD$179,MATCH($B5,對應表!$A$3:$A$179,0),MATCH(依賴運算表!S$3,對應表!$B$2:$AD$2,0)))</f>
        <v/>
      </c>
      <c r="T5" s="1" t="str">
        <f>IF($B5="","",INDEX(對應表!$B$3:$AD$179,MATCH($B5,對應表!$A$3:$A$179,0),MATCH(依賴運算表!T$3,對應表!$B$2:$AD$2,0)))</f>
        <v/>
      </c>
      <c r="U5" s="1" t="str">
        <f>IF($B5="","",INDEX(對應表!$B$3:$AD$179,MATCH($B5,對應表!$A$3:$A$179,0),MATCH(依賴運算表!U$3,對應表!$B$2:$AD$2,0)))</f>
        <v/>
      </c>
      <c r="V5" s="1" t="str">
        <f>IF($B5="","",INDEX(對應表!$B$3:$AD$179,MATCH($B5,對應表!$A$3:$A$179,0),MATCH(依賴運算表!V$3,對應表!$B$2:$AD$2,0)))</f>
        <v/>
      </c>
      <c r="W5" s="1" t="str">
        <f>IF($B5="","",INDEX(對應表!$B$3:$AD$179,MATCH($B5,對應表!$A$3:$A$179,0),MATCH(依賴運算表!W$3,對應表!$B$2:$AD$2,0)))</f>
        <v/>
      </c>
      <c r="X5" s="1" t="str">
        <f>IF($B5="","",INDEX(對應表!$B$3:$AD$179,MATCH($B5,對應表!$A$3:$A$179,0),MATCH(依賴運算表!X$3,對應表!$B$2:$AD$2,0)))</f>
        <v/>
      </c>
      <c r="Y5" s="1" t="str">
        <f>IF($B5="","",INDEX(對應表!$B$3:$AD$179,MATCH($B5,對應表!$A$3:$A$179,0),MATCH(依賴運算表!Y$3,對應表!$B$2:$AD$2,0)))</f>
        <v/>
      </c>
      <c r="Z5" s="1" t="str">
        <f>IF($B5="","",INDEX(對應表!$B$3:$AD$179,MATCH($B5,對應表!$A$3:$A$179,0),MATCH(依賴運算表!Z$3,對應表!$B$2:$AD$2,0)))</f>
        <v/>
      </c>
      <c r="AA5" s="1" t="str">
        <f>IF($B5="","",INDEX(對應表!$B$3:$AD$179,MATCH($B5,對應表!$A$3:$A$179,0),MATCH(依賴運算表!AA$3,對應表!$B$2:$AD$2,0)))</f>
        <v/>
      </c>
      <c r="AB5" s="1" t="str">
        <f>IF($B5="","",INDEX(對應表!$B$3:$AD$179,MATCH($B5,對應表!$A$3:$A$179,0),MATCH(依賴運算表!AB$3,對應表!$B$2:$AD$2,0)))</f>
        <v/>
      </c>
      <c r="AC5" s="1" t="str">
        <f>IF($B5="","",INDEX(對應表!$B$3:$AD$179,MATCH($B5,對應表!$A$3:$A$179,0),MATCH(依賴運算表!AC$3,對應表!$B$2:$AD$2,0)))</f>
        <v/>
      </c>
      <c r="AD5" s="1" t="str">
        <f>IF($B5="","",INDEX(對應表!$B$3:$AD$179,MATCH($B5,對應表!$A$3:$A$179,0),MATCH(依賴運算表!AD$3,對應表!$B$2:$AD$2,0)))</f>
        <v>V</v>
      </c>
      <c r="AE5" s="1" t="str">
        <f>IF($B5="","",INDEX(對應表!$B$3:$AD$179,MATCH($B5,對應表!$A$3:$A$179,0),MATCH(依賴運算表!AE$3,對應表!$B$2:$AD$2,0)))</f>
        <v/>
      </c>
      <c r="AG5" s="1" t="str">
        <f>IF(企業資料填寫!D4="","",企業資料填寫!D4)</f>
        <v>電子及五金生產</v>
      </c>
      <c r="AH5" s="1" t="str">
        <f t="shared" ref="AH5:AH68" si="5">IF(C5="V",$A5&amp;C$3,"")</f>
        <v/>
      </c>
      <c r="AI5" s="1" t="str">
        <f t="shared" ref="AI5:AI68" si="6">IF(D5="V",$A5&amp;D$3,"")</f>
        <v/>
      </c>
      <c r="AJ5" s="1" t="str">
        <f t="shared" ref="AJ5:AJ68" si="7">IF(E5="V",$A5&amp;E$3,"")</f>
        <v/>
      </c>
      <c r="AK5" s="1" t="str">
        <f t="shared" ref="AK5:AK68" si="8">IF(F5="V",$A5&amp;F$3,"")</f>
        <v>電子及五金生產地表水</v>
      </c>
      <c r="AL5" s="1" t="str">
        <f t="shared" ref="AL5:AL68" si="9">IF(G5="V",$A5&amp;G$3,"")</f>
        <v>電子及五金生產地下水</v>
      </c>
      <c r="AM5" s="1" t="str">
        <f t="shared" ref="AM5:AM68" si="10">IF(H5="V",$A5&amp;H$3,"")</f>
        <v/>
      </c>
      <c r="AN5" s="1" t="str">
        <f t="shared" ref="AN5:AN68" si="11">IF(I5="V",$A5&amp;I$3,"")</f>
        <v/>
      </c>
      <c r="AO5" s="1" t="str">
        <f t="shared" ref="AO5:AO68" si="12">IF(J5="V",$A5&amp;J$3,"")</f>
        <v/>
      </c>
      <c r="AP5" s="1" t="str">
        <f t="shared" ref="AP5:AP68" si="13">IF(K5="V",$A5&amp;K$3,"")</f>
        <v/>
      </c>
      <c r="AQ5" s="1" t="str">
        <f t="shared" ref="AQ5:AQ68" si="14">IF(L5="V",$A5&amp;L$3,"")</f>
        <v/>
      </c>
      <c r="AR5" s="1" t="str">
        <f t="shared" ref="AR5:AR68" si="15">IF(M5="V",$A5&amp;M$3,"")</f>
        <v/>
      </c>
      <c r="AS5" s="1" t="str">
        <f t="shared" ref="AS5:AS68" si="16">IF(N5="V",$A5&amp;N$3,"")</f>
        <v>電子及五金生產被大氣和生態系統稀釋</v>
      </c>
      <c r="AT5" s="1" t="str">
        <f t="shared" ref="AT5:AT68" si="17">IF(O5="V",$A5&amp;O$3,"")</f>
        <v/>
      </c>
      <c r="AU5" s="1" t="str">
        <f t="shared" ref="AU5:AU68" si="18">IF(P5="V",$A5&amp;P$3,"")</f>
        <v/>
      </c>
      <c r="AV5" s="1" t="str">
        <f t="shared" ref="AV5:AV68" si="19">IF(Q5="V",$A5&amp;Q$3,"")</f>
        <v/>
      </c>
      <c r="AW5" s="1" t="str">
        <f t="shared" ref="AW5:AW68" si="20">IF(R5="V",$A5&amp;R$3,"")</f>
        <v/>
      </c>
      <c r="AX5" s="1" t="str">
        <f t="shared" ref="AX5:AX68" si="21">IF(S5="V",$A5&amp;S$3,"")</f>
        <v/>
      </c>
      <c r="AY5" s="1" t="str">
        <f t="shared" ref="AY5:AY68" si="22">IF(T5="V",$A5&amp;T$3,"")</f>
        <v/>
      </c>
      <c r="AZ5" s="1" t="str">
        <f t="shared" ref="AZ5:AZ68" si="23">IF(U5="V",$A5&amp;U$3,"")</f>
        <v/>
      </c>
      <c r="BA5" s="1" t="str">
        <f t="shared" ref="BA5:BA68" si="24">IF(V5="V",$A5&amp;V$3,"")</f>
        <v/>
      </c>
      <c r="BB5" s="1" t="str">
        <f t="shared" ref="BB5:BB68" si="25">IF(W5="V",$A5&amp;W$3,"")</f>
        <v/>
      </c>
      <c r="BC5" s="1" t="str">
        <f t="shared" ref="BC5:BC68" si="26">IF(X5="V",$A5&amp;X$3,"")</f>
        <v/>
      </c>
      <c r="BD5" s="1" t="str">
        <f t="shared" ref="BD5:BD68" si="27">IF(Y5="V",$A5&amp;Y$3,"")</f>
        <v/>
      </c>
      <c r="BE5" s="1" t="str">
        <f t="shared" ref="BE5:BE68" si="28">IF(Z5="V",$A5&amp;Z$3,"")</f>
        <v/>
      </c>
      <c r="BF5" s="1" t="str">
        <f t="shared" ref="BF5:BF68" si="29">IF(AA5="V",$A5&amp;AA$3,"")</f>
        <v/>
      </c>
      <c r="BG5" s="1" t="str">
        <f t="shared" ref="BG5:BG68" si="30">IF(AB5="V",$A5&amp;AB$3,"")</f>
        <v/>
      </c>
      <c r="BH5" s="1" t="str">
        <f t="shared" ref="BH5:BH68" si="31">IF(AC5="V",$A5&amp;AC$3,"")</f>
        <v/>
      </c>
      <c r="BI5" s="1" t="str">
        <f t="shared" ref="BI5:BI68" si="32">IF(AD5="V",$A5&amp;AD$3,"")</f>
        <v>電子及五金生產全球氣候調節</v>
      </c>
      <c r="BJ5" s="1" t="str">
        <f t="shared" ref="BJ5:BJ68" si="33">IF(AE5="V",$A5&amp;AE$3,"")</f>
        <v/>
      </c>
      <c r="BL5" s="1" t="str">
        <f>IF(企業資料填寫!A4="","",企業資料填寫!A4)</f>
        <v>2.消費電子商品</v>
      </c>
      <c r="BM5" s="1" t="str">
        <f>IFERROR(VLOOKUP(AH5,對應表!$AH$2:$AI$867,2,FALSE),"")</f>
        <v/>
      </c>
      <c r="BN5" s="1" t="str">
        <f>IFERROR(VLOOKUP(AI5,對應表!$AH$2:$AI$867,2,FALSE),"")</f>
        <v/>
      </c>
      <c r="BO5" s="1" t="str">
        <f>IFERROR(VLOOKUP(AJ5,對應表!$AH$2:$AI$867,2,FALSE),"")</f>
        <v/>
      </c>
      <c r="BP5" s="1" t="str">
        <f>IFERROR(VLOOKUP(AK5,對應表!$AH$2:$AI$867,2,FALSE),"")</f>
        <v>M</v>
      </c>
      <c r="BQ5" s="1" t="str">
        <f>IFERROR(VLOOKUP(AL5,對應表!$AH$2:$AI$867,2,FALSE),"")</f>
        <v>M</v>
      </c>
      <c r="BR5" s="1" t="str">
        <f>IFERROR(VLOOKUP(AM5,對應表!$AH$2:$AI$867,2,FALSE),"")</f>
        <v/>
      </c>
      <c r="BS5" s="1" t="str">
        <f>IFERROR(VLOOKUP(AN5,對應表!$AH$2:$AI$867,2,FALSE),"")</f>
        <v/>
      </c>
      <c r="BT5" s="1" t="str">
        <f>IFERROR(VLOOKUP(AO5,對應表!$AH$2:$AI$867,2,FALSE),"")</f>
        <v/>
      </c>
      <c r="BU5" s="1" t="str">
        <f>IFERROR(VLOOKUP(AP5,對應表!$AH$2:$AI$867,2,FALSE),"")</f>
        <v/>
      </c>
      <c r="BV5" s="1" t="str">
        <f>IFERROR(VLOOKUP(AQ5,對應表!$AH$2:$AI$867,2,FALSE),"")</f>
        <v/>
      </c>
      <c r="BW5" s="1" t="str">
        <f>IFERROR(VLOOKUP(AR5,對應表!$AH$2:$AI$867,2,FALSE),"")</f>
        <v/>
      </c>
      <c r="BX5" s="1" t="str">
        <f>IFERROR(VLOOKUP(AS5,對應表!$AH$2:$AI$867,2,FALSE),"")</f>
        <v>L</v>
      </c>
      <c r="BY5" s="1" t="str">
        <f>IFERROR(VLOOKUP(AT5,對應表!$AH$2:$AI$867,2,FALSE),"")</f>
        <v/>
      </c>
      <c r="BZ5" s="1" t="str">
        <f>IFERROR(VLOOKUP(AU5,對應表!$AH$2:$AI$867,2,FALSE),"")</f>
        <v/>
      </c>
      <c r="CA5" s="1" t="str">
        <f>IFERROR(VLOOKUP(AV5,對應表!$AH$2:$AI$867,2,FALSE),"")</f>
        <v/>
      </c>
      <c r="CB5" s="1" t="str">
        <f>IFERROR(VLOOKUP(AW5,對應表!$AH$2:$AI$867,2,FALSE),"")</f>
        <v/>
      </c>
      <c r="CC5" s="1" t="str">
        <f>IFERROR(VLOOKUP(AX5,對應表!$AH$2:$AI$867,2,FALSE),"")</f>
        <v/>
      </c>
      <c r="CD5" s="1" t="str">
        <f>IFERROR(VLOOKUP(AY5,對應表!$AH$2:$AI$867,2,FALSE),"")</f>
        <v/>
      </c>
      <c r="CE5" s="1" t="str">
        <f>IFERROR(VLOOKUP(AZ5,對應表!$AH$2:$AI$867,2,FALSE),"")</f>
        <v/>
      </c>
      <c r="CF5" s="1" t="str">
        <f>IFERROR(VLOOKUP(BA5,對應表!$AH$2:$AI$867,2,FALSE),"")</f>
        <v/>
      </c>
      <c r="CG5" s="1" t="str">
        <f>IFERROR(VLOOKUP(BB5,對應表!$AH$2:$AI$867,2,FALSE),"")</f>
        <v/>
      </c>
      <c r="CH5" s="1" t="str">
        <f>IFERROR(VLOOKUP(BC5,對應表!$AH$2:$AI$867,2,FALSE),"")</f>
        <v/>
      </c>
      <c r="CI5" s="1" t="str">
        <f>IFERROR(VLOOKUP(BD5,對應表!$AH$2:$AI$867,2,FALSE),"")</f>
        <v/>
      </c>
      <c r="CJ5" s="1" t="str">
        <f>IFERROR(VLOOKUP(BE5,對應表!$AH$2:$AI$867,2,FALSE),"")</f>
        <v/>
      </c>
      <c r="CK5" s="1" t="str">
        <f>IFERROR(VLOOKUP(BF5,對應表!$AH$2:$AI$867,2,FALSE),"")</f>
        <v/>
      </c>
      <c r="CL5" s="1" t="str">
        <f>IFERROR(VLOOKUP(BG5,對應表!$AH$2:$AI$867,2,FALSE),"")</f>
        <v/>
      </c>
      <c r="CM5" s="1" t="str">
        <f>IFERROR(VLOOKUP(BH5,對應表!$AH$2:$AI$867,2,FALSE),"")</f>
        <v/>
      </c>
      <c r="CN5" s="1" t="str">
        <f>IFERROR(VLOOKUP(BI5,對應表!$AH$2:$AI$867,2,FALSE),"")</f>
        <v/>
      </c>
      <c r="CO5" s="1" t="str">
        <f>IFERROR(VLOOKUP(BJ5,對應表!$AH$2:$AI$867,2,FALSE),"")</f>
        <v/>
      </c>
      <c r="CQ5" s="1" t="str">
        <f t="shared" ref="CQ5:CQ68" si="34">BL5</f>
        <v>2.消費電子商品</v>
      </c>
      <c r="CR5" s="1" t="str">
        <f>IFERROR(VLOOKUP(BM5,中英對照!$G$76:$H$81,2,FALSE),"")</f>
        <v/>
      </c>
      <c r="CS5" s="1" t="str">
        <f>IFERROR(VLOOKUP(BN5,中英對照!$G$76:$H$81,2,FALSE),"")</f>
        <v/>
      </c>
      <c r="CT5" s="1" t="str">
        <f>IFERROR(VLOOKUP(BO5,中英對照!$G$76:$H$81,2,FALSE),"")</f>
        <v/>
      </c>
      <c r="CU5" s="1">
        <f>IFERROR(VLOOKUP(BP5,中英對照!$G$76:$H$81,2,FALSE),"")</f>
        <v>3</v>
      </c>
      <c r="CV5" s="1">
        <f>IFERROR(VLOOKUP(BQ5,中英對照!$G$76:$H$81,2,FALSE),"")</f>
        <v>3</v>
      </c>
      <c r="CW5" s="1" t="str">
        <f>IFERROR(VLOOKUP(BR5,中英對照!$G$76:$H$81,2,FALSE),"")</f>
        <v/>
      </c>
      <c r="CX5" s="1" t="str">
        <f>IFERROR(VLOOKUP(BS5,中英對照!$G$76:$H$81,2,FALSE),"")</f>
        <v/>
      </c>
      <c r="CY5" s="1" t="str">
        <f>IFERROR(VLOOKUP(BT5,中英對照!$G$76:$H$81,2,FALSE),"")</f>
        <v/>
      </c>
      <c r="CZ5" s="1" t="str">
        <f>IFERROR(VLOOKUP(BU5,中英對照!$G$76:$H$81,2,FALSE),"")</f>
        <v/>
      </c>
      <c r="DA5" s="1" t="str">
        <f>IFERROR(VLOOKUP(BV5,中英對照!$G$76:$H$81,2,FALSE),"")</f>
        <v/>
      </c>
      <c r="DB5" s="1" t="str">
        <f>IFERROR(VLOOKUP(BW5,中英對照!$G$76:$H$81,2,FALSE),"")</f>
        <v/>
      </c>
      <c r="DC5" s="1">
        <f>IFERROR(VLOOKUP(BX5,中英對照!$G$76:$H$81,2,FALSE),"")</f>
        <v>2</v>
      </c>
      <c r="DD5" s="1" t="str">
        <f>IFERROR(VLOOKUP(BY5,中英對照!$G$76:$H$81,2,FALSE),"")</f>
        <v/>
      </c>
      <c r="DE5" s="1" t="str">
        <f>IFERROR(VLOOKUP(BZ5,中英對照!$G$76:$H$81,2,FALSE),"")</f>
        <v/>
      </c>
      <c r="DF5" s="1" t="str">
        <f>IFERROR(VLOOKUP(CA5,中英對照!$G$76:$H$81,2,FALSE),"")</f>
        <v/>
      </c>
      <c r="DG5" s="1" t="str">
        <f>IFERROR(VLOOKUP(CB5,中英對照!$G$76:$H$81,2,FALSE),"")</f>
        <v/>
      </c>
      <c r="DH5" s="1" t="str">
        <f>IFERROR(VLOOKUP(CC5,中英對照!$G$76:$H$81,2,FALSE),"")</f>
        <v/>
      </c>
      <c r="DI5" s="1" t="str">
        <f>IFERROR(VLOOKUP(CD5,中英對照!$G$76:$H$81,2,FALSE),"")</f>
        <v/>
      </c>
      <c r="DJ5" s="1" t="str">
        <f>IFERROR(VLOOKUP(CE5,中英對照!$G$76:$H$81,2,FALSE),"")</f>
        <v/>
      </c>
      <c r="DK5" s="1" t="str">
        <f>IFERROR(VLOOKUP(CF5,中英對照!$G$76:$H$81,2,FALSE),"")</f>
        <v/>
      </c>
      <c r="DL5" s="1" t="str">
        <f>IFERROR(VLOOKUP(CG5,中英對照!$G$76:$H$81,2,FALSE),"")</f>
        <v/>
      </c>
      <c r="DM5" s="1" t="str">
        <f>IFERROR(VLOOKUP(CH5,中英對照!$G$76:$H$81,2,FALSE),"")</f>
        <v/>
      </c>
      <c r="DN5" s="1" t="str">
        <f>IFERROR(VLOOKUP(CI5,中英對照!$G$76:$H$81,2,FALSE),"")</f>
        <v/>
      </c>
      <c r="DO5" s="1" t="str">
        <f>IFERROR(VLOOKUP(CJ5,中英對照!$G$76:$H$81,2,FALSE),"")</f>
        <v/>
      </c>
      <c r="DP5" s="1" t="str">
        <f>IFERROR(VLOOKUP(CK5,中英對照!$G$76:$H$81,2,FALSE),"")</f>
        <v/>
      </c>
      <c r="DQ5" s="1" t="str">
        <f>IFERROR(VLOOKUP(CL5,中英對照!$G$76:$H$81,2,FALSE),"")</f>
        <v/>
      </c>
      <c r="DR5" s="1" t="str">
        <f>IFERROR(VLOOKUP(CM5,中英對照!$G$76:$H$81,2,FALSE),"")</f>
        <v/>
      </c>
      <c r="DS5" s="1" t="str">
        <f>IFERROR(VLOOKUP(CN5,中英對照!$G$76:$H$81,2,FALSE),"")</f>
        <v/>
      </c>
      <c r="DT5" s="1" t="str">
        <f>IFERROR(VLOOKUP(CO5,中英對照!$G$76:$H$81,2,FALSE),"")</f>
        <v/>
      </c>
      <c r="DU5" s="40">
        <f t="shared" ref="DU5:DU68" si="35">IFERROR(AVERAGE(CR5:DT5),"")</f>
        <v>2.6666666666666665</v>
      </c>
    </row>
    <row r="6" spans="1:125" x14ac:dyDescent="0.4">
      <c r="A6" s="1" t="str">
        <f>IF(企業資料填寫!D5="","",企業資料填寫!D5)</f>
        <v>基礎設施維護合同</v>
      </c>
      <c r="B6" s="1" t="str">
        <f>企業資料填寫!B5&amp;企業資料填寫!C5&amp;企業資料填寫!D5</f>
        <v>一般工業建設工程基礎設施維護合同</v>
      </c>
      <c r="C6" s="1" t="str">
        <f>IF($B6="","",INDEX(對應表!$B$3:$AD$179,MATCH($B6,對應表!$A$3:$A$179,0),MATCH(依賴運算表!C$3,對應表!$B$2:$AD$2,0)))</f>
        <v/>
      </c>
      <c r="D6" s="1" t="str">
        <f>IF($B6="","",INDEX(對應表!$B$3:$AD$179,MATCH($B6,對應表!$A$3:$A$179,0),MATCH(依賴運算表!D$3,對應表!$B$2:$AD$2,0)))</f>
        <v/>
      </c>
      <c r="E6" s="1" t="str">
        <f>IF($B6="","",INDEX(對應表!$B$3:$AD$179,MATCH($B6,對應表!$A$3:$A$179,0),MATCH(依賴運算表!E$3,對應表!$B$2:$AD$2,0)))</f>
        <v/>
      </c>
      <c r="F6" s="1" t="str">
        <f>IF($B6="","",INDEX(對應表!$B$3:$AD$179,MATCH($B6,對應表!$A$3:$A$179,0),MATCH(依賴運算表!F$3,對應表!$B$2:$AD$2,0)))</f>
        <v>V</v>
      </c>
      <c r="G6" s="1" t="str">
        <f>IF($B6="","",INDEX(對應表!$B$3:$AD$179,MATCH($B6,對應表!$A$3:$A$179,0),MATCH(依賴運算表!G$3,對應表!$B$2:$AD$2,0)))</f>
        <v>V</v>
      </c>
      <c r="H6" s="1" t="str">
        <f>IF($B6="","",INDEX(對應表!$B$3:$AD$179,MATCH($B6,對應表!$A$3:$A$179,0),MATCH(依賴運算表!H$3,對應表!$B$2:$AD$2,0)))</f>
        <v/>
      </c>
      <c r="I6" s="1" t="str">
        <f>IF($B6="","",INDEX(對應表!$B$3:$AD$179,MATCH($B6,對應表!$A$3:$A$179,0),MATCH(依賴運算表!I$3,對應表!$B$2:$AD$2,0)))</f>
        <v/>
      </c>
      <c r="J6" s="1" t="str">
        <f>IF($B6="","",INDEX(對應表!$B$3:$AD$179,MATCH($B6,對應表!$A$3:$A$179,0),MATCH(依賴運算表!J$3,對應表!$B$2:$AD$2,0)))</f>
        <v/>
      </c>
      <c r="K6" s="1" t="str">
        <f>IF($B6="","",INDEX(對應表!$B$3:$AD$179,MATCH($B6,對應表!$A$3:$A$179,0),MATCH(依賴運算表!K$3,對應表!$B$2:$AD$2,0)))</f>
        <v>V</v>
      </c>
      <c r="L6" s="1" t="str">
        <f>IF($B6="","",INDEX(對應表!$B$3:$AD$179,MATCH($B6,對應表!$A$3:$A$179,0),MATCH(依賴運算表!L$3,對應表!$B$2:$AD$2,0)))</f>
        <v>V</v>
      </c>
      <c r="M6" s="1" t="str">
        <f>IF($B6="","",INDEX(對應表!$B$3:$AD$179,MATCH($B6,對應表!$A$3:$A$179,0),MATCH(依賴運算表!M$3,對應表!$B$2:$AD$2,0)))</f>
        <v>V</v>
      </c>
      <c r="N6" s="1" t="str">
        <f>IF($B6="","",INDEX(對應表!$B$3:$AD$179,MATCH($B6,對應表!$A$3:$A$179,0),MATCH(依賴運算表!N$3,對應表!$B$2:$AD$2,0)))</f>
        <v/>
      </c>
      <c r="O6" s="1" t="str">
        <f>IF($B6="","",INDEX(對應表!$B$3:$AD$179,MATCH($B6,對應表!$A$3:$A$179,0),MATCH(依賴運算表!O$3,對應表!$B$2:$AD$2,0)))</f>
        <v>V</v>
      </c>
      <c r="P6" s="1" t="str">
        <f>IF($B6="","",INDEX(對應表!$B$3:$AD$179,MATCH($B6,對應表!$A$3:$A$179,0),MATCH(依賴運算表!P$3,對應表!$B$2:$AD$2,0)))</f>
        <v>V</v>
      </c>
      <c r="Q6" s="1" t="str">
        <f>IF($B6="","",INDEX(對應表!$B$3:$AD$179,MATCH($B6,對應表!$A$3:$A$179,0),MATCH(依賴運算表!Q$3,對應表!$B$2:$AD$2,0)))</f>
        <v>V</v>
      </c>
      <c r="R6" s="1" t="str">
        <f>IF($B6="","",INDEX(對應表!$B$3:$AD$179,MATCH($B6,對應表!$A$3:$A$179,0),MATCH(依賴運算表!R$3,對應表!$B$2:$AD$2,0)))</f>
        <v>V</v>
      </c>
      <c r="S6" s="1" t="str">
        <f>IF($B6="","",INDEX(對應表!$B$3:$AD$179,MATCH($B6,對應表!$A$3:$A$179,0),MATCH(依賴運算表!S$3,對應表!$B$2:$AD$2,0)))</f>
        <v>V</v>
      </c>
      <c r="T6" s="1" t="str">
        <f>IF($B6="","",INDEX(對應表!$B$3:$AD$179,MATCH($B6,對應表!$A$3:$A$179,0),MATCH(依賴運算表!T$3,對應表!$B$2:$AD$2,0)))</f>
        <v>V</v>
      </c>
      <c r="U6" s="1" t="str">
        <f>IF($B6="","",INDEX(對應表!$B$3:$AD$179,MATCH($B6,對應表!$A$3:$A$179,0),MATCH(依賴運算表!U$3,對應表!$B$2:$AD$2,0)))</f>
        <v>V</v>
      </c>
      <c r="V6" s="1" t="str">
        <f>IF($B6="","",INDEX(對應表!$B$3:$AD$179,MATCH($B6,對應表!$A$3:$A$179,0),MATCH(依賴運算表!V$3,對應表!$B$2:$AD$2,0)))</f>
        <v/>
      </c>
      <c r="W6" s="1" t="str">
        <f>IF($B6="","",INDEX(對應表!$B$3:$AD$179,MATCH($B6,對應表!$A$3:$A$179,0),MATCH(依賴運算表!W$3,對應表!$B$2:$AD$2,0)))</f>
        <v/>
      </c>
      <c r="X6" s="1" t="str">
        <f>IF($B6="","",INDEX(對應表!$B$3:$AD$179,MATCH($B6,對應表!$A$3:$A$179,0),MATCH(依賴運算表!X$3,對應表!$B$2:$AD$2,0)))</f>
        <v>V</v>
      </c>
      <c r="Y6" s="1" t="str">
        <f>IF($B6="","",INDEX(對應表!$B$3:$AD$179,MATCH($B6,對應表!$A$3:$A$179,0),MATCH(依賴運算表!Y$3,對應表!$B$2:$AD$2,0)))</f>
        <v/>
      </c>
      <c r="Z6" s="1" t="str">
        <f>IF($B6="","",INDEX(對應表!$B$3:$AD$179,MATCH($B6,對應表!$A$3:$A$179,0),MATCH(依賴運算表!Z$3,對應表!$B$2:$AD$2,0)))</f>
        <v>V</v>
      </c>
      <c r="AA6" s="1" t="str">
        <f>IF($B6="","",INDEX(對應表!$B$3:$AD$179,MATCH($B6,對應表!$A$3:$A$179,0),MATCH(依賴運算表!AA$3,對應表!$B$2:$AD$2,0)))</f>
        <v/>
      </c>
      <c r="AB6" s="1" t="str">
        <f>IF($B6="","",INDEX(對應表!$B$3:$AD$179,MATCH($B6,對應表!$A$3:$A$179,0),MATCH(依賴運算表!AB$3,對應表!$B$2:$AD$2,0)))</f>
        <v/>
      </c>
      <c r="AC6" s="1" t="str">
        <f>IF($B6="","",INDEX(對應表!$B$3:$AD$179,MATCH($B6,對應表!$A$3:$A$179,0),MATCH(依賴運算表!AC$3,對應表!$B$2:$AD$2,0)))</f>
        <v/>
      </c>
      <c r="AD6" s="1" t="str">
        <f>IF($B6="","",INDEX(對應表!$B$3:$AD$179,MATCH($B6,對應表!$A$3:$A$179,0),MATCH(依賴運算表!AD$3,對應表!$B$2:$AD$2,0)))</f>
        <v>V</v>
      </c>
      <c r="AE6" s="1" t="str">
        <f>IF($B6="","",INDEX(對應表!$B$3:$AD$179,MATCH($B6,對應表!$A$3:$A$179,0),MATCH(依賴運算表!AE$3,對應表!$B$2:$AD$2,0)))</f>
        <v>V</v>
      </c>
      <c r="AG6" s="1" t="str">
        <f>IF(企業資料填寫!D5="","",企業資料填寫!D5)</f>
        <v>基礎設施維護合同</v>
      </c>
      <c r="AH6" s="1" t="str">
        <f t="shared" si="5"/>
        <v/>
      </c>
      <c r="AI6" s="1" t="str">
        <f t="shared" si="6"/>
        <v/>
      </c>
      <c r="AJ6" s="1" t="str">
        <f t="shared" si="7"/>
        <v/>
      </c>
      <c r="AK6" s="1" t="str">
        <f t="shared" si="8"/>
        <v>基礎設施維護合同地表水</v>
      </c>
      <c r="AL6" s="1" t="str">
        <f t="shared" si="9"/>
        <v>基礎設施維護合同地下水</v>
      </c>
      <c r="AM6" s="1" t="str">
        <f t="shared" si="10"/>
        <v/>
      </c>
      <c r="AN6" s="1" t="str">
        <f t="shared" si="11"/>
        <v/>
      </c>
      <c r="AO6" s="1" t="str">
        <f t="shared" si="12"/>
        <v/>
      </c>
      <c r="AP6" s="1" t="str">
        <f t="shared" si="13"/>
        <v>基礎設施維護合同生物修復</v>
      </c>
      <c r="AQ6" s="1" t="str">
        <f t="shared" si="14"/>
        <v>基礎設施維護合同生物過濾</v>
      </c>
      <c r="AR6" s="1" t="str">
        <f t="shared" si="15"/>
        <v>基礎設施維護合同生態系統過濾</v>
      </c>
      <c r="AS6" s="1" t="str">
        <f t="shared" si="16"/>
        <v/>
      </c>
      <c r="AT6" s="1" t="str">
        <f t="shared" si="17"/>
        <v>基礎設施維護合同感官影響的調解</v>
      </c>
      <c r="AU6" s="1" t="str">
        <f t="shared" si="18"/>
        <v>基礎設施維護合同質量穩定和侵蝕控制</v>
      </c>
      <c r="AV6" s="1" t="str">
        <f t="shared" si="19"/>
        <v>基礎設施維護合同質量流量的緩沖和衰減</v>
      </c>
      <c r="AW6" s="1" t="str">
        <f t="shared" si="20"/>
        <v>基礎設施維護合同水流維護</v>
      </c>
      <c r="AX6" s="1" t="str">
        <f t="shared" si="21"/>
        <v>基礎設施維護合同防洪</v>
      </c>
      <c r="AY6" s="1" t="str">
        <f t="shared" si="22"/>
        <v>基礎設施維護合同風暴保護</v>
      </c>
      <c r="AZ6" s="1" t="str">
        <f t="shared" si="23"/>
        <v>基礎設施維護合同通風</v>
      </c>
      <c r="BA6" s="1" t="str">
        <f t="shared" si="24"/>
        <v/>
      </c>
      <c r="BB6" s="1" t="str">
        <f t="shared" si="25"/>
        <v/>
      </c>
      <c r="BC6" s="1" t="str">
        <f t="shared" si="26"/>
        <v>基礎設施維護合同除害蟲</v>
      </c>
      <c r="BD6" s="1" t="str">
        <f t="shared" si="27"/>
        <v/>
      </c>
      <c r="BE6" s="1" t="str">
        <f t="shared" si="28"/>
        <v>基礎設施維護合同風化過程</v>
      </c>
      <c r="BF6" s="1" t="str">
        <f t="shared" si="29"/>
        <v/>
      </c>
      <c r="BG6" s="1" t="str">
        <f t="shared" si="30"/>
        <v/>
      </c>
      <c r="BH6" s="1" t="str">
        <f t="shared" si="31"/>
        <v/>
      </c>
      <c r="BI6" s="1" t="str">
        <f t="shared" si="32"/>
        <v>基礎設施維護合同全球氣候調節</v>
      </c>
      <c r="BJ6" s="1" t="str">
        <f t="shared" si="33"/>
        <v>基礎設施維護合同微氣候調節</v>
      </c>
      <c r="BL6" s="1" t="str">
        <f>IF(企業資料填寫!A5="","",企業資料填寫!A5)</f>
        <v>3.工程</v>
      </c>
      <c r="BM6" s="1" t="str">
        <f>IFERROR(VLOOKUP(AH6,對應表!$AH$2:$AI$867,2,FALSE),"")</f>
        <v/>
      </c>
      <c r="BN6" s="1" t="str">
        <f>IFERROR(VLOOKUP(AI6,對應表!$AH$2:$AI$867,2,FALSE),"")</f>
        <v/>
      </c>
      <c r="BO6" s="1" t="str">
        <f>IFERROR(VLOOKUP(AJ6,對應表!$AH$2:$AI$867,2,FALSE),"")</f>
        <v/>
      </c>
      <c r="BP6" s="1" t="str">
        <f>IFERROR(VLOOKUP(AK6,對應表!$AH$2:$AI$867,2,FALSE),"")</f>
        <v/>
      </c>
      <c r="BQ6" s="1" t="str">
        <f>IFERROR(VLOOKUP(AL6,對應表!$AH$2:$AI$867,2,FALSE),"")</f>
        <v/>
      </c>
      <c r="BR6" s="1" t="str">
        <f>IFERROR(VLOOKUP(AM6,對應表!$AH$2:$AI$867,2,FALSE),"")</f>
        <v/>
      </c>
      <c r="BS6" s="1" t="str">
        <f>IFERROR(VLOOKUP(AN6,對應表!$AH$2:$AI$867,2,FALSE),"")</f>
        <v/>
      </c>
      <c r="BT6" s="1" t="str">
        <f>IFERROR(VLOOKUP(AO6,對應表!$AH$2:$AI$867,2,FALSE),"")</f>
        <v/>
      </c>
      <c r="BU6" s="1" t="str">
        <f>IFERROR(VLOOKUP(AP6,對應表!$AH$2:$AI$867,2,FALSE),"")</f>
        <v>L</v>
      </c>
      <c r="BV6" s="1" t="str">
        <f>IFERROR(VLOOKUP(AQ6,對應表!$AH$2:$AI$867,2,FALSE),"")</f>
        <v>L</v>
      </c>
      <c r="BW6" s="1" t="str">
        <f>IFERROR(VLOOKUP(AR6,對應表!$AH$2:$AI$867,2,FALSE),"")</f>
        <v>L</v>
      </c>
      <c r="BX6" s="1" t="str">
        <f>IFERROR(VLOOKUP(AS6,對應表!$AH$2:$AI$867,2,FALSE),"")</f>
        <v/>
      </c>
      <c r="BY6" s="1" t="str">
        <f>IFERROR(VLOOKUP(AT6,對應表!$AH$2:$AI$867,2,FALSE),"")</f>
        <v>VL</v>
      </c>
      <c r="BZ6" s="1" t="str">
        <f>IFERROR(VLOOKUP(AU6,對應表!$AH$2:$AI$867,2,FALSE),"")</f>
        <v/>
      </c>
      <c r="CA6" s="1" t="str">
        <f>IFERROR(VLOOKUP(AV6,對應表!$AH$2:$AI$867,2,FALSE),"")</f>
        <v/>
      </c>
      <c r="CB6" s="1" t="str">
        <f>IFERROR(VLOOKUP(AW6,對應表!$AH$2:$AI$867,2,FALSE),"")</f>
        <v>M</v>
      </c>
      <c r="CC6" s="1" t="str">
        <f>IFERROR(VLOOKUP(AX6,對應表!$AH$2:$AI$867,2,FALSE),"")</f>
        <v>H</v>
      </c>
      <c r="CD6" s="1" t="str">
        <f>IFERROR(VLOOKUP(AY6,對應表!$AH$2:$AI$867,2,FALSE),"")</f>
        <v>H</v>
      </c>
      <c r="CE6" s="1" t="str">
        <f>IFERROR(VLOOKUP(AZ6,對應表!$AH$2:$AI$867,2,FALSE),"")</f>
        <v>VL</v>
      </c>
      <c r="CF6" s="1" t="str">
        <f>IFERROR(VLOOKUP(BA6,對應表!$AH$2:$AI$867,2,FALSE),"")</f>
        <v/>
      </c>
      <c r="CG6" s="1" t="str">
        <f>IFERROR(VLOOKUP(BB6,對應表!$AH$2:$AI$867,2,FALSE),"")</f>
        <v/>
      </c>
      <c r="CH6" s="1" t="str">
        <f>IFERROR(VLOOKUP(BC6,對應表!$AH$2:$AI$867,2,FALSE),"")</f>
        <v>VL</v>
      </c>
      <c r="CI6" s="1" t="str">
        <f>IFERROR(VLOOKUP(BD6,對應表!$AH$2:$AI$867,2,FALSE),"")</f>
        <v/>
      </c>
      <c r="CJ6" s="1" t="str">
        <f>IFERROR(VLOOKUP(BE6,對應表!$AH$2:$AI$867,2,FALSE),"")</f>
        <v>VL</v>
      </c>
      <c r="CK6" s="1" t="str">
        <f>IFERROR(VLOOKUP(BF6,對應表!$AH$2:$AI$867,2,FALSE),"")</f>
        <v/>
      </c>
      <c r="CL6" s="1" t="str">
        <f>IFERROR(VLOOKUP(BG6,對應表!$AH$2:$AI$867,2,FALSE),"")</f>
        <v/>
      </c>
      <c r="CM6" s="1" t="str">
        <f>IFERROR(VLOOKUP(BH6,對應表!$AH$2:$AI$867,2,FALSE),"")</f>
        <v/>
      </c>
      <c r="CN6" s="1" t="str">
        <f>IFERROR(VLOOKUP(BI6,對應表!$AH$2:$AI$867,2,FALSE),"")</f>
        <v>M</v>
      </c>
      <c r="CO6" s="1" t="str">
        <f>IFERROR(VLOOKUP(BJ6,對應表!$AH$2:$AI$867,2,FALSE),"")</f>
        <v>M</v>
      </c>
      <c r="CQ6" s="1" t="str">
        <f t="shared" si="34"/>
        <v>3.工程</v>
      </c>
      <c r="CR6" s="1" t="str">
        <f>IFERROR(VLOOKUP(BM6,中英對照!$G$76:$H$81,2,FALSE),"")</f>
        <v/>
      </c>
      <c r="CS6" s="1" t="str">
        <f>IFERROR(VLOOKUP(BN6,中英對照!$G$76:$H$81,2,FALSE),"")</f>
        <v/>
      </c>
      <c r="CT6" s="1" t="str">
        <f>IFERROR(VLOOKUP(BO6,中英對照!$G$76:$H$81,2,FALSE),"")</f>
        <v/>
      </c>
      <c r="CU6" s="1" t="str">
        <f>IFERROR(VLOOKUP(BP6,中英對照!$G$76:$H$81,2,FALSE),"")</f>
        <v/>
      </c>
      <c r="CV6" s="1" t="str">
        <f>IFERROR(VLOOKUP(BQ6,中英對照!$G$76:$H$81,2,FALSE),"")</f>
        <v/>
      </c>
      <c r="CW6" s="1" t="str">
        <f>IFERROR(VLOOKUP(BR6,中英對照!$G$76:$H$81,2,FALSE),"")</f>
        <v/>
      </c>
      <c r="CX6" s="1" t="str">
        <f>IFERROR(VLOOKUP(BS6,中英對照!$G$76:$H$81,2,FALSE),"")</f>
        <v/>
      </c>
      <c r="CY6" s="1" t="str">
        <f>IFERROR(VLOOKUP(BT6,中英對照!$G$76:$H$81,2,FALSE),"")</f>
        <v/>
      </c>
      <c r="CZ6" s="1">
        <f>IFERROR(VLOOKUP(BU6,中英對照!$G$76:$H$81,2,FALSE),"")</f>
        <v>2</v>
      </c>
      <c r="DA6" s="1">
        <f>IFERROR(VLOOKUP(BV6,中英對照!$G$76:$H$81,2,FALSE),"")</f>
        <v>2</v>
      </c>
      <c r="DB6" s="1">
        <f>IFERROR(VLOOKUP(BW6,中英對照!$G$76:$H$81,2,FALSE),"")</f>
        <v>2</v>
      </c>
      <c r="DC6" s="1" t="str">
        <f>IFERROR(VLOOKUP(BX6,中英對照!$G$76:$H$81,2,FALSE),"")</f>
        <v/>
      </c>
      <c r="DD6" s="1">
        <f>IFERROR(VLOOKUP(BY6,中英對照!$G$76:$H$81,2,FALSE),"")</f>
        <v>1</v>
      </c>
      <c r="DE6" s="1" t="str">
        <f>IFERROR(VLOOKUP(BZ6,中英對照!$G$76:$H$81,2,FALSE),"")</f>
        <v/>
      </c>
      <c r="DF6" s="1" t="str">
        <f>IFERROR(VLOOKUP(CA6,中英對照!$G$76:$H$81,2,FALSE),"")</f>
        <v/>
      </c>
      <c r="DG6" s="1">
        <f>IFERROR(VLOOKUP(CB6,中英對照!$G$76:$H$81,2,FALSE),"")</f>
        <v>3</v>
      </c>
      <c r="DH6" s="1">
        <f>IFERROR(VLOOKUP(CC6,中英對照!$G$76:$H$81,2,FALSE),"")</f>
        <v>4</v>
      </c>
      <c r="DI6" s="1">
        <f>IFERROR(VLOOKUP(CD6,中英對照!$G$76:$H$81,2,FALSE),"")</f>
        <v>4</v>
      </c>
      <c r="DJ6" s="1">
        <f>IFERROR(VLOOKUP(CE6,中英對照!$G$76:$H$81,2,FALSE),"")</f>
        <v>1</v>
      </c>
      <c r="DK6" s="1" t="str">
        <f>IFERROR(VLOOKUP(CF6,中英對照!$G$76:$H$81,2,FALSE),"")</f>
        <v/>
      </c>
      <c r="DL6" s="1" t="str">
        <f>IFERROR(VLOOKUP(CG6,中英對照!$G$76:$H$81,2,FALSE),"")</f>
        <v/>
      </c>
      <c r="DM6" s="1">
        <f>IFERROR(VLOOKUP(CH6,中英對照!$G$76:$H$81,2,FALSE),"")</f>
        <v>1</v>
      </c>
      <c r="DN6" s="1" t="str">
        <f>IFERROR(VLOOKUP(CI6,中英對照!$G$76:$H$81,2,FALSE),"")</f>
        <v/>
      </c>
      <c r="DO6" s="1">
        <f>IFERROR(VLOOKUP(CJ6,中英對照!$G$76:$H$81,2,FALSE),"")</f>
        <v>1</v>
      </c>
      <c r="DP6" s="1" t="str">
        <f>IFERROR(VLOOKUP(CK6,中英對照!$G$76:$H$81,2,FALSE),"")</f>
        <v/>
      </c>
      <c r="DQ6" s="1" t="str">
        <f>IFERROR(VLOOKUP(CL6,中英對照!$G$76:$H$81,2,FALSE),"")</f>
        <v/>
      </c>
      <c r="DR6" s="1" t="str">
        <f>IFERROR(VLOOKUP(CM6,中英對照!$G$76:$H$81,2,FALSE),"")</f>
        <v/>
      </c>
      <c r="DS6" s="1">
        <f>IFERROR(VLOOKUP(CN6,中英對照!$G$76:$H$81,2,FALSE),"")</f>
        <v>3</v>
      </c>
      <c r="DT6" s="1">
        <f>IFERROR(VLOOKUP(CO6,中英對照!$G$76:$H$81,2,FALSE),"")</f>
        <v>3</v>
      </c>
      <c r="DU6" s="40">
        <f t="shared" si="35"/>
        <v>2.25</v>
      </c>
    </row>
    <row r="7" spans="1:125" x14ac:dyDescent="0.4">
      <c r="A7" s="1" t="str">
        <f>IF(企業資料填寫!D6="","",企業資料填寫!D6)</f>
        <v>基礎設施</v>
      </c>
      <c r="B7" s="1" t="str">
        <f>企業資料填寫!B6&amp;企業資料填寫!C6&amp;企業資料填寫!D6</f>
        <v>一般工業多元化支援服務基礎設施</v>
      </c>
      <c r="C7" s="1" t="str">
        <f>IF($B7="","",INDEX(對應表!$B$3:$AD$179,MATCH($B7,對應表!$A$3:$A$179,0),MATCH(依賴運算表!C$3,對應表!$B$2:$AD$2,0)))</f>
        <v/>
      </c>
      <c r="D7" s="1" t="str">
        <f>IF($B7="","",INDEX(對應表!$B$3:$AD$179,MATCH($B7,對應表!$A$3:$A$179,0),MATCH(依賴運算表!D$3,對應表!$B$2:$AD$2,0)))</f>
        <v/>
      </c>
      <c r="E7" s="1" t="str">
        <f>IF($B7="","",INDEX(對應表!$B$3:$AD$179,MATCH($B7,對應表!$A$3:$A$179,0),MATCH(依賴運算表!E$3,對應表!$B$2:$AD$2,0)))</f>
        <v/>
      </c>
      <c r="F7" s="1" t="str">
        <f>IF($B7="","",INDEX(對應表!$B$3:$AD$179,MATCH($B7,對應表!$A$3:$A$179,0),MATCH(依賴運算表!F$3,對應表!$B$2:$AD$2,0)))</f>
        <v/>
      </c>
      <c r="G7" s="1" t="str">
        <f>IF($B7="","",INDEX(對應表!$B$3:$AD$179,MATCH($B7,對應表!$A$3:$A$179,0),MATCH(依賴運算表!G$3,對應表!$B$2:$AD$2,0)))</f>
        <v/>
      </c>
      <c r="H7" s="1" t="str">
        <f>IF($B7="","",INDEX(對應表!$B$3:$AD$179,MATCH($B7,對應表!$A$3:$A$179,0),MATCH(依賴運算表!H$3,對應表!$B$2:$AD$2,0)))</f>
        <v/>
      </c>
      <c r="I7" s="1" t="str">
        <f>IF($B7="","",INDEX(對應表!$B$3:$AD$179,MATCH($B7,對應表!$A$3:$A$179,0),MATCH(依賴運算表!I$3,對應表!$B$2:$AD$2,0)))</f>
        <v/>
      </c>
      <c r="J7" s="1" t="str">
        <f>IF($B7="","",INDEX(對應表!$B$3:$AD$179,MATCH($B7,對應表!$A$3:$A$179,0),MATCH(依賴運算表!J$3,對應表!$B$2:$AD$2,0)))</f>
        <v/>
      </c>
      <c r="K7" s="1" t="str">
        <f>IF($B7="","",INDEX(對應表!$B$3:$AD$179,MATCH($B7,對應表!$A$3:$A$179,0),MATCH(依賴運算表!K$3,對應表!$B$2:$AD$2,0)))</f>
        <v/>
      </c>
      <c r="L7" s="1" t="str">
        <f>IF($B7="","",INDEX(對應表!$B$3:$AD$179,MATCH($B7,對應表!$A$3:$A$179,0),MATCH(依賴運算表!L$3,對應表!$B$2:$AD$2,0)))</f>
        <v/>
      </c>
      <c r="M7" s="1" t="str">
        <f>IF($B7="","",INDEX(對應表!$B$3:$AD$179,MATCH($B7,對應表!$A$3:$A$179,0),MATCH(依賴運算表!M$3,對應表!$B$2:$AD$2,0)))</f>
        <v/>
      </c>
      <c r="N7" s="1" t="str">
        <f>IF($B7="","",INDEX(對應表!$B$3:$AD$179,MATCH($B7,對應表!$A$3:$A$179,0),MATCH(依賴運算表!N$3,對應表!$B$2:$AD$2,0)))</f>
        <v/>
      </c>
      <c r="O7" s="1" t="str">
        <f>IF($B7="","",INDEX(對應表!$B$3:$AD$179,MATCH($B7,對應表!$A$3:$A$179,0),MATCH(依賴運算表!O$3,對應表!$B$2:$AD$2,0)))</f>
        <v/>
      </c>
      <c r="P7" s="1" t="str">
        <f>IF($B7="","",INDEX(對應表!$B$3:$AD$179,MATCH($B7,對應表!$A$3:$A$179,0),MATCH(依賴運算表!P$3,對應表!$B$2:$AD$2,0)))</f>
        <v/>
      </c>
      <c r="Q7" s="1" t="str">
        <f>IF($B7="","",INDEX(對應表!$B$3:$AD$179,MATCH($B7,對應表!$A$3:$A$179,0),MATCH(依賴運算表!Q$3,對應表!$B$2:$AD$2,0)))</f>
        <v/>
      </c>
      <c r="R7" s="1" t="str">
        <f>IF($B7="","",INDEX(對應表!$B$3:$AD$179,MATCH($B7,對應表!$A$3:$A$179,0),MATCH(依賴運算表!R$3,對應表!$B$2:$AD$2,0)))</f>
        <v/>
      </c>
      <c r="S7" s="1" t="str">
        <f>IF($B7="","",INDEX(對應表!$B$3:$AD$179,MATCH($B7,對應表!$A$3:$A$179,0),MATCH(依賴運算表!S$3,對應表!$B$2:$AD$2,0)))</f>
        <v/>
      </c>
      <c r="T7" s="1" t="str">
        <f>IF($B7="","",INDEX(對應表!$B$3:$AD$179,MATCH($B7,對應表!$A$3:$A$179,0),MATCH(依賴運算表!T$3,對應表!$B$2:$AD$2,0)))</f>
        <v/>
      </c>
      <c r="U7" s="1" t="str">
        <f>IF($B7="","",INDEX(對應表!$B$3:$AD$179,MATCH($B7,對應表!$A$3:$A$179,0),MATCH(依賴運算表!U$3,對應表!$B$2:$AD$2,0)))</f>
        <v/>
      </c>
      <c r="V7" s="1" t="str">
        <f>IF($B7="","",INDEX(對應表!$B$3:$AD$179,MATCH($B7,對應表!$A$3:$A$179,0),MATCH(依賴運算表!V$3,對應表!$B$2:$AD$2,0)))</f>
        <v/>
      </c>
      <c r="W7" s="1" t="str">
        <f>IF($B7="","",INDEX(對應表!$B$3:$AD$179,MATCH($B7,對應表!$A$3:$A$179,0),MATCH(依賴運算表!W$3,對應表!$B$2:$AD$2,0)))</f>
        <v/>
      </c>
      <c r="X7" s="1" t="str">
        <f>IF($B7="","",INDEX(對應表!$B$3:$AD$179,MATCH($B7,對應表!$A$3:$A$179,0),MATCH(依賴運算表!X$3,對應表!$B$2:$AD$2,0)))</f>
        <v/>
      </c>
      <c r="Y7" s="1" t="str">
        <f>IF($B7="","",INDEX(對應表!$B$3:$AD$179,MATCH($B7,對應表!$A$3:$A$179,0),MATCH(依賴運算表!Y$3,對應表!$B$2:$AD$2,0)))</f>
        <v/>
      </c>
      <c r="Z7" s="1" t="str">
        <f>IF($B7="","",INDEX(對應表!$B$3:$AD$179,MATCH($B7,對應表!$A$3:$A$179,0),MATCH(依賴運算表!Z$3,對應表!$B$2:$AD$2,0)))</f>
        <v/>
      </c>
      <c r="AA7" s="1" t="str">
        <f>IF($B7="","",INDEX(對應表!$B$3:$AD$179,MATCH($B7,對應表!$A$3:$A$179,0),MATCH(依賴運算表!AA$3,對應表!$B$2:$AD$2,0)))</f>
        <v/>
      </c>
      <c r="AB7" s="1" t="str">
        <f>IF($B7="","",INDEX(對應表!$B$3:$AD$179,MATCH($B7,對應表!$A$3:$A$179,0),MATCH(依賴運算表!AB$3,對應表!$B$2:$AD$2,0)))</f>
        <v/>
      </c>
      <c r="AC7" s="1" t="str">
        <f>IF($B7="","",INDEX(對應表!$B$3:$AD$179,MATCH($B7,對應表!$A$3:$A$179,0),MATCH(依賴運算表!AC$3,對應表!$B$2:$AD$2,0)))</f>
        <v/>
      </c>
      <c r="AD7" s="1" t="str">
        <f>IF($B7="","",INDEX(對應表!$B$3:$AD$179,MATCH($B7,對應表!$A$3:$A$179,0),MATCH(依賴運算表!AD$3,對應表!$B$2:$AD$2,0)))</f>
        <v/>
      </c>
      <c r="AE7" s="1" t="str">
        <f>IF($B7="","",INDEX(對應表!$B$3:$AD$179,MATCH($B7,對應表!$A$3:$A$179,0),MATCH(依賴運算表!AE$3,對應表!$B$2:$AD$2,0)))</f>
        <v/>
      </c>
      <c r="AG7" s="1" t="str">
        <f>IF(企業資料填寫!D6="","",企業資料填寫!D6)</f>
        <v>基礎設施</v>
      </c>
      <c r="AH7" s="1" t="str">
        <f t="shared" si="5"/>
        <v/>
      </c>
      <c r="AI7" s="1" t="str">
        <f t="shared" si="6"/>
        <v/>
      </c>
      <c r="AJ7" s="1" t="str">
        <f t="shared" si="7"/>
        <v/>
      </c>
      <c r="AK7" s="1" t="str">
        <f t="shared" si="8"/>
        <v/>
      </c>
      <c r="AL7" s="1" t="str">
        <f t="shared" si="9"/>
        <v/>
      </c>
      <c r="AM7" s="1" t="str">
        <f t="shared" si="10"/>
        <v/>
      </c>
      <c r="AN7" s="1" t="str">
        <f t="shared" si="11"/>
        <v/>
      </c>
      <c r="AO7" s="1" t="str">
        <f t="shared" si="12"/>
        <v/>
      </c>
      <c r="AP7" s="1" t="str">
        <f t="shared" si="13"/>
        <v/>
      </c>
      <c r="AQ7" s="1" t="str">
        <f t="shared" si="14"/>
        <v/>
      </c>
      <c r="AR7" s="1" t="str">
        <f t="shared" si="15"/>
        <v/>
      </c>
      <c r="AS7" s="1" t="str">
        <f t="shared" si="16"/>
        <v/>
      </c>
      <c r="AT7" s="1" t="str">
        <f t="shared" si="17"/>
        <v/>
      </c>
      <c r="AU7" s="1" t="str">
        <f t="shared" si="18"/>
        <v/>
      </c>
      <c r="AV7" s="1" t="str">
        <f t="shared" si="19"/>
        <v/>
      </c>
      <c r="AW7" s="1" t="str">
        <f t="shared" si="20"/>
        <v/>
      </c>
      <c r="AX7" s="1" t="str">
        <f t="shared" si="21"/>
        <v/>
      </c>
      <c r="AY7" s="1" t="str">
        <f t="shared" si="22"/>
        <v/>
      </c>
      <c r="AZ7" s="1" t="str">
        <f t="shared" si="23"/>
        <v/>
      </c>
      <c r="BA7" s="1" t="str">
        <f t="shared" si="24"/>
        <v/>
      </c>
      <c r="BB7" s="1" t="str">
        <f t="shared" si="25"/>
        <v/>
      </c>
      <c r="BC7" s="1" t="str">
        <f t="shared" si="26"/>
        <v/>
      </c>
      <c r="BD7" s="1" t="str">
        <f t="shared" si="27"/>
        <v/>
      </c>
      <c r="BE7" s="1" t="str">
        <f t="shared" si="28"/>
        <v/>
      </c>
      <c r="BF7" s="1" t="str">
        <f t="shared" si="29"/>
        <v/>
      </c>
      <c r="BG7" s="1" t="str">
        <f t="shared" si="30"/>
        <v/>
      </c>
      <c r="BH7" s="1" t="str">
        <f t="shared" si="31"/>
        <v/>
      </c>
      <c r="BI7" s="1" t="str">
        <f t="shared" si="32"/>
        <v/>
      </c>
      <c r="BJ7" s="1" t="str">
        <f t="shared" si="33"/>
        <v/>
      </c>
      <c r="BL7" s="1" t="str">
        <f>IF(企業資料填寫!A6="","",企業資料填寫!A6)</f>
        <v>4.裝修</v>
      </c>
      <c r="BM7" s="1" t="str">
        <f>IFERROR(VLOOKUP(AH7,對應表!$AH$2:$AI$867,2,FALSE),"")</f>
        <v/>
      </c>
      <c r="BN7" s="1" t="str">
        <f>IFERROR(VLOOKUP(AI7,對應表!$AH$2:$AI$867,2,FALSE),"")</f>
        <v/>
      </c>
      <c r="BO7" s="1" t="str">
        <f>IFERROR(VLOOKUP(AJ7,對應表!$AH$2:$AI$867,2,FALSE),"")</f>
        <v/>
      </c>
      <c r="BP7" s="1" t="str">
        <f>IFERROR(VLOOKUP(AK7,對應表!$AH$2:$AI$867,2,FALSE),"")</f>
        <v/>
      </c>
      <c r="BQ7" s="1" t="str">
        <f>IFERROR(VLOOKUP(AL7,對應表!$AH$2:$AI$867,2,FALSE),"")</f>
        <v/>
      </c>
      <c r="BR7" s="1" t="str">
        <f>IFERROR(VLOOKUP(AM7,對應表!$AH$2:$AI$867,2,FALSE),"")</f>
        <v/>
      </c>
      <c r="BS7" s="1" t="str">
        <f>IFERROR(VLOOKUP(AN7,對應表!$AH$2:$AI$867,2,FALSE),"")</f>
        <v/>
      </c>
      <c r="BT7" s="1" t="str">
        <f>IFERROR(VLOOKUP(AO7,對應表!$AH$2:$AI$867,2,FALSE),"")</f>
        <v/>
      </c>
      <c r="BU7" s="1" t="str">
        <f>IFERROR(VLOOKUP(AP7,對應表!$AH$2:$AI$867,2,FALSE),"")</f>
        <v/>
      </c>
      <c r="BV7" s="1" t="str">
        <f>IFERROR(VLOOKUP(AQ7,對應表!$AH$2:$AI$867,2,FALSE),"")</f>
        <v/>
      </c>
      <c r="BW7" s="1" t="str">
        <f>IFERROR(VLOOKUP(AR7,對應表!$AH$2:$AI$867,2,FALSE),"")</f>
        <v/>
      </c>
      <c r="BX7" s="1" t="str">
        <f>IFERROR(VLOOKUP(AS7,對應表!$AH$2:$AI$867,2,FALSE),"")</f>
        <v/>
      </c>
      <c r="BY7" s="1" t="str">
        <f>IFERROR(VLOOKUP(AT7,對應表!$AH$2:$AI$867,2,FALSE),"")</f>
        <v/>
      </c>
      <c r="BZ7" s="1" t="str">
        <f>IFERROR(VLOOKUP(AU7,對應表!$AH$2:$AI$867,2,FALSE),"")</f>
        <v/>
      </c>
      <c r="CA7" s="1" t="str">
        <f>IFERROR(VLOOKUP(AV7,對應表!$AH$2:$AI$867,2,FALSE),"")</f>
        <v/>
      </c>
      <c r="CB7" s="1" t="str">
        <f>IFERROR(VLOOKUP(AW7,對應表!$AH$2:$AI$867,2,FALSE),"")</f>
        <v/>
      </c>
      <c r="CC7" s="1" t="str">
        <f>IFERROR(VLOOKUP(AX7,對應表!$AH$2:$AI$867,2,FALSE),"")</f>
        <v/>
      </c>
      <c r="CD7" s="1" t="str">
        <f>IFERROR(VLOOKUP(AY7,對應表!$AH$2:$AI$867,2,FALSE),"")</f>
        <v/>
      </c>
      <c r="CE7" s="1" t="str">
        <f>IFERROR(VLOOKUP(AZ7,對應表!$AH$2:$AI$867,2,FALSE),"")</f>
        <v/>
      </c>
      <c r="CF7" s="1" t="str">
        <f>IFERROR(VLOOKUP(BA7,對應表!$AH$2:$AI$867,2,FALSE),"")</f>
        <v/>
      </c>
      <c r="CG7" s="1" t="str">
        <f>IFERROR(VLOOKUP(BB7,對應表!$AH$2:$AI$867,2,FALSE),"")</f>
        <v/>
      </c>
      <c r="CH7" s="1" t="str">
        <f>IFERROR(VLOOKUP(BC7,對應表!$AH$2:$AI$867,2,FALSE),"")</f>
        <v/>
      </c>
      <c r="CI7" s="1" t="str">
        <f>IFERROR(VLOOKUP(BD7,對應表!$AH$2:$AI$867,2,FALSE),"")</f>
        <v/>
      </c>
      <c r="CJ7" s="1" t="str">
        <f>IFERROR(VLOOKUP(BE7,對應表!$AH$2:$AI$867,2,FALSE),"")</f>
        <v/>
      </c>
      <c r="CK7" s="1" t="str">
        <f>IFERROR(VLOOKUP(BF7,對應表!$AH$2:$AI$867,2,FALSE),"")</f>
        <v/>
      </c>
      <c r="CL7" s="1" t="str">
        <f>IFERROR(VLOOKUP(BG7,對應表!$AH$2:$AI$867,2,FALSE),"")</f>
        <v/>
      </c>
      <c r="CM7" s="1" t="str">
        <f>IFERROR(VLOOKUP(BH7,對應表!$AH$2:$AI$867,2,FALSE),"")</f>
        <v/>
      </c>
      <c r="CN7" s="1" t="str">
        <f>IFERROR(VLOOKUP(BI7,對應表!$AH$2:$AI$867,2,FALSE),"")</f>
        <v/>
      </c>
      <c r="CO7" s="1" t="str">
        <f>IFERROR(VLOOKUP(BJ7,對應表!$AH$2:$AI$867,2,FALSE),"")</f>
        <v/>
      </c>
      <c r="CQ7" s="1" t="str">
        <f t="shared" si="34"/>
        <v>4.裝修</v>
      </c>
      <c r="CR7" s="1" t="str">
        <f>IFERROR(VLOOKUP(BM7,中英對照!$G$76:$H$81,2,FALSE),"")</f>
        <v/>
      </c>
      <c r="CS7" s="1" t="str">
        <f>IFERROR(VLOOKUP(BN7,中英對照!$G$76:$H$81,2,FALSE),"")</f>
        <v/>
      </c>
      <c r="CT7" s="1" t="str">
        <f>IFERROR(VLOOKUP(BO7,中英對照!$G$76:$H$81,2,FALSE),"")</f>
        <v/>
      </c>
      <c r="CU7" s="1" t="str">
        <f>IFERROR(VLOOKUP(BP7,中英對照!$G$76:$H$81,2,FALSE),"")</f>
        <v/>
      </c>
      <c r="CV7" s="1" t="str">
        <f>IFERROR(VLOOKUP(BQ7,中英對照!$G$76:$H$81,2,FALSE),"")</f>
        <v/>
      </c>
      <c r="CW7" s="1" t="str">
        <f>IFERROR(VLOOKUP(BR7,中英對照!$G$76:$H$81,2,FALSE),"")</f>
        <v/>
      </c>
      <c r="CX7" s="1" t="str">
        <f>IFERROR(VLOOKUP(BS7,中英對照!$G$76:$H$81,2,FALSE),"")</f>
        <v/>
      </c>
      <c r="CY7" s="1" t="str">
        <f>IFERROR(VLOOKUP(BT7,中英對照!$G$76:$H$81,2,FALSE),"")</f>
        <v/>
      </c>
      <c r="CZ7" s="1" t="str">
        <f>IFERROR(VLOOKUP(BU7,中英對照!$G$76:$H$81,2,FALSE),"")</f>
        <v/>
      </c>
      <c r="DA7" s="1" t="str">
        <f>IFERROR(VLOOKUP(BV7,中英對照!$G$76:$H$81,2,FALSE),"")</f>
        <v/>
      </c>
      <c r="DB7" s="1" t="str">
        <f>IFERROR(VLOOKUP(BW7,中英對照!$G$76:$H$81,2,FALSE),"")</f>
        <v/>
      </c>
      <c r="DC7" s="1" t="str">
        <f>IFERROR(VLOOKUP(BX7,中英對照!$G$76:$H$81,2,FALSE),"")</f>
        <v/>
      </c>
      <c r="DD7" s="1" t="str">
        <f>IFERROR(VLOOKUP(BY7,中英對照!$G$76:$H$81,2,FALSE),"")</f>
        <v/>
      </c>
      <c r="DE7" s="1" t="str">
        <f>IFERROR(VLOOKUP(BZ7,中英對照!$G$76:$H$81,2,FALSE),"")</f>
        <v/>
      </c>
      <c r="DF7" s="1" t="str">
        <f>IFERROR(VLOOKUP(CA7,中英對照!$G$76:$H$81,2,FALSE),"")</f>
        <v/>
      </c>
      <c r="DG7" s="1" t="str">
        <f>IFERROR(VLOOKUP(CB7,中英對照!$G$76:$H$81,2,FALSE),"")</f>
        <v/>
      </c>
      <c r="DH7" s="1" t="str">
        <f>IFERROR(VLOOKUP(CC7,中英對照!$G$76:$H$81,2,FALSE),"")</f>
        <v/>
      </c>
      <c r="DI7" s="1" t="str">
        <f>IFERROR(VLOOKUP(CD7,中英對照!$G$76:$H$81,2,FALSE),"")</f>
        <v/>
      </c>
      <c r="DJ7" s="1" t="str">
        <f>IFERROR(VLOOKUP(CE7,中英對照!$G$76:$H$81,2,FALSE),"")</f>
        <v/>
      </c>
      <c r="DK7" s="1" t="str">
        <f>IFERROR(VLOOKUP(CF7,中英對照!$G$76:$H$81,2,FALSE),"")</f>
        <v/>
      </c>
      <c r="DL7" s="1" t="str">
        <f>IFERROR(VLOOKUP(CG7,中英對照!$G$76:$H$81,2,FALSE),"")</f>
        <v/>
      </c>
      <c r="DM7" s="1" t="str">
        <f>IFERROR(VLOOKUP(CH7,中英對照!$G$76:$H$81,2,FALSE),"")</f>
        <v/>
      </c>
      <c r="DN7" s="1" t="str">
        <f>IFERROR(VLOOKUP(CI7,中英對照!$G$76:$H$81,2,FALSE),"")</f>
        <v/>
      </c>
      <c r="DO7" s="1" t="str">
        <f>IFERROR(VLOOKUP(CJ7,中英對照!$G$76:$H$81,2,FALSE),"")</f>
        <v/>
      </c>
      <c r="DP7" s="1" t="str">
        <f>IFERROR(VLOOKUP(CK7,中英對照!$G$76:$H$81,2,FALSE),"")</f>
        <v/>
      </c>
      <c r="DQ7" s="1" t="str">
        <f>IFERROR(VLOOKUP(CL7,中英對照!$G$76:$H$81,2,FALSE),"")</f>
        <v/>
      </c>
      <c r="DR7" s="1" t="str">
        <f>IFERROR(VLOOKUP(CM7,中英對照!$G$76:$H$81,2,FALSE),"")</f>
        <v/>
      </c>
      <c r="DS7" s="1" t="str">
        <f>IFERROR(VLOOKUP(CN7,中英對照!$G$76:$H$81,2,FALSE),"")</f>
        <v/>
      </c>
      <c r="DT7" s="1" t="str">
        <f>IFERROR(VLOOKUP(CO7,中英對照!$G$76:$H$81,2,FALSE),"")</f>
        <v/>
      </c>
      <c r="DU7" s="40" t="str">
        <f t="shared" si="35"/>
        <v/>
      </c>
    </row>
    <row r="8" spans="1:125" x14ac:dyDescent="0.4">
      <c r="A8" s="1" t="str">
        <f>IF(企業資料填寫!D7="","",企業資料填寫!D7)</f>
        <v>電子及五金生產</v>
      </c>
      <c r="B8" s="1" t="str">
        <f>企業資料填寫!B7&amp;企業資料填寫!C7&amp;企業資料填寫!D7</f>
        <v>資訊科技通訊設備電子及五金生產</v>
      </c>
      <c r="C8" s="1" t="str">
        <f>IF($B8="","",INDEX(對應表!$B$3:$AD$179,MATCH($B8,對應表!$A$3:$A$179,0),MATCH(依賴運算表!C$3,對應表!$B$2:$AD$2,0)))</f>
        <v/>
      </c>
      <c r="D8" s="1" t="str">
        <f>IF($B8="","",INDEX(對應表!$B$3:$AD$179,MATCH($B8,對應表!$A$3:$A$179,0),MATCH(依賴運算表!D$3,對應表!$B$2:$AD$2,0)))</f>
        <v/>
      </c>
      <c r="E8" s="1" t="str">
        <f>IF($B8="","",INDEX(對應表!$B$3:$AD$179,MATCH($B8,對應表!$A$3:$A$179,0),MATCH(依賴運算表!E$3,對應表!$B$2:$AD$2,0)))</f>
        <v/>
      </c>
      <c r="F8" s="1" t="str">
        <f>IF($B8="","",INDEX(對應表!$B$3:$AD$179,MATCH($B8,對應表!$A$3:$A$179,0),MATCH(依賴運算表!F$3,對應表!$B$2:$AD$2,0)))</f>
        <v>V</v>
      </c>
      <c r="G8" s="1" t="str">
        <f>IF($B8="","",INDEX(對應表!$B$3:$AD$179,MATCH($B8,對應表!$A$3:$A$179,0),MATCH(依賴運算表!G$3,對應表!$B$2:$AD$2,0)))</f>
        <v>V</v>
      </c>
      <c r="H8" s="1" t="str">
        <f>IF($B8="","",INDEX(對應表!$B$3:$AD$179,MATCH($B8,對應表!$A$3:$A$179,0),MATCH(依賴運算表!H$3,對應表!$B$2:$AD$2,0)))</f>
        <v/>
      </c>
      <c r="I8" s="1" t="str">
        <f>IF($B8="","",INDEX(對應表!$B$3:$AD$179,MATCH($B8,對應表!$A$3:$A$179,0),MATCH(依賴運算表!I$3,對應表!$B$2:$AD$2,0)))</f>
        <v/>
      </c>
      <c r="J8" s="1" t="str">
        <f>IF($B8="","",INDEX(對應表!$B$3:$AD$179,MATCH($B8,對應表!$A$3:$A$179,0),MATCH(依賴運算表!J$3,對應表!$B$2:$AD$2,0)))</f>
        <v/>
      </c>
      <c r="K8" s="1" t="str">
        <f>IF($B8="","",INDEX(對應表!$B$3:$AD$179,MATCH($B8,對應表!$A$3:$A$179,0),MATCH(依賴運算表!K$3,對應表!$B$2:$AD$2,0)))</f>
        <v/>
      </c>
      <c r="L8" s="1" t="str">
        <f>IF($B8="","",INDEX(對應表!$B$3:$AD$179,MATCH($B8,對應表!$A$3:$A$179,0),MATCH(依賴運算表!L$3,對應表!$B$2:$AD$2,0)))</f>
        <v/>
      </c>
      <c r="M8" s="1" t="str">
        <f>IF($B8="","",INDEX(對應表!$B$3:$AD$179,MATCH($B8,對應表!$A$3:$A$179,0),MATCH(依賴運算表!M$3,對應表!$B$2:$AD$2,0)))</f>
        <v/>
      </c>
      <c r="N8" s="1" t="str">
        <f>IF($B8="","",INDEX(對應表!$B$3:$AD$179,MATCH($B8,對應表!$A$3:$A$179,0),MATCH(依賴運算表!N$3,對應表!$B$2:$AD$2,0)))</f>
        <v>V</v>
      </c>
      <c r="O8" s="1" t="str">
        <f>IF($B8="","",INDEX(對應表!$B$3:$AD$179,MATCH($B8,對應表!$A$3:$A$179,0),MATCH(依賴運算表!O$3,對應表!$B$2:$AD$2,0)))</f>
        <v/>
      </c>
      <c r="P8" s="1" t="str">
        <f>IF($B8="","",INDEX(對應表!$B$3:$AD$179,MATCH($B8,對應表!$A$3:$A$179,0),MATCH(依賴運算表!P$3,對應表!$B$2:$AD$2,0)))</f>
        <v/>
      </c>
      <c r="Q8" s="1" t="str">
        <f>IF($B8="","",INDEX(對應表!$B$3:$AD$179,MATCH($B8,對應表!$A$3:$A$179,0),MATCH(依賴運算表!Q$3,對應表!$B$2:$AD$2,0)))</f>
        <v/>
      </c>
      <c r="R8" s="1" t="str">
        <f>IF($B8="","",INDEX(對應表!$B$3:$AD$179,MATCH($B8,對應表!$A$3:$A$179,0),MATCH(依賴運算表!R$3,對應表!$B$2:$AD$2,0)))</f>
        <v/>
      </c>
      <c r="S8" s="1" t="str">
        <f>IF($B8="","",INDEX(對應表!$B$3:$AD$179,MATCH($B8,對應表!$A$3:$A$179,0),MATCH(依賴運算表!S$3,對應表!$B$2:$AD$2,0)))</f>
        <v/>
      </c>
      <c r="T8" s="1" t="str">
        <f>IF($B8="","",INDEX(對應表!$B$3:$AD$179,MATCH($B8,對應表!$A$3:$A$179,0),MATCH(依賴運算表!T$3,對應表!$B$2:$AD$2,0)))</f>
        <v/>
      </c>
      <c r="U8" s="1" t="str">
        <f>IF($B8="","",INDEX(對應表!$B$3:$AD$179,MATCH($B8,對應表!$A$3:$A$179,0),MATCH(依賴運算表!U$3,對應表!$B$2:$AD$2,0)))</f>
        <v/>
      </c>
      <c r="V8" s="1" t="str">
        <f>IF($B8="","",INDEX(對應表!$B$3:$AD$179,MATCH($B8,對應表!$A$3:$A$179,0),MATCH(依賴運算表!V$3,對應表!$B$2:$AD$2,0)))</f>
        <v/>
      </c>
      <c r="W8" s="1" t="str">
        <f>IF($B8="","",INDEX(對應表!$B$3:$AD$179,MATCH($B8,對應表!$A$3:$A$179,0),MATCH(依賴運算表!W$3,對應表!$B$2:$AD$2,0)))</f>
        <v/>
      </c>
      <c r="X8" s="1" t="str">
        <f>IF($B8="","",INDEX(對應表!$B$3:$AD$179,MATCH($B8,對應表!$A$3:$A$179,0),MATCH(依賴運算表!X$3,對應表!$B$2:$AD$2,0)))</f>
        <v/>
      </c>
      <c r="Y8" s="1" t="str">
        <f>IF($B8="","",INDEX(對應表!$B$3:$AD$179,MATCH($B8,對應表!$A$3:$A$179,0),MATCH(依賴運算表!Y$3,對應表!$B$2:$AD$2,0)))</f>
        <v/>
      </c>
      <c r="Z8" s="1" t="str">
        <f>IF($B8="","",INDEX(對應表!$B$3:$AD$179,MATCH($B8,對應表!$A$3:$A$179,0),MATCH(依賴運算表!Z$3,對應表!$B$2:$AD$2,0)))</f>
        <v/>
      </c>
      <c r="AA8" s="1" t="str">
        <f>IF($B8="","",INDEX(對應表!$B$3:$AD$179,MATCH($B8,對應表!$A$3:$A$179,0),MATCH(依賴運算表!AA$3,對應表!$B$2:$AD$2,0)))</f>
        <v/>
      </c>
      <c r="AB8" s="1" t="str">
        <f>IF($B8="","",INDEX(對應表!$B$3:$AD$179,MATCH($B8,對應表!$A$3:$A$179,0),MATCH(依賴運算表!AB$3,對應表!$B$2:$AD$2,0)))</f>
        <v/>
      </c>
      <c r="AC8" s="1" t="str">
        <f>IF($B8="","",INDEX(對應表!$B$3:$AD$179,MATCH($B8,對應表!$A$3:$A$179,0),MATCH(依賴運算表!AC$3,對應表!$B$2:$AD$2,0)))</f>
        <v/>
      </c>
      <c r="AD8" s="1" t="str">
        <f>IF($B8="","",INDEX(對應表!$B$3:$AD$179,MATCH($B8,對應表!$A$3:$A$179,0),MATCH(依賴運算表!AD$3,對應表!$B$2:$AD$2,0)))</f>
        <v>V</v>
      </c>
      <c r="AE8" s="1" t="str">
        <f>IF($B8="","",INDEX(對應表!$B$3:$AD$179,MATCH($B8,對應表!$A$3:$A$179,0),MATCH(依賴運算表!AE$3,對應表!$B$2:$AD$2,0)))</f>
        <v/>
      </c>
      <c r="AG8" s="1" t="str">
        <f>IF(企業資料填寫!D7="","",企業資料填寫!D7)</f>
        <v>電子及五金生產</v>
      </c>
      <c r="AH8" s="1" t="str">
        <f t="shared" si="5"/>
        <v/>
      </c>
      <c r="AI8" s="1" t="str">
        <f t="shared" si="6"/>
        <v/>
      </c>
      <c r="AJ8" s="1" t="str">
        <f t="shared" si="7"/>
        <v/>
      </c>
      <c r="AK8" s="1" t="str">
        <f t="shared" si="8"/>
        <v>電子及五金生產地表水</v>
      </c>
      <c r="AL8" s="1" t="str">
        <f t="shared" si="9"/>
        <v>電子及五金生產地下水</v>
      </c>
      <c r="AM8" s="1" t="str">
        <f t="shared" si="10"/>
        <v/>
      </c>
      <c r="AN8" s="1" t="str">
        <f t="shared" si="11"/>
        <v/>
      </c>
      <c r="AO8" s="1" t="str">
        <f t="shared" si="12"/>
        <v/>
      </c>
      <c r="AP8" s="1" t="str">
        <f t="shared" si="13"/>
        <v/>
      </c>
      <c r="AQ8" s="1" t="str">
        <f t="shared" si="14"/>
        <v/>
      </c>
      <c r="AR8" s="1" t="str">
        <f t="shared" si="15"/>
        <v/>
      </c>
      <c r="AS8" s="1" t="str">
        <f t="shared" si="16"/>
        <v>電子及五金生產被大氣和生態系統稀釋</v>
      </c>
      <c r="AT8" s="1" t="str">
        <f t="shared" si="17"/>
        <v/>
      </c>
      <c r="AU8" s="1" t="str">
        <f t="shared" si="18"/>
        <v/>
      </c>
      <c r="AV8" s="1" t="str">
        <f t="shared" si="19"/>
        <v/>
      </c>
      <c r="AW8" s="1" t="str">
        <f t="shared" si="20"/>
        <v/>
      </c>
      <c r="AX8" s="1" t="str">
        <f t="shared" si="21"/>
        <v/>
      </c>
      <c r="AY8" s="1" t="str">
        <f t="shared" si="22"/>
        <v/>
      </c>
      <c r="AZ8" s="1" t="str">
        <f t="shared" si="23"/>
        <v/>
      </c>
      <c r="BA8" s="1" t="str">
        <f t="shared" si="24"/>
        <v/>
      </c>
      <c r="BB8" s="1" t="str">
        <f t="shared" si="25"/>
        <v/>
      </c>
      <c r="BC8" s="1" t="str">
        <f t="shared" si="26"/>
        <v/>
      </c>
      <c r="BD8" s="1" t="str">
        <f t="shared" si="27"/>
        <v/>
      </c>
      <c r="BE8" s="1" t="str">
        <f t="shared" si="28"/>
        <v/>
      </c>
      <c r="BF8" s="1" t="str">
        <f t="shared" si="29"/>
        <v/>
      </c>
      <c r="BG8" s="1" t="str">
        <f t="shared" si="30"/>
        <v/>
      </c>
      <c r="BH8" s="1" t="str">
        <f t="shared" si="31"/>
        <v/>
      </c>
      <c r="BI8" s="1" t="str">
        <f t="shared" si="32"/>
        <v>電子及五金生產全球氣候調節</v>
      </c>
      <c r="BJ8" s="1" t="str">
        <f t="shared" si="33"/>
        <v/>
      </c>
      <c r="BL8" s="1" t="str">
        <f>IF(企業資料填寫!A7="","",企業資料填寫!A7)</f>
        <v>5.資訊服務與設備</v>
      </c>
      <c r="BM8" s="1" t="str">
        <f>IFERROR(VLOOKUP(AH8,對應表!$AH$2:$AI$867,2,FALSE),"")</f>
        <v/>
      </c>
      <c r="BN8" s="1" t="str">
        <f>IFERROR(VLOOKUP(AI8,對應表!$AH$2:$AI$867,2,FALSE),"")</f>
        <v/>
      </c>
      <c r="BO8" s="1" t="str">
        <f>IFERROR(VLOOKUP(AJ8,對應表!$AH$2:$AI$867,2,FALSE),"")</f>
        <v/>
      </c>
      <c r="BP8" s="1" t="str">
        <f>IFERROR(VLOOKUP(AK8,對應表!$AH$2:$AI$867,2,FALSE),"")</f>
        <v>M</v>
      </c>
      <c r="BQ8" s="1" t="str">
        <f>IFERROR(VLOOKUP(AL8,對應表!$AH$2:$AI$867,2,FALSE),"")</f>
        <v>M</v>
      </c>
      <c r="BR8" s="1" t="str">
        <f>IFERROR(VLOOKUP(AM8,對應表!$AH$2:$AI$867,2,FALSE),"")</f>
        <v/>
      </c>
      <c r="BS8" s="1" t="str">
        <f>IFERROR(VLOOKUP(AN8,對應表!$AH$2:$AI$867,2,FALSE),"")</f>
        <v/>
      </c>
      <c r="BT8" s="1" t="str">
        <f>IFERROR(VLOOKUP(AO8,對應表!$AH$2:$AI$867,2,FALSE),"")</f>
        <v/>
      </c>
      <c r="BU8" s="1" t="str">
        <f>IFERROR(VLOOKUP(AP8,對應表!$AH$2:$AI$867,2,FALSE),"")</f>
        <v/>
      </c>
      <c r="BV8" s="1" t="str">
        <f>IFERROR(VLOOKUP(AQ8,對應表!$AH$2:$AI$867,2,FALSE),"")</f>
        <v/>
      </c>
      <c r="BW8" s="1" t="str">
        <f>IFERROR(VLOOKUP(AR8,對應表!$AH$2:$AI$867,2,FALSE),"")</f>
        <v/>
      </c>
      <c r="BX8" s="1" t="str">
        <f>IFERROR(VLOOKUP(AS8,對應表!$AH$2:$AI$867,2,FALSE),"")</f>
        <v>L</v>
      </c>
      <c r="BY8" s="1" t="str">
        <f>IFERROR(VLOOKUP(AT8,對應表!$AH$2:$AI$867,2,FALSE),"")</f>
        <v/>
      </c>
      <c r="BZ8" s="1" t="str">
        <f>IFERROR(VLOOKUP(AU8,對應表!$AH$2:$AI$867,2,FALSE),"")</f>
        <v/>
      </c>
      <c r="CA8" s="1" t="str">
        <f>IFERROR(VLOOKUP(AV8,對應表!$AH$2:$AI$867,2,FALSE),"")</f>
        <v/>
      </c>
      <c r="CB8" s="1" t="str">
        <f>IFERROR(VLOOKUP(AW8,對應表!$AH$2:$AI$867,2,FALSE),"")</f>
        <v/>
      </c>
      <c r="CC8" s="1" t="str">
        <f>IFERROR(VLOOKUP(AX8,對應表!$AH$2:$AI$867,2,FALSE),"")</f>
        <v/>
      </c>
      <c r="CD8" s="1" t="str">
        <f>IFERROR(VLOOKUP(AY8,對應表!$AH$2:$AI$867,2,FALSE),"")</f>
        <v/>
      </c>
      <c r="CE8" s="1" t="str">
        <f>IFERROR(VLOOKUP(AZ8,對應表!$AH$2:$AI$867,2,FALSE),"")</f>
        <v/>
      </c>
      <c r="CF8" s="1" t="str">
        <f>IFERROR(VLOOKUP(BA8,對應表!$AH$2:$AI$867,2,FALSE),"")</f>
        <v/>
      </c>
      <c r="CG8" s="1" t="str">
        <f>IFERROR(VLOOKUP(BB8,對應表!$AH$2:$AI$867,2,FALSE),"")</f>
        <v/>
      </c>
      <c r="CH8" s="1" t="str">
        <f>IFERROR(VLOOKUP(BC8,對應表!$AH$2:$AI$867,2,FALSE),"")</f>
        <v/>
      </c>
      <c r="CI8" s="1" t="str">
        <f>IFERROR(VLOOKUP(BD8,對應表!$AH$2:$AI$867,2,FALSE),"")</f>
        <v/>
      </c>
      <c r="CJ8" s="1" t="str">
        <f>IFERROR(VLOOKUP(BE8,對應表!$AH$2:$AI$867,2,FALSE),"")</f>
        <v/>
      </c>
      <c r="CK8" s="1" t="str">
        <f>IFERROR(VLOOKUP(BF8,對應表!$AH$2:$AI$867,2,FALSE),"")</f>
        <v/>
      </c>
      <c r="CL8" s="1" t="str">
        <f>IFERROR(VLOOKUP(BG8,對應表!$AH$2:$AI$867,2,FALSE),"")</f>
        <v/>
      </c>
      <c r="CM8" s="1" t="str">
        <f>IFERROR(VLOOKUP(BH8,對應表!$AH$2:$AI$867,2,FALSE),"")</f>
        <v/>
      </c>
      <c r="CN8" s="1" t="str">
        <f>IFERROR(VLOOKUP(BI8,對應表!$AH$2:$AI$867,2,FALSE),"")</f>
        <v/>
      </c>
      <c r="CO8" s="1" t="str">
        <f>IFERROR(VLOOKUP(BJ8,對應表!$AH$2:$AI$867,2,FALSE),"")</f>
        <v/>
      </c>
      <c r="CQ8" s="1" t="str">
        <f t="shared" si="34"/>
        <v>5.資訊服務與設備</v>
      </c>
      <c r="CR8" s="1" t="str">
        <f>IFERROR(VLOOKUP(BM8,中英對照!$G$76:$H$81,2,FALSE),"")</f>
        <v/>
      </c>
      <c r="CS8" s="1" t="str">
        <f>IFERROR(VLOOKUP(BN8,中英對照!$G$76:$H$81,2,FALSE),"")</f>
        <v/>
      </c>
      <c r="CT8" s="1" t="str">
        <f>IFERROR(VLOOKUP(BO8,中英對照!$G$76:$H$81,2,FALSE),"")</f>
        <v/>
      </c>
      <c r="CU8" s="1">
        <f>IFERROR(VLOOKUP(BP8,中英對照!$G$76:$H$81,2,FALSE),"")</f>
        <v>3</v>
      </c>
      <c r="CV8" s="1">
        <f>IFERROR(VLOOKUP(BQ8,中英對照!$G$76:$H$81,2,FALSE),"")</f>
        <v>3</v>
      </c>
      <c r="CW8" s="1" t="str">
        <f>IFERROR(VLOOKUP(BR8,中英對照!$G$76:$H$81,2,FALSE),"")</f>
        <v/>
      </c>
      <c r="CX8" s="1" t="str">
        <f>IFERROR(VLOOKUP(BS8,中英對照!$G$76:$H$81,2,FALSE),"")</f>
        <v/>
      </c>
      <c r="CY8" s="1" t="str">
        <f>IFERROR(VLOOKUP(BT8,中英對照!$G$76:$H$81,2,FALSE),"")</f>
        <v/>
      </c>
      <c r="CZ8" s="1" t="str">
        <f>IFERROR(VLOOKUP(BU8,中英對照!$G$76:$H$81,2,FALSE),"")</f>
        <v/>
      </c>
      <c r="DA8" s="1" t="str">
        <f>IFERROR(VLOOKUP(BV8,中英對照!$G$76:$H$81,2,FALSE),"")</f>
        <v/>
      </c>
      <c r="DB8" s="1" t="str">
        <f>IFERROR(VLOOKUP(BW8,中英對照!$G$76:$H$81,2,FALSE),"")</f>
        <v/>
      </c>
      <c r="DC8" s="1">
        <f>IFERROR(VLOOKUP(BX8,中英對照!$G$76:$H$81,2,FALSE),"")</f>
        <v>2</v>
      </c>
      <c r="DD8" s="1" t="str">
        <f>IFERROR(VLOOKUP(BY8,中英對照!$G$76:$H$81,2,FALSE),"")</f>
        <v/>
      </c>
      <c r="DE8" s="1" t="str">
        <f>IFERROR(VLOOKUP(BZ8,中英對照!$G$76:$H$81,2,FALSE),"")</f>
        <v/>
      </c>
      <c r="DF8" s="1" t="str">
        <f>IFERROR(VLOOKUP(CA8,中英對照!$G$76:$H$81,2,FALSE),"")</f>
        <v/>
      </c>
      <c r="DG8" s="1" t="str">
        <f>IFERROR(VLOOKUP(CB8,中英對照!$G$76:$H$81,2,FALSE),"")</f>
        <v/>
      </c>
      <c r="DH8" s="1" t="str">
        <f>IFERROR(VLOOKUP(CC8,中英對照!$G$76:$H$81,2,FALSE),"")</f>
        <v/>
      </c>
      <c r="DI8" s="1" t="str">
        <f>IFERROR(VLOOKUP(CD8,中英對照!$G$76:$H$81,2,FALSE),"")</f>
        <v/>
      </c>
      <c r="DJ8" s="1" t="str">
        <f>IFERROR(VLOOKUP(CE8,中英對照!$G$76:$H$81,2,FALSE),"")</f>
        <v/>
      </c>
      <c r="DK8" s="1" t="str">
        <f>IFERROR(VLOOKUP(CF8,中英對照!$G$76:$H$81,2,FALSE),"")</f>
        <v/>
      </c>
      <c r="DL8" s="1" t="str">
        <f>IFERROR(VLOOKUP(CG8,中英對照!$G$76:$H$81,2,FALSE),"")</f>
        <v/>
      </c>
      <c r="DM8" s="1" t="str">
        <f>IFERROR(VLOOKUP(CH8,中英對照!$G$76:$H$81,2,FALSE),"")</f>
        <v/>
      </c>
      <c r="DN8" s="1" t="str">
        <f>IFERROR(VLOOKUP(CI8,中英對照!$G$76:$H$81,2,FALSE),"")</f>
        <v/>
      </c>
      <c r="DO8" s="1" t="str">
        <f>IFERROR(VLOOKUP(CJ8,中英對照!$G$76:$H$81,2,FALSE),"")</f>
        <v/>
      </c>
      <c r="DP8" s="1" t="str">
        <f>IFERROR(VLOOKUP(CK8,中英對照!$G$76:$H$81,2,FALSE),"")</f>
        <v/>
      </c>
      <c r="DQ8" s="1" t="str">
        <f>IFERROR(VLOOKUP(CL8,中英對照!$G$76:$H$81,2,FALSE),"")</f>
        <v/>
      </c>
      <c r="DR8" s="1" t="str">
        <f>IFERROR(VLOOKUP(CM8,中英對照!$G$76:$H$81,2,FALSE),"")</f>
        <v/>
      </c>
      <c r="DS8" s="1" t="str">
        <f>IFERROR(VLOOKUP(CN8,中英對照!$G$76:$H$81,2,FALSE),"")</f>
        <v/>
      </c>
      <c r="DT8" s="1" t="str">
        <f>IFERROR(VLOOKUP(CO8,中英對照!$G$76:$H$81,2,FALSE),"")</f>
        <v/>
      </c>
      <c r="DU8" s="40">
        <f t="shared" si="35"/>
        <v>2.6666666666666665</v>
      </c>
    </row>
    <row r="9" spans="1:125" x14ac:dyDescent="0.4">
      <c r="A9" s="1" t="str">
        <f>IF(企業資料填寫!D8="","",企業資料填寫!D8)</f>
        <v>電子及五金生產</v>
      </c>
      <c r="B9" s="1" t="str">
        <f>企業資料填寫!B8&amp;企業資料填寫!C8&amp;企業資料填寫!D8</f>
        <v>資訊科技通訊設備電子及五金生產</v>
      </c>
      <c r="C9" s="1" t="str">
        <f>IF($B9="","",INDEX(對應表!$B$3:$AD$179,MATCH($B9,對應表!$A$3:$A$179,0),MATCH(依賴運算表!C$3,對應表!$B$2:$AD$2,0)))</f>
        <v/>
      </c>
      <c r="D9" s="1" t="str">
        <f>IF($B9="","",INDEX(對應表!$B$3:$AD$179,MATCH($B9,對應表!$A$3:$A$179,0),MATCH(依賴運算表!D$3,對應表!$B$2:$AD$2,0)))</f>
        <v/>
      </c>
      <c r="E9" s="1" t="str">
        <f>IF($B9="","",INDEX(對應表!$B$3:$AD$179,MATCH($B9,對應表!$A$3:$A$179,0),MATCH(依賴運算表!E$3,對應表!$B$2:$AD$2,0)))</f>
        <v/>
      </c>
      <c r="F9" s="1" t="str">
        <f>IF($B9="","",INDEX(對應表!$B$3:$AD$179,MATCH($B9,對應表!$A$3:$A$179,0),MATCH(依賴運算表!F$3,對應表!$B$2:$AD$2,0)))</f>
        <v>V</v>
      </c>
      <c r="G9" s="1" t="str">
        <f>IF($B9="","",INDEX(對應表!$B$3:$AD$179,MATCH($B9,對應表!$A$3:$A$179,0),MATCH(依賴運算表!G$3,對應表!$B$2:$AD$2,0)))</f>
        <v>V</v>
      </c>
      <c r="H9" s="1" t="str">
        <f>IF($B9="","",INDEX(對應表!$B$3:$AD$179,MATCH($B9,對應表!$A$3:$A$179,0),MATCH(依賴運算表!H$3,對應表!$B$2:$AD$2,0)))</f>
        <v/>
      </c>
      <c r="I9" s="1" t="str">
        <f>IF($B9="","",INDEX(對應表!$B$3:$AD$179,MATCH($B9,對應表!$A$3:$A$179,0),MATCH(依賴運算表!I$3,對應表!$B$2:$AD$2,0)))</f>
        <v/>
      </c>
      <c r="J9" s="1" t="str">
        <f>IF($B9="","",INDEX(對應表!$B$3:$AD$179,MATCH($B9,對應表!$A$3:$A$179,0),MATCH(依賴運算表!J$3,對應表!$B$2:$AD$2,0)))</f>
        <v/>
      </c>
      <c r="K9" s="1" t="str">
        <f>IF($B9="","",INDEX(對應表!$B$3:$AD$179,MATCH($B9,對應表!$A$3:$A$179,0),MATCH(依賴運算表!K$3,對應表!$B$2:$AD$2,0)))</f>
        <v/>
      </c>
      <c r="L9" s="1" t="str">
        <f>IF($B9="","",INDEX(對應表!$B$3:$AD$179,MATCH($B9,對應表!$A$3:$A$179,0),MATCH(依賴運算表!L$3,對應表!$B$2:$AD$2,0)))</f>
        <v/>
      </c>
      <c r="M9" s="1" t="str">
        <f>IF($B9="","",INDEX(對應表!$B$3:$AD$179,MATCH($B9,對應表!$A$3:$A$179,0),MATCH(依賴運算表!M$3,對應表!$B$2:$AD$2,0)))</f>
        <v/>
      </c>
      <c r="N9" s="1" t="str">
        <f>IF($B9="","",INDEX(對應表!$B$3:$AD$179,MATCH($B9,對應表!$A$3:$A$179,0),MATCH(依賴運算表!N$3,對應表!$B$2:$AD$2,0)))</f>
        <v>V</v>
      </c>
      <c r="O9" s="1" t="str">
        <f>IF($B9="","",INDEX(對應表!$B$3:$AD$179,MATCH($B9,對應表!$A$3:$A$179,0),MATCH(依賴運算表!O$3,對應表!$B$2:$AD$2,0)))</f>
        <v/>
      </c>
      <c r="P9" s="1" t="str">
        <f>IF($B9="","",INDEX(對應表!$B$3:$AD$179,MATCH($B9,對應表!$A$3:$A$179,0),MATCH(依賴運算表!P$3,對應表!$B$2:$AD$2,0)))</f>
        <v/>
      </c>
      <c r="Q9" s="1" t="str">
        <f>IF($B9="","",INDEX(對應表!$B$3:$AD$179,MATCH($B9,對應表!$A$3:$A$179,0),MATCH(依賴運算表!Q$3,對應表!$B$2:$AD$2,0)))</f>
        <v/>
      </c>
      <c r="R9" s="1" t="str">
        <f>IF($B9="","",INDEX(對應表!$B$3:$AD$179,MATCH($B9,對應表!$A$3:$A$179,0),MATCH(依賴運算表!R$3,對應表!$B$2:$AD$2,0)))</f>
        <v/>
      </c>
      <c r="S9" s="1" t="str">
        <f>IF($B9="","",INDEX(對應表!$B$3:$AD$179,MATCH($B9,對應表!$A$3:$A$179,0),MATCH(依賴運算表!S$3,對應表!$B$2:$AD$2,0)))</f>
        <v/>
      </c>
      <c r="T9" s="1" t="str">
        <f>IF($B9="","",INDEX(對應表!$B$3:$AD$179,MATCH($B9,對應表!$A$3:$A$179,0),MATCH(依賴運算表!T$3,對應表!$B$2:$AD$2,0)))</f>
        <v/>
      </c>
      <c r="U9" s="1" t="str">
        <f>IF($B9="","",INDEX(對應表!$B$3:$AD$179,MATCH($B9,對應表!$A$3:$A$179,0),MATCH(依賴運算表!U$3,對應表!$B$2:$AD$2,0)))</f>
        <v/>
      </c>
      <c r="V9" s="1" t="str">
        <f>IF($B9="","",INDEX(對應表!$B$3:$AD$179,MATCH($B9,對應表!$A$3:$A$179,0),MATCH(依賴運算表!V$3,對應表!$B$2:$AD$2,0)))</f>
        <v/>
      </c>
      <c r="W9" s="1" t="str">
        <f>IF($B9="","",INDEX(對應表!$B$3:$AD$179,MATCH($B9,對應表!$A$3:$A$179,0),MATCH(依賴運算表!W$3,對應表!$B$2:$AD$2,0)))</f>
        <v/>
      </c>
      <c r="X9" s="1" t="str">
        <f>IF($B9="","",INDEX(對應表!$B$3:$AD$179,MATCH($B9,對應表!$A$3:$A$179,0),MATCH(依賴運算表!X$3,對應表!$B$2:$AD$2,0)))</f>
        <v/>
      </c>
      <c r="Y9" s="1" t="str">
        <f>IF($B9="","",INDEX(對應表!$B$3:$AD$179,MATCH($B9,對應表!$A$3:$A$179,0),MATCH(依賴運算表!Y$3,對應表!$B$2:$AD$2,0)))</f>
        <v/>
      </c>
      <c r="Z9" s="1" t="str">
        <f>IF($B9="","",INDEX(對應表!$B$3:$AD$179,MATCH($B9,對應表!$A$3:$A$179,0),MATCH(依賴運算表!Z$3,對應表!$B$2:$AD$2,0)))</f>
        <v/>
      </c>
      <c r="AA9" s="1" t="str">
        <f>IF($B9="","",INDEX(對應表!$B$3:$AD$179,MATCH($B9,對應表!$A$3:$A$179,0),MATCH(依賴運算表!AA$3,對應表!$B$2:$AD$2,0)))</f>
        <v/>
      </c>
      <c r="AB9" s="1" t="str">
        <f>IF($B9="","",INDEX(對應表!$B$3:$AD$179,MATCH($B9,對應表!$A$3:$A$179,0),MATCH(依賴運算表!AB$3,對應表!$B$2:$AD$2,0)))</f>
        <v/>
      </c>
      <c r="AC9" s="1" t="str">
        <f>IF($B9="","",INDEX(對應表!$B$3:$AD$179,MATCH($B9,對應表!$A$3:$A$179,0),MATCH(依賴運算表!AC$3,對應表!$B$2:$AD$2,0)))</f>
        <v/>
      </c>
      <c r="AD9" s="1" t="str">
        <f>IF($B9="","",INDEX(對應表!$B$3:$AD$179,MATCH($B9,對應表!$A$3:$A$179,0),MATCH(依賴運算表!AD$3,對應表!$B$2:$AD$2,0)))</f>
        <v>V</v>
      </c>
      <c r="AE9" s="1" t="str">
        <f>IF($B9="","",INDEX(對應表!$B$3:$AD$179,MATCH($B9,對應表!$A$3:$A$179,0),MATCH(依賴運算表!AE$3,對應表!$B$2:$AD$2,0)))</f>
        <v/>
      </c>
      <c r="AG9" s="1" t="str">
        <f>IF(企業資料填寫!D8="","",企業資料填寫!D8)</f>
        <v>電子及五金生產</v>
      </c>
      <c r="AH9" s="1" t="str">
        <f t="shared" si="5"/>
        <v/>
      </c>
      <c r="AI9" s="1" t="str">
        <f t="shared" si="6"/>
        <v/>
      </c>
      <c r="AJ9" s="1" t="str">
        <f t="shared" si="7"/>
        <v/>
      </c>
      <c r="AK9" s="1" t="str">
        <f t="shared" si="8"/>
        <v>電子及五金生產地表水</v>
      </c>
      <c r="AL9" s="1" t="str">
        <f t="shared" si="9"/>
        <v>電子及五金生產地下水</v>
      </c>
      <c r="AM9" s="1" t="str">
        <f t="shared" si="10"/>
        <v/>
      </c>
      <c r="AN9" s="1" t="str">
        <f t="shared" si="11"/>
        <v/>
      </c>
      <c r="AO9" s="1" t="str">
        <f t="shared" si="12"/>
        <v/>
      </c>
      <c r="AP9" s="1" t="str">
        <f t="shared" si="13"/>
        <v/>
      </c>
      <c r="AQ9" s="1" t="str">
        <f t="shared" si="14"/>
        <v/>
      </c>
      <c r="AR9" s="1" t="str">
        <f t="shared" si="15"/>
        <v/>
      </c>
      <c r="AS9" s="1" t="str">
        <f t="shared" si="16"/>
        <v>電子及五金生產被大氣和生態系統稀釋</v>
      </c>
      <c r="AT9" s="1" t="str">
        <f t="shared" si="17"/>
        <v/>
      </c>
      <c r="AU9" s="1" t="str">
        <f t="shared" si="18"/>
        <v/>
      </c>
      <c r="AV9" s="1" t="str">
        <f t="shared" si="19"/>
        <v/>
      </c>
      <c r="AW9" s="1" t="str">
        <f t="shared" si="20"/>
        <v/>
      </c>
      <c r="AX9" s="1" t="str">
        <f t="shared" si="21"/>
        <v/>
      </c>
      <c r="AY9" s="1" t="str">
        <f t="shared" si="22"/>
        <v/>
      </c>
      <c r="AZ9" s="1" t="str">
        <f t="shared" si="23"/>
        <v/>
      </c>
      <c r="BA9" s="1" t="str">
        <f t="shared" si="24"/>
        <v/>
      </c>
      <c r="BB9" s="1" t="str">
        <f t="shared" si="25"/>
        <v/>
      </c>
      <c r="BC9" s="1" t="str">
        <f t="shared" si="26"/>
        <v/>
      </c>
      <c r="BD9" s="1" t="str">
        <f t="shared" si="27"/>
        <v/>
      </c>
      <c r="BE9" s="1" t="str">
        <f t="shared" si="28"/>
        <v/>
      </c>
      <c r="BF9" s="1" t="str">
        <f t="shared" si="29"/>
        <v/>
      </c>
      <c r="BG9" s="1" t="str">
        <f t="shared" si="30"/>
        <v/>
      </c>
      <c r="BH9" s="1" t="str">
        <f t="shared" si="31"/>
        <v/>
      </c>
      <c r="BI9" s="1" t="str">
        <f t="shared" si="32"/>
        <v>電子及五金生產全球氣候調節</v>
      </c>
      <c r="BJ9" s="1" t="str">
        <f t="shared" si="33"/>
        <v/>
      </c>
      <c r="BL9" s="1" t="str">
        <f>IF(企業資料填寫!A8="","",企業資料填寫!A8)</f>
        <v>6.電信設備</v>
      </c>
      <c r="BM9" s="1" t="str">
        <f>IFERROR(VLOOKUP(AH9,對應表!$AH$2:$AI$867,2,FALSE),"")</f>
        <v/>
      </c>
      <c r="BN9" s="1" t="str">
        <f>IFERROR(VLOOKUP(AI9,對應表!$AH$2:$AI$867,2,FALSE),"")</f>
        <v/>
      </c>
      <c r="BO9" s="1" t="str">
        <f>IFERROR(VLOOKUP(AJ9,對應表!$AH$2:$AI$867,2,FALSE),"")</f>
        <v/>
      </c>
      <c r="BP9" s="1" t="str">
        <f>IFERROR(VLOOKUP(AK9,對應表!$AH$2:$AI$867,2,FALSE),"")</f>
        <v>M</v>
      </c>
      <c r="BQ9" s="1" t="str">
        <f>IFERROR(VLOOKUP(AL9,對應表!$AH$2:$AI$867,2,FALSE),"")</f>
        <v>M</v>
      </c>
      <c r="BR9" s="1" t="str">
        <f>IFERROR(VLOOKUP(AM9,對應表!$AH$2:$AI$867,2,FALSE),"")</f>
        <v/>
      </c>
      <c r="BS9" s="1" t="str">
        <f>IFERROR(VLOOKUP(AN9,對應表!$AH$2:$AI$867,2,FALSE),"")</f>
        <v/>
      </c>
      <c r="BT9" s="1" t="str">
        <f>IFERROR(VLOOKUP(AO9,對應表!$AH$2:$AI$867,2,FALSE),"")</f>
        <v/>
      </c>
      <c r="BU9" s="1" t="str">
        <f>IFERROR(VLOOKUP(AP9,對應表!$AH$2:$AI$867,2,FALSE),"")</f>
        <v/>
      </c>
      <c r="BV9" s="1" t="str">
        <f>IFERROR(VLOOKUP(AQ9,對應表!$AH$2:$AI$867,2,FALSE),"")</f>
        <v/>
      </c>
      <c r="BW9" s="1" t="str">
        <f>IFERROR(VLOOKUP(AR9,對應表!$AH$2:$AI$867,2,FALSE),"")</f>
        <v/>
      </c>
      <c r="BX9" s="1" t="str">
        <f>IFERROR(VLOOKUP(AS9,對應表!$AH$2:$AI$867,2,FALSE),"")</f>
        <v>L</v>
      </c>
      <c r="BY9" s="1" t="str">
        <f>IFERROR(VLOOKUP(AT9,對應表!$AH$2:$AI$867,2,FALSE),"")</f>
        <v/>
      </c>
      <c r="BZ9" s="1" t="str">
        <f>IFERROR(VLOOKUP(AU9,對應表!$AH$2:$AI$867,2,FALSE),"")</f>
        <v/>
      </c>
      <c r="CA9" s="1" t="str">
        <f>IFERROR(VLOOKUP(AV9,對應表!$AH$2:$AI$867,2,FALSE),"")</f>
        <v/>
      </c>
      <c r="CB9" s="1" t="str">
        <f>IFERROR(VLOOKUP(AW9,對應表!$AH$2:$AI$867,2,FALSE),"")</f>
        <v/>
      </c>
      <c r="CC9" s="1" t="str">
        <f>IFERROR(VLOOKUP(AX9,對應表!$AH$2:$AI$867,2,FALSE),"")</f>
        <v/>
      </c>
      <c r="CD9" s="1" t="str">
        <f>IFERROR(VLOOKUP(AY9,對應表!$AH$2:$AI$867,2,FALSE),"")</f>
        <v/>
      </c>
      <c r="CE9" s="1" t="str">
        <f>IFERROR(VLOOKUP(AZ9,對應表!$AH$2:$AI$867,2,FALSE),"")</f>
        <v/>
      </c>
      <c r="CF9" s="1" t="str">
        <f>IFERROR(VLOOKUP(BA9,對應表!$AH$2:$AI$867,2,FALSE),"")</f>
        <v/>
      </c>
      <c r="CG9" s="1" t="str">
        <f>IFERROR(VLOOKUP(BB9,對應表!$AH$2:$AI$867,2,FALSE),"")</f>
        <v/>
      </c>
      <c r="CH9" s="1" t="str">
        <f>IFERROR(VLOOKUP(BC9,對應表!$AH$2:$AI$867,2,FALSE),"")</f>
        <v/>
      </c>
      <c r="CI9" s="1" t="str">
        <f>IFERROR(VLOOKUP(BD9,對應表!$AH$2:$AI$867,2,FALSE),"")</f>
        <v/>
      </c>
      <c r="CJ9" s="1" t="str">
        <f>IFERROR(VLOOKUP(BE9,對應表!$AH$2:$AI$867,2,FALSE),"")</f>
        <v/>
      </c>
      <c r="CK9" s="1" t="str">
        <f>IFERROR(VLOOKUP(BF9,對應表!$AH$2:$AI$867,2,FALSE),"")</f>
        <v/>
      </c>
      <c r="CL9" s="1" t="str">
        <f>IFERROR(VLOOKUP(BG9,對應表!$AH$2:$AI$867,2,FALSE),"")</f>
        <v/>
      </c>
      <c r="CM9" s="1" t="str">
        <f>IFERROR(VLOOKUP(BH9,對應表!$AH$2:$AI$867,2,FALSE),"")</f>
        <v/>
      </c>
      <c r="CN9" s="1" t="str">
        <f>IFERROR(VLOOKUP(BI9,對應表!$AH$2:$AI$867,2,FALSE),"")</f>
        <v/>
      </c>
      <c r="CO9" s="1" t="str">
        <f>IFERROR(VLOOKUP(BJ9,對應表!$AH$2:$AI$867,2,FALSE),"")</f>
        <v/>
      </c>
      <c r="CQ9" s="1" t="str">
        <f t="shared" si="34"/>
        <v>6.電信設備</v>
      </c>
      <c r="CR9" s="1" t="str">
        <f>IFERROR(VLOOKUP(BM9,中英對照!$G$76:$H$81,2,FALSE),"")</f>
        <v/>
      </c>
      <c r="CS9" s="1" t="str">
        <f>IFERROR(VLOOKUP(BN9,中英對照!$G$76:$H$81,2,FALSE),"")</f>
        <v/>
      </c>
      <c r="CT9" s="1" t="str">
        <f>IFERROR(VLOOKUP(BO9,中英對照!$G$76:$H$81,2,FALSE),"")</f>
        <v/>
      </c>
      <c r="CU9" s="1">
        <f>IFERROR(VLOOKUP(BP9,中英對照!$G$76:$H$81,2,FALSE),"")</f>
        <v>3</v>
      </c>
      <c r="CV9" s="1">
        <f>IFERROR(VLOOKUP(BQ9,中英對照!$G$76:$H$81,2,FALSE),"")</f>
        <v>3</v>
      </c>
      <c r="CW9" s="1" t="str">
        <f>IFERROR(VLOOKUP(BR9,中英對照!$G$76:$H$81,2,FALSE),"")</f>
        <v/>
      </c>
      <c r="CX9" s="1" t="str">
        <f>IFERROR(VLOOKUP(BS9,中英對照!$G$76:$H$81,2,FALSE),"")</f>
        <v/>
      </c>
      <c r="CY9" s="1" t="str">
        <f>IFERROR(VLOOKUP(BT9,中英對照!$G$76:$H$81,2,FALSE),"")</f>
        <v/>
      </c>
      <c r="CZ9" s="1" t="str">
        <f>IFERROR(VLOOKUP(BU9,中英對照!$G$76:$H$81,2,FALSE),"")</f>
        <v/>
      </c>
      <c r="DA9" s="1" t="str">
        <f>IFERROR(VLOOKUP(BV9,中英對照!$G$76:$H$81,2,FALSE),"")</f>
        <v/>
      </c>
      <c r="DB9" s="1" t="str">
        <f>IFERROR(VLOOKUP(BW9,中英對照!$G$76:$H$81,2,FALSE),"")</f>
        <v/>
      </c>
      <c r="DC9" s="1">
        <f>IFERROR(VLOOKUP(BX9,中英對照!$G$76:$H$81,2,FALSE),"")</f>
        <v>2</v>
      </c>
      <c r="DD9" s="1" t="str">
        <f>IFERROR(VLOOKUP(BY9,中英對照!$G$76:$H$81,2,FALSE),"")</f>
        <v/>
      </c>
      <c r="DE9" s="1" t="str">
        <f>IFERROR(VLOOKUP(BZ9,中英對照!$G$76:$H$81,2,FALSE),"")</f>
        <v/>
      </c>
      <c r="DF9" s="1" t="str">
        <f>IFERROR(VLOOKUP(CA9,中英對照!$G$76:$H$81,2,FALSE),"")</f>
        <v/>
      </c>
      <c r="DG9" s="1" t="str">
        <f>IFERROR(VLOOKUP(CB9,中英對照!$G$76:$H$81,2,FALSE),"")</f>
        <v/>
      </c>
      <c r="DH9" s="1" t="str">
        <f>IFERROR(VLOOKUP(CC9,中英對照!$G$76:$H$81,2,FALSE),"")</f>
        <v/>
      </c>
      <c r="DI9" s="1" t="str">
        <f>IFERROR(VLOOKUP(CD9,中英對照!$G$76:$H$81,2,FALSE),"")</f>
        <v/>
      </c>
      <c r="DJ9" s="1" t="str">
        <f>IFERROR(VLOOKUP(CE9,中英對照!$G$76:$H$81,2,FALSE),"")</f>
        <v/>
      </c>
      <c r="DK9" s="1" t="str">
        <f>IFERROR(VLOOKUP(CF9,中英對照!$G$76:$H$81,2,FALSE),"")</f>
        <v/>
      </c>
      <c r="DL9" s="1" t="str">
        <f>IFERROR(VLOOKUP(CG9,中英對照!$G$76:$H$81,2,FALSE),"")</f>
        <v/>
      </c>
      <c r="DM9" s="1" t="str">
        <f>IFERROR(VLOOKUP(CH9,中英對照!$G$76:$H$81,2,FALSE),"")</f>
        <v/>
      </c>
      <c r="DN9" s="1" t="str">
        <f>IFERROR(VLOOKUP(CI9,中英對照!$G$76:$H$81,2,FALSE),"")</f>
        <v/>
      </c>
      <c r="DO9" s="1" t="str">
        <f>IFERROR(VLOOKUP(CJ9,中英對照!$G$76:$H$81,2,FALSE),"")</f>
        <v/>
      </c>
      <c r="DP9" s="1" t="str">
        <f>IFERROR(VLOOKUP(CK9,中英對照!$G$76:$H$81,2,FALSE),"")</f>
        <v/>
      </c>
      <c r="DQ9" s="1" t="str">
        <f>IFERROR(VLOOKUP(CL9,中英對照!$G$76:$H$81,2,FALSE),"")</f>
        <v/>
      </c>
      <c r="DR9" s="1" t="str">
        <f>IFERROR(VLOOKUP(CM9,中英對照!$G$76:$H$81,2,FALSE),"")</f>
        <v/>
      </c>
      <c r="DS9" s="1" t="str">
        <f>IFERROR(VLOOKUP(CN9,中英對照!$G$76:$H$81,2,FALSE),"")</f>
        <v/>
      </c>
      <c r="DT9" s="1" t="str">
        <f>IFERROR(VLOOKUP(CO9,中英對照!$G$76:$H$81,2,FALSE),"")</f>
        <v/>
      </c>
      <c r="DU9" s="40">
        <f t="shared" si="35"/>
        <v>2.6666666666666665</v>
      </c>
    </row>
    <row r="10" spans="1:125" x14ac:dyDescent="0.4">
      <c r="A10" s="1" t="str">
        <f>IF(企業資料填寫!D9="","",企業資料填寫!D9)</f>
        <v>電子及五金生產</v>
      </c>
      <c r="B10" s="1" t="str">
        <f>企業資料填寫!B9&amp;企業資料填寫!C9&amp;企業資料填寫!D9</f>
        <v>資訊科技電子製造服務電子及五金生產</v>
      </c>
      <c r="C10" s="1" t="str">
        <f>IF($B10="","",INDEX(對應表!$B$3:$AD$179,MATCH($B10,對應表!$A$3:$A$179,0),MATCH(依賴運算表!C$3,對應表!$B$2:$AD$2,0)))</f>
        <v/>
      </c>
      <c r="D10" s="1" t="str">
        <f>IF($B10="","",INDEX(對應表!$B$3:$AD$179,MATCH($B10,對應表!$A$3:$A$179,0),MATCH(依賴運算表!D$3,對應表!$B$2:$AD$2,0)))</f>
        <v/>
      </c>
      <c r="E10" s="1" t="str">
        <f>IF($B10="","",INDEX(對應表!$B$3:$AD$179,MATCH($B10,對應表!$A$3:$A$179,0),MATCH(依賴運算表!E$3,對應表!$B$2:$AD$2,0)))</f>
        <v/>
      </c>
      <c r="F10" s="1" t="str">
        <f>IF($B10="","",INDEX(對應表!$B$3:$AD$179,MATCH($B10,對應表!$A$3:$A$179,0),MATCH(依賴運算表!F$3,對應表!$B$2:$AD$2,0)))</f>
        <v>V</v>
      </c>
      <c r="G10" s="1" t="str">
        <f>IF($B10="","",INDEX(對應表!$B$3:$AD$179,MATCH($B10,對應表!$A$3:$A$179,0),MATCH(依賴運算表!G$3,對應表!$B$2:$AD$2,0)))</f>
        <v>V</v>
      </c>
      <c r="H10" s="1" t="str">
        <f>IF($B10="","",INDEX(對應表!$B$3:$AD$179,MATCH($B10,對應表!$A$3:$A$179,0),MATCH(依賴運算表!H$3,對應表!$B$2:$AD$2,0)))</f>
        <v/>
      </c>
      <c r="I10" s="1" t="str">
        <f>IF($B10="","",INDEX(對應表!$B$3:$AD$179,MATCH($B10,對應表!$A$3:$A$179,0),MATCH(依賴運算表!I$3,對應表!$B$2:$AD$2,0)))</f>
        <v/>
      </c>
      <c r="J10" s="1" t="str">
        <f>IF($B10="","",INDEX(對應表!$B$3:$AD$179,MATCH($B10,對應表!$A$3:$A$179,0),MATCH(依賴運算表!J$3,對應表!$B$2:$AD$2,0)))</f>
        <v/>
      </c>
      <c r="K10" s="1" t="str">
        <f>IF($B10="","",INDEX(對應表!$B$3:$AD$179,MATCH($B10,對應表!$A$3:$A$179,0),MATCH(依賴運算表!K$3,對應表!$B$2:$AD$2,0)))</f>
        <v/>
      </c>
      <c r="L10" s="1" t="str">
        <f>IF($B10="","",INDEX(對應表!$B$3:$AD$179,MATCH($B10,對應表!$A$3:$A$179,0),MATCH(依賴運算表!L$3,對應表!$B$2:$AD$2,0)))</f>
        <v/>
      </c>
      <c r="M10" s="1" t="str">
        <f>IF($B10="","",INDEX(對應表!$B$3:$AD$179,MATCH($B10,對應表!$A$3:$A$179,0),MATCH(依賴運算表!M$3,對應表!$B$2:$AD$2,0)))</f>
        <v/>
      </c>
      <c r="N10" s="1" t="str">
        <f>IF($B10="","",INDEX(對應表!$B$3:$AD$179,MATCH($B10,對應表!$A$3:$A$179,0),MATCH(依賴運算表!N$3,對應表!$B$2:$AD$2,0)))</f>
        <v>V</v>
      </c>
      <c r="O10" s="1" t="str">
        <f>IF($B10="","",INDEX(對應表!$B$3:$AD$179,MATCH($B10,對應表!$A$3:$A$179,0),MATCH(依賴運算表!O$3,對應表!$B$2:$AD$2,0)))</f>
        <v/>
      </c>
      <c r="P10" s="1" t="str">
        <f>IF($B10="","",INDEX(對應表!$B$3:$AD$179,MATCH($B10,對應表!$A$3:$A$179,0),MATCH(依賴運算表!P$3,對應表!$B$2:$AD$2,0)))</f>
        <v/>
      </c>
      <c r="Q10" s="1" t="str">
        <f>IF($B10="","",INDEX(對應表!$B$3:$AD$179,MATCH($B10,對應表!$A$3:$A$179,0),MATCH(依賴運算表!Q$3,對應表!$B$2:$AD$2,0)))</f>
        <v/>
      </c>
      <c r="R10" s="1" t="str">
        <f>IF($B10="","",INDEX(對應表!$B$3:$AD$179,MATCH($B10,對應表!$A$3:$A$179,0),MATCH(依賴運算表!R$3,對應表!$B$2:$AD$2,0)))</f>
        <v/>
      </c>
      <c r="S10" s="1" t="str">
        <f>IF($B10="","",INDEX(對應表!$B$3:$AD$179,MATCH($B10,對應表!$A$3:$A$179,0),MATCH(依賴運算表!S$3,對應表!$B$2:$AD$2,0)))</f>
        <v/>
      </c>
      <c r="T10" s="1" t="str">
        <f>IF($B10="","",INDEX(對應表!$B$3:$AD$179,MATCH($B10,對應表!$A$3:$A$179,0),MATCH(依賴運算表!T$3,對應表!$B$2:$AD$2,0)))</f>
        <v/>
      </c>
      <c r="U10" s="1" t="str">
        <f>IF($B10="","",INDEX(對應表!$B$3:$AD$179,MATCH($B10,對應表!$A$3:$A$179,0),MATCH(依賴運算表!U$3,對應表!$B$2:$AD$2,0)))</f>
        <v/>
      </c>
      <c r="V10" s="1" t="str">
        <f>IF($B10="","",INDEX(對應表!$B$3:$AD$179,MATCH($B10,對應表!$A$3:$A$179,0),MATCH(依賴運算表!V$3,對應表!$B$2:$AD$2,0)))</f>
        <v/>
      </c>
      <c r="W10" s="1" t="str">
        <f>IF($B10="","",INDEX(對應表!$B$3:$AD$179,MATCH($B10,對應表!$A$3:$A$179,0),MATCH(依賴運算表!W$3,對應表!$B$2:$AD$2,0)))</f>
        <v/>
      </c>
      <c r="X10" s="1" t="str">
        <f>IF($B10="","",INDEX(對應表!$B$3:$AD$179,MATCH($B10,對應表!$A$3:$A$179,0),MATCH(依賴運算表!X$3,對應表!$B$2:$AD$2,0)))</f>
        <v/>
      </c>
      <c r="Y10" s="1" t="str">
        <f>IF($B10="","",INDEX(對應表!$B$3:$AD$179,MATCH($B10,對應表!$A$3:$A$179,0),MATCH(依賴運算表!Y$3,對應表!$B$2:$AD$2,0)))</f>
        <v/>
      </c>
      <c r="Z10" s="1" t="str">
        <f>IF($B10="","",INDEX(對應表!$B$3:$AD$179,MATCH($B10,對應表!$A$3:$A$179,0),MATCH(依賴運算表!Z$3,對應表!$B$2:$AD$2,0)))</f>
        <v/>
      </c>
      <c r="AA10" s="1" t="str">
        <f>IF($B10="","",INDEX(對應表!$B$3:$AD$179,MATCH($B10,對應表!$A$3:$A$179,0),MATCH(依賴運算表!AA$3,對應表!$B$2:$AD$2,0)))</f>
        <v/>
      </c>
      <c r="AB10" s="1" t="str">
        <f>IF($B10="","",INDEX(對應表!$B$3:$AD$179,MATCH($B10,對應表!$A$3:$A$179,0),MATCH(依賴運算表!AB$3,對應表!$B$2:$AD$2,0)))</f>
        <v/>
      </c>
      <c r="AC10" s="1" t="str">
        <f>IF($B10="","",INDEX(對應表!$B$3:$AD$179,MATCH($B10,對應表!$A$3:$A$179,0),MATCH(依賴運算表!AC$3,對應表!$B$2:$AD$2,0)))</f>
        <v/>
      </c>
      <c r="AD10" s="1" t="str">
        <f>IF($B10="","",INDEX(對應表!$B$3:$AD$179,MATCH($B10,對應表!$A$3:$A$179,0),MATCH(依賴運算表!AD$3,對應表!$B$2:$AD$2,0)))</f>
        <v>V</v>
      </c>
      <c r="AE10" s="1" t="str">
        <f>IF($B10="","",INDEX(對應表!$B$3:$AD$179,MATCH($B10,對應表!$A$3:$A$179,0),MATCH(依賴運算表!AE$3,對應表!$B$2:$AD$2,0)))</f>
        <v/>
      </c>
      <c r="AG10" s="1" t="str">
        <f>IF(企業資料填寫!D9="","",企業資料填寫!D9)</f>
        <v>電子及五金生產</v>
      </c>
      <c r="AH10" s="1" t="str">
        <f t="shared" si="5"/>
        <v/>
      </c>
      <c r="AI10" s="1" t="str">
        <f t="shared" si="6"/>
        <v/>
      </c>
      <c r="AJ10" s="1" t="str">
        <f t="shared" si="7"/>
        <v/>
      </c>
      <c r="AK10" s="1" t="str">
        <f t="shared" si="8"/>
        <v>電子及五金生產地表水</v>
      </c>
      <c r="AL10" s="1" t="str">
        <f t="shared" si="9"/>
        <v>電子及五金生產地下水</v>
      </c>
      <c r="AM10" s="1" t="str">
        <f t="shared" si="10"/>
        <v/>
      </c>
      <c r="AN10" s="1" t="str">
        <f t="shared" si="11"/>
        <v/>
      </c>
      <c r="AO10" s="1" t="str">
        <f t="shared" si="12"/>
        <v/>
      </c>
      <c r="AP10" s="1" t="str">
        <f t="shared" si="13"/>
        <v/>
      </c>
      <c r="AQ10" s="1" t="str">
        <f t="shared" si="14"/>
        <v/>
      </c>
      <c r="AR10" s="1" t="str">
        <f t="shared" si="15"/>
        <v/>
      </c>
      <c r="AS10" s="1" t="str">
        <f t="shared" si="16"/>
        <v>電子及五金生產被大氣和生態系統稀釋</v>
      </c>
      <c r="AT10" s="1" t="str">
        <f t="shared" si="17"/>
        <v/>
      </c>
      <c r="AU10" s="1" t="str">
        <f t="shared" si="18"/>
        <v/>
      </c>
      <c r="AV10" s="1" t="str">
        <f t="shared" si="19"/>
        <v/>
      </c>
      <c r="AW10" s="1" t="str">
        <f t="shared" si="20"/>
        <v/>
      </c>
      <c r="AX10" s="1" t="str">
        <f t="shared" si="21"/>
        <v/>
      </c>
      <c r="AY10" s="1" t="str">
        <f t="shared" si="22"/>
        <v/>
      </c>
      <c r="AZ10" s="1" t="str">
        <f t="shared" si="23"/>
        <v/>
      </c>
      <c r="BA10" s="1" t="str">
        <f t="shared" si="24"/>
        <v/>
      </c>
      <c r="BB10" s="1" t="str">
        <f t="shared" si="25"/>
        <v/>
      </c>
      <c r="BC10" s="1" t="str">
        <f t="shared" si="26"/>
        <v/>
      </c>
      <c r="BD10" s="1" t="str">
        <f t="shared" si="27"/>
        <v/>
      </c>
      <c r="BE10" s="1" t="str">
        <f t="shared" si="28"/>
        <v/>
      </c>
      <c r="BF10" s="1" t="str">
        <f t="shared" si="29"/>
        <v/>
      </c>
      <c r="BG10" s="1" t="str">
        <f t="shared" si="30"/>
        <v/>
      </c>
      <c r="BH10" s="1" t="str">
        <f t="shared" si="31"/>
        <v/>
      </c>
      <c r="BI10" s="1" t="str">
        <f t="shared" si="32"/>
        <v>電子及五金生產全球氣候調節</v>
      </c>
      <c r="BJ10" s="1" t="str">
        <f t="shared" si="33"/>
        <v/>
      </c>
      <c r="BL10" s="1" t="str">
        <f>IF(企業資料填寫!A9="","",企業資料填寫!A9)</f>
        <v>1.宏碁資訊服務股份有限公司</v>
      </c>
      <c r="BM10" s="1" t="str">
        <f>IFERROR(VLOOKUP(AH10,對應表!$AH$2:$AI$867,2,FALSE),"")</f>
        <v/>
      </c>
      <c r="BN10" s="1" t="str">
        <f>IFERROR(VLOOKUP(AI10,對應表!$AH$2:$AI$867,2,FALSE),"")</f>
        <v/>
      </c>
      <c r="BO10" s="1" t="str">
        <f>IFERROR(VLOOKUP(AJ10,對應表!$AH$2:$AI$867,2,FALSE),"")</f>
        <v/>
      </c>
      <c r="BP10" s="1" t="str">
        <f>IFERROR(VLOOKUP(AK10,對應表!$AH$2:$AI$867,2,FALSE),"")</f>
        <v>M</v>
      </c>
      <c r="BQ10" s="1" t="str">
        <f>IFERROR(VLOOKUP(AL10,對應表!$AH$2:$AI$867,2,FALSE),"")</f>
        <v>M</v>
      </c>
      <c r="BR10" s="1" t="str">
        <f>IFERROR(VLOOKUP(AM10,對應表!$AH$2:$AI$867,2,FALSE),"")</f>
        <v/>
      </c>
      <c r="BS10" s="1" t="str">
        <f>IFERROR(VLOOKUP(AN10,對應表!$AH$2:$AI$867,2,FALSE),"")</f>
        <v/>
      </c>
      <c r="BT10" s="1" t="str">
        <f>IFERROR(VLOOKUP(AO10,對應表!$AH$2:$AI$867,2,FALSE),"")</f>
        <v/>
      </c>
      <c r="BU10" s="1" t="str">
        <f>IFERROR(VLOOKUP(AP10,對應表!$AH$2:$AI$867,2,FALSE),"")</f>
        <v/>
      </c>
      <c r="BV10" s="1" t="str">
        <f>IFERROR(VLOOKUP(AQ10,對應表!$AH$2:$AI$867,2,FALSE),"")</f>
        <v/>
      </c>
      <c r="BW10" s="1" t="str">
        <f>IFERROR(VLOOKUP(AR10,對應表!$AH$2:$AI$867,2,FALSE),"")</f>
        <v/>
      </c>
      <c r="BX10" s="1" t="str">
        <f>IFERROR(VLOOKUP(AS10,對應表!$AH$2:$AI$867,2,FALSE),"")</f>
        <v>L</v>
      </c>
      <c r="BY10" s="1" t="str">
        <f>IFERROR(VLOOKUP(AT10,對應表!$AH$2:$AI$867,2,FALSE),"")</f>
        <v/>
      </c>
      <c r="BZ10" s="1" t="str">
        <f>IFERROR(VLOOKUP(AU10,對應表!$AH$2:$AI$867,2,FALSE),"")</f>
        <v/>
      </c>
      <c r="CA10" s="1" t="str">
        <f>IFERROR(VLOOKUP(AV10,對應表!$AH$2:$AI$867,2,FALSE),"")</f>
        <v/>
      </c>
      <c r="CB10" s="1" t="str">
        <f>IFERROR(VLOOKUP(AW10,對應表!$AH$2:$AI$867,2,FALSE),"")</f>
        <v/>
      </c>
      <c r="CC10" s="1" t="str">
        <f>IFERROR(VLOOKUP(AX10,對應表!$AH$2:$AI$867,2,FALSE),"")</f>
        <v/>
      </c>
      <c r="CD10" s="1" t="str">
        <f>IFERROR(VLOOKUP(AY10,對應表!$AH$2:$AI$867,2,FALSE),"")</f>
        <v/>
      </c>
      <c r="CE10" s="1" t="str">
        <f>IFERROR(VLOOKUP(AZ10,對應表!$AH$2:$AI$867,2,FALSE),"")</f>
        <v/>
      </c>
      <c r="CF10" s="1" t="str">
        <f>IFERROR(VLOOKUP(BA10,對應表!$AH$2:$AI$867,2,FALSE),"")</f>
        <v/>
      </c>
      <c r="CG10" s="1" t="str">
        <f>IFERROR(VLOOKUP(BB10,對應表!$AH$2:$AI$867,2,FALSE),"")</f>
        <v/>
      </c>
      <c r="CH10" s="1" t="str">
        <f>IFERROR(VLOOKUP(BC10,對應表!$AH$2:$AI$867,2,FALSE),"")</f>
        <v/>
      </c>
      <c r="CI10" s="1" t="str">
        <f>IFERROR(VLOOKUP(BD10,對應表!$AH$2:$AI$867,2,FALSE),"")</f>
        <v/>
      </c>
      <c r="CJ10" s="1" t="str">
        <f>IFERROR(VLOOKUP(BE10,對應表!$AH$2:$AI$867,2,FALSE),"")</f>
        <v/>
      </c>
      <c r="CK10" s="1" t="str">
        <f>IFERROR(VLOOKUP(BF10,對應表!$AH$2:$AI$867,2,FALSE),"")</f>
        <v/>
      </c>
      <c r="CL10" s="1" t="str">
        <f>IFERROR(VLOOKUP(BG10,對應表!$AH$2:$AI$867,2,FALSE),"")</f>
        <v/>
      </c>
      <c r="CM10" s="1" t="str">
        <f>IFERROR(VLOOKUP(BH10,對應表!$AH$2:$AI$867,2,FALSE),"")</f>
        <v/>
      </c>
      <c r="CN10" s="1" t="str">
        <f>IFERROR(VLOOKUP(BI10,對應表!$AH$2:$AI$867,2,FALSE),"")</f>
        <v/>
      </c>
      <c r="CO10" s="1" t="str">
        <f>IFERROR(VLOOKUP(BJ10,對應表!$AH$2:$AI$867,2,FALSE),"")</f>
        <v/>
      </c>
      <c r="CQ10" s="1" t="str">
        <f t="shared" si="34"/>
        <v>1.宏碁資訊服務股份有限公司</v>
      </c>
      <c r="CR10" s="1" t="str">
        <f>IFERROR(VLOOKUP(BM10,中英對照!$G$76:$H$81,2,FALSE),"")</f>
        <v/>
      </c>
      <c r="CS10" s="1" t="str">
        <f>IFERROR(VLOOKUP(BN10,中英對照!$G$76:$H$81,2,FALSE),"")</f>
        <v/>
      </c>
      <c r="CT10" s="1" t="str">
        <f>IFERROR(VLOOKUP(BO10,中英對照!$G$76:$H$81,2,FALSE),"")</f>
        <v/>
      </c>
      <c r="CU10" s="1">
        <f>IFERROR(VLOOKUP(BP10,中英對照!$G$76:$H$81,2,FALSE),"")</f>
        <v>3</v>
      </c>
      <c r="CV10" s="1">
        <f>IFERROR(VLOOKUP(BQ10,中英對照!$G$76:$H$81,2,FALSE),"")</f>
        <v>3</v>
      </c>
      <c r="CW10" s="1" t="str">
        <f>IFERROR(VLOOKUP(BR10,中英對照!$G$76:$H$81,2,FALSE),"")</f>
        <v/>
      </c>
      <c r="CX10" s="1" t="str">
        <f>IFERROR(VLOOKUP(BS10,中英對照!$G$76:$H$81,2,FALSE),"")</f>
        <v/>
      </c>
      <c r="CY10" s="1" t="str">
        <f>IFERROR(VLOOKUP(BT10,中英對照!$G$76:$H$81,2,FALSE),"")</f>
        <v/>
      </c>
      <c r="CZ10" s="1" t="str">
        <f>IFERROR(VLOOKUP(BU10,中英對照!$G$76:$H$81,2,FALSE),"")</f>
        <v/>
      </c>
      <c r="DA10" s="1" t="str">
        <f>IFERROR(VLOOKUP(BV10,中英對照!$G$76:$H$81,2,FALSE),"")</f>
        <v/>
      </c>
      <c r="DB10" s="1" t="str">
        <f>IFERROR(VLOOKUP(BW10,中英對照!$G$76:$H$81,2,FALSE),"")</f>
        <v/>
      </c>
      <c r="DC10" s="1">
        <f>IFERROR(VLOOKUP(BX10,中英對照!$G$76:$H$81,2,FALSE),"")</f>
        <v>2</v>
      </c>
      <c r="DD10" s="1" t="str">
        <f>IFERROR(VLOOKUP(BY10,中英對照!$G$76:$H$81,2,FALSE),"")</f>
        <v/>
      </c>
      <c r="DE10" s="1" t="str">
        <f>IFERROR(VLOOKUP(BZ10,中英對照!$G$76:$H$81,2,FALSE),"")</f>
        <v/>
      </c>
      <c r="DF10" s="1" t="str">
        <f>IFERROR(VLOOKUP(CA10,中英對照!$G$76:$H$81,2,FALSE),"")</f>
        <v/>
      </c>
      <c r="DG10" s="1" t="str">
        <f>IFERROR(VLOOKUP(CB10,中英對照!$G$76:$H$81,2,FALSE),"")</f>
        <v/>
      </c>
      <c r="DH10" s="1" t="str">
        <f>IFERROR(VLOOKUP(CC10,中英對照!$G$76:$H$81,2,FALSE),"")</f>
        <v/>
      </c>
      <c r="DI10" s="1" t="str">
        <f>IFERROR(VLOOKUP(CD10,中英對照!$G$76:$H$81,2,FALSE),"")</f>
        <v/>
      </c>
      <c r="DJ10" s="1" t="str">
        <f>IFERROR(VLOOKUP(CE10,中英對照!$G$76:$H$81,2,FALSE),"")</f>
        <v/>
      </c>
      <c r="DK10" s="1" t="str">
        <f>IFERROR(VLOOKUP(CF10,中英對照!$G$76:$H$81,2,FALSE),"")</f>
        <v/>
      </c>
      <c r="DL10" s="1" t="str">
        <f>IFERROR(VLOOKUP(CG10,中英對照!$G$76:$H$81,2,FALSE),"")</f>
        <v/>
      </c>
      <c r="DM10" s="1" t="str">
        <f>IFERROR(VLOOKUP(CH10,中英對照!$G$76:$H$81,2,FALSE),"")</f>
        <v/>
      </c>
      <c r="DN10" s="1" t="str">
        <f>IFERROR(VLOOKUP(CI10,中英對照!$G$76:$H$81,2,FALSE),"")</f>
        <v/>
      </c>
      <c r="DO10" s="1" t="str">
        <f>IFERROR(VLOOKUP(CJ10,中英對照!$G$76:$H$81,2,FALSE),"")</f>
        <v/>
      </c>
      <c r="DP10" s="1" t="str">
        <f>IFERROR(VLOOKUP(CK10,中英對照!$G$76:$H$81,2,FALSE),"")</f>
        <v/>
      </c>
      <c r="DQ10" s="1" t="str">
        <f>IFERROR(VLOOKUP(CL10,中英對照!$G$76:$H$81,2,FALSE),"")</f>
        <v/>
      </c>
      <c r="DR10" s="1" t="str">
        <f>IFERROR(VLOOKUP(CM10,中英對照!$G$76:$H$81,2,FALSE),"")</f>
        <v/>
      </c>
      <c r="DS10" s="1" t="str">
        <f>IFERROR(VLOOKUP(CN10,中英對照!$G$76:$H$81,2,FALSE),"")</f>
        <v/>
      </c>
      <c r="DT10" s="1" t="str">
        <f>IFERROR(VLOOKUP(CO10,中英對照!$G$76:$H$81,2,FALSE),"")</f>
        <v/>
      </c>
      <c r="DU10" s="40">
        <f t="shared" si="35"/>
        <v>2.6666666666666665</v>
      </c>
    </row>
    <row r="11" spans="1:125" x14ac:dyDescent="0.4">
      <c r="A11" s="1" t="str">
        <f>IF(企業資料填寫!D10="","",企業資料填寫!D10)</f>
        <v>電子及五金生產</v>
      </c>
      <c r="B11" s="1" t="str">
        <f>企業資料填寫!B10&amp;企業資料填寫!C10&amp;企業資料填寫!D10</f>
        <v>資訊科技電子元器件電子及五金生產</v>
      </c>
      <c r="C11" s="1" t="str">
        <f>IF($B11="","",INDEX(對應表!$B$3:$AD$179,MATCH($B11,對應表!$A$3:$A$179,0),MATCH(依賴運算表!C$3,對應表!$B$2:$AD$2,0)))</f>
        <v/>
      </c>
      <c r="D11" s="1" t="str">
        <f>IF($B11="","",INDEX(對應表!$B$3:$AD$179,MATCH($B11,對應表!$A$3:$A$179,0),MATCH(依賴運算表!D$3,對應表!$B$2:$AD$2,0)))</f>
        <v/>
      </c>
      <c r="E11" s="1" t="str">
        <f>IF($B11="","",INDEX(對應表!$B$3:$AD$179,MATCH($B11,對應表!$A$3:$A$179,0),MATCH(依賴運算表!E$3,對應表!$B$2:$AD$2,0)))</f>
        <v/>
      </c>
      <c r="F11" s="1" t="str">
        <f>IF($B11="","",INDEX(對應表!$B$3:$AD$179,MATCH($B11,對應表!$A$3:$A$179,0),MATCH(依賴運算表!F$3,對應表!$B$2:$AD$2,0)))</f>
        <v>V</v>
      </c>
      <c r="G11" s="1" t="str">
        <f>IF($B11="","",INDEX(對應表!$B$3:$AD$179,MATCH($B11,對應表!$A$3:$A$179,0),MATCH(依賴運算表!G$3,對應表!$B$2:$AD$2,0)))</f>
        <v>V</v>
      </c>
      <c r="H11" s="1" t="str">
        <f>IF($B11="","",INDEX(對應表!$B$3:$AD$179,MATCH($B11,對應表!$A$3:$A$179,0),MATCH(依賴運算表!H$3,對應表!$B$2:$AD$2,0)))</f>
        <v/>
      </c>
      <c r="I11" s="1" t="str">
        <f>IF($B11="","",INDEX(對應表!$B$3:$AD$179,MATCH($B11,對應表!$A$3:$A$179,0),MATCH(依賴運算表!I$3,對應表!$B$2:$AD$2,0)))</f>
        <v/>
      </c>
      <c r="J11" s="1" t="str">
        <f>IF($B11="","",INDEX(對應表!$B$3:$AD$179,MATCH($B11,對應表!$A$3:$A$179,0),MATCH(依賴運算表!J$3,對應表!$B$2:$AD$2,0)))</f>
        <v/>
      </c>
      <c r="K11" s="1" t="str">
        <f>IF($B11="","",INDEX(對應表!$B$3:$AD$179,MATCH($B11,對應表!$A$3:$A$179,0),MATCH(依賴運算表!K$3,對應表!$B$2:$AD$2,0)))</f>
        <v/>
      </c>
      <c r="L11" s="1" t="str">
        <f>IF($B11="","",INDEX(對應表!$B$3:$AD$179,MATCH($B11,對應表!$A$3:$A$179,0),MATCH(依賴運算表!L$3,對應表!$B$2:$AD$2,0)))</f>
        <v/>
      </c>
      <c r="M11" s="1" t="str">
        <f>IF($B11="","",INDEX(對應表!$B$3:$AD$179,MATCH($B11,對應表!$A$3:$A$179,0),MATCH(依賴運算表!M$3,對應表!$B$2:$AD$2,0)))</f>
        <v/>
      </c>
      <c r="N11" s="1" t="str">
        <f>IF($B11="","",INDEX(對應表!$B$3:$AD$179,MATCH($B11,對應表!$A$3:$A$179,0),MATCH(依賴運算表!N$3,對應表!$B$2:$AD$2,0)))</f>
        <v>V</v>
      </c>
      <c r="O11" s="1" t="str">
        <f>IF($B11="","",INDEX(對應表!$B$3:$AD$179,MATCH($B11,對應表!$A$3:$A$179,0),MATCH(依賴運算表!O$3,對應表!$B$2:$AD$2,0)))</f>
        <v/>
      </c>
      <c r="P11" s="1" t="str">
        <f>IF($B11="","",INDEX(對應表!$B$3:$AD$179,MATCH($B11,對應表!$A$3:$A$179,0),MATCH(依賴運算表!P$3,對應表!$B$2:$AD$2,0)))</f>
        <v/>
      </c>
      <c r="Q11" s="1" t="str">
        <f>IF($B11="","",INDEX(對應表!$B$3:$AD$179,MATCH($B11,對應表!$A$3:$A$179,0),MATCH(依賴運算表!Q$3,對應表!$B$2:$AD$2,0)))</f>
        <v/>
      </c>
      <c r="R11" s="1" t="str">
        <f>IF($B11="","",INDEX(對應表!$B$3:$AD$179,MATCH($B11,對應表!$A$3:$A$179,0),MATCH(依賴運算表!R$3,對應表!$B$2:$AD$2,0)))</f>
        <v/>
      </c>
      <c r="S11" s="1" t="str">
        <f>IF($B11="","",INDEX(對應表!$B$3:$AD$179,MATCH($B11,對應表!$A$3:$A$179,0),MATCH(依賴運算表!S$3,對應表!$B$2:$AD$2,0)))</f>
        <v/>
      </c>
      <c r="T11" s="1" t="str">
        <f>IF($B11="","",INDEX(對應表!$B$3:$AD$179,MATCH($B11,對應表!$A$3:$A$179,0),MATCH(依賴運算表!T$3,對應表!$B$2:$AD$2,0)))</f>
        <v/>
      </c>
      <c r="U11" s="1" t="str">
        <f>IF($B11="","",INDEX(對應表!$B$3:$AD$179,MATCH($B11,對應表!$A$3:$A$179,0),MATCH(依賴運算表!U$3,對應表!$B$2:$AD$2,0)))</f>
        <v/>
      </c>
      <c r="V11" s="1" t="str">
        <f>IF($B11="","",INDEX(對應表!$B$3:$AD$179,MATCH($B11,對應表!$A$3:$A$179,0),MATCH(依賴運算表!V$3,對應表!$B$2:$AD$2,0)))</f>
        <v/>
      </c>
      <c r="W11" s="1" t="str">
        <f>IF($B11="","",INDEX(對應表!$B$3:$AD$179,MATCH($B11,對應表!$A$3:$A$179,0),MATCH(依賴運算表!W$3,對應表!$B$2:$AD$2,0)))</f>
        <v/>
      </c>
      <c r="X11" s="1" t="str">
        <f>IF($B11="","",INDEX(對應表!$B$3:$AD$179,MATCH($B11,對應表!$A$3:$A$179,0),MATCH(依賴運算表!X$3,對應表!$B$2:$AD$2,0)))</f>
        <v/>
      </c>
      <c r="Y11" s="1" t="str">
        <f>IF($B11="","",INDEX(對應表!$B$3:$AD$179,MATCH($B11,對應表!$A$3:$A$179,0),MATCH(依賴運算表!Y$3,對應表!$B$2:$AD$2,0)))</f>
        <v/>
      </c>
      <c r="Z11" s="1" t="str">
        <f>IF($B11="","",INDEX(對應表!$B$3:$AD$179,MATCH($B11,對應表!$A$3:$A$179,0),MATCH(依賴運算表!Z$3,對應表!$B$2:$AD$2,0)))</f>
        <v/>
      </c>
      <c r="AA11" s="1" t="str">
        <f>IF($B11="","",INDEX(對應表!$B$3:$AD$179,MATCH($B11,對應表!$A$3:$A$179,0),MATCH(依賴運算表!AA$3,對應表!$B$2:$AD$2,0)))</f>
        <v/>
      </c>
      <c r="AB11" s="1" t="str">
        <f>IF($B11="","",INDEX(對應表!$B$3:$AD$179,MATCH($B11,對應表!$A$3:$A$179,0),MATCH(依賴運算表!AB$3,對應表!$B$2:$AD$2,0)))</f>
        <v/>
      </c>
      <c r="AC11" s="1" t="str">
        <f>IF($B11="","",INDEX(對應表!$B$3:$AD$179,MATCH($B11,對應表!$A$3:$A$179,0),MATCH(依賴運算表!AC$3,對應表!$B$2:$AD$2,0)))</f>
        <v/>
      </c>
      <c r="AD11" s="1" t="str">
        <f>IF($B11="","",INDEX(對應表!$B$3:$AD$179,MATCH($B11,對應表!$A$3:$A$179,0),MATCH(依賴運算表!AD$3,對應表!$B$2:$AD$2,0)))</f>
        <v>V</v>
      </c>
      <c r="AE11" s="1" t="str">
        <f>IF($B11="","",INDEX(對應表!$B$3:$AD$179,MATCH($B11,對應表!$A$3:$A$179,0),MATCH(依賴運算表!AE$3,對應表!$B$2:$AD$2,0)))</f>
        <v/>
      </c>
      <c r="AG11" s="1" t="str">
        <f>IF(企業資料填寫!D10="","",企業資料填寫!D10)</f>
        <v>電子及五金生產</v>
      </c>
      <c r="AH11" s="1" t="str">
        <f t="shared" si="5"/>
        <v/>
      </c>
      <c r="AI11" s="1" t="str">
        <f t="shared" si="6"/>
        <v/>
      </c>
      <c r="AJ11" s="1" t="str">
        <f t="shared" si="7"/>
        <v/>
      </c>
      <c r="AK11" s="1" t="str">
        <f t="shared" si="8"/>
        <v>電子及五金生產地表水</v>
      </c>
      <c r="AL11" s="1" t="str">
        <f t="shared" si="9"/>
        <v>電子及五金生產地下水</v>
      </c>
      <c r="AM11" s="1" t="str">
        <f t="shared" si="10"/>
        <v/>
      </c>
      <c r="AN11" s="1" t="str">
        <f t="shared" si="11"/>
        <v/>
      </c>
      <c r="AO11" s="1" t="str">
        <f t="shared" si="12"/>
        <v/>
      </c>
      <c r="AP11" s="1" t="str">
        <f t="shared" si="13"/>
        <v/>
      </c>
      <c r="AQ11" s="1" t="str">
        <f t="shared" si="14"/>
        <v/>
      </c>
      <c r="AR11" s="1" t="str">
        <f t="shared" si="15"/>
        <v/>
      </c>
      <c r="AS11" s="1" t="str">
        <f t="shared" si="16"/>
        <v>電子及五金生產被大氣和生態系統稀釋</v>
      </c>
      <c r="AT11" s="1" t="str">
        <f t="shared" si="17"/>
        <v/>
      </c>
      <c r="AU11" s="1" t="str">
        <f t="shared" si="18"/>
        <v/>
      </c>
      <c r="AV11" s="1" t="str">
        <f t="shared" si="19"/>
        <v/>
      </c>
      <c r="AW11" s="1" t="str">
        <f t="shared" si="20"/>
        <v/>
      </c>
      <c r="AX11" s="1" t="str">
        <f t="shared" si="21"/>
        <v/>
      </c>
      <c r="AY11" s="1" t="str">
        <f t="shared" si="22"/>
        <v/>
      </c>
      <c r="AZ11" s="1" t="str">
        <f t="shared" si="23"/>
        <v/>
      </c>
      <c r="BA11" s="1" t="str">
        <f t="shared" si="24"/>
        <v/>
      </c>
      <c r="BB11" s="1" t="str">
        <f t="shared" si="25"/>
        <v/>
      </c>
      <c r="BC11" s="1" t="str">
        <f t="shared" si="26"/>
        <v/>
      </c>
      <c r="BD11" s="1" t="str">
        <f t="shared" si="27"/>
        <v/>
      </c>
      <c r="BE11" s="1" t="str">
        <f t="shared" si="28"/>
        <v/>
      </c>
      <c r="BF11" s="1" t="str">
        <f t="shared" si="29"/>
        <v/>
      </c>
      <c r="BG11" s="1" t="str">
        <f t="shared" si="30"/>
        <v/>
      </c>
      <c r="BH11" s="1" t="str">
        <f t="shared" si="31"/>
        <v/>
      </c>
      <c r="BI11" s="1" t="str">
        <f t="shared" si="32"/>
        <v>電子及五金生產全球氣候調節</v>
      </c>
      <c r="BJ11" s="1" t="str">
        <f t="shared" si="33"/>
        <v/>
      </c>
      <c r="BL11" s="1" t="str">
        <f>IF(企業資料填寫!A10="","",企業資料填寫!A10)</f>
        <v>2.台達電子工業股份有限公司</v>
      </c>
      <c r="BM11" s="1" t="str">
        <f>IFERROR(VLOOKUP(AH11,對應表!$AH$2:$AI$867,2,FALSE),"")</f>
        <v/>
      </c>
      <c r="BN11" s="1" t="str">
        <f>IFERROR(VLOOKUP(AI11,對應表!$AH$2:$AI$867,2,FALSE),"")</f>
        <v/>
      </c>
      <c r="BO11" s="1" t="str">
        <f>IFERROR(VLOOKUP(AJ11,對應表!$AH$2:$AI$867,2,FALSE),"")</f>
        <v/>
      </c>
      <c r="BP11" s="1" t="str">
        <f>IFERROR(VLOOKUP(AK11,對應表!$AH$2:$AI$867,2,FALSE),"")</f>
        <v>M</v>
      </c>
      <c r="BQ11" s="1" t="str">
        <f>IFERROR(VLOOKUP(AL11,對應表!$AH$2:$AI$867,2,FALSE),"")</f>
        <v>M</v>
      </c>
      <c r="BR11" s="1" t="str">
        <f>IFERROR(VLOOKUP(AM11,對應表!$AH$2:$AI$867,2,FALSE),"")</f>
        <v/>
      </c>
      <c r="BS11" s="1" t="str">
        <f>IFERROR(VLOOKUP(AN11,對應表!$AH$2:$AI$867,2,FALSE),"")</f>
        <v/>
      </c>
      <c r="BT11" s="1" t="str">
        <f>IFERROR(VLOOKUP(AO11,對應表!$AH$2:$AI$867,2,FALSE),"")</f>
        <v/>
      </c>
      <c r="BU11" s="1" t="str">
        <f>IFERROR(VLOOKUP(AP11,對應表!$AH$2:$AI$867,2,FALSE),"")</f>
        <v/>
      </c>
      <c r="BV11" s="1" t="str">
        <f>IFERROR(VLOOKUP(AQ11,對應表!$AH$2:$AI$867,2,FALSE),"")</f>
        <v/>
      </c>
      <c r="BW11" s="1" t="str">
        <f>IFERROR(VLOOKUP(AR11,對應表!$AH$2:$AI$867,2,FALSE),"")</f>
        <v/>
      </c>
      <c r="BX11" s="1" t="str">
        <f>IFERROR(VLOOKUP(AS11,對應表!$AH$2:$AI$867,2,FALSE),"")</f>
        <v>L</v>
      </c>
      <c r="BY11" s="1" t="str">
        <f>IFERROR(VLOOKUP(AT11,對應表!$AH$2:$AI$867,2,FALSE),"")</f>
        <v/>
      </c>
      <c r="BZ11" s="1" t="str">
        <f>IFERROR(VLOOKUP(AU11,對應表!$AH$2:$AI$867,2,FALSE),"")</f>
        <v/>
      </c>
      <c r="CA11" s="1" t="str">
        <f>IFERROR(VLOOKUP(AV11,對應表!$AH$2:$AI$867,2,FALSE),"")</f>
        <v/>
      </c>
      <c r="CB11" s="1" t="str">
        <f>IFERROR(VLOOKUP(AW11,對應表!$AH$2:$AI$867,2,FALSE),"")</f>
        <v/>
      </c>
      <c r="CC11" s="1" t="str">
        <f>IFERROR(VLOOKUP(AX11,對應表!$AH$2:$AI$867,2,FALSE),"")</f>
        <v/>
      </c>
      <c r="CD11" s="1" t="str">
        <f>IFERROR(VLOOKUP(AY11,對應表!$AH$2:$AI$867,2,FALSE),"")</f>
        <v/>
      </c>
      <c r="CE11" s="1" t="str">
        <f>IFERROR(VLOOKUP(AZ11,對應表!$AH$2:$AI$867,2,FALSE),"")</f>
        <v/>
      </c>
      <c r="CF11" s="1" t="str">
        <f>IFERROR(VLOOKUP(BA11,對應表!$AH$2:$AI$867,2,FALSE),"")</f>
        <v/>
      </c>
      <c r="CG11" s="1" t="str">
        <f>IFERROR(VLOOKUP(BB11,對應表!$AH$2:$AI$867,2,FALSE),"")</f>
        <v/>
      </c>
      <c r="CH11" s="1" t="str">
        <f>IFERROR(VLOOKUP(BC11,對應表!$AH$2:$AI$867,2,FALSE),"")</f>
        <v/>
      </c>
      <c r="CI11" s="1" t="str">
        <f>IFERROR(VLOOKUP(BD11,對應表!$AH$2:$AI$867,2,FALSE),"")</f>
        <v/>
      </c>
      <c r="CJ11" s="1" t="str">
        <f>IFERROR(VLOOKUP(BE11,對應表!$AH$2:$AI$867,2,FALSE),"")</f>
        <v/>
      </c>
      <c r="CK11" s="1" t="str">
        <f>IFERROR(VLOOKUP(BF11,對應表!$AH$2:$AI$867,2,FALSE),"")</f>
        <v/>
      </c>
      <c r="CL11" s="1" t="str">
        <f>IFERROR(VLOOKUP(BG11,對應表!$AH$2:$AI$867,2,FALSE),"")</f>
        <v/>
      </c>
      <c r="CM11" s="1" t="str">
        <f>IFERROR(VLOOKUP(BH11,對應表!$AH$2:$AI$867,2,FALSE),"")</f>
        <v/>
      </c>
      <c r="CN11" s="1" t="str">
        <f>IFERROR(VLOOKUP(BI11,對應表!$AH$2:$AI$867,2,FALSE),"")</f>
        <v/>
      </c>
      <c r="CO11" s="1" t="str">
        <f>IFERROR(VLOOKUP(BJ11,對應表!$AH$2:$AI$867,2,FALSE),"")</f>
        <v/>
      </c>
      <c r="CQ11" s="1" t="str">
        <f t="shared" si="34"/>
        <v>2.台達電子工業股份有限公司</v>
      </c>
      <c r="CR11" s="1" t="str">
        <f>IFERROR(VLOOKUP(BM11,中英對照!$G$76:$H$81,2,FALSE),"")</f>
        <v/>
      </c>
      <c r="CS11" s="1" t="str">
        <f>IFERROR(VLOOKUP(BN11,中英對照!$G$76:$H$81,2,FALSE),"")</f>
        <v/>
      </c>
      <c r="CT11" s="1" t="str">
        <f>IFERROR(VLOOKUP(BO11,中英對照!$G$76:$H$81,2,FALSE),"")</f>
        <v/>
      </c>
      <c r="CU11" s="1">
        <f>IFERROR(VLOOKUP(BP11,中英對照!$G$76:$H$81,2,FALSE),"")</f>
        <v>3</v>
      </c>
      <c r="CV11" s="1">
        <f>IFERROR(VLOOKUP(BQ11,中英對照!$G$76:$H$81,2,FALSE),"")</f>
        <v>3</v>
      </c>
      <c r="CW11" s="1" t="str">
        <f>IFERROR(VLOOKUP(BR11,中英對照!$G$76:$H$81,2,FALSE),"")</f>
        <v/>
      </c>
      <c r="CX11" s="1" t="str">
        <f>IFERROR(VLOOKUP(BS11,中英對照!$G$76:$H$81,2,FALSE),"")</f>
        <v/>
      </c>
      <c r="CY11" s="1" t="str">
        <f>IFERROR(VLOOKUP(BT11,中英對照!$G$76:$H$81,2,FALSE),"")</f>
        <v/>
      </c>
      <c r="CZ11" s="1" t="str">
        <f>IFERROR(VLOOKUP(BU11,中英對照!$G$76:$H$81,2,FALSE),"")</f>
        <v/>
      </c>
      <c r="DA11" s="1" t="str">
        <f>IFERROR(VLOOKUP(BV11,中英對照!$G$76:$H$81,2,FALSE),"")</f>
        <v/>
      </c>
      <c r="DB11" s="1" t="str">
        <f>IFERROR(VLOOKUP(BW11,中英對照!$G$76:$H$81,2,FALSE),"")</f>
        <v/>
      </c>
      <c r="DC11" s="1">
        <f>IFERROR(VLOOKUP(BX11,中英對照!$G$76:$H$81,2,FALSE),"")</f>
        <v>2</v>
      </c>
      <c r="DD11" s="1" t="str">
        <f>IFERROR(VLOOKUP(BY11,中英對照!$G$76:$H$81,2,FALSE),"")</f>
        <v/>
      </c>
      <c r="DE11" s="1" t="str">
        <f>IFERROR(VLOOKUP(BZ11,中英對照!$G$76:$H$81,2,FALSE),"")</f>
        <v/>
      </c>
      <c r="DF11" s="1" t="str">
        <f>IFERROR(VLOOKUP(CA11,中英對照!$G$76:$H$81,2,FALSE),"")</f>
        <v/>
      </c>
      <c r="DG11" s="1" t="str">
        <f>IFERROR(VLOOKUP(CB11,中英對照!$G$76:$H$81,2,FALSE),"")</f>
        <v/>
      </c>
      <c r="DH11" s="1" t="str">
        <f>IFERROR(VLOOKUP(CC11,中英對照!$G$76:$H$81,2,FALSE),"")</f>
        <v/>
      </c>
      <c r="DI11" s="1" t="str">
        <f>IFERROR(VLOOKUP(CD11,中英對照!$G$76:$H$81,2,FALSE),"")</f>
        <v/>
      </c>
      <c r="DJ11" s="1" t="str">
        <f>IFERROR(VLOOKUP(CE11,中英對照!$G$76:$H$81,2,FALSE),"")</f>
        <v/>
      </c>
      <c r="DK11" s="1" t="str">
        <f>IFERROR(VLOOKUP(CF11,中英對照!$G$76:$H$81,2,FALSE),"")</f>
        <v/>
      </c>
      <c r="DL11" s="1" t="str">
        <f>IFERROR(VLOOKUP(CG11,中英對照!$G$76:$H$81,2,FALSE),"")</f>
        <v/>
      </c>
      <c r="DM11" s="1" t="str">
        <f>IFERROR(VLOOKUP(CH11,中英對照!$G$76:$H$81,2,FALSE),"")</f>
        <v/>
      </c>
      <c r="DN11" s="1" t="str">
        <f>IFERROR(VLOOKUP(CI11,中英對照!$G$76:$H$81,2,FALSE),"")</f>
        <v/>
      </c>
      <c r="DO11" s="1" t="str">
        <f>IFERROR(VLOOKUP(CJ11,中英對照!$G$76:$H$81,2,FALSE),"")</f>
        <v/>
      </c>
      <c r="DP11" s="1" t="str">
        <f>IFERROR(VLOOKUP(CK11,中英對照!$G$76:$H$81,2,FALSE),"")</f>
        <v/>
      </c>
      <c r="DQ11" s="1" t="str">
        <f>IFERROR(VLOOKUP(CL11,中英對照!$G$76:$H$81,2,FALSE),"")</f>
        <v/>
      </c>
      <c r="DR11" s="1" t="str">
        <f>IFERROR(VLOOKUP(CM11,中英對照!$G$76:$H$81,2,FALSE),"")</f>
        <v/>
      </c>
      <c r="DS11" s="1" t="str">
        <f>IFERROR(VLOOKUP(CN11,中英對照!$G$76:$H$81,2,FALSE),"")</f>
        <v/>
      </c>
      <c r="DT11" s="1" t="str">
        <f>IFERROR(VLOOKUP(CO11,中英對照!$G$76:$H$81,2,FALSE),"")</f>
        <v/>
      </c>
      <c r="DU11" s="40">
        <f t="shared" si="35"/>
        <v>2.6666666666666665</v>
      </c>
    </row>
    <row r="12" spans="1:125" x14ac:dyDescent="0.4">
      <c r="A12" s="1" t="str">
        <f>IF(企業資料填寫!D11="","",企業資料填寫!D11)</f>
        <v/>
      </c>
      <c r="B12" s="1" t="str">
        <f>企業資料填寫!B11&amp;企業資料填寫!C11&amp;企業資料填寫!D11</f>
        <v/>
      </c>
      <c r="C12" s="1" t="str">
        <f>IF($B12="","",INDEX(對應表!$B$3:$AD$179,MATCH($B12,對應表!$A$3:$A$179,0),MATCH(依賴運算表!C$3,對應表!$B$2:$AD$2,0)))</f>
        <v/>
      </c>
      <c r="D12" s="1" t="str">
        <f>IF($B12="","",INDEX(對應表!$B$3:$AD$179,MATCH($B12,對應表!$A$3:$A$179,0),MATCH(依賴運算表!D$3,對應表!$B$2:$AD$2,0)))</f>
        <v/>
      </c>
      <c r="E12" s="1" t="str">
        <f>IF($B12="","",INDEX(對應表!$B$3:$AD$179,MATCH($B12,對應表!$A$3:$A$179,0),MATCH(依賴運算表!E$3,對應表!$B$2:$AD$2,0)))</f>
        <v/>
      </c>
      <c r="F12" s="1" t="str">
        <f>IF($B12="","",INDEX(對應表!$B$3:$AD$179,MATCH($B12,對應表!$A$3:$A$179,0),MATCH(依賴運算表!F$3,對應表!$B$2:$AD$2,0)))</f>
        <v/>
      </c>
      <c r="G12" s="1" t="str">
        <f>IF($B12="","",INDEX(對應表!$B$3:$AD$179,MATCH($B12,對應表!$A$3:$A$179,0),MATCH(依賴運算表!G$3,對應表!$B$2:$AD$2,0)))</f>
        <v/>
      </c>
      <c r="H12" s="1" t="str">
        <f>IF($B12="","",INDEX(對應表!$B$3:$AD$179,MATCH($B12,對應表!$A$3:$A$179,0),MATCH(依賴運算表!H$3,對應表!$B$2:$AD$2,0)))</f>
        <v/>
      </c>
      <c r="I12" s="1" t="str">
        <f>IF($B12="","",INDEX(對應表!$B$3:$AD$179,MATCH($B12,對應表!$A$3:$A$179,0),MATCH(依賴運算表!I$3,對應表!$B$2:$AD$2,0)))</f>
        <v/>
      </c>
      <c r="J12" s="1" t="str">
        <f>IF($B12="","",INDEX(對應表!$B$3:$AD$179,MATCH($B12,對應表!$A$3:$A$179,0),MATCH(依賴運算表!J$3,對應表!$B$2:$AD$2,0)))</f>
        <v/>
      </c>
      <c r="K12" s="1" t="str">
        <f>IF($B12="","",INDEX(對應表!$B$3:$AD$179,MATCH($B12,對應表!$A$3:$A$179,0),MATCH(依賴運算表!K$3,對應表!$B$2:$AD$2,0)))</f>
        <v/>
      </c>
      <c r="L12" s="1" t="str">
        <f>IF($B12="","",INDEX(對應表!$B$3:$AD$179,MATCH($B12,對應表!$A$3:$A$179,0),MATCH(依賴運算表!L$3,對應表!$B$2:$AD$2,0)))</f>
        <v/>
      </c>
      <c r="M12" s="1" t="str">
        <f>IF($B12="","",INDEX(對應表!$B$3:$AD$179,MATCH($B12,對應表!$A$3:$A$179,0),MATCH(依賴運算表!M$3,對應表!$B$2:$AD$2,0)))</f>
        <v/>
      </c>
      <c r="N12" s="1" t="str">
        <f>IF($B12="","",INDEX(對應表!$B$3:$AD$179,MATCH($B12,對應表!$A$3:$A$179,0),MATCH(依賴運算表!N$3,對應表!$B$2:$AD$2,0)))</f>
        <v/>
      </c>
      <c r="O12" s="1" t="str">
        <f>IF($B12="","",INDEX(對應表!$B$3:$AD$179,MATCH($B12,對應表!$A$3:$A$179,0),MATCH(依賴運算表!O$3,對應表!$B$2:$AD$2,0)))</f>
        <v/>
      </c>
      <c r="P12" s="1" t="str">
        <f>IF($B12="","",INDEX(對應表!$B$3:$AD$179,MATCH($B12,對應表!$A$3:$A$179,0),MATCH(依賴運算表!P$3,對應表!$B$2:$AD$2,0)))</f>
        <v/>
      </c>
      <c r="Q12" s="1" t="str">
        <f>IF($B12="","",INDEX(對應表!$B$3:$AD$179,MATCH($B12,對應表!$A$3:$A$179,0),MATCH(依賴運算表!Q$3,對應表!$B$2:$AD$2,0)))</f>
        <v/>
      </c>
      <c r="R12" s="1" t="str">
        <f>IF($B12="","",INDEX(對應表!$B$3:$AD$179,MATCH($B12,對應表!$A$3:$A$179,0),MATCH(依賴運算表!R$3,對應表!$B$2:$AD$2,0)))</f>
        <v/>
      </c>
      <c r="S12" s="1" t="str">
        <f>IF($B12="","",INDEX(對應表!$B$3:$AD$179,MATCH($B12,對應表!$A$3:$A$179,0),MATCH(依賴運算表!S$3,對應表!$B$2:$AD$2,0)))</f>
        <v/>
      </c>
      <c r="T12" s="1" t="str">
        <f>IF($B12="","",INDEX(對應表!$B$3:$AD$179,MATCH($B12,對應表!$A$3:$A$179,0),MATCH(依賴運算表!T$3,對應表!$B$2:$AD$2,0)))</f>
        <v/>
      </c>
      <c r="U12" s="1" t="str">
        <f>IF($B12="","",INDEX(對應表!$B$3:$AD$179,MATCH($B12,對應表!$A$3:$A$179,0),MATCH(依賴運算表!U$3,對應表!$B$2:$AD$2,0)))</f>
        <v/>
      </c>
      <c r="V12" s="1" t="str">
        <f>IF($B12="","",INDEX(對應表!$B$3:$AD$179,MATCH($B12,對應表!$A$3:$A$179,0),MATCH(依賴運算表!V$3,對應表!$B$2:$AD$2,0)))</f>
        <v/>
      </c>
      <c r="W12" s="1" t="str">
        <f>IF($B12="","",INDEX(對應表!$B$3:$AD$179,MATCH($B12,對應表!$A$3:$A$179,0),MATCH(依賴運算表!W$3,對應表!$B$2:$AD$2,0)))</f>
        <v/>
      </c>
      <c r="X12" s="1" t="str">
        <f>IF($B12="","",INDEX(對應表!$B$3:$AD$179,MATCH($B12,對應表!$A$3:$A$179,0),MATCH(依賴運算表!X$3,對應表!$B$2:$AD$2,0)))</f>
        <v/>
      </c>
      <c r="Y12" s="1" t="str">
        <f>IF($B12="","",INDEX(對應表!$B$3:$AD$179,MATCH($B12,對應表!$A$3:$A$179,0),MATCH(依賴運算表!Y$3,對應表!$B$2:$AD$2,0)))</f>
        <v/>
      </c>
      <c r="Z12" s="1" t="str">
        <f>IF($B12="","",INDEX(對應表!$B$3:$AD$179,MATCH($B12,對應表!$A$3:$A$179,0),MATCH(依賴運算表!Z$3,對應表!$B$2:$AD$2,0)))</f>
        <v/>
      </c>
      <c r="AA12" s="1" t="str">
        <f>IF($B12="","",INDEX(對應表!$B$3:$AD$179,MATCH($B12,對應表!$A$3:$A$179,0),MATCH(依賴運算表!AA$3,對應表!$B$2:$AD$2,0)))</f>
        <v/>
      </c>
      <c r="AB12" s="1" t="str">
        <f>IF($B12="","",INDEX(對應表!$B$3:$AD$179,MATCH($B12,對應表!$A$3:$A$179,0),MATCH(依賴運算表!AB$3,對應表!$B$2:$AD$2,0)))</f>
        <v/>
      </c>
      <c r="AC12" s="1" t="str">
        <f>IF($B12="","",INDEX(對應表!$B$3:$AD$179,MATCH($B12,對應表!$A$3:$A$179,0),MATCH(依賴運算表!AC$3,對應表!$B$2:$AD$2,0)))</f>
        <v/>
      </c>
      <c r="AD12" s="1" t="str">
        <f>IF($B12="","",INDEX(對應表!$B$3:$AD$179,MATCH($B12,對應表!$A$3:$A$179,0),MATCH(依賴運算表!AD$3,對應表!$B$2:$AD$2,0)))</f>
        <v/>
      </c>
      <c r="AE12" s="1" t="str">
        <f>IF($B12="","",INDEX(對應表!$B$3:$AD$179,MATCH($B12,對應表!$A$3:$A$179,0),MATCH(依賴運算表!AE$3,對應表!$B$2:$AD$2,0)))</f>
        <v/>
      </c>
      <c r="AG12" s="1" t="str">
        <f>IF(企業資料填寫!D11="","",企業資料填寫!D11)</f>
        <v/>
      </c>
      <c r="AH12" s="1" t="str">
        <f t="shared" si="5"/>
        <v/>
      </c>
      <c r="AI12" s="1" t="str">
        <f t="shared" si="6"/>
        <v/>
      </c>
      <c r="AJ12" s="1" t="str">
        <f t="shared" si="7"/>
        <v/>
      </c>
      <c r="AK12" s="1" t="str">
        <f t="shared" si="8"/>
        <v/>
      </c>
      <c r="AL12" s="1" t="str">
        <f t="shared" si="9"/>
        <v/>
      </c>
      <c r="AM12" s="1" t="str">
        <f t="shared" si="10"/>
        <v/>
      </c>
      <c r="AN12" s="1" t="str">
        <f t="shared" si="11"/>
        <v/>
      </c>
      <c r="AO12" s="1" t="str">
        <f t="shared" si="12"/>
        <v/>
      </c>
      <c r="AP12" s="1" t="str">
        <f t="shared" si="13"/>
        <v/>
      </c>
      <c r="AQ12" s="1" t="str">
        <f t="shared" si="14"/>
        <v/>
      </c>
      <c r="AR12" s="1" t="str">
        <f t="shared" si="15"/>
        <v/>
      </c>
      <c r="AS12" s="1" t="str">
        <f t="shared" si="16"/>
        <v/>
      </c>
      <c r="AT12" s="1" t="str">
        <f t="shared" si="17"/>
        <v/>
      </c>
      <c r="AU12" s="1" t="str">
        <f t="shared" si="18"/>
        <v/>
      </c>
      <c r="AV12" s="1" t="str">
        <f t="shared" si="19"/>
        <v/>
      </c>
      <c r="AW12" s="1" t="str">
        <f t="shared" si="20"/>
        <v/>
      </c>
      <c r="AX12" s="1" t="str">
        <f t="shared" si="21"/>
        <v/>
      </c>
      <c r="AY12" s="1" t="str">
        <f t="shared" si="22"/>
        <v/>
      </c>
      <c r="AZ12" s="1" t="str">
        <f t="shared" si="23"/>
        <v/>
      </c>
      <c r="BA12" s="1" t="str">
        <f t="shared" si="24"/>
        <v/>
      </c>
      <c r="BB12" s="1" t="str">
        <f t="shared" si="25"/>
        <v/>
      </c>
      <c r="BC12" s="1" t="str">
        <f t="shared" si="26"/>
        <v/>
      </c>
      <c r="BD12" s="1" t="str">
        <f t="shared" si="27"/>
        <v/>
      </c>
      <c r="BE12" s="1" t="str">
        <f t="shared" si="28"/>
        <v/>
      </c>
      <c r="BF12" s="1" t="str">
        <f t="shared" si="29"/>
        <v/>
      </c>
      <c r="BG12" s="1" t="str">
        <f t="shared" si="30"/>
        <v/>
      </c>
      <c r="BH12" s="1" t="str">
        <f t="shared" si="31"/>
        <v/>
      </c>
      <c r="BI12" s="1" t="str">
        <f t="shared" si="32"/>
        <v/>
      </c>
      <c r="BJ12" s="1" t="str">
        <f t="shared" si="33"/>
        <v/>
      </c>
      <c r="BL12" s="1" t="str">
        <f>IF(企業資料填寫!A11="","",企業資料填寫!A11)</f>
        <v/>
      </c>
      <c r="BM12" s="1" t="str">
        <f>IFERROR(VLOOKUP(AH12,對應表!$AH$2:$AI$867,2,FALSE),"")</f>
        <v/>
      </c>
      <c r="BN12" s="1" t="str">
        <f>IFERROR(VLOOKUP(AI12,對應表!$AH$2:$AI$867,2,FALSE),"")</f>
        <v/>
      </c>
      <c r="BO12" s="1" t="str">
        <f>IFERROR(VLOOKUP(AJ12,對應表!$AH$2:$AI$867,2,FALSE),"")</f>
        <v/>
      </c>
      <c r="BP12" s="1" t="str">
        <f>IFERROR(VLOOKUP(AK12,對應表!$AH$2:$AI$867,2,FALSE),"")</f>
        <v/>
      </c>
      <c r="BQ12" s="1" t="str">
        <f>IFERROR(VLOOKUP(AL12,對應表!$AH$2:$AI$867,2,FALSE),"")</f>
        <v/>
      </c>
      <c r="BR12" s="1" t="str">
        <f>IFERROR(VLOOKUP(AM12,對應表!$AH$2:$AI$867,2,FALSE),"")</f>
        <v/>
      </c>
      <c r="BS12" s="1" t="str">
        <f>IFERROR(VLOOKUP(AN12,對應表!$AH$2:$AI$867,2,FALSE),"")</f>
        <v/>
      </c>
      <c r="BT12" s="1" t="str">
        <f>IFERROR(VLOOKUP(AO12,對應表!$AH$2:$AI$867,2,FALSE),"")</f>
        <v/>
      </c>
      <c r="BU12" s="1" t="str">
        <f>IFERROR(VLOOKUP(AP12,對應表!$AH$2:$AI$867,2,FALSE),"")</f>
        <v/>
      </c>
      <c r="BV12" s="1" t="str">
        <f>IFERROR(VLOOKUP(AQ12,對應表!$AH$2:$AI$867,2,FALSE),"")</f>
        <v/>
      </c>
      <c r="BW12" s="1" t="str">
        <f>IFERROR(VLOOKUP(AR12,對應表!$AH$2:$AI$867,2,FALSE),"")</f>
        <v/>
      </c>
      <c r="BX12" s="1" t="str">
        <f>IFERROR(VLOOKUP(AS12,對應表!$AH$2:$AI$867,2,FALSE),"")</f>
        <v/>
      </c>
      <c r="BY12" s="1" t="str">
        <f>IFERROR(VLOOKUP(AT12,對應表!$AH$2:$AI$867,2,FALSE),"")</f>
        <v/>
      </c>
      <c r="BZ12" s="1" t="str">
        <f>IFERROR(VLOOKUP(AU12,對應表!$AH$2:$AI$867,2,FALSE),"")</f>
        <v/>
      </c>
      <c r="CA12" s="1" t="str">
        <f>IFERROR(VLOOKUP(AV12,對應表!$AH$2:$AI$867,2,FALSE),"")</f>
        <v/>
      </c>
      <c r="CB12" s="1" t="str">
        <f>IFERROR(VLOOKUP(AW12,對應表!$AH$2:$AI$867,2,FALSE),"")</f>
        <v/>
      </c>
      <c r="CC12" s="1" t="str">
        <f>IFERROR(VLOOKUP(AX12,對應表!$AH$2:$AI$867,2,FALSE),"")</f>
        <v/>
      </c>
      <c r="CD12" s="1" t="str">
        <f>IFERROR(VLOOKUP(AY12,對應表!$AH$2:$AI$867,2,FALSE),"")</f>
        <v/>
      </c>
      <c r="CE12" s="1" t="str">
        <f>IFERROR(VLOOKUP(AZ12,對應表!$AH$2:$AI$867,2,FALSE),"")</f>
        <v/>
      </c>
      <c r="CF12" s="1" t="str">
        <f>IFERROR(VLOOKUP(BA12,對應表!$AH$2:$AI$867,2,FALSE),"")</f>
        <v/>
      </c>
      <c r="CG12" s="1" t="str">
        <f>IFERROR(VLOOKUP(BB12,對應表!$AH$2:$AI$867,2,FALSE),"")</f>
        <v/>
      </c>
      <c r="CH12" s="1" t="str">
        <f>IFERROR(VLOOKUP(BC12,對應表!$AH$2:$AI$867,2,FALSE),"")</f>
        <v/>
      </c>
      <c r="CI12" s="1" t="str">
        <f>IFERROR(VLOOKUP(BD12,對應表!$AH$2:$AI$867,2,FALSE),"")</f>
        <v/>
      </c>
      <c r="CJ12" s="1" t="str">
        <f>IFERROR(VLOOKUP(BE12,對應表!$AH$2:$AI$867,2,FALSE),"")</f>
        <v/>
      </c>
      <c r="CK12" s="1" t="str">
        <f>IFERROR(VLOOKUP(BF12,對應表!$AH$2:$AI$867,2,FALSE),"")</f>
        <v/>
      </c>
      <c r="CL12" s="1" t="str">
        <f>IFERROR(VLOOKUP(BG12,對應表!$AH$2:$AI$867,2,FALSE),"")</f>
        <v/>
      </c>
      <c r="CM12" s="1" t="str">
        <f>IFERROR(VLOOKUP(BH12,對應表!$AH$2:$AI$867,2,FALSE),"")</f>
        <v/>
      </c>
      <c r="CN12" s="1" t="str">
        <f>IFERROR(VLOOKUP(BI12,對應表!$AH$2:$AI$867,2,FALSE),"")</f>
        <v/>
      </c>
      <c r="CO12" s="1" t="str">
        <f>IFERROR(VLOOKUP(BJ12,對應表!$AH$2:$AI$867,2,FALSE),"")</f>
        <v/>
      </c>
      <c r="CQ12" s="1" t="str">
        <f t="shared" si="34"/>
        <v/>
      </c>
      <c r="CR12" s="1" t="str">
        <f>IFERROR(VLOOKUP(BM12,中英對照!$G$76:$H$81,2,FALSE),"")</f>
        <v/>
      </c>
      <c r="CS12" s="1" t="str">
        <f>IFERROR(VLOOKUP(BN12,中英對照!$G$76:$H$81,2,FALSE),"")</f>
        <v/>
      </c>
      <c r="CT12" s="1" t="str">
        <f>IFERROR(VLOOKUP(BO12,中英對照!$G$76:$H$81,2,FALSE),"")</f>
        <v/>
      </c>
      <c r="CU12" s="1" t="str">
        <f>IFERROR(VLOOKUP(BP12,中英對照!$G$76:$H$81,2,FALSE),"")</f>
        <v/>
      </c>
      <c r="CV12" s="1" t="str">
        <f>IFERROR(VLOOKUP(BQ12,中英對照!$G$76:$H$81,2,FALSE),"")</f>
        <v/>
      </c>
      <c r="CW12" s="1" t="str">
        <f>IFERROR(VLOOKUP(BR12,中英對照!$G$76:$H$81,2,FALSE),"")</f>
        <v/>
      </c>
      <c r="CX12" s="1" t="str">
        <f>IFERROR(VLOOKUP(BS12,中英對照!$G$76:$H$81,2,FALSE),"")</f>
        <v/>
      </c>
      <c r="CY12" s="1" t="str">
        <f>IFERROR(VLOOKUP(BT12,中英對照!$G$76:$H$81,2,FALSE),"")</f>
        <v/>
      </c>
      <c r="CZ12" s="1" t="str">
        <f>IFERROR(VLOOKUP(BU12,中英對照!$G$76:$H$81,2,FALSE),"")</f>
        <v/>
      </c>
      <c r="DA12" s="1" t="str">
        <f>IFERROR(VLOOKUP(BV12,中英對照!$G$76:$H$81,2,FALSE),"")</f>
        <v/>
      </c>
      <c r="DB12" s="1" t="str">
        <f>IFERROR(VLOOKUP(BW12,中英對照!$G$76:$H$81,2,FALSE),"")</f>
        <v/>
      </c>
      <c r="DC12" s="1" t="str">
        <f>IFERROR(VLOOKUP(BX12,中英對照!$G$76:$H$81,2,FALSE),"")</f>
        <v/>
      </c>
      <c r="DD12" s="1" t="str">
        <f>IFERROR(VLOOKUP(BY12,中英對照!$G$76:$H$81,2,FALSE),"")</f>
        <v/>
      </c>
      <c r="DE12" s="1" t="str">
        <f>IFERROR(VLOOKUP(BZ12,中英對照!$G$76:$H$81,2,FALSE),"")</f>
        <v/>
      </c>
      <c r="DF12" s="1" t="str">
        <f>IFERROR(VLOOKUP(CA12,中英對照!$G$76:$H$81,2,FALSE),"")</f>
        <v/>
      </c>
      <c r="DG12" s="1" t="str">
        <f>IFERROR(VLOOKUP(CB12,中英對照!$G$76:$H$81,2,FALSE),"")</f>
        <v/>
      </c>
      <c r="DH12" s="1" t="str">
        <f>IFERROR(VLOOKUP(CC12,中英對照!$G$76:$H$81,2,FALSE),"")</f>
        <v/>
      </c>
      <c r="DI12" s="1" t="str">
        <f>IFERROR(VLOOKUP(CD12,中英對照!$G$76:$H$81,2,FALSE),"")</f>
        <v/>
      </c>
      <c r="DJ12" s="1" t="str">
        <f>IFERROR(VLOOKUP(CE12,中英對照!$G$76:$H$81,2,FALSE),"")</f>
        <v/>
      </c>
      <c r="DK12" s="1" t="str">
        <f>IFERROR(VLOOKUP(CF12,中英對照!$G$76:$H$81,2,FALSE),"")</f>
        <v/>
      </c>
      <c r="DL12" s="1" t="str">
        <f>IFERROR(VLOOKUP(CG12,中英對照!$G$76:$H$81,2,FALSE),"")</f>
        <v/>
      </c>
      <c r="DM12" s="1" t="str">
        <f>IFERROR(VLOOKUP(CH12,中英對照!$G$76:$H$81,2,FALSE),"")</f>
        <v/>
      </c>
      <c r="DN12" s="1" t="str">
        <f>IFERROR(VLOOKUP(CI12,中英對照!$G$76:$H$81,2,FALSE),"")</f>
        <v/>
      </c>
      <c r="DO12" s="1" t="str">
        <f>IFERROR(VLOOKUP(CJ12,中英對照!$G$76:$H$81,2,FALSE),"")</f>
        <v/>
      </c>
      <c r="DP12" s="1" t="str">
        <f>IFERROR(VLOOKUP(CK12,中英對照!$G$76:$H$81,2,FALSE),"")</f>
        <v/>
      </c>
      <c r="DQ12" s="1" t="str">
        <f>IFERROR(VLOOKUP(CL12,中英對照!$G$76:$H$81,2,FALSE),"")</f>
        <v/>
      </c>
      <c r="DR12" s="1" t="str">
        <f>IFERROR(VLOOKUP(CM12,中英對照!$G$76:$H$81,2,FALSE),"")</f>
        <v/>
      </c>
      <c r="DS12" s="1" t="str">
        <f>IFERROR(VLOOKUP(CN12,中英對照!$G$76:$H$81,2,FALSE),"")</f>
        <v/>
      </c>
      <c r="DT12" s="1" t="str">
        <f>IFERROR(VLOOKUP(CO12,中英對照!$G$76:$H$81,2,FALSE),"")</f>
        <v/>
      </c>
      <c r="DU12" s="42" t="str">
        <f t="shared" si="35"/>
        <v/>
      </c>
    </row>
    <row r="13" spans="1:125" x14ac:dyDescent="0.4">
      <c r="A13" s="1" t="str">
        <f>IF(企業資料填寫!D12="","",企業資料填寫!D12)</f>
        <v/>
      </c>
      <c r="B13" s="1" t="str">
        <f>企業資料填寫!B12&amp;企業資料填寫!C12&amp;企業資料填寫!D12</f>
        <v/>
      </c>
      <c r="C13" s="1" t="str">
        <f>IF($B13="","",INDEX(對應表!$B$3:$AD$179,MATCH($B13,對應表!$A$3:$A$179,0),MATCH(依賴運算表!C$3,對應表!$B$2:$AD$2,0)))</f>
        <v/>
      </c>
      <c r="D13" s="1" t="str">
        <f>IF($B13="","",INDEX(對應表!$B$3:$AD$179,MATCH($B13,對應表!$A$3:$A$179,0),MATCH(依賴運算表!D$3,對應表!$B$2:$AD$2,0)))</f>
        <v/>
      </c>
      <c r="E13" s="1" t="str">
        <f>IF($B13="","",INDEX(對應表!$B$3:$AD$179,MATCH($B13,對應表!$A$3:$A$179,0),MATCH(依賴運算表!E$3,對應表!$B$2:$AD$2,0)))</f>
        <v/>
      </c>
      <c r="F13" s="1" t="str">
        <f>IF($B13="","",INDEX(對應表!$B$3:$AD$179,MATCH($B13,對應表!$A$3:$A$179,0),MATCH(依賴運算表!F$3,對應表!$B$2:$AD$2,0)))</f>
        <v/>
      </c>
      <c r="G13" s="1" t="str">
        <f>IF($B13="","",INDEX(對應表!$B$3:$AD$179,MATCH($B13,對應表!$A$3:$A$179,0),MATCH(依賴運算表!G$3,對應表!$B$2:$AD$2,0)))</f>
        <v/>
      </c>
      <c r="H13" s="1" t="str">
        <f>IF($B13="","",INDEX(對應表!$B$3:$AD$179,MATCH($B13,對應表!$A$3:$A$179,0),MATCH(依賴運算表!H$3,對應表!$B$2:$AD$2,0)))</f>
        <v/>
      </c>
      <c r="I13" s="1" t="str">
        <f>IF($B13="","",INDEX(對應表!$B$3:$AD$179,MATCH($B13,對應表!$A$3:$A$179,0),MATCH(依賴運算表!I$3,對應表!$B$2:$AD$2,0)))</f>
        <v/>
      </c>
      <c r="J13" s="1" t="str">
        <f>IF($B13="","",INDEX(對應表!$B$3:$AD$179,MATCH($B13,對應表!$A$3:$A$179,0),MATCH(依賴運算表!J$3,對應表!$B$2:$AD$2,0)))</f>
        <v/>
      </c>
      <c r="K13" s="1" t="str">
        <f>IF($B13="","",INDEX(對應表!$B$3:$AD$179,MATCH($B13,對應表!$A$3:$A$179,0),MATCH(依賴運算表!K$3,對應表!$B$2:$AD$2,0)))</f>
        <v/>
      </c>
      <c r="L13" s="1" t="str">
        <f>IF($B13="","",INDEX(對應表!$B$3:$AD$179,MATCH($B13,對應表!$A$3:$A$179,0),MATCH(依賴運算表!L$3,對應表!$B$2:$AD$2,0)))</f>
        <v/>
      </c>
      <c r="M13" s="1" t="str">
        <f>IF($B13="","",INDEX(對應表!$B$3:$AD$179,MATCH($B13,對應表!$A$3:$A$179,0),MATCH(依賴運算表!M$3,對應表!$B$2:$AD$2,0)))</f>
        <v/>
      </c>
      <c r="N13" s="1" t="str">
        <f>IF($B13="","",INDEX(對應表!$B$3:$AD$179,MATCH($B13,對應表!$A$3:$A$179,0),MATCH(依賴運算表!N$3,對應表!$B$2:$AD$2,0)))</f>
        <v/>
      </c>
      <c r="O13" s="1" t="str">
        <f>IF($B13="","",INDEX(對應表!$B$3:$AD$179,MATCH($B13,對應表!$A$3:$A$179,0),MATCH(依賴運算表!O$3,對應表!$B$2:$AD$2,0)))</f>
        <v/>
      </c>
      <c r="P13" s="1" t="str">
        <f>IF($B13="","",INDEX(對應表!$B$3:$AD$179,MATCH($B13,對應表!$A$3:$A$179,0),MATCH(依賴運算表!P$3,對應表!$B$2:$AD$2,0)))</f>
        <v/>
      </c>
      <c r="Q13" s="1" t="str">
        <f>IF($B13="","",INDEX(對應表!$B$3:$AD$179,MATCH($B13,對應表!$A$3:$A$179,0),MATCH(依賴運算表!Q$3,對應表!$B$2:$AD$2,0)))</f>
        <v/>
      </c>
      <c r="R13" s="1" t="str">
        <f>IF($B13="","",INDEX(對應表!$B$3:$AD$179,MATCH($B13,對應表!$A$3:$A$179,0),MATCH(依賴運算表!R$3,對應表!$B$2:$AD$2,0)))</f>
        <v/>
      </c>
      <c r="S13" s="1" t="str">
        <f>IF($B13="","",INDEX(對應表!$B$3:$AD$179,MATCH($B13,對應表!$A$3:$A$179,0),MATCH(依賴運算表!S$3,對應表!$B$2:$AD$2,0)))</f>
        <v/>
      </c>
      <c r="T13" s="1" t="str">
        <f>IF($B13="","",INDEX(對應表!$B$3:$AD$179,MATCH($B13,對應表!$A$3:$A$179,0),MATCH(依賴運算表!T$3,對應表!$B$2:$AD$2,0)))</f>
        <v/>
      </c>
      <c r="U13" s="1" t="str">
        <f>IF($B13="","",INDEX(對應表!$B$3:$AD$179,MATCH($B13,對應表!$A$3:$A$179,0),MATCH(依賴運算表!U$3,對應表!$B$2:$AD$2,0)))</f>
        <v/>
      </c>
      <c r="V13" s="1" t="str">
        <f>IF($B13="","",INDEX(對應表!$B$3:$AD$179,MATCH($B13,對應表!$A$3:$A$179,0),MATCH(依賴運算表!V$3,對應表!$B$2:$AD$2,0)))</f>
        <v/>
      </c>
      <c r="W13" s="1" t="str">
        <f>IF($B13="","",INDEX(對應表!$B$3:$AD$179,MATCH($B13,對應表!$A$3:$A$179,0),MATCH(依賴運算表!W$3,對應表!$B$2:$AD$2,0)))</f>
        <v/>
      </c>
      <c r="X13" s="1" t="str">
        <f>IF($B13="","",INDEX(對應表!$B$3:$AD$179,MATCH($B13,對應表!$A$3:$A$179,0),MATCH(依賴運算表!X$3,對應表!$B$2:$AD$2,0)))</f>
        <v/>
      </c>
      <c r="Y13" s="1" t="str">
        <f>IF($B13="","",INDEX(對應表!$B$3:$AD$179,MATCH($B13,對應表!$A$3:$A$179,0),MATCH(依賴運算表!Y$3,對應表!$B$2:$AD$2,0)))</f>
        <v/>
      </c>
      <c r="Z13" s="1" t="str">
        <f>IF($B13="","",INDEX(對應表!$B$3:$AD$179,MATCH($B13,對應表!$A$3:$A$179,0),MATCH(依賴運算表!Z$3,對應表!$B$2:$AD$2,0)))</f>
        <v/>
      </c>
      <c r="AA13" s="1" t="str">
        <f>IF($B13="","",INDEX(對應表!$B$3:$AD$179,MATCH($B13,對應表!$A$3:$A$179,0),MATCH(依賴運算表!AA$3,對應表!$B$2:$AD$2,0)))</f>
        <v/>
      </c>
      <c r="AB13" s="1" t="str">
        <f>IF($B13="","",INDEX(對應表!$B$3:$AD$179,MATCH($B13,對應表!$A$3:$A$179,0),MATCH(依賴運算表!AB$3,對應表!$B$2:$AD$2,0)))</f>
        <v/>
      </c>
      <c r="AC13" s="1" t="str">
        <f>IF($B13="","",INDEX(對應表!$B$3:$AD$179,MATCH($B13,對應表!$A$3:$A$179,0),MATCH(依賴運算表!AC$3,對應表!$B$2:$AD$2,0)))</f>
        <v/>
      </c>
      <c r="AD13" s="1" t="str">
        <f>IF($B13="","",INDEX(對應表!$B$3:$AD$179,MATCH($B13,對應表!$A$3:$A$179,0),MATCH(依賴運算表!AD$3,對應表!$B$2:$AD$2,0)))</f>
        <v/>
      </c>
      <c r="AE13" s="1" t="str">
        <f>IF($B13="","",INDEX(對應表!$B$3:$AD$179,MATCH($B13,對應表!$A$3:$A$179,0),MATCH(依賴運算表!AE$3,對應表!$B$2:$AD$2,0)))</f>
        <v/>
      </c>
      <c r="AG13" s="1" t="str">
        <f>IF(企業資料填寫!D12="","",企業資料填寫!D12)</f>
        <v/>
      </c>
      <c r="AH13" s="1" t="str">
        <f t="shared" si="5"/>
        <v/>
      </c>
      <c r="AI13" s="1" t="str">
        <f t="shared" si="6"/>
        <v/>
      </c>
      <c r="AJ13" s="1" t="str">
        <f t="shared" si="7"/>
        <v/>
      </c>
      <c r="AK13" s="1" t="str">
        <f t="shared" si="8"/>
        <v/>
      </c>
      <c r="AL13" s="1" t="str">
        <f t="shared" si="9"/>
        <v/>
      </c>
      <c r="AM13" s="1" t="str">
        <f t="shared" si="10"/>
        <v/>
      </c>
      <c r="AN13" s="1" t="str">
        <f t="shared" si="11"/>
        <v/>
      </c>
      <c r="AO13" s="1" t="str">
        <f t="shared" si="12"/>
        <v/>
      </c>
      <c r="AP13" s="1" t="str">
        <f t="shared" si="13"/>
        <v/>
      </c>
      <c r="AQ13" s="1" t="str">
        <f t="shared" si="14"/>
        <v/>
      </c>
      <c r="AR13" s="1" t="str">
        <f t="shared" si="15"/>
        <v/>
      </c>
      <c r="AS13" s="1" t="str">
        <f t="shared" si="16"/>
        <v/>
      </c>
      <c r="AT13" s="1" t="str">
        <f t="shared" si="17"/>
        <v/>
      </c>
      <c r="AU13" s="1" t="str">
        <f t="shared" si="18"/>
        <v/>
      </c>
      <c r="AV13" s="1" t="str">
        <f t="shared" si="19"/>
        <v/>
      </c>
      <c r="AW13" s="1" t="str">
        <f t="shared" si="20"/>
        <v/>
      </c>
      <c r="AX13" s="1" t="str">
        <f t="shared" si="21"/>
        <v/>
      </c>
      <c r="AY13" s="1" t="str">
        <f t="shared" si="22"/>
        <v/>
      </c>
      <c r="AZ13" s="1" t="str">
        <f t="shared" si="23"/>
        <v/>
      </c>
      <c r="BA13" s="1" t="str">
        <f t="shared" si="24"/>
        <v/>
      </c>
      <c r="BB13" s="1" t="str">
        <f t="shared" si="25"/>
        <v/>
      </c>
      <c r="BC13" s="1" t="str">
        <f t="shared" si="26"/>
        <v/>
      </c>
      <c r="BD13" s="1" t="str">
        <f t="shared" si="27"/>
        <v/>
      </c>
      <c r="BE13" s="1" t="str">
        <f t="shared" si="28"/>
        <v/>
      </c>
      <c r="BF13" s="1" t="str">
        <f t="shared" si="29"/>
        <v/>
      </c>
      <c r="BG13" s="1" t="str">
        <f t="shared" si="30"/>
        <v/>
      </c>
      <c r="BH13" s="1" t="str">
        <f t="shared" si="31"/>
        <v/>
      </c>
      <c r="BI13" s="1" t="str">
        <f t="shared" si="32"/>
        <v/>
      </c>
      <c r="BJ13" s="1" t="str">
        <f t="shared" si="33"/>
        <v/>
      </c>
      <c r="BL13" s="1" t="str">
        <f>IF(企業資料填寫!A12="","",企業資料填寫!A12)</f>
        <v/>
      </c>
      <c r="BM13" s="1" t="str">
        <f>IFERROR(VLOOKUP(AH13,對應表!$AH$2:$AI$867,2,FALSE),"")</f>
        <v/>
      </c>
      <c r="BN13" s="1" t="str">
        <f>IFERROR(VLOOKUP(AI13,對應表!$AH$2:$AI$867,2,FALSE),"")</f>
        <v/>
      </c>
      <c r="BO13" s="1" t="str">
        <f>IFERROR(VLOOKUP(AJ13,對應表!$AH$2:$AI$867,2,FALSE),"")</f>
        <v/>
      </c>
      <c r="BP13" s="1" t="str">
        <f>IFERROR(VLOOKUP(AK13,對應表!$AH$2:$AI$867,2,FALSE),"")</f>
        <v/>
      </c>
      <c r="BQ13" s="1" t="str">
        <f>IFERROR(VLOOKUP(AL13,對應表!$AH$2:$AI$867,2,FALSE),"")</f>
        <v/>
      </c>
      <c r="BR13" s="1" t="str">
        <f>IFERROR(VLOOKUP(AM13,對應表!$AH$2:$AI$867,2,FALSE),"")</f>
        <v/>
      </c>
      <c r="BS13" s="1" t="str">
        <f>IFERROR(VLOOKUP(AN13,對應表!$AH$2:$AI$867,2,FALSE),"")</f>
        <v/>
      </c>
      <c r="BT13" s="1" t="str">
        <f>IFERROR(VLOOKUP(AO13,對應表!$AH$2:$AI$867,2,FALSE),"")</f>
        <v/>
      </c>
      <c r="BU13" s="1" t="str">
        <f>IFERROR(VLOOKUP(AP13,對應表!$AH$2:$AI$867,2,FALSE),"")</f>
        <v/>
      </c>
      <c r="BV13" s="1" t="str">
        <f>IFERROR(VLOOKUP(AQ13,對應表!$AH$2:$AI$867,2,FALSE),"")</f>
        <v/>
      </c>
      <c r="BW13" s="1" t="str">
        <f>IFERROR(VLOOKUP(AR13,對應表!$AH$2:$AI$867,2,FALSE),"")</f>
        <v/>
      </c>
      <c r="BX13" s="1" t="str">
        <f>IFERROR(VLOOKUP(AS13,對應表!$AH$2:$AI$867,2,FALSE),"")</f>
        <v/>
      </c>
      <c r="BY13" s="1" t="str">
        <f>IFERROR(VLOOKUP(AT13,對應表!$AH$2:$AI$867,2,FALSE),"")</f>
        <v/>
      </c>
      <c r="BZ13" s="1" t="str">
        <f>IFERROR(VLOOKUP(AU13,對應表!$AH$2:$AI$867,2,FALSE),"")</f>
        <v/>
      </c>
      <c r="CA13" s="1" t="str">
        <f>IFERROR(VLOOKUP(AV13,對應表!$AH$2:$AI$867,2,FALSE),"")</f>
        <v/>
      </c>
      <c r="CB13" s="1" t="str">
        <f>IFERROR(VLOOKUP(AW13,對應表!$AH$2:$AI$867,2,FALSE),"")</f>
        <v/>
      </c>
      <c r="CC13" s="1" t="str">
        <f>IFERROR(VLOOKUP(AX13,對應表!$AH$2:$AI$867,2,FALSE),"")</f>
        <v/>
      </c>
      <c r="CD13" s="1" t="str">
        <f>IFERROR(VLOOKUP(AY13,對應表!$AH$2:$AI$867,2,FALSE),"")</f>
        <v/>
      </c>
      <c r="CE13" s="1" t="str">
        <f>IFERROR(VLOOKUP(AZ13,對應表!$AH$2:$AI$867,2,FALSE),"")</f>
        <v/>
      </c>
      <c r="CF13" s="1" t="str">
        <f>IFERROR(VLOOKUP(BA13,對應表!$AH$2:$AI$867,2,FALSE),"")</f>
        <v/>
      </c>
      <c r="CG13" s="1" t="str">
        <f>IFERROR(VLOOKUP(BB13,對應表!$AH$2:$AI$867,2,FALSE),"")</f>
        <v/>
      </c>
      <c r="CH13" s="1" t="str">
        <f>IFERROR(VLOOKUP(BC13,對應表!$AH$2:$AI$867,2,FALSE),"")</f>
        <v/>
      </c>
      <c r="CI13" s="1" t="str">
        <f>IFERROR(VLOOKUP(BD13,對應表!$AH$2:$AI$867,2,FALSE),"")</f>
        <v/>
      </c>
      <c r="CJ13" s="1" t="str">
        <f>IFERROR(VLOOKUP(BE13,對應表!$AH$2:$AI$867,2,FALSE),"")</f>
        <v/>
      </c>
      <c r="CK13" s="1" t="str">
        <f>IFERROR(VLOOKUP(BF13,對應表!$AH$2:$AI$867,2,FALSE),"")</f>
        <v/>
      </c>
      <c r="CL13" s="1" t="str">
        <f>IFERROR(VLOOKUP(BG13,對應表!$AH$2:$AI$867,2,FALSE),"")</f>
        <v/>
      </c>
      <c r="CM13" s="1" t="str">
        <f>IFERROR(VLOOKUP(BH13,對應表!$AH$2:$AI$867,2,FALSE),"")</f>
        <v/>
      </c>
      <c r="CN13" s="1" t="str">
        <f>IFERROR(VLOOKUP(BI13,對應表!$AH$2:$AI$867,2,FALSE),"")</f>
        <v/>
      </c>
      <c r="CO13" s="1" t="str">
        <f>IFERROR(VLOOKUP(BJ13,對應表!$AH$2:$AI$867,2,FALSE),"")</f>
        <v/>
      </c>
      <c r="CQ13" s="1" t="str">
        <f t="shared" si="34"/>
        <v/>
      </c>
      <c r="CR13" s="1" t="str">
        <f>IFERROR(VLOOKUP(BM13,中英對照!$G$76:$H$81,2,FALSE),"")</f>
        <v/>
      </c>
      <c r="CS13" s="1" t="str">
        <f>IFERROR(VLOOKUP(BN13,中英對照!$G$76:$H$81,2,FALSE),"")</f>
        <v/>
      </c>
      <c r="CT13" s="1" t="str">
        <f>IFERROR(VLOOKUP(BO13,中英對照!$G$76:$H$81,2,FALSE),"")</f>
        <v/>
      </c>
      <c r="CU13" s="1" t="str">
        <f>IFERROR(VLOOKUP(BP13,中英對照!$G$76:$H$81,2,FALSE),"")</f>
        <v/>
      </c>
      <c r="CV13" s="1" t="str">
        <f>IFERROR(VLOOKUP(BQ13,中英對照!$G$76:$H$81,2,FALSE),"")</f>
        <v/>
      </c>
      <c r="CW13" s="1" t="str">
        <f>IFERROR(VLOOKUP(BR13,中英對照!$G$76:$H$81,2,FALSE),"")</f>
        <v/>
      </c>
      <c r="CX13" s="1" t="str">
        <f>IFERROR(VLOOKUP(BS13,中英對照!$G$76:$H$81,2,FALSE),"")</f>
        <v/>
      </c>
      <c r="CY13" s="1" t="str">
        <f>IFERROR(VLOOKUP(BT13,中英對照!$G$76:$H$81,2,FALSE),"")</f>
        <v/>
      </c>
      <c r="CZ13" s="1" t="str">
        <f>IFERROR(VLOOKUP(BU13,中英對照!$G$76:$H$81,2,FALSE),"")</f>
        <v/>
      </c>
      <c r="DA13" s="1" t="str">
        <f>IFERROR(VLOOKUP(BV13,中英對照!$G$76:$H$81,2,FALSE),"")</f>
        <v/>
      </c>
      <c r="DB13" s="1" t="str">
        <f>IFERROR(VLOOKUP(BW13,中英對照!$G$76:$H$81,2,FALSE),"")</f>
        <v/>
      </c>
      <c r="DC13" s="1" t="str">
        <f>IFERROR(VLOOKUP(BX13,中英對照!$G$76:$H$81,2,FALSE),"")</f>
        <v/>
      </c>
      <c r="DD13" s="1" t="str">
        <f>IFERROR(VLOOKUP(BY13,中英對照!$G$76:$H$81,2,FALSE),"")</f>
        <v/>
      </c>
      <c r="DE13" s="1" t="str">
        <f>IFERROR(VLOOKUP(BZ13,中英對照!$G$76:$H$81,2,FALSE),"")</f>
        <v/>
      </c>
      <c r="DF13" s="1" t="str">
        <f>IFERROR(VLOOKUP(CA13,中英對照!$G$76:$H$81,2,FALSE),"")</f>
        <v/>
      </c>
      <c r="DG13" s="1" t="str">
        <f>IFERROR(VLOOKUP(CB13,中英對照!$G$76:$H$81,2,FALSE),"")</f>
        <v/>
      </c>
      <c r="DH13" s="1" t="str">
        <f>IFERROR(VLOOKUP(CC13,中英對照!$G$76:$H$81,2,FALSE),"")</f>
        <v/>
      </c>
      <c r="DI13" s="1" t="str">
        <f>IFERROR(VLOOKUP(CD13,中英對照!$G$76:$H$81,2,FALSE),"")</f>
        <v/>
      </c>
      <c r="DJ13" s="1" t="str">
        <f>IFERROR(VLOOKUP(CE13,中英對照!$G$76:$H$81,2,FALSE),"")</f>
        <v/>
      </c>
      <c r="DK13" s="1" t="str">
        <f>IFERROR(VLOOKUP(CF13,中英對照!$G$76:$H$81,2,FALSE),"")</f>
        <v/>
      </c>
      <c r="DL13" s="1" t="str">
        <f>IFERROR(VLOOKUP(CG13,中英對照!$G$76:$H$81,2,FALSE),"")</f>
        <v/>
      </c>
      <c r="DM13" s="1" t="str">
        <f>IFERROR(VLOOKUP(CH13,中英對照!$G$76:$H$81,2,FALSE),"")</f>
        <v/>
      </c>
      <c r="DN13" s="1" t="str">
        <f>IFERROR(VLOOKUP(CI13,中英對照!$G$76:$H$81,2,FALSE),"")</f>
        <v/>
      </c>
      <c r="DO13" s="1" t="str">
        <f>IFERROR(VLOOKUP(CJ13,中英對照!$G$76:$H$81,2,FALSE),"")</f>
        <v/>
      </c>
      <c r="DP13" s="1" t="str">
        <f>IFERROR(VLOOKUP(CK13,中英對照!$G$76:$H$81,2,FALSE),"")</f>
        <v/>
      </c>
      <c r="DQ13" s="1" t="str">
        <f>IFERROR(VLOOKUP(CL13,中英對照!$G$76:$H$81,2,FALSE),"")</f>
        <v/>
      </c>
      <c r="DR13" s="1" t="str">
        <f>IFERROR(VLOOKUP(CM13,中英對照!$G$76:$H$81,2,FALSE),"")</f>
        <v/>
      </c>
      <c r="DS13" s="1" t="str">
        <f>IFERROR(VLOOKUP(CN13,中英對照!$G$76:$H$81,2,FALSE),"")</f>
        <v/>
      </c>
      <c r="DT13" s="1" t="str">
        <f>IFERROR(VLOOKUP(CO13,中英對照!$G$76:$H$81,2,FALSE),"")</f>
        <v/>
      </c>
      <c r="DU13" s="42" t="str">
        <f t="shared" si="35"/>
        <v/>
      </c>
    </row>
    <row r="14" spans="1:125" x14ac:dyDescent="0.4">
      <c r="A14" s="1" t="str">
        <f>IF(企業資料填寫!D13="","",企業資料填寫!D13)</f>
        <v/>
      </c>
      <c r="B14" s="1" t="str">
        <f>企業資料填寫!B13&amp;企業資料填寫!C13&amp;企業資料填寫!D13</f>
        <v/>
      </c>
      <c r="C14" s="1" t="str">
        <f>IF($B14="","",INDEX(對應表!$B$3:$AD$179,MATCH($B14,對應表!$A$3:$A$179,0),MATCH(依賴運算表!C$3,對應表!$B$2:$AD$2,0)))</f>
        <v/>
      </c>
      <c r="D14" s="1" t="str">
        <f>IF($B14="","",INDEX(對應表!$B$3:$AD$179,MATCH($B14,對應表!$A$3:$A$179,0),MATCH(依賴運算表!D$3,對應表!$B$2:$AD$2,0)))</f>
        <v/>
      </c>
      <c r="E14" s="1" t="str">
        <f>IF($B14="","",INDEX(對應表!$B$3:$AD$179,MATCH($B14,對應表!$A$3:$A$179,0),MATCH(依賴運算表!E$3,對應表!$B$2:$AD$2,0)))</f>
        <v/>
      </c>
      <c r="F14" s="1" t="str">
        <f>IF($B14="","",INDEX(對應表!$B$3:$AD$179,MATCH($B14,對應表!$A$3:$A$179,0),MATCH(依賴運算表!F$3,對應表!$B$2:$AD$2,0)))</f>
        <v/>
      </c>
      <c r="G14" s="1" t="str">
        <f>IF($B14="","",INDEX(對應表!$B$3:$AD$179,MATCH($B14,對應表!$A$3:$A$179,0),MATCH(依賴運算表!G$3,對應表!$B$2:$AD$2,0)))</f>
        <v/>
      </c>
      <c r="H14" s="1" t="str">
        <f>IF($B14="","",INDEX(對應表!$B$3:$AD$179,MATCH($B14,對應表!$A$3:$A$179,0),MATCH(依賴運算表!H$3,對應表!$B$2:$AD$2,0)))</f>
        <v/>
      </c>
      <c r="I14" s="1" t="str">
        <f>IF($B14="","",INDEX(對應表!$B$3:$AD$179,MATCH($B14,對應表!$A$3:$A$179,0),MATCH(依賴運算表!I$3,對應表!$B$2:$AD$2,0)))</f>
        <v/>
      </c>
      <c r="J14" s="1" t="str">
        <f>IF($B14="","",INDEX(對應表!$B$3:$AD$179,MATCH($B14,對應表!$A$3:$A$179,0),MATCH(依賴運算表!J$3,對應表!$B$2:$AD$2,0)))</f>
        <v/>
      </c>
      <c r="K14" s="1" t="str">
        <f>IF($B14="","",INDEX(對應表!$B$3:$AD$179,MATCH($B14,對應表!$A$3:$A$179,0),MATCH(依賴運算表!K$3,對應表!$B$2:$AD$2,0)))</f>
        <v/>
      </c>
      <c r="L14" s="1" t="str">
        <f>IF($B14="","",INDEX(對應表!$B$3:$AD$179,MATCH($B14,對應表!$A$3:$A$179,0),MATCH(依賴運算表!L$3,對應表!$B$2:$AD$2,0)))</f>
        <v/>
      </c>
      <c r="M14" s="1" t="str">
        <f>IF($B14="","",INDEX(對應表!$B$3:$AD$179,MATCH($B14,對應表!$A$3:$A$179,0),MATCH(依賴運算表!M$3,對應表!$B$2:$AD$2,0)))</f>
        <v/>
      </c>
      <c r="N14" s="1" t="str">
        <f>IF($B14="","",INDEX(對應表!$B$3:$AD$179,MATCH($B14,對應表!$A$3:$A$179,0),MATCH(依賴運算表!N$3,對應表!$B$2:$AD$2,0)))</f>
        <v/>
      </c>
      <c r="O14" s="1" t="str">
        <f>IF($B14="","",INDEX(對應表!$B$3:$AD$179,MATCH($B14,對應表!$A$3:$A$179,0),MATCH(依賴運算表!O$3,對應表!$B$2:$AD$2,0)))</f>
        <v/>
      </c>
      <c r="P14" s="1" t="str">
        <f>IF($B14="","",INDEX(對應表!$B$3:$AD$179,MATCH($B14,對應表!$A$3:$A$179,0),MATCH(依賴運算表!P$3,對應表!$B$2:$AD$2,0)))</f>
        <v/>
      </c>
      <c r="Q14" s="1" t="str">
        <f>IF($B14="","",INDEX(對應表!$B$3:$AD$179,MATCH($B14,對應表!$A$3:$A$179,0),MATCH(依賴運算表!Q$3,對應表!$B$2:$AD$2,0)))</f>
        <v/>
      </c>
      <c r="R14" s="1" t="str">
        <f>IF($B14="","",INDEX(對應表!$B$3:$AD$179,MATCH($B14,對應表!$A$3:$A$179,0),MATCH(依賴運算表!R$3,對應表!$B$2:$AD$2,0)))</f>
        <v/>
      </c>
      <c r="S14" s="1" t="str">
        <f>IF($B14="","",INDEX(對應表!$B$3:$AD$179,MATCH($B14,對應表!$A$3:$A$179,0),MATCH(依賴運算表!S$3,對應表!$B$2:$AD$2,0)))</f>
        <v/>
      </c>
      <c r="T14" s="1" t="str">
        <f>IF($B14="","",INDEX(對應表!$B$3:$AD$179,MATCH($B14,對應表!$A$3:$A$179,0),MATCH(依賴運算表!T$3,對應表!$B$2:$AD$2,0)))</f>
        <v/>
      </c>
      <c r="U14" s="1" t="str">
        <f>IF($B14="","",INDEX(對應表!$B$3:$AD$179,MATCH($B14,對應表!$A$3:$A$179,0),MATCH(依賴運算表!U$3,對應表!$B$2:$AD$2,0)))</f>
        <v/>
      </c>
      <c r="V14" s="1" t="str">
        <f>IF($B14="","",INDEX(對應表!$B$3:$AD$179,MATCH($B14,對應表!$A$3:$A$179,0),MATCH(依賴運算表!V$3,對應表!$B$2:$AD$2,0)))</f>
        <v/>
      </c>
      <c r="W14" s="1" t="str">
        <f>IF($B14="","",INDEX(對應表!$B$3:$AD$179,MATCH($B14,對應表!$A$3:$A$179,0),MATCH(依賴運算表!W$3,對應表!$B$2:$AD$2,0)))</f>
        <v/>
      </c>
      <c r="X14" s="1" t="str">
        <f>IF($B14="","",INDEX(對應表!$B$3:$AD$179,MATCH($B14,對應表!$A$3:$A$179,0),MATCH(依賴運算表!X$3,對應表!$B$2:$AD$2,0)))</f>
        <v/>
      </c>
      <c r="Y14" s="1" t="str">
        <f>IF($B14="","",INDEX(對應表!$B$3:$AD$179,MATCH($B14,對應表!$A$3:$A$179,0),MATCH(依賴運算表!Y$3,對應表!$B$2:$AD$2,0)))</f>
        <v/>
      </c>
      <c r="Z14" s="1" t="str">
        <f>IF($B14="","",INDEX(對應表!$B$3:$AD$179,MATCH($B14,對應表!$A$3:$A$179,0),MATCH(依賴運算表!Z$3,對應表!$B$2:$AD$2,0)))</f>
        <v/>
      </c>
      <c r="AA14" s="1" t="str">
        <f>IF($B14="","",INDEX(對應表!$B$3:$AD$179,MATCH($B14,對應表!$A$3:$A$179,0),MATCH(依賴運算表!AA$3,對應表!$B$2:$AD$2,0)))</f>
        <v/>
      </c>
      <c r="AB14" s="1" t="str">
        <f>IF($B14="","",INDEX(對應表!$B$3:$AD$179,MATCH($B14,對應表!$A$3:$A$179,0),MATCH(依賴運算表!AB$3,對應表!$B$2:$AD$2,0)))</f>
        <v/>
      </c>
      <c r="AC14" s="1" t="str">
        <f>IF($B14="","",INDEX(對應表!$B$3:$AD$179,MATCH($B14,對應表!$A$3:$A$179,0),MATCH(依賴運算表!AC$3,對應表!$B$2:$AD$2,0)))</f>
        <v/>
      </c>
      <c r="AD14" s="1" t="str">
        <f>IF($B14="","",INDEX(對應表!$B$3:$AD$179,MATCH($B14,對應表!$A$3:$A$179,0),MATCH(依賴運算表!AD$3,對應表!$B$2:$AD$2,0)))</f>
        <v/>
      </c>
      <c r="AE14" s="1" t="str">
        <f>IF($B14="","",INDEX(對應表!$B$3:$AD$179,MATCH($B14,對應表!$A$3:$A$179,0),MATCH(依賴運算表!AE$3,對應表!$B$2:$AD$2,0)))</f>
        <v/>
      </c>
      <c r="AG14" s="1" t="str">
        <f>IF(企業資料填寫!D13="","",企業資料填寫!D13)</f>
        <v/>
      </c>
      <c r="AH14" s="1" t="str">
        <f t="shared" si="5"/>
        <v/>
      </c>
      <c r="AI14" s="1" t="str">
        <f t="shared" si="6"/>
        <v/>
      </c>
      <c r="AJ14" s="1" t="str">
        <f t="shared" si="7"/>
        <v/>
      </c>
      <c r="AK14" s="1" t="str">
        <f t="shared" si="8"/>
        <v/>
      </c>
      <c r="AL14" s="1" t="str">
        <f t="shared" si="9"/>
        <v/>
      </c>
      <c r="AM14" s="1" t="str">
        <f t="shared" si="10"/>
        <v/>
      </c>
      <c r="AN14" s="1" t="str">
        <f t="shared" si="11"/>
        <v/>
      </c>
      <c r="AO14" s="1" t="str">
        <f t="shared" si="12"/>
        <v/>
      </c>
      <c r="AP14" s="1" t="str">
        <f t="shared" si="13"/>
        <v/>
      </c>
      <c r="AQ14" s="1" t="str">
        <f t="shared" si="14"/>
        <v/>
      </c>
      <c r="AR14" s="1" t="str">
        <f t="shared" si="15"/>
        <v/>
      </c>
      <c r="AS14" s="1" t="str">
        <f t="shared" si="16"/>
        <v/>
      </c>
      <c r="AT14" s="1" t="str">
        <f t="shared" si="17"/>
        <v/>
      </c>
      <c r="AU14" s="1" t="str">
        <f t="shared" si="18"/>
        <v/>
      </c>
      <c r="AV14" s="1" t="str">
        <f t="shared" si="19"/>
        <v/>
      </c>
      <c r="AW14" s="1" t="str">
        <f t="shared" si="20"/>
        <v/>
      </c>
      <c r="AX14" s="1" t="str">
        <f t="shared" si="21"/>
        <v/>
      </c>
      <c r="AY14" s="1" t="str">
        <f t="shared" si="22"/>
        <v/>
      </c>
      <c r="AZ14" s="1" t="str">
        <f t="shared" si="23"/>
        <v/>
      </c>
      <c r="BA14" s="1" t="str">
        <f t="shared" si="24"/>
        <v/>
      </c>
      <c r="BB14" s="1" t="str">
        <f t="shared" si="25"/>
        <v/>
      </c>
      <c r="BC14" s="1" t="str">
        <f t="shared" si="26"/>
        <v/>
      </c>
      <c r="BD14" s="1" t="str">
        <f t="shared" si="27"/>
        <v/>
      </c>
      <c r="BE14" s="1" t="str">
        <f t="shared" si="28"/>
        <v/>
      </c>
      <c r="BF14" s="1" t="str">
        <f t="shared" si="29"/>
        <v/>
      </c>
      <c r="BG14" s="1" t="str">
        <f t="shared" si="30"/>
        <v/>
      </c>
      <c r="BH14" s="1" t="str">
        <f t="shared" si="31"/>
        <v/>
      </c>
      <c r="BI14" s="1" t="str">
        <f t="shared" si="32"/>
        <v/>
      </c>
      <c r="BJ14" s="1" t="str">
        <f t="shared" si="33"/>
        <v/>
      </c>
      <c r="BL14" s="1" t="str">
        <f>IF(企業資料填寫!A13="","",企業資料填寫!A13)</f>
        <v/>
      </c>
      <c r="BM14" s="1" t="str">
        <f>IFERROR(VLOOKUP(AH14,對應表!$AH$2:$AI$867,2,FALSE),"")</f>
        <v/>
      </c>
      <c r="BN14" s="1" t="str">
        <f>IFERROR(VLOOKUP(AI14,對應表!$AH$2:$AI$867,2,FALSE),"")</f>
        <v/>
      </c>
      <c r="BO14" s="1" t="str">
        <f>IFERROR(VLOOKUP(AJ14,對應表!$AH$2:$AI$867,2,FALSE),"")</f>
        <v/>
      </c>
      <c r="BP14" s="1" t="str">
        <f>IFERROR(VLOOKUP(AK14,對應表!$AH$2:$AI$867,2,FALSE),"")</f>
        <v/>
      </c>
      <c r="BQ14" s="1" t="str">
        <f>IFERROR(VLOOKUP(AL14,對應表!$AH$2:$AI$867,2,FALSE),"")</f>
        <v/>
      </c>
      <c r="BR14" s="1" t="str">
        <f>IFERROR(VLOOKUP(AM14,對應表!$AH$2:$AI$867,2,FALSE),"")</f>
        <v/>
      </c>
      <c r="BS14" s="1" t="str">
        <f>IFERROR(VLOOKUP(AN14,對應表!$AH$2:$AI$867,2,FALSE),"")</f>
        <v/>
      </c>
      <c r="BT14" s="1" t="str">
        <f>IFERROR(VLOOKUP(AO14,對應表!$AH$2:$AI$867,2,FALSE),"")</f>
        <v/>
      </c>
      <c r="BU14" s="1" t="str">
        <f>IFERROR(VLOOKUP(AP14,對應表!$AH$2:$AI$867,2,FALSE),"")</f>
        <v/>
      </c>
      <c r="BV14" s="1" t="str">
        <f>IFERROR(VLOOKUP(AQ14,對應表!$AH$2:$AI$867,2,FALSE),"")</f>
        <v/>
      </c>
      <c r="BW14" s="1" t="str">
        <f>IFERROR(VLOOKUP(AR14,對應表!$AH$2:$AI$867,2,FALSE),"")</f>
        <v/>
      </c>
      <c r="BX14" s="1" t="str">
        <f>IFERROR(VLOOKUP(AS14,對應表!$AH$2:$AI$867,2,FALSE),"")</f>
        <v/>
      </c>
      <c r="BY14" s="1" t="str">
        <f>IFERROR(VLOOKUP(AT14,對應表!$AH$2:$AI$867,2,FALSE),"")</f>
        <v/>
      </c>
      <c r="BZ14" s="1" t="str">
        <f>IFERROR(VLOOKUP(AU14,對應表!$AH$2:$AI$867,2,FALSE),"")</f>
        <v/>
      </c>
      <c r="CA14" s="1" t="str">
        <f>IFERROR(VLOOKUP(AV14,對應表!$AH$2:$AI$867,2,FALSE),"")</f>
        <v/>
      </c>
      <c r="CB14" s="1" t="str">
        <f>IFERROR(VLOOKUP(AW14,對應表!$AH$2:$AI$867,2,FALSE),"")</f>
        <v/>
      </c>
      <c r="CC14" s="1" t="str">
        <f>IFERROR(VLOOKUP(AX14,對應表!$AH$2:$AI$867,2,FALSE),"")</f>
        <v/>
      </c>
      <c r="CD14" s="1" t="str">
        <f>IFERROR(VLOOKUP(AY14,對應表!$AH$2:$AI$867,2,FALSE),"")</f>
        <v/>
      </c>
      <c r="CE14" s="1" t="str">
        <f>IFERROR(VLOOKUP(AZ14,對應表!$AH$2:$AI$867,2,FALSE),"")</f>
        <v/>
      </c>
      <c r="CF14" s="1" t="str">
        <f>IFERROR(VLOOKUP(BA14,對應表!$AH$2:$AI$867,2,FALSE),"")</f>
        <v/>
      </c>
      <c r="CG14" s="1" t="str">
        <f>IFERROR(VLOOKUP(BB14,對應表!$AH$2:$AI$867,2,FALSE),"")</f>
        <v/>
      </c>
      <c r="CH14" s="1" t="str">
        <f>IFERROR(VLOOKUP(BC14,對應表!$AH$2:$AI$867,2,FALSE),"")</f>
        <v/>
      </c>
      <c r="CI14" s="1" t="str">
        <f>IFERROR(VLOOKUP(BD14,對應表!$AH$2:$AI$867,2,FALSE),"")</f>
        <v/>
      </c>
      <c r="CJ14" s="1" t="str">
        <f>IFERROR(VLOOKUP(BE14,對應表!$AH$2:$AI$867,2,FALSE),"")</f>
        <v/>
      </c>
      <c r="CK14" s="1" t="str">
        <f>IFERROR(VLOOKUP(BF14,對應表!$AH$2:$AI$867,2,FALSE),"")</f>
        <v/>
      </c>
      <c r="CL14" s="1" t="str">
        <f>IFERROR(VLOOKUP(BG14,對應表!$AH$2:$AI$867,2,FALSE),"")</f>
        <v/>
      </c>
      <c r="CM14" s="1" t="str">
        <f>IFERROR(VLOOKUP(BH14,對應表!$AH$2:$AI$867,2,FALSE),"")</f>
        <v/>
      </c>
      <c r="CN14" s="1" t="str">
        <f>IFERROR(VLOOKUP(BI14,對應表!$AH$2:$AI$867,2,FALSE),"")</f>
        <v/>
      </c>
      <c r="CO14" s="1" t="str">
        <f>IFERROR(VLOOKUP(BJ14,對應表!$AH$2:$AI$867,2,FALSE),"")</f>
        <v/>
      </c>
      <c r="CQ14" s="1" t="str">
        <f t="shared" si="34"/>
        <v/>
      </c>
      <c r="CR14" s="1" t="str">
        <f>IFERROR(VLOOKUP(BM14,中英對照!$G$76:$H$81,2,FALSE),"")</f>
        <v/>
      </c>
      <c r="CS14" s="1" t="str">
        <f>IFERROR(VLOOKUP(BN14,中英對照!$G$76:$H$81,2,FALSE),"")</f>
        <v/>
      </c>
      <c r="CT14" s="1" t="str">
        <f>IFERROR(VLOOKUP(BO14,中英對照!$G$76:$H$81,2,FALSE),"")</f>
        <v/>
      </c>
      <c r="CU14" s="1" t="str">
        <f>IFERROR(VLOOKUP(BP14,中英對照!$G$76:$H$81,2,FALSE),"")</f>
        <v/>
      </c>
      <c r="CV14" s="1" t="str">
        <f>IFERROR(VLOOKUP(BQ14,中英對照!$G$76:$H$81,2,FALSE),"")</f>
        <v/>
      </c>
      <c r="CW14" s="1" t="str">
        <f>IFERROR(VLOOKUP(BR14,中英對照!$G$76:$H$81,2,FALSE),"")</f>
        <v/>
      </c>
      <c r="CX14" s="1" t="str">
        <f>IFERROR(VLOOKUP(BS14,中英對照!$G$76:$H$81,2,FALSE),"")</f>
        <v/>
      </c>
      <c r="CY14" s="1" t="str">
        <f>IFERROR(VLOOKUP(BT14,中英對照!$G$76:$H$81,2,FALSE),"")</f>
        <v/>
      </c>
      <c r="CZ14" s="1" t="str">
        <f>IFERROR(VLOOKUP(BU14,中英對照!$G$76:$H$81,2,FALSE),"")</f>
        <v/>
      </c>
      <c r="DA14" s="1" t="str">
        <f>IFERROR(VLOOKUP(BV14,中英對照!$G$76:$H$81,2,FALSE),"")</f>
        <v/>
      </c>
      <c r="DB14" s="1" t="str">
        <f>IFERROR(VLOOKUP(BW14,中英對照!$G$76:$H$81,2,FALSE),"")</f>
        <v/>
      </c>
      <c r="DC14" s="1" t="str">
        <f>IFERROR(VLOOKUP(BX14,中英對照!$G$76:$H$81,2,FALSE),"")</f>
        <v/>
      </c>
      <c r="DD14" s="1" t="str">
        <f>IFERROR(VLOOKUP(BY14,中英對照!$G$76:$H$81,2,FALSE),"")</f>
        <v/>
      </c>
      <c r="DE14" s="1" t="str">
        <f>IFERROR(VLOOKUP(BZ14,中英對照!$G$76:$H$81,2,FALSE),"")</f>
        <v/>
      </c>
      <c r="DF14" s="1" t="str">
        <f>IFERROR(VLOOKUP(CA14,中英對照!$G$76:$H$81,2,FALSE),"")</f>
        <v/>
      </c>
      <c r="DG14" s="1" t="str">
        <f>IFERROR(VLOOKUP(CB14,中英對照!$G$76:$H$81,2,FALSE),"")</f>
        <v/>
      </c>
      <c r="DH14" s="1" t="str">
        <f>IFERROR(VLOOKUP(CC14,中英對照!$G$76:$H$81,2,FALSE),"")</f>
        <v/>
      </c>
      <c r="DI14" s="1" t="str">
        <f>IFERROR(VLOOKUP(CD14,中英對照!$G$76:$H$81,2,FALSE),"")</f>
        <v/>
      </c>
      <c r="DJ14" s="1" t="str">
        <f>IFERROR(VLOOKUP(CE14,中英對照!$G$76:$H$81,2,FALSE),"")</f>
        <v/>
      </c>
      <c r="DK14" s="1" t="str">
        <f>IFERROR(VLOOKUP(CF14,中英對照!$G$76:$H$81,2,FALSE),"")</f>
        <v/>
      </c>
      <c r="DL14" s="1" t="str">
        <f>IFERROR(VLOOKUP(CG14,中英對照!$G$76:$H$81,2,FALSE),"")</f>
        <v/>
      </c>
      <c r="DM14" s="1" t="str">
        <f>IFERROR(VLOOKUP(CH14,中英對照!$G$76:$H$81,2,FALSE),"")</f>
        <v/>
      </c>
      <c r="DN14" s="1" t="str">
        <f>IFERROR(VLOOKUP(CI14,中英對照!$G$76:$H$81,2,FALSE),"")</f>
        <v/>
      </c>
      <c r="DO14" s="1" t="str">
        <f>IFERROR(VLOOKUP(CJ14,中英對照!$G$76:$H$81,2,FALSE),"")</f>
        <v/>
      </c>
      <c r="DP14" s="1" t="str">
        <f>IFERROR(VLOOKUP(CK14,中英對照!$G$76:$H$81,2,FALSE),"")</f>
        <v/>
      </c>
      <c r="DQ14" s="1" t="str">
        <f>IFERROR(VLOOKUP(CL14,中英對照!$G$76:$H$81,2,FALSE),"")</f>
        <v/>
      </c>
      <c r="DR14" s="1" t="str">
        <f>IFERROR(VLOOKUP(CM14,中英對照!$G$76:$H$81,2,FALSE),"")</f>
        <v/>
      </c>
      <c r="DS14" s="1" t="str">
        <f>IFERROR(VLOOKUP(CN14,中英對照!$G$76:$H$81,2,FALSE),"")</f>
        <v/>
      </c>
      <c r="DT14" s="1" t="str">
        <f>IFERROR(VLOOKUP(CO14,中英對照!$G$76:$H$81,2,FALSE),"")</f>
        <v/>
      </c>
      <c r="DU14" s="42" t="str">
        <f t="shared" si="35"/>
        <v/>
      </c>
    </row>
    <row r="15" spans="1:125" x14ac:dyDescent="0.4">
      <c r="A15" s="1" t="str">
        <f>IF(企業資料填寫!D14="","",企業資料填寫!D14)</f>
        <v/>
      </c>
      <c r="B15" s="1" t="str">
        <f>企業資料填寫!B14&amp;企業資料填寫!C14&amp;企業資料填寫!D14</f>
        <v/>
      </c>
      <c r="C15" s="1" t="str">
        <f>IF($B15="","",INDEX(對應表!$B$3:$AD$179,MATCH($B15,對應表!$A$3:$A$179,0),MATCH(依賴運算表!C$3,對應表!$B$2:$AD$2,0)))</f>
        <v/>
      </c>
      <c r="D15" s="1" t="str">
        <f>IF($B15="","",INDEX(對應表!$B$3:$AD$179,MATCH($B15,對應表!$A$3:$A$179,0),MATCH(依賴運算表!D$3,對應表!$B$2:$AD$2,0)))</f>
        <v/>
      </c>
      <c r="E15" s="1" t="str">
        <f>IF($B15="","",INDEX(對應表!$B$3:$AD$179,MATCH($B15,對應表!$A$3:$A$179,0),MATCH(依賴運算表!E$3,對應表!$B$2:$AD$2,0)))</f>
        <v/>
      </c>
      <c r="F15" s="1" t="str">
        <f>IF($B15="","",INDEX(對應表!$B$3:$AD$179,MATCH($B15,對應表!$A$3:$A$179,0),MATCH(依賴運算表!F$3,對應表!$B$2:$AD$2,0)))</f>
        <v/>
      </c>
      <c r="G15" s="1" t="str">
        <f>IF($B15="","",INDEX(對應表!$B$3:$AD$179,MATCH($B15,對應表!$A$3:$A$179,0),MATCH(依賴運算表!G$3,對應表!$B$2:$AD$2,0)))</f>
        <v/>
      </c>
      <c r="H15" s="1" t="str">
        <f>IF($B15="","",INDEX(對應表!$B$3:$AD$179,MATCH($B15,對應表!$A$3:$A$179,0),MATCH(依賴運算表!H$3,對應表!$B$2:$AD$2,0)))</f>
        <v/>
      </c>
      <c r="I15" s="1" t="str">
        <f>IF($B15="","",INDEX(對應表!$B$3:$AD$179,MATCH($B15,對應表!$A$3:$A$179,0),MATCH(依賴運算表!I$3,對應表!$B$2:$AD$2,0)))</f>
        <v/>
      </c>
      <c r="J15" s="1" t="str">
        <f>IF($B15="","",INDEX(對應表!$B$3:$AD$179,MATCH($B15,對應表!$A$3:$A$179,0),MATCH(依賴運算表!J$3,對應表!$B$2:$AD$2,0)))</f>
        <v/>
      </c>
      <c r="K15" s="1" t="str">
        <f>IF($B15="","",INDEX(對應表!$B$3:$AD$179,MATCH($B15,對應表!$A$3:$A$179,0),MATCH(依賴運算表!K$3,對應表!$B$2:$AD$2,0)))</f>
        <v/>
      </c>
      <c r="L15" s="1" t="str">
        <f>IF($B15="","",INDEX(對應表!$B$3:$AD$179,MATCH($B15,對應表!$A$3:$A$179,0),MATCH(依賴運算表!L$3,對應表!$B$2:$AD$2,0)))</f>
        <v/>
      </c>
      <c r="M15" s="1" t="str">
        <f>IF($B15="","",INDEX(對應表!$B$3:$AD$179,MATCH($B15,對應表!$A$3:$A$179,0),MATCH(依賴運算表!M$3,對應表!$B$2:$AD$2,0)))</f>
        <v/>
      </c>
      <c r="N15" s="1" t="str">
        <f>IF($B15="","",INDEX(對應表!$B$3:$AD$179,MATCH($B15,對應表!$A$3:$A$179,0),MATCH(依賴運算表!N$3,對應表!$B$2:$AD$2,0)))</f>
        <v/>
      </c>
      <c r="O15" s="1" t="str">
        <f>IF($B15="","",INDEX(對應表!$B$3:$AD$179,MATCH($B15,對應表!$A$3:$A$179,0),MATCH(依賴運算表!O$3,對應表!$B$2:$AD$2,0)))</f>
        <v/>
      </c>
      <c r="P15" s="1" t="str">
        <f>IF($B15="","",INDEX(對應表!$B$3:$AD$179,MATCH($B15,對應表!$A$3:$A$179,0),MATCH(依賴運算表!P$3,對應表!$B$2:$AD$2,0)))</f>
        <v/>
      </c>
      <c r="Q15" s="1" t="str">
        <f>IF($B15="","",INDEX(對應表!$B$3:$AD$179,MATCH($B15,對應表!$A$3:$A$179,0),MATCH(依賴運算表!Q$3,對應表!$B$2:$AD$2,0)))</f>
        <v/>
      </c>
      <c r="R15" s="1" t="str">
        <f>IF($B15="","",INDEX(對應表!$B$3:$AD$179,MATCH($B15,對應表!$A$3:$A$179,0),MATCH(依賴運算表!R$3,對應表!$B$2:$AD$2,0)))</f>
        <v/>
      </c>
      <c r="S15" s="1" t="str">
        <f>IF($B15="","",INDEX(對應表!$B$3:$AD$179,MATCH($B15,對應表!$A$3:$A$179,0),MATCH(依賴運算表!S$3,對應表!$B$2:$AD$2,0)))</f>
        <v/>
      </c>
      <c r="T15" s="1" t="str">
        <f>IF($B15="","",INDEX(對應表!$B$3:$AD$179,MATCH($B15,對應表!$A$3:$A$179,0),MATCH(依賴運算表!T$3,對應表!$B$2:$AD$2,0)))</f>
        <v/>
      </c>
      <c r="U15" s="1" t="str">
        <f>IF($B15="","",INDEX(對應表!$B$3:$AD$179,MATCH($B15,對應表!$A$3:$A$179,0),MATCH(依賴運算表!U$3,對應表!$B$2:$AD$2,0)))</f>
        <v/>
      </c>
      <c r="V15" s="1" t="str">
        <f>IF($B15="","",INDEX(對應表!$B$3:$AD$179,MATCH($B15,對應表!$A$3:$A$179,0),MATCH(依賴運算表!V$3,對應表!$B$2:$AD$2,0)))</f>
        <v/>
      </c>
      <c r="W15" s="1" t="str">
        <f>IF($B15="","",INDEX(對應表!$B$3:$AD$179,MATCH($B15,對應表!$A$3:$A$179,0),MATCH(依賴運算表!W$3,對應表!$B$2:$AD$2,0)))</f>
        <v/>
      </c>
      <c r="X15" s="1" t="str">
        <f>IF($B15="","",INDEX(對應表!$B$3:$AD$179,MATCH($B15,對應表!$A$3:$A$179,0),MATCH(依賴運算表!X$3,對應表!$B$2:$AD$2,0)))</f>
        <v/>
      </c>
      <c r="Y15" s="1" t="str">
        <f>IF($B15="","",INDEX(對應表!$B$3:$AD$179,MATCH($B15,對應表!$A$3:$A$179,0),MATCH(依賴運算表!Y$3,對應表!$B$2:$AD$2,0)))</f>
        <v/>
      </c>
      <c r="Z15" s="1" t="str">
        <f>IF($B15="","",INDEX(對應表!$B$3:$AD$179,MATCH($B15,對應表!$A$3:$A$179,0),MATCH(依賴運算表!Z$3,對應表!$B$2:$AD$2,0)))</f>
        <v/>
      </c>
      <c r="AA15" s="1" t="str">
        <f>IF($B15="","",INDEX(對應表!$B$3:$AD$179,MATCH($B15,對應表!$A$3:$A$179,0),MATCH(依賴運算表!AA$3,對應表!$B$2:$AD$2,0)))</f>
        <v/>
      </c>
      <c r="AB15" s="1" t="str">
        <f>IF($B15="","",INDEX(對應表!$B$3:$AD$179,MATCH($B15,對應表!$A$3:$A$179,0),MATCH(依賴運算表!AB$3,對應表!$B$2:$AD$2,0)))</f>
        <v/>
      </c>
      <c r="AC15" s="1" t="str">
        <f>IF($B15="","",INDEX(對應表!$B$3:$AD$179,MATCH($B15,對應表!$A$3:$A$179,0),MATCH(依賴運算表!AC$3,對應表!$B$2:$AD$2,0)))</f>
        <v/>
      </c>
      <c r="AD15" s="1" t="str">
        <f>IF($B15="","",INDEX(對應表!$B$3:$AD$179,MATCH($B15,對應表!$A$3:$A$179,0),MATCH(依賴運算表!AD$3,對應表!$B$2:$AD$2,0)))</f>
        <v/>
      </c>
      <c r="AE15" s="1" t="str">
        <f>IF($B15="","",INDEX(對應表!$B$3:$AD$179,MATCH($B15,對應表!$A$3:$A$179,0),MATCH(依賴運算表!AE$3,對應表!$B$2:$AD$2,0)))</f>
        <v/>
      </c>
      <c r="AG15" s="1" t="str">
        <f>IF(企業資料填寫!D14="","",企業資料填寫!D14)</f>
        <v/>
      </c>
      <c r="AH15" s="1" t="str">
        <f t="shared" si="5"/>
        <v/>
      </c>
      <c r="AI15" s="1" t="str">
        <f t="shared" si="6"/>
        <v/>
      </c>
      <c r="AJ15" s="1" t="str">
        <f t="shared" si="7"/>
        <v/>
      </c>
      <c r="AK15" s="1" t="str">
        <f t="shared" si="8"/>
        <v/>
      </c>
      <c r="AL15" s="1" t="str">
        <f t="shared" si="9"/>
        <v/>
      </c>
      <c r="AM15" s="1" t="str">
        <f t="shared" si="10"/>
        <v/>
      </c>
      <c r="AN15" s="1" t="str">
        <f t="shared" si="11"/>
        <v/>
      </c>
      <c r="AO15" s="1" t="str">
        <f t="shared" si="12"/>
        <v/>
      </c>
      <c r="AP15" s="1" t="str">
        <f t="shared" si="13"/>
        <v/>
      </c>
      <c r="AQ15" s="1" t="str">
        <f t="shared" si="14"/>
        <v/>
      </c>
      <c r="AR15" s="1" t="str">
        <f t="shared" si="15"/>
        <v/>
      </c>
      <c r="AS15" s="1" t="str">
        <f t="shared" si="16"/>
        <v/>
      </c>
      <c r="AT15" s="1" t="str">
        <f t="shared" si="17"/>
        <v/>
      </c>
      <c r="AU15" s="1" t="str">
        <f t="shared" si="18"/>
        <v/>
      </c>
      <c r="AV15" s="1" t="str">
        <f t="shared" si="19"/>
        <v/>
      </c>
      <c r="AW15" s="1" t="str">
        <f t="shared" si="20"/>
        <v/>
      </c>
      <c r="AX15" s="1" t="str">
        <f t="shared" si="21"/>
        <v/>
      </c>
      <c r="AY15" s="1" t="str">
        <f t="shared" si="22"/>
        <v/>
      </c>
      <c r="AZ15" s="1" t="str">
        <f t="shared" si="23"/>
        <v/>
      </c>
      <c r="BA15" s="1" t="str">
        <f t="shared" si="24"/>
        <v/>
      </c>
      <c r="BB15" s="1" t="str">
        <f t="shared" si="25"/>
        <v/>
      </c>
      <c r="BC15" s="1" t="str">
        <f t="shared" si="26"/>
        <v/>
      </c>
      <c r="BD15" s="1" t="str">
        <f t="shared" si="27"/>
        <v/>
      </c>
      <c r="BE15" s="1" t="str">
        <f t="shared" si="28"/>
        <v/>
      </c>
      <c r="BF15" s="1" t="str">
        <f t="shared" si="29"/>
        <v/>
      </c>
      <c r="BG15" s="1" t="str">
        <f t="shared" si="30"/>
        <v/>
      </c>
      <c r="BH15" s="1" t="str">
        <f t="shared" si="31"/>
        <v/>
      </c>
      <c r="BI15" s="1" t="str">
        <f t="shared" si="32"/>
        <v/>
      </c>
      <c r="BJ15" s="1" t="str">
        <f t="shared" si="33"/>
        <v/>
      </c>
      <c r="BL15" s="1" t="str">
        <f>IF(企業資料填寫!A14="","",企業資料填寫!A14)</f>
        <v/>
      </c>
      <c r="BM15" s="1" t="str">
        <f>IFERROR(VLOOKUP(AH15,對應表!$AH$2:$AI$867,2,FALSE),"")</f>
        <v/>
      </c>
      <c r="BN15" s="1" t="str">
        <f>IFERROR(VLOOKUP(AI15,對應表!$AH$2:$AI$867,2,FALSE),"")</f>
        <v/>
      </c>
      <c r="BO15" s="1" t="str">
        <f>IFERROR(VLOOKUP(AJ15,對應表!$AH$2:$AI$867,2,FALSE),"")</f>
        <v/>
      </c>
      <c r="BP15" s="1" t="str">
        <f>IFERROR(VLOOKUP(AK15,對應表!$AH$2:$AI$867,2,FALSE),"")</f>
        <v/>
      </c>
      <c r="BQ15" s="1" t="str">
        <f>IFERROR(VLOOKUP(AL15,對應表!$AH$2:$AI$867,2,FALSE),"")</f>
        <v/>
      </c>
      <c r="BR15" s="1" t="str">
        <f>IFERROR(VLOOKUP(AM15,對應表!$AH$2:$AI$867,2,FALSE),"")</f>
        <v/>
      </c>
      <c r="BS15" s="1" t="str">
        <f>IFERROR(VLOOKUP(AN15,對應表!$AH$2:$AI$867,2,FALSE),"")</f>
        <v/>
      </c>
      <c r="BT15" s="1" t="str">
        <f>IFERROR(VLOOKUP(AO15,對應表!$AH$2:$AI$867,2,FALSE),"")</f>
        <v/>
      </c>
      <c r="BU15" s="1" t="str">
        <f>IFERROR(VLOOKUP(AP15,對應表!$AH$2:$AI$867,2,FALSE),"")</f>
        <v/>
      </c>
      <c r="BV15" s="1" t="str">
        <f>IFERROR(VLOOKUP(AQ15,對應表!$AH$2:$AI$867,2,FALSE),"")</f>
        <v/>
      </c>
      <c r="BW15" s="1" t="str">
        <f>IFERROR(VLOOKUP(AR15,對應表!$AH$2:$AI$867,2,FALSE),"")</f>
        <v/>
      </c>
      <c r="BX15" s="1" t="str">
        <f>IFERROR(VLOOKUP(AS15,對應表!$AH$2:$AI$867,2,FALSE),"")</f>
        <v/>
      </c>
      <c r="BY15" s="1" t="str">
        <f>IFERROR(VLOOKUP(AT15,對應表!$AH$2:$AI$867,2,FALSE),"")</f>
        <v/>
      </c>
      <c r="BZ15" s="1" t="str">
        <f>IFERROR(VLOOKUP(AU15,對應表!$AH$2:$AI$867,2,FALSE),"")</f>
        <v/>
      </c>
      <c r="CA15" s="1" t="str">
        <f>IFERROR(VLOOKUP(AV15,對應表!$AH$2:$AI$867,2,FALSE),"")</f>
        <v/>
      </c>
      <c r="CB15" s="1" t="str">
        <f>IFERROR(VLOOKUP(AW15,對應表!$AH$2:$AI$867,2,FALSE),"")</f>
        <v/>
      </c>
      <c r="CC15" s="1" t="str">
        <f>IFERROR(VLOOKUP(AX15,對應表!$AH$2:$AI$867,2,FALSE),"")</f>
        <v/>
      </c>
      <c r="CD15" s="1" t="str">
        <f>IFERROR(VLOOKUP(AY15,對應表!$AH$2:$AI$867,2,FALSE),"")</f>
        <v/>
      </c>
      <c r="CE15" s="1" t="str">
        <f>IFERROR(VLOOKUP(AZ15,對應表!$AH$2:$AI$867,2,FALSE),"")</f>
        <v/>
      </c>
      <c r="CF15" s="1" t="str">
        <f>IFERROR(VLOOKUP(BA15,對應表!$AH$2:$AI$867,2,FALSE),"")</f>
        <v/>
      </c>
      <c r="CG15" s="1" t="str">
        <f>IFERROR(VLOOKUP(BB15,對應表!$AH$2:$AI$867,2,FALSE),"")</f>
        <v/>
      </c>
      <c r="CH15" s="1" t="str">
        <f>IFERROR(VLOOKUP(BC15,對應表!$AH$2:$AI$867,2,FALSE),"")</f>
        <v/>
      </c>
      <c r="CI15" s="1" t="str">
        <f>IFERROR(VLOOKUP(BD15,對應表!$AH$2:$AI$867,2,FALSE),"")</f>
        <v/>
      </c>
      <c r="CJ15" s="1" t="str">
        <f>IFERROR(VLOOKUP(BE15,對應表!$AH$2:$AI$867,2,FALSE),"")</f>
        <v/>
      </c>
      <c r="CK15" s="1" t="str">
        <f>IFERROR(VLOOKUP(BF15,對應表!$AH$2:$AI$867,2,FALSE),"")</f>
        <v/>
      </c>
      <c r="CL15" s="1" t="str">
        <f>IFERROR(VLOOKUP(BG15,對應表!$AH$2:$AI$867,2,FALSE),"")</f>
        <v/>
      </c>
      <c r="CM15" s="1" t="str">
        <f>IFERROR(VLOOKUP(BH15,對應表!$AH$2:$AI$867,2,FALSE),"")</f>
        <v/>
      </c>
      <c r="CN15" s="1" t="str">
        <f>IFERROR(VLOOKUP(BI15,對應表!$AH$2:$AI$867,2,FALSE),"")</f>
        <v/>
      </c>
      <c r="CO15" s="1" t="str">
        <f>IFERROR(VLOOKUP(BJ15,對應表!$AH$2:$AI$867,2,FALSE),"")</f>
        <v/>
      </c>
      <c r="CQ15" s="1" t="str">
        <f t="shared" si="34"/>
        <v/>
      </c>
      <c r="CR15" s="1" t="str">
        <f>IFERROR(VLOOKUP(BM15,中英對照!$G$76:$H$81,2,FALSE),"")</f>
        <v/>
      </c>
      <c r="CS15" s="1" t="str">
        <f>IFERROR(VLOOKUP(BN15,中英對照!$G$76:$H$81,2,FALSE),"")</f>
        <v/>
      </c>
      <c r="CT15" s="1" t="str">
        <f>IFERROR(VLOOKUP(BO15,中英對照!$G$76:$H$81,2,FALSE),"")</f>
        <v/>
      </c>
      <c r="CU15" s="1" t="str">
        <f>IFERROR(VLOOKUP(BP15,中英對照!$G$76:$H$81,2,FALSE),"")</f>
        <v/>
      </c>
      <c r="CV15" s="1" t="str">
        <f>IFERROR(VLOOKUP(BQ15,中英對照!$G$76:$H$81,2,FALSE),"")</f>
        <v/>
      </c>
      <c r="CW15" s="1" t="str">
        <f>IFERROR(VLOOKUP(BR15,中英對照!$G$76:$H$81,2,FALSE),"")</f>
        <v/>
      </c>
      <c r="CX15" s="1" t="str">
        <f>IFERROR(VLOOKUP(BS15,中英對照!$G$76:$H$81,2,FALSE),"")</f>
        <v/>
      </c>
      <c r="CY15" s="1" t="str">
        <f>IFERROR(VLOOKUP(BT15,中英對照!$G$76:$H$81,2,FALSE),"")</f>
        <v/>
      </c>
      <c r="CZ15" s="1" t="str">
        <f>IFERROR(VLOOKUP(BU15,中英對照!$G$76:$H$81,2,FALSE),"")</f>
        <v/>
      </c>
      <c r="DA15" s="1" t="str">
        <f>IFERROR(VLOOKUP(BV15,中英對照!$G$76:$H$81,2,FALSE),"")</f>
        <v/>
      </c>
      <c r="DB15" s="1" t="str">
        <f>IFERROR(VLOOKUP(BW15,中英對照!$G$76:$H$81,2,FALSE),"")</f>
        <v/>
      </c>
      <c r="DC15" s="1" t="str">
        <f>IFERROR(VLOOKUP(BX15,中英對照!$G$76:$H$81,2,FALSE),"")</f>
        <v/>
      </c>
      <c r="DD15" s="1" t="str">
        <f>IFERROR(VLOOKUP(BY15,中英對照!$G$76:$H$81,2,FALSE),"")</f>
        <v/>
      </c>
      <c r="DE15" s="1" t="str">
        <f>IFERROR(VLOOKUP(BZ15,中英對照!$G$76:$H$81,2,FALSE),"")</f>
        <v/>
      </c>
      <c r="DF15" s="1" t="str">
        <f>IFERROR(VLOOKUP(CA15,中英對照!$G$76:$H$81,2,FALSE),"")</f>
        <v/>
      </c>
      <c r="DG15" s="1" t="str">
        <f>IFERROR(VLOOKUP(CB15,中英對照!$G$76:$H$81,2,FALSE),"")</f>
        <v/>
      </c>
      <c r="DH15" s="1" t="str">
        <f>IFERROR(VLOOKUP(CC15,中英對照!$G$76:$H$81,2,FALSE),"")</f>
        <v/>
      </c>
      <c r="DI15" s="1" t="str">
        <f>IFERROR(VLOOKUP(CD15,中英對照!$G$76:$H$81,2,FALSE),"")</f>
        <v/>
      </c>
      <c r="DJ15" s="1" t="str">
        <f>IFERROR(VLOOKUP(CE15,中英對照!$G$76:$H$81,2,FALSE),"")</f>
        <v/>
      </c>
      <c r="DK15" s="1" t="str">
        <f>IFERROR(VLOOKUP(CF15,中英對照!$G$76:$H$81,2,FALSE),"")</f>
        <v/>
      </c>
      <c r="DL15" s="1" t="str">
        <f>IFERROR(VLOOKUP(CG15,中英對照!$G$76:$H$81,2,FALSE),"")</f>
        <v/>
      </c>
      <c r="DM15" s="1" t="str">
        <f>IFERROR(VLOOKUP(CH15,中英對照!$G$76:$H$81,2,FALSE),"")</f>
        <v/>
      </c>
      <c r="DN15" s="1" t="str">
        <f>IFERROR(VLOOKUP(CI15,中英對照!$G$76:$H$81,2,FALSE),"")</f>
        <v/>
      </c>
      <c r="DO15" s="1" t="str">
        <f>IFERROR(VLOOKUP(CJ15,中英對照!$G$76:$H$81,2,FALSE),"")</f>
        <v/>
      </c>
      <c r="DP15" s="1" t="str">
        <f>IFERROR(VLOOKUP(CK15,中英對照!$G$76:$H$81,2,FALSE),"")</f>
        <v/>
      </c>
      <c r="DQ15" s="1" t="str">
        <f>IFERROR(VLOOKUP(CL15,中英對照!$G$76:$H$81,2,FALSE),"")</f>
        <v/>
      </c>
      <c r="DR15" s="1" t="str">
        <f>IFERROR(VLOOKUP(CM15,中英對照!$G$76:$H$81,2,FALSE),"")</f>
        <v/>
      </c>
      <c r="DS15" s="1" t="str">
        <f>IFERROR(VLOOKUP(CN15,中英對照!$G$76:$H$81,2,FALSE),"")</f>
        <v/>
      </c>
      <c r="DT15" s="1" t="str">
        <f>IFERROR(VLOOKUP(CO15,中英對照!$G$76:$H$81,2,FALSE),"")</f>
        <v/>
      </c>
      <c r="DU15" s="42" t="str">
        <f t="shared" si="35"/>
        <v/>
      </c>
    </row>
    <row r="16" spans="1:125" x14ac:dyDescent="0.4">
      <c r="A16" s="1" t="str">
        <f>IF(企業資料填寫!D15="","",企業資料填寫!D15)</f>
        <v/>
      </c>
      <c r="B16" s="1" t="str">
        <f>企業資料填寫!B15&amp;企業資料填寫!C15&amp;企業資料填寫!D15</f>
        <v/>
      </c>
      <c r="C16" s="1" t="str">
        <f>IF($B16="","",INDEX(對應表!$B$3:$AD$179,MATCH($B16,對應表!$A$3:$A$179,0),MATCH(依賴運算表!C$3,對應表!$B$2:$AD$2,0)))</f>
        <v/>
      </c>
      <c r="D16" s="1" t="str">
        <f>IF($B16="","",INDEX(對應表!$B$3:$AD$179,MATCH($B16,對應表!$A$3:$A$179,0),MATCH(依賴運算表!D$3,對應表!$B$2:$AD$2,0)))</f>
        <v/>
      </c>
      <c r="E16" s="1" t="str">
        <f>IF($B16="","",INDEX(對應表!$B$3:$AD$179,MATCH($B16,對應表!$A$3:$A$179,0),MATCH(依賴運算表!E$3,對應表!$B$2:$AD$2,0)))</f>
        <v/>
      </c>
      <c r="F16" s="1" t="str">
        <f>IF($B16="","",INDEX(對應表!$B$3:$AD$179,MATCH($B16,對應表!$A$3:$A$179,0),MATCH(依賴運算表!F$3,對應表!$B$2:$AD$2,0)))</f>
        <v/>
      </c>
      <c r="G16" s="1" t="str">
        <f>IF($B16="","",INDEX(對應表!$B$3:$AD$179,MATCH($B16,對應表!$A$3:$A$179,0),MATCH(依賴運算表!G$3,對應表!$B$2:$AD$2,0)))</f>
        <v/>
      </c>
      <c r="H16" s="1" t="str">
        <f>IF($B16="","",INDEX(對應表!$B$3:$AD$179,MATCH($B16,對應表!$A$3:$A$179,0),MATCH(依賴運算表!H$3,對應表!$B$2:$AD$2,0)))</f>
        <v/>
      </c>
      <c r="I16" s="1" t="str">
        <f>IF($B16="","",INDEX(對應表!$B$3:$AD$179,MATCH($B16,對應表!$A$3:$A$179,0),MATCH(依賴運算表!I$3,對應表!$B$2:$AD$2,0)))</f>
        <v/>
      </c>
      <c r="J16" s="1" t="str">
        <f>IF($B16="","",INDEX(對應表!$B$3:$AD$179,MATCH($B16,對應表!$A$3:$A$179,0),MATCH(依賴運算表!J$3,對應表!$B$2:$AD$2,0)))</f>
        <v/>
      </c>
      <c r="K16" s="1" t="str">
        <f>IF($B16="","",INDEX(對應表!$B$3:$AD$179,MATCH($B16,對應表!$A$3:$A$179,0),MATCH(依賴運算表!K$3,對應表!$B$2:$AD$2,0)))</f>
        <v/>
      </c>
      <c r="L16" s="1" t="str">
        <f>IF($B16="","",INDEX(對應表!$B$3:$AD$179,MATCH($B16,對應表!$A$3:$A$179,0),MATCH(依賴運算表!L$3,對應表!$B$2:$AD$2,0)))</f>
        <v/>
      </c>
      <c r="M16" s="1" t="str">
        <f>IF($B16="","",INDEX(對應表!$B$3:$AD$179,MATCH($B16,對應表!$A$3:$A$179,0),MATCH(依賴運算表!M$3,對應表!$B$2:$AD$2,0)))</f>
        <v/>
      </c>
      <c r="N16" s="1" t="str">
        <f>IF($B16="","",INDEX(對應表!$B$3:$AD$179,MATCH($B16,對應表!$A$3:$A$179,0),MATCH(依賴運算表!N$3,對應表!$B$2:$AD$2,0)))</f>
        <v/>
      </c>
      <c r="O16" s="1" t="str">
        <f>IF($B16="","",INDEX(對應表!$B$3:$AD$179,MATCH($B16,對應表!$A$3:$A$179,0),MATCH(依賴運算表!O$3,對應表!$B$2:$AD$2,0)))</f>
        <v/>
      </c>
      <c r="P16" s="1" t="str">
        <f>IF($B16="","",INDEX(對應表!$B$3:$AD$179,MATCH($B16,對應表!$A$3:$A$179,0),MATCH(依賴運算表!P$3,對應表!$B$2:$AD$2,0)))</f>
        <v/>
      </c>
      <c r="Q16" s="1" t="str">
        <f>IF($B16="","",INDEX(對應表!$B$3:$AD$179,MATCH($B16,對應表!$A$3:$A$179,0),MATCH(依賴運算表!Q$3,對應表!$B$2:$AD$2,0)))</f>
        <v/>
      </c>
      <c r="R16" s="1" t="str">
        <f>IF($B16="","",INDEX(對應表!$B$3:$AD$179,MATCH($B16,對應表!$A$3:$A$179,0),MATCH(依賴運算表!R$3,對應表!$B$2:$AD$2,0)))</f>
        <v/>
      </c>
      <c r="S16" s="1" t="str">
        <f>IF($B16="","",INDEX(對應表!$B$3:$AD$179,MATCH($B16,對應表!$A$3:$A$179,0),MATCH(依賴運算表!S$3,對應表!$B$2:$AD$2,0)))</f>
        <v/>
      </c>
      <c r="T16" s="1" t="str">
        <f>IF($B16="","",INDEX(對應表!$B$3:$AD$179,MATCH($B16,對應表!$A$3:$A$179,0),MATCH(依賴運算表!T$3,對應表!$B$2:$AD$2,0)))</f>
        <v/>
      </c>
      <c r="U16" s="1" t="str">
        <f>IF($B16="","",INDEX(對應表!$B$3:$AD$179,MATCH($B16,對應表!$A$3:$A$179,0),MATCH(依賴運算表!U$3,對應表!$B$2:$AD$2,0)))</f>
        <v/>
      </c>
      <c r="V16" s="1" t="str">
        <f>IF($B16="","",INDEX(對應表!$B$3:$AD$179,MATCH($B16,對應表!$A$3:$A$179,0),MATCH(依賴運算表!V$3,對應表!$B$2:$AD$2,0)))</f>
        <v/>
      </c>
      <c r="W16" s="1" t="str">
        <f>IF($B16="","",INDEX(對應表!$B$3:$AD$179,MATCH($B16,對應表!$A$3:$A$179,0),MATCH(依賴運算表!W$3,對應表!$B$2:$AD$2,0)))</f>
        <v/>
      </c>
      <c r="X16" s="1" t="str">
        <f>IF($B16="","",INDEX(對應表!$B$3:$AD$179,MATCH($B16,對應表!$A$3:$A$179,0),MATCH(依賴運算表!X$3,對應表!$B$2:$AD$2,0)))</f>
        <v/>
      </c>
      <c r="Y16" s="1" t="str">
        <f>IF($B16="","",INDEX(對應表!$B$3:$AD$179,MATCH($B16,對應表!$A$3:$A$179,0),MATCH(依賴運算表!Y$3,對應表!$B$2:$AD$2,0)))</f>
        <v/>
      </c>
      <c r="Z16" s="1" t="str">
        <f>IF($B16="","",INDEX(對應表!$B$3:$AD$179,MATCH($B16,對應表!$A$3:$A$179,0),MATCH(依賴運算表!Z$3,對應表!$B$2:$AD$2,0)))</f>
        <v/>
      </c>
      <c r="AA16" s="1" t="str">
        <f>IF($B16="","",INDEX(對應表!$B$3:$AD$179,MATCH($B16,對應表!$A$3:$A$179,0),MATCH(依賴運算表!AA$3,對應表!$B$2:$AD$2,0)))</f>
        <v/>
      </c>
      <c r="AB16" s="1" t="str">
        <f>IF($B16="","",INDEX(對應表!$B$3:$AD$179,MATCH($B16,對應表!$A$3:$A$179,0),MATCH(依賴運算表!AB$3,對應表!$B$2:$AD$2,0)))</f>
        <v/>
      </c>
      <c r="AC16" s="1" t="str">
        <f>IF($B16="","",INDEX(對應表!$B$3:$AD$179,MATCH($B16,對應表!$A$3:$A$179,0),MATCH(依賴運算表!AC$3,對應表!$B$2:$AD$2,0)))</f>
        <v/>
      </c>
      <c r="AD16" s="1" t="str">
        <f>IF($B16="","",INDEX(對應表!$B$3:$AD$179,MATCH($B16,對應表!$A$3:$A$179,0),MATCH(依賴運算表!AD$3,對應表!$B$2:$AD$2,0)))</f>
        <v/>
      </c>
      <c r="AE16" s="1" t="str">
        <f>IF($B16="","",INDEX(對應表!$B$3:$AD$179,MATCH($B16,對應表!$A$3:$A$179,0),MATCH(依賴運算表!AE$3,對應表!$B$2:$AD$2,0)))</f>
        <v/>
      </c>
      <c r="AG16" s="1" t="str">
        <f>IF(企業資料填寫!D15="","",企業資料填寫!D15)</f>
        <v/>
      </c>
      <c r="AH16" s="1" t="str">
        <f t="shared" si="5"/>
        <v/>
      </c>
      <c r="AI16" s="1" t="str">
        <f t="shared" si="6"/>
        <v/>
      </c>
      <c r="AJ16" s="1" t="str">
        <f t="shared" si="7"/>
        <v/>
      </c>
      <c r="AK16" s="1" t="str">
        <f t="shared" si="8"/>
        <v/>
      </c>
      <c r="AL16" s="1" t="str">
        <f t="shared" si="9"/>
        <v/>
      </c>
      <c r="AM16" s="1" t="str">
        <f t="shared" si="10"/>
        <v/>
      </c>
      <c r="AN16" s="1" t="str">
        <f t="shared" si="11"/>
        <v/>
      </c>
      <c r="AO16" s="1" t="str">
        <f t="shared" si="12"/>
        <v/>
      </c>
      <c r="AP16" s="1" t="str">
        <f t="shared" si="13"/>
        <v/>
      </c>
      <c r="AQ16" s="1" t="str">
        <f t="shared" si="14"/>
        <v/>
      </c>
      <c r="AR16" s="1" t="str">
        <f t="shared" si="15"/>
        <v/>
      </c>
      <c r="AS16" s="1" t="str">
        <f t="shared" si="16"/>
        <v/>
      </c>
      <c r="AT16" s="1" t="str">
        <f t="shared" si="17"/>
        <v/>
      </c>
      <c r="AU16" s="1" t="str">
        <f t="shared" si="18"/>
        <v/>
      </c>
      <c r="AV16" s="1" t="str">
        <f t="shared" si="19"/>
        <v/>
      </c>
      <c r="AW16" s="1" t="str">
        <f t="shared" si="20"/>
        <v/>
      </c>
      <c r="AX16" s="1" t="str">
        <f t="shared" si="21"/>
        <v/>
      </c>
      <c r="AY16" s="1" t="str">
        <f t="shared" si="22"/>
        <v/>
      </c>
      <c r="AZ16" s="1" t="str">
        <f t="shared" si="23"/>
        <v/>
      </c>
      <c r="BA16" s="1" t="str">
        <f t="shared" si="24"/>
        <v/>
      </c>
      <c r="BB16" s="1" t="str">
        <f t="shared" si="25"/>
        <v/>
      </c>
      <c r="BC16" s="1" t="str">
        <f t="shared" si="26"/>
        <v/>
      </c>
      <c r="BD16" s="1" t="str">
        <f t="shared" si="27"/>
        <v/>
      </c>
      <c r="BE16" s="1" t="str">
        <f t="shared" si="28"/>
        <v/>
      </c>
      <c r="BF16" s="1" t="str">
        <f t="shared" si="29"/>
        <v/>
      </c>
      <c r="BG16" s="1" t="str">
        <f t="shared" si="30"/>
        <v/>
      </c>
      <c r="BH16" s="1" t="str">
        <f t="shared" si="31"/>
        <v/>
      </c>
      <c r="BI16" s="1" t="str">
        <f t="shared" si="32"/>
        <v/>
      </c>
      <c r="BJ16" s="1" t="str">
        <f t="shared" si="33"/>
        <v/>
      </c>
      <c r="BL16" s="1" t="str">
        <f>IF(企業資料填寫!A15="","",企業資料填寫!A15)</f>
        <v/>
      </c>
      <c r="BM16" s="1" t="str">
        <f>IFERROR(VLOOKUP(AH16,對應表!$AH$2:$AI$867,2,FALSE),"")</f>
        <v/>
      </c>
      <c r="BN16" s="1" t="str">
        <f>IFERROR(VLOOKUP(AI16,對應表!$AH$2:$AI$867,2,FALSE),"")</f>
        <v/>
      </c>
      <c r="BO16" s="1" t="str">
        <f>IFERROR(VLOOKUP(AJ16,對應表!$AH$2:$AI$867,2,FALSE),"")</f>
        <v/>
      </c>
      <c r="BP16" s="1" t="str">
        <f>IFERROR(VLOOKUP(AK16,對應表!$AH$2:$AI$867,2,FALSE),"")</f>
        <v/>
      </c>
      <c r="BQ16" s="1" t="str">
        <f>IFERROR(VLOOKUP(AL16,對應表!$AH$2:$AI$867,2,FALSE),"")</f>
        <v/>
      </c>
      <c r="BR16" s="1" t="str">
        <f>IFERROR(VLOOKUP(AM16,對應表!$AH$2:$AI$867,2,FALSE),"")</f>
        <v/>
      </c>
      <c r="BS16" s="1" t="str">
        <f>IFERROR(VLOOKUP(AN16,對應表!$AH$2:$AI$867,2,FALSE),"")</f>
        <v/>
      </c>
      <c r="BT16" s="1" t="str">
        <f>IFERROR(VLOOKUP(AO16,對應表!$AH$2:$AI$867,2,FALSE),"")</f>
        <v/>
      </c>
      <c r="BU16" s="1" t="str">
        <f>IFERROR(VLOOKUP(AP16,對應表!$AH$2:$AI$867,2,FALSE),"")</f>
        <v/>
      </c>
      <c r="BV16" s="1" t="str">
        <f>IFERROR(VLOOKUP(AQ16,對應表!$AH$2:$AI$867,2,FALSE),"")</f>
        <v/>
      </c>
      <c r="BW16" s="1" t="str">
        <f>IFERROR(VLOOKUP(AR16,對應表!$AH$2:$AI$867,2,FALSE),"")</f>
        <v/>
      </c>
      <c r="BX16" s="1" t="str">
        <f>IFERROR(VLOOKUP(AS16,對應表!$AH$2:$AI$867,2,FALSE),"")</f>
        <v/>
      </c>
      <c r="BY16" s="1" t="str">
        <f>IFERROR(VLOOKUP(AT16,對應表!$AH$2:$AI$867,2,FALSE),"")</f>
        <v/>
      </c>
      <c r="BZ16" s="1" t="str">
        <f>IFERROR(VLOOKUP(AU16,對應表!$AH$2:$AI$867,2,FALSE),"")</f>
        <v/>
      </c>
      <c r="CA16" s="1" t="str">
        <f>IFERROR(VLOOKUP(AV16,對應表!$AH$2:$AI$867,2,FALSE),"")</f>
        <v/>
      </c>
      <c r="CB16" s="1" t="str">
        <f>IFERROR(VLOOKUP(AW16,對應表!$AH$2:$AI$867,2,FALSE),"")</f>
        <v/>
      </c>
      <c r="CC16" s="1" t="str">
        <f>IFERROR(VLOOKUP(AX16,對應表!$AH$2:$AI$867,2,FALSE),"")</f>
        <v/>
      </c>
      <c r="CD16" s="1" t="str">
        <f>IFERROR(VLOOKUP(AY16,對應表!$AH$2:$AI$867,2,FALSE),"")</f>
        <v/>
      </c>
      <c r="CE16" s="1" t="str">
        <f>IFERROR(VLOOKUP(AZ16,對應表!$AH$2:$AI$867,2,FALSE),"")</f>
        <v/>
      </c>
      <c r="CF16" s="1" t="str">
        <f>IFERROR(VLOOKUP(BA16,對應表!$AH$2:$AI$867,2,FALSE),"")</f>
        <v/>
      </c>
      <c r="CG16" s="1" t="str">
        <f>IFERROR(VLOOKUP(BB16,對應表!$AH$2:$AI$867,2,FALSE),"")</f>
        <v/>
      </c>
      <c r="CH16" s="1" t="str">
        <f>IFERROR(VLOOKUP(BC16,對應表!$AH$2:$AI$867,2,FALSE),"")</f>
        <v/>
      </c>
      <c r="CI16" s="1" t="str">
        <f>IFERROR(VLOOKUP(BD16,對應表!$AH$2:$AI$867,2,FALSE),"")</f>
        <v/>
      </c>
      <c r="CJ16" s="1" t="str">
        <f>IFERROR(VLOOKUP(BE16,對應表!$AH$2:$AI$867,2,FALSE),"")</f>
        <v/>
      </c>
      <c r="CK16" s="1" t="str">
        <f>IFERROR(VLOOKUP(BF16,對應表!$AH$2:$AI$867,2,FALSE),"")</f>
        <v/>
      </c>
      <c r="CL16" s="1" t="str">
        <f>IFERROR(VLOOKUP(BG16,對應表!$AH$2:$AI$867,2,FALSE),"")</f>
        <v/>
      </c>
      <c r="CM16" s="1" t="str">
        <f>IFERROR(VLOOKUP(BH16,對應表!$AH$2:$AI$867,2,FALSE),"")</f>
        <v/>
      </c>
      <c r="CN16" s="1" t="str">
        <f>IFERROR(VLOOKUP(BI16,對應表!$AH$2:$AI$867,2,FALSE),"")</f>
        <v/>
      </c>
      <c r="CO16" s="1" t="str">
        <f>IFERROR(VLOOKUP(BJ16,對應表!$AH$2:$AI$867,2,FALSE),"")</f>
        <v/>
      </c>
      <c r="CQ16" s="1" t="str">
        <f t="shared" si="34"/>
        <v/>
      </c>
      <c r="CR16" s="1" t="str">
        <f>IFERROR(VLOOKUP(BM16,中英對照!$G$76:$H$81,2,FALSE),"")</f>
        <v/>
      </c>
      <c r="CS16" s="1" t="str">
        <f>IFERROR(VLOOKUP(BN16,中英對照!$G$76:$H$81,2,FALSE),"")</f>
        <v/>
      </c>
      <c r="CT16" s="1" t="str">
        <f>IFERROR(VLOOKUP(BO16,中英對照!$G$76:$H$81,2,FALSE),"")</f>
        <v/>
      </c>
      <c r="CU16" s="1" t="str">
        <f>IFERROR(VLOOKUP(BP16,中英對照!$G$76:$H$81,2,FALSE),"")</f>
        <v/>
      </c>
      <c r="CV16" s="1" t="str">
        <f>IFERROR(VLOOKUP(BQ16,中英對照!$G$76:$H$81,2,FALSE),"")</f>
        <v/>
      </c>
      <c r="CW16" s="1" t="str">
        <f>IFERROR(VLOOKUP(BR16,中英對照!$G$76:$H$81,2,FALSE),"")</f>
        <v/>
      </c>
      <c r="CX16" s="1" t="str">
        <f>IFERROR(VLOOKUP(BS16,中英對照!$G$76:$H$81,2,FALSE),"")</f>
        <v/>
      </c>
      <c r="CY16" s="1" t="str">
        <f>IFERROR(VLOOKUP(BT16,中英對照!$G$76:$H$81,2,FALSE),"")</f>
        <v/>
      </c>
      <c r="CZ16" s="1" t="str">
        <f>IFERROR(VLOOKUP(BU16,中英對照!$G$76:$H$81,2,FALSE),"")</f>
        <v/>
      </c>
      <c r="DA16" s="1" t="str">
        <f>IFERROR(VLOOKUP(BV16,中英對照!$G$76:$H$81,2,FALSE),"")</f>
        <v/>
      </c>
      <c r="DB16" s="1" t="str">
        <f>IFERROR(VLOOKUP(BW16,中英對照!$G$76:$H$81,2,FALSE),"")</f>
        <v/>
      </c>
      <c r="DC16" s="1" t="str">
        <f>IFERROR(VLOOKUP(BX16,中英對照!$G$76:$H$81,2,FALSE),"")</f>
        <v/>
      </c>
      <c r="DD16" s="1" t="str">
        <f>IFERROR(VLOOKUP(BY16,中英對照!$G$76:$H$81,2,FALSE),"")</f>
        <v/>
      </c>
      <c r="DE16" s="1" t="str">
        <f>IFERROR(VLOOKUP(BZ16,中英對照!$G$76:$H$81,2,FALSE),"")</f>
        <v/>
      </c>
      <c r="DF16" s="1" t="str">
        <f>IFERROR(VLOOKUP(CA16,中英對照!$G$76:$H$81,2,FALSE),"")</f>
        <v/>
      </c>
      <c r="DG16" s="1" t="str">
        <f>IFERROR(VLOOKUP(CB16,中英對照!$G$76:$H$81,2,FALSE),"")</f>
        <v/>
      </c>
      <c r="DH16" s="1" t="str">
        <f>IFERROR(VLOOKUP(CC16,中英對照!$G$76:$H$81,2,FALSE),"")</f>
        <v/>
      </c>
      <c r="DI16" s="1" t="str">
        <f>IFERROR(VLOOKUP(CD16,中英對照!$G$76:$H$81,2,FALSE),"")</f>
        <v/>
      </c>
      <c r="DJ16" s="1" t="str">
        <f>IFERROR(VLOOKUP(CE16,中英對照!$G$76:$H$81,2,FALSE),"")</f>
        <v/>
      </c>
      <c r="DK16" s="1" t="str">
        <f>IFERROR(VLOOKUP(CF16,中英對照!$G$76:$H$81,2,FALSE),"")</f>
        <v/>
      </c>
      <c r="DL16" s="1" t="str">
        <f>IFERROR(VLOOKUP(CG16,中英對照!$G$76:$H$81,2,FALSE),"")</f>
        <v/>
      </c>
      <c r="DM16" s="1" t="str">
        <f>IFERROR(VLOOKUP(CH16,中英對照!$G$76:$H$81,2,FALSE),"")</f>
        <v/>
      </c>
      <c r="DN16" s="1" t="str">
        <f>IFERROR(VLOOKUP(CI16,中英對照!$G$76:$H$81,2,FALSE),"")</f>
        <v/>
      </c>
      <c r="DO16" s="1" t="str">
        <f>IFERROR(VLOOKUP(CJ16,中英對照!$G$76:$H$81,2,FALSE),"")</f>
        <v/>
      </c>
      <c r="DP16" s="1" t="str">
        <f>IFERROR(VLOOKUP(CK16,中英對照!$G$76:$H$81,2,FALSE),"")</f>
        <v/>
      </c>
      <c r="DQ16" s="1" t="str">
        <f>IFERROR(VLOOKUP(CL16,中英對照!$G$76:$H$81,2,FALSE),"")</f>
        <v/>
      </c>
      <c r="DR16" s="1" t="str">
        <f>IFERROR(VLOOKUP(CM16,中英對照!$G$76:$H$81,2,FALSE),"")</f>
        <v/>
      </c>
      <c r="DS16" s="1" t="str">
        <f>IFERROR(VLOOKUP(CN16,中英對照!$G$76:$H$81,2,FALSE),"")</f>
        <v/>
      </c>
      <c r="DT16" s="1" t="str">
        <f>IFERROR(VLOOKUP(CO16,中英對照!$G$76:$H$81,2,FALSE),"")</f>
        <v/>
      </c>
      <c r="DU16" s="42" t="str">
        <f t="shared" si="35"/>
        <v/>
      </c>
    </row>
    <row r="17" spans="1:125" x14ac:dyDescent="0.4">
      <c r="A17" s="1" t="str">
        <f>IF(企業資料填寫!D16="","",企業資料填寫!D16)</f>
        <v/>
      </c>
      <c r="B17" s="1" t="str">
        <f>企業資料填寫!B16&amp;企業資料填寫!C16&amp;企業資料填寫!D16</f>
        <v/>
      </c>
      <c r="C17" s="1" t="str">
        <f>IF($B17="","",INDEX(對應表!$B$3:$AD$179,MATCH($B17,對應表!$A$3:$A$179,0),MATCH(依賴運算表!C$3,對應表!$B$2:$AD$2,0)))</f>
        <v/>
      </c>
      <c r="D17" s="1" t="str">
        <f>IF($B17="","",INDEX(對應表!$B$3:$AD$179,MATCH($B17,對應表!$A$3:$A$179,0),MATCH(依賴運算表!D$3,對應表!$B$2:$AD$2,0)))</f>
        <v/>
      </c>
      <c r="E17" s="1" t="str">
        <f>IF($B17="","",INDEX(對應表!$B$3:$AD$179,MATCH($B17,對應表!$A$3:$A$179,0),MATCH(依賴運算表!E$3,對應表!$B$2:$AD$2,0)))</f>
        <v/>
      </c>
      <c r="F17" s="1" t="str">
        <f>IF($B17="","",INDEX(對應表!$B$3:$AD$179,MATCH($B17,對應表!$A$3:$A$179,0),MATCH(依賴運算表!F$3,對應表!$B$2:$AD$2,0)))</f>
        <v/>
      </c>
      <c r="G17" s="1" t="str">
        <f>IF($B17="","",INDEX(對應表!$B$3:$AD$179,MATCH($B17,對應表!$A$3:$A$179,0),MATCH(依賴運算表!G$3,對應表!$B$2:$AD$2,0)))</f>
        <v/>
      </c>
      <c r="H17" s="1" t="str">
        <f>IF($B17="","",INDEX(對應表!$B$3:$AD$179,MATCH($B17,對應表!$A$3:$A$179,0),MATCH(依賴運算表!H$3,對應表!$B$2:$AD$2,0)))</f>
        <v/>
      </c>
      <c r="I17" s="1" t="str">
        <f>IF($B17="","",INDEX(對應表!$B$3:$AD$179,MATCH($B17,對應表!$A$3:$A$179,0),MATCH(依賴運算表!I$3,對應表!$B$2:$AD$2,0)))</f>
        <v/>
      </c>
      <c r="J17" s="1" t="str">
        <f>IF($B17="","",INDEX(對應表!$B$3:$AD$179,MATCH($B17,對應表!$A$3:$A$179,0),MATCH(依賴運算表!J$3,對應表!$B$2:$AD$2,0)))</f>
        <v/>
      </c>
      <c r="K17" s="1" t="str">
        <f>IF($B17="","",INDEX(對應表!$B$3:$AD$179,MATCH($B17,對應表!$A$3:$A$179,0),MATCH(依賴運算表!K$3,對應表!$B$2:$AD$2,0)))</f>
        <v/>
      </c>
      <c r="L17" s="1" t="str">
        <f>IF($B17="","",INDEX(對應表!$B$3:$AD$179,MATCH($B17,對應表!$A$3:$A$179,0),MATCH(依賴運算表!L$3,對應表!$B$2:$AD$2,0)))</f>
        <v/>
      </c>
      <c r="M17" s="1" t="str">
        <f>IF($B17="","",INDEX(對應表!$B$3:$AD$179,MATCH($B17,對應表!$A$3:$A$179,0),MATCH(依賴運算表!M$3,對應表!$B$2:$AD$2,0)))</f>
        <v/>
      </c>
      <c r="N17" s="1" t="str">
        <f>IF($B17="","",INDEX(對應表!$B$3:$AD$179,MATCH($B17,對應表!$A$3:$A$179,0),MATCH(依賴運算表!N$3,對應表!$B$2:$AD$2,0)))</f>
        <v/>
      </c>
      <c r="O17" s="1" t="str">
        <f>IF($B17="","",INDEX(對應表!$B$3:$AD$179,MATCH($B17,對應表!$A$3:$A$179,0),MATCH(依賴運算表!O$3,對應表!$B$2:$AD$2,0)))</f>
        <v/>
      </c>
      <c r="P17" s="1" t="str">
        <f>IF($B17="","",INDEX(對應表!$B$3:$AD$179,MATCH($B17,對應表!$A$3:$A$179,0),MATCH(依賴運算表!P$3,對應表!$B$2:$AD$2,0)))</f>
        <v/>
      </c>
      <c r="Q17" s="1" t="str">
        <f>IF($B17="","",INDEX(對應表!$B$3:$AD$179,MATCH($B17,對應表!$A$3:$A$179,0),MATCH(依賴運算表!Q$3,對應表!$B$2:$AD$2,0)))</f>
        <v/>
      </c>
      <c r="R17" s="1" t="str">
        <f>IF($B17="","",INDEX(對應表!$B$3:$AD$179,MATCH($B17,對應表!$A$3:$A$179,0),MATCH(依賴運算表!R$3,對應表!$B$2:$AD$2,0)))</f>
        <v/>
      </c>
      <c r="S17" s="1" t="str">
        <f>IF($B17="","",INDEX(對應表!$B$3:$AD$179,MATCH($B17,對應表!$A$3:$A$179,0),MATCH(依賴運算表!S$3,對應表!$B$2:$AD$2,0)))</f>
        <v/>
      </c>
      <c r="T17" s="1" t="str">
        <f>IF($B17="","",INDEX(對應表!$B$3:$AD$179,MATCH($B17,對應表!$A$3:$A$179,0),MATCH(依賴運算表!T$3,對應表!$B$2:$AD$2,0)))</f>
        <v/>
      </c>
      <c r="U17" s="1" t="str">
        <f>IF($B17="","",INDEX(對應表!$B$3:$AD$179,MATCH($B17,對應表!$A$3:$A$179,0),MATCH(依賴運算表!U$3,對應表!$B$2:$AD$2,0)))</f>
        <v/>
      </c>
      <c r="V17" s="1" t="str">
        <f>IF($B17="","",INDEX(對應表!$B$3:$AD$179,MATCH($B17,對應表!$A$3:$A$179,0),MATCH(依賴運算表!V$3,對應表!$B$2:$AD$2,0)))</f>
        <v/>
      </c>
      <c r="W17" s="1" t="str">
        <f>IF($B17="","",INDEX(對應表!$B$3:$AD$179,MATCH($B17,對應表!$A$3:$A$179,0),MATCH(依賴運算表!W$3,對應表!$B$2:$AD$2,0)))</f>
        <v/>
      </c>
      <c r="X17" s="1" t="str">
        <f>IF($B17="","",INDEX(對應表!$B$3:$AD$179,MATCH($B17,對應表!$A$3:$A$179,0),MATCH(依賴運算表!X$3,對應表!$B$2:$AD$2,0)))</f>
        <v/>
      </c>
      <c r="Y17" s="1" t="str">
        <f>IF($B17="","",INDEX(對應表!$B$3:$AD$179,MATCH($B17,對應表!$A$3:$A$179,0),MATCH(依賴運算表!Y$3,對應表!$B$2:$AD$2,0)))</f>
        <v/>
      </c>
      <c r="Z17" s="1" t="str">
        <f>IF($B17="","",INDEX(對應表!$B$3:$AD$179,MATCH($B17,對應表!$A$3:$A$179,0),MATCH(依賴運算表!Z$3,對應表!$B$2:$AD$2,0)))</f>
        <v/>
      </c>
      <c r="AA17" s="1" t="str">
        <f>IF($B17="","",INDEX(對應表!$B$3:$AD$179,MATCH($B17,對應表!$A$3:$A$179,0),MATCH(依賴運算表!AA$3,對應表!$B$2:$AD$2,0)))</f>
        <v/>
      </c>
      <c r="AB17" s="1" t="str">
        <f>IF($B17="","",INDEX(對應表!$B$3:$AD$179,MATCH($B17,對應表!$A$3:$A$179,0),MATCH(依賴運算表!AB$3,對應表!$B$2:$AD$2,0)))</f>
        <v/>
      </c>
      <c r="AC17" s="1" t="str">
        <f>IF($B17="","",INDEX(對應表!$B$3:$AD$179,MATCH($B17,對應表!$A$3:$A$179,0),MATCH(依賴運算表!AC$3,對應表!$B$2:$AD$2,0)))</f>
        <v/>
      </c>
      <c r="AD17" s="1" t="str">
        <f>IF($B17="","",INDEX(對應表!$B$3:$AD$179,MATCH($B17,對應表!$A$3:$A$179,0),MATCH(依賴運算表!AD$3,對應表!$B$2:$AD$2,0)))</f>
        <v/>
      </c>
      <c r="AE17" s="1" t="str">
        <f>IF($B17="","",INDEX(對應表!$B$3:$AD$179,MATCH($B17,對應表!$A$3:$A$179,0),MATCH(依賴運算表!AE$3,對應表!$B$2:$AD$2,0)))</f>
        <v/>
      </c>
      <c r="AG17" s="1" t="str">
        <f>IF(企業資料填寫!D16="","",企業資料填寫!D16)</f>
        <v/>
      </c>
      <c r="AH17" s="1" t="str">
        <f t="shared" si="5"/>
        <v/>
      </c>
      <c r="AI17" s="1" t="str">
        <f t="shared" si="6"/>
        <v/>
      </c>
      <c r="AJ17" s="1" t="str">
        <f t="shared" si="7"/>
        <v/>
      </c>
      <c r="AK17" s="1" t="str">
        <f t="shared" si="8"/>
        <v/>
      </c>
      <c r="AL17" s="1" t="str">
        <f t="shared" si="9"/>
        <v/>
      </c>
      <c r="AM17" s="1" t="str">
        <f t="shared" si="10"/>
        <v/>
      </c>
      <c r="AN17" s="1" t="str">
        <f t="shared" si="11"/>
        <v/>
      </c>
      <c r="AO17" s="1" t="str">
        <f t="shared" si="12"/>
        <v/>
      </c>
      <c r="AP17" s="1" t="str">
        <f t="shared" si="13"/>
        <v/>
      </c>
      <c r="AQ17" s="1" t="str">
        <f t="shared" si="14"/>
        <v/>
      </c>
      <c r="AR17" s="1" t="str">
        <f t="shared" si="15"/>
        <v/>
      </c>
      <c r="AS17" s="1" t="str">
        <f t="shared" si="16"/>
        <v/>
      </c>
      <c r="AT17" s="1" t="str">
        <f t="shared" si="17"/>
        <v/>
      </c>
      <c r="AU17" s="1" t="str">
        <f t="shared" si="18"/>
        <v/>
      </c>
      <c r="AV17" s="1" t="str">
        <f t="shared" si="19"/>
        <v/>
      </c>
      <c r="AW17" s="1" t="str">
        <f t="shared" si="20"/>
        <v/>
      </c>
      <c r="AX17" s="1" t="str">
        <f t="shared" si="21"/>
        <v/>
      </c>
      <c r="AY17" s="1" t="str">
        <f t="shared" si="22"/>
        <v/>
      </c>
      <c r="AZ17" s="1" t="str">
        <f t="shared" si="23"/>
        <v/>
      </c>
      <c r="BA17" s="1" t="str">
        <f t="shared" si="24"/>
        <v/>
      </c>
      <c r="BB17" s="1" t="str">
        <f t="shared" si="25"/>
        <v/>
      </c>
      <c r="BC17" s="1" t="str">
        <f t="shared" si="26"/>
        <v/>
      </c>
      <c r="BD17" s="1" t="str">
        <f t="shared" si="27"/>
        <v/>
      </c>
      <c r="BE17" s="1" t="str">
        <f t="shared" si="28"/>
        <v/>
      </c>
      <c r="BF17" s="1" t="str">
        <f t="shared" si="29"/>
        <v/>
      </c>
      <c r="BG17" s="1" t="str">
        <f t="shared" si="30"/>
        <v/>
      </c>
      <c r="BH17" s="1" t="str">
        <f t="shared" si="31"/>
        <v/>
      </c>
      <c r="BI17" s="1" t="str">
        <f t="shared" si="32"/>
        <v/>
      </c>
      <c r="BJ17" s="1" t="str">
        <f t="shared" si="33"/>
        <v/>
      </c>
      <c r="BL17" s="1" t="str">
        <f>IF(企業資料填寫!A16="","",企業資料填寫!A16)</f>
        <v/>
      </c>
      <c r="BM17" s="1" t="str">
        <f>IFERROR(VLOOKUP(AH17,對應表!$AH$2:$AI$867,2,FALSE),"")</f>
        <v/>
      </c>
      <c r="BN17" s="1" t="str">
        <f>IFERROR(VLOOKUP(AI17,對應表!$AH$2:$AI$867,2,FALSE),"")</f>
        <v/>
      </c>
      <c r="BO17" s="1" t="str">
        <f>IFERROR(VLOOKUP(AJ17,對應表!$AH$2:$AI$867,2,FALSE),"")</f>
        <v/>
      </c>
      <c r="BP17" s="1" t="str">
        <f>IFERROR(VLOOKUP(AK17,對應表!$AH$2:$AI$867,2,FALSE),"")</f>
        <v/>
      </c>
      <c r="BQ17" s="1" t="str">
        <f>IFERROR(VLOOKUP(AL17,對應表!$AH$2:$AI$867,2,FALSE),"")</f>
        <v/>
      </c>
      <c r="BR17" s="1" t="str">
        <f>IFERROR(VLOOKUP(AM17,對應表!$AH$2:$AI$867,2,FALSE),"")</f>
        <v/>
      </c>
      <c r="BS17" s="1" t="str">
        <f>IFERROR(VLOOKUP(AN17,對應表!$AH$2:$AI$867,2,FALSE),"")</f>
        <v/>
      </c>
      <c r="BT17" s="1" t="str">
        <f>IFERROR(VLOOKUP(AO17,對應表!$AH$2:$AI$867,2,FALSE),"")</f>
        <v/>
      </c>
      <c r="BU17" s="1" t="str">
        <f>IFERROR(VLOOKUP(AP17,對應表!$AH$2:$AI$867,2,FALSE),"")</f>
        <v/>
      </c>
      <c r="BV17" s="1" t="str">
        <f>IFERROR(VLOOKUP(AQ17,對應表!$AH$2:$AI$867,2,FALSE),"")</f>
        <v/>
      </c>
      <c r="BW17" s="1" t="str">
        <f>IFERROR(VLOOKUP(AR17,對應表!$AH$2:$AI$867,2,FALSE),"")</f>
        <v/>
      </c>
      <c r="BX17" s="1" t="str">
        <f>IFERROR(VLOOKUP(AS17,對應表!$AH$2:$AI$867,2,FALSE),"")</f>
        <v/>
      </c>
      <c r="BY17" s="1" t="str">
        <f>IFERROR(VLOOKUP(AT17,對應表!$AH$2:$AI$867,2,FALSE),"")</f>
        <v/>
      </c>
      <c r="BZ17" s="1" t="str">
        <f>IFERROR(VLOOKUP(AU17,對應表!$AH$2:$AI$867,2,FALSE),"")</f>
        <v/>
      </c>
      <c r="CA17" s="1" t="str">
        <f>IFERROR(VLOOKUP(AV17,對應表!$AH$2:$AI$867,2,FALSE),"")</f>
        <v/>
      </c>
      <c r="CB17" s="1" t="str">
        <f>IFERROR(VLOOKUP(AW17,對應表!$AH$2:$AI$867,2,FALSE),"")</f>
        <v/>
      </c>
      <c r="CC17" s="1" t="str">
        <f>IFERROR(VLOOKUP(AX17,對應表!$AH$2:$AI$867,2,FALSE),"")</f>
        <v/>
      </c>
      <c r="CD17" s="1" t="str">
        <f>IFERROR(VLOOKUP(AY17,對應表!$AH$2:$AI$867,2,FALSE),"")</f>
        <v/>
      </c>
      <c r="CE17" s="1" t="str">
        <f>IFERROR(VLOOKUP(AZ17,對應表!$AH$2:$AI$867,2,FALSE),"")</f>
        <v/>
      </c>
      <c r="CF17" s="1" t="str">
        <f>IFERROR(VLOOKUP(BA17,對應表!$AH$2:$AI$867,2,FALSE),"")</f>
        <v/>
      </c>
      <c r="CG17" s="1" t="str">
        <f>IFERROR(VLOOKUP(BB17,對應表!$AH$2:$AI$867,2,FALSE),"")</f>
        <v/>
      </c>
      <c r="CH17" s="1" t="str">
        <f>IFERROR(VLOOKUP(BC17,對應表!$AH$2:$AI$867,2,FALSE),"")</f>
        <v/>
      </c>
      <c r="CI17" s="1" t="str">
        <f>IFERROR(VLOOKUP(BD17,對應表!$AH$2:$AI$867,2,FALSE),"")</f>
        <v/>
      </c>
      <c r="CJ17" s="1" t="str">
        <f>IFERROR(VLOOKUP(BE17,對應表!$AH$2:$AI$867,2,FALSE),"")</f>
        <v/>
      </c>
      <c r="CK17" s="1" t="str">
        <f>IFERROR(VLOOKUP(BF17,對應表!$AH$2:$AI$867,2,FALSE),"")</f>
        <v/>
      </c>
      <c r="CL17" s="1" t="str">
        <f>IFERROR(VLOOKUP(BG17,對應表!$AH$2:$AI$867,2,FALSE),"")</f>
        <v/>
      </c>
      <c r="CM17" s="1" t="str">
        <f>IFERROR(VLOOKUP(BH17,對應表!$AH$2:$AI$867,2,FALSE),"")</f>
        <v/>
      </c>
      <c r="CN17" s="1" t="str">
        <f>IFERROR(VLOOKUP(BI17,對應表!$AH$2:$AI$867,2,FALSE),"")</f>
        <v/>
      </c>
      <c r="CO17" s="1" t="str">
        <f>IFERROR(VLOOKUP(BJ17,對應表!$AH$2:$AI$867,2,FALSE),"")</f>
        <v/>
      </c>
      <c r="CQ17" s="1" t="str">
        <f t="shared" si="34"/>
        <v/>
      </c>
      <c r="CR17" s="1" t="str">
        <f>IFERROR(VLOOKUP(BM17,中英對照!$G$76:$H$81,2,FALSE),"")</f>
        <v/>
      </c>
      <c r="CS17" s="1" t="str">
        <f>IFERROR(VLOOKUP(BN17,中英對照!$G$76:$H$81,2,FALSE),"")</f>
        <v/>
      </c>
      <c r="CT17" s="1" t="str">
        <f>IFERROR(VLOOKUP(BO17,中英對照!$G$76:$H$81,2,FALSE),"")</f>
        <v/>
      </c>
      <c r="CU17" s="1" t="str">
        <f>IFERROR(VLOOKUP(BP17,中英對照!$G$76:$H$81,2,FALSE),"")</f>
        <v/>
      </c>
      <c r="CV17" s="1" t="str">
        <f>IFERROR(VLOOKUP(BQ17,中英對照!$G$76:$H$81,2,FALSE),"")</f>
        <v/>
      </c>
      <c r="CW17" s="1" t="str">
        <f>IFERROR(VLOOKUP(BR17,中英對照!$G$76:$H$81,2,FALSE),"")</f>
        <v/>
      </c>
      <c r="CX17" s="1" t="str">
        <f>IFERROR(VLOOKUP(BS17,中英對照!$G$76:$H$81,2,FALSE),"")</f>
        <v/>
      </c>
      <c r="CY17" s="1" t="str">
        <f>IFERROR(VLOOKUP(BT17,中英對照!$G$76:$H$81,2,FALSE),"")</f>
        <v/>
      </c>
      <c r="CZ17" s="1" t="str">
        <f>IFERROR(VLOOKUP(BU17,中英對照!$G$76:$H$81,2,FALSE),"")</f>
        <v/>
      </c>
      <c r="DA17" s="1" t="str">
        <f>IFERROR(VLOOKUP(BV17,中英對照!$G$76:$H$81,2,FALSE),"")</f>
        <v/>
      </c>
      <c r="DB17" s="1" t="str">
        <f>IFERROR(VLOOKUP(BW17,中英對照!$G$76:$H$81,2,FALSE),"")</f>
        <v/>
      </c>
      <c r="DC17" s="1" t="str">
        <f>IFERROR(VLOOKUP(BX17,中英對照!$G$76:$H$81,2,FALSE),"")</f>
        <v/>
      </c>
      <c r="DD17" s="1" t="str">
        <f>IFERROR(VLOOKUP(BY17,中英對照!$G$76:$H$81,2,FALSE),"")</f>
        <v/>
      </c>
      <c r="DE17" s="1" t="str">
        <f>IFERROR(VLOOKUP(BZ17,中英對照!$G$76:$H$81,2,FALSE),"")</f>
        <v/>
      </c>
      <c r="DF17" s="1" t="str">
        <f>IFERROR(VLOOKUP(CA17,中英對照!$G$76:$H$81,2,FALSE),"")</f>
        <v/>
      </c>
      <c r="DG17" s="1" t="str">
        <f>IFERROR(VLOOKUP(CB17,中英對照!$G$76:$H$81,2,FALSE),"")</f>
        <v/>
      </c>
      <c r="DH17" s="1" t="str">
        <f>IFERROR(VLOOKUP(CC17,中英對照!$G$76:$H$81,2,FALSE),"")</f>
        <v/>
      </c>
      <c r="DI17" s="1" t="str">
        <f>IFERROR(VLOOKUP(CD17,中英對照!$G$76:$H$81,2,FALSE),"")</f>
        <v/>
      </c>
      <c r="DJ17" s="1" t="str">
        <f>IFERROR(VLOOKUP(CE17,中英對照!$G$76:$H$81,2,FALSE),"")</f>
        <v/>
      </c>
      <c r="DK17" s="1" t="str">
        <f>IFERROR(VLOOKUP(CF17,中英對照!$G$76:$H$81,2,FALSE),"")</f>
        <v/>
      </c>
      <c r="DL17" s="1" t="str">
        <f>IFERROR(VLOOKUP(CG17,中英對照!$G$76:$H$81,2,FALSE),"")</f>
        <v/>
      </c>
      <c r="DM17" s="1" t="str">
        <f>IFERROR(VLOOKUP(CH17,中英對照!$G$76:$H$81,2,FALSE),"")</f>
        <v/>
      </c>
      <c r="DN17" s="1" t="str">
        <f>IFERROR(VLOOKUP(CI17,中英對照!$G$76:$H$81,2,FALSE),"")</f>
        <v/>
      </c>
      <c r="DO17" s="1" t="str">
        <f>IFERROR(VLOOKUP(CJ17,中英對照!$G$76:$H$81,2,FALSE),"")</f>
        <v/>
      </c>
      <c r="DP17" s="1" t="str">
        <f>IFERROR(VLOOKUP(CK17,中英對照!$G$76:$H$81,2,FALSE),"")</f>
        <v/>
      </c>
      <c r="DQ17" s="1" t="str">
        <f>IFERROR(VLOOKUP(CL17,中英對照!$G$76:$H$81,2,FALSE),"")</f>
        <v/>
      </c>
      <c r="DR17" s="1" t="str">
        <f>IFERROR(VLOOKUP(CM17,中英對照!$G$76:$H$81,2,FALSE),"")</f>
        <v/>
      </c>
      <c r="DS17" s="1" t="str">
        <f>IFERROR(VLOOKUP(CN17,中英對照!$G$76:$H$81,2,FALSE),"")</f>
        <v/>
      </c>
      <c r="DT17" s="1" t="str">
        <f>IFERROR(VLOOKUP(CO17,中英對照!$G$76:$H$81,2,FALSE),"")</f>
        <v/>
      </c>
      <c r="DU17" s="42" t="str">
        <f t="shared" si="35"/>
        <v/>
      </c>
    </row>
    <row r="18" spans="1:125" x14ac:dyDescent="0.4">
      <c r="A18" s="1" t="str">
        <f>IF(企業資料填寫!D17="","",企業資料填寫!D17)</f>
        <v/>
      </c>
      <c r="B18" s="1" t="str">
        <f>企業資料填寫!B17&amp;企業資料填寫!C17&amp;企業資料填寫!D17</f>
        <v/>
      </c>
      <c r="C18" s="1" t="str">
        <f>IF($B18="","",INDEX(對應表!$B$3:$AD$179,MATCH($B18,對應表!$A$3:$A$179,0),MATCH(依賴運算表!C$3,對應表!$B$2:$AD$2,0)))</f>
        <v/>
      </c>
      <c r="D18" s="1" t="str">
        <f>IF($B18="","",INDEX(對應表!$B$3:$AD$179,MATCH($B18,對應表!$A$3:$A$179,0),MATCH(依賴運算表!D$3,對應表!$B$2:$AD$2,0)))</f>
        <v/>
      </c>
      <c r="E18" s="1" t="str">
        <f>IF($B18="","",INDEX(對應表!$B$3:$AD$179,MATCH($B18,對應表!$A$3:$A$179,0),MATCH(依賴運算表!E$3,對應表!$B$2:$AD$2,0)))</f>
        <v/>
      </c>
      <c r="F18" s="1" t="str">
        <f>IF($B18="","",INDEX(對應表!$B$3:$AD$179,MATCH($B18,對應表!$A$3:$A$179,0),MATCH(依賴運算表!F$3,對應表!$B$2:$AD$2,0)))</f>
        <v/>
      </c>
      <c r="G18" s="1" t="str">
        <f>IF($B18="","",INDEX(對應表!$B$3:$AD$179,MATCH($B18,對應表!$A$3:$A$179,0),MATCH(依賴運算表!G$3,對應表!$B$2:$AD$2,0)))</f>
        <v/>
      </c>
      <c r="H18" s="1" t="str">
        <f>IF($B18="","",INDEX(對應表!$B$3:$AD$179,MATCH($B18,對應表!$A$3:$A$179,0),MATCH(依賴運算表!H$3,對應表!$B$2:$AD$2,0)))</f>
        <v/>
      </c>
      <c r="I18" s="1" t="str">
        <f>IF($B18="","",INDEX(對應表!$B$3:$AD$179,MATCH($B18,對應表!$A$3:$A$179,0),MATCH(依賴運算表!I$3,對應表!$B$2:$AD$2,0)))</f>
        <v/>
      </c>
      <c r="J18" s="1" t="str">
        <f>IF($B18="","",INDEX(對應表!$B$3:$AD$179,MATCH($B18,對應表!$A$3:$A$179,0),MATCH(依賴運算表!J$3,對應表!$B$2:$AD$2,0)))</f>
        <v/>
      </c>
      <c r="K18" s="1" t="str">
        <f>IF($B18="","",INDEX(對應表!$B$3:$AD$179,MATCH($B18,對應表!$A$3:$A$179,0),MATCH(依賴運算表!K$3,對應表!$B$2:$AD$2,0)))</f>
        <v/>
      </c>
      <c r="L18" s="1" t="str">
        <f>IF($B18="","",INDEX(對應表!$B$3:$AD$179,MATCH($B18,對應表!$A$3:$A$179,0),MATCH(依賴運算表!L$3,對應表!$B$2:$AD$2,0)))</f>
        <v/>
      </c>
      <c r="M18" s="1" t="str">
        <f>IF($B18="","",INDEX(對應表!$B$3:$AD$179,MATCH($B18,對應表!$A$3:$A$179,0),MATCH(依賴運算表!M$3,對應表!$B$2:$AD$2,0)))</f>
        <v/>
      </c>
      <c r="N18" s="1" t="str">
        <f>IF($B18="","",INDEX(對應表!$B$3:$AD$179,MATCH($B18,對應表!$A$3:$A$179,0),MATCH(依賴運算表!N$3,對應表!$B$2:$AD$2,0)))</f>
        <v/>
      </c>
      <c r="O18" s="1" t="str">
        <f>IF($B18="","",INDEX(對應表!$B$3:$AD$179,MATCH($B18,對應表!$A$3:$A$179,0),MATCH(依賴運算表!O$3,對應表!$B$2:$AD$2,0)))</f>
        <v/>
      </c>
      <c r="P18" s="1" t="str">
        <f>IF($B18="","",INDEX(對應表!$B$3:$AD$179,MATCH($B18,對應表!$A$3:$A$179,0),MATCH(依賴運算表!P$3,對應表!$B$2:$AD$2,0)))</f>
        <v/>
      </c>
      <c r="Q18" s="1" t="str">
        <f>IF($B18="","",INDEX(對應表!$B$3:$AD$179,MATCH($B18,對應表!$A$3:$A$179,0),MATCH(依賴運算表!Q$3,對應表!$B$2:$AD$2,0)))</f>
        <v/>
      </c>
      <c r="R18" s="1" t="str">
        <f>IF($B18="","",INDEX(對應表!$B$3:$AD$179,MATCH($B18,對應表!$A$3:$A$179,0),MATCH(依賴運算表!R$3,對應表!$B$2:$AD$2,0)))</f>
        <v/>
      </c>
      <c r="S18" s="1" t="str">
        <f>IF($B18="","",INDEX(對應表!$B$3:$AD$179,MATCH($B18,對應表!$A$3:$A$179,0),MATCH(依賴運算表!S$3,對應表!$B$2:$AD$2,0)))</f>
        <v/>
      </c>
      <c r="T18" s="1" t="str">
        <f>IF($B18="","",INDEX(對應表!$B$3:$AD$179,MATCH($B18,對應表!$A$3:$A$179,0),MATCH(依賴運算表!T$3,對應表!$B$2:$AD$2,0)))</f>
        <v/>
      </c>
      <c r="U18" s="1" t="str">
        <f>IF($B18="","",INDEX(對應表!$B$3:$AD$179,MATCH($B18,對應表!$A$3:$A$179,0),MATCH(依賴運算表!U$3,對應表!$B$2:$AD$2,0)))</f>
        <v/>
      </c>
      <c r="V18" s="1" t="str">
        <f>IF($B18="","",INDEX(對應表!$B$3:$AD$179,MATCH($B18,對應表!$A$3:$A$179,0),MATCH(依賴運算表!V$3,對應表!$B$2:$AD$2,0)))</f>
        <v/>
      </c>
      <c r="W18" s="1" t="str">
        <f>IF($B18="","",INDEX(對應表!$B$3:$AD$179,MATCH($B18,對應表!$A$3:$A$179,0),MATCH(依賴運算表!W$3,對應表!$B$2:$AD$2,0)))</f>
        <v/>
      </c>
      <c r="X18" s="1" t="str">
        <f>IF($B18="","",INDEX(對應表!$B$3:$AD$179,MATCH($B18,對應表!$A$3:$A$179,0),MATCH(依賴運算表!X$3,對應表!$B$2:$AD$2,0)))</f>
        <v/>
      </c>
      <c r="Y18" s="1" t="str">
        <f>IF($B18="","",INDEX(對應表!$B$3:$AD$179,MATCH($B18,對應表!$A$3:$A$179,0),MATCH(依賴運算表!Y$3,對應表!$B$2:$AD$2,0)))</f>
        <v/>
      </c>
      <c r="Z18" s="1" t="str">
        <f>IF($B18="","",INDEX(對應表!$B$3:$AD$179,MATCH($B18,對應表!$A$3:$A$179,0),MATCH(依賴運算表!Z$3,對應表!$B$2:$AD$2,0)))</f>
        <v/>
      </c>
      <c r="AA18" s="1" t="str">
        <f>IF($B18="","",INDEX(對應表!$B$3:$AD$179,MATCH($B18,對應表!$A$3:$A$179,0),MATCH(依賴運算表!AA$3,對應表!$B$2:$AD$2,0)))</f>
        <v/>
      </c>
      <c r="AB18" s="1" t="str">
        <f>IF($B18="","",INDEX(對應表!$B$3:$AD$179,MATCH($B18,對應表!$A$3:$A$179,0),MATCH(依賴運算表!AB$3,對應表!$B$2:$AD$2,0)))</f>
        <v/>
      </c>
      <c r="AC18" s="1" t="str">
        <f>IF($B18="","",INDEX(對應表!$B$3:$AD$179,MATCH($B18,對應表!$A$3:$A$179,0),MATCH(依賴運算表!AC$3,對應表!$B$2:$AD$2,0)))</f>
        <v/>
      </c>
      <c r="AD18" s="1" t="str">
        <f>IF($B18="","",INDEX(對應表!$B$3:$AD$179,MATCH($B18,對應表!$A$3:$A$179,0),MATCH(依賴運算表!AD$3,對應表!$B$2:$AD$2,0)))</f>
        <v/>
      </c>
      <c r="AE18" s="1" t="str">
        <f>IF($B18="","",INDEX(對應表!$B$3:$AD$179,MATCH($B18,對應表!$A$3:$A$179,0),MATCH(依賴運算表!AE$3,對應表!$B$2:$AD$2,0)))</f>
        <v/>
      </c>
      <c r="AG18" s="1" t="str">
        <f>IF(企業資料填寫!D17="","",企業資料填寫!D17)</f>
        <v/>
      </c>
      <c r="AH18" s="1" t="str">
        <f t="shared" si="5"/>
        <v/>
      </c>
      <c r="AI18" s="1" t="str">
        <f t="shared" si="6"/>
        <v/>
      </c>
      <c r="AJ18" s="1" t="str">
        <f t="shared" si="7"/>
        <v/>
      </c>
      <c r="AK18" s="1" t="str">
        <f t="shared" si="8"/>
        <v/>
      </c>
      <c r="AL18" s="1" t="str">
        <f t="shared" si="9"/>
        <v/>
      </c>
      <c r="AM18" s="1" t="str">
        <f t="shared" si="10"/>
        <v/>
      </c>
      <c r="AN18" s="1" t="str">
        <f t="shared" si="11"/>
        <v/>
      </c>
      <c r="AO18" s="1" t="str">
        <f t="shared" si="12"/>
        <v/>
      </c>
      <c r="AP18" s="1" t="str">
        <f t="shared" si="13"/>
        <v/>
      </c>
      <c r="AQ18" s="1" t="str">
        <f t="shared" si="14"/>
        <v/>
      </c>
      <c r="AR18" s="1" t="str">
        <f t="shared" si="15"/>
        <v/>
      </c>
      <c r="AS18" s="1" t="str">
        <f t="shared" si="16"/>
        <v/>
      </c>
      <c r="AT18" s="1" t="str">
        <f t="shared" si="17"/>
        <v/>
      </c>
      <c r="AU18" s="1" t="str">
        <f t="shared" si="18"/>
        <v/>
      </c>
      <c r="AV18" s="1" t="str">
        <f t="shared" si="19"/>
        <v/>
      </c>
      <c r="AW18" s="1" t="str">
        <f t="shared" si="20"/>
        <v/>
      </c>
      <c r="AX18" s="1" t="str">
        <f t="shared" si="21"/>
        <v/>
      </c>
      <c r="AY18" s="1" t="str">
        <f t="shared" si="22"/>
        <v/>
      </c>
      <c r="AZ18" s="1" t="str">
        <f t="shared" si="23"/>
        <v/>
      </c>
      <c r="BA18" s="1" t="str">
        <f t="shared" si="24"/>
        <v/>
      </c>
      <c r="BB18" s="1" t="str">
        <f t="shared" si="25"/>
        <v/>
      </c>
      <c r="BC18" s="1" t="str">
        <f t="shared" si="26"/>
        <v/>
      </c>
      <c r="BD18" s="1" t="str">
        <f t="shared" si="27"/>
        <v/>
      </c>
      <c r="BE18" s="1" t="str">
        <f t="shared" si="28"/>
        <v/>
      </c>
      <c r="BF18" s="1" t="str">
        <f t="shared" si="29"/>
        <v/>
      </c>
      <c r="BG18" s="1" t="str">
        <f t="shared" si="30"/>
        <v/>
      </c>
      <c r="BH18" s="1" t="str">
        <f t="shared" si="31"/>
        <v/>
      </c>
      <c r="BI18" s="1" t="str">
        <f t="shared" si="32"/>
        <v/>
      </c>
      <c r="BJ18" s="1" t="str">
        <f t="shared" si="33"/>
        <v/>
      </c>
      <c r="BL18" s="1" t="str">
        <f>IF(企業資料填寫!A17="","",企業資料填寫!A17)</f>
        <v/>
      </c>
      <c r="BM18" s="1" t="str">
        <f>IFERROR(VLOOKUP(AH18,對應表!$AH$2:$AI$867,2,FALSE),"")</f>
        <v/>
      </c>
      <c r="BN18" s="1" t="str">
        <f>IFERROR(VLOOKUP(AI18,對應表!$AH$2:$AI$867,2,FALSE),"")</f>
        <v/>
      </c>
      <c r="BO18" s="1" t="str">
        <f>IFERROR(VLOOKUP(AJ18,對應表!$AH$2:$AI$867,2,FALSE),"")</f>
        <v/>
      </c>
      <c r="BP18" s="1" t="str">
        <f>IFERROR(VLOOKUP(AK18,對應表!$AH$2:$AI$867,2,FALSE),"")</f>
        <v/>
      </c>
      <c r="BQ18" s="1" t="str">
        <f>IFERROR(VLOOKUP(AL18,對應表!$AH$2:$AI$867,2,FALSE),"")</f>
        <v/>
      </c>
      <c r="BR18" s="1" t="str">
        <f>IFERROR(VLOOKUP(AM18,對應表!$AH$2:$AI$867,2,FALSE),"")</f>
        <v/>
      </c>
      <c r="BS18" s="1" t="str">
        <f>IFERROR(VLOOKUP(AN18,對應表!$AH$2:$AI$867,2,FALSE),"")</f>
        <v/>
      </c>
      <c r="BT18" s="1" t="str">
        <f>IFERROR(VLOOKUP(AO18,對應表!$AH$2:$AI$867,2,FALSE),"")</f>
        <v/>
      </c>
      <c r="BU18" s="1" t="str">
        <f>IFERROR(VLOOKUP(AP18,對應表!$AH$2:$AI$867,2,FALSE),"")</f>
        <v/>
      </c>
      <c r="BV18" s="1" t="str">
        <f>IFERROR(VLOOKUP(AQ18,對應表!$AH$2:$AI$867,2,FALSE),"")</f>
        <v/>
      </c>
      <c r="BW18" s="1" t="str">
        <f>IFERROR(VLOOKUP(AR18,對應表!$AH$2:$AI$867,2,FALSE),"")</f>
        <v/>
      </c>
      <c r="BX18" s="1" t="str">
        <f>IFERROR(VLOOKUP(AS18,對應表!$AH$2:$AI$867,2,FALSE),"")</f>
        <v/>
      </c>
      <c r="BY18" s="1" t="str">
        <f>IFERROR(VLOOKUP(AT18,對應表!$AH$2:$AI$867,2,FALSE),"")</f>
        <v/>
      </c>
      <c r="BZ18" s="1" t="str">
        <f>IFERROR(VLOOKUP(AU18,對應表!$AH$2:$AI$867,2,FALSE),"")</f>
        <v/>
      </c>
      <c r="CA18" s="1" t="str">
        <f>IFERROR(VLOOKUP(AV18,對應表!$AH$2:$AI$867,2,FALSE),"")</f>
        <v/>
      </c>
      <c r="CB18" s="1" t="str">
        <f>IFERROR(VLOOKUP(AW18,對應表!$AH$2:$AI$867,2,FALSE),"")</f>
        <v/>
      </c>
      <c r="CC18" s="1" t="str">
        <f>IFERROR(VLOOKUP(AX18,對應表!$AH$2:$AI$867,2,FALSE),"")</f>
        <v/>
      </c>
      <c r="CD18" s="1" t="str">
        <f>IFERROR(VLOOKUP(AY18,對應表!$AH$2:$AI$867,2,FALSE),"")</f>
        <v/>
      </c>
      <c r="CE18" s="1" t="str">
        <f>IFERROR(VLOOKUP(AZ18,對應表!$AH$2:$AI$867,2,FALSE),"")</f>
        <v/>
      </c>
      <c r="CF18" s="1" t="str">
        <f>IFERROR(VLOOKUP(BA18,對應表!$AH$2:$AI$867,2,FALSE),"")</f>
        <v/>
      </c>
      <c r="CG18" s="1" t="str">
        <f>IFERROR(VLOOKUP(BB18,對應表!$AH$2:$AI$867,2,FALSE),"")</f>
        <v/>
      </c>
      <c r="CH18" s="1" t="str">
        <f>IFERROR(VLOOKUP(BC18,對應表!$AH$2:$AI$867,2,FALSE),"")</f>
        <v/>
      </c>
      <c r="CI18" s="1" t="str">
        <f>IFERROR(VLOOKUP(BD18,對應表!$AH$2:$AI$867,2,FALSE),"")</f>
        <v/>
      </c>
      <c r="CJ18" s="1" t="str">
        <f>IFERROR(VLOOKUP(BE18,對應表!$AH$2:$AI$867,2,FALSE),"")</f>
        <v/>
      </c>
      <c r="CK18" s="1" t="str">
        <f>IFERROR(VLOOKUP(BF18,對應表!$AH$2:$AI$867,2,FALSE),"")</f>
        <v/>
      </c>
      <c r="CL18" s="1" t="str">
        <f>IFERROR(VLOOKUP(BG18,對應表!$AH$2:$AI$867,2,FALSE),"")</f>
        <v/>
      </c>
      <c r="CM18" s="1" t="str">
        <f>IFERROR(VLOOKUP(BH18,對應表!$AH$2:$AI$867,2,FALSE),"")</f>
        <v/>
      </c>
      <c r="CN18" s="1" t="str">
        <f>IFERROR(VLOOKUP(BI18,對應表!$AH$2:$AI$867,2,FALSE),"")</f>
        <v/>
      </c>
      <c r="CO18" s="1" t="str">
        <f>IFERROR(VLOOKUP(BJ18,對應表!$AH$2:$AI$867,2,FALSE),"")</f>
        <v/>
      </c>
      <c r="CQ18" s="1" t="str">
        <f t="shared" si="34"/>
        <v/>
      </c>
      <c r="CR18" s="1" t="str">
        <f>IFERROR(VLOOKUP(BM18,中英對照!$G$76:$H$81,2,FALSE),"")</f>
        <v/>
      </c>
      <c r="CS18" s="1" t="str">
        <f>IFERROR(VLOOKUP(BN18,中英對照!$G$76:$H$81,2,FALSE),"")</f>
        <v/>
      </c>
      <c r="CT18" s="1" t="str">
        <f>IFERROR(VLOOKUP(BO18,中英對照!$G$76:$H$81,2,FALSE),"")</f>
        <v/>
      </c>
      <c r="CU18" s="1" t="str">
        <f>IFERROR(VLOOKUP(BP18,中英對照!$G$76:$H$81,2,FALSE),"")</f>
        <v/>
      </c>
      <c r="CV18" s="1" t="str">
        <f>IFERROR(VLOOKUP(BQ18,中英對照!$G$76:$H$81,2,FALSE),"")</f>
        <v/>
      </c>
      <c r="CW18" s="1" t="str">
        <f>IFERROR(VLOOKUP(BR18,中英對照!$G$76:$H$81,2,FALSE),"")</f>
        <v/>
      </c>
      <c r="CX18" s="1" t="str">
        <f>IFERROR(VLOOKUP(BS18,中英對照!$G$76:$H$81,2,FALSE),"")</f>
        <v/>
      </c>
      <c r="CY18" s="1" t="str">
        <f>IFERROR(VLOOKUP(BT18,中英對照!$G$76:$H$81,2,FALSE),"")</f>
        <v/>
      </c>
      <c r="CZ18" s="1" t="str">
        <f>IFERROR(VLOOKUP(BU18,中英對照!$G$76:$H$81,2,FALSE),"")</f>
        <v/>
      </c>
      <c r="DA18" s="1" t="str">
        <f>IFERROR(VLOOKUP(BV18,中英對照!$G$76:$H$81,2,FALSE),"")</f>
        <v/>
      </c>
      <c r="DB18" s="1" t="str">
        <f>IFERROR(VLOOKUP(BW18,中英對照!$G$76:$H$81,2,FALSE),"")</f>
        <v/>
      </c>
      <c r="DC18" s="1" t="str">
        <f>IFERROR(VLOOKUP(BX18,中英對照!$G$76:$H$81,2,FALSE),"")</f>
        <v/>
      </c>
      <c r="DD18" s="1" t="str">
        <f>IFERROR(VLOOKUP(BY18,中英對照!$G$76:$H$81,2,FALSE),"")</f>
        <v/>
      </c>
      <c r="DE18" s="1" t="str">
        <f>IFERROR(VLOOKUP(BZ18,中英對照!$G$76:$H$81,2,FALSE),"")</f>
        <v/>
      </c>
      <c r="DF18" s="1" t="str">
        <f>IFERROR(VLOOKUP(CA18,中英對照!$G$76:$H$81,2,FALSE),"")</f>
        <v/>
      </c>
      <c r="DG18" s="1" t="str">
        <f>IFERROR(VLOOKUP(CB18,中英對照!$G$76:$H$81,2,FALSE),"")</f>
        <v/>
      </c>
      <c r="DH18" s="1" t="str">
        <f>IFERROR(VLOOKUP(CC18,中英對照!$G$76:$H$81,2,FALSE),"")</f>
        <v/>
      </c>
      <c r="DI18" s="1" t="str">
        <f>IFERROR(VLOOKUP(CD18,中英對照!$G$76:$H$81,2,FALSE),"")</f>
        <v/>
      </c>
      <c r="DJ18" s="1" t="str">
        <f>IFERROR(VLOOKUP(CE18,中英對照!$G$76:$H$81,2,FALSE),"")</f>
        <v/>
      </c>
      <c r="DK18" s="1" t="str">
        <f>IFERROR(VLOOKUP(CF18,中英對照!$G$76:$H$81,2,FALSE),"")</f>
        <v/>
      </c>
      <c r="DL18" s="1" t="str">
        <f>IFERROR(VLOOKUP(CG18,中英對照!$G$76:$H$81,2,FALSE),"")</f>
        <v/>
      </c>
      <c r="DM18" s="1" t="str">
        <f>IFERROR(VLOOKUP(CH18,中英對照!$G$76:$H$81,2,FALSE),"")</f>
        <v/>
      </c>
      <c r="DN18" s="1" t="str">
        <f>IFERROR(VLOOKUP(CI18,中英對照!$G$76:$H$81,2,FALSE),"")</f>
        <v/>
      </c>
      <c r="DO18" s="1" t="str">
        <f>IFERROR(VLOOKUP(CJ18,中英對照!$G$76:$H$81,2,FALSE),"")</f>
        <v/>
      </c>
      <c r="DP18" s="1" t="str">
        <f>IFERROR(VLOOKUP(CK18,中英對照!$G$76:$H$81,2,FALSE),"")</f>
        <v/>
      </c>
      <c r="DQ18" s="1" t="str">
        <f>IFERROR(VLOOKUP(CL18,中英對照!$G$76:$H$81,2,FALSE),"")</f>
        <v/>
      </c>
      <c r="DR18" s="1" t="str">
        <f>IFERROR(VLOOKUP(CM18,中英對照!$G$76:$H$81,2,FALSE),"")</f>
        <v/>
      </c>
      <c r="DS18" s="1" t="str">
        <f>IFERROR(VLOOKUP(CN18,中英對照!$G$76:$H$81,2,FALSE),"")</f>
        <v/>
      </c>
      <c r="DT18" s="1" t="str">
        <f>IFERROR(VLOOKUP(CO18,中英對照!$G$76:$H$81,2,FALSE),"")</f>
        <v/>
      </c>
      <c r="DU18" s="42" t="str">
        <f t="shared" si="35"/>
        <v/>
      </c>
    </row>
    <row r="19" spans="1:125" x14ac:dyDescent="0.4">
      <c r="A19" s="1" t="str">
        <f>IF(企業資料填寫!D18="","",企業資料填寫!D18)</f>
        <v/>
      </c>
      <c r="B19" s="1" t="str">
        <f>企業資料填寫!B18&amp;企業資料填寫!C18&amp;企業資料填寫!D18</f>
        <v/>
      </c>
      <c r="C19" s="1" t="str">
        <f>IF($B19="","",INDEX(對應表!$B$3:$AD$179,MATCH($B19,對應表!$A$3:$A$179,0),MATCH(依賴運算表!C$3,對應表!$B$2:$AD$2,0)))</f>
        <v/>
      </c>
      <c r="D19" s="1" t="str">
        <f>IF($B19="","",INDEX(對應表!$B$3:$AD$179,MATCH($B19,對應表!$A$3:$A$179,0),MATCH(依賴運算表!D$3,對應表!$B$2:$AD$2,0)))</f>
        <v/>
      </c>
      <c r="E19" s="1" t="str">
        <f>IF($B19="","",INDEX(對應表!$B$3:$AD$179,MATCH($B19,對應表!$A$3:$A$179,0),MATCH(依賴運算表!E$3,對應表!$B$2:$AD$2,0)))</f>
        <v/>
      </c>
      <c r="F19" s="1" t="str">
        <f>IF($B19="","",INDEX(對應表!$B$3:$AD$179,MATCH($B19,對應表!$A$3:$A$179,0),MATCH(依賴運算表!F$3,對應表!$B$2:$AD$2,0)))</f>
        <v/>
      </c>
      <c r="G19" s="1" t="str">
        <f>IF($B19="","",INDEX(對應表!$B$3:$AD$179,MATCH($B19,對應表!$A$3:$A$179,0),MATCH(依賴運算表!G$3,對應表!$B$2:$AD$2,0)))</f>
        <v/>
      </c>
      <c r="H19" s="1" t="str">
        <f>IF($B19="","",INDEX(對應表!$B$3:$AD$179,MATCH($B19,對應表!$A$3:$A$179,0),MATCH(依賴運算表!H$3,對應表!$B$2:$AD$2,0)))</f>
        <v/>
      </c>
      <c r="I19" s="1" t="str">
        <f>IF($B19="","",INDEX(對應表!$B$3:$AD$179,MATCH($B19,對應表!$A$3:$A$179,0),MATCH(依賴運算表!I$3,對應表!$B$2:$AD$2,0)))</f>
        <v/>
      </c>
      <c r="J19" s="1" t="str">
        <f>IF($B19="","",INDEX(對應表!$B$3:$AD$179,MATCH($B19,對應表!$A$3:$A$179,0),MATCH(依賴運算表!J$3,對應表!$B$2:$AD$2,0)))</f>
        <v/>
      </c>
      <c r="K19" s="1" t="str">
        <f>IF($B19="","",INDEX(對應表!$B$3:$AD$179,MATCH($B19,對應表!$A$3:$A$179,0),MATCH(依賴運算表!K$3,對應表!$B$2:$AD$2,0)))</f>
        <v/>
      </c>
      <c r="L19" s="1" t="str">
        <f>IF($B19="","",INDEX(對應表!$B$3:$AD$179,MATCH($B19,對應表!$A$3:$A$179,0),MATCH(依賴運算表!L$3,對應表!$B$2:$AD$2,0)))</f>
        <v/>
      </c>
      <c r="M19" s="1" t="str">
        <f>IF($B19="","",INDEX(對應表!$B$3:$AD$179,MATCH($B19,對應表!$A$3:$A$179,0),MATCH(依賴運算表!M$3,對應表!$B$2:$AD$2,0)))</f>
        <v/>
      </c>
      <c r="N19" s="1" t="str">
        <f>IF($B19="","",INDEX(對應表!$B$3:$AD$179,MATCH($B19,對應表!$A$3:$A$179,0),MATCH(依賴運算表!N$3,對應表!$B$2:$AD$2,0)))</f>
        <v/>
      </c>
      <c r="O19" s="1" t="str">
        <f>IF($B19="","",INDEX(對應表!$B$3:$AD$179,MATCH($B19,對應表!$A$3:$A$179,0),MATCH(依賴運算表!O$3,對應表!$B$2:$AD$2,0)))</f>
        <v/>
      </c>
      <c r="P19" s="1" t="str">
        <f>IF($B19="","",INDEX(對應表!$B$3:$AD$179,MATCH($B19,對應表!$A$3:$A$179,0),MATCH(依賴運算表!P$3,對應表!$B$2:$AD$2,0)))</f>
        <v/>
      </c>
      <c r="Q19" s="1" t="str">
        <f>IF($B19="","",INDEX(對應表!$B$3:$AD$179,MATCH($B19,對應表!$A$3:$A$179,0),MATCH(依賴運算表!Q$3,對應表!$B$2:$AD$2,0)))</f>
        <v/>
      </c>
      <c r="R19" s="1" t="str">
        <f>IF($B19="","",INDEX(對應表!$B$3:$AD$179,MATCH($B19,對應表!$A$3:$A$179,0),MATCH(依賴運算表!R$3,對應表!$B$2:$AD$2,0)))</f>
        <v/>
      </c>
      <c r="S19" s="1" t="str">
        <f>IF($B19="","",INDEX(對應表!$B$3:$AD$179,MATCH($B19,對應表!$A$3:$A$179,0),MATCH(依賴運算表!S$3,對應表!$B$2:$AD$2,0)))</f>
        <v/>
      </c>
      <c r="T19" s="1" t="str">
        <f>IF($B19="","",INDEX(對應表!$B$3:$AD$179,MATCH($B19,對應表!$A$3:$A$179,0),MATCH(依賴運算表!T$3,對應表!$B$2:$AD$2,0)))</f>
        <v/>
      </c>
      <c r="U19" s="1" t="str">
        <f>IF($B19="","",INDEX(對應表!$B$3:$AD$179,MATCH($B19,對應表!$A$3:$A$179,0),MATCH(依賴運算表!U$3,對應表!$B$2:$AD$2,0)))</f>
        <v/>
      </c>
      <c r="V19" s="1" t="str">
        <f>IF($B19="","",INDEX(對應表!$B$3:$AD$179,MATCH($B19,對應表!$A$3:$A$179,0),MATCH(依賴運算表!V$3,對應表!$B$2:$AD$2,0)))</f>
        <v/>
      </c>
      <c r="W19" s="1" t="str">
        <f>IF($B19="","",INDEX(對應表!$B$3:$AD$179,MATCH($B19,對應表!$A$3:$A$179,0),MATCH(依賴運算表!W$3,對應表!$B$2:$AD$2,0)))</f>
        <v/>
      </c>
      <c r="X19" s="1" t="str">
        <f>IF($B19="","",INDEX(對應表!$B$3:$AD$179,MATCH($B19,對應表!$A$3:$A$179,0),MATCH(依賴運算表!X$3,對應表!$B$2:$AD$2,0)))</f>
        <v/>
      </c>
      <c r="Y19" s="1" t="str">
        <f>IF($B19="","",INDEX(對應表!$B$3:$AD$179,MATCH($B19,對應表!$A$3:$A$179,0),MATCH(依賴運算表!Y$3,對應表!$B$2:$AD$2,0)))</f>
        <v/>
      </c>
      <c r="Z19" s="1" t="str">
        <f>IF($B19="","",INDEX(對應表!$B$3:$AD$179,MATCH($B19,對應表!$A$3:$A$179,0),MATCH(依賴運算表!Z$3,對應表!$B$2:$AD$2,0)))</f>
        <v/>
      </c>
      <c r="AA19" s="1" t="str">
        <f>IF($B19="","",INDEX(對應表!$B$3:$AD$179,MATCH($B19,對應表!$A$3:$A$179,0),MATCH(依賴運算表!AA$3,對應表!$B$2:$AD$2,0)))</f>
        <v/>
      </c>
      <c r="AB19" s="1" t="str">
        <f>IF($B19="","",INDEX(對應表!$B$3:$AD$179,MATCH($B19,對應表!$A$3:$A$179,0),MATCH(依賴運算表!AB$3,對應表!$B$2:$AD$2,0)))</f>
        <v/>
      </c>
      <c r="AC19" s="1" t="str">
        <f>IF($B19="","",INDEX(對應表!$B$3:$AD$179,MATCH($B19,對應表!$A$3:$A$179,0),MATCH(依賴運算表!AC$3,對應表!$B$2:$AD$2,0)))</f>
        <v/>
      </c>
      <c r="AD19" s="1" t="str">
        <f>IF($B19="","",INDEX(對應表!$B$3:$AD$179,MATCH($B19,對應表!$A$3:$A$179,0),MATCH(依賴運算表!AD$3,對應表!$B$2:$AD$2,0)))</f>
        <v/>
      </c>
      <c r="AE19" s="1" t="str">
        <f>IF($B19="","",INDEX(對應表!$B$3:$AD$179,MATCH($B19,對應表!$A$3:$A$179,0),MATCH(依賴運算表!AE$3,對應表!$B$2:$AD$2,0)))</f>
        <v/>
      </c>
      <c r="AG19" s="1" t="str">
        <f>IF(企業資料填寫!D18="","",企業資料填寫!D18)</f>
        <v/>
      </c>
      <c r="AH19" s="1" t="str">
        <f t="shared" si="5"/>
        <v/>
      </c>
      <c r="AI19" s="1" t="str">
        <f t="shared" si="6"/>
        <v/>
      </c>
      <c r="AJ19" s="1" t="str">
        <f t="shared" si="7"/>
        <v/>
      </c>
      <c r="AK19" s="1" t="str">
        <f t="shared" si="8"/>
        <v/>
      </c>
      <c r="AL19" s="1" t="str">
        <f t="shared" si="9"/>
        <v/>
      </c>
      <c r="AM19" s="1" t="str">
        <f t="shared" si="10"/>
        <v/>
      </c>
      <c r="AN19" s="1" t="str">
        <f t="shared" si="11"/>
        <v/>
      </c>
      <c r="AO19" s="1" t="str">
        <f t="shared" si="12"/>
        <v/>
      </c>
      <c r="AP19" s="1" t="str">
        <f t="shared" si="13"/>
        <v/>
      </c>
      <c r="AQ19" s="1" t="str">
        <f t="shared" si="14"/>
        <v/>
      </c>
      <c r="AR19" s="1" t="str">
        <f t="shared" si="15"/>
        <v/>
      </c>
      <c r="AS19" s="1" t="str">
        <f t="shared" si="16"/>
        <v/>
      </c>
      <c r="AT19" s="1" t="str">
        <f t="shared" si="17"/>
        <v/>
      </c>
      <c r="AU19" s="1" t="str">
        <f t="shared" si="18"/>
        <v/>
      </c>
      <c r="AV19" s="1" t="str">
        <f t="shared" si="19"/>
        <v/>
      </c>
      <c r="AW19" s="1" t="str">
        <f t="shared" si="20"/>
        <v/>
      </c>
      <c r="AX19" s="1" t="str">
        <f t="shared" si="21"/>
        <v/>
      </c>
      <c r="AY19" s="1" t="str">
        <f t="shared" si="22"/>
        <v/>
      </c>
      <c r="AZ19" s="1" t="str">
        <f t="shared" si="23"/>
        <v/>
      </c>
      <c r="BA19" s="1" t="str">
        <f t="shared" si="24"/>
        <v/>
      </c>
      <c r="BB19" s="1" t="str">
        <f t="shared" si="25"/>
        <v/>
      </c>
      <c r="BC19" s="1" t="str">
        <f t="shared" si="26"/>
        <v/>
      </c>
      <c r="BD19" s="1" t="str">
        <f t="shared" si="27"/>
        <v/>
      </c>
      <c r="BE19" s="1" t="str">
        <f t="shared" si="28"/>
        <v/>
      </c>
      <c r="BF19" s="1" t="str">
        <f t="shared" si="29"/>
        <v/>
      </c>
      <c r="BG19" s="1" t="str">
        <f t="shared" si="30"/>
        <v/>
      </c>
      <c r="BH19" s="1" t="str">
        <f t="shared" si="31"/>
        <v/>
      </c>
      <c r="BI19" s="1" t="str">
        <f t="shared" si="32"/>
        <v/>
      </c>
      <c r="BJ19" s="1" t="str">
        <f t="shared" si="33"/>
        <v/>
      </c>
      <c r="BL19" s="1" t="str">
        <f>IF(企業資料填寫!A18="","",企業資料填寫!A18)</f>
        <v/>
      </c>
      <c r="BM19" s="1" t="str">
        <f>IFERROR(VLOOKUP(AH19,對應表!$AH$2:$AI$867,2,FALSE),"")</f>
        <v/>
      </c>
      <c r="BN19" s="1" t="str">
        <f>IFERROR(VLOOKUP(AI19,對應表!$AH$2:$AI$867,2,FALSE),"")</f>
        <v/>
      </c>
      <c r="BO19" s="1" t="str">
        <f>IFERROR(VLOOKUP(AJ19,對應表!$AH$2:$AI$867,2,FALSE),"")</f>
        <v/>
      </c>
      <c r="BP19" s="1" t="str">
        <f>IFERROR(VLOOKUP(AK19,對應表!$AH$2:$AI$867,2,FALSE),"")</f>
        <v/>
      </c>
      <c r="BQ19" s="1" t="str">
        <f>IFERROR(VLOOKUP(AL19,對應表!$AH$2:$AI$867,2,FALSE),"")</f>
        <v/>
      </c>
      <c r="BR19" s="1" t="str">
        <f>IFERROR(VLOOKUP(AM19,對應表!$AH$2:$AI$867,2,FALSE),"")</f>
        <v/>
      </c>
      <c r="BS19" s="1" t="str">
        <f>IFERROR(VLOOKUP(AN19,對應表!$AH$2:$AI$867,2,FALSE),"")</f>
        <v/>
      </c>
      <c r="BT19" s="1" t="str">
        <f>IFERROR(VLOOKUP(AO19,對應表!$AH$2:$AI$867,2,FALSE),"")</f>
        <v/>
      </c>
      <c r="BU19" s="1" t="str">
        <f>IFERROR(VLOOKUP(AP19,對應表!$AH$2:$AI$867,2,FALSE),"")</f>
        <v/>
      </c>
      <c r="BV19" s="1" t="str">
        <f>IFERROR(VLOOKUP(AQ19,對應表!$AH$2:$AI$867,2,FALSE),"")</f>
        <v/>
      </c>
      <c r="BW19" s="1" t="str">
        <f>IFERROR(VLOOKUP(AR19,對應表!$AH$2:$AI$867,2,FALSE),"")</f>
        <v/>
      </c>
      <c r="BX19" s="1" t="str">
        <f>IFERROR(VLOOKUP(AS19,對應表!$AH$2:$AI$867,2,FALSE),"")</f>
        <v/>
      </c>
      <c r="BY19" s="1" t="str">
        <f>IFERROR(VLOOKUP(AT19,對應表!$AH$2:$AI$867,2,FALSE),"")</f>
        <v/>
      </c>
      <c r="BZ19" s="1" t="str">
        <f>IFERROR(VLOOKUP(AU19,對應表!$AH$2:$AI$867,2,FALSE),"")</f>
        <v/>
      </c>
      <c r="CA19" s="1" t="str">
        <f>IFERROR(VLOOKUP(AV19,對應表!$AH$2:$AI$867,2,FALSE),"")</f>
        <v/>
      </c>
      <c r="CB19" s="1" t="str">
        <f>IFERROR(VLOOKUP(AW19,對應表!$AH$2:$AI$867,2,FALSE),"")</f>
        <v/>
      </c>
      <c r="CC19" s="1" t="str">
        <f>IFERROR(VLOOKUP(AX19,對應表!$AH$2:$AI$867,2,FALSE),"")</f>
        <v/>
      </c>
      <c r="CD19" s="1" t="str">
        <f>IFERROR(VLOOKUP(AY19,對應表!$AH$2:$AI$867,2,FALSE),"")</f>
        <v/>
      </c>
      <c r="CE19" s="1" t="str">
        <f>IFERROR(VLOOKUP(AZ19,對應表!$AH$2:$AI$867,2,FALSE),"")</f>
        <v/>
      </c>
      <c r="CF19" s="1" t="str">
        <f>IFERROR(VLOOKUP(BA19,對應表!$AH$2:$AI$867,2,FALSE),"")</f>
        <v/>
      </c>
      <c r="CG19" s="1" t="str">
        <f>IFERROR(VLOOKUP(BB19,對應表!$AH$2:$AI$867,2,FALSE),"")</f>
        <v/>
      </c>
      <c r="CH19" s="1" t="str">
        <f>IFERROR(VLOOKUP(BC19,對應表!$AH$2:$AI$867,2,FALSE),"")</f>
        <v/>
      </c>
      <c r="CI19" s="1" t="str">
        <f>IFERROR(VLOOKUP(BD19,對應表!$AH$2:$AI$867,2,FALSE),"")</f>
        <v/>
      </c>
      <c r="CJ19" s="1" t="str">
        <f>IFERROR(VLOOKUP(BE19,對應表!$AH$2:$AI$867,2,FALSE),"")</f>
        <v/>
      </c>
      <c r="CK19" s="1" t="str">
        <f>IFERROR(VLOOKUP(BF19,對應表!$AH$2:$AI$867,2,FALSE),"")</f>
        <v/>
      </c>
      <c r="CL19" s="1" t="str">
        <f>IFERROR(VLOOKUP(BG19,對應表!$AH$2:$AI$867,2,FALSE),"")</f>
        <v/>
      </c>
      <c r="CM19" s="1" t="str">
        <f>IFERROR(VLOOKUP(BH19,對應表!$AH$2:$AI$867,2,FALSE),"")</f>
        <v/>
      </c>
      <c r="CN19" s="1" t="str">
        <f>IFERROR(VLOOKUP(BI19,對應表!$AH$2:$AI$867,2,FALSE),"")</f>
        <v/>
      </c>
      <c r="CO19" s="1" t="str">
        <f>IFERROR(VLOOKUP(BJ19,對應表!$AH$2:$AI$867,2,FALSE),"")</f>
        <v/>
      </c>
      <c r="CQ19" s="1" t="str">
        <f t="shared" si="34"/>
        <v/>
      </c>
      <c r="CR19" s="1" t="str">
        <f>IFERROR(VLOOKUP(BM19,中英對照!$G$76:$H$81,2,FALSE),"")</f>
        <v/>
      </c>
      <c r="CS19" s="1" t="str">
        <f>IFERROR(VLOOKUP(BN19,中英對照!$G$76:$H$81,2,FALSE),"")</f>
        <v/>
      </c>
      <c r="CT19" s="1" t="str">
        <f>IFERROR(VLOOKUP(BO19,中英對照!$G$76:$H$81,2,FALSE),"")</f>
        <v/>
      </c>
      <c r="CU19" s="1" t="str">
        <f>IFERROR(VLOOKUP(BP19,中英對照!$G$76:$H$81,2,FALSE),"")</f>
        <v/>
      </c>
      <c r="CV19" s="1" t="str">
        <f>IFERROR(VLOOKUP(BQ19,中英對照!$G$76:$H$81,2,FALSE),"")</f>
        <v/>
      </c>
      <c r="CW19" s="1" t="str">
        <f>IFERROR(VLOOKUP(BR19,中英對照!$G$76:$H$81,2,FALSE),"")</f>
        <v/>
      </c>
      <c r="CX19" s="1" t="str">
        <f>IFERROR(VLOOKUP(BS19,中英對照!$G$76:$H$81,2,FALSE),"")</f>
        <v/>
      </c>
      <c r="CY19" s="1" t="str">
        <f>IFERROR(VLOOKUP(BT19,中英對照!$G$76:$H$81,2,FALSE),"")</f>
        <v/>
      </c>
      <c r="CZ19" s="1" t="str">
        <f>IFERROR(VLOOKUP(BU19,中英對照!$G$76:$H$81,2,FALSE),"")</f>
        <v/>
      </c>
      <c r="DA19" s="1" t="str">
        <f>IFERROR(VLOOKUP(BV19,中英對照!$G$76:$H$81,2,FALSE),"")</f>
        <v/>
      </c>
      <c r="DB19" s="1" t="str">
        <f>IFERROR(VLOOKUP(BW19,中英對照!$G$76:$H$81,2,FALSE),"")</f>
        <v/>
      </c>
      <c r="DC19" s="1" t="str">
        <f>IFERROR(VLOOKUP(BX19,中英對照!$G$76:$H$81,2,FALSE),"")</f>
        <v/>
      </c>
      <c r="DD19" s="1" t="str">
        <f>IFERROR(VLOOKUP(BY19,中英對照!$G$76:$H$81,2,FALSE),"")</f>
        <v/>
      </c>
      <c r="DE19" s="1" t="str">
        <f>IFERROR(VLOOKUP(BZ19,中英對照!$G$76:$H$81,2,FALSE),"")</f>
        <v/>
      </c>
      <c r="DF19" s="1" t="str">
        <f>IFERROR(VLOOKUP(CA19,中英對照!$G$76:$H$81,2,FALSE),"")</f>
        <v/>
      </c>
      <c r="DG19" s="1" t="str">
        <f>IFERROR(VLOOKUP(CB19,中英對照!$G$76:$H$81,2,FALSE),"")</f>
        <v/>
      </c>
      <c r="DH19" s="1" t="str">
        <f>IFERROR(VLOOKUP(CC19,中英對照!$G$76:$H$81,2,FALSE),"")</f>
        <v/>
      </c>
      <c r="DI19" s="1" t="str">
        <f>IFERROR(VLOOKUP(CD19,中英對照!$G$76:$H$81,2,FALSE),"")</f>
        <v/>
      </c>
      <c r="DJ19" s="1" t="str">
        <f>IFERROR(VLOOKUP(CE19,中英對照!$G$76:$H$81,2,FALSE),"")</f>
        <v/>
      </c>
      <c r="DK19" s="1" t="str">
        <f>IFERROR(VLOOKUP(CF19,中英對照!$G$76:$H$81,2,FALSE),"")</f>
        <v/>
      </c>
      <c r="DL19" s="1" t="str">
        <f>IFERROR(VLOOKUP(CG19,中英對照!$G$76:$H$81,2,FALSE),"")</f>
        <v/>
      </c>
      <c r="DM19" s="1" t="str">
        <f>IFERROR(VLOOKUP(CH19,中英對照!$G$76:$H$81,2,FALSE),"")</f>
        <v/>
      </c>
      <c r="DN19" s="1" t="str">
        <f>IFERROR(VLOOKUP(CI19,中英對照!$G$76:$H$81,2,FALSE),"")</f>
        <v/>
      </c>
      <c r="DO19" s="1" t="str">
        <f>IFERROR(VLOOKUP(CJ19,中英對照!$G$76:$H$81,2,FALSE),"")</f>
        <v/>
      </c>
      <c r="DP19" s="1" t="str">
        <f>IFERROR(VLOOKUP(CK19,中英對照!$G$76:$H$81,2,FALSE),"")</f>
        <v/>
      </c>
      <c r="DQ19" s="1" t="str">
        <f>IFERROR(VLOOKUP(CL19,中英對照!$G$76:$H$81,2,FALSE),"")</f>
        <v/>
      </c>
      <c r="DR19" s="1" t="str">
        <f>IFERROR(VLOOKUP(CM19,中英對照!$G$76:$H$81,2,FALSE),"")</f>
        <v/>
      </c>
      <c r="DS19" s="1" t="str">
        <f>IFERROR(VLOOKUP(CN19,中英對照!$G$76:$H$81,2,FALSE),"")</f>
        <v/>
      </c>
      <c r="DT19" s="1" t="str">
        <f>IFERROR(VLOOKUP(CO19,中英對照!$G$76:$H$81,2,FALSE),"")</f>
        <v/>
      </c>
      <c r="DU19" s="42" t="str">
        <f t="shared" si="35"/>
        <v/>
      </c>
    </row>
    <row r="20" spans="1:125" x14ac:dyDescent="0.4">
      <c r="A20" s="1" t="str">
        <f>IF(企業資料填寫!D19="","",企業資料填寫!D19)</f>
        <v/>
      </c>
      <c r="B20" s="1" t="str">
        <f>企業資料填寫!B19&amp;企業資料填寫!C19&amp;企業資料填寫!D19</f>
        <v/>
      </c>
      <c r="C20" s="1" t="str">
        <f>IF($B20="","",INDEX(對應表!$B$3:$AD$179,MATCH($B20,對應表!$A$3:$A$179,0),MATCH(依賴運算表!C$3,對應表!$B$2:$AD$2,0)))</f>
        <v/>
      </c>
      <c r="D20" s="1" t="str">
        <f>IF($B20="","",INDEX(對應表!$B$3:$AD$179,MATCH($B20,對應表!$A$3:$A$179,0),MATCH(依賴運算表!D$3,對應表!$B$2:$AD$2,0)))</f>
        <v/>
      </c>
      <c r="E20" s="1" t="str">
        <f>IF($B20="","",INDEX(對應表!$B$3:$AD$179,MATCH($B20,對應表!$A$3:$A$179,0),MATCH(依賴運算表!E$3,對應表!$B$2:$AD$2,0)))</f>
        <v/>
      </c>
      <c r="F20" s="1" t="str">
        <f>IF($B20="","",INDEX(對應表!$B$3:$AD$179,MATCH($B20,對應表!$A$3:$A$179,0),MATCH(依賴運算表!F$3,對應表!$B$2:$AD$2,0)))</f>
        <v/>
      </c>
      <c r="G20" s="1" t="str">
        <f>IF($B20="","",INDEX(對應表!$B$3:$AD$179,MATCH($B20,對應表!$A$3:$A$179,0),MATCH(依賴運算表!G$3,對應表!$B$2:$AD$2,0)))</f>
        <v/>
      </c>
      <c r="H20" s="1" t="str">
        <f>IF($B20="","",INDEX(對應表!$B$3:$AD$179,MATCH($B20,對應表!$A$3:$A$179,0),MATCH(依賴運算表!H$3,對應表!$B$2:$AD$2,0)))</f>
        <v/>
      </c>
      <c r="I20" s="1" t="str">
        <f>IF($B20="","",INDEX(對應表!$B$3:$AD$179,MATCH($B20,對應表!$A$3:$A$179,0),MATCH(依賴運算表!I$3,對應表!$B$2:$AD$2,0)))</f>
        <v/>
      </c>
      <c r="J20" s="1" t="str">
        <f>IF($B20="","",INDEX(對應表!$B$3:$AD$179,MATCH($B20,對應表!$A$3:$A$179,0),MATCH(依賴運算表!J$3,對應表!$B$2:$AD$2,0)))</f>
        <v/>
      </c>
      <c r="K20" s="1" t="str">
        <f>IF($B20="","",INDEX(對應表!$B$3:$AD$179,MATCH($B20,對應表!$A$3:$A$179,0),MATCH(依賴運算表!K$3,對應表!$B$2:$AD$2,0)))</f>
        <v/>
      </c>
      <c r="L20" s="1" t="str">
        <f>IF($B20="","",INDEX(對應表!$B$3:$AD$179,MATCH($B20,對應表!$A$3:$A$179,0),MATCH(依賴運算表!L$3,對應表!$B$2:$AD$2,0)))</f>
        <v/>
      </c>
      <c r="M20" s="1" t="str">
        <f>IF($B20="","",INDEX(對應表!$B$3:$AD$179,MATCH($B20,對應表!$A$3:$A$179,0),MATCH(依賴運算表!M$3,對應表!$B$2:$AD$2,0)))</f>
        <v/>
      </c>
      <c r="N20" s="1" t="str">
        <f>IF($B20="","",INDEX(對應表!$B$3:$AD$179,MATCH($B20,對應表!$A$3:$A$179,0),MATCH(依賴運算表!N$3,對應表!$B$2:$AD$2,0)))</f>
        <v/>
      </c>
      <c r="O20" s="1" t="str">
        <f>IF($B20="","",INDEX(對應表!$B$3:$AD$179,MATCH($B20,對應表!$A$3:$A$179,0),MATCH(依賴運算表!O$3,對應表!$B$2:$AD$2,0)))</f>
        <v/>
      </c>
      <c r="P20" s="1" t="str">
        <f>IF($B20="","",INDEX(對應表!$B$3:$AD$179,MATCH($B20,對應表!$A$3:$A$179,0),MATCH(依賴運算表!P$3,對應表!$B$2:$AD$2,0)))</f>
        <v/>
      </c>
      <c r="Q20" s="1" t="str">
        <f>IF($B20="","",INDEX(對應表!$B$3:$AD$179,MATCH($B20,對應表!$A$3:$A$179,0),MATCH(依賴運算表!Q$3,對應表!$B$2:$AD$2,0)))</f>
        <v/>
      </c>
      <c r="R20" s="1" t="str">
        <f>IF($B20="","",INDEX(對應表!$B$3:$AD$179,MATCH($B20,對應表!$A$3:$A$179,0),MATCH(依賴運算表!R$3,對應表!$B$2:$AD$2,0)))</f>
        <v/>
      </c>
      <c r="S20" s="1" t="str">
        <f>IF($B20="","",INDEX(對應表!$B$3:$AD$179,MATCH($B20,對應表!$A$3:$A$179,0),MATCH(依賴運算表!S$3,對應表!$B$2:$AD$2,0)))</f>
        <v/>
      </c>
      <c r="T20" s="1" t="str">
        <f>IF($B20="","",INDEX(對應表!$B$3:$AD$179,MATCH($B20,對應表!$A$3:$A$179,0),MATCH(依賴運算表!T$3,對應表!$B$2:$AD$2,0)))</f>
        <v/>
      </c>
      <c r="U20" s="1" t="str">
        <f>IF($B20="","",INDEX(對應表!$B$3:$AD$179,MATCH($B20,對應表!$A$3:$A$179,0),MATCH(依賴運算表!U$3,對應表!$B$2:$AD$2,0)))</f>
        <v/>
      </c>
      <c r="V20" s="1" t="str">
        <f>IF($B20="","",INDEX(對應表!$B$3:$AD$179,MATCH($B20,對應表!$A$3:$A$179,0),MATCH(依賴運算表!V$3,對應表!$B$2:$AD$2,0)))</f>
        <v/>
      </c>
      <c r="W20" s="1" t="str">
        <f>IF($B20="","",INDEX(對應表!$B$3:$AD$179,MATCH($B20,對應表!$A$3:$A$179,0),MATCH(依賴運算表!W$3,對應表!$B$2:$AD$2,0)))</f>
        <v/>
      </c>
      <c r="X20" s="1" t="str">
        <f>IF($B20="","",INDEX(對應表!$B$3:$AD$179,MATCH($B20,對應表!$A$3:$A$179,0),MATCH(依賴運算表!X$3,對應表!$B$2:$AD$2,0)))</f>
        <v/>
      </c>
      <c r="Y20" s="1" t="str">
        <f>IF($B20="","",INDEX(對應表!$B$3:$AD$179,MATCH($B20,對應表!$A$3:$A$179,0),MATCH(依賴運算表!Y$3,對應表!$B$2:$AD$2,0)))</f>
        <v/>
      </c>
      <c r="Z20" s="1" t="str">
        <f>IF($B20="","",INDEX(對應表!$B$3:$AD$179,MATCH($B20,對應表!$A$3:$A$179,0),MATCH(依賴運算表!Z$3,對應表!$B$2:$AD$2,0)))</f>
        <v/>
      </c>
      <c r="AA20" s="1" t="str">
        <f>IF($B20="","",INDEX(對應表!$B$3:$AD$179,MATCH($B20,對應表!$A$3:$A$179,0),MATCH(依賴運算表!AA$3,對應表!$B$2:$AD$2,0)))</f>
        <v/>
      </c>
      <c r="AB20" s="1" t="str">
        <f>IF($B20="","",INDEX(對應表!$B$3:$AD$179,MATCH($B20,對應表!$A$3:$A$179,0),MATCH(依賴運算表!AB$3,對應表!$B$2:$AD$2,0)))</f>
        <v/>
      </c>
      <c r="AC20" s="1" t="str">
        <f>IF($B20="","",INDEX(對應表!$B$3:$AD$179,MATCH($B20,對應表!$A$3:$A$179,0),MATCH(依賴運算表!AC$3,對應表!$B$2:$AD$2,0)))</f>
        <v/>
      </c>
      <c r="AD20" s="1" t="str">
        <f>IF($B20="","",INDEX(對應表!$B$3:$AD$179,MATCH($B20,對應表!$A$3:$A$179,0),MATCH(依賴運算表!AD$3,對應表!$B$2:$AD$2,0)))</f>
        <v/>
      </c>
      <c r="AE20" s="1" t="str">
        <f>IF($B20="","",INDEX(對應表!$B$3:$AD$179,MATCH($B20,對應表!$A$3:$A$179,0),MATCH(依賴運算表!AE$3,對應表!$B$2:$AD$2,0)))</f>
        <v/>
      </c>
      <c r="AG20" s="1" t="str">
        <f>IF(企業資料填寫!D19="","",企業資料填寫!D19)</f>
        <v/>
      </c>
      <c r="AH20" s="1" t="str">
        <f t="shared" si="5"/>
        <v/>
      </c>
      <c r="AI20" s="1" t="str">
        <f t="shared" si="6"/>
        <v/>
      </c>
      <c r="AJ20" s="1" t="str">
        <f t="shared" si="7"/>
        <v/>
      </c>
      <c r="AK20" s="1" t="str">
        <f t="shared" si="8"/>
        <v/>
      </c>
      <c r="AL20" s="1" t="str">
        <f t="shared" si="9"/>
        <v/>
      </c>
      <c r="AM20" s="1" t="str">
        <f t="shared" si="10"/>
        <v/>
      </c>
      <c r="AN20" s="1" t="str">
        <f t="shared" si="11"/>
        <v/>
      </c>
      <c r="AO20" s="1" t="str">
        <f t="shared" si="12"/>
        <v/>
      </c>
      <c r="AP20" s="1" t="str">
        <f t="shared" si="13"/>
        <v/>
      </c>
      <c r="AQ20" s="1" t="str">
        <f t="shared" si="14"/>
        <v/>
      </c>
      <c r="AR20" s="1" t="str">
        <f t="shared" si="15"/>
        <v/>
      </c>
      <c r="AS20" s="1" t="str">
        <f t="shared" si="16"/>
        <v/>
      </c>
      <c r="AT20" s="1" t="str">
        <f t="shared" si="17"/>
        <v/>
      </c>
      <c r="AU20" s="1" t="str">
        <f t="shared" si="18"/>
        <v/>
      </c>
      <c r="AV20" s="1" t="str">
        <f t="shared" si="19"/>
        <v/>
      </c>
      <c r="AW20" s="1" t="str">
        <f t="shared" si="20"/>
        <v/>
      </c>
      <c r="AX20" s="1" t="str">
        <f t="shared" si="21"/>
        <v/>
      </c>
      <c r="AY20" s="1" t="str">
        <f t="shared" si="22"/>
        <v/>
      </c>
      <c r="AZ20" s="1" t="str">
        <f t="shared" si="23"/>
        <v/>
      </c>
      <c r="BA20" s="1" t="str">
        <f t="shared" si="24"/>
        <v/>
      </c>
      <c r="BB20" s="1" t="str">
        <f t="shared" si="25"/>
        <v/>
      </c>
      <c r="BC20" s="1" t="str">
        <f t="shared" si="26"/>
        <v/>
      </c>
      <c r="BD20" s="1" t="str">
        <f t="shared" si="27"/>
        <v/>
      </c>
      <c r="BE20" s="1" t="str">
        <f t="shared" si="28"/>
        <v/>
      </c>
      <c r="BF20" s="1" t="str">
        <f t="shared" si="29"/>
        <v/>
      </c>
      <c r="BG20" s="1" t="str">
        <f t="shared" si="30"/>
        <v/>
      </c>
      <c r="BH20" s="1" t="str">
        <f t="shared" si="31"/>
        <v/>
      </c>
      <c r="BI20" s="1" t="str">
        <f t="shared" si="32"/>
        <v/>
      </c>
      <c r="BJ20" s="1" t="str">
        <f t="shared" si="33"/>
        <v/>
      </c>
      <c r="BL20" s="1" t="str">
        <f>IF(企業資料填寫!A19="","",企業資料填寫!A19)</f>
        <v/>
      </c>
      <c r="BM20" s="1" t="str">
        <f>IFERROR(VLOOKUP(AH20,對應表!$AH$2:$AI$867,2,FALSE),"")</f>
        <v/>
      </c>
      <c r="BN20" s="1" t="str">
        <f>IFERROR(VLOOKUP(AI20,對應表!$AH$2:$AI$867,2,FALSE),"")</f>
        <v/>
      </c>
      <c r="BO20" s="1" t="str">
        <f>IFERROR(VLOOKUP(AJ20,對應表!$AH$2:$AI$867,2,FALSE),"")</f>
        <v/>
      </c>
      <c r="BP20" s="1" t="str">
        <f>IFERROR(VLOOKUP(AK20,對應表!$AH$2:$AI$867,2,FALSE),"")</f>
        <v/>
      </c>
      <c r="BQ20" s="1" t="str">
        <f>IFERROR(VLOOKUP(AL20,對應表!$AH$2:$AI$867,2,FALSE),"")</f>
        <v/>
      </c>
      <c r="BR20" s="1" t="str">
        <f>IFERROR(VLOOKUP(AM20,對應表!$AH$2:$AI$867,2,FALSE),"")</f>
        <v/>
      </c>
      <c r="BS20" s="1" t="str">
        <f>IFERROR(VLOOKUP(AN20,對應表!$AH$2:$AI$867,2,FALSE),"")</f>
        <v/>
      </c>
      <c r="BT20" s="1" t="str">
        <f>IFERROR(VLOOKUP(AO20,對應表!$AH$2:$AI$867,2,FALSE),"")</f>
        <v/>
      </c>
      <c r="BU20" s="1" t="str">
        <f>IFERROR(VLOOKUP(AP20,對應表!$AH$2:$AI$867,2,FALSE),"")</f>
        <v/>
      </c>
      <c r="BV20" s="1" t="str">
        <f>IFERROR(VLOOKUP(AQ20,對應表!$AH$2:$AI$867,2,FALSE),"")</f>
        <v/>
      </c>
      <c r="BW20" s="1" t="str">
        <f>IFERROR(VLOOKUP(AR20,對應表!$AH$2:$AI$867,2,FALSE),"")</f>
        <v/>
      </c>
      <c r="BX20" s="1" t="str">
        <f>IFERROR(VLOOKUP(AS20,對應表!$AH$2:$AI$867,2,FALSE),"")</f>
        <v/>
      </c>
      <c r="BY20" s="1" t="str">
        <f>IFERROR(VLOOKUP(AT20,對應表!$AH$2:$AI$867,2,FALSE),"")</f>
        <v/>
      </c>
      <c r="BZ20" s="1" t="str">
        <f>IFERROR(VLOOKUP(AU20,對應表!$AH$2:$AI$867,2,FALSE),"")</f>
        <v/>
      </c>
      <c r="CA20" s="1" t="str">
        <f>IFERROR(VLOOKUP(AV20,對應表!$AH$2:$AI$867,2,FALSE),"")</f>
        <v/>
      </c>
      <c r="CB20" s="1" t="str">
        <f>IFERROR(VLOOKUP(AW20,對應表!$AH$2:$AI$867,2,FALSE),"")</f>
        <v/>
      </c>
      <c r="CC20" s="1" t="str">
        <f>IFERROR(VLOOKUP(AX20,對應表!$AH$2:$AI$867,2,FALSE),"")</f>
        <v/>
      </c>
      <c r="CD20" s="1" t="str">
        <f>IFERROR(VLOOKUP(AY20,對應表!$AH$2:$AI$867,2,FALSE),"")</f>
        <v/>
      </c>
      <c r="CE20" s="1" t="str">
        <f>IFERROR(VLOOKUP(AZ20,對應表!$AH$2:$AI$867,2,FALSE),"")</f>
        <v/>
      </c>
      <c r="CF20" s="1" t="str">
        <f>IFERROR(VLOOKUP(BA20,對應表!$AH$2:$AI$867,2,FALSE),"")</f>
        <v/>
      </c>
      <c r="CG20" s="1" t="str">
        <f>IFERROR(VLOOKUP(BB20,對應表!$AH$2:$AI$867,2,FALSE),"")</f>
        <v/>
      </c>
      <c r="CH20" s="1" t="str">
        <f>IFERROR(VLOOKUP(BC20,對應表!$AH$2:$AI$867,2,FALSE),"")</f>
        <v/>
      </c>
      <c r="CI20" s="1" t="str">
        <f>IFERROR(VLOOKUP(BD20,對應表!$AH$2:$AI$867,2,FALSE),"")</f>
        <v/>
      </c>
      <c r="CJ20" s="1" t="str">
        <f>IFERROR(VLOOKUP(BE20,對應表!$AH$2:$AI$867,2,FALSE),"")</f>
        <v/>
      </c>
      <c r="CK20" s="1" t="str">
        <f>IFERROR(VLOOKUP(BF20,對應表!$AH$2:$AI$867,2,FALSE),"")</f>
        <v/>
      </c>
      <c r="CL20" s="1" t="str">
        <f>IFERROR(VLOOKUP(BG20,對應表!$AH$2:$AI$867,2,FALSE),"")</f>
        <v/>
      </c>
      <c r="CM20" s="1" t="str">
        <f>IFERROR(VLOOKUP(BH20,對應表!$AH$2:$AI$867,2,FALSE),"")</f>
        <v/>
      </c>
      <c r="CN20" s="1" t="str">
        <f>IFERROR(VLOOKUP(BI20,對應表!$AH$2:$AI$867,2,FALSE),"")</f>
        <v/>
      </c>
      <c r="CO20" s="1" t="str">
        <f>IFERROR(VLOOKUP(BJ20,對應表!$AH$2:$AI$867,2,FALSE),"")</f>
        <v/>
      </c>
      <c r="CQ20" s="1" t="str">
        <f t="shared" si="34"/>
        <v/>
      </c>
      <c r="CR20" s="1" t="str">
        <f>IFERROR(VLOOKUP(BM20,中英對照!$G$76:$H$81,2,FALSE),"")</f>
        <v/>
      </c>
      <c r="CS20" s="1" t="str">
        <f>IFERROR(VLOOKUP(BN20,中英對照!$G$76:$H$81,2,FALSE),"")</f>
        <v/>
      </c>
      <c r="CT20" s="1" t="str">
        <f>IFERROR(VLOOKUP(BO20,中英對照!$G$76:$H$81,2,FALSE),"")</f>
        <v/>
      </c>
      <c r="CU20" s="1" t="str">
        <f>IFERROR(VLOOKUP(BP20,中英對照!$G$76:$H$81,2,FALSE),"")</f>
        <v/>
      </c>
      <c r="CV20" s="1" t="str">
        <f>IFERROR(VLOOKUP(BQ20,中英對照!$G$76:$H$81,2,FALSE),"")</f>
        <v/>
      </c>
      <c r="CW20" s="1" t="str">
        <f>IFERROR(VLOOKUP(BR20,中英對照!$G$76:$H$81,2,FALSE),"")</f>
        <v/>
      </c>
      <c r="CX20" s="1" t="str">
        <f>IFERROR(VLOOKUP(BS20,中英對照!$G$76:$H$81,2,FALSE),"")</f>
        <v/>
      </c>
      <c r="CY20" s="1" t="str">
        <f>IFERROR(VLOOKUP(BT20,中英對照!$G$76:$H$81,2,FALSE),"")</f>
        <v/>
      </c>
      <c r="CZ20" s="1" t="str">
        <f>IFERROR(VLOOKUP(BU20,中英對照!$G$76:$H$81,2,FALSE),"")</f>
        <v/>
      </c>
      <c r="DA20" s="1" t="str">
        <f>IFERROR(VLOOKUP(BV20,中英對照!$G$76:$H$81,2,FALSE),"")</f>
        <v/>
      </c>
      <c r="DB20" s="1" t="str">
        <f>IFERROR(VLOOKUP(BW20,中英對照!$G$76:$H$81,2,FALSE),"")</f>
        <v/>
      </c>
      <c r="DC20" s="1" t="str">
        <f>IFERROR(VLOOKUP(BX20,中英對照!$G$76:$H$81,2,FALSE),"")</f>
        <v/>
      </c>
      <c r="DD20" s="1" t="str">
        <f>IFERROR(VLOOKUP(BY20,中英對照!$G$76:$H$81,2,FALSE),"")</f>
        <v/>
      </c>
      <c r="DE20" s="1" t="str">
        <f>IFERROR(VLOOKUP(BZ20,中英對照!$G$76:$H$81,2,FALSE),"")</f>
        <v/>
      </c>
      <c r="DF20" s="1" t="str">
        <f>IFERROR(VLOOKUP(CA20,中英對照!$G$76:$H$81,2,FALSE),"")</f>
        <v/>
      </c>
      <c r="DG20" s="1" t="str">
        <f>IFERROR(VLOOKUP(CB20,中英對照!$G$76:$H$81,2,FALSE),"")</f>
        <v/>
      </c>
      <c r="DH20" s="1" t="str">
        <f>IFERROR(VLOOKUP(CC20,中英對照!$G$76:$H$81,2,FALSE),"")</f>
        <v/>
      </c>
      <c r="DI20" s="1" t="str">
        <f>IFERROR(VLOOKUP(CD20,中英對照!$G$76:$H$81,2,FALSE),"")</f>
        <v/>
      </c>
      <c r="DJ20" s="1" t="str">
        <f>IFERROR(VLOOKUP(CE20,中英對照!$G$76:$H$81,2,FALSE),"")</f>
        <v/>
      </c>
      <c r="DK20" s="1" t="str">
        <f>IFERROR(VLOOKUP(CF20,中英對照!$G$76:$H$81,2,FALSE),"")</f>
        <v/>
      </c>
      <c r="DL20" s="1" t="str">
        <f>IFERROR(VLOOKUP(CG20,中英對照!$G$76:$H$81,2,FALSE),"")</f>
        <v/>
      </c>
      <c r="DM20" s="1" t="str">
        <f>IFERROR(VLOOKUP(CH20,中英對照!$G$76:$H$81,2,FALSE),"")</f>
        <v/>
      </c>
      <c r="DN20" s="1" t="str">
        <f>IFERROR(VLOOKUP(CI20,中英對照!$G$76:$H$81,2,FALSE),"")</f>
        <v/>
      </c>
      <c r="DO20" s="1" t="str">
        <f>IFERROR(VLOOKUP(CJ20,中英對照!$G$76:$H$81,2,FALSE),"")</f>
        <v/>
      </c>
      <c r="DP20" s="1" t="str">
        <f>IFERROR(VLOOKUP(CK20,中英對照!$G$76:$H$81,2,FALSE),"")</f>
        <v/>
      </c>
      <c r="DQ20" s="1" t="str">
        <f>IFERROR(VLOOKUP(CL20,中英對照!$G$76:$H$81,2,FALSE),"")</f>
        <v/>
      </c>
      <c r="DR20" s="1" t="str">
        <f>IFERROR(VLOOKUP(CM20,中英對照!$G$76:$H$81,2,FALSE),"")</f>
        <v/>
      </c>
      <c r="DS20" s="1" t="str">
        <f>IFERROR(VLOOKUP(CN20,中英對照!$G$76:$H$81,2,FALSE),"")</f>
        <v/>
      </c>
      <c r="DT20" s="1" t="str">
        <f>IFERROR(VLOOKUP(CO20,中英對照!$G$76:$H$81,2,FALSE),"")</f>
        <v/>
      </c>
      <c r="DU20" s="42" t="str">
        <f t="shared" si="35"/>
        <v/>
      </c>
    </row>
    <row r="21" spans="1:125" x14ac:dyDescent="0.4">
      <c r="A21" s="1" t="str">
        <f>IF(企業資料填寫!D20="","",企業資料填寫!D20)</f>
        <v/>
      </c>
      <c r="B21" s="1" t="str">
        <f>企業資料填寫!B20&amp;企業資料填寫!C20&amp;企業資料填寫!D20</f>
        <v/>
      </c>
      <c r="C21" s="1" t="str">
        <f>IF($B21="","",INDEX(對應表!$B$3:$AD$179,MATCH($B21,對應表!$A$3:$A$179,0),MATCH(依賴運算表!C$3,對應表!$B$2:$AD$2,0)))</f>
        <v/>
      </c>
      <c r="D21" s="1" t="str">
        <f>IF($B21="","",INDEX(對應表!$B$3:$AD$179,MATCH($B21,對應表!$A$3:$A$179,0),MATCH(依賴運算表!D$3,對應表!$B$2:$AD$2,0)))</f>
        <v/>
      </c>
      <c r="E21" s="1" t="str">
        <f>IF($B21="","",INDEX(對應表!$B$3:$AD$179,MATCH($B21,對應表!$A$3:$A$179,0),MATCH(依賴運算表!E$3,對應表!$B$2:$AD$2,0)))</f>
        <v/>
      </c>
      <c r="F21" s="1" t="str">
        <f>IF($B21="","",INDEX(對應表!$B$3:$AD$179,MATCH($B21,對應表!$A$3:$A$179,0),MATCH(依賴運算表!F$3,對應表!$B$2:$AD$2,0)))</f>
        <v/>
      </c>
      <c r="G21" s="1" t="str">
        <f>IF($B21="","",INDEX(對應表!$B$3:$AD$179,MATCH($B21,對應表!$A$3:$A$179,0),MATCH(依賴運算表!G$3,對應表!$B$2:$AD$2,0)))</f>
        <v/>
      </c>
      <c r="H21" s="1" t="str">
        <f>IF($B21="","",INDEX(對應表!$B$3:$AD$179,MATCH($B21,對應表!$A$3:$A$179,0),MATCH(依賴運算表!H$3,對應表!$B$2:$AD$2,0)))</f>
        <v/>
      </c>
      <c r="I21" s="1" t="str">
        <f>IF($B21="","",INDEX(對應表!$B$3:$AD$179,MATCH($B21,對應表!$A$3:$A$179,0),MATCH(依賴運算表!I$3,對應表!$B$2:$AD$2,0)))</f>
        <v/>
      </c>
      <c r="J21" s="1" t="str">
        <f>IF($B21="","",INDEX(對應表!$B$3:$AD$179,MATCH($B21,對應表!$A$3:$A$179,0),MATCH(依賴運算表!J$3,對應表!$B$2:$AD$2,0)))</f>
        <v/>
      </c>
      <c r="K21" s="1" t="str">
        <f>IF($B21="","",INDEX(對應表!$B$3:$AD$179,MATCH($B21,對應表!$A$3:$A$179,0),MATCH(依賴運算表!K$3,對應表!$B$2:$AD$2,0)))</f>
        <v/>
      </c>
      <c r="L21" s="1" t="str">
        <f>IF($B21="","",INDEX(對應表!$B$3:$AD$179,MATCH($B21,對應表!$A$3:$A$179,0),MATCH(依賴運算表!L$3,對應表!$B$2:$AD$2,0)))</f>
        <v/>
      </c>
      <c r="M21" s="1" t="str">
        <f>IF($B21="","",INDEX(對應表!$B$3:$AD$179,MATCH($B21,對應表!$A$3:$A$179,0),MATCH(依賴運算表!M$3,對應表!$B$2:$AD$2,0)))</f>
        <v/>
      </c>
      <c r="N21" s="1" t="str">
        <f>IF($B21="","",INDEX(對應表!$B$3:$AD$179,MATCH($B21,對應表!$A$3:$A$179,0),MATCH(依賴運算表!N$3,對應表!$B$2:$AD$2,0)))</f>
        <v/>
      </c>
      <c r="O21" s="1" t="str">
        <f>IF($B21="","",INDEX(對應表!$B$3:$AD$179,MATCH($B21,對應表!$A$3:$A$179,0),MATCH(依賴運算表!O$3,對應表!$B$2:$AD$2,0)))</f>
        <v/>
      </c>
      <c r="P21" s="1" t="str">
        <f>IF($B21="","",INDEX(對應表!$B$3:$AD$179,MATCH($B21,對應表!$A$3:$A$179,0),MATCH(依賴運算表!P$3,對應表!$B$2:$AD$2,0)))</f>
        <v/>
      </c>
      <c r="Q21" s="1" t="str">
        <f>IF($B21="","",INDEX(對應表!$B$3:$AD$179,MATCH($B21,對應表!$A$3:$A$179,0),MATCH(依賴運算表!Q$3,對應表!$B$2:$AD$2,0)))</f>
        <v/>
      </c>
      <c r="R21" s="1" t="str">
        <f>IF($B21="","",INDEX(對應表!$B$3:$AD$179,MATCH($B21,對應表!$A$3:$A$179,0),MATCH(依賴運算表!R$3,對應表!$B$2:$AD$2,0)))</f>
        <v/>
      </c>
      <c r="S21" s="1" t="str">
        <f>IF($B21="","",INDEX(對應表!$B$3:$AD$179,MATCH($B21,對應表!$A$3:$A$179,0),MATCH(依賴運算表!S$3,對應表!$B$2:$AD$2,0)))</f>
        <v/>
      </c>
      <c r="T21" s="1" t="str">
        <f>IF($B21="","",INDEX(對應表!$B$3:$AD$179,MATCH($B21,對應表!$A$3:$A$179,0),MATCH(依賴運算表!T$3,對應表!$B$2:$AD$2,0)))</f>
        <v/>
      </c>
      <c r="U21" s="1" t="str">
        <f>IF($B21="","",INDEX(對應表!$B$3:$AD$179,MATCH($B21,對應表!$A$3:$A$179,0),MATCH(依賴運算表!U$3,對應表!$B$2:$AD$2,0)))</f>
        <v/>
      </c>
      <c r="V21" s="1" t="str">
        <f>IF($B21="","",INDEX(對應表!$B$3:$AD$179,MATCH($B21,對應表!$A$3:$A$179,0),MATCH(依賴運算表!V$3,對應表!$B$2:$AD$2,0)))</f>
        <v/>
      </c>
      <c r="W21" s="1" t="str">
        <f>IF($B21="","",INDEX(對應表!$B$3:$AD$179,MATCH($B21,對應表!$A$3:$A$179,0),MATCH(依賴運算表!W$3,對應表!$B$2:$AD$2,0)))</f>
        <v/>
      </c>
      <c r="X21" s="1" t="str">
        <f>IF($B21="","",INDEX(對應表!$B$3:$AD$179,MATCH($B21,對應表!$A$3:$A$179,0),MATCH(依賴運算表!X$3,對應表!$B$2:$AD$2,0)))</f>
        <v/>
      </c>
      <c r="Y21" s="1" t="str">
        <f>IF($B21="","",INDEX(對應表!$B$3:$AD$179,MATCH($B21,對應表!$A$3:$A$179,0),MATCH(依賴運算表!Y$3,對應表!$B$2:$AD$2,0)))</f>
        <v/>
      </c>
      <c r="Z21" s="1" t="str">
        <f>IF($B21="","",INDEX(對應表!$B$3:$AD$179,MATCH($B21,對應表!$A$3:$A$179,0),MATCH(依賴運算表!Z$3,對應表!$B$2:$AD$2,0)))</f>
        <v/>
      </c>
      <c r="AA21" s="1" t="str">
        <f>IF($B21="","",INDEX(對應表!$B$3:$AD$179,MATCH($B21,對應表!$A$3:$A$179,0),MATCH(依賴運算表!AA$3,對應表!$B$2:$AD$2,0)))</f>
        <v/>
      </c>
      <c r="AB21" s="1" t="str">
        <f>IF($B21="","",INDEX(對應表!$B$3:$AD$179,MATCH($B21,對應表!$A$3:$A$179,0),MATCH(依賴運算表!AB$3,對應表!$B$2:$AD$2,0)))</f>
        <v/>
      </c>
      <c r="AC21" s="1" t="str">
        <f>IF($B21="","",INDEX(對應表!$B$3:$AD$179,MATCH($B21,對應表!$A$3:$A$179,0),MATCH(依賴運算表!AC$3,對應表!$B$2:$AD$2,0)))</f>
        <v/>
      </c>
      <c r="AD21" s="1" t="str">
        <f>IF($B21="","",INDEX(對應表!$B$3:$AD$179,MATCH($B21,對應表!$A$3:$A$179,0),MATCH(依賴運算表!AD$3,對應表!$B$2:$AD$2,0)))</f>
        <v/>
      </c>
      <c r="AE21" s="1" t="str">
        <f>IF($B21="","",INDEX(對應表!$B$3:$AD$179,MATCH($B21,對應表!$A$3:$A$179,0),MATCH(依賴運算表!AE$3,對應表!$B$2:$AD$2,0)))</f>
        <v/>
      </c>
      <c r="AG21" s="1" t="str">
        <f>IF(企業資料填寫!D20="","",企業資料填寫!D20)</f>
        <v/>
      </c>
      <c r="AH21" s="1" t="str">
        <f t="shared" si="5"/>
        <v/>
      </c>
      <c r="AI21" s="1" t="str">
        <f t="shared" si="6"/>
        <v/>
      </c>
      <c r="AJ21" s="1" t="str">
        <f t="shared" si="7"/>
        <v/>
      </c>
      <c r="AK21" s="1" t="str">
        <f t="shared" si="8"/>
        <v/>
      </c>
      <c r="AL21" s="1" t="str">
        <f t="shared" si="9"/>
        <v/>
      </c>
      <c r="AM21" s="1" t="str">
        <f t="shared" si="10"/>
        <v/>
      </c>
      <c r="AN21" s="1" t="str">
        <f t="shared" si="11"/>
        <v/>
      </c>
      <c r="AO21" s="1" t="str">
        <f t="shared" si="12"/>
        <v/>
      </c>
      <c r="AP21" s="1" t="str">
        <f t="shared" si="13"/>
        <v/>
      </c>
      <c r="AQ21" s="1" t="str">
        <f t="shared" si="14"/>
        <v/>
      </c>
      <c r="AR21" s="1" t="str">
        <f t="shared" si="15"/>
        <v/>
      </c>
      <c r="AS21" s="1" t="str">
        <f t="shared" si="16"/>
        <v/>
      </c>
      <c r="AT21" s="1" t="str">
        <f t="shared" si="17"/>
        <v/>
      </c>
      <c r="AU21" s="1" t="str">
        <f t="shared" si="18"/>
        <v/>
      </c>
      <c r="AV21" s="1" t="str">
        <f t="shared" si="19"/>
        <v/>
      </c>
      <c r="AW21" s="1" t="str">
        <f t="shared" si="20"/>
        <v/>
      </c>
      <c r="AX21" s="1" t="str">
        <f t="shared" si="21"/>
        <v/>
      </c>
      <c r="AY21" s="1" t="str">
        <f t="shared" si="22"/>
        <v/>
      </c>
      <c r="AZ21" s="1" t="str">
        <f t="shared" si="23"/>
        <v/>
      </c>
      <c r="BA21" s="1" t="str">
        <f t="shared" si="24"/>
        <v/>
      </c>
      <c r="BB21" s="1" t="str">
        <f t="shared" si="25"/>
        <v/>
      </c>
      <c r="BC21" s="1" t="str">
        <f t="shared" si="26"/>
        <v/>
      </c>
      <c r="BD21" s="1" t="str">
        <f t="shared" si="27"/>
        <v/>
      </c>
      <c r="BE21" s="1" t="str">
        <f t="shared" si="28"/>
        <v/>
      </c>
      <c r="BF21" s="1" t="str">
        <f t="shared" si="29"/>
        <v/>
      </c>
      <c r="BG21" s="1" t="str">
        <f t="shared" si="30"/>
        <v/>
      </c>
      <c r="BH21" s="1" t="str">
        <f t="shared" si="31"/>
        <v/>
      </c>
      <c r="BI21" s="1" t="str">
        <f t="shared" si="32"/>
        <v/>
      </c>
      <c r="BJ21" s="1" t="str">
        <f t="shared" si="33"/>
        <v/>
      </c>
      <c r="BL21" s="1" t="str">
        <f>IF(企業資料填寫!A20="","",企業資料填寫!A20)</f>
        <v/>
      </c>
      <c r="BM21" s="1" t="str">
        <f>IFERROR(VLOOKUP(AH21,對應表!$AH$2:$AI$867,2,FALSE),"")</f>
        <v/>
      </c>
      <c r="BN21" s="1" t="str">
        <f>IFERROR(VLOOKUP(AI21,對應表!$AH$2:$AI$867,2,FALSE),"")</f>
        <v/>
      </c>
      <c r="BO21" s="1" t="str">
        <f>IFERROR(VLOOKUP(AJ21,對應表!$AH$2:$AI$867,2,FALSE),"")</f>
        <v/>
      </c>
      <c r="BP21" s="1" t="str">
        <f>IFERROR(VLOOKUP(AK21,對應表!$AH$2:$AI$867,2,FALSE),"")</f>
        <v/>
      </c>
      <c r="BQ21" s="1" t="str">
        <f>IFERROR(VLOOKUP(AL21,對應表!$AH$2:$AI$867,2,FALSE),"")</f>
        <v/>
      </c>
      <c r="BR21" s="1" t="str">
        <f>IFERROR(VLOOKUP(AM21,對應表!$AH$2:$AI$867,2,FALSE),"")</f>
        <v/>
      </c>
      <c r="BS21" s="1" t="str">
        <f>IFERROR(VLOOKUP(AN21,對應表!$AH$2:$AI$867,2,FALSE),"")</f>
        <v/>
      </c>
      <c r="BT21" s="1" t="str">
        <f>IFERROR(VLOOKUP(AO21,對應表!$AH$2:$AI$867,2,FALSE),"")</f>
        <v/>
      </c>
      <c r="BU21" s="1" t="str">
        <f>IFERROR(VLOOKUP(AP21,對應表!$AH$2:$AI$867,2,FALSE),"")</f>
        <v/>
      </c>
      <c r="BV21" s="1" t="str">
        <f>IFERROR(VLOOKUP(AQ21,對應表!$AH$2:$AI$867,2,FALSE),"")</f>
        <v/>
      </c>
      <c r="BW21" s="1" t="str">
        <f>IFERROR(VLOOKUP(AR21,對應表!$AH$2:$AI$867,2,FALSE),"")</f>
        <v/>
      </c>
      <c r="BX21" s="1" t="str">
        <f>IFERROR(VLOOKUP(AS21,對應表!$AH$2:$AI$867,2,FALSE),"")</f>
        <v/>
      </c>
      <c r="BY21" s="1" t="str">
        <f>IFERROR(VLOOKUP(AT21,對應表!$AH$2:$AI$867,2,FALSE),"")</f>
        <v/>
      </c>
      <c r="BZ21" s="1" t="str">
        <f>IFERROR(VLOOKUP(AU21,對應表!$AH$2:$AI$867,2,FALSE),"")</f>
        <v/>
      </c>
      <c r="CA21" s="1" t="str">
        <f>IFERROR(VLOOKUP(AV21,對應表!$AH$2:$AI$867,2,FALSE),"")</f>
        <v/>
      </c>
      <c r="CB21" s="1" t="str">
        <f>IFERROR(VLOOKUP(AW21,對應表!$AH$2:$AI$867,2,FALSE),"")</f>
        <v/>
      </c>
      <c r="CC21" s="1" t="str">
        <f>IFERROR(VLOOKUP(AX21,對應表!$AH$2:$AI$867,2,FALSE),"")</f>
        <v/>
      </c>
      <c r="CD21" s="1" t="str">
        <f>IFERROR(VLOOKUP(AY21,對應表!$AH$2:$AI$867,2,FALSE),"")</f>
        <v/>
      </c>
      <c r="CE21" s="1" t="str">
        <f>IFERROR(VLOOKUP(AZ21,對應表!$AH$2:$AI$867,2,FALSE),"")</f>
        <v/>
      </c>
      <c r="CF21" s="1" t="str">
        <f>IFERROR(VLOOKUP(BA21,對應表!$AH$2:$AI$867,2,FALSE),"")</f>
        <v/>
      </c>
      <c r="CG21" s="1" t="str">
        <f>IFERROR(VLOOKUP(BB21,對應表!$AH$2:$AI$867,2,FALSE),"")</f>
        <v/>
      </c>
      <c r="CH21" s="1" t="str">
        <f>IFERROR(VLOOKUP(BC21,對應表!$AH$2:$AI$867,2,FALSE),"")</f>
        <v/>
      </c>
      <c r="CI21" s="1" t="str">
        <f>IFERROR(VLOOKUP(BD21,對應表!$AH$2:$AI$867,2,FALSE),"")</f>
        <v/>
      </c>
      <c r="CJ21" s="1" t="str">
        <f>IFERROR(VLOOKUP(BE21,對應表!$AH$2:$AI$867,2,FALSE),"")</f>
        <v/>
      </c>
      <c r="CK21" s="1" t="str">
        <f>IFERROR(VLOOKUP(BF21,對應表!$AH$2:$AI$867,2,FALSE),"")</f>
        <v/>
      </c>
      <c r="CL21" s="1" t="str">
        <f>IFERROR(VLOOKUP(BG21,對應表!$AH$2:$AI$867,2,FALSE),"")</f>
        <v/>
      </c>
      <c r="CM21" s="1" t="str">
        <f>IFERROR(VLOOKUP(BH21,對應表!$AH$2:$AI$867,2,FALSE),"")</f>
        <v/>
      </c>
      <c r="CN21" s="1" t="str">
        <f>IFERROR(VLOOKUP(BI21,對應表!$AH$2:$AI$867,2,FALSE),"")</f>
        <v/>
      </c>
      <c r="CO21" s="1" t="str">
        <f>IFERROR(VLOOKUP(BJ21,對應表!$AH$2:$AI$867,2,FALSE),"")</f>
        <v/>
      </c>
      <c r="CQ21" s="1" t="str">
        <f t="shared" si="34"/>
        <v/>
      </c>
      <c r="CR21" s="1" t="str">
        <f>IFERROR(VLOOKUP(BM21,中英對照!$G$76:$H$81,2,FALSE),"")</f>
        <v/>
      </c>
      <c r="CS21" s="1" t="str">
        <f>IFERROR(VLOOKUP(BN21,中英對照!$G$76:$H$81,2,FALSE),"")</f>
        <v/>
      </c>
      <c r="CT21" s="1" t="str">
        <f>IFERROR(VLOOKUP(BO21,中英對照!$G$76:$H$81,2,FALSE),"")</f>
        <v/>
      </c>
      <c r="CU21" s="1" t="str">
        <f>IFERROR(VLOOKUP(BP21,中英對照!$G$76:$H$81,2,FALSE),"")</f>
        <v/>
      </c>
      <c r="CV21" s="1" t="str">
        <f>IFERROR(VLOOKUP(BQ21,中英對照!$G$76:$H$81,2,FALSE),"")</f>
        <v/>
      </c>
      <c r="CW21" s="1" t="str">
        <f>IFERROR(VLOOKUP(BR21,中英對照!$G$76:$H$81,2,FALSE),"")</f>
        <v/>
      </c>
      <c r="CX21" s="1" t="str">
        <f>IFERROR(VLOOKUP(BS21,中英對照!$G$76:$H$81,2,FALSE),"")</f>
        <v/>
      </c>
      <c r="CY21" s="1" t="str">
        <f>IFERROR(VLOOKUP(BT21,中英對照!$G$76:$H$81,2,FALSE),"")</f>
        <v/>
      </c>
      <c r="CZ21" s="1" t="str">
        <f>IFERROR(VLOOKUP(BU21,中英對照!$G$76:$H$81,2,FALSE),"")</f>
        <v/>
      </c>
      <c r="DA21" s="1" t="str">
        <f>IFERROR(VLOOKUP(BV21,中英對照!$G$76:$H$81,2,FALSE),"")</f>
        <v/>
      </c>
      <c r="DB21" s="1" t="str">
        <f>IFERROR(VLOOKUP(BW21,中英對照!$G$76:$H$81,2,FALSE),"")</f>
        <v/>
      </c>
      <c r="DC21" s="1" t="str">
        <f>IFERROR(VLOOKUP(BX21,中英對照!$G$76:$H$81,2,FALSE),"")</f>
        <v/>
      </c>
      <c r="DD21" s="1" t="str">
        <f>IFERROR(VLOOKUP(BY21,中英對照!$G$76:$H$81,2,FALSE),"")</f>
        <v/>
      </c>
      <c r="DE21" s="1" t="str">
        <f>IFERROR(VLOOKUP(BZ21,中英對照!$G$76:$H$81,2,FALSE),"")</f>
        <v/>
      </c>
      <c r="DF21" s="1" t="str">
        <f>IFERROR(VLOOKUP(CA21,中英對照!$G$76:$H$81,2,FALSE),"")</f>
        <v/>
      </c>
      <c r="DG21" s="1" t="str">
        <f>IFERROR(VLOOKUP(CB21,中英對照!$G$76:$H$81,2,FALSE),"")</f>
        <v/>
      </c>
      <c r="DH21" s="1" t="str">
        <f>IFERROR(VLOOKUP(CC21,中英對照!$G$76:$H$81,2,FALSE),"")</f>
        <v/>
      </c>
      <c r="DI21" s="1" t="str">
        <f>IFERROR(VLOOKUP(CD21,中英對照!$G$76:$H$81,2,FALSE),"")</f>
        <v/>
      </c>
      <c r="DJ21" s="1" t="str">
        <f>IFERROR(VLOOKUP(CE21,中英對照!$G$76:$H$81,2,FALSE),"")</f>
        <v/>
      </c>
      <c r="DK21" s="1" t="str">
        <f>IFERROR(VLOOKUP(CF21,中英對照!$G$76:$H$81,2,FALSE),"")</f>
        <v/>
      </c>
      <c r="DL21" s="1" t="str">
        <f>IFERROR(VLOOKUP(CG21,中英對照!$G$76:$H$81,2,FALSE),"")</f>
        <v/>
      </c>
      <c r="DM21" s="1" t="str">
        <f>IFERROR(VLOOKUP(CH21,中英對照!$G$76:$H$81,2,FALSE),"")</f>
        <v/>
      </c>
      <c r="DN21" s="1" t="str">
        <f>IFERROR(VLOOKUP(CI21,中英對照!$G$76:$H$81,2,FALSE),"")</f>
        <v/>
      </c>
      <c r="DO21" s="1" t="str">
        <f>IFERROR(VLOOKUP(CJ21,中英對照!$G$76:$H$81,2,FALSE),"")</f>
        <v/>
      </c>
      <c r="DP21" s="1" t="str">
        <f>IFERROR(VLOOKUP(CK21,中英對照!$G$76:$H$81,2,FALSE),"")</f>
        <v/>
      </c>
      <c r="DQ21" s="1" t="str">
        <f>IFERROR(VLOOKUP(CL21,中英對照!$G$76:$H$81,2,FALSE),"")</f>
        <v/>
      </c>
      <c r="DR21" s="1" t="str">
        <f>IFERROR(VLOOKUP(CM21,中英對照!$G$76:$H$81,2,FALSE),"")</f>
        <v/>
      </c>
      <c r="DS21" s="1" t="str">
        <f>IFERROR(VLOOKUP(CN21,中英對照!$G$76:$H$81,2,FALSE),"")</f>
        <v/>
      </c>
      <c r="DT21" s="1" t="str">
        <f>IFERROR(VLOOKUP(CO21,中英對照!$G$76:$H$81,2,FALSE),"")</f>
        <v/>
      </c>
      <c r="DU21" s="42" t="str">
        <f t="shared" si="35"/>
        <v/>
      </c>
    </row>
    <row r="22" spans="1:125" x14ac:dyDescent="0.4">
      <c r="A22" s="1" t="str">
        <f>IF(企業資料填寫!D21="","",企業資料填寫!D21)</f>
        <v/>
      </c>
      <c r="B22" s="1" t="str">
        <f>企業資料填寫!B21&amp;企業資料填寫!C21&amp;企業資料填寫!D21</f>
        <v/>
      </c>
      <c r="C22" s="1" t="str">
        <f>IF($B22="","",INDEX(對應表!$B$3:$AD$179,MATCH($B22,對應表!$A$3:$A$179,0),MATCH(依賴運算表!C$3,對應表!$B$2:$AD$2,0)))</f>
        <v/>
      </c>
      <c r="D22" s="1" t="str">
        <f>IF($B22="","",INDEX(對應表!$B$3:$AD$179,MATCH($B22,對應表!$A$3:$A$179,0),MATCH(依賴運算表!D$3,對應表!$B$2:$AD$2,0)))</f>
        <v/>
      </c>
      <c r="E22" s="1" t="str">
        <f>IF($B22="","",INDEX(對應表!$B$3:$AD$179,MATCH($B22,對應表!$A$3:$A$179,0),MATCH(依賴運算表!E$3,對應表!$B$2:$AD$2,0)))</f>
        <v/>
      </c>
      <c r="F22" s="1" t="str">
        <f>IF($B22="","",INDEX(對應表!$B$3:$AD$179,MATCH($B22,對應表!$A$3:$A$179,0),MATCH(依賴運算表!F$3,對應表!$B$2:$AD$2,0)))</f>
        <v/>
      </c>
      <c r="G22" s="1" t="str">
        <f>IF($B22="","",INDEX(對應表!$B$3:$AD$179,MATCH($B22,對應表!$A$3:$A$179,0),MATCH(依賴運算表!G$3,對應表!$B$2:$AD$2,0)))</f>
        <v/>
      </c>
      <c r="H22" s="1" t="str">
        <f>IF($B22="","",INDEX(對應表!$B$3:$AD$179,MATCH($B22,對應表!$A$3:$A$179,0),MATCH(依賴運算表!H$3,對應表!$B$2:$AD$2,0)))</f>
        <v/>
      </c>
      <c r="I22" s="1" t="str">
        <f>IF($B22="","",INDEX(對應表!$B$3:$AD$179,MATCH($B22,對應表!$A$3:$A$179,0),MATCH(依賴運算表!I$3,對應表!$B$2:$AD$2,0)))</f>
        <v/>
      </c>
      <c r="J22" s="1" t="str">
        <f>IF($B22="","",INDEX(對應表!$B$3:$AD$179,MATCH($B22,對應表!$A$3:$A$179,0),MATCH(依賴運算表!J$3,對應表!$B$2:$AD$2,0)))</f>
        <v/>
      </c>
      <c r="K22" s="1" t="str">
        <f>IF($B22="","",INDEX(對應表!$B$3:$AD$179,MATCH($B22,對應表!$A$3:$A$179,0),MATCH(依賴運算表!K$3,對應表!$B$2:$AD$2,0)))</f>
        <v/>
      </c>
      <c r="L22" s="1" t="str">
        <f>IF($B22="","",INDEX(對應表!$B$3:$AD$179,MATCH($B22,對應表!$A$3:$A$179,0),MATCH(依賴運算表!L$3,對應表!$B$2:$AD$2,0)))</f>
        <v/>
      </c>
      <c r="M22" s="1" t="str">
        <f>IF($B22="","",INDEX(對應表!$B$3:$AD$179,MATCH($B22,對應表!$A$3:$A$179,0),MATCH(依賴運算表!M$3,對應表!$B$2:$AD$2,0)))</f>
        <v/>
      </c>
      <c r="N22" s="1" t="str">
        <f>IF($B22="","",INDEX(對應表!$B$3:$AD$179,MATCH($B22,對應表!$A$3:$A$179,0),MATCH(依賴運算表!N$3,對應表!$B$2:$AD$2,0)))</f>
        <v/>
      </c>
      <c r="O22" s="1" t="str">
        <f>IF($B22="","",INDEX(對應表!$B$3:$AD$179,MATCH($B22,對應表!$A$3:$A$179,0),MATCH(依賴運算表!O$3,對應表!$B$2:$AD$2,0)))</f>
        <v/>
      </c>
      <c r="P22" s="1" t="str">
        <f>IF($B22="","",INDEX(對應表!$B$3:$AD$179,MATCH($B22,對應表!$A$3:$A$179,0),MATCH(依賴運算表!P$3,對應表!$B$2:$AD$2,0)))</f>
        <v/>
      </c>
      <c r="Q22" s="1" t="str">
        <f>IF($B22="","",INDEX(對應表!$B$3:$AD$179,MATCH($B22,對應表!$A$3:$A$179,0),MATCH(依賴運算表!Q$3,對應表!$B$2:$AD$2,0)))</f>
        <v/>
      </c>
      <c r="R22" s="1" t="str">
        <f>IF($B22="","",INDEX(對應表!$B$3:$AD$179,MATCH($B22,對應表!$A$3:$A$179,0),MATCH(依賴運算表!R$3,對應表!$B$2:$AD$2,0)))</f>
        <v/>
      </c>
      <c r="S22" s="1" t="str">
        <f>IF($B22="","",INDEX(對應表!$B$3:$AD$179,MATCH($B22,對應表!$A$3:$A$179,0),MATCH(依賴運算表!S$3,對應表!$B$2:$AD$2,0)))</f>
        <v/>
      </c>
      <c r="T22" s="1" t="str">
        <f>IF($B22="","",INDEX(對應表!$B$3:$AD$179,MATCH($B22,對應表!$A$3:$A$179,0),MATCH(依賴運算表!T$3,對應表!$B$2:$AD$2,0)))</f>
        <v/>
      </c>
      <c r="U22" s="1" t="str">
        <f>IF($B22="","",INDEX(對應表!$B$3:$AD$179,MATCH($B22,對應表!$A$3:$A$179,0),MATCH(依賴運算表!U$3,對應表!$B$2:$AD$2,0)))</f>
        <v/>
      </c>
      <c r="V22" s="1" t="str">
        <f>IF($B22="","",INDEX(對應表!$B$3:$AD$179,MATCH($B22,對應表!$A$3:$A$179,0),MATCH(依賴運算表!V$3,對應表!$B$2:$AD$2,0)))</f>
        <v/>
      </c>
      <c r="W22" s="1" t="str">
        <f>IF($B22="","",INDEX(對應表!$B$3:$AD$179,MATCH($B22,對應表!$A$3:$A$179,0),MATCH(依賴運算表!W$3,對應表!$B$2:$AD$2,0)))</f>
        <v/>
      </c>
      <c r="X22" s="1" t="str">
        <f>IF($B22="","",INDEX(對應表!$B$3:$AD$179,MATCH($B22,對應表!$A$3:$A$179,0),MATCH(依賴運算表!X$3,對應表!$B$2:$AD$2,0)))</f>
        <v/>
      </c>
      <c r="Y22" s="1" t="str">
        <f>IF($B22="","",INDEX(對應表!$B$3:$AD$179,MATCH($B22,對應表!$A$3:$A$179,0),MATCH(依賴運算表!Y$3,對應表!$B$2:$AD$2,0)))</f>
        <v/>
      </c>
      <c r="Z22" s="1" t="str">
        <f>IF($B22="","",INDEX(對應表!$B$3:$AD$179,MATCH($B22,對應表!$A$3:$A$179,0),MATCH(依賴運算表!Z$3,對應表!$B$2:$AD$2,0)))</f>
        <v/>
      </c>
      <c r="AA22" s="1" t="str">
        <f>IF($B22="","",INDEX(對應表!$B$3:$AD$179,MATCH($B22,對應表!$A$3:$A$179,0),MATCH(依賴運算表!AA$3,對應表!$B$2:$AD$2,0)))</f>
        <v/>
      </c>
      <c r="AB22" s="1" t="str">
        <f>IF($B22="","",INDEX(對應表!$B$3:$AD$179,MATCH($B22,對應表!$A$3:$A$179,0),MATCH(依賴運算表!AB$3,對應表!$B$2:$AD$2,0)))</f>
        <v/>
      </c>
      <c r="AC22" s="1" t="str">
        <f>IF($B22="","",INDEX(對應表!$B$3:$AD$179,MATCH($B22,對應表!$A$3:$A$179,0),MATCH(依賴運算表!AC$3,對應表!$B$2:$AD$2,0)))</f>
        <v/>
      </c>
      <c r="AD22" s="1" t="str">
        <f>IF($B22="","",INDEX(對應表!$B$3:$AD$179,MATCH($B22,對應表!$A$3:$A$179,0),MATCH(依賴運算表!AD$3,對應表!$B$2:$AD$2,0)))</f>
        <v/>
      </c>
      <c r="AE22" s="1" t="str">
        <f>IF($B22="","",INDEX(對應表!$B$3:$AD$179,MATCH($B22,對應表!$A$3:$A$179,0),MATCH(依賴運算表!AE$3,對應表!$B$2:$AD$2,0)))</f>
        <v/>
      </c>
      <c r="AG22" s="1" t="str">
        <f>IF(企業資料填寫!D21="","",企業資料填寫!D21)</f>
        <v/>
      </c>
      <c r="AH22" s="1" t="str">
        <f t="shared" si="5"/>
        <v/>
      </c>
      <c r="AI22" s="1" t="str">
        <f t="shared" si="6"/>
        <v/>
      </c>
      <c r="AJ22" s="1" t="str">
        <f t="shared" si="7"/>
        <v/>
      </c>
      <c r="AK22" s="1" t="str">
        <f t="shared" si="8"/>
        <v/>
      </c>
      <c r="AL22" s="1" t="str">
        <f t="shared" si="9"/>
        <v/>
      </c>
      <c r="AM22" s="1" t="str">
        <f t="shared" si="10"/>
        <v/>
      </c>
      <c r="AN22" s="1" t="str">
        <f t="shared" si="11"/>
        <v/>
      </c>
      <c r="AO22" s="1" t="str">
        <f t="shared" si="12"/>
        <v/>
      </c>
      <c r="AP22" s="1" t="str">
        <f t="shared" si="13"/>
        <v/>
      </c>
      <c r="AQ22" s="1" t="str">
        <f t="shared" si="14"/>
        <v/>
      </c>
      <c r="AR22" s="1" t="str">
        <f t="shared" si="15"/>
        <v/>
      </c>
      <c r="AS22" s="1" t="str">
        <f t="shared" si="16"/>
        <v/>
      </c>
      <c r="AT22" s="1" t="str">
        <f t="shared" si="17"/>
        <v/>
      </c>
      <c r="AU22" s="1" t="str">
        <f t="shared" si="18"/>
        <v/>
      </c>
      <c r="AV22" s="1" t="str">
        <f t="shared" si="19"/>
        <v/>
      </c>
      <c r="AW22" s="1" t="str">
        <f t="shared" si="20"/>
        <v/>
      </c>
      <c r="AX22" s="1" t="str">
        <f t="shared" si="21"/>
        <v/>
      </c>
      <c r="AY22" s="1" t="str">
        <f t="shared" si="22"/>
        <v/>
      </c>
      <c r="AZ22" s="1" t="str">
        <f t="shared" si="23"/>
        <v/>
      </c>
      <c r="BA22" s="1" t="str">
        <f t="shared" si="24"/>
        <v/>
      </c>
      <c r="BB22" s="1" t="str">
        <f t="shared" si="25"/>
        <v/>
      </c>
      <c r="BC22" s="1" t="str">
        <f t="shared" si="26"/>
        <v/>
      </c>
      <c r="BD22" s="1" t="str">
        <f t="shared" si="27"/>
        <v/>
      </c>
      <c r="BE22" s="1" t="str">
        <f t="shared" si="28"/>
        <v/>
      </c>
      <c r="BF22" s="1" t="str">
        <f t="shared" si="29"/>
        <v/>
      </c>
      <c r="BG22" s="1" t="str">
        <f t="shared" si="30"/>
        <v/>
      </c>
      <c r="BH22" s="1" t="str">
        <f t="shared" si="31"/>
        <v/>
      </c>
      <c r="BI22" s="1" t="str">
        <f t="shared" si="32"/>
        <v/>
      </c>
      <c r="BJ22" s="1" t="str">
        <f t="shared" si="33"/>
        <v/>
      </c>
      <c r="BL22" s="1" t="str">
        <f>IF(企業資料填寫!A21="","",企業資料填寫!A21)</f>
        <v/>
      </c>
      <c r="BM22" s="1" t="str">
        <f>IFERROR(VLOOKUP(AH22,對應表!$AH$2:$AI$867,2,FALSE),"")</f>
        <v/>
      </c>
      <c r="BN22" s="1" t="str">
        <f>IFERROR(VLOOKUP(AI22,對應表!$AH$2:$AI$867,2,FALSE),"")</f>
        <v/>
      </c>
      <c r="BO22" s="1" t="str">
        <f>IFERROR(VLOOKUP(AJ22,對應表!$AH$2:$AI$867,2,FALSE),"")</f>
        <v/>
      </c>
      <c r="BP22" s="1" t="str">
        <f>IFERROR(VLOOKUP(AK22,對應表!$AH$2:$AI$867,2,FALSE),"")</f>
        <v/>
      </c>
      <c r="BQ22" s="1" t="str">
        <f>IFERROR(VLOOKUP(AL22,對應表!$AH$2:$AI$867,2,FALSE),"")</f>
        <v/>
      </c>
      <c r="BR22" s="1" t="str">
        <f>IFERROR(VLOOKUP(AM22,對應表!$AH$2:$AI$867,2,FALSE),"")</f>
        <v/>
      </c>
      <c r="BS22" s="1" t="str">
        <f>IFERROR(VLOOKUP(AN22,對應表!$AH$2:$AI$867,2,FALSE),"")</f>
        <v/>
      </c>
      <c r="BT22" s="1" t="str">
        <f>IFERROR(VLOOKUP(AO22,對應表!$AH$2:$AI$867,2,FALSE),"")</f>
        <v/>
      </c>
      <c r="BU22" s="1" t="str">
        <f>IFERROR(VLOOKUP(AP22,對應表!$AH$2:$AI$867,2,FALSE),"")</f>
        <v/>
      </c>
      <c r="BV22" s="1" t="str">
        <f>IFERROR(VLOOKUP(AQ22,對應表!$AH$2:$AI$867,2,FALSE),"")</f>
        <v/>
      </c>
      <c r="BW22" s="1" t="str">
        <f>IFERROR(VLOOKUP(AR22,對應表!$AH$2:$AI$867,2,FALSE),"")</f>
        <v/>
      </c>
      <c r="BX22" s="1" t="str">
        <f>IFERROR(VLOOKUP(AS22,對應表!$AH$2:$AI$867,2,FALSE),"")</f>
        <v/>
      </c>
      <c r="BY22" s="1" t="str">
        <f>IFERROR(VLOOKUP(AT22,對應表!$AH$2:$AI$867,2,FALSE),"")</f>
        <v/>
      </c>
      <c r="BZ22" s="1" t="str">
        <f>IFERROR(VLOOKUP(AU22,對應表!$AH$2:$AI$867,2,FALSE),"")</f>
        <v/>
      </c>
      <c r="CA22" s="1" t="str">
        <f>IFERROR(VLOOKUP(AV22,對應表!$AH$2:$AI$867,2,FALSE),"")</f>
        <v/>
      </c>
      <c r="CB22" s="1" t="str">
        <f>IFERROR(VLOOKUP(AW22,對應表!$AH$2:$AI$867,2,FALSE),"")</f>
        <v/>
      </c>
      <c r="CC22" s="1" t="str">
        <f>IFERROR(VLOOKUP(AX22,對應表!$AH$2:$AI$867,2,FALSE),"")</f>
        <v/>
      </c>
      <c r="CD22" s="1" t="str">
        <f>IFERROR(VLOOKUP(AY22,對應表!$AH$2:$AI$867,2,FALSE),"")</f>
        <v/>
      </c>
      <c r="CE22" s="1" t="str">
        <f>IFERROR(VLOOKUP(AZ22,對應表!$AH$2:$AI$867,2,FALSE),"")</f>
        <v/>
      </c>
      <c r="CF22" s="1" t="str">
        <f>IFERROR(VLOOKUP(BA22,對應表!$AH$2:$AI$867,2,FALSE),"")</f>
        <v/>
      </c>
      <c r="CG22" s="1" t="str">
        <f>IFERROR(VLOOKUP(BB22,對應表!$AH$2:$AI$867,2,FALSE),"")</f>
        <v/>
      </c>
      <c r="CH22" s="1" t="str">
        <f>IFERROR(VLOOKUP(BC22,對應表!$AH$2:$AI$867,2,FALSE),"")</f>
        <v/>
      </c>
      <c r="CI22" s="1" t="str">
        <f>IFERROR(VLOOKUP(BD22,對應表!$AH$2:$AI$867,2,FALSE),"")</f>
        <v/>
      </c>
      <c r="CJ22" s="1" t="str">
        <f>IFERROR(VLOOKUP(BE22,對應表!$AH$2:$AI$867,2,FALSE),"")</f>
        <v/>
      </c>
      <c r="CK22" s="1" t="str">
        <f>IFERROR(VLOOKUP(BF22,對應表!$AH$2:$AI$867,2,FALSE),"")</f>
        <v/>
      </c>
      <c r="CL22" s="1" t="str">
        <f>IFERROR(VLOOKUP(BG22,對應表!$AH$2:$AI$867,2,FALSE),"")</f>
        <v/>
      </c>
      <c r="CM22" s="1" t="str">
        <f>IFERROR(VLOOKUP(BH22,對應表!$AH$2:$AI$867,2,FALSE),"")</f>
        <v/>
      </c>
      <c r="CN22" s="1" t="str">
        <f>IFERROR(VLOOKUP(BI22,對應表!$AH$2:$AI$867,2,FALSE),"")</f>
        <v/>
      </c>
      <c r="CO22" s="1" t="str">
        <f>IFERROR(VLOOKUP(BJ22,對應表!$AH$2:$AI$867,2,FALSE),"")</f>
        <v/>
      </c>
      <c r="CQ22" s="1" t="str">
        <f t="shared" si="34"/>
        <v/>
      </c>
      <c r="CR22" s="1" t="str">
        <f>IFERROR(VLOOKUP(BM22,中英對照!$G$76:$H$81,2,FALSE),"")</f>
        <v/>
      </c>
      <c r="CS22" s="1" t="str">
        <f>IFERROR(VLOOKUP(BN22,中英對照!$G$76:$H$81,2,FALSE),"")</f>
        <v/>
      </c>
      <c r="CT22" s="1" t="str">
        <f>IFERROR(VLOOKUP(BO22,中英對照!$G$76:$H$81,2,FALSE),"")</f>
        <v/>
      </c>
      <c r="CU22" s="1" t="str">
        <f>IFERROR(VLOOKUP(BP22,中英對照!$G$76:$H$81,2,FALSE),"")</f>
        <v/>
      </c>
      <c r="CV22" s="1" t="str">
        <f>IFERROR(VLOOKUP(BQ22,中英對照!$G$76:$H$81,2,FALSE),"")</f>
        <v/>
      </c>
      <c r="CW22" s="1" t="str">
        <f>IFERROR(VLOOKUP(BR22,中英對照!$G$76:$H$81,2,FALSE),"")</f>
        <v/>
      </c>
      <c r="CX22" s="1" t="str">
        <f>IFERROR(VLOOKUP(BS22,中英對照!$G$76:$H$81,2,FALSE),"")</f>
        <v/>
      </c>
      <c r="CY22" s="1" t="str">
        <f>IFERROR(VLOOKUP(BT22,中英對照!$G$76:$H$81,2,FALSE),"")</f>
        <v/>
      </c>
      <c r="CZ22" s="1" t="str">
        <f>IFERROR(VLOOKUP(BU22,中英對照!$G$76:$H$81,2,FALSE),"")</f>
        <v/>
      </c>
      <c r="DA22" s="1" t="str">
        <f>IFERROR(VLOOKUP(BV22,中英對照!$G$76:$H$81,2,FALSE),"")</f>
        <v/>
      </c>
      <c r="DB22" s="1" t="str">
        <f>IFERROR(VLOOKUP(BW22,中英對照!$G$76:$H$81,2,FALSE),"")</f>
        <v/>
      </c>
      <c r="DC22" s="1" t="str">
        <f>IFERROR(VLOOKUP(BX22,中英對照!$G$76:$H$81,2,FALSE),"")</f>
        <v/>
      </c>
      <c r="DD22" s="1" t="str">
        <f>IFERROR(VLOOKUP(BY22,中英對照!$G$76:$H$81,2,FALSE),"")</f>
        <v/>
      </c>
      <c r="DE22" s="1" t="str">
        <f>IFERROR(VLOOKUP(BZ22,中英對照!$G$76:$H$81,2,FALSE),"")</f>
        <v/>
      </c>
      <c r="DF22" s="1" t="str">
        <f>IFERROR(VLOOKUP(CA22,中英對照!$G$76:$H$81,2,FALSE),"")</f>
        <v/>
      </c>
      <c r="DG22" s="1" t="str">
        <f>IFERROR(VLOOKUP(CB22,中英對照!$G$76:$H$81,2,FALSE),"")</f>
        <v/>
      </c>
      <c r="DH22" s="1" t="str">
        <f>IFERROR(VLOOKUP(CC22,中英對照!$G$76:$H$81,2,FALSE),"")</f>
        <v/>
      </c>
      <c r="DI22" s="1" t="str">
        <f>IFERROR(VLOOKUP(CD22,中英對照!$G$76:$H$81,2,FALSE),"")</f>
        <v/>
      </c>
      <c r="DJ22" s="1" t="str">
        <f>IFERROR(VLOOKUP(CE22,中英對照!$G$76:$H$81,2,FALSE),"")</f>
        <v/>
      </c>
      <c r="DK22" s="1" t="str">
        <f>IFERROR(VLOOKUP(CF22,中英對照!$G$76:$H$81,2,FALSE),"")</f>
        <v/>
      </c>
      <c r="DL22" s="1" t="str">
        <f>IFERROR(VLOOKUP(CG22,中英對照!$G$76:$H$81,2,FALSE),"")</f>
        <v/>
      </c>
      <c r="DM22" s="1" t="str">
        <f>IFERROR(VLOOKUP(CH22,中英對照!$G$76:$H$81,2,FALSE),"")</f>
        <v/>
      </c>
      <c r="DN22" s="1" t="str">
        <f>IFERROR(VLOOKUP(CI22,中英對照!$G$76:$H$81,2,FALSE),"")</f>
        <v/>
      </c>
      <c r="DO22" s="1" t="str">
        <f>IFERROR(VLOOKUP(CJ22,中英對照!$G$76:$H$81,2,FALSE),"")</f>
        <v/>
      </c>
      <c r="DP22" s="1" t="str">
        <f>IFERROR(VLOOKUP(CK22,中英對照!$G$76:$H$81,2,FALSE),"")</f>
        <v/>
      </c>
      <c r="DQ22" s="1" t="str">
        <f>IFERROR(VLOOKUP(CL22,中英對照!$G$76:$H$81,2,FALSE),"")</f>
        <v/>
      </c>
      <c r="DR22" s="1" t="str">
        <f>IFERROR(VLOOKUP(CM22,中英對照!$G$76:$H$81,2,FALSE),"")</f>
        <v/>
      </c>
      <c r="DS22" s="1" t="str">
        <f>IFERROR(VLOOKUP(CN22,中英對照!$G$76:$H$81,2,FALSE),"")</f>
        <v/>
      </c>
      <c r="DT22" s="1" t="str">
        <f>IFERROR(VLOOKUP(CO22,中英對照!$G$76:$H$81,2,FALSE),"")</f>
        <v/>
      </c>
      <c r="DU22" s="42" t="str">
        <f t="shared" si="35"/>
        <v/>
      </c>
    </row>
    <row r="23" spans="1:125" x14ac:dyDescent="0.4">
      <c r="A23" s="1" t="str">
        <f>IF(企業資料填寫!D22="","",企業資料填寫!D22)</f>
        <v/>
      </c>
      <c r="B23" s="1" t="str">
        <f>企業資料填寫!B22&amp;企業資料填寫!C22&amp;企業資料填寫!D22</f>
        <v/>
      </c>
      <c r="C23" s="1" t="str">
        <f>IF($B23="","",INDEX(對應表!$B$3:$AD$179,MATCH($B23,對應表!$A$3:$A$179,0),MATCH(依賴運算表!C$3,對應表!$B$2:$AD$2,0)))</f>
        <v/>
      </c>
      <c r="D23" s="1" t="str">
        <f>IF($B23="","",INDEX(對應表!$B$3:$AD$179,MATCH($B23,對應表!$A$3:$A$179,0),MATCH(依賴運算表!D$3,對應表!$B$2:$AD$2,0)))</f>
        <v/>
      </c>
      <c r="E23" s="1" t="str">
        <f>IF($B23="","",INDEX(對應表!$B$3:$AD$179,MATCH($B23,對應表!$A$3:$A$179,0),MATCH(依賴運算表!E$3,對應表!$B$2:$AD$2,0)))</f>
        <v/>
      </c>
      <c r="F23" s="1" t="str">
        <f>IF($B23="","",INDEX(對應表!$B$3:$AD$179,MATCH($B23,對應表!$A$3:$A$179,0),MATCH(依賴運算表!F$3,對應表!$B$2:$AD$2,0)))</f>
        <v/>
      </c>
      <c r="G23" s="1" t="str">
        <f>IF($B23="","",INDEX(對應表!$B$3:$AD$179,MATCH($B23,對應表!$A$3:$A$179,0),MATCH(依賴運算表!G$3,對應表!$B$2:$AD$2,0)))</f>
        <v/>
      </c>
      <c r="H23" s="1" t="str">
        <f>IF($B23="","",INDEX(對應表!$B$3:$AD$179,MATCH($B23,對應表!$A$3:$A$179,0),MATCH(依賴運算表!H$3,對應表!$B$2:$AD$2,0)))</f>
        <v/>
      </c>
      <c r="I23" s="1" t="str">
        <f>IF($B23="","",INDEX(對應表!$B$3:$AD$179,MATCH($B23,對應表!$A$3:$A$179,0),MATCH(依賴運算表!I$3,對應表!$B$2:$AD$2,0)))</f>
        <v/>
      </c>
      <c r="J23" s="1" t="str">
        <f>IF($B23="","",INDEX(對應表!$B$3:$AD$179,MATCH($B23,對應表!$A$3:$A$179,0),MATCH(依賴運算表!J$3,對應表!$B$2:$AD$2,0)))</f>
        <v/>
      </c>
      <c r="K23" s="1" t="str">
        <f>IF($B23="","",INDEX(對應表!$B$3:$AD$179,MATCH($B23,對應表!$A$3:$A$179,0),MATCH(依賴運算表!K$3,對應表!$B$2:$AD$2,0)))</f>
        <v/>
      </c>
      <c r="L23" s="1" t="str">
        <f>IF($B23="","",INDEX(對應表!$B$3:$AD$179,MATCH($B23,對應表!$A$3:$A$179,0),MATCH(依賴運算表!L$3,對應表!$B$2:$AD$2,0)))</f>
        <v/>
      </c>
      <c r="M23" s="1" t="str">
        <f>IF($B23="","",INDEX(對應表!$B$3:$AD$179,MATCH($B23,對應表!$A$3:$A$179,0),MATCH(依賴運算表!M$3,對應表!$B$2:$AD$2,0)))</f>
        <v/>
      </c>
      <c r="N23" s="1" t="str">
        <f>IF($B23="","",INDEX(對應表!$B$3:$AD$179,MATCH($B23,對應表!$A$3:$A$179,0),MATCH(依賴運算表!N$3,對應表!$B$2:$AD$2,0)))</f>
        <v/>
      </c>
      <c r="O23" s="1" t="str">
        <f>IF($B23="","",INDEX(對應表!$B$3:$AD$179,MATCH($B23,對應表!$A$3:$A$179,0),MATCH(依賴運算表!O$3,對應表!$B$2:$AD$2,0)))</f>
        <v/>
      </c>
      <c r="P23" s="1" t="str">
        <f>IF($B23="","",INDEX(對應表!$B$3:$AD$179,MATCH($B23,對應表!$A$3:$A$179,0),MATCH(依賴運算表!P$3,對應表!$B$2:$AD$2,0)))</f>
        <v/>
      </c>
      <c r="Q23" s="1" t="str">
        <f>IF($B23="","",INDEX(對應表!$B$3:$AD$179,MATCH($B23,對應表!$A$3:$A$179,0),MATCH(依賴運算表!Q$3,對應表!$B$2:$AD$2,0)))</f>
        <v/>
      </c>
      <c r="R23" s="1" t="str">
        <f>IF($B23="","",INDEX(對應表!$B$3:$AD$179,MATCH($B23,對應表!$A$3:$A$179,0),MATCH(依賴運算表!R$3,對應表!$B$2:$AD$2,0)))</f>
        <v/>
      </c>
      <c r="S23" s="1" t="str">
        <f>IF($B23="","",INDEX(對應表!$B$3:$AD$179,MATCH($B23,對應表!$A$3:$A$179,0),MATCH(依賴運算表!S$3,對應表!$B$2:$AD$2,0)))</f>
        <v/>
      </c>
      <c r="T23" s="1" t="str">
        <f>IF($B23="","",INDEX(對應表!$B$3:$AD$179,MATCH($B23,對應表!$A$3:$A$179,0),MATCH(依賴運算表!T$3,對應表!$B$2:$AD$2,0)))</f>
        <v/>
      </c>
      <c r="U23" s="1" t="str">
        <f>IF($B23="","",INDEX(對應表!$B$3:$AD$179,MATCH($B23,對應表!$A$3:$A$179,0),MATCH(依賴運算表!U$3,對應表!$B$2:$AD$2,0)))</f>
        <v/>
      </c>
      <c r="V23" s="1" t="str">
        <f>IF($B23="","",INDEX(對應表!$B$3:$AD$179,MATCH($B23,對應表!$A$3:$A$179,0),MATCH(依賴運算表!V$3,對應表!$B$2:$AD$2,0)))</f>
        <v/>
      </c>
      <c r="W23" s="1" t="str">
        <f>IF($B23="","",INDEX(對應表!$B$3:$AD$179,MATCH($B23,對應表!$A$3:$A$179,0),MATCH(依賴運算表!W$3,對應表!$B$2:$AD$2,0)))</f>
        <v/>
      </c>
      <c r="X23" s="1" t="str">
        <f>IF($B23="","",INDEX(對應表!$B$3:$AD$179,MATCH($B23,對應表!$A$3:$A$179,0),MATCH(依賴運算表!X$3,對應表!$B$2:$AD$2,0)))</f>
        <v/>
      </c>
      <c r="Y23" s="1" t="str">
        <f>IF($B23="","",INDEX(對應表!$B$3:$AD$179,MATCH($B23,對應表!$A$3:$A$179,0),MATCH(依賴運算表!Y$3,對應表!$B$2:$AD$2,0)))</f>
        <v/>
      </c>
      <c r="Z23" s="1" t="str">
        <f>IF($B23="","",INDEX(對應表!$B$3:$AD$179,MATCH($B23,對應表!$A$3:$A$179,0),MATCH(依賴運算表!Z$3,對應表!$B$2:$AD$2,0)))</f>
        <v/>
      </c>
      <c r="AA23" s="1" t="str">
        <f>IF($B23="","",INDEX(對應表!$B$3:$AD$179,MATCH($B23,對應表!$A$3:$A$179,0),MATCH(依賴運算表!AA$3,對應表!$B$2:$AD$2,0)))</f>
        <v/>
      </c>
      <c r="AB23" s="1" t="str">
        <f>IF($B23="","",INDEX(對應表!$B$3:$AD$179,MATCH($B23,對應表!$A$3:$A$179,0),MATCH(依賴運算表!AB$3,對應表!$B$2:$AD$2,0)))</f>
        <v/>
      </c>
      <c r="AC23" s="1" t="str">
        <f>IF($B23="","",INDEX(對應表!$B$3:$AD$179,MATCH($B23,對應表!$A$3:$A$179,0),MATCH(依賴運算表!AC$3,對應表!$B$2:$AD$2,0)))</f>
        <v/>
      </c>
      <c r="AD23" s="1" t="str">
        <f>IF($B23="","",INDEX(對應表!$B$3:$AD$179,MATCH($B23,對應表!$A$3:$A$179,0),MATCH(依賴運算表!AD$3,對應表!$B$2:$AD$2,0)))</f>
        <v/>
      </c>
      <c r="AE23" s="1" t="str">
        <f>IF($B23="","",INDEX(對應表!$B$3:$AD$179,MATCH($B23,對應表!$A$3:$A$179,0),MATCH(依賴運算表!AE$3,對應表!$B$2:$AD$2,0)))</f>
        <v/>
      </c>
      <c r="AG23" s="1" t="str">
        <f>IF(企業資料填寫!D22="","",企業資料填寫!D22)</f>
        <v/>
      </c>
      <c r="AH23" s="1" t="str">
        <f t="shared" si="5"/>
        <v/>
      </c>
      <c r="AI23" s="1" t="str">
        <f t="shared" si="6"/>
        <v/>
      </c>
      <c r="AJ23" s="1" t="str">
        <f t="shared" si="7"/>
        <v/>
      </c>
      <c r="AK23" s="1" t="str">
        <f t="shared" si="8"/>
        <v/>
      </c>
      <c r="AL23" s="1" t="str">
        <f t="shared" si="9"/>
        <v/>
      </c>
      <c r="AM23" s="1" t="str">
        <f t="shared" si="10"/>
        <v/>
      </c>
      <c r="AN23" s="1" t="str">
        <f t="shared" si="11"/>
        <v/>
      </c>
      <c r="AO23" s="1" t="str">
        <f t="shared" si="12"/>
        <v/>
      </c>
      <c r="AP23" s="1" t="str">
        <f t="shared" si="13"/>
        <v/>
      </c>
      <c r="AQ23" s="1" t="str">
        <f t="shared" si="14"/>
        <v/>
      </c>
      <c r="AR23" s="1" t="str">
        <f t="shared" si="15"/>
        <v/>
      </c>
      <c r="AS23" s="1" t="str">
        <f t="shared" si="16"/>
        <v/>
      </c>
      <c r="AT23" s="1" t="str">
        <f t="shared" si="17"/>
        <v/>
      </c>
      <c r="AU23" s="1" t="str">
        <f t="shared" si="18"/>
        <v/>
      </c>
      <c r="AV23" s="1" t="str">
        <f t="shared" si="19"/>
        <v/>
      </c>
      <c r="AW23" s="1" t="str">
        <f t="shared" si="20"/>
        <v/>
      </c>
      <c r="AX23" s="1" t="str">
        <f t="shared" si="21"/>
        <v/>
      </c>
      <c r="AY23" s="1" t="str">
        <f t="shared" si="22"/>
        <v/>
      </c>
      <c r="AZ23" s="1" t="str">
        <f t="shared" si="23"/>
        <v/>
      </c>
      <c r="BA23" s="1" t="str">
        <f t="shared" si="24"/>
        <v/>
      </c>
      <c r="BB23" s="1" t="str">
        <f t="shared" si="25"/>
        <v/>
      </c>
      <c r="BC23" s="1" t="str">
        <f t="shared" si="26"/>
        <v/>
      </c>
      <c r="BD23" s="1" t="str">
        <f t="shared" si="27"/>
        <v/>
      </c>
      <c r="BE23" s="1" t="str">
        <f t="shared" si="28"/>
        <v/>
      </c>
      <c r="BF23" s="1" t="str">
        <f t="shared" si="29"/>
        <v/>
      </c>
      <c r="BG23" s="1" t="str">
        <f t="shared" si="30"/>
        <v/>
      </c>
      <c r="BH23" s="1" t="str">
        <f t="shared" si="31"/>
        <v/>
      </c>
      <c r="BI23" s="1" t="str">
        <f t="shared" si="32"/>
        <v/>
      </c>
      <c r="BJ23" s="1" t="str">
        <f t="shared" si="33"/>
        <v/>
      </c>
      <c r="BL23" s="1" t="str">
        <f>IF(企業資料填寫!A22="","",企業資料填寫!A22)</f>
        <v/>
      </c>
      <c r="BM23" s="1" t="str">
        <f>IFERROR(VLOOKUP(AH23,對應表!$AH$2:$AI$867,2,FALSE),"")</f>
        <v/>
      </c>
      <c r="BN23" s="1" t="str">
        <f>IFERROR(VLOOKUP(AI23,對應表!$AH$2:$AI$867,2,FALSE),"")</f>
        <v/>
      </c>
      <c r="BO23" s="1" t="str">
        <f>IFERROR(VLOOKUP(AJ23,對應表!$AH$2:$AI$867,2,FALSE),"")</f>
        <v/>
      </c>
      <c r="BP23" s="1" t="str">
        <f>IFERROR(VLOOKUP(AK23,對應表!$AH$2:$AI$867,2,FALSE),"")</f>
        <v/>
      </c>
      <c r="BQ23" s="1" t="str">
        <f>IFERROR(VLOOKUP(AL23,對應表!$AH$2:$AI$867,2,FALSE),"")</f>
        <v/>
      </c>
      <c r="BR23" s="1" t="str">
        <f>IFERROR(VLOOKUP(AM23,對應表!$AH$2:$AI$867,2,FALSE),"")</f>
        <v/>
      </c>
      <c r="BS23" s="1" t="str">
        <f>IFERROR(VLOOKUP(AN23,對應表!$AH$2:$AI$867,2,FALSE),"")</f>
        <v/>
      </c>
      <c r="BT23" s="1" t="str">
        <f>IFERROR(VLOOKUP(AO23,對應表!$AH$2:$AI$867,2,FALSE),"")</f>
        <v/>
      </c>
      <c r="BU23" s="1" t="str">
        <f>IFERROR(VLOOKUP(AP23,對應表!$AH$2:$AI$867,2,FALSE),"")</f>
        <v/>
      </c>
      <c r="BV23" s="1" t="str">
        <f>IFERROR(VLOOKUP(AQ23,對應表!$AH$2:$AI$867,2,FALSE),"")</f>
        <v/>
      </c>
      <c r="BW23" s="1" t="str">
        <f>IFERROR(VLOOKUP(AR23,對應表!$AH$2:$AI$867,2,FALSE),"")</f>
        <v/>
      </c>
      <c r="BX23" s="1" t="str">
        <f>IFERROR(VLOOKUP(AS23,對應表!$AH$2:$AI$867,2,FALSE),"")</f>
        <v/>
      </c>
      <c r="BY23" s="1" t="str">
        <f>IFERROR(VLOOKUP(AT23,對應表!$AH$2:$AI$867,2,FALSE),"")</f>
        <v/>
      </c>
      <c r="BZ23" s="1" t="str">
        <f>IFERROR(VLOOKUP(AU23,對應表!$AH$2:$AI$867,2,FALSE),"")</f>
        <v/>
      </c>
      <c r="CA23" s="1" t="str">
        <f>IFERROR(VLOOKUP(AV23,對應表!$AH$2:$AI$867,2,FALSE),"")</f>
        <v/>
      </c>
      <c r="CB23" s="1" t="str">
        <f>IFERROR(VLOOKUP(AW23,對應表!$AH$2:$AI$867,2,FALSE),"")</f>
        <v/>
      </c>
      <c r="CC23" s="1" t="str">
        <f>IFERROR(VLOOKUP(AX23,對應表!$AH$2:$AI$867,2,FALSE),"")</f>
        <v/>
      </c>
      <c r="CD23" s="1" t="str">
        <f>IFERROR(VLOOKUP(AY23,對應表!$AH$2:$AI$867,2,FALSE),"")</f>
        <v/>
      </c>
      <c r="CE23" s="1" t="str">
        <f>IFERROR(VLOOKUP(AZ23,對應表!$AH$2:$AI$867,2,FALSE),"")</f>
        <v/>
      </c>
      <c r="CF23" s="1" t="str">
        <f>IFERROR(VLOOKUP(BA23,對應表!$AH$2:$AI$867,2,FALSE),"")</f>
        <v/>
      </c>
      <c r="CG23" s="1" t="str">
        <f>IFERROR(VLOOKUP(BB23,對應表!$AH$2:$AI$867,2,FALSE),"")</f>
        <v/>
      </c>
      <c r="CH23" s="1" t="str">
        <f>IFERROR(VLOOKUP(BC23,對應表!$AH$2:$AI$867,2,FALSE),"")</f>
        <v/>
      </c>
      <c r="CI23" s="1" t="str">
        <f>IFERROR(VLOOKUP(BD23,對應表!$AH$2:$AI$867,2,FALSE),"")</f>
        <v/>
      </c>
      <c r="CJ23" s="1" t="str">
        <f>IFERROR(VLOOKUP(BE23,對應表!$AH$2:$AI$867,2,FALSE),"")</f>
        <v/>
      </c>
      <c r="CK23" s="1" t="str">
        <f>IFERROR(VLOOKUP(BF23,對應表!$AH$2:$AI$867,2,FALSE),"")</f>
        <v/>
      </c>
      <c r="CL23" s="1" t="str">
        <f>IFERROR(VLOOKUP(BG23,對應表!$AH$2:$AI$867,2,FALSE),"")</f>
        <v/>
      </c>
      <c r="CM23" s="1" t="str">
        <f>IFERROR(VLOOKUP(BH23,對應表!$AH$2:$AI$867,2,FALSE),"")</f>
        <v/>
      </c>
      <c r="CN23" s="1" t="str">
        <f>IFERROR(VLOOKUP(BI23,對應表!$AH$2:$AI$867,2,FALSE),"")</f>
        <v/>
      </c>
      <c r="CO23" s="1" t="str">
        <f>IFERROR(VLOOKUP(BJ23,對應表!$AH$2:$AI$867,2,FALSE),"")</f>
        <v/>
      </c>
      <c r="CQ23" s="1" t="str">
        <f t="shared" si="34"/>
        <v/>
      </c>
      <c r="CR23" s="1" t="str">
        <f>IFERROR(VLOOKUP(BM23,中英對照!$G$76:$H$81,2,FALSE),"")</f>
        <v/>
      </c>
      <c r="CS23" s="1" t="str">
        <f>IFERROR(VLOOKUP(BN23,中英對照!$G$76:$H$81,2,FALSE),"")</f>
        <v/>
      </c>
      <c r="CT23" s="1" t="str">
        <f>IFERROR(VLOOKUP(BO23,中英對照!$G$76:$H$81,2,FALSE),"")</f>
        <v/>
      </c>
      <c r="CU23" s="1" t="str">
        <f>IFERROR(VLOOKUP(BP23,中英對照!$G$76:$H$81,2,FALSE),"")</f>
        <v/>
      </c>
      <c r="CV23" s="1" t="str">
        <f>IFERROR(VLOOKUP(BQ23,中英對照!$G$76:$H$81,2,FALSE),"")</f>
        <v/>
      </c>
      <c r="CW23" s="1" t="str">
        <f>IFERROR(VLOOKUP(BR23,中英對照!$G$76:$H$81,2,FALSE),"")</f>
        <v/>
      </c>
      <c r="CX23" s="1" t="str">
        <f>IFERROR(VLOOKUP(BS23,中英對照!$G$76:$H$81,2,FALSE),"")</f>
        <v/>
      </c>
      <c r="CY23" s="1" t="str">
        <f>IFERROR(VLOOKUP(BT23,中英對照!$G$76:$H$81,2,FALSE),"")</f>
        <v/>
      </c>
      <c r="CZ23" s="1" t="str">
        <f>IFERROR(VLOOKUP(BU23,中英對照!$G$76:$H$81,2,FALSE),"")</f>
        <v/>
      </c>
      <c r="DA23" s="1" t="str">
        <f>IFERROR(VLOOKUP(BV23,中英對照!$G$76:$H$81,2,FALSE),"")</f>
        <v/>
      </c>
      <c r="DB23" s="1" t="str">
        <f>IFERROR(VLOOKUP(BW23,中英對照!$G$76:$H$81,2,FALSE),"")</f>
        <v/>
      </c>
      <c r="DC23" s="1" t="str">
        <f>IFERROR(VLOOKUP(BX23,中英對照!$G$76:$H$81,2,FALSE),"")</f>
        <v/>
      </c>
      <c r="DD23" s="1" t="str">
        <f>IFERROR(VLOOKUP(BY23,中英對照!$G$76:$H$81,2,FALSE),"")</f>
        <v/>
      </c>
      <c r="DE23" s="1" t="str">
        <f>IFERROR(VLOOKUP(BZ23,中英對照!$G$76:$H$81,2,FALSE),"")</f>
        <v/>
      </c>
      <c r="DF23" s="1" t="str">
        <f>IFERROR(VLOOKUP(CA23,中英對照!$G$76:$H$81,2,FALSE),"")</f>
        <v/>
      </c>
      <c r="DG23" s="1" t="str">
        <f>IFERROR(VLOOKUP(CB23,中英對照!$G$76:$H$81,2,FALSE),"")</f>
        <v/>
      </c>
      <c r="DH23" s="1" t="str">
        <f>IFERROR(VLOOKUP(CC23,中英對照!$G$76:$H$81,2,FALSE),"")</f>
        <v/>
      </c>
      <c r="DI23" s="1" t="str">
        <f>IFERROR(VLOOKUP(CD23,中英對照!$G$76:$H$81,2,FALSE),"")</f>
        <v/>
      </c>
      <c r="DJ23" s="1" t="str">
        <f>IFERROR(VLOOKUP(CE23,中英對照!$G$76:$H$81,2,FALSE),"")</f>
        <v/>
      </c>
      <c r="DK23" s="1" t="str">
        <f>IFERROR(VLOOKUP(CF23,中英對照!$G$76:$H$81,2,FALSE),"")</f>
        <v/>
      </c>
      <c r="DL23" s="1" t="str">
        <f>IFERROR(VLOOKUP(CG23,中英對照!$G$76:$H$81,2,FALSE),"")</f>
        <v/>
      </c>
      <c r="DM23" s="1" t="str">
        <f>IFERROR(VLOOKUP(CH23,中英對照!$G$76:$H$81,2,FALSE),"")</f>
        <v/>
      </c>
      <c r="DN23" s="1" t="str">
        <f>IFERROR(VLOOKUP(CI23,中英對照!$G$76:$H$81,2,FALSE),"")</f>
        <v/>
      </c>
      <c r="DO23" s="1" t="str">
        <f>IFERROR(VLOOKUP(CJ23,中英對照!$G$76:$H$81,2,FALSE),"")</f>
        <v/>
      </c>
      <c r="DP23" s="1" t="str">
        <f>IFERROR(VLOOKUP(CK23,中英對照!$G$76:$H$81,2,FALSE),"")</f>
        <v/>
      </c>
      <c r="DQ23" s="1" t="str">
        <f>IFERROR(VLOOKUP(CL23,中英對照!$G$76:$H$81,2,FALSE),"")</f>
        <v/>
      </c>
      <c r="DR23" s="1" t="str">
        <f>IFERROR(VLOOKUP(CM23,中英對照!$G$76:$H$81,2,FALSE),"")</f>
        <v/>
      </c>
      <c r="DS23" s="1" t="str">
        <f>IFERROR(VLOOKUP(CN23,中英對照!$G$76:$H$81,2,FALSE),"")</f>
        <v/>
      </c>
      <c r="DT23" s="1" t="str">
        <f>IFERROR(VLOOKUP(CO23,中英對照!$G$76:$H$81,2,FALSE),"")</f>
        <v/>
      </c>
      <c r="DU23" s="42" t="str">
        <f t="shared" si="35"/>
        <v/>
      </c>
    </row>
    <row r="24" spans="1:125" x14ac:dyDescent="0.4">
      <c r="A24" s="1" t="str">
        <f>IF(企業資料填寫!D23="","",企業資料填寫!D23)</f>
        <v/>
      </c>
      <c r="B24" s="1" t="str">
        <f>企業資料填寫!B23&amp;企業資料填寫!C23&amp;企業資料填寫!D23</f>
        <v/>
      </c>
      <c r="C24" s="1" t="str">
        <f>IF($B24="","",INDEX(對應表!$B$3:$AD$179,MATCH($B24,對應表!$A$3:$A$179,0),MATCH(依賴運算表!C$3,對應表!$B$2:$AD$2,0)))</f>
        <v/>
      </c>
      <c r="D24" s="1" t="str">
        <f>IF($B24="","",INDEX(對應表!$B$3:$AD$179,MATCH($B24,對應表!$A$3:$A$179,0),MATCH(依賴運算表!D$3,對應表!$B$2:$AD$2,0)))</f>
        <v/>
      </c>
      <c r="E24" s="1" t="str">
        <f>IF($B24="","",INDEX(對應表!$B$3:$AD$179,MATCH($B24,對應表!$A$3:$A$179,0),MATCH(依賴運算表!E$3,對應表!$B$2:$AD$2,0)))</f>
        <v/>
      </c>
      <c r="F24" s="1" t="str">
        <f>IF($B24="","",INDEX(對應表!$B$3:$AD$179,MATCH($B24,對應表!$A$3:$A$179,0),MATCH(依賴運算表!F$3,對應表!$B$2:$AD$2,0)))</f>
        <v/>
      </c>
      <c r="G24" s="1" t="str">
        <f>IF($B24="","",INDEX(對應表!$B$3:$AD$179,MATCH($B24,對應表!$A$3:$A$179,0),MATCH(依賴運算表!G$3,對應表!$B$2:$AD$2,0)))</f>
        <v/>
      </c>
      <c r="H24" s="1" t="str">
        <f>IF($B24="","",INDEX(對應表!$B$3:$AD$179,MATCH($B24,對應表!$A$3:$A$179,0),MATCH(依賴運算表!H$3,對應表!$B$2:$AD$2,0)))</f>
        <v/>
      </c>
      <c r="I24" s="1" t="str">
        <f>IF($B24="","",INDEX(對應表!$B$3:$AD$179,MATCH($B24,對應表!$A$3:$A$179,0),MATCH(依賴運算表!I$3,對應表!$B$2:$AD$2,0)))</f>
        <v/>
      </c>
      <c r="J24" s="1" t="str">
        <f>IF($B24="","",INDEX(對應表!$B$3:$AD$179,MATCH($B24,對應表!$A$3:$A$179,0),MATCH(依賴運算表!J$3,對應表!$B$2:$AD$2,0)))</f>
        <v/>
      </c>
      <c r="K24" s="1" t="str">
        <f>IF($B24="","",INDEX(對應表!$B$3:$AD$179,MATCH($B24,對應表!$A$3:$A$179,0),MATCH(依賴運算表!K$3,對應表!$B$2:$AD$2,0)))</f>
        <v/>
      </c>
      <c r="L24" s="1" t="str">
        <f>IF($B24="","",INDEX(對應表!$B$3:$AD$179,MATCH($B24,對應表!$A$3:$A$179,0),MATCH(依賴運算表!L$3,對應表!$B$2:$AD$2,0)))</f>
        <v/>
      </c>
      <c r="M24" s="1" t="str">
        <f>IF($B24="","",INDEX(對應表!$B$3:$AD$179,MATCH($B24,對應表!$A$3:$A$179,0),MATCH(依賴運算表!M$3,對應表!$B$2:$AD$2,0)))</f>
        <v/>
      </c>
      <c r="N24" s="1" t="str">
        <f>IF($B24="","",INDEX(對應表!$B$3:$AD$179,MATCH($B24,對應表!$A$3:$A$179,0),MATCH(依賴運算表!N$3,對應表!$B$2:$AD$2,0)))</f>
        <v/>
      </c>
      <c r="O24" s="1" t="str">
        <f>IF($B24="","",INDEX(對應表!$B$3:$AD$179,MATCH($B24,對應表!$A$3:$A$179,0),MATCH(依賴運算表!O$3,對應表!$B$2:$AD$2,0)))</f>
        <v/>
      </c>
      <c r="P24" s="1" t="str">
        <f>IF($B24="","",INDEX(對應表!$B$3:$AD$179,MATCH($B24,對應表!$A$3:$A$179,0),MATCH(依賴運算表!P$3,對應表!$B$2:$AD$2,0)))</f>
        <v/>
      </c>
      <c r="Q24" s="1" t="str">
        <f>IF($B24="","",INDEX(對應表!$B$3:$AD$179,MATCH($B24,對應表!$A$3:$A$179,0),MATCH(依賴運算表!Q$3,對應表!$B$2:$AD$2,0)))</f>
        <v/>
      </c>
      <c r="R24" s="1" t="str">
        <f>IF($B24="","",INDEX(對應表!$B$3:$AD$179,MATCH($B24,對應表!$A$3:$A$179,0),MATCH(依賴運算表!R$3,對應表!$B$2:$AD$2,0)))</f>
        <v/>
      </c>
      <c r="S24" s="1" t="str">
        <f>IF($B24="","",INDEX(對應表!$B$3:$AD$179,MATCH($B24,對應表!$A$3:$A$179,0),MATCH(依賴運算表!S$3,對應表!$B$2:$AD$2,0)))</f>
        <v/>
      </c>
      <c r="T24" s="1" t="str">
        <f>IF($B24="","",INDEX(對應表!$B$3:$AD$179,MATCH($B24,對應表!$A$3:$A$179,0),MATCH(依賴運算表!T$3,對應表!$B$2:$AD$2,0)))</f>
        <v/>
      </c>
      <c r="U24" s="1" t="str">
        <f>IF($B24="","",INDEX(對應表!$B$3:$AD$179,MATCH($B24,對應表!$A$3:$A$179,0),MATCH(依賴運算表!U$3,對應表!$B$2:$AD$2,0)))</f>
        <v/>
      </c>
      <c r="V24" s="1" t="str">
        <f>IF($B24="","",INDEX(對應表!$B$3:$AD$179,MATCH($B24,對應表!$A$3:$A$179,0),MATCH(依賴運算表!V$3,對應表!$B$2:$AD$2,0)))</f>
        <v/>
      </c>
      <c r="W24" s="1" t="str">
        <f>IF($B24="","",INDEX(對應表!$B$3:$AD$179,MATCH($B24,對應表!$A$3:$A$179,0),MATCH(依賴運算表!W$3,對應表!$B$2:$AD$2,0)))</f>
        <v/>
      </c>
      <c r="X24" s="1" t="str">
        <f>IF($B24="","",INDEX(對應表!$B$3:$AD$179,MATCH($B24,對應表!$A$3:$A$179,0),MATCH(依賴運算表!X$3,對應表!$B$2:$AD$2,0)))</f>
        <v/>
      </c>
      <c r="Y24" s="1" t="str">
        <f>IF($B24="","",INDEX(對應表!$B$3:$AD$179,MATCH($B24,對應表!$A$3:$A$179,0),MATCH(依賴運算表!Y$3,對應表!$B$2:$AD$2,0)))</f>
        <v/>
      </c>
      <c r="Z24" s="1" t="str">
        <f>IF($B24="","",INDEX(對應表!$B$3:$AD$179,MATCH($B24,對應表!$A$3:$A$179,0),MATCH(依賴運算表!Z$3,對應表!$B$2:$AD$2,0)))</f>
        <v/>
      </c>
      <c r="AA24" s="1" t="str">
        <f>IF($B24="","",INDEX(對應表!$B$3:$AD$179,MATCH($B24,對應表!$A$3:$A$179,0),MATCH(依賴運算表!AA$3,對應表!$B$2:$AD$2,0)))</f>
        <v/>
      </c>
      <c r="AB24" s="1" t="str">
        <f>IF($B24="","",INDEX(對應表!$B$3:$AD$179,MATCH($B24,對應表!$A$3:$A$179,0),MATCH(依賴運算表!AB$3,對應表!$B$2:$AD$2,0)))</f>
        <v/>
      </c>
      <c r="AC24" s="1" t="str">
        <f>IF($B24="","",INDEX(對應表!$B$3:$AD$179,MATCH($B24,對應表!$A$3:$A$179,0),MATCH(依賴運算表!AC$3,對應表!$B$2:$AD$2,0)))</f>
        <v/>
      </c>
      <c r="AD24" s="1" t="str">
        <f>IF($B24="","",INDEX(對應表!$B$3:$AD$179,MATCH($B24,對應表!$A$3:$A$179,0),MATCH(依賴運算表!AD$3,對應表!$B$2:$AD$2,0)))</f>
        <v/>
      </c>
      <c r="AE24" s="1" t="str">
        <f>IF($B24="","",INDEX(對應表!$B$3:$AD$179,MATCH($B24,對應表!$A$3:$A$179,0),MATCH(依賴運算表!AE$3,對應表!$B$2:$AD$2,0)))</f>
        <v/>
      </c>
      <c r="AG24" s="1" t="str">
        <f>IF(企業資料填寫!D23="","",企業資料填寫!D23)</f>
        <v/>
      </c>
      <c r="AH24" s="1" t="str">
        <f t="shared" si="5"/>
        <v/>
      </c>
      <c r="AI24" s="1" t="str">
        <f t="shared" si="6"/>
        <v/>
      </c>
      <c r="AJ24" s="1" t="str">
        <f t="shared" si="7"/>
        <v/>
      </c>
      <c r="AK24" s="1" t="str">
        <f t="shared" si="8"/>
        <v/>
      </c>
      <c r="AL24" s="1" t="str">
        <f t="shared" si="9"/>
        <v/>
      </c>
      <c r="AM24" s="1" t="str">
        <f t="shared" si="10"/>
        <v/>
      </c>
      <c r="AN24" s="1" t="str">
        <f t="shared" si="11"/>
        <v/>
      </c>
      <c r="AO24" s="1" t="str">
        <f t="shared" si="12"/>
        <v/>
      </c>
      <c r="AP24" s="1" t="str">
        <f t="shared" si="13"/>
        <v/>
      </c>
      <c r="AQ24" s="1" t="str">
        <f t="shared" si="14"/>
        <v/>
      </c>
      <c r="AR24" s="1" t="str">
        <f t="shared" si="15"/>
        <v/>
      </c>
      <c r="AS24" s="1" t="str">
        <f t="shared" si="16"/>
        <v/>
      </c>
      <c r="AT24" s="1" t="str">
        <f t="shared" si="17"/>
        <v/>
      </c>
      <c r="AU24" s="1" t="str">
        <f t="shared" si="18"/>
        <v/>
      </c>
      <c r="AV24" s="1" t="str">
        <f t="shared" si="19"/>
        <v/>
      </c>
      <c r="AW24" s="1" t="str">
        <f t="shared" si="20"/>
        <v/>
      </c>
      <c r="AX24" s="1" t="str">
        <f t="shared" si="21"/>
        <v/>
      </c>
      <c r="AY24" s="1" t="str">
        <f t="shared" si="22"/>
        <v/>
      </c>
      <c r="AZ24" s="1" t="str">
        <f t="shared" si="23"/>
        <v/>
      </c>
      <c r="BA24" s="1" t="str">
        <f t="shared" si="24"/>
        <v/>
      </c>
      <c r="BB24" s="1" t="str">
        <f t="shared" si="25"/>
        <v/>
      </c>
      <c r="BC24" s="1" t="str">
        <f t="shared" si="26"/>
        <v/>
      </c>
      <c r="BD24" s="1" t="str">
        <f t="shared" si="27"/>
        <v/>
      </c>
      <c r="BE24" s="1" t="str">
        <f t="shared" si="28"/>
        <v/>
      </c>
      <c r="BF24" s="1" t="str">
        <f t="shared" si="29"/>
        <v/>
      </c>
      <c r="BG24" s="1" t="str">
        <f t="shared" si="30"/>
        <v/>
      </c>
      <c r="BH24" s="1" t="str">
        <f t="shared" si="31"/>
        <v/>
      </c>
      <c r="BI24" s="1" t="str">
        <f t="shared" si="32"/>
        <v/>
      </c>
      <c r="BJ24" s="1" t="str">
        <f t="shared" si="33"/>
        <v/>
      </c>
      <c r="BL24" s="1" t="str">
        <f>IF(企業資料填寫!A23="","",企業資料填寫!A23)</f>
        <v/>
      </c>
      <c r="BM24" s="1" t="str">
        <f>IFERROR(VLOOKUP(AH24,對應表!$AH$2:$AI$867,2,FALSE),"")</f>
        <v/>
      </c>
      <c r="BN24" s="1" t="str">
        <f>IFERROR(VLOOKUP(AI24,對應表!$AH$2:$AI$867,2,FALSE),"")</f>
        <v/>
      </c>
      <c r="BO24" s="1" t="str">
        <f>IFERROR(VLOOKUP(AJ24,對應表!$AH$2:$AI$867,2,FALSE),"")</f>
        <v/>
      </c>
      <c r="BP24" s="1" t="str">
        <f>IFERROR(VLOOKUP(AK24,對應表!$AH$2:$AI$867,2,FALSE),"")</f>
        <v/>
      </c>
      <c r="BQ24" s="1" t="str">
        <f>IFERROR(VLOOKUP(AL24,對應表!$AH$2:$AI$867,2,FALSE),"")</f>
        <v/>
      </c>
      <c r="BR24" s="1" t="str">
        <f>IFERROR(VLOOKUP(AM24,對應表!$AH$2:$AI$867,2,FALSE),"")</f>
        <v/>
      </c>
      <c r="BS24" s="1" t="str">
        <f>IFERROR(VLOOKUP(AN24,對應表!$AH$2:$AI$867,2,FALSE),"")</f>
        <v/>
      </c>
      <c r="BT24" s="1" t="str">
        <f>IFERROR(VLOOKUP(AO24,對應表!$AH$2:$AI$867,2,FALSE),"")</f>
        <v/>
      </c>
      <c r="BU24" s="1" t="str">
        <f>IFERROR(VLOOKUP(AP24,對應表!$AH$2:$AI$867,2,FALSE),"")</f>
        <v/>
      </c>
      <c r="BV24" s="1" t="str">
        <f>IFERROR(VLOOKUP(AQ24,對應表!$AH$2:$AI$867,2,FALSE),"")</f>
        <v/>
      </c>
      <c r="BW24" s="1" t="str">
        <f>IFERROR(VLOOKUP(AR24,對應表!$AH$2:$AI$867,2,FALSE),"")</f>
        <v/>
      </c>
      <c r="BX24" s="1" t="str">
        <f>IFERROR(VLOOKUP(AS24,對應表!$AH$2:$AI$867,2,FALSE),"")</f>
        <v/>
      </c>
      <c r="BY24" s="1" t="str">
        <f>IFERROR(VLOOKUP(AT24,對應表!$AH$2:$AI$867,2,FALSE),"")</f>
        <v/>
      </c>
      <c r="BZ24" s="1" t="str">
        <f>IFERROR(VLOOKUP(AU24,對應表!$AH$2:$AI$867,2,FALSE),"")</f>
        <v/>
      </c>
      <c r="CA24" s="1" t="str">
        <f>IFERROR(VLOOKUP(AV24,對應表!$AH$2:$AI$867,2,FALSE),"")</f>
        <v/>
      </c>
      <c r="CB24" s="1" t="str">
        <f>IFERROR(VLOOKUP(AW24,對應表!$AH$2:$AI$867,2,FALSE),"")</f>
        <v/>
      </c>
      <c r="CC24" s="1" t="str">
        <f>IFERROR(VLOOKUP(AX24,對應表!$AH$2:$AI$867,2,FALSE),"")</f>
        <v/>
      </c>
      <c r="CD24" s="1" t="str">
        <f>IFERROR(VLOOKUP(AY24,對應表!$AH$2:$AI$867,2,FALSE),"")</f>
        <v/>
      </c>
      <c r="CE24" s="1" t="str">
        <f>IFERROR(VLOOKUP(AZ24,對應表!$AH$2:$AI$867,2,FALSE),"")</f>
        <v/>
      </c>
      <c r="CF24" s="1" t="str">
        <f>IFERROR(VLOOKUP(BA24,對應表!$AH$2:$AI$867,2,FALSE),"")</f>
        <v/>
      </c>
      <c r="CG24" s="1" t="str">
        <f>IFERROR(VLOOKUP(BB24,對應表!$AH$2:$AI$867,2,FALSE),"")</f>
        <v/>
      </c>
      <c r="CH24" s="1" t="str">
        <f>IFERROR(VLOOKUP(BC24,對應表!$AH$2:$AI$867,2,FALSE),"")</f>
        <v/>
      </c>
      <c r="CI24" s="1" t="str">
        <f>IFERROR(VLOOKUP(BD24,對應表!$AH$2:$AI$867,2,FALSE),"")</f>
        <v/>
      </c>
      <c r="CJ24" s="1" t="str">
        <f>IFERROR(VLOOKUP(BE24,對應表!$AH$2:$AI$867,2,FALSE),"")</f>
        <v/>
      </c>
      <c r="CK24" s="1" t="str">
        <f>IFERROR(VLOOKUP(BF24,對應表!$AH$2:$AI$867,2,FALSE),"")</f>
        <v/>
      </c>
      <c r="CL24" s="1" t="str">
        <f>IFERROR(VLOOKUP(BG24,對應表!$AH$2:$AI$867,2,FALSE),"")</f>
        <v/>
      </c>
      <c r="CM24" s="1" t="str">
        <f>IFERROR(VLOOKUP(BH24,對應表!$AH$2:$AI$867,2,FALSE),"")</f>
        <v/>
      </c>
      <c r="CN24" s="1" t="str">
        <f>IFERROR(VLOOKUP(BI24,對應表!$AH$2:$AI$867,2,FALSE),"")</f>
        <v/>
      </c>
      <c r="CO24" s="1" t="str">
        <f>IFERROR(VLOOKUP(BJ24,對應表!$AH$2:$AI$867,2,FALSE),"")</f>
        <v/>
      </c>
      <c r="CQ24" s="1" t="str">
        <f t="shared" si="34"/>
        <v/>
      </c>
      <c r="CR24" s="1" t="str">
        <f>IFERROR(VLOOKUP(BM24,中英對照!$G$76:$H$81,2,FALSE),"")</f>
        <v/>
      </c>
      <c r="CS24" s="1" t="str">
        <f>IFERROR(VLOOKUP(BN24,中英對照!$G$76:$H$81,2,FALSE),"")</f>
        <v/>
      </c>
      <c r="CT24" s="1" t="str">
        <f>IFERROR(VLOOKUP(BO24,中英對照!$G$76:$H$81,2,FALSE),"")</f>
        <v/>
      </c>
      <c r="CU24" s="1" t="str">
        <f>IFERROR(VLOOKUP(BP24,中英對照!$G$76:$H$81,2,FALSE),"")</f>
        <v/>
      </c>
      <c r="CV24" s="1" t="str">
        <f>IFERROR(VLOOKUP(BQ24,中英對照!$G$76:$H$81,2,FALSE),"")</f>
        <v/>
      </c>
      <c r="CW24" s="1" t="str">
        <f>IFERROR(VLOOKUP(BR24,中英對照!$G$76:$H$81,2,FALSE),"")</f>
        <v/>
      </c>
      <c r="CX24" s="1" t="str">
        <f>IFERROR(VLOOKUP(BS24,中英對照!$G$76:$H$81,2,FALSE),"")</f>
        <v/>
      </c>
      <c r="CY24" s="1" t="str">
        <f>IFERROR(VLOOKUP(BT24,中英對照!$G$76:$H$81,2,FALSE),"")</f>
        <v/>
      </c>
      <c r="CZ24" s="1" t="str">
        <f>IFERROR(VLOOKUP(BU24,中英對照!$G$76:$H$81,2,FALSE),"")</f>
        <v/>
      </c>
      <c r="DA24" s="1" t="str">
        <f>IFERROR(VLOOKUP(BV24,中英對照!$G$76:$H$81,2,FALSE),"")</f>
        <v/>
      </c>
      <c r="DB24" s="1" t="str">
        <f>IFERROR(VLOOKUP(BW24,中英對照!$G$76:$H$81,2,FALSE),"")</f>
        <v/>
      </c>
      <c r="DC24" s="1" t="str">
        <f>IFERROR(VLOOKUP(BX24,中英對照!$G$76:$H$81,2,FALSE),"")</f>
        <v/>
      </c>
      <c r="DD24" s="1" t="str">
        <f>IFERROR(VLOOKUP(BY24,中英對照!$G$76:$H$81,2,FALSE),"")</f>
        <v/>
      </c>
      <c r="DE24" s="1" t="str">
        <f>IFERROR(VLOOKUP(BZ24,中英對照!$G$76:$H$81,2,FALSE),"")</f>
        <v/>
      </c>
      <c r="DF24" s="1" t="str">
        <f>IFERROR(VLOOKUP(CA24,中英對照!$G$76:$H$81,2,FALSE),"")</f>
        <v/>
      </c>
      <c r="DG24" s="1" t="str">
        <f>IFERROR(VLOOKUP(CB24,中英對照!$G$76:$H$81,2,FALSE),"")</f>
        <v/>
      </c>
      <c r="DH24" s="1" t="str">
        <f>IFERROR(VLOOKUP(CC24,中英對照!$G$76:$H$81,2,FALSE),"")</f>
        <v/>
      </c>
      <c r="DI24" s="1" t="str">
        <f>IFERROR(VLOOKUP(CD24,中英對照!$G$76:$H$81,2,FALSE),"")</f>
        <v/>
      </c>
      <c r="DJ24" s="1" t="str">
        <f>IFERROR(VLOOKUP(CE24,中英對照!$G$76:$H$81,2,FALSE),"")</f>
        <v/>
      </c>
      <c r="DK24" s="1" t="str">
        <f>IFERROR(VLOOKUP(CF24,中英對照!$G$76:$H$81,2,FALSE),"")</f>
        <v/>
      </c>
      <c r="DL24" s="1" t="str">
        <f>IFERROR(VLOOKUP(CG24,中英對照!$G$76:$H$81,2,FALSE),"")</f>
        <v/>
      </c>
      <c r="DM24" s="1" t="str">
        <f>IFERROR(VLOOKUP(CH24,中英對照!$G$76:$H$81,2,FALSE),"")</f>
        <v/>
      </c>
      <c r="DN24" s="1" t="str">
        <f>IFERROR(VLOOKUP(CI24,中英對照!$G$76:$H$81,2,FALSE),"")</f>
        <v/>
      </c>
      <c r="DO24" s="1" t="str">
        <f>IFERROR(VLOOKUP(CJ24,中英對照!$G$76:$H$81,2,FALSE),"")</f>
        <v/>
      </c>
      <c r="DP24" s="1" t="str">
        <f>IFERROR(VLOOKUP(CK24,中英對照!$G$76:$H$81,2,FALSE),"")</f>
        <v/>
      </c>
      <c r="DQ24" s="1" t="str">
        <f>IFERROR(VLOOKUP(CL24,中英對照!$G$76:$H$81,2,FALSE),"")</f>
        <v/>
      </c>
      <c r="DR24" s="1" t="str">
        <f>IFERROR(VLOOKUP(CM24,中英對照!$G$76:$H$81,2,FALSE),"")</f>
        <v/>
      </c>
      <c r="DS24" s="1" t="str">
        <f>IFERROR(VLOOKUP(CN24,中英對照!$G$76:$H$81,2,FALSE),"")</f>
        <v/>
      </c>
      <c r="DT24" s="1" t="str">
        <f>IFERROR(VLOOKUP(CO24,中英對照!$G$76:$H$81,2,FALSE),"")</f>
        <v/>
      </c>
      <c r="DU24" s="42" t="str">
        <f t="shared" si="35"/>
        <v/>
      </c>
    </row>
    <row r="25" spans="1:125" x14ac:dyDescent="0.4">
      <c r="A25" s="1" t="str">
        <f>IF(企業資料填寫!D24="","",企業資料填寫!D24)</f>
        <v/>
      </c>
      <c r="B25" s="1" t="str">
        <f>企業資料填寫!B24&amp;企業資料填寫!C24&amp;企業資料填寫!D24</f>
        <v/>
      </c>
      <c r="C25" s="1" t="str">
        <f>IF($B25="","",INDEX(對應表!$B$3:$AD$179,MATCH($B25,對應表!$A$3:$A$179,0),MATCH(依賴運算表!C$3,對應表!$B$2:$AD$2,0)))</f>
        <v/>
      </c>
      <c r="D25" s="1" t="str">
        <f>IF($B25="","",INDEX(對應表!$B$3:$AD$179,MATCH($B25,對應表!$A$3:$A$179,0),MATCH(依賴運算表!D$3,對應表!$B$2:$AD$2,0)))</f>
        <v/>
      </c>
      <c r="E25" s="1" t="str">
        <f>IF($B25="","",INDEX(對應表!$B$3:$AD$179,MATCH($B25,對應表!$A$3:$A$179,0),MATCH(依賴運算表!E$3,對應表!$B$2:$AD$2,0)))</f>
        <v/>
      </c>
      <c r="F25" s="1" t="str">
        <f>IF($B25="","",INDEX(對應表!$B$3:$AD$179,MATCH($B25,對應表!$A$3:$A$179,0),MATCH(依賴運算表!F$3,對應表!$B$2:$AD$2,0)))</f>
        <v/>
      </c>
      <c r="G25" s="1" t="str">
        <f>IF($B25="","",INDEX(對應表!$B$3:$AD$179,MATCH($B25,對應表!$A$3:$A$179,0),MATCH(依賴運算表!G$3,對應表!$B$2:$AD$2,0)))</f>
        <v/>
      </c>
      <c r="H25" s="1" t="str">
        <f>IF($B25="","",INDEX(對應表!$B$3:$AD$179,MATCH($B25,對應表!$A$3:$A$179,0),MATCH(依賴運算表!H$3,對應表!$B$2:$AD$2,0)))</f>
        <v/>
      </c>
      <c r="I25" s="1" t="str">
        <f>IF($B25="","",INDEX(對應表!$B$3:$AD$179,MATCH($B25,對應表!$A$3:$A$179,0),MATCH(依賴運算表!I$3,對應表!$B$2:$AD$2,0)))</f>
        <v/>
      </c>
      <c r="J25" s="1" t="str">
        <f>IF($B25="","",INDEX(對應表!$B$3:$AD$179,MATCH($B25,對應表!$A$3:$A$179,0),MATCH(依賴運算表!J$3,對應表!$B$2:$AD$2,0)))</f>
        <v/>
      </c>
      <c r="K25" s="1" t="str">
        <f>IF($B25="","",INDEX(對應表!$B$3:$AD$179,MATCH($B25,對應表!$A$3:$A$179,0),MATCH(依賴運算表!K$3,對應表!$B$2:$AD$2,0)))</f>
        <v/>
      </c>
      <c r="L25" s="1" t="str">
        <f>IF($B25="","",INDEX(對應表!$B$3:$AD$179,MATCH($B25,對應表!$A$3:$A$179,0),MATCH(依賴運算表!L$3,對應表!$B$2:$AD$2,0)))</f>
        <v/>
      </c>
      <c r="M25" s="1" t="str">
        <f>IF($B25="","",INDEX(對應表!$B$3:$AD$179,MATCH($B25,對應表!$A$3:$A$179,0),MATCH(依賴運算表!M$3,對應表!$B$2:$AD$2,0)))</f>
        <v/>
      </c>
      <c r="N25" s="1" t="str">
        <f>IF($B25="","",INDEX(對應表!$B$3:$AD$179,MATCH($B25,對應表!$A$3:$A$179,0),MATCH(依賴運算表!N$3,對應表!$B$2:$AD$2,0)))</f>
        <v/>
      </c>
      <c r="O25" s="1" t="str">
        <f>IF($B25="","",INDEX(對應表!$B$3:$AD$179,MATCH($B25,對應表!$A$3:$A$179,0),MATCH(依賴運算表!O$3,對應表!$B$2:$AD$2,0)))</f>
        <v/>
      </c>
      <c r="P25" s="1" t="str">
        <f>IF($B25="","",INDEX(對應表!$B$3:$AD$179,MATCH($B25,對應表!$A$3:$A$179,0),MATCH(依賴運算表!P$3,對應表!$B$2:$AD$2,0)))</f>
        <v/>
      </c>
      <c r="Q25" s="1" t="str">
        <f>IF($B25="","",INDEX(對應表!$B$3:$AD$179,MATCH($B25,對應表!$A$3:$A$179,0),MATCH(依賴運算表!Q$3,對應表!$B$2:$AD$2,0)))</f>
        <v/>
      </c>
      <c r="R25" s="1" t="str">
        <f>IF($B25="","",INDEX(對應表!$B$3:$AD$179,MATCH($B25,對應表!$A$3:$A$179,0),MATCH(依賴運算表!R$3,對應表!$B$2:$AD$2,0)))</f>
        <v/>
      </c>
      <c r="S25" s="1" t="str">
        <f>IF($B25="","",INDEX(對應表!$B$3:$AD$179,MATCH($B25,對應表!$A$3:$A$179,0),MATCH(依賴運算表!S$3,對應表!$B$2:$AD$2,0)))</f>
        <v/>
      </c>
      <c r="T25" s="1" t="str">
        <f>IF($B25="","",INDEX(對應表!$B$3:$AD$179,MATCH($B25,對應表!$A$3:$A$179,0),MATCH(依賴運算表!T$3,對應表!$B$2:$AD$2,0)))</f>
        <v/>
      </c>
      <c r="U25" s="1" t="str">
        <f>IF($B25="","",INDEX(對應表!$B$3:$AD$179,MATCH($B25,對應表!$A$3:$A$179,0),MATCH(依賴運算表!U$3,對應表!$B$2:$AD$2,0)))</f>
        <v/>
      </c>
      <c r="V25" s="1" t="str">
        <f>IF($B25="","",INDEX(對應表!$B$3:$AD$179,MATCH($B25,對應表!$A$3:$A$179,0),MATCH(依賴運算表!V$3,對應表!$B$2:$AD$2,0)))</f>
        <v/>
      </c>
      <c r="W25" s="1" t="str">
        <f>IF($B25="","",INDEX(對應表!$B$3:$AD$179,MATCH($B25,對應表!$A$3:$A$179,0),MATCH(依賴運算表!W$3,對應表!$B$2:$AD$2,0)))</f>
        <v/>
      </c>
      <c r="X25" s="1" t="str">
        <f>IF($B25="","",INDEX(對應表!$B$3:$AD$179,MATCH($B25,對應表!$A$3:$A$179,0),MATCH(依賴運算表!X$3,對應表!$B$2:$AD$2,0)))</f>
        <v/>
      </c>
      <c r="Y25" s="1" t="str">
        <f>IF($B25="","",INDEX(對應表!$B$3:$AD$179,MATCH($B25,對應表!$A$3:$A$179,0),MATCH(依賴運算表!Y$3,對應表!$B$2:$AD$2,0)))</f>
        <v/>
      </c>
      <c r="Z25" s="1" t="str">
        <f>IF($B25="","",INDEX(對應表!$B$3:$AD$179,MATCH($B25,對應表!$A$3:$A$179,0),MATCH(依賴運算表!Z$3,對應表!$B$2:$AD$2,0)))</f>
        <v/>
      </c>
      <c r="AA25" s="1" t="str">
        <f>IF($B25="","",INDEX(對應表!$B$3:$AD$179,MATCH($B25,對應表!$A$3:$A$179,0),MATCH(依賴運算表!AA$3,對應表!$B$2:$AD$2,0)))</f>
        <v/>
      </c>
      <c r="AB25" s="1" t="str">
        <f>IF($B25="","",INDEX(對應表!$B$3:$AD$179,MATCH($B25,對應表!$A$3:$A$179,0),MATCH(依賴運算表!AB$3,對應表!$B$2:$AD$2,0)))</f>
        <v/>
      </c>
      <c r="AC25" s="1" t="str">
        <f>IF($B25="","",INDEX(對應表!$B$3:$AD$179,MATCH($B25,對應表!$A$3:$A$179,0),MATCH(依賴運算表!AC$3,對應表!$B$2:$AD$2,0)))</f>
        <v/>
      </c>
      <c r="AD25" s="1" t="str">
        <f>IF($B25="","",INDEX(對應表!$B$3:$AD$179,MATCH($B25,對應表!$A$3:$A$179,0),MATCH(依賴運算表!AD$3,對應表!$B$2:$AD$2,0)))</f>
        <v/>
      </c>
      <c r="AE25" s="1" t="str">
        <f>IF($B25="","",INDEX(對應表!$B$3:$AD$179,MATCH($B25,對應表!$A$3:$A$179,0),MATCH(依賴運算表!AE$3,對應表!$B$2:$AD$2,0)))</f>
        <v/>
      </c>
      <c r="AG25" s="1" t="str">
        <f>IF(企業資料填寫!D24="","",企業資料填寫!D24)</f>
        <v/>
      </c>
      <c r="AH25" s="1" t="str">
        <f t="shared" si="5"/>
        <v/>
      </c>
      <c r="AI25" s="1" t="str">
        <f t="shared" si="6"/>
        <v/>
      </c>
      <c r="AJ25" s="1" t="str">
        <f t="shared" si="7"/>
        <v/>
      </c>
      <c r="AK25" s="1" t="str">
        <f t="shared" si="8"/>
        <v/>
      </c>
      <c r="AL25" s="1" t="str">
        <f t="shared" si="9"/>
        <v/>
      </c>
      <c r="AM25" s="1" t="str">
        <f t="shared" si="10"/>
        <v/>
      </c>
      <c r="AN25" s="1" t="str">
        <f t="shared" si="11"/>
        <v/>
      </c>
      <c r="AO25" s="1" t="str">
        <f t="shared" si="12"/>
        <v/>
      </c>
      <c r="AP25" s="1" t="str">
        <f t="shared" si="13"/>
        <v/>
      </c>
      <c r="AQ25" s="1" t="str">
        <f t="shared" si="14"/>
        <v/>
      </c>
      <c r="AR25" s="1" t="str">
        <f t="shared" si="15"/>
        <v/>
      </c>
      <c r="AS25" s="1" t="str">
        <f t="shared" si="16"/>
        <v/>
      </c>
      <c r="AT25" s="1" t="str">
        <f t="shared" si="17"/>
        <v/>
      </c>
      <c r="AU25" s="1" t="str">
        <f t="shared" si="18"/>
        <v/>
      </c>
      <c r="AV25" s="1" t="str">
        <f t="shared" si="19"/>
        <v/>
      </c>
      <c r="AW25" s="1" t="str">
        <f t="shared" si="20"/>
        <v/>
      </c>
      <c r="AX25" s="1" t="str">
        <f t="shared" si="21"/>
        <v/>
      </c>
      <c r="AY25" s="1" t="str">
        <f t="shared" si="22"/>
        <v/>
      </c>
      <c r="AZ25" s="1" t="str">
        <f t="shared" si="23"/>
        <v/>
      </c>
      <c r="BA25" s="1" t="str">
        <f t="shared" si="24"/>
        <v/>
      </c>
      <c r="BB25" s="1" t="str">
        <f t="shared" si="25"/>
        <v/>
      </c>
      <c r="BC25" s="1" t="str">
        <f t="shared" si="26"/>
        <v/>
      </c>
      <c r="BD25" s="1" t="str">
        <f t="shared" si="27"/>
        <v/>
      </c>
      <c r="BE25" s="1" t="str">
        <f t="shared" si="28"/>
        <v/>
      </c>
      <c r="BF25" s="1" t="str">
        <f t="shared" si="29"/>
        <v/>
      </c>
      <c r="BG25" s="1" t="str">
        <f t="shared" si="30"/>
        <v/>
      </c>
      <c r="BH25" s="1" t="str">
        <f t="shared" si="31"/>
        <v/>
      </c>
      <c r="BI25" s="1" t="str">
        <f t="shared" si="32"/>
        <v/>
      </c>
      <c r="BJ25" s="1" t="str">
        <f t="shared" si="33"/>
        <v/>
      </c>
      <c r="BL25" s="1" t="str">
        <f>IF(企業資料填寫!A24="","",企業資料填寫!A24)</f>
        <v/>
      </c>
      <c r="BM25" s="1" t="str">
        <f>IFERROR(VLOOKUP(AH25,對應表!$AH$2:$AI$867,2,FALSE),"")</f>
        <v/>
      </c>
      <c r="BN25" s="1" t="str">
        <f>IFERROR(VLOOKUP(AI25,對應表!$AH$2:$AI$867,2,FALSE),"")</f>
        <v/>
      </c>
      <c r="BO25" s="1" t="str">
        <f>IFERROR(VLOOKUP(AJ25,對應表!$AH$2:$AI$867,2,FALSE),"")</f>
        <v/>
      </c>
      <c r="BP25" s="1" t="str">
        <f>IFERROR(VLOOKUP(AK25,對應表!$AH$2:$AI$867,2,FALSE),"")</f>
        <v/>
      </c>
      <c r="BQ25" s="1" t="str">
        <f>IFERROR(VLOOKUP(AL25,對應表!$AH$2:$AI$867,2,FALSE),"")</f>
        <v/>
      </c>
      <c r="BR25" s="1" t="str">
        <f>IFERROR(VLOOKUP(AM25,對應表!$AH$2:$AI$867,2,FALSE),"")</f>
        <v/>
      </c>
      <c r="BS25" s="1" t="str">
        <f>IFERROR(VLOOKUP(AN25,對應表!$AH$2:$AI$867,2,FALSE),"")</f>
        <v/>
      </c>
      <c r="BT25" s="1" t="str">
        <f>IFERROR(VLOOKUP(AO25,對應表!$AH$2:$AI$867,2,FALSE),"")</f>
        <v/>
      </c>
      <c r="BU25" s="1" t="str">
        <f>IFERROR(VLOOKUP(AP25,對應表!$AH$2:$AI$867,2,FALSE),"")</f>
        <v/>
      </c>
      <c r="BV25" s="1" t="str">
        <f>IFERROR(VLOOKUP(AQ25,對應表!$AH$2:$AI$867,2,FALSE),"")</f>
        <v/>
      </c>
      <c r="BW25" s="1" t="str">
        <f>IFERROR(VLOOKUP(AR25,對應表!$AH$2:$AI$867,2,FALSE),"")</f>
        <v/>
      </c>
      <c r="BX25" s="1" t="str">
        <f>IFERROR(VLOOKUP(AS25,對應表!$AH$2:$AI$867,2,FALSE),"")</f>
        <v/>
      </c>
      <c r="BY25" s="1" t="str">
        <f>IFERROR(VLOOKUP(AT25,對應表!$AH$2:$AI$867,2,FALSE),"")</f>
        <v/>
      </c>
      <c r="BZ25" s="1" t="str">
        <f>IFERROR(VLOOKUP(AU25,對應表!$AH$2:$AI$867,2,FALSE),"")</f>
        <v/>
      </c>
      <c r="CA25" s="1" t="str">
        <f>IFERROR(VLOOKUP(AV25,對應表!$AH$2:$AI$867,2,FALSE),"")</f>
        <v/>
      </c>
      <c r="CB25" s="1" t="str">
        <f>IFERROR(VLOOKUP(AW25,對應表!$AH$2:$AI$867,2,FALSE),"")</f>
        <v/>
      </c>
      <c r="CC25" s="1" t="str">
        <f>IFERROR(VLOOKUP(AX25,對應表!$AH$2:$AI$867,2,FALSE),"")</f>
        <v/>
      </c>
      <c r="CD25" s="1" t="str">
        <f>IFERROR(VLOOKUP(AY25,對應表!$AH$2:$AI$867,2,FALSE),"")</f>
        <v/>
      </c>
      <c r="CE25" s="1" t="str">
        <f>IFERROR(VLOOKUP(AZ25,對應表!$AH$2:$AI$867,2,FALSE),"")</f>
        <v/>
      </c>
      <c r="CF25" s="1" t="str">
        <f>IFERROR(VLOOKUP(BA25,對應表!$AH$2:$AI$867,2,FALSE),"")</f>
        <v/>
      </c>
      <c r="CG25" s="1" t="str">
        <f>IFERROR(VLOOKUP(BB25,對應表!$AH$2:$AI$867,2,FALSE),"")</f>
        <v/>
      </c>
      <c r="CH25" s="1" t="str">
        <f>IFERROR(VLOOKUP(BC25,對應表!$AH$2:$AI$867,2,FALSE),"")</f>
        <v/>
      </c>
      <c r="CI25" s="1" t="str">
        <f>IFERROR(VLOOKUP(BD25,對應表!$AH$2:$AI$867,2,FALSE),"")</f>
        <v/>
      </c>
      <c r="CJ25" s="1" t="str">
        <f>IFERROR(VLOOKUP(BE25,對應表!$AH$2:$AI$867,2,FALSE),"")</f>
        <v/>
      </c>
      <c r="CK25" s="1" t="str">
        <f>IFERROR(VLOOKUP(BF25,對應表!$AH$2:$AI$867,2,FALSE),"")</f>
        <v/>
      </c>
      <c r="CL25" s="1" t="str">
        <f>IFERROR(VLOOKUP(BG25,對應表!$AH$2:$AI$867,2,FALSE),"")</f>
        <v/>
      </c>
      <c r="CM25" s="1" t="str">
        <f>IFERROR(VLOOKUP(BH25,對應表!$AH$2:$AI$867,2,FALSE),"")</f>
        <v/>
      </c>
      <c r="CN25" s="1" t="str">
        <f>IFERROR(VLOOKUP(BI25,對應表!$AH$2:$AI$867,2,FALSE),"")</f>
        <v/>
      </c>
      <c r="CO25" s="1" t="str">
        <f>IFERROR(VLOOKUP(BJ25,對應表!$AH$2:$AI$867,2,FALSE),"")</f>
        <v/>
      </c>
      <c r="CQ25" s="1" t="str">
        <f t="shared" si="34"/>
        <v/>
      </c>
      <c r="CR25" s="1" t="str">
        <f>IFERROR(VLOOKUP(BM25,中英對照!$G$76:$H$81,2,FALSE),"")</f>
        <v/>
      </c>
      <c r="CS25" s="1" t="str">
        <f>IFERROR(VLOOKUP(BN25,中英對照!$G$76:$H$81,2,FALSE),"")</f>
        <v/>
      </c>
      <c r="CT25" s="1" t="str">
        <f>IFERROR(VLOOKUP(BO25,中英對照!$G$76:$H$81,2,FALSE),"")</f>
        <v/>
      </c>
      <c r="CU25" s="1" t="str">
        <f>IFERROR(VLOOKUP(BP25,中英對照!$G$76:$H$81,2,FALSE),"")</f>
        <v/>
      </c>
      <c r="CV25" s="1" t="str">
        <f>IFERROR(VLOOKUP(BQ25,中英對照!$G$76:$H$81,2,FALSE),"")</f>
        <v/>
      </c>
      <c r="CW25" s="1" t="str">
        <f>IFERROR(VLOOKUP(BR25,中英對照!$G$76:$H$81,2,FALSE),"")</f>
        <v/>
      </c>
      <c r="CX25" s="1" t="str">
        <f>IFERROR(VLOOKUP(BS25,中英對照!$G$76:$H$81,2,FALSE),"")</f>
        <v/>
      </c>
      <c r="CY25" s="1" t="str">
        <f>IFERROR(VLOOKUP(BT25,中英對照!$G$76:$H$81,2,FALSE),"")</f>
        <v/>
      </c>
      <c r="CZ25" s="1" t="str">
        <f>IFERROR(VLOOKUP(BU25,中英對照!$G$76:$H$81,2,FALSE),"")</f>
        <v/>
      </c>
      <c r="DA25" s="1" t="str">
        <f>IFERROR(VLOOKUP(BV25,中英對照!$G$76:$H$81,2,FALSE),"")</f>
        <v/>
      </c>
      <c r="DB25" s="1" t="str">
        <f>IFERROR(VLOOKUP(BW25,中英對照!$G$76:$H$81,2,FALSE),"")</f>
        <v/>
      </c>
      <c r="DC25" s="1" t="str">
        <f>IFERROR(VLOOKUP(BX25,中英對照!$G$76:$H$81,2,FALSE),"")</f>
        <v/>
      </c>
      <c r="DD25" s="1" t="str">
        <f>IFERROR(VLOOKUP(BY25,中英對照!$G$76:$H$81,2,FALSE),"")</f>
        <v/>
      </c>
      <c r="DE25" s="1" t="str">
        <f>IFERROR(VLOOKUP(BZ25,中英對照!$G$76:$H$81,2,FALSE),"")</f>
        <v/>
      </c>
      <c r="DF25" s="1" t="str">
        <f>IFERROR(VLOOKUP(CA25,中英對照!$G$76:$H$81,2,FALSE),"")</f>
        <v/>
      </c>
      <c r="DG25" s="1" t="str">
        <f>IFERROR(VLOOKUP(CB25,中英對照!$G$76:$H$81,2,FALSE),"")</f>
        <v/>
      </c>
      <c r="DH25" s="1" t="str">
        <f>IFERROR(VLOOKUP(CC25,中英對照!$G$76:$H$81,2,FALSE),"")</f>
        <v/>
      </c>
      <c r="DI25" s="1" t="str">
        <f>IFERROR(VLOOKUP(CD25,中英對照!$G$76:$H$81,2,FALSE),"")</f>
        <v/>
      </c>
      <c r="DJ25" s="1" t="str">
        <f>IFERROR(VLOOKUP(CE25,中英對照!$G$76:$H$81,2,FALSE),"")</f>
        <v/>
      </c>
      <c r="DK25" s="1" t="str">
        <f>IFERROR(VLOOKUP(CF25,中英對照!$G$76:$H$81,2,FALSE),"")</f>
        <v/>
      </c>
      <c r="DL25" s="1" t="str">
        <f>IFERROR(VLOOKUP(CG25,中英對照!$G$76:$H$81,2,FALSE),"")</f>
        <v/>
      </c>
      <c r="DM25" s="1" t="str">
        <f>IFERROR(VLOOKUP(CH25,中英對照!$G$76:$H$81,2,FALSE),"")</f>
        <v/>
      </c>
      <c r="DN25" s="1" t="str">
        <f>IFERROR(VLOOKUP(CI25,中英對照!$G$76:$H$81,2,FALSE),"")</f>
        <v/>
      </c>
      <c r="DO25" s="1" t="str">
        <f>IFERROR(VLOOKUP(CJ25,中英對照!$G$76:$H$81,2,FALSE),"")</f>
        <v/>
      </c>
      <c r="DP25" s="1" t="str">
        <f>IFERROR(VLOOKUP(CK25,中英對照!$G$76:$H$81,2,FALSE),"")</f>
        <v/>
      </c>
      <c r="DQ25" s="1" t="str">
        <f>IFERROR(VLOOKUP(CL25,中英對照!$G$76:$H$81,2,FALSE),"")</f>
        <v/>
      </c>
      <c r="DR25" s="1" t="str">
        <f>IFERROR(VLOOKUP(CM25,中英對照!$G$76:$H$81,2,FALSE),"")</f>
        <v/>
      </c>
      <c r="DS25" s="1" t="str">
        <f>IFERROR(VLOOKUP(CN25,中英對照!$G$76:$H$81,2,FALSE),"")</f>
        <v/>
      </c>
      <c r="DT25" s="1" t="str">
        <f>IFERROR(VLOOKUP(CO25,中英對照!$G$76:$H$81,2,FALSE),"")</f>
        <v/>
      </c>
      <c r="DU25" s="42" t="str">
        <f t="shared" si="35"/>
        <v/>
      </c>
    </row>
    <row r="26" spans="1:125" x14ac:dyDescent="0.4">
      <c r="A26" s="1" t="str">
        <f>IF(企業資料填寫!D25="","",企業資料填寫!D25)</f>
        <v/>
      </c>
      <c r="B26" s="1" t="str">
        <f>企業資料填寫!B25&amp;企業資料填寫!C25&amp;企業資料填寫!D25</f>
        <v/>
      </c>
      <c r="C26" s="1" t="str">
        <f>IF($B26="","",INDEX(對應表!$B$3:$AD$179,MATCH($B26,對應表!$A$3:$A$179,0),MATCH(依賴運算表!C$3,對應表!$B$2:$AD$2,0)))</f>
        <v/>
      </c>
      <c r="D26" s="1" t="str">
        <f>IF($B26="","",INDEX(對應表!$B$3:$AD$179,MATCH($B26,對應表!$A$3:$A$179,0),MATCH(依賴運算表!D$3,對應表!$B$2:$AD$2,0)))</f>
        <v/>
      </c>
      <c r="E26" s="1" t="str">
        <f>IF($B26="","",INDEX(對應表!$B$3:$AD$179,MATCH($B26,對應表!$A$3:$A$179,0),MATCH(依賴運算表!E$3,對應表!$B$2:$AD$2,0)))</f>
        <v/>
      </c>
      <c r="F26" s="1" t="str">
        <f>IF($B26="","",INDEX(對應表!$B$3:$AD$179,MATCH($B26,對應表!$A$3:$A$179,0),MATCH(依賴運算表!F$3,對應表!$B$2:$AD$2,0)))</f>
        <v/>
      </c>
      <c r="G26" s="1" t="str">
        <f>IF($B26="","",INDEX(對應表!$B$3:$AD$179,MATCH($B26,對應表!$A$3:$A$179,0),MATCH(依賴運算表!G$3,對應表!$B$2:$AD$2,0)))</f>
        <v/>
      </c>
      <c r="H26" s="1" t="str">
        <f>IF($B26="","",INDEX(對應表!$B$3:$AD$179,MATCH($B26,對應表!$A$3:$A$179,0),MATCH(依賴運算表!H$3,對應表!$B$2:$AD$2,0)))</f>
        <v/>
      </c>
      <c r="I26" s="1" t="str">
        <f>IF($B26="","",INDEX(對應表!$B$3:$AD$179,MATCH($B26,對應表!$A$3:$A$179,0),MATCH(依賴運算表!I$3,對應表!$B$2:$AD$2,0)))</f>
        <v/>
      </c>
      <c r="J26" s="1" t="str">
        <f>IF($B26="","",INDEX(對應表!$B$3:$AD$179,MATCH($B26,對應表!$A$3:$A$179,0),MATCH(依賴運算表!J$3,對應表!$B$2:$AD$2,0)))</f>
        <v/>
      </c>
      <c r="K26" s="1" t="str">
        <f>IF($B26="","",INDEX(對應表!$B$3:$AD$179,MATCH($B26,對應表!$A$3:$A$179,0),MATCH(依賴運算表!K$3,對應表!$B$2:$AD$2,0)))</f>
        <v/>
      </c>
      <c r="L26" s="1" t="str">
        <f>IF($B26="","",INDEX(對應表!$B$3:$AD$179,MATCH($B26,對應表!$A$3:$A$179,0),MATCH(依賴運算表!L$3,對應表!$B$2:$AD$2,0)))</f>
        <v/>
      </c>
      <c r="M26" s="1" t="str">
        <f>IF($B26="","",INDEX(對應表!$B$3:$AD$179,MATCH($B26,對應表!$A$3:$A$179,0),MATCH(依賴運算表!M$3,對應表!$B$2:$AD$2,0)))</f>
        <v/>
      </c>
      <c r="N26" s="1" t="str">
        <f>IF($B26="","",INDEX(對應表!$B$3:$AD$179,MATCH($B26,對應表!$A$3:$A$179,0),MATCH(依賴運算表!N$3,對應表!$B$2:$AD$2,0)))</f>
        <v/>
      </c>
      <c r="O26" s="1" t="str">
        <f>IF($B26="","",INDEX(對應表!$B$3:$AD$179,MATCH($B26,對應表!$A$3:$A$179,0),MATCH(依賴運算表!O$3,對應表!$B$2:$AD$2,0)))</f>
        <v/>
      </c>
      <c r="P26" s="1" t="str">
        <f>IF($B26="","",INDEX(對應表!$B$3:$AD$179,MATCH($B26,對應表!$A$3:$A$179,0),MATCH(依賴運算表!P$3,對應表!$B$2:$AD$2,0)))</f>
        <v/>
      </c>
      <c r="Q26" s="1" t="str">
        <f>IF($B26="","",INDEX(對應表!$B$3:$AD$179,MATCH($B26,對應表!$A$3:$A$179,0),MATCH(依賴運算表!Q$3,對應表!$B$2:$AD$2,0)))</f>
        <v/>
      </c>
      <c r="R26" s="1" t="str">
        <f>IF($B26="","",INDEX(對應表!$B$3:$AD$179,MATCH($B26,對應表!$A$3:$A$179,0),MATCH(依賴運算表!R$3,對應表!$B$2:$AD$2,0)))</f>
        <v/>
      </c>
      <c r="S26" s="1" t="str">
        <f>IF($B26="","",INDEX(對應表!$B$3:$AD$179,MATCH($B26,對應表!$A$3:$A$179,0),MATCH(依賴運算表!S$3,對應表!$B$2:$AD$2,0)))</f>
        <v/>
      </c>
      <c r="T26" s="1" t="str">
        <f>IF($B26="","",INDEX(對應表!$B$3:$AD$179,MATCH($B26,對應表!$A$3:$A$179,0),MATCH(依賴運算表!T$3,對應表!$B$2:$AD$2,0)))</f>
        <v/>
      </c>
      <c r="U26" s="1" t="str">
        <f>IF($B26="","",INDEX(對應表!$B$3:$AD$179,MATCH($B26,對應表!$A$3:$A$179,0),MATCH(依賴運算表!U$3,對應表!$B$2:$AD$2,0)))</f>
        <v/>
      </c>
      <c r="V26" s="1" t="str">
        <f>IF($B26="","",INDEX(對應表!$B$3:$AD$179,MATCH($B26,對應表!$A$3:$A$179,0),MATCH(依賴運算表!V$3,對應表!$B$2:$AD$2,0)))</f>
        <v/>
      </c>
      <c r="W26" s="1" t="str">
        <f>IF($B26="","",INDEX(對應表!$B$3:$AD$179,MATCH($B26,對應表!$A$3:$A$179,0),MATCH(依賴運算表!W$3,對應表!$B$2:$AD$2,0)))</f>
        <v/>
      </c>
      <c r="X26" s="1" t="str">
        <f>IF($B26="","",INDEX(對應表!$B$3:$AD$179,MATCH($B26,對應表!$A$3:$A$179,0),MATCH(依賴運算表!X$3,對應表!$B$2:$AD$2,0)))</f>
        <v/>
      </c>
      <c r="Y26" s="1" t="str">
        <f>IF($B26="","",INDEX(對應表!$B$3:$AD$179,MATCH($B26,對應表!$A$3:$A$179,0),MATCH(依賴運算表!Y$3,對應表!$B$2:$AD$2,0)))</f>
        <v/>
      </c>
      <c r="Z26" s="1" t="str">
        <f>IF($B26="","",INDEX(對應表!$B$3:$AD$179,MATCH($B26,對應表!$A$3:$A$179,0),MATCH(依賴運算表!Z$3,對應表!$B$2:$AD$2,0)))</f>
        <v/>
      </c>
      <c r="AA26" s="1" t="str">
        <f>IF($B26="","",INDEX(對應表!$B$3:$AD$179,MATCH($B26,對應表!$A$3:$A$179,0),MATCH(依賴運算表!AA$3,對應表!$B$2:$AD$2,0)))</f>
        <v/>
      </c>
      <c r="AB26" s="1" t="str">
        <f>IF($B26="","",INDEX(對應表!$B$3:$AD$179,MATCH($B26,對應表!$A$3:$A$179,0),MATCH(依賴運算表!AB$3,對應表!$B$2:$AD$2,0)))</f>
        <v/>
      </c>
      <c r="AC26" s="1" t="str">
        <f>IF($B26="","",INDEX(對應表!$B$3:$AD$179,MATCH($B26,對應表!$A$3:$A$179,0),MATCH(依賴運算表!AC$3,對應表!$B$2:$AD$2,0)))</f>
        <v/>
      </c>
      <c r="AD26" s="1" t="str">
        <f>IF($B26="","",INDEX(對應表!$B$3:$AD$179,MATCH($B26,對應表!$A$3:$A$179,0),MATCH(依賴運算表!AD$3,對應表!$B$2:$AD$2,0)))</f>
        <v/>
      </c>
      <c r="AE26" s="1" t="str">
        <f>IF($B26="","",INDEX(對應表!$B$3:$AD$179,MATCH($B26,對應表!$A$3:$A$179,0),MATCH(依賴運算表!AE$3,對應表!$B$2:$AD$2,0)))</f>
        <v/>
      </c>
      <c r="AG26" s="1" t="str">
        <f>IF(企業資料填寫!D25="","",企業資料填寫!D25)</f>
        <v/>
      </c>
      <c r="AH26" s="1" t="str">
        <f t="shared" si="5"/>
        <v/>
      </c>
      <c r="AI26" s="1" t="str">
        <f t="shared" si="6"/>
        <v/>
      </c>
      <c r="AJ26" s="1" t="str">
        <f t="shared" si="7"/>
        <v/>
      </c>
      <c r="AK26" s="1" t="str">
        <f t="shared" si="8"/>
        <v/>
      </c>
      <c r="AL26" s="1" t="str">
        <f t="shared" si="9"/>
        <v/>
      </c>
      <c r="AM26" s="1" t="str">
        <f t="shared" si="10"/>
        <v/>
      </c>
      <c r="AN26" s="1" t="str">
        <f t="shared" si="11"/>
        <v/>
      </c>
      <c r="AO26" s="1" t="str">
        <f t="shared" si="12"/>
        <v/>
      </c>
      <c r="AP26" s="1" t="str">
        <f t="shared" si="13"/>
        <v/>
      </c>
      <c r="AQ26" s="1" t="str">
        <f t="shared" si="14"/>
        <v/>
      </c>
      <c r="AR26" s="1" t="str">
        <f t="shared" si="15"/>
        <v/>
      </c>
      <c r="AS26" s="1" t="str">
        <f t="shared" si="16"/>
        <v/>
      </c>
      <c r="AT26" s="1" t="str">
        <f t="shared" si="17"/>
        <v/>
      </c>
      <c r="AU26" s="1" t="str">
        <f t="shared" si="18"/>
        <v/>
      </c>
      <c r="AV26" s="1" t="str">
        <f t="shared" si="19"/>
        <v/>
      </c>
      <c r="AW26" s="1" t="str">
        <f t="shared" si="20"/>
        <v/>
      </c>
      <c r="AX26" s="1" t="str">
        <f t="shared" si="21"/>
        <v/>
      </c>
      <c r="AY26" s="1" t="str">
        <f t="shared" si="22"/>
        <v/>
      </c>
      <c r="AZ26" s="1" t="str">
        <f t="shared" si="23"/>
        <v/>
      </c>
      <c r="BA26" s="1" t="str">
        <f t="shared" si="24"/>
        <v/>
      </c>
      <c r="BB26" s="1" t="str">
        <f t="shared" si="25"/>
        <v/>
      </c>
      <c r="BC26" s="1" t="str">
        <f t="shared" si="26"/>
        <v/>
      </c>
      <c r="BD26" s="1" t="str">
        <f t="shared" si="27"/>
        <v/>
      </c>
      <c r="BE26" s="1" t="str">
        <f t="shared" si="28"/>
        <v/>
      </c>
      <c r="BF26" s="1" t="str">
        <f t="shared" si="29"/>
        <v/>
      </c>
      <c r="BG26" s="1" t="str">
        <f t="shared" si="30"/>
        <v/>
      </c>
      <c r="BH26" s="1" t="str">
        <f t="shared" si="31"/>
        <v/>
      </c>
      <c r="BI26" s="1" t="str">
        <f t="shared" si="32"/>
        <v/>
      </c>
      <c r="BJ26" s="1" t="str">
        <f t="shared" si="33"/>
        <v/>
      </c>
      <c r="BL26" s="1" t="str">
        <f>IF(企業資料填寫!A25="","",企業資料填寫!A25)</f>
        <v/>
      </c>
      <c r="BM26" s="1" t="str">
        <f>IFERROR(VLOOKUP(AH26,對應表!$AH$2:$AI$867,2,FALSE),"")</f>
        <v/>
      </c>
      <c r="BN26" s="1" t="str">
        <f>IFERROR(VLOOKUP(AI26,對應表!$AH$2:$AI$867,2,FALSE),"")</f>
        <v/>
      </c>
      <c r="BO26" s="1" t="str">
        <f>IFERROR(VLOOKUP(AJ26,對應表!$AH$2:$AI$867,2,FALSE),"")</f>
        <v/>
      </c>
      <c r="BP26" s="1" t="str">
        <f>IFERROR(VLOOKUP(AK26,對應表!$AH$2:$AI$867,2,FALSE),"")</f>
        <v/>
      </c>
      <c r="BQ26" s="1" t="str">
        <f>IFERROR(VLOOKUP(AL26,對應表!$AH$2:$AI$867,2,FALSE),"")</f>
        <v/>
      </c>
      <c r="BR26" s="1" t="str">
        <f>IFERROR(VLOOKUP(AM26,對應表!$AH$2:$AI$867,2,FALSE),"")</f>
        <v/>
      </c>
      <c r="BS26" s="1" t="str">
        <f>IFERROR(VLOOKUP(AN26,對應表!$AH$2:$AI$867,2,FALSE),"")</f>
        <v/>
      </c>
      <c r="BT26" s="1" t="str">
        <f>IFERROR(VLOOKUP(AO26,對應表!$AH$2:$AI$867,2,FALSE),"")</f>
        <v/>
      </c>
      <c r="BU26" s="1" t="str">
        <f>IFERROR(VLOOKUP(AP26,對應表!$AH$2:$AI$867,2,FALSE),"")</f>
        <v/>
      </c>
      <c r="BV26" s="1" t="str">
        <f>IFERROR(VLOOKUP(AQ26,對應表!$AH$2:$AI$867,2,FALSE),"")</f>
        <v/>
      </c>
      <c r="BW26" s="1" t="str">
        <f>IFERROR(VLOOKUP(AR26,對應表!$AH$2:$AI$867,2,FALSE),"")</f>
        <v/>
      </c>
      <c r="BX26" s="1" t="str">
        <f>IFERROR(VLOOKUP(AS26,對應表!$AH$2:$AI$867,2,FALSE),"")</f>
        <v/>
      </c>
      <c r="BY26" s="1" t="str">
        <f>IFERROR(VLOOKUP(AT26,對應表!$AH$2:$AI$867,2,FALSE),"")</f>
        <v/>
      </c>
      <c r="BZ26" s="1" t="str">
        <f>IFERROR(VLOOKUP(AU26,對應表!$AH$2:$AI$867,2,FALSE),"")</f>
        <v/>
      </c>
      <c r="CA26" s="1" t="str">
        <f>IFERROR(VLOOKUP(AV26,對應表!$AH$2:$AI$867,2,FALSE),"")</f>
        <v/>
      </c>
      <c r="CB26" s="1" t="str">
        <f>IFERROR(VLOOKUP(AW26,對應表!$AH$2:$AI$867,2,FALSE),"")</f>
        <v/>
      </c>
      <c r="CC26" s="1" t="str">
        <f>IFERROR(VLOOKUP(AX26,對應表!$AH$2:$AI$867,2,FALSE),"")</f>
        <v/>
      </c>
      <c r="CD26" s="1" t="str">
        <f>IFERROR(VLOOKUP(AY26,對應表!$AH$2:$AI$867,2,FALSE),"")</f>
        <v/>
      </c>
      <c r="CE26" s="1" t="str">
        <f>IFERROR(VLOOKUP(AZ26,對應表!$AH$2:$AI$867,2,FALSE),"")</f>
        <v/>
      </c>
      <c r="CF26" s="1" t="str">
        <f>IFERROR(VLOOKUP(BA26,對應表!$AH$2:$AI$867,2,FALSE),"")</f>
        <v/>
      </c>
      <c r="CG26" s="1" t="str">
        <f>IFERROR(VLOOKUP(BB26,對應表!$AH$2:$AI$867,2,FALSE),"")</f>
        <v/>
      </c>
      <c r="CH26" s="1" t="str">
        <f>IFERROR(VLOOKUP(BC26,對應表!$AH$2:$AI$867,2,FALSE),"")</f>
        <v/>
      </c>
      <c r="CI26" s="1" t="str">
        <f>IFERROR(VLOOKUP(BD26,對應表!$AH$2:$AI$867,2,FALSE),"")</f>
        <v/>
      </c>
      <c r="CJ26" s="1" t="str">
        <f>IFERROR(VLOOKUP(BE26,對應表!$AH$2:$AI$867,2,FALSE),"")</f>
        <v/>
      </c>
      <c r="CK26" s="1" t="str">
        <f>IFERROR(VLOOKUP(BF26,對應表!$AH$2:$AI$867,2,FALSE),"")</f>
        <v/>
      </c>
      <c r="CL26" s="1" t="str">
        <f>IFERROR(VLOOKUP(BG26,對應表!$AH$2:$AI$867,2,FALSE),"")</f>
        <v/>
      </c>
      <c r="CM26" s="1" t="str">
        <f>IFERROR(VLOOKUP(BH26,對應表!$AH$2:$AI$867,2,FALSE),"")</f>
        <v/>
      </c>
      <c r="CN26" s="1" t="str">
        <f>IFERROR(VLOOKUP(BI26,對應表!$AH$2:$AI$867,2,FALSE),"")</f>
        <v/>
      </c>
      <c r="CO26" s="1" t="str">
        <f>IFERROR(VLOOKUP(BJ26,對應表!$AH$2:$AI$867,2,FALSE),"")</f>
        <v/>
      </c>
      <c r="CQ26" s="1" t="str">
        <f t="shared" si="34"/>
        <v/>
      </c>
      <c r="CR26" s="1" t="str">
        <f>IFERROR(VLOOKUP(BM26,中英對照!$G$76:$H$81,2,FALSE),"")</f>
        <v/>
      </c>
      <c r="CS26" s="1" t="str">
        <f>IFERROR(VLOOKUP(BN26,中英對照!$G$76:$H$81,2,FALSE),"")</f>
        <v/>
      </c>
      <c r="CT26" s="1" t="str">
        <f>IFERROR(VLOOKUP(BO26,中英對照!$G$76:$H$81,2,FALSE),"")</f>
        <v/>
      </c>
      <c r="CU26" s="1" t="str">
        <f>IFERROR(VLOOKUP(BP26,中英對照!$G$76:$H$81,2,FALSE),"")</f>
        <v/>
      </c>
      <c r="CV26" s="1" t="str">
        <f>IFERROR(VLOOKUP(BQ26,中英對照!$G$76:$H$81,2,FALSE),"")</f>
        <v/>
      </c>
      <c r="CW26" s="1" t="str">
        <f>IFERROR(VLOOKUP(BR26,中英對照!$G$76:$H$81,2,FALSE),"")</f>
        <v/>
      </c>
      <c r="CX26" s="1" t="str">
        <f>IFERROR(VLOOKUP(BS26,中英對照!$G$76:$H$81,2,FALSE),"")</f>
        <v/>
      </c>
      <c r="CY26" s="1" t="str">
        <f>IFERROR(VLOOKUP(BT26,中英對照!$G$76:$H$81,2,FALSE),"")</f>
        <v/>
      </c>
      <c r="CZ26" s="1" t="str">
        <f>IFERROR(VLOOKUP(BU26,中英對照!$G$76:$H$81,2,FALSE),"")</f>
        <v/>
      </c>
      <c r="DA26" s="1" t="str">
        <f>IFERROR(VLOOKUP(BV26,中英對照!$G$76:$H$81,2,FALSE),"")</f>
        <v/>
      </c>
      <c r="DB26" s="1" t="str">
        <f>IFERROR(VLOOKUP(BW26,中英對照!$G$76:$H$81,2,FALSE),"")</f>
        <v/>
      </c>
      <c r="DC26" s="1" t="str">
        <f>IFERROR(VLOOKUP(BX26,中英對照!$G$76:$H$81,2,FALSE),"")</f>
        <v/>
      </c>
      <c r="DD26" s="1" t="str">
        <f>IFERROR(VLOOKUP(BY26,中英對照!$G$76:$H$81,2,FALSE),"")</f>
        <v/>
      </c>
      <c r="DE26" s="1" t="str">
        <f>IFERROR(VLOOKUP(BZ26,中英對照!$G$76:$H$81,2,FALSE),"")</f>
        <v/>
      </c>
      <c r="DF26" s="1" t="str">
        <f>IFERROR(VLOOKUP(CA26,中英對照!$G$76:$H$81,2,FALSE),"")</f>
        <v/>
      </c>
      <c r="DG26" s="1" t="str">
        <f>IFERROR(VLOOKUP(CB26,中英對照!$G$76:$H$81,2,FALSE),"")</f>
        <v/>
      </c>
      <c r="DH26" s="1" t="str">
        <f>IFERROR(VLOOKUP(CC26,中英對照!$G$76:$H$81,2,FALSE),"")</f>
        <v/>
      </c>
      <c r="DI26" s="1" t="str">
        <f>IFERROR(VLOOKUP(CD26,中英對照!$G$76:$H$81,2,FALSE),"")</f>
        <v/>
      </c>
      <c r="DJ26" s="1" t="str">
        <f>IFERROR(VLOOKUP(CE26,中英對照!$G$76:$H$81,2,FALSE),"")</f>
        <v/>
      </c>
      <c r="DK26" s="1" t="str">
        <f>IFERROR(VLOOKUP(CF26,中英對照!$G$76:$H$81,2,FALSE),"")</f>
        <v/>
      </c>
      <c r="DL26" s="1" t="str">
        <f>IFERROR(VLOOKUP(CG26,中英對照!$G$76:$H$81,2,FALSE),"")</f>
        <v/>
      </c>
      <c r="DM26" s="1" t="str">
        <f>IFERROR(VLOOKUP(CH26,中英對照!$G$76:$H$81,2,FALSE),"")</f>
        <v/>
      </c>
      <c r="DN26" s="1" t="str">
        <f>IFERROR(VLOOKUP(CI26,中英對照!$G$76:$H$81,2,FALSE),"")</f>
        <v/>
      </c>
      <c r="DO26" s="1" t="str">
        <f>IFERROR(VLOOKUP(CJ26,中英對照!$G$76:$H$81,2,FALSE),"")</f>
        <v/>
      </c>
      <c r="DP26" s="1" t="str">
        <f>IFERROR(VLOOKUP(CK26,中英對照!$G$76:$H$81,2,FALSE),"")</f>
        <v/>
      </c>
      <c r="DQ26" s="1" t="str">
        <f>IFERROR(VLOOKUP(CL26,中英對照!$G$76:$H$81,2,FALSE),"")</f>
        <v/>
      </c>
      <c r="DR26" s="1" t="str">
        <f>IFERROR(VLOOKUP(CM26,中英對照!$G$76:$H$81,2,FALSE),"")</f>
        <v/>
      </c>
      <c r="DS26" s="1" t="str">
        <f>IFERROR(VLOOKUP(CN26,中英對照!$G$76:$H$81,2,FALSE),"")</f>
        <v/>
      </c>
      <c r="DT26" s="1" t="str">
        <f>IFERROR(VLOOKUP(CO26,中英對照!$G$76:$H$81,2,FALSE),"")</f>
        <v/>
      </c>
      <c r="DU26" s="42" t="str">
        <f t="shared" si="35"/>
        <v/>
      </c>
    </row>
    <row r="27" spans="1:125" x14ac:dyDescent="0.4">
      <c r="A27" s="1" t="str">
        <f>IF(企業資料填寫!D26="","",企業資料填寫!D26)</f>
        <v/>
      </c>
      <c r="B27" s="1" t="str">
        <f>企業資料填寫!B26&amp;企業資料填寫!C26&amp;企業資料填寫!D26</f>
        <v/>
      </c>
      <c r="C27" s="1" t="str">
        <f>IF($B27="","",INDEX(對應表!$B$3:$AD$179,MATCH($B27,對應表!$A$3:$A$179,0),MATCH(依賴運算表!C$3,對應表!$B$2:$AD$2,0)))</f>
        <v/>
      </c>
      <c r="D27" s="1" t="str">
        <f>IF($B27="","",INDEX(對應表!$B$3:$AD$179,MATCH($B27,對應表!$A$3:$A$179,0),MATCH(依賴運算表!D$3,對應表!$B$2:$AD$2,0)))</f>
        <v/>
      </c>
      <c r="E27" s="1" t="str">
        <f>IF($B27="","",INDEX(對應表!$B$3:$AD$179,MATCH($B27,對應表!$A$3:$A$179,0),MATCH(依賴運算表!E$3,對應表!$B$2:$AD$2,0)))</f>
        <v/>
      </c>
      <c r="F27" s="1" t="str">
        <f>IF($B27="","",INDEX(對應表!$B$3:$AD$179,MATCH($B27,對應表!$A$3:$A$179,0),MATCH(依賴運算表!F$3,對應表!$B$2:$AD$2,0)))</f>
        <v/>
      </c>
      <c r="G27" s="1" t="str">
        <f>IF($B27="","",INDEX(對應表!$B$3:$AD$179,MATCH($B27,對應表!$A$3:$A$179,0),MATCH(依賴運算表!G$3,對應表!$B$2:$AD$2,0)))</f>
        <v/>
      </c>
      <c r="H27" s="1" t="str">
        <f>IF($B27="","",INDEX(對應表!$B$3:$AD$179,MATCH($B27,對應表!$A$3:$A$179,0),MATCH(依賴運算表!H$3,對應表!$B$2:$AD$2,0)))</f>
        <v/>
      </c>
      <c r="I27" s="1" t="str">
        <f>IF($B27="","",INDEX(對應表!$B$3:$AD$179,MATCH($B27,對應表!$A$3:$A$179,0),MATCH(依賴運算表!I$3,對應表!$B$2:$AD$2,0)))</f>
        <v/>
      </c>
      <c r="J27" s="1" t="str">
        <f>IF($B27="","",INDEX(對應表!$B$3:$AD$179,MATCH($B27,對應表!$A$3:$A$179,0),MATCH(依賴運算表!J$3,對應表!$B$2:$AD$2,0)))</f>
        <v/>
      </c>
      <c r="K27" s="1" t="str">
        <f>IF($B27="","",INDEX(對應表!$B$3:$AD$179,MATCH($B27,對應表!$A$3:$A$179,0),MATCH(依賴運算表!K$3,對應表!$B$2:$AD$2,0)))</f>
        <v/>
      </c>
      <c r="L27" s="1" t="str">
        <f>IF($B27="","",INDEX(對應表!$B$3:$AD$179,MATCH($B27,對應表!$A$3:$A$179,0),MATCH(依賴運算表!L$3,對應表!$B$2:$AD$2,0)))</f>
        <v/>
      </c>
      <c r="M27" s="1" t="str">
        <f>IF($B27="","",INDEX(對應表!$B$3:$AD$179,MATCH($B27,對應表!$A$3:$A$179,0),MATCH(依賴運算表!M$3,對應表!$B$2:$AD$2,0)))</f>
        <v/>
      </c>
      <c r="N27" s="1" t="str">
        <f>IF($B27="","",INDEX(對應表!$B$3:$AD$179,MATCH($B27,對應表!$A$3:$A$179,0),MATCH(依賴運算表!N$3,對應表!$B$2:$AD$2,0)))</f>
        <v/>
      </c>
      <c r="O27" s="1" t="str">
        <f>IF($B27="","",INDEX(對應表!$B$3:$AD$179,MATCH($B27,對應表!$A$3:$A$179,0),MATCH(依賴運算表!O$3,對應表!$B$2:$AD$2,0)))</f>
        <v/>
      </c>
      <c r="P27" s="1" t="str">
        <f>IF($B27="","",INDEX(對應表!$B$3:$AD$179,MATCH($B27,對應表!$A$3:$A$179,0),MATCH(依賴運算表!P$3,對應表!$B$2:$AD$2,0)))</f>
        <v/>
      </c>
      <c r="Q27" s="1" t="str">
        <f>IF($B27="","",INDEX(對應表!$B$3:$AD$179,MATCH($B27,對應表!$A$3:$A$179,0),MATCH(依賴運算表!Q$3,對應表!$B$2:$AD$2,0)))</f>
        <v/>
      </c>
      <c r="R27" s="1" t="str">
        <f>IF($B27="","",INDEX(對應表!$B$3:$AD$179,MATCH($B27,對應表!$A$3:$A$179,0),MATCH(依賴運算表!R$3,對應表!$B$2:$AD$2,0)))</f>
        <v/>
      </c>
      <c r="S27" s="1" t="str">
        <f>IF($B27="","",INDEX(對應表!$B$3:$AD$179,MATCH($B27,對應表!$A$3:$A$179,0),MATCH(依賴運算表!S$3,對應表!$B$2:$AD$2,0)))</f>
        <v/>
      </c>
      <c r="T27" s="1" t="str">
        <f>IF($B27="","",INDEX(對應表!$B$3:$AD$179,MATCH($B27,對應表!$A$3:$A$179,0),MATCH(依賴運算表!T$3,對應表!$B$2:$AD$2,0)))</f>
        <v/>
      </c>
      <c r="U27" s="1" t="str">
        <f>IF($B27="","",INDEX(對應表!$B$3:$AD$179,MATCH($B27,對應表!$A$3:$A$179,0),MATCH(依賴運算表!U$3,對應表!$B$2:$AD$2,0)))</f>
        <v/>
      </c>
      <c r="V27" s="1" t="str">
        <f>IF($B27="","",INDEX(對應表!$B$3:$AD$179,MATCH($B27,對應表!$A$3:$A$179,0),MATCH(依賴運算表!V$3,對應表!$B$2:$AD$2,0)))</f>
        <v/>
      </c>
      <c r="W27" s="1" t="str">
        <f>IF($B27="","",INDEX(對應表!$B$3:$AD$179,MATCH($B27,對應表!$A$3:$A$179,0),MATCH(依賴運算表!W$3,對應表!$B$2:$AD$2,0)))</f>
        <v/>
      </c>
      <c r="X27" s="1" t="str">
        <f>IF($B27="","",INDEX(對應表!$B$3:$AD$179,MATCH($B27,對應表!$A$3:$A$179,0),MATCH(依賴運算表!X$3,對應表!$B$2:$AD$2,0)))</f>
        <v/>
      </c>
      <c r="Y27" s="1" t="str">
        <f>IF($B27="","",INDEX(對應表!$B$3:$AD$179,MATCH($B27,對應表!$A$3:$A$179,0),MATCH(依賴運算表!Y$3,對應表!$B$2:$AD$2,0)))</f>
        <v/>
      </c>
      <c r="Z27" s="1" t="str">
        <f>IF($B27="","",INDEX(對應表!$B$3:$AD$179,MATCH($B27,對應表!$A$3:$A$179,0),MATCH(依賴運算表!Z$3,對應表!$B$2:$AD$2,0)))</f>
        <v/>
      </c>
      <c r="AA27" s="1" t="str">
        <f>IF($B27="","",INDEX(對應表!$B$3:$AD$179,MATCH($B27,對應表!$A$3:$A$179,0),MATCH(依賴運算表!AA$3,對應表!$B$2:$AD$2,0)))</f>
        <v/>
      </c>
      <c r="AB27" s="1" t="str">
        <f>IF($B27="","",INDEX(對應表!$B$3:$AD$179,MATCH($B27,對應表!$A$3:$A$179,0),MATCH(依賴運算表!AB$3,對應表!$B$2:$AD$2,0)))</f>
        <v/>
      </c>
      <c r="AC27" s="1" t="str">
        <f>IF($B27="","",INDEX(對應表!$B$3:$AD$179,MATCH($B27,對應表!$A$3:$A$179,0),MATCH(依賴運算表!AC$3,對應表!$B$2:$AD$2,0)))</f>
        <v/>
      </c>
      <c r="AD27" s="1" t="str">
        <f>IF($B27="","",INDEX(對應表!$B$3:$AD$179,MATCH($B27,對應表!$A$3:$A$179,0),MATCH(依賴運算表!AD$3,對應表!$B$2:$AD$2,0)))</f>
        <v/>
      </c>
      <c r="AE27" s="1" t="str">
        <f>IF($B27="","",INDEX(對應表!$B$3:$AD$179,MATCH($B27,對應表!$A$3:$A$179,0),MATCH(依賴運算表!AE$3,對應表!$B$2:$AD$2,0)))</f>
        <v/>
      </c>
      <c r="AG27" s="1" t="str">
        <f>IF(企業資料填寫!D26="","",企業資料填寫!D26)</f>
        <v/>
      </c>
      <c r="AH27" s="1" t="str">
        <f t="shared" si="5"/>
        <v/>
      </c>
      <c r="AI27" s="1" t="str">
        <f t="shared" si="6"/>
        <v/>
      </c>
      <c r="AJ27" s="1" t="str">
        <f t="shared" si="7"/>
        <v/>
      </c>
      <c r="AK27" s="1" t="str">
        <f t="shared" si="8"/>
        <v/>
      </c>
      <c r="AL27" s="1" t="str">
        <f t="shared" si="9"/>
        <v/>
      </c>
      <c r="AM27" s="1" t="str">
        <f t="shared" si="10"/>
        <v/>
      </c>
      <c r="AN27" s="1" t="str">
        <f t="shared" si="11"/>
        <v/>
      </c>
      <c r="AO27" s="1" t="str">
        <f t="shared" si="12"/>
        <v/>
      </c>
      <c r="AP27" s="1" t="str">
        <f t="shared" si="13"/>
        <v/>
      </c>
      <c r="AQ27" s="1" t="str">
        <f t="shared" si="14"/>
        <v/>
      </c>
      <c r="AR27" s="1" t="str">
        <f t="shared" si="15"/>
        <v/>
      </c>
      <c r="AS27" s="1" t="str">
        <f t="shared" si="16"/>
        <v/>
      </c>
      <c r="AT27" s="1" t="str">
        <f t="shared" si="17"/>
        <v/>
      </c>
      <c r="AU27" s="1" t="str">
        <f t="shared" si="18"/>
        <v/>
      </c>
      <c r="AV27" s="1" t="str">
        <f t="shared" si="19"/>
        <v/>
      </c>
      <c r="AW27" s="1" t="str">
        <f t="shared" si="20"/>
        <v/>
      </c>
      <c r="AX27" s="1" t="str">
        <f t="shared" si="21"/>
        <v/>
      </c>
      <c r="AY27" s="1" t="str">
        <f t="shared" si="22"/>
        <v/>
      </c>
      <c r="AZ27" s="1" t="str">
        <f t="shared" si="23"/>
        <v/>
      </c>
      <c r="BA27" s="1" t="str">
        <f t="shared" si="24"/>
        <v/>
      </c>
      <c r="BB27" s="1" t="str">
        <f t="shared" si="25"/>
        <v/>
      </c>
      <c r="BC27" s="1" t="str">
        <f t="shared" si="26"/>
        <v/>
      </c>
      <c r="BD27" s="1" t="str">
        <f t="shared" si="27"/>
        <v/>
      </c>
      <c r="BE27" s="1" t="str">
        <f t="shared" si="28"/>
        <v/>
      </c>
      <c r="BF27" s="1" t="str">
        <f t="shared" si="29"/>
        <v/>
      </c>
      <c r="BG27" s="1" t="str">
        <f t="shared" si="30"/>
        <v/>
      </c>
      <c r="BH27" s="1" t="str">
        <f t="shared" si="31"/>
        <v/>
      </c>
      <c r="BI27" s="1" t="str">
        <f t="shared" si="32"/>
        <v/>
      </c>
      <c r="BJ27" s="1" t="str">
        <f t="shared" si="33"/>
        <v/>
      </c>
      <c r="BL27" s="1" t="str">
        <f>IF(企業資料填寫!A26="","",企業資料填寫!A26)</f>
        <v/>
      </c>
      <c r="BM27" s="1" t="str">
        <f>IFERROR(VLOOKUP(AH27,對應表!$AH$2:$AI$867,2,FALSE),"")</f>
        <v/>
      </c>
      <c r="BN27" s="1" t="str">
        <f>IFERROR(VLOOKUP(AI27,對應表!$AH$2:$AI$867,2,FALSE),"")</f>
        <v/>
      </c>
      <c r="BO27" s="1" t="str">
        <f>IFERROR(VLOOKUP(AJ27,對應表!$AH$2:$AI$867,2,FALSE),"")</f>
        <v/>
      </c>
      <c r="BP27" s="1" t="str">
        <f>IFERROR(VLOOKUP(AK27,對應表!$AH$2:$AI$867,2,FALSE),"")</f>
        <v/>
      </c>
      <c r="BQ27" s="1" t="str">
        <f>IFERROR(VLOOKUP(AL27,對應表!$AH$2:$AI$867,2,FALSE),"")</f>
        <v/>
      </c>
      <c r="BR27" s="1" t="str">
        <f>IFERROR(VLOOKUP(AM27,對應表!$AH$2:$AI$867,2,FALSE),"")</f>
        <v/>
      </c>
      <c r="BS27" s="1" t="str">
        <f>IFERROR(VLOOKUP(AN27,對應表!$AH$2:$AI$867,2,FALSE),"")</f>
        <v/>
      </c>
      <c r="BT27" s="1" t="str">
        <f>IFERROR(VLOOKUP(AO27,對應表!$AH$2:$AI$867,2,FALSE),"")</f>
        <v/>
      </c>
      <c r="BU27" s="1" t="str">
        <f>IFERROR(VLOOKUP(AP27,對應表!$AH$2:$AI$867,2,FALSE),"")</f>
        <v/>
      </c>
      <c r="BV27" s="1" t="str">
        <f>IFERROR(VLOOKUP(AQ27,對應表!$AH$2:$AI$867,2,FALSE),"")</f>
        <v/>
      </c>
      <c r="BW27" s="1" t="str">
        <f>IFERROR(VLOOKUP(AR27,對應表!$AH$2:$AI$867,2,FALSE),"")</f>
        <v/>
      </c>
      <c r="BX27" s="1" t="str">
        <f>IFERROR(VLOOKUP(AS27,對應表!$AH$2:$AI$867,2,FALSE),"")</f>
        <v/>
      </c>
      <c r="BY27" s="1" t="str">
        <f>IFERROR(VLOOKUP(AT27,對應表!$AH$2:$AI$867,2,FALSE),"")</f>
        <v/>
      </c>
      <c r="BZ27" s="1" t="str">
        <f>IFERROR(VLOOKUP(AU27,對應表!$AH$2:$AI$867,2,FALSE),"")</f>
        <v/>
      </c>
      <c r="CA27" s="1" t="str">
        <f>IFERROR(VLOOKUP(AV27,對應表!$AH$2:$AI$867,2,FALSE),"")</f>
        <v/>
      </c>
      <c r="CB27" s="1" t="str">
        <f>IFERROR(VLOOKUP(AW27,對應表!$AH$2:$AI$867,2,FALSE),"")</f>
        <v/>
      </c>
      <c r="CC27" s="1" t="str">
        <f>IFERROR(VLOOKUP(AX27,對應表!$AH$2:$AI$867,2,FALSE),"")</f>
        <v/>
      </c>
      <c r="CD27" s="1" t="str">
        <f>IFERROR(VLOOKUP(AY27,對應表!$AH$2:$AI$867,2,FALSE),"")</f>
        <v/>
      </c>
      <c r="CE27" s="1" t="str">
        <f>IFERROR(VLOOKUP(AZ27,對應表!$AH$2:$AI$867,2,FALSE),"")</f>
        <v/>
      </c>
      <c r="CF27" s="1" t="str">
        <f>IFERROR(VLOOKUP(BA27,對應表!$AH$2:$AI$867,2,FALSE),"")</f>
        <v/>
      </c>
      <c r="CG27" s="1" t="str">
        <f>IFERROR(VLOOKUP(BB27,對應表!$AH$2:$AI$867,2,FALSE),"")</f>
        <v/>
      </c>
      <c r="CH27" s="1" t="str">
        <f>IFERROR(VLOOKUP(BC27,對應表!$AH$2:$AI$867,2,FALSE),"")</f>
        <v/>
      </c>
      <c r="CI27" s="1" t="str">
        <f>IFERROR(VLOOKUP(BD27,對應表!$AH$2:$AI$867,2,FALSE),"")</f>
        <v/>
      </c>
      <c r="CJ27" s="1" t="str">
        <f>IFERROR(VLOOKUP(BE27,對應表!$AH$2:$AI$867,2,FALSE),"")</f>
        <v/>
      </c>
      <c r="CK27" s="1" t="str">
        <f>IFERROR(VLOOKUP(BF27,對應表!$AH$2:$AI$867,2,FALSE),"")</f>
        <v/>
      </c>
      <c r="CL27" s="1" t="str">
        <f>IFERROR(VLOOKUP(BG27,對應表!$AH$2:$AI$867,2,FALSE),"")</f>
        <v/>
      </c>
      <c r="CM27" s="1" t="str">
        <f>IFERROR(VLOOKUP(BH27,對應表!$AH$2:$AI$867,2,FALSE),"")</f>
        <v/>
      </c>
      <c r="CN27" s="1" t="str">
        <f>IFERROR(VLOOKUP(BI27,對應表!$AH$2:$AI$867,2,FALSE),"")</f>
        <v/>
      </c>
      <c r="CO27" s="1" t="str">
        <f>IFERROR(VLOOKUP(BJ27,對應表!$AH$2:$AI$867,2,FALSE),"")</f>
        <v/>
      </c>
      <c r="CQ27" s="1" t="str">
        <f t="shared" si="34"/>
        <v/>
      </c>
      <c r="CR27" s="1" t="str">
        <f>IFERROR(VLOOKUP(BM27,中英對照!$G$76:$H$81,2,FALSE),"")</f>
        <v/>
      </c>
      <c r="CS27" s="1" t="str">
        <f>IFERROR(VLOOKUP(BN27,中英對照!$G$76:$H$81,2,FALSE),"")</f>
        <v/>
      </c>
      <c r="CT27" s="1" t="str">
        <f>IFERROR(VLOOKUP(BO27,中英對照!$G$76:$H$81,2,FALSE),"")</f>
        <v/>
      </c>
      <c r="CU27" s="1" t="str">
        <f>IFERROR(VLOOKUP(BP27,中英對照!$G$76:$H$81,2,FALSE),"")</f>
        <v/>
      </c>
      <c r="CV27" s="1" t="str">
        <f>IFERROR(VLOOKUP(BQ27,中英對照!$G$76:$H$81,2,FALSE),"")</f>
        <v/>
      </c>
      <c r="CW27" s="1" t="str">
        <f>IFERROR(VLOOKUP(BR27,中英對照!$G$76:$H$81,2,FALSE),"")</f>
        <v/>
      </c>
      <c r="CX27" s="1" t="str">
        <f>IFERROR(VLOOKUP(BS27,中英對照!$G$76:$H$81,2,FALSE),"")</f>
        <v/>
      </c>
      <c r="CY27" s="1" t="str">
        <f>IFERROR(VLOOKUP(BT27,中英對照!$G$76:$H$81,2,FALSE),"")</f>
        <v/>
      </c>
      <c r="CZ27" s="1" t="str">
        <f>IFERROR(VLOOKUP(BU27,中英對照!$G$76:$H$81,2,FALSE),"")</f>
        <v/>
      </c>
      <c r="DA27" s="1" t="str">
        <f>IFERROR(VLOOKUP(BV27,中英對照!$G$76:$H$81,2,FALSE),"")</f>
        <v/>
      </c>
      <c r="DB27" s="1" t="str">
        <f>IFERROR(VLOOKUP(BW27,中英對照!$G$76:$H$81,2,FALSE),"")</f>
        <v/>
      </c>
      <c r="DC27" s="1" t="str">
        <f>IFERROR(VLOOKUP(BX27,中英對照!$G$76:$H$81,2,FALSE),"")</f>
        <v/>
      </c>
      <c r="DD27" s="1" t="str">
        <f>IFERROR(VLOOKUP(BY27,中英對照!$G$76:$H$81,2,FALSE),"")</f>
        <v/>
      </c>
      <c r="DE27" s="1" t="str">
        <f>IFERROR(VLOOKUP(BZ27,中英對照!$G$76:$H$81,2,FALSE),"")</f>
        <v/>
      </c>
      <c r="DF27" s="1" t="str">
        <f>IFERROR(VLOOKUP(CA27,中英對照!$G$76:$H$81,2,FALSE),"")</f>
        <v/>
      </c>
      <c r="DG27" s="1" t="str">
        <f>IFERROR(VLOOKUP(CB27,中英對照!$G$76:$H$81,2,FALSE),"")</f>
        <v/>
      </c>
      <c r="DH27" s="1" t="str">
        <f>IFERROR(VLOOKUP(CC27,中英對照!$G$76:$H$81,2,FALSE),"")</f>
        <v/>
      </c>
      <c r="DI27" s="1" t="str">
        <f>IFERROR(VLOOKUP(CD27,中英對照!$G$76:$H$81,2,FALSE),"")</f>
        <v/>
      </c>
      <c r="DJ27" s="1" t="str">
        <f>IFERROR(VLOOKUP(CE27,中英對照!$G$76:$H$81,2,FALSE),"")</f>
        <v/>
      </c>
      <c r="DK27" s="1" t="str">
        <f>IFERROR(VLOOKUP(CF27,中英對照!$G$76:$H$81,2,FALSE),"")</f>
        <v/>
      </c>
      <c r="DL27" s="1" t="str">
        <f>IFERROR(VLOOKUP(CG27,中英對照!$G$76:$H$81,2,FALSE),"")</f>
        <v/>
      </c>
      <c r="DM27" s="1" t="str">
        <f>IFERROR(VLOOKUP(CH27,中英對照!$G$76:$H$81,2,FALSE),"")</f>
        <v/>
      </c>
      <c r="DN27" s="1" t="str">
        <f>IFERROR(VLOOKUP(CI27,中英對照!$G$76:$H$81,2,FALSE),"")</f>
        <v/>
      </c>
      <c r="DO27" s="1" t="str">
        <f>IFERROR(VLOOKUP(CJ27,中英對照!$G$76:$H$81,2,FALSE),"")</f>
        <v/>
      </c>
      <c r="DP27" s="1" t="str">
        <f>IFERROR(VLOOKUP(CK27,中英對照!$G$76:$H$81,2,FALSE),"")</f>
        <v/>
      </c>
      <c r="DQ27" s="1" t="str">
        <f>IFERROR(VLOOKUP(CL27,中英對照!$G$76:$H$81,2,FALSE),"")</f>
        <v/>
      </c>
      <c r="DR27" s="1" t="str">
        <f>IFERROR(VLOOKUP(CM27,中英對照!$G$76:$H$81,2,FALSE),"")</f>
        <v/>
      </c>
      <c r="DS27" s="1" t="str">
        <f>IFERROR(VLOOKUP(CN27,中英對照!$G$76:$H$81,2,FALSE),"")</f>
        <v/>
      </c>
      <c r="DT27" s="1" t="str">
        <f>IFERROR(VLOOKUP(CO27,中英對照!$G$76:$H$81,2,FALSE),"")</f>
        <v/>
      </c>
      <c r="DU27" s="42" t="str">
        <f t="shared" si="35"/>
        <v/>
      </c>
    </row>
    <row r="28" spans="1:125" x14ac:dyDescent="0.4">
      <c r="A28" s="1" t="str">
        <f>IF(企業資料填寫!D27="","",企業資料填寫!D27)</f>
        <v/>
      </c>
      <c r="B28" s="1" t="str">
        <f>企業資料填寫!B27&amp;企業資料填寫!C27&amp;企業資料填寫!D27</f>
        <v/>
      </c>
      <c r="C28" s="1" t="str">
        <f>IF($B28="","",INDEX(對應表!$B$3:$AD$179,MATCH($B28,對應表!$A$3:$A$179,0),MATCH(依賴運算表!C$3,對應表!$B$2:$AD$2,0)))</f>
        <v/>
      </c>
      <c r="D28" s="1" t="str">
        <f>IF($B28="","",INDEX(對應表!$B$3:$AD$179,MATCH($B28,對應表!$A$3:$A$179,0),MATCH(依賴運算表!D$3,對應表!$B$2:$AD$2,0)))</f>
        <v/>
      </c>
      <c r="E28" s="1" t="str">
        <f>IF($B28="","",INDEX(對應表!$B$3:$AD$179,MATCH($B28,對應表!$A$3:$A$179,0),MATCH(依賴運算表!E$3,對應表!$B$2:$AD$2,0)))</f>
        <v/>
      </c>
      <c r="F28" s="1" t="str">
        <f>IF($B28="","",INDEX(對應表!$B$3:$AD$179,MATCH($B28,對應表!$A$3:$A$179,0),MATCH(依賴運算表!F$3,對應表!$B$2:$AD$2,0)))</f>
        <v/>
      </c>
      <c r="G28" s="1" t="str">
        <f>IF($B28="","",INDEX(對應表!$B$3:$AD$179,MATCH($B28,對應表!$A$3:$A$179,0),MATCH(依賴運算表!G$3,對應表!$B$2:$AD$2,0)))</f>
        <v/>
      </c>
      <c r="H28" s="1" t="str">
        <f>IF($B28="","",INDEX(對應表!$B$3:$AD$179,MATCH($B28,對應表!$A$3:$A$179,0),MATCH(依賴運算表!H$3,對應表!$B$2:$AD$2,0)))</f>
        <v/>
      </c>
      <c r="I28" s="1" t="str">
        <f>IF($B28="","",INDEX(對應表!$B$3:$AD$179,MATCH($B28,對應表!$A$3:$A$179,0),MATCH(依賴運算表!I$3,對應表!$B$2:$AD$2,0)))</f>
        <v/>
      </c>
      <c r="J28" s="1" t="str">
        <f>IF($B28="","",INDEX(對應表!$B$3:$AD$179,MATCH($B28,對應表!$A$3:$A$179,0),MATCH(依賴運算表!J$3,對應表!$B$2:$AD$2,0)))</f>
        <v/>
      </c>
      <c r="K28" s="1" t="str">
        <f>IF($B28="","",INDEX(對應表!$B$3:$AD$179,MATCH($B28,對應表!$A$3:$A$179,0),MATCH(依賴運算表!K$3,對應表!$B$2:$AD$2,0)))</f>
        <v/>
      </c>
      <c r="L28" s="1" t="str">
        <f>IF($B28="","",INDEX(對應表!$B$3:$AD$179,MATCH($B28,對應表!$A$3:$A$179,0),MATCH(依賴運算表!L$3,對應表!$B$2:$AD$2,0)))</f>
        <v/>
      </c>
      <c r="M28" s="1" t="str">
        <f>IF($B28="","",INDEX(對應表!$B$3:$AD$179,MATCH($B28,對應表!$A$3:$A$179,0),MATCH(依賴運算表!M$3,對應表!$B$2:$AD$2,0)))</f>
        <v/>
      </c>
      <c r="N28" s="1" t="str">
        <f>IF($B28="","",INDEX(對應表!$B$3:$AD$179,MATCH($B28,對應表!$A$3:$A$179,0),MATCH(依賴運算表!N$3,對應表!$B$2:$AD$2,0)))</f>
        <v/>
      </c>
      <c r="O28" s="1" t="str">
        <f>IF($B28="","",INDEX(對應表!$B$3:$AD$179,MATCH($B28,對應表!$A$3:$A$179,0),MATCH(依賴運算表!O$3,對應表!$B$2:$AD$2,0)))</f>
        <v/>
      </c>
      <c r="P28" s="1" t="str">
        <f>IF($B28="","",INDEX(對應表!$B$3:$AD$179,MATCH($B28,對應表!$A$3:$A$179,0),MATCH(依賴運算表!P$3,對應表!$B$2:$AD$2,0)))</f>
        <v/>
      </c>
      <c r="Q28" s="1" t="str">
        <f>IF($B28="","",INDEX(對應表!$B$3:$AD$179,MATCH($B28,對應表!$A$3:$A$179,0),MATCH(依賴運算表!Q$3,對應表!$B$2:$AD$2,0)))</f>
        <v/>
      </c>
      <c r="R28" s="1" t="str">
        <f>IF($B28="","",INDEX(對應表!$B$3:$AD$179,MATCH($B28,對應表!$A$3:$A$179,0),MATCH(依賴運算表!R$3,對應表!$B$2:$AD$2,0)))</f>
        <v/>
      </c>
      <c r="S28" s="1" t="str">
        <f>IF($B28="","",INDEX(對應表!$B$3:$AD$179,MATCH($B28,對應表!$A$3:$A$179,0),MATCH(依賴運算表!S$3,對應表!$B$2:$AD$2,0)))</f>
        <v/>
      </c>
      <c r="T28" s="1" t="str">
        <f>IF($B28="","",INDEX(對應表!$B$3:$AD$179,MATCH($B28,對應表!$A$3:$A$179,0),MATCH(依賴運算表!T$3,對應表!$B$2:$AD$2,0)))</f>
        <v/>
      </c>
      <c r="U28" s="1" t="str">
        <f>IF($B28="","",INDEX(對應表!$B$3:$AD$179,MATCH($B28,對應表!$A$3:$A$179,0),MATCH(依賴運算表!U$3,對應表!$B$2:$AD$2,0)))</f>
        <v/>
      </c>
      <c r="V28" s="1" t="str">
        <f>IF($B28="","",INDEX(對應表!$B$3:$AD$179,MATCH($B28,對應表!$A$3:$A$179,0),MATCH(依賴運算表!V$3,對應表!$B$2:$AD$2,0)))</f>
        <v/>
      </c>
      <c r="W28" s="1" t="str">
        <f>IF($B28="","",INDEX(對應表!$B$3:$AD$179,MATCH($B28,對應表!$A$3:$A$179,0),MATCH(依賴運算表!W$3,對應表!$B$2:$AD$2,0)))</f>
        <v/>
      </c>
      <c r="X28" s="1" t="str">
        <f>IF($B28="","",INDEX(對應表!$B$3:$AD$179,MATCH($B28,對應表!$A$3:$A$179,0),MATCH(依賴運算表!X$3,對應表!$B$2:$AD$2,0)))</f>
        <v/>
      </c>
      <c r="Y28" s="1" t="str">
        <f>IF($B28="","",INDEX(對應表!$B$3:$AD$179,MATCH($B28,對應表!$A$3:$A$179,0),MATCH(依賴運算表!Y$3,對應表!$B$2:$AD$2,0)))</f>
        <v/>
      </c>
      <c r="Z28" s="1" t="str">
        <f>IF($B28="","",INDEX(對應表!$B$3:$AD$179,MATCH($B28,對應表!$A$3:$A$179,0),MATCH(依賴運算表!Z$3,對應表!$B$2:$AD$2,0)))</f>
        <v/>
      </c>
      <c r="AA28" s="1" t="str">
        <f>IF($B28="","",INDEX(對應表!$B$3:$AD$179,MATCH($B28,對應表!$A$3:$A$179,0),MATCH(依賴運算表!AA$3,對應表!$B$2:$AD$2,0)))</f>
        <v/>
      </c>
      <c r="AB28" s="1" t="str">
        <f>IF($B28="","",INDEX(對應表!$B$3:$AD$179,MATCH($B28,對應表!$A$3:$A$179,0),MATCH(依賴運算表!AB$3,對應表!$B$2:$AD$2,0)))</f>
        <v/>
      </c>
      <c r="AC28" s="1" t="str">
        <f>IF($B28="","",INDEX(對應表!$B$3:$AD$179,MATCH($B28,對應表!$A$3:$A$179,0),MATCH(依賴運算表!AC$3,對應表!$B$2:$AD$2,0)))</f>
        <v/>
      </c>
      <c r="AD28" s="1" t="str">
        <f>IF($B28="","",INDEX(對應表!$B$3:$AD$179,MATCH($B28,對應表!$A$3:$A$179,0),MATCH(依賴運算表!AD$3,對應表!$B$2:$AD$2,0)))</f>
        <v/>
      </c>
      <c r="AE28" s="1" t="str">
        <f>IF($B28="","",INDEX(對應表!$B$3:$AD$179,MATCH($B28,對應表!$A$3:$A$179,0),MATCH(依賴運算表!AE$3,對應表!$B$2:$AD$2,0)))</f>
        <v/>
      </c>
      <c r="AG28" s="1" t="str">
        <f>IF(企業資料填寫!D27="","",企業資料填寫!D27)</f>
        <v/>
      </c>
      <c r="AH28" s="1" t="str">
        <f t="shared" si="5"/>
        <v/>
      </c>
      <c r="AI28" s="1" t="str">
        <f t="shared" si="6"/>
        <v/>
      </c>
      <c r="AJ28" s="1" t="str">
        <f t="shared" si="7"/>
        <v/>
      </c>
      <c r="AK28" s="1" t="str">
        <f t="shared" si="8"/>
        <v/>
      </c>
      <c r="AL28" s="1" t="str">
        <f t="shared" si="9"/>
        <v/>
      </c>
      <c r="AM28" s="1" t="str">
        <f t="shared" si="10"/>
        <v/>
      </c>
      <c r="AN28" s="1" t="str">
        <f t="shared" si="11"/>
        <v/>
      </c>
      <c r="AO28" s="1" t="str">
        <f t="shared" si="12"/>
        <v/>
      </c>
      <c r="AP28" s="1" t="str">
        <f t="shared" si="13"/>
        <v/>
      </c>
      <c r="AQ28" s="1" t="str">
        <f t="shared" si="14"/>
        <v/>
      </c>
      <c r="AR28" s="1" t="str">
        <f t="shared" si="15"/>
        <v/>
      </c>
      <c r="AS28" s="1" t="str">
        <f t="shared" si="16"/>
        <v/>
      </c>
      <c r="AT28" s="1" t="str">
        <f t="shared" si="17"/>
        <v/>
      </c>
      <c r="AU28" s="1" t="str">
        <f t="shared" si="18"/>
        <v/>
      </c>
      <c r="AV28" s="1" t="str">
        <f t="shared" si="19"/>
        <v/>
      </c>
      <c r="AW28" s="1" t="str">
        <f t="shared" si="20"/>
        <v/>
      </c>
      <c r="AX28" s="1" t="str">
        <f t="shared" si="21"/>
        <v/>
      </c>
      <c r="AY28" s="1" t="str">
        <f t="shared" si="22"/>
        <v/>
      </c>
      <c r="AZ28" s="1" t="str">
        <f t="shared" si="23"/>
        <v/>
      </c>
      <c r="BA28" s="1" t="str">
        <f t="shared" si="24"/>
        <v/>
      </c>
      <c r="BB28" s="1" t="str">
        <f t="shared" si="25"/>
        <v/>
      </c>
      <c r="BC28" s="1" t="str">
        <f t="shared" si="26"/>
        <v/>
      </c>
      <c r="BD28" s="1" t="str">
        <f t="shared" si="27"/>
        <v/>
      </c>
      <c r="BE28" s="1" t="str">
        <f t="shared" si="28"/>
        <v/>
      </c>
      <c r="BF28" s="1" t="str">
        <f t="shared" si="29"/>
        <v/>
      </c>
      <c r="BG28" s="1" t="str">
        <f t="shared" si="30"/>
        <v/>
      </c>
      <c r="BH28" s="1" t="str">
        <f t="shared" si="31"/>
        <v/>
      </c>
      <c r="BI28" s="1" t="str">
        <f t="shared" si="32"/>
        <v/>
      </c>
      <c r="BJ28" s="1" t="str">
        <f t="shared" si="33"/>
        <v/>
      </c>
      <c r="BL28" s="1" t="str">
        <f>IF(企業資料填寫!A27="","",企業資料填寫!A27)</f>
        <v/>
      </c>
      <c r="BM28" s="1" t="str">
        <f>IFERROR(VLOOKUP(AH28,對應表!$AH$2:$AI$867,2,FALSE),"")</f>
        <v/>
      </c>
      <c r="BN28" s="1" t="str">
        <f>IFERROR(VLOOKUP(AI28,對應表!$AH$2:$AI$867,2,FALSE),"")</f>
        <v/>
      </c>
      <c r="BO28" s="1" t="str">
        <f>IFERROR(VLOOKUP(AJ28,對應表!$AH$2:$AI$867,2,FALSE),"")</f>
        <v/>
      </c>
      <c r="BP28" s="1" t="str">
        <f>IFERROR(VLOOKUP(AK28,對應表!$AH$2:$AI$867,2,FALSE),"")</f>
        <v/>
      </c>
      <c r="BQ28" s="1" t="str">
        <f>IFERROR(VLOOKUP(AL28,對應表!$AH$2:$AI$867,2,FALSE),"")</f>
        <v/>
      </c>
      <c r="BR28" s="1" t="str">
        <f>IFERROR(VLOOKUP(AM28,對應表!$AH$2:$AI$867,2,FALSE),"")</f>
        <v/>
      </c>
      <c r="BS28" s="1" t="str">
        <f>IFERROR(VLOOKUP(AN28,對應表!$AH$2:$AI$867,2,FALSE),"")</f>
        <v/>
      </c>
      <c r="BT28" s="1" t="str">
        <f>IFERROR(VLOOKUP(AO28,對應表!$AH$2:$AI$867,2,FALSE),"")</f>
        <v/>
      </c>
      <c r="BU28" s="1" t="str">
        <f>IFERROR(VLOOKUP(AP28,對應表!$AH$2:$AI$867,2,FALSE),"")</f>
        <v/>
      </c>
      <c r="BV28" s="1" t="str">
        <f>IFERROR(VLOOKUP(AQ28,對應表!$AH$2:$AI$867,2,FALSE),"")</f>
        <v/>
      </c>
      <c r="BW28" s="1" t="str">
        <f>IFERROR(VLOOKUP(AR28,對應表!$AH$2:$AI$867,2,FALSE),"")</f>
        <v/>
      </c>
      <c r="BX28" s="1" t="str">
        <f>IFERROR(VLOOKUP(AS28,對應表!$AH$2:$AI$867,2,FALSE),"")</f>
        <v/>
      </c>
      <c r="BY28" s="1" t="str">
        <f>IFERROR(VLOOKUP(AT28,對應表!$AH$2:$AI$867,2,FALSE),"")</f>
        <v/>
      </c>
      <c r="BZ28" s="1" t="str">
        <f>IFERROR(VLOOKUP(AU28,對應表!$AH$2:$AI$867,2,FALSE),"")</f>
        <v/>
      </c>
      <c r="CA28" s="1" t="str">
        <f>IFERROR(VLOOKUP(AV28,對應表!$AH$2:$AI$867,2,FALSE),"")</f>
        <v/>
      </c>
      <c r="CB28" s="1" t="str">
        <f>IFERROR(VLOOKUP(AW28,對應表!$AH$2:$AI$867,2,FALSE),"")</f>
        <v/>
      </c>
      <c r="CC28" s="1" t="str">
        <f>IFERROR(VLOOKUP(AX28,對應表!$AH$2:$AI$867,2,FALSE),"")</f>
        <v/>
      </c>
      <c r="CD28" s="1" t="str">
        <f>IFERROR(VLOOKUP(AY28,對應表!$AH$2:$AI$867,2,FALSE),"")</f>
        <v/>
      </c>
      <c r="CE28" s="1" t="str">
        <f>IFERROR(VLOOKUP(AZ28,對應表!$AH$2:$AI$867,2,FALSE),"")</f>
        <v/>
      </c>
      <c r="CF28" s="1" t="str">
        <f>IFERROR(VLOOKUP(BA28,對應表!$AH$2:$AI$867,2,FALSE),"")</f>
        <v/>
      </c>
      <c r="CG28" s="1" t="str">
        <f>IFERROR(VLOOKUP(BB28,對應表!$AH$2:$AI$867,2,FALSE),"")</f>
        <v/>
      </c>
      <c r="CH28" s="1" t="str">
        <f>IFERROR(VLOOKUP(BC28,對應表!$AH$2:$AI$867,2,FALSE),"")</f>
        <v/>
      </c>
      <c r="CI28" s="1" t="str">
        <f>IFERROR(VLOOKUP(BD28,對應表!$AH$2:$AI$867,2,FALSE),"")</f>
        <v/>
      </c>
      <c r="CJ28" s="1" t="str">
        <f>IFERROR(VLOOKUP(BE28,對應表!$AH$2:$AI$867,2,FALSE),"")</f>
        <v/>
      </c>
      <c r="CK28" s="1" t="str">
        <f>IFERROR(VLOOKUP(BF28,對應表!$AH$2:$AI$867,2,FALSE),"")</f>
        <v/>
      </c>
      <c r="CL28" s="1" t="str">
        <f>IFERROR(VLOOKUP(BG28,對應表!$AH$2:$AI$867,2,FALSE),"")</f>
        <v/>
      </c>
      <c r="CM28" s="1" t="str">
        <f>IFERROR(VLOOKUP(BH28,對應表!$AH$2:$AI$867,2,FALSE),"")</f>
        <v/>
      </c>
      <c r="CN28" s="1" t="str">
        <f>IFERROR(VLOOKUP(BI28,對應表!$AH$2:$AI$867,2,FALSE),"")</f>
        <v/>
      </c>
      <c r="CO28" s="1" t="str">
        <f>IFERROR(VLOOKUP(BJ28,對應表!$AH$2:$AI$867,2,FALSE),"")</f>
        <v/>
      </c>
      <c r="CQ28" s="1" t="str">
        <f t="shared" si="34"/>
        <v/>
      </c>
      <c r="CR28" s="1" t="str">
        <f>IFERROR(VLOOKUP(BM28,中英對照!$G$76:$H$81,2,FALSE),"")</f>
        <v/>
      </c>
      <c r="CS28" s="1" t="str">
        <f>IFERROR(VLOOKUP(BN28,中英對照!$G$76:$H$81,2,FALSE),"")</f>
        <v/>
      </c>
      <c r="CT28" s="1" t="str">
        <f>IFERROR(VLOOKUP(BO28,中英對照!$G$76:$H$81,2,FALSE),"")</f>
        <v/>
      </c>
      <c r="CU28" s="1" t="str">
        <f>IFERROR(VLOOKUP(BP28,中英對照!$G$76:$H$81,2,FALSE),"")</f>
        <v/>
      </c>
      <c r="CV28" s="1" t="str">
        <f>IFERROR(VLOOKUP(BQ28,中英對照!$G$76:$H$81,2,FALSE),"")</f>
        <v/>
      </c>
      <c r="CW28" s="1" t="str">
        <f>IFERROR(VLOOKUP(BR28,中英對照!$G$76:$H$81,2,FALSE),"")</f>
        <v/>
      </c>
      <c r="CX28" s="1" t="str">
        <f>IFERROR(VLOOKUP(BS28,中英對照!$G$76:$H$81,2,FALSE),"")</f>
        <v/>
      </c>
      <c r="CY28" s="1" t="str">
        <f>IFERROR(VLOOKUP(BT28,中英對照!$G$76:$H$81,2,FALSE),"")</f>
        <v/>
      </c>
      <c r="CZ28" s="1" t="str">
        <f>IFERROR(VLOOKUP(BU28,中英對照!$G$76:$H$81,2,FALSE),"")</f>
        <v/>
      </c>
      <c r="DA28" s="1" t="str">
        <f>IFERROR(VLOOKUP(BV28,中英對照!$G$76:$H$81,2,FALSE),"")</f>
        <v/>
      </c>
      <c r="DB28" s="1" t="str">
        <f>IFERROR(VLOOKUP(BW28,中英對照!$G$76:$H$81,2,FALSE),"")</f>
        <v/>
      </c>
      <c r="DC28" s="1" t="str">
        <f>IFERROR(VLOOKUP(BX28,中英對照!$G$76:$H$81,2,FALSE),"")</f>
        <v/>
      </c>
      <c r="DD28" s="1" t="str">
        <f>IFERROR(VLOOKUP(BY28,中英對照!$G$76:$H$81,2,FALSE),"")</f>
        <v/>
      </c>
      <c r="DE28" s="1" t="str">
        <f>IFERROR(VLOOKUP(BZ28,中英對照!$G$76:$H$81,2,FALSE),"")</f>
        <v/>
      </c>
      <c r="DF28" s="1" t="str">
        <f>IFERROR(VLOOKUP(CA28,中英對照!$G$76:$H$81,2,FALSE),"")</f>
        <v/>
      </c>
      <c r="DG28" s="1" t="str">
        <f>IFERROR(VLOOKUP(CB28,中英對照!$G$76:$H$81,2,FALSE),"")</f>
        <v/>
      </c>
      <c r="DH28" s="1" t="str">
        <f>IFERROR(VLOOKUP(CC28,中英對照!$G$76:$H$81,2,FALSE),"")</f>
        <v/>
      </c>
      <c r="DI28" s="1" t="str">
        <f>IFERROR(VLOOKUP(CD28,中英對照!$G$76:$H$81,2,FALSE),"")</f>
        <v/>
      </c>
      <c r="DJ28" s="1" t="str">
        <f>IFERROR(VLOOKUP(CE28,中英對照!$G$76:$H$81,2,FALSE),"")</f>
        <v/>
      </c>
      <c r="DK28" s="1" t="str">
        <f>IFERROR(VLOOKUP(CF28,中英對照!$G$76:$H$81,2,FALSE),"")</f>
        <v/>
      </c>
      <c r="DL28" s="1" t="str">
        <f>IFERROR(VLOOKUP(CG28,中英對照!$G$76:$H$81,2,FALSE),"")</f>
        <v/>
      </c>
      <c r="DM28" s="1" t="str">
        <f>IFERROR(VLOOKUP(CH28,中英對照!$G$76:$H$81,2,FALSE),"")</f>
        <v/>
      </c>
      <c r="DN28" s="1" t="str">
        <f>IFERROR(VLOOKUP(CI28,中英對照!$G$76:$H$81,2,FALSE),"")</f>
        <v/>
      </c>
      <c r="DO28" s="1" t="str">
        <f>IFERROR(VLOOKUP(CJ28,中英對照!$G$76:$H$81,2,FALSE),"")</f>
        <v/>
      </c>
      <c r="DP28" s="1" t="str">
        <f>IFERROR(VLOOKUP(CK28,中英對照!$G$76:$H$81,2,FALSE),"")</f>
        <v/>
      </c>
      <c r="DQ28" s="1" t="str">
        <f>IFERROR(VLOOKUP(CL28,中英對照!$G$76:$H$81,2,FALSE),"")</f>
        <v/>
      </c>
      <c r="DR28" s="1" t="str">
        <f>IFERROR(VLOOKUP(CM28,中英對照!$G$76:$H$81,2,FALSE),"")</f>
        <v/>
      </c>
      <c r="DS28" s="1" t="str">
        <f>IFERROR(VLOOKUP(CN28,中英對照!$G$76:$H$81,2,FALSE),"")</f>
        <v/>
      </c>
      <c r="DT28" s="1" t="str">
        <f>IFERROR(VLOOKUP(CO28,中英對照!$G$76:$H$81,2,FALSE),"")</f>
        <v/>
      </c>
      <c r="DU28" s="42" t="str">
        <f t="shared" si="35"/>
        <v/>
      </c>
    </row>
    <row r="29" spans="1:125" x14ac:dyDescent="0.4">
      <c r="A29" s="1" t="str">
        <f>IF(企業資料填寫!D28="","",企業資料填寫!D28)</f>
        <v/>
      </c>
      <c r="B29" s="1" t="str">
        <f>企業資料填寫!B28&amp;企業資料填寫!C28&amp;企業資料填寫!D28</f>
        <v/>
      </c>
      <c r="C29" s="1" t="str">
        <f>IF($B29="","",INDEX(對應表!$B$3:$AD$179,MATCH($B29,對應表!$A$3:$A$179,0),MATCH(依賴運算表!C$3,對應表!$B$2:$AD$2,0)))</f>
        <v/>
      </c>
      <c r="D29" s="1" t="str">
        <f>IF($B29="","",INDEX(對應表!$B$3:$AD$179,MATCH($B29,對應表!$A$3:$A$179,0),MATCH(依賴運算表!D$3,對應表!$B$2:$AD$2,0)))</f>
        <v/>
      </c>
      <c r="E29" s="1" t="str">
        <f>IF($B29="","",INDEX(對應表!$B$3:$AD$179,MATCH($B29,對應表!$A$3:$A$179,0),MATCH(依賴運算表!E$3,對應表!$B$2:$AD$2,0)))</f>
        <v/>
      </c>
      <c r="F29" s="1" t="str">
        <f>IF($B29="","",INDEX(對應表!$B$3:$AD$179,MATCH($B29,對應表!$A$3:$A$179,0),MATCH(依賴運算表!F$3,對應表!$B$2:$AD$2,0)))</f>
        <v/>
      </c>
      <c r="G29" s="1" t="str">
        <f>IF($B29="","",INDEX(對應表!$B$3:$AD$179,MATCH($B29,對應表!$A$3:$A$179,0),MATCH(依賴運算表!G$3,對應表!$B$2:$AD$2,0)))</f>
        <v/>
      </c>
      <c r="H29" s="1" t="str">
        <f>IF($B29="","",INDEX(對應表!$B$3:$AD$179,MATCH($B29,對應表!$A$3:$A$179,0),MATCH(依賴運算表!H$3,對應表!$B$2:$AD$2,0)))</f>
        <v/>
      </c>
      <c r="I29" s="1" t="str">
        <f>IF($B29="","",INDEX(對應表!$B$3:$AD$179,MATCH($B29,對應表!$A$3:$A$179,0),MATCH(依賴運算表!I$3,對應表!$B$2:$AD$2,0)))</f>
        <v/>
      </c>
      <c r="J29" s="1" t="str">
        <f>IF($B29="","",INDEX(對應表!$B$3:$AD$179,MATCH($B29,對應表!$A$3:$A$179,0),MATCH(依賴運算表!J$3,對應表!$B$2:$AD$2,0)))</f>
        <v/>
      </c>
      <c r="K29" s="1" t="str">
        <f>IF($B29="","",INDEX(對應表!$B$3:$AD$179,MATCH($B29,對應表!$A$3:$A$179,0),MATCH(依賴運算表!K$3,對應表!$B$2:$AD$2,0)))</f>
        <v/>
      </c>
      <c r="L29" s="1" t="str">
        <f>IF($B29="","",INDEX(對應表!$B$3:$AD$179,MATCH($B29,對應表!$A$3:$A$179,0),MATCH(依賴運算表!L$3,對應表!$B$2:$AD$2,0)))</f>
        <v/>
      </c>
      <c r="M29" s="1" t="str">
        <f>IF($B29="","",INDEX(對應表!$B$3:$AD$179,MATCH($B29,對應表!$A$3:$A$179,0),MATCH(依賴運算表!M$3,對應表!$B$2:$AD$2,0)))</f>
        <v/>
      </c>
      <c r="N29" s="1" t="str">
        <f>IF($B29="","",INDEX(對應表!$B$3:$AD$179,MATCH($B29,對應表!$A$3:$A$179,0),MATCH(依賴運算表!N$3,對應表!$B$2:$AD$2,0)))</f>
        <v/>
      </c>
      <c r="O29" s="1" t="str">
        <f>IF($B29="","",INDEX(對應表!$B$3:$AD$179,MATCH($B29,對應表!$A$3:$A$179,0),MATCH(依賴運算表!O$3,對應表!$B$2:$AD$2,0)))</f>
        <v/>
      </c>
      <c r="P29" s="1" t="str">
        <f>IF($B29="","",INDEX(對應表!$B$3:$AD$179,MATCH($B29,對應表!$A$3:$A$179,0),MATCH(依賴運算表!P$3,對應表!$B$2:$AD$2,0)))</f>
        <v/>
      </c>
      <c r="Q29" s="1" t="str">
        <f>IF($B29="","",INDEX(對應表!$B$3:$AD$179,MATCH($B29,對應表!$A$3:$A$179,0),MATCH(依賴運算表!Q$3,對應表!$B$2:$AD$2,0)))</f>
        <v/>
      </c>
      <c r="R29" s="1" t="str">
        <f>IF($B29="","",INDEX(對應表!$B$3:$AD$179,MATCH($B29,對應表!$A$3:$A$179,0),MATCH(依賴運算表!R$3,對應表!$B$2:$AD$2,0)))</f>
        <v/>
      </c>
      <c r="S29" s="1" t="str">
        <f>IF($B29="","",INDEX(對應表!$B$3:$AD$179,MATCH($B29,對應表!$A$3:$A$179,0),MATCH(依賴運算表!S$3,對應表!$B$2:$AD$2,0)))</f>
        <v/>
      </c>
      <c r="T29" s="1" t="str">
        <f>IF($B29="","",INDEX(對應表!$B$3:$AD$179,MATCH($B29,對應表!$A$3:$A$179,0),MATCH(依賴運算表!T$3,對應表!$B$2:$AD$2,0)))</f>
        <v/>
      </c>
      <c r="U29" s="1" t="str">
        <f>IF($B29="","",INDEX(對應表!$B$3:$AD$179,MATCH($B29,對應表!$A$3:$A$179,0),MATCH(依賴運算表!U$3,對應表!$B$2:$AD$2,0)))</f>
        <v/>
      </c>
      <c r="V29" s="1" t="str">
        <f>IF($B29="","",INDEX(對應表!$B$3:$AD$179,MATCH($B29,對應表!$A$3:$A$179,0),MATCH(依賴運算表!V$3,對應表!$B$2:$AD$2,0)))</f>
        <v/>
      </c>
      <c r="W29" s="1" t="str">
        <f>IF($B29="","",INDEX(對應表!$B$3:$AD$179,MATCH($B29,對應表!$A$3:$A$179,0),MATCH(依賴運算表!W$3,對應表!$B$2:$AD$2,0)))</f>
        <v/>
      </c>
      <c r="X29" s="1" t="str">
        <f>IF($B29="","",INDEX(對應表!$B$3:$AD$179,MATCH($B29,對應表!$A$3:$A$179,0),MATCH(依賴運算表!X$3,對應表!$B$2:$AD$2,0)))</f>
        <v/>
      </c>
      <c r="Y29" s="1" t="str">
        <f>IF($B29="","",INDEX(對應表!$B$3:$AD$179,MATCH($B29,對應表!$A$3:$A$179,0),MATCH(依賴運算表!Y$3,對應表!$B$2:$AD$2,0)))</f>
        <v/>
      </c>
      <c r="Z29" s="1" t="str">
        <f>IF($B29="","",INDEX(對應表!$B$3:$AD$179,MATCH($B29,對應表!$A$3:$A$179,0),MATCH(依賴運算表!Z$3,對應表!$B$2:$AD$2,0)))</f>
        <v/>
      </c>
      <c r="AA29" s="1" t="str">
        <f>IF($B29="","",INDEX(對應表!$B$3:$AD$179,MATCH($B29,對應表!$A$3:$A$179,0),MATCH(依賴運算表!AA$3,對應表!$B$2:$AD$2,0)))</f>
        <v/>
      </c>
      <c r="AB29" s="1" t="str">
        <f>IF($B29="","",INDEX(對應表!$B$3:$AD$179,MATCH($B29,對應表!$A$3:$A$179,0),MATCH(依賴運算表!AB$3,對應表!$B$2:$AD$2,0)))</f>
        <v/>
      </c>
      <c r="AC29" s="1" t="str">
        <f>IF($B29="","",INDEX(對應表!$B$3:$AD$179,MATCH($B29,對應表!$A$3:$A$179,0),MATCH(依賴運算表!AC$3,對應表!$B$2:$AD$2,0)))</f>
        <v/>
      </c>
      <c r="AD29" s="1" t="str">
        <f>IF($B29="","",INDEX(對應表!$B$3:$AD$179,MATCH($B29,對應表!$A$3:$A$179,0),MATCH(依賴運算表!AD$3,對應表!$B$2:$AD$2,0)))</f>
        <v/>
      </c>
      <c r="AE29" s="1" t="str">
        <f>IF($B29="","",INDEX(對應表!$B$3:$AD$179,MATCH($B29,對應表!$A$3:$A$179,0),MATCH(依賴運算表!AE$3,對應表!$B$2:$AD$2,0)))</f>
        <v/>
      </c>
      <c r="AG29" s="1" t="str">
        <f>IF(企業資料填寫!D28="","",企業資料填寫!D28)</f>
        <v/>
      </c>
      <c r="AH29" s="1" t="str">
        <f t="shared" si="5"/>
        <v/>
      </c>
      <c r="AI29" s="1" t="str">
        <f t="shared" si="6"/>
        <v/>
      </c>
      <c r="AJ29" s="1" t="str">
        <f t="shared" si="7"/>
        <v/>
      </c>
      <c r="AK29" s="1" t="str">
        <f t="shared" si="8"/>
        <v/>
      </c>
      <c r="AL29" s="1" t="str">
        <f t="shared" si="9"/>
        <v/>
      </c>
      <c r="AM29" s="1" t="str">
        <f t="shared" si="10"/>
        <v/>
      </c>
      <c r="AN29" s="1" t="str">
        <f t="shared" si="11"/>
        <v/>
      </c>
      <c r="AO29" s="1" t="str">
        <f t="shared" si="12"/>
        <v/>
      </c>
      <c r="AP29" s="1" t="str">
        <f t="shared" si="13"/>
        <v/>
      </c>
      <c r="AQ29" s="1" t="str">
        <f t="shared" si="14"/>
        <v/>
      </c>
      <c r="AR29" s="1" t="str">
        <f t="shared" si="15"/>
        <v/>
      </c>
      <c r="AS29" s="1" t="str">
        <f t="shared" si="16"/>
        <v/>
      </c>
      <c r="AT29" s="1" t="str">
        <f t="shared" si="17"/>
        <v/>
      </c>
      <c r="AU29" s="1" t="str">
        <f t="shared" si="18"/>
        <v/>
      </c>
      <c r="AV29" s="1" t="str">
        <f t="shared" si="19"/>
        <v/>
      </c>
      <c r="AW29" s="1" t="str">
        <f t="shared" si="20"/>
        <v/>
      </c>
      <c r="AX29" s="1" t="str">
        <f t="shared" si="21"/>
        <v/>
      </c>
      <c r="AY29" s="1" t="str">
        <f t="shared" si="22"/>
        <v/>
      </c>
      <c r="AZ29" s="1" t="str">
        <f t="shared" si="23"/>
        <v/>
      </c>
      <c r="BA29" s="1" t="str">
        <f t="shared" si="24"/>
        <v/>
      </c>
      <c r="BB29" s="1" t="str">
        <f t="shared" si="25"/>
        <v/>
      </c>
      <c r="BC29" s="1" t="str">
        <f t="shared" si="26"/>
        <v/>
      </c>
      <c r="BD29" s="1" t="str">
        <f t="shared" si="27"/>
        <v/>
      </c>
      <c r="BE29" s="1" t="str">
        <f t="shared" si="28"/>
        <v/>
      </c>
      <c r="BF29" s="1" t="str">
        <f t="shared" si="29"/>
        <v/>
      </c>
      <c r="BG29" s="1" t="str">
        <f t="shared" si="30"/>
        <v/>
      </c>
      <c r="BH29" s="1" t="str">
        <f t="shared" si="31"/>
        <v/>
      </c>
      <c r="BI29" s="1" t="str">
        <f t="shared" si="32"/>
        <v/>
      </c>
      <c r="BJ29" s="1" t="str">
        <f t="shared" si="33"/>
        <v/>
      </c>
      <c r="BL29" s="1" t="str">
        <f>IF(企業資料填寫!A28="","",企業資料填寫!A28)</f>
        <v/>
      </c>
      <c r="BM29" s="1" t="str">
        <f>IFERROR(VLOOKUP(AH29,對應表!$AH$2:$AI$867,2,FALSE),"")</f>
        <v/>
      </c>
      <c r="BN29" s="1" t="str">
        <f>IFERROR(VLOOKUP(AI29,對應表!$AH$2:$AI$867,2,FALSE),"")</f>
        <v/>
      </c>
      <c r="BO29" s="1" t="str">
        <f>IFERROR(VLOOKUP(AJ29,對應表!$AH$2:$AI$867,2,FALSE),"")</f>
        <v/>
      </c>
      <c r="BP29" s="1" t="str">
        <f>IFERROR(VLOOKUP(AK29,對應表!$AH$2:$AI$867,2,FALSE),"")</f>
        <v/>
      </c>
      <c r="BQ29" s="1" t="str">
        <f>IFERROR(VLOOKUP(AL29,對應表!$AH$2:$AI$867,2,FALSE),"")</f>
        <v/>
      </c>
      <c r="BR29" s="1" t="str">
        <f>IFERROR(VLOOKUP(AM29,對應表!$AH$2:$AI$867,2,FALSE),"")</f>
        <v/>
      </c>
      <c r="BS29" s="1" t="str">
        <f>IFERROR(VLOOKUP(AN29,對應表!$AH$2:$AI$867,2,FALSE),"")</f>
        <v/>
      </c>
      <c r="BT29" s="1" t="str">
        <f>IFERROR(VLOOKUP(AO29,對應表!$AH$2:$AI$867,2,FALSE),"")</f>
        <v/>
      </c>
      <c r="BU29" s="1" t="str">
        <f>IFERROR(VLOOKUP(AP29,對應表!$AH$2:$AI$867,2,FALSE),"")</f>
        <v/>
      </c>
      <c r="BV29" s="1" t="str">
        <f>IFERROR(VLOOKUP(AQ29,對應表!$AH$2:$AI$867,2,FALSE),"")</f>
        <v/>
      </c>
      <c r="BW29" s="1" t="str">
        <f>IFERROR(VLOOKUP(AR29,對應表!$AH$2:$AI$867,2,FALSE),"")</f>
        <v/>
      </c>
      <c r="BX29" s="1" t="str">
        <f>IFERROR(VLOOKUP(AS29,對應表!$AH$2:$AI$867,2,FALSE),"")</f>
        <v/>
      </c>
      <c r="BY29" s="1" t="str">
        <f>IFERROR(VLOOKUP(AT29,對應表!$AH$2:$AI$867,2,FALSE),"")</f>
        <v/>
      </c>
      <c r="BZ29" s="1" t="str">
        <f>IFERROR(VLOOKUP(AU29,對應表!$AH$2:$AI$867,2,FALSE),"")</f>
        <v/>
      </c>
      <c r="CA29" s="1" t="str">
        <f>IFERROR(VLOOKUP(AV29,對應表!$AH$2:$AI$867,2,FALSE),"")</f>
        <v/>
      </c>
      <c r="CB29" s="1" t="str">
        <f>IFERROR(VLOOKUP(AW29,對應表!$AH$2:$AI$867,2,FALSE),"")</f>
        <v/>
      </c>
      <c r="CC29" s="1" t="str">
        <f>IFERROR(VLOOKUP(AX29,對應表!$AH$2:$AI$867,2,FALSE),"")</f>
        <v/>
      </c>
      <c r="CD29" s="1" t="str">
        <f>IFERROR(VLOOKUP(AY29,對應表!$AH$2:$AI$867,2,FALSE),"")</f>
        <v/>
      </c>
      <c r="CE29" s="1" t="str">
        <f>IFERROR(VLOOKUP(AZ29,對應表!$AH$2:$AI$867,2,FALSE),"")</f>
        <v/>
      </c>
      <c r="CF29" s="1" t="str">
        <f>IFERROR(VLOOKUP(BA29,對應表!$AH$2:$AI$867,2,FALSE),"")</f>
        <v/>
      </c>
      <c r="CG29" s="1" t="str">
        <f>IFERROR(VLOOKUP(BB29,對應表!$AH$2:$AI$867,2,FALSE),"")</f>
        <v/>
      </c>
      <c r="CH29" s="1" t="str">
        <f>IFERROR(VLOOKUP(BC29,對應表!$AH$2:$AI$867,2,FALSE),"")</f>
        <v/>
      </c>
      <c r="CI29" s="1" t="str">
        <f>IFERROR(VLOOKUP(BD29,對應表!$AH$2:$AI$867,2,FALSE),"")</f>
        <v/>
      </c>
      <c r="CJ29" s="1" t="str">
        <f>IFERROR(VLOOKUP(BE29,對應表!$AH$2:$AI$867,2,FALSE),"")</f>
        <v/>
      </c>
      <c r="CK29" s="1" t="str">
        <f>IFERROR(VLOOKUP(BF29,對應表!$AH$2:$AI$867,2,FALSE),"")</f>
        <v/>
      </c>
      <c r="CL29" s="1" t="str">
        <f>IFERROR(VLOOKUP(BG29,對應表!$AH$2:$AI$867,2,FALSE),"")</f>
        <v/>
      </c>
      <c r="CM29" s="1" t="str">
        <f>IFERROR(VLOOKUP(BH29,對應表!$AH$2:$AI$867,2,FALSE),"")</f>
        <v/>
      </c>
      <c r="CN29" s="1" t="str">
        <f>IFERROR(VLOOKUP(BI29,對應表!$AH$2:$AI$867,2,FALSE),"")</f>
        <v/>
      </c>
      <c r="CO29" s="1" t="str">
        <f>IFERROR(VLOOKUP(BJ29,對應表!$AH$2:$AI$867,2,FALSE),"")</f>
        <v/>
      </c>
      <c r="CQ29" s="1" t="str">
        <f t="shared" si="34"/>
        <v/>
      </c>
      <c r="CR29" s="1" t="str">
        <f>IFERROR(VLOOKUP(BM29,中英對照!$G$76:$H$81,2,FALSE),"")</f>
        <v/>
      </c>
      <c r="CS29" s="1" t="str">
        <f>IFERROR(VLOOKUP(BN29,中英對照!$G$76:$H$81,2,FALSE),"")</f>
        <v/>
      </c>
      <c r="CT29" s="1" t="str">
        <f>IFERROR(VLOOKUP(BO29,中英對照!$G$76:$H$81,2,FALSE),"")</f>
        <v/>
      </c>
      <c r="CU29" s="1" t="str">
        <f>IFERROR(VLOOKUP(BP29,中英對照!$G$76:$H$81,2,FALSE),"")</f>
        <v/>
      </c>
      <c r="CV29" s="1" t="str">
        <f>IFERROR(VLOOKUP(BQ29,中英對照!$G$76:$H$81,2,FALSE),"")</f>
        <v/>
      </c>
      <c r="CW29" s="1" t="str">
        <f>IFERROR(VLOOKUP(BR29,中英對照!$G$76:$H$81,2,FALSE),"")</f>
        <v/>
      </c>
      <c r="CX29" s="1" t="str">
        <f>IFERROR(VLOOKUP(BS29,中英對照!$G$76:$H$81,2,FALSE),"")</f>
        <v/>
      </c>
      <c r="CY29" s="1" t="str">
        <f>IFERROR(VLOOKUP(BT29,中英對照!$G$76:$H$81,2,FALSE),"")</f>
        <v/>
      </c>
      <c r="CZ29" s="1" t="str">
        <f>IFERROR(VLOOKUP(BU29,中英對照!$G$76:$H$81,2,FALSE),"")</f>
        <v/>
      </c>
      <c r="DA29" s="1" t="str">
        <f>IFERROR(VLOOKUP(BV29,中英對照!$G$76:$H$81,2,FALSE),"")</f>
        <v/>
      </c>
      <c r="DB29" s="1" t="str">
        <f>IFERROR(VLOOKUP(BW29,中英對照!$G$76:$H$81,2,FALSE),"")</f>
        <v/>
      </c>
      <c r="DC29" s="1" t="str">
        <f>IFERROR(VLOOKUP(BX29,中英對照!$G$76:$H$81,2,FALSE),"")</f>
        <v/>
      </c>
      <c r="DD29" s="1" t="str">
        <f>IFERROR(VLOOKUP(BY29,中英對照!$G$76:$H$81,2,FALSE),"")</f>
        <v/>
      </c>
      <c r="DE29" s="1" t="str">
        <f>IFERROR(VLOOKUP(BZ29,中英對照!$G$76:$H$81,2,FALSE),"")</f>
        <v/>
      </c>
      <c r="DF29" s="1" t="str">
        <f>IFERROR(VLOOKUP(CA29,中英對照!$G$76:$H$81,2,FALSE),"")</f>
        <v/>
      </c>
      <c r="DG29" s="1" t="str">
        <f>IFERROR(VLOOKUP(CB29,中英對照!$G$76:$H$81,2,FALSE),"")</f>
        <v/>
      </c>
      <c r="DH29" s="1" t="str">
        <f>IFERROR(VLOOKUP(CC29,中英對照!$G$76:$H$81,2,FALSE),"")</f>
        <v/>
      </c>
      <c r="DI29" s="1" t="str">
        <f>IFERROR(VLOOKUP(CD29,中英對照!$G$76:$H$81,2,FALSE),"")</f>
        <v/>
      </c>
      <c r="DJ29" s="1" t="str">
        <f>IFERROR(VLOOKUP(CE29,中英對照!$G$76:$H$81,2,FALSE),"")</f>
        <v/>
      </c>
      <c r="DK29" s="1" t="str">
        <f>IFERROR(VLOOKUP(CF29,中英對照!$G$76:$H$81,2,FALSE),"")</f>
        <v/>
      </c>
      <c r="DL29" s="1" t="str">
        <f>IFERROR(VLOOKUP(CG29,中英對照!$G$76:$H$81,2,FALSE),"")</f>
        <v/>
      </c>
      <c r="DM29" s="1" t="str">
        <f>IFERROR(VLOOKUP(CH29,中英對照!$G$76:$H$81,2,FALSE),"")</f>
        <v/>
      </c>
      <c r="DN29" s="1" t="str">
        <f>IFERROR(VLOOKUP(CI29,中英對照!$G$76:$H$81,2,FALSE),"")</f>
        <v/>
      </c>
      <c r="DO29" s="1" t="str">
        <f>IFERROR(VLOOKUP(CJ29,中英對照!$G$76:$H$81,2,FALSE),"")</f>
        <v/>
      </c>
      <c r="DP29" s="1" t="str">
        <f>IFERROR(VLOOKUP(CK29,中英對照!$G$76:$H$81,2,FALSE),"")</f>
        <v/>
      </c>
      <c r="DQ29" s="1" t="str">
        <f>IFERROR(VLOOKUP(CL29,中英對照!$G$76:$H$81,2,FALSE),"")</f>
        <v/>
      </c>
      <c r="DR29" s="1" t="str">
        <f>IFERROR(VLOOKUP(CM29,中英對照!$G$76:$H$81,2,FALSE),"")</f>
        <v/>
      </c>
      <c r="DS29" s="1" t="str">
        <f>IFERROR(VLOOKUP(CN29,中英對照!$G$76:$H$81,2,FALSE),"")</f>
        <v/>
      </c>
      <c r="DT29" s="1" t="str">
        <f>IFERROR(VLOOKUP(CO29,中英對照!$G$76:$H$81,2,FALSE),"")</f>
        <v/>
      </c>
      <c r="DU29" s="42" t="str">
        <f t="shared" si="35"/>
        <v/>
      </c>
    </row>
    <row r="30" spans="1:125" x14ac:dyDescent="0.4">
      <c r="A30" s="1" t="str">
        <f>IF(企業資料填寫!D29="","",企業資料填寫!D29)</f>
        <v/>
      </c>
      <c r="B30" s="1" t="str">
        <f>企業資料填寫!B29&amp;企業資料填寫!C29&amp;企業資料填寫!D29</f>
        <v/>
      </c>
      <c r="C30" s="1" t="str">
        <f>IF($B30="","",INDEX(對應表!$B$3:$AD$179,MATCH($B30,對應表!$A$3:$A$179,0),MATCH(依賴運算表!C$3,對應表!$B$2:$AD$2,0)))</f>
        <v/>
      </c>
      <c r="D30" s="1" t="str">
        <f>IF($B30="","",INDEX(對應表!$B$3:$AD$179,MATCH($B30,對應表!$A$3:$A$179,0),MATCH(依賴運算表!D$3,對應表!$B$2:$AD$2,0)))</f>
        <v/>
      </c>
      <c r="E30" s="1" t="str">
        <f>IF($B30="","",INDEX(對應表!$B$3:$AD$179,MATCH($B30,對應表!$A$3:$A$179,0),MATCH(依賴運算表!E$3,對應表!$B$2:$AD$2,0)))</f>
        <v/>
      </c>
      <c r="F30" s="1" t="str">
        <f>IF($B30="","",INDEX(對應表!$B$3:$AD$179,MATCH($B30,對應表!$A$3:$A$179,0),MATCH(依賴運算表!F$3,對應表!$B$2:$AD$2,0)))</f>
        <v/>
      </c>
      <c r="G30" s="1" t="str">
        <f>IF($B30="","",INDEX(對應表!$B$3:$AD$179,MATCH($B30,對應表!$A$3:$A$179,0),MATCH(依賴運算表!G$3,對應表!$B$2:$AD$2,0)))</f>
        <v/>
      </c>
      <c r="H30" s="1" t="str">
        <f>IF($B30="","",INDEX(對應表!$B$3:$AD$179,MATCH($B30,對應表!$A$3:$A$179,0),MATCH(依賴運算表!H$3,對應表!$B$2:$AD$2,0)))</f>
        <v/>
      </c>
      <c r="I30" s="1" t="str">
        <f>IF($B30="","",INDEX(對應表!$B$3:$AD$179,MATCH($B30,對應表!$A$3:$A$179,0),MATCH(依賴運算表!I$3,對應表!$B$2:$AD$2,0)))</f>
        <v/>
      </c>
      <c r="J30" s="1" t="str">
        <f>IF($B30="","",INDEX(對應表!$B$3:$AD$179,MATCH($B30,對應表!$A$3:$A$179,0),MATCH(依賴運算表!J$3,對應表!$B$2:$AD$2,0)))</f>
        <v/>
      </c>
      <c r="K30" s="1" t="str">
        <f>IF($B30="","",INDEX(對應表!$B$3:$AD$179,MATCH($B30,對應表!$A$3:$A$179,0),MATCH(依賴運算表!K$3,對應表!$B$2:$AD$2,0)))</f>
        <v/>
      </c>
      <c r="L30" s="1" t="str">
        <f>IF($B30="","",INDEX(對應表!$B$3:$AD$179,MATCH($B30,對應表!$A$3:$A$179,0),MATCH(依賴運算表!L$3,對應表!$B$2:$AD$2,0)))</f>
        <v/>
      </c>
      <c r="M30" s="1" t="str">
        <f>IF($B30="","",INDEX(對應表!$B$3:$AD$179,MATCH($B30,對應表!$A$3:$A$179,0),MATCH(依賴運算表!M$3,對應表!$B$2:$AD$2,0)))</f>
        <v/>
      </c>
      <c r="N30" s="1" t="str">
        <f>IF($B30="","",INDEX(對應表!$B$3:$AD$179,MATCH($B30,對應表!$A$3:$A$179,0),MATCH(依賴運算表!N$3,對應表!$B$2:$AD$2,0)))</f>
        <v/>
      </c>
      <c r="O30" s="1" t="str">
        <f>IF($B30="","",INDEX(對應表!$B$3:$AD$179,MATCH($B30,對應表!$A$3:$A$179,0),MATCH(依賴運算表!O$3,對應表!$B$2:$AD$2,0)))</f>
        <v/>
      </c>
      <c r="P30" s="1" t="str">
        <f>IF($B30="","",INDEX(對應表!$B$3:$AD$179,MATCH($B30,對應表!$A$3:$A$179,0),MATCH(依賴運算表!P$3,對應表!$B$2:$AD$2,0)))</f>
        <v/>
      </c>
      <c r="Q30" s="1" t="str">
        <f>IF($B30="","",INDEX(對應表!$B$3:$AD$179,MATCH($B30,對應表!$A$3:$A$179,0),MATCH(依賴運算表!Q$3,對應表!$B$2:$AD$2,0)))</f>
        <v/>
      </c>
      <c r="R30" s="1" t="str">
        <f>IF($B30="","",INDEX(對應表!$B$3:$AD$179,MATCH($B30,對應表!$A$3:$A$179,0),MATCH(依賴運算表!R$3,對應表!$B$2:$AD$2,0)))</f>
        <v/>
      </c>
      <c r="S30" s="1" t="str">
        <f>IF($B30="","",INDEX(對應表!$B$3:$AD$179,MATCH($B30,對應表!$A$3:$A$179,0),MATCH(依賴運算表!S$3,對應表!$B$2:$AD$2,0)))</f>
        <v/>
      </c>
      <c r="T30" s="1" t="str">
        <f>IF($B30="","",INDEX(對應表!$B$3:$AD$179,MATCH($B30,對應表!$A$3:$A$179,0),MATCH(依賴運算表!T$3,對應表!$B$2:$AD$2,0)))</f>
        <v/>
      </c>
      <c r="U30" s="1" t="str">
        <f>IF($B30="","",INDEX(對應表!$B$3:$AD$179,MATCH($B30,對應表!$A$3:$A$179,0),MATCH(依賴運算表!U$3,對應表!$B$2:$AD$2,0)))</f>
        <v/>
      </c>
      <c r="V30" s="1" t="str">
        <f>IF($B30="","",INDEX(對應表!$B$3:$AD$179,MATCH($B30,對應表!$A$3:$A$179,0),MATCH(依賴運算表!V$3,對應表!$B$2:$AD$2,0)))</f>
        <v/>
      </c>
      <c r="W30" s="1" t="str">
        <f>IF($B30="","",INDEX(對應表!$B$3:$AD$179,MATCH($B30,對應表!$A$3:$A$179,0),MATCH(依賴運算表!W$3,對應表!$B$2:$AD$2,0)))</f>
        <v/>
      </c>
      <c r="X30" s="1" t="str">
        <f>IF($B30="","",INDEX(對應表!$B$3:$AD$179,MATCH($B30,對應表!$A$3:$A$179,0),MATCH(依賴運算表!X$3,對應表!$B$2:$AD$2,0)))</f>
        <v/>
      </c>
      <c r="Y30" s="1" t="str">
        <f>IF($B30="","",INDEX(對應表!$B$3:$AD$179,MATCH($B30,對應表!$A$3:$A$179,0),MATCH(依賴運算表!Y$3,對應表!$B$2:$AD$2,0)))</f>
        <v/>
      </c>
      <c r="Z30" s="1" t="str">
        <f>IF($B30="","",INDEX(對應表!$B$3:$AD$179,MATCH($B30,對應表!$A$3:$A$179,0),MATCH(依賴運算表!Z$3,對應表!$B$2:$AD$2,0)))</f>
        <v/>
      </c>
      <c r="AA30" s="1" t="str">
        <f>IF($B30="","",INDEX(對應表!$B$3:$AD$179,MATCH($B30,對應表!$A$3:$A$179,0),MATCH(依賴運算表!AA$3,對應表!$B$2:$AD$2,0)))</f>
        <v/>
      </c>
      <c r="AB30" s="1" t="str">
        <f>IF($B30="","",INDEX(對應表!$B$3:$AD$179,MATCH($B30,對應表!$A$3:$A$179,0),MATCH(依賴運算表!AB$3,對應表!$B$2:$AD$2,0)))</f>
        <v/>
      </c>
      <c r="AC30" s="1" t="str">
        <f>IF($B30="","",INDEX(對應表!$B$3:$AD$179,MATCH($B30,對應表!$A$3:$A$179,0),MATCH(依賴運算表!AC$3,對應表!$B$2:$AD$2,0)))</f>
        <v/>
      </c>
      <c r="AD30" s="1" t="str">
        <f>IF($B30="","",INDEX(對應表!$B$3:$AD$179,MATCH($B30,對應表!$A$3:$A$179,0),MATCH(依賴運算表!AD$3,對應表!$B$2:$AD$2,0)))</f>
        <v/>
      </c>
      <c r="AE30" s="1" t="str">
        <f>IF($B30="","",INDEX(對應表!$B$3:$AD$179,MATCH($B30,對應表!$A$3:$A$179,0),MATCH(依賴運算表!AE$3,對應表!$B$2:$AD$2,0)))</f>
        <v/>
      </c>
      <c r="AG30" s="1" t="str">
        <f>IF(企業資料填寫!D29="","",企業資料填寫!D29)</f>
        <v/>
      </c>
      <c r="AH30" s="1" t="str">
        <f t="shared" si="5"/>
        <v/>
      </c>
      <c r="AI30" s="1" t="str">
        <f t="shared" si="6"/>
        <v/>
      </c>
      <c r="AJ30" s="1" t="str">
        <f t="shared" si="7"/>
        <v/>
      </c>
      <c r="AK30" s="1" t="str">
        <f t="shared" si="8"/>
        <v/>
      </c>
      <c r="AL30" s="1" t="str">
        <f t="shared" si="9"/>
        <v/>
      </c>
      <c r="AM30" s="1" t="str">
        <f t="shared" si="10"/>
        <v/>
      </c>
      <c r="AN30" s="1" t="str">
        <f t="shared" si="11"/>
        <v/>
      </c>
      <c r="AO30" s="1" t="str">
        <f t="shared" si="12"/>
        <v/>
      </c>
      <c r="AP30" s="1" t="str">
        <f t="shared" si="13"/>
        <v/>
      </c>
      <c r="AQ30" s="1" t="str">
        <f t="shared" si="14"/>
        <v/>
      </c>
      <c r="AR30" s="1" t="str">
        <f t="shared" si="15"/>
        <v/>
      </c>
      <c r="AS30" s="1" t="str">
        <f t="shared" si="16"/>
        <v/>
      </c>
      <c r="AT30" s="1" t="str">
        <f t="shared" si="17"/>
        <v/>
      </c>
      <c r="AU30" s="1" t="str">
        <f t="shared" si="18"/>
        <v/>
      </c>
      <c r="AV30" s="1" t="str">
        <f t="shared" si="19"/>
        <v/>
      </c>
      <c r="AW30" s="1" t="str">
        <f t="shared" si="20"/>
        <v/>
      </c>
      <c r="AX30" s="1" t="str">
        <f t="shared" si="21"/>
        <v/>
      </c>
      <c r="AY30" s="1" t="str">
        <f t="shared" si="22"/>
        <v/>
      </c>
      <c r="AZ30" s="1" t="str">
        <f t="shared" si="23"/>
        <v/>
      </c>
      <c r="BA30" s="1" t="str">
        <f t="shared" si="24"/>
        <v/>
      </c>
      <c r="BB30" s="1" t="str">
        <f t="shared" si="25"/>
        <v/>
      </c>
      <c r="BC30" s="1" t="str">
        <f t="shared" si="26"/>
        <v/>
      </c>
      <c r="BD30" s="1" t="str">
        <f t="shared" si="27"/>
        <v/>
      </c>
      <c r="BE30" s="1" t="str">
        <f t="shared" si="28"/>
        <v/>
      </c>
      <c r="BF30" s="1" t="str">
        <f t="shared" si="29"/>
        <v/>
      </c>
      <c r="BG30" s="1" t="str">
        <f t="shared" si="30"/>
        <v/>
      </c>
      <c r="BH30" s="1" t="str">
        <f t="shared" si="31"/>
        <v/>
      </c>
      <c r="BI30" s="1" t="str">
        <f t="shared" si="32"/>
        <v/>
      </c>
      <c r="BJ30" s="1" t="str">
        <f t="shared" si="33"/>
        <v/>
      </c>
      <c r="BL30" s="1" t="str">
        <f>IF(企業資料填寫!A29="","",企業資料填寫!A29)</f>
        <v/>
      </c>
      <c r="BM30" s="1" t="str">
        <f>IFERROR(VLOOKUP(AH30,對應表!$AH$2:$AI$867,2,FALSE),"")</f>
        <v/>
      </c>
      <c r="BN30" s="1" t="str">
        <f>IFERROR(VLOOKUP(AI30,對應表!$AH$2:$AI$867,2,FALSE),"")</f>
        <v/>
      </c>
      <c r="BO30" s="1" t="str">
        <f>IFERROR(VLOOKUP(AJ30,對應表!$AH$2:$AI$867,2,FALSE),"")</f>
        <v/>
      </c>
      <c r="BP30" s="1" t="str">
        <f>IFERROR(VLOOKUP(AK30,對應表!$AH$2:$AI$867,2,FALSE),"")</f>
        <v/>
      </c>
      <c r="BQ30" s="1" t="str">
        <f>IFERROR(VLOOKUP(AL30,對應表!$AH$2:$AI$867,2,FALSE),"")</f>
        <v/>
      </c>
      <c r="BR30" s="1" t="str">
        <f>IFERROR(VLOOKUP(AM30,對應表!$AH$2:$AI$867,2,FALSE),"")</f>
        <v/>
      </c>
      <c r="BS30" s="1" t="str">
        <f>IFERROR(VLOOKUP(AN30,對應表!$AH$2:$AI$867,2,FALSE),"")</f>
        <v/>
      </c>
      <c r="BT30" s="1" t="str">
        <f>IFERROR(VLOOKUP(AO30,對應表!$AH$2:$AI$867,2,FALSE),"")</f>
        <v/>
      </c>
      <c r="BU30" s="1" t="str">
        <f>IFERROR(VLOOKUP(AP30,對應表!$AH$2:$AI$867,2,FALSE),"")</f>
        <v/>
      </c>
      <c r="BV30" s="1" t="str">
        <f>IFERROR(VLOOKUP(AQ30,對應表!$AH$2:$AI$867,2,FALSE),"")</f>
        <v/>
      </c>
      <c r="BW30" s="1" t="str">
        <f>IFERROR(VLOOKUP(AR30,對應表!$AH$2:$AI$867,2,FALSE),"")</f>
        <v/>
      </c>
      <c r="BX30" s="1" t="str">
        <f>IFERROR(VLOOKUP(AS30,對應表!$AH$2:$AI$867,2,FALSE),"")</f>
        <v/>
      </c>
      <c r="BY30" s="1" t="str">
        <f>IFERROR(VLOOKUP(AT30,對應表!$AH$2:$AI$867,2,FALSE),"")</f>
        <v/>
      </c>
      <c r="BZ30" s="1" t="str">
        <f>IFERROR(VLOOKUP(AU30,對應表!$AH$2:$AI$867,2,FALSE),"")</f>
        <v/>
      </c>
      <c r="CA30" s="1" t="str">
        <f>IFERROR(VLOOKUP(AV30,對應表!$AH$2:$AI$867,2,FALSE),"")</f>
        <v/>
      </c>
      <c r="CB30" s="1" t="str">
        <f>IFERROR(VLOOKUP(AW30,對應表!$AH$2:$AI$867,2,FALSE),"")</f>
        <v/>
      </c>
      <c r="CC30" s="1" t="str">
        <f>IFERROR(VLOOKUP(AX30,對應表!$AH$2:$AI$867,2,FALSE),"")</f>
        <v/>
      </c>
      <c r="CD30" s="1" t="str">
        <f>IFERROR(VLOOKUP(AY30,對應表!$AH$2:$AI$867,2,FALSE),"")</f>
        <v/>
      </c>
      <c r="CE30" s="1" t="str">
        <f>IFERROR(VLOOKUP(AZ30,對應表!$AH$2:$AI$867,2,FALSE),"")</f>
        <v/>
      </c>
      <c r="CF30" s="1" t="str">
        <f>IFERROR(VLOOKUP(BA30,對應表!$AH$2:$AI$867,2,FALSE),"")</f>
        <v/>
      </c>
      <c r="CG30" s="1" t="str">
        <f>IFERROR(VLOOKUP(BB30,對應表!$AH$2:$AI$867,2,FALSE),"")</f>
        <v/>
      </c>
      <c r="CH30" s="1" t="str">
        <f>IFERROR(VLOOKUP(BC30,對應表!$AH$2:$AI$867,2,FALSE),"")</f>
        <v/>
      </c>
      <c r="CI30" s="1" t="str">
        <f>IFERROR(VLOOKUP(BD30,對應表!$AH$2:$AI$867,2,FALSE),"")</f>
        <v/>
      </c>
      <c r="CJ30" s="1" t="str">
        <f>IFERROR(VLOOKUP(BE30,對應表!$AH$2:$AI$867,2,FALSE),"")</f>
        <v/>
      </c>
      <c r="CK30" s="1" t="str">
        <f>IFERROR(VLOOKUP(BF30,對應表!$AH$2:$AI$867,2,FALSE),"")</f>
        <v/>
      </c>
      <c r="CL30" s="1" t="str">
        <f>IFERROR(VLOOKUP(BG30,對應表!$AH$2:$AI$867,2,FALSE),"")</f>
        <v/>
      </c>
      <c r="CM30" s="1" t="str">
        <f>IFERROR(VLOOKUP(BH30,對應表!$AH$2:$AI$867,2,FALSE),"")</f>
        <v/>
      </c>
      <c r="CN30" s="1" t="str">
        <f>IFERROR(VLOOKUP(BI30,對應表!$AH$2:$AI$867,2,FALSE),"")</f>
        <v/>
      </c>
      <c r="CO30" s="1" t="str">
        <f>IFERROR(VLOOKUP(BJ30,對應表!$AH$2:$AI$867,2,FALSE),"")</f>
        <v/>
      </c>
      <c r="CQ30" s="1" t="str">
        <f t="shared" si="34"/>
        <v/>
      </c>
      <c r="CR30" s="1" t="str">
        <f>IFERROR(VLOOKUP(BM30,中英對照!$G$76:$H$81,2,FALSE),"")</f>
        <v/>
      </c>
      <c r="CS30" s="1" t="str">
        <f>IFERROR(VLOOKUP(BN30,中英對照!$G$76:$H$81,2,FALSE),"")</f>
        <v/>
      </c>
      <c r="CT30" s="1" t="str">
        <f>IFERROR(VLOOKUP(BO30,中英對照!$G$76:$H$81,2,FALSE),"")</f>
        <v/>
      </c>
      <c r="CU30" s="1" t="str">
        <f>IFERROR(VLOOKUP(BP30,中英對照!$G$76:$H$81,2,FALSE),"")</f>
        <v/>
      </c>
      <c r="CV30" s="1" t="str">
        <f>IFERROR(VLOOKUP(BQ30,中英對照!$G$76:$H$81,2,FALSE),"")</f>
        <v/>
      </c>
      <c r="CW30" s="1" t="str">
        <f>IFERROR(VLOOKUP(BR30,中英對照!$G$76:$H$81,2,FALSE),"")</f>
        <v/>
      </c>
      <c r="CX30" s="1" t="str">
        <f>IFERROR(VLOOKUP(BS30,中英對照!$G$76:$H$81,2,FALSE),"")</f>
        <v/>
      </c>
      <c r="CY30" s="1" t="str">
        <f>IFERROR(VLOOKUP(BT30,中英對照!$G$76:$H$81,2,FALSE),"")</f>
        <v/>
      </c>
      <c r="CZ30" s="1" t="str">
        <f>IFERROR(VLOOKUP(BU30,中英對照!$G$76:$H$81,2,FALSE),"")</f>
        <v/>
      </c>
      <c r="DA30" s="1" t="str">
        <f>IFERROR(VLOOKUP(BV30,中英對照!$G$76:$H$81,2,FALSE),"")</f>
        <v/>
      </c>
      <c r="DB30" s="1" t="str">
        <f>IFERROR(VLOOKUP(BW30,中英對照!$G$76:$H$81,2,FALSE),"")</f>
        <v/>
      </c>
      <c r="DC30" s="1" t="str">
        <f>IFERROR(VLOOKUP(BX30,中英對照!$G$76:$H$81,2,FALSE),"")</f>
        <v/>
      </c>
      <c r="DD30" s="1" t="str">
        <f>IFERROR(VLOOKUP(BY30,中英對照!$G$76:$H$81,2,FALSE),"")</f>
        <v/>
      </c>
      <c r="DE30" s="1" t="str">
        <f>IFERROR(VLOOKUP(BZ30,中英對照!$G$76:$H$81,2,FALSE),"")</f>
        <v/>
      </c>
      <c r="DF30" s="1" t="str">
        <f>IFERROR(VLOOKUP(CA30,中英對照!$G$76:$H$81,2,FALSE),"")</f>
        <v/>
      </c>
      <c r="DG30" s="1" t="str">
        <f>IFERROR(VLOOKUP(CB30,中英對照!$G$76:$H$81,2,FALSE),"")</f>
        <v/>
      </c>
      <c r="DH30" s="1" t="str">
        <f>IFERROR(VLOOKUP(CC30,中英對照!$G$76:$H$81,2,FALSE),"")</f>
        <v/>
      </c>
      <c r="DI30" s="1" t="str">
        <f>IFERROR(VLOOKUP(CD30,中英對照!$G$76:$H$81,2,FALSE),"")</f>
        <v/>
      </c>
      <c r="DJ30" s="1" t="str">
        <f>IFERROR(VLOOKUP(CE30,中英對照!$G$76:$H$81,2,FALSE),"")</f>
        <v/>
      </c>
      <c r="DK30" s="1" t="str">
        <f>IFERROR(VLOOKUP(CF30,中英對照!$G$76:$H$81,2,FALSE),"")</f>
        <v/>
      </c>
      <c r="DL30" s="1" t="str">
        <f>IFERROR(VLOOKUP(CG30,中英對照!$G$76:$H$81,2,FALSE),"")</f>
        <v/>
      </c>
      <c r="DM30" s="1" t="str">
        <f>IFERROR(VLOOKUP(CH30,中英對照!$G$76:$H$81,2,FALSE),"")</f>
        <v/>
      </c>
      <c r="DN30" s="1" t="str">
        <f>IFERROR(VLOOKUP(CI30,中英對照!$G$76:$H$81,2,FALSE),"")</f>
        <v/>
      </c>
      <c r="DO30" s="1" t="str">
        <f>IFERROR(VLOOKUP(CJ30,中英對照!$G$76:$H$81,2,FALSE),"")</f>
        <v/>
      </c>
      <c r="DP30" s="1" t="str">
        <f>IFERROR(VLOOKUP(CK30,中英對照!$G$76:$H$81,2,FALSE),"")</f>
        <v/>
      </c>
      <c r="DQ30" s="1" t="str">
        <f>IFERROR(VLOOKUP(CL30,中英對照!$G$76:$H$81,2,FALSE),"")</f>
        <v/>
      </c>
      <c r="DR30" s="1" t="str">
        <f>IFERROR(VLOOKUP(CM30,中英對照!$G$76:$H$81,2,FALSE),"")</f>
        <v/>
      </c>
      <c r="DS30" s="1" t="str">
        <f>IFERROR(VLOOKUP(CN30,中英對照!$G$76:$H$81,2,FALSE),"")</f>
        <v/>
      </c>
      <c r="DT30" s="1" t="str">
        <f>IFERROR(VLOOKUP(CO30,中英對照!$G$76:$H$81,2,FALSE),"")</f>
        <v/>
      </c>
      <c r="DU30" s="42" t="str">
        <f t="shared" si="35"/>
        <v/>
      </c>
    </row>
    <row r="31" spans="1:125" x14ac:dyDescent="0.4">
      <c r="A31" s="1" t="str">
        <f>IF(企業資料填寫!D30="","",企業資料填寫!D30)</f>
        <v/>
      </c>
      <c r="B31" s="1" t="str">
        <f>企業資料填寫!B30&amp;企業資料填寫!C30&amp;企業資料填寫!D30</f>
        <v/>
      </c>
      <c r="C31" s="1" t="str">
        <f>IF($B31="","",INDEX(對應表!$B$3:$AD$179,MATCH($B31,對應表!$A$3:$A$179,0),MATCH(依賴運算表!C$3,對應表!$B$2:$AD$2,0)))</f>
        <v/>
      </c>
      <c r="D31" s="1" t="str">
        <f>IF($B31="","",INDEX(對應表!$B$3:$AD$179,MATCH($B31,對應表!$A$3:$A$179,0),MATCH(依賴運算表!D$3,對應表!$B$2:$AD$2,0)))</f>
        <v/>
      </c>
      <c r="E31" s="1" t="str">
        <f>IF($B31="","",INDEX(對應表!$B$3:$AD$179,MATCH($B31,對應表!$A$3:$A$179,0),MATCH(依賴運算表!E$3,對應表!$B$2:$AD$2,0)))</f>
        <v/>
      </c>
      <c r="F31" s="1" t="str">
        <f>IF($B31="","",INDEX(對應表!$B$3:$AD$179,MATCH($B31,對應表!$A$3:$A$179,0),MATCH(依賴運算表!F$3,對應表!$B$2:$AD$2,0)))</f>
        <v/>
      </c>
      <c r="G31" s="1" t="str">
        <f>IF($B31="","",INDEX(對應表!$B$3:$AD$179,MATCH($B31,對應表!$A$3:$A$179,0),MATCH(依賴運算表!G$3,對應表!$B$2:$AD$2,0)))</f>
        <v/>
      </c>
      <c r="H31" s="1" t="str">
        <f>IF($B31="","",INDEX(對應表!$B$3:$AD$179,MATCH($B31,對應表!$A$3:$A$179,0),MATCH(依賴運算表!H$3,對應表!$B$2:$AD$2,0)))</f>
        <v/>
      </c>
      <c r="I31" s="1" t="str">
        <f>IF($B31="","",INDEX(對應表!$B$3:$AD$179,MATCH($B31,對應表!$A$3:$A$179,0),MATCH(依賴運算表!I$3,對應表!$B$2:$AD$2,0)))</f>
        <v/>
      </c>
      <c r="J31" s="1" t="str">
        <f>IF($B31="","",INDEX(對應表!$B$3:$AD$179,MATCH($B31,對應表!$A$3:$A$179,0),MATCH(依賴運算表!J$3,對應表!$B$2:$AD$2,0)))</f>
        <v/>
      </c>
      <c r="K31" s="1" t="str">
        <f>IF($B31="","",INDEX(對應表!$B$3:$AD$179,MATCH($B31,對應表!$A$3:$A$179,0),MATCH(依賴運算表!K$3,對應表!$B$2:$AD$2,0)))</f>
        <v/>
      </c>
      <c r="L31" s="1" t="str">
        <f>IF($B31="","",INDEX(對應表!$B$3:$AD$179,MATCH($B31,對應表!$A$3:$A$179,0),MATCH(依賴運算表!L$3,對應表!$B$2:$AD$2,0)))</f>
        <v/>
      </c>
      <c r="M31" s="1" t="str">
        <f>IF($B31="","",INDEX(對應表!$B$3:$AD$179,MATCH($B31,對應表!$A$3:$A$179,0),MATCH(依賴運算表!M$3,對應表!$B$2:$AD$2,0)))</f>
        <v/>
      </c>
      <c r="N31" s="1" t="str">
        <f>IF($B31="","",INDEX(對應表!$B$3:$AD$179,MATCH($B31,對應表!$A$3:$A$179,0),MATCH(依賴運算表!N$3,對應表!$B$2:$AD$2,0)))</f>
        <v/>
      </c>
      <c r="O31" s="1" t="str">
        <f>IF($B31="","",INDEX(對應表!$B$3:$AD$179,MATCH($B31,對應表!$A$3:$A$179,0),MATCH(依賴運算表!O$3,對應表!$B$2:$AD$2,0)))</f>
        <v/>
      </c>
      <c r="P31" s="1" t="str">
        <f>IF($B31="","",INDEX(對應表!$B$3:$AD$179,MATCH($B31,對應表!$A$3:$A$179,0),MATCH(依賴運算表!P$3,對應表!$B$2:$AD$2,0)))</f>
        <v/>
      </c>
      <c r="Q31" s="1" t="str">
        <f>IF($B31="","",INDEX(對應表!$B$3:$AD$179,MATCH($B31,對應表!$A$3:$A$179,0),MATCH(依賴運算表!Q$3,對應表!$B$2:$AD$2,0)))</f>
        <v/>
      </c>
      <c r="R31" s="1" t="str">
        <f>IF($B31="","",INDEX(對應表!$B$3:$AD$179,MATCH($B31,對應表!$A$3:$A$179,0),MATCH(依賴運算表!R$3,對應表!$B$2:$AD$2,0)))</f>
        <v/>
      </c>
      <c r="S31" s="1" t="str">
        <f>IF($B31="","",INDEX(對應表!$B$3:$AD$179,MATCH($B31,對應表!$A$3:$A$179,0),MATCH(依賴運算表!S$3,對應表!$B$2:$AD$2,0)))</f>
        <v/>
      </c>
      <c r="T31" s="1" t="str">
        <f>IF($B31="","",INDEX(對應表!$B$3:$AD$179,MATCH($B31,對應表!$A$3:$A$179,0),MATCH(依賴運算表!T$3,對應表!$B$2:$AD$2,0)))</f>
        <v/>
      </c>
      <c r="U31" s="1" t="str">
        <f>IF($B31="","",INDEX(對應表!$B$3:$AD$179,MATCH($B31,對應表!$A$3:$A$179,0),MATCH(依賴運算表!U$3,對應表!$B$2:$AD$2,0)))</f>
        <v/>
      </c>
      <c r="V31" s="1" t="str">
        <f>IF($B31="","",INDEX(對應表!$B$3:$AD$179,MATCH($B31,對應表!$A$3:$A$179,0),MATCH(依賴運算表!V$3,對應表!$B$2:$AD$2,0)))</f>
        <v/>
      </c>
      <c r="W31" s="1" t="str">
        <f>IF($B31="","",INDEX(對應表!$B$3:$AD$179,MATCH($B31,對應表!$A$3:$A$179,0),MATCH(依賴運算表!W$3,對應表!$B$2:$AD$2,0)))</f>
        <v/>
      </c>
      <c r="X31" s="1" t="str">
        <f>IF($B31="","",INDEX(對應表!$B$3:$AD$179,MATCH($B31,對應表!$A$3:$A$179,0),MATCH(依賴運算表!X$3,對應表!$B$2:$AD$2,0)))</f>
        <v/>
      </c>
      <c r="Y31" s="1" t="str">
        <f>IF($B31="","",INDEX(對應表!$B$3:$AD$179,MATCH($B31,對應表!$A$3:$A$179,0),MATCH(依賴運算表!Y$3,對應表!$B$2:$AD$2,0)))</f>
        <v/>
      </c>
      <c r="Z31" s="1" t="str">
        <f>IF($B31="","",INDEX(對應表!$B$3:$AD$179,MATCH($B31,對應表!$A$3:$A$179,0),MATCH(依賴運算表!Z$3,對應表!$B$2:$AD$2,0)))</f>
        <v/>
      </c>
      <c r="AA31" s="1" t="str">
        <f>IF($B31="","",INDEX(對應表!$B$3:$AD$179,MATCH($B31,對應表!$A$3:$A$179,0),MATCH(依賴運算表!AA$3,對應表!$B$2:$AD$2,0)))</f>
        <v/>
      </c>
      <c r="AB31" s="1" t="str">
        <f>IF($B31="","",INDEX(對應表!$B$3:$AD$179,MATCH($B31,對應表!$A$3:$A$179,0),MATCH(依賴運算表!AB$3,對應表!$B$2:$AD$2,0)))</f>
        <v/>
      </c>
      <c r="AC31" s="1" t="str">
        <f>IF($B31="","",INDEX(對應表!$B$3:$AD$179,MATCH($B31,對應表!$A$3:$A$179,0),MATCH(依賴運算表!AC$3,對應表!$B$2:$AD$2,0)))</f>
        <v/>
      </c>
      <c r="AD31" s="1" t="str">
        <f>IF($B31="","",INDEX(對應表!$B$3:$AD$179,MATCH($B31,對應表!$A$3:$A$179,0),MATCH(依賴運算表!AD$3,對應表!$B$2:$AD$2,0)))</f>
        <v/>
      </c>
      <c r="AE31" s="1" t="str">
        <f>IF($B31="","",INDEX(對應表!$B$3:$AD$179,MATCH($B31,對應表!$A$3:$A$179,0),MATCH(依賴運算表!AE$3,對應表!$B$2:$AD$2,0)))</f>
        <v/>
      </c>
      <c r="AG31" s="1" t="str">
        <f>IF(企業資料填寫!D30="","",企業資料填寫!D30)</f>
        <v/>
      </c>
      <c r="AH31" s="1" t="str">
        <f t="shared" si="5"/>
        <v/>
      </c>
      <c r="AI31" s="1" t="str">
        <f t="shared" si="6"/>
        <v/>
      </c>
      <c r="AJ31" s="1" t="str">
        <f t="shared" si="7"/>
        <v/>
      </c>
      <c r="AK31" s="1" t="str">
        <f t="shared" si="8"/>
        <v/>
      </c>
      <c r="AL31" s="1" t="str">
        <f t="shared" si="9"/>
        <v/>
      </c>
      <c r="AM31" s="1" t="str">
        <f t="shared" si="10"/>
        <v/>
      </c>
      <c r="AN31" s="1" t="str">
        <f t="shared" si="11"/>
        <v/>
      </c>
      <c r="AO31" s="1" t="str">
        <f t="shared" si="12"/>
        <v/>
      </c>
      <c r="AP31" s="1" t="str">
        <f t="shared" si="13"/>
        <v/>
      </c>
      <c r="AQ31" s="1" t="str">
        <f t="shared" si="14"/>
        <v/>
      </c>
      <c r="AR31" s="1" t="str">
        <f t="shared" si="15"/>
        <v/>
      </c>
      <c r="AS31" s="1" t="str">
        <f t="shared" si="16"/>
        <v/>
      </c>
      <c r="AT31" s="1" t="str">
        <f t="shared" si="17"/>
        <v/>
      </c>
      <c r="AU31" s="1" t="str">
        <f t="shared" si="18"/>
        <v/>
      </c>
      <c r="AV31" s="1" t="str">
        <f t="shared" si="19"/>
        <v/>
      </c>
      <c r="AW31" s="1" t="str">
        <f t="shared" si="20"/>
        <v/>
      </c>
      <c r="AX31" s="1" t="str">
        <f t="shared" si="21"/>
        <v/>
      </c>
      <c r="AY31" s="1" t="str">
        <f t="shared" si="22"/>
        <v/>
      </c>
      <c r="AZ31" s="1" t="str">
        <f t="shared" si="23"/>
        <v/>
      </c>
      <c r="BA31" s="1" t="str">
        <f t="shared" si="24"/>
        <v/>
      </c>
      <c r="BB31" s="1" t="str">
        <f t="shared" si="25"/>
        <v/>
      </c>
      <c r="BC31" s="1" t="str">
        <f t="shared" si="26"/>
        <v/>
      </c>
      <c r="BD31" s="1" t="str">
        <f t="shared" si="27"/>
        <v/>
      </c>
      <c r="BE31" s="1" t="str">
        <f t="shared" si="28"/>
        <v/>
      </c>
      <c r="BF31" s="1" t="str">
        <f t="shared" si="29"/>
        <v/>
      </c>
      <c r="BG31" s="1" t="str">
        <f t="shared" si="30"/>
        <v/>
      </c>
      <c r="BH31" s="1" t="str">
        <f t="shared" si="31"/>
        <v/>
      </c>
      <c r="BI31" s="1" t="str">
        <f t="shared" si="32"/>
        <v/>
      </c>
      <c r="BJ31" s="1" t="str">
        <f t="shared" si="33"/>
        <v/>
      </c>
      <c r="BL31" s="1" t="str">
        <f>IF(企業資料填寫!A30="","",企業資料填寫!A30)</f>
        <v/>
      </c>
      <c r="BM31" s="1" t="str">
        <f>IFERROR(VLOOKUP(AH31,對應表!$AH$2:$AI$867,2,FALSE),"")</f>
        <v/>
      </c>
      <c r="BN31" s="1" t="str">
        <f>IFERROR(VLOOKUP(AI31,對應表!$AH$2:$AI$867,2,FALSE),"")</f>
        <v/>
      </c>
      <c r="BO31" s="1" t="str">
        <f>IFERROR(VLOOKUP(AJ31,對應表!$AH$2:$AI$867,2,FALSE),"")</f>
        <v/>
      </c>
      <c r="BP31" s="1" t="str">
        <f>IFERROR(VLOOKUP(AK31,對應表!$AH$2:$AI$867,2,FALSE),"")</f>
        <v/>
      </c>
      <c r="BQ31" s="1" t="str">
        <f>IFERROR(VLOOKUP(AL31,對應表!$AH$2:$AI$867,2,FALSE),"")</f>
        <v/>
      </c>
      <c r="BR31" s="1" t="str">
        <f>IFERROR(VLOOKUP(AM31,對應表!$AH$2:$AI$867,2,FALSE),"")</f>
        <v/>
      </c>
      <c r="BS31" s="1" t="str">
        <f>IFERROR(VLOOKUP(AN31,對應表!$AH$2:$AI$867,2,FALSE),"")</f>
        <v/>
      </c>
      <c r="BT31" s="1" t="str">
        <f>IFERROR(VLOOKUP(AO31,對應表!$AH$2:$AI$867,2,FALSE),"")</f>
        <v/>
      </c>
      <c r="BU31" s="1" t="str">
        <f>IFERROR(VLOOKUP(AP31,對應表!$AH$2:$AI$867,2,FALSE),"")</f>
        <v/>
      </c>
      <c r="BV31" s="1" t="str">
        <f>IFERROR(VLOOKUP(AQ31,對應表!$AH$2:$AI$867,2,FALSE),"")</f>
        <v/>
      </c>
      <c r="BW31" s="1" t="str">
        <f>IFERROR(VLOOKUP(AR31,對應表!$AH$2:$AI$867,2,FALSE),"")</f>
        <v/>
      </c>
      <c r="BX31" s="1" t="str">
        <f>IFERROR(VLOOKUP(AS31,對應表!$AH$2:$AI$867,2,FALSE),"")</f>
        <v/>
      </c>
      <c r="BY31" s="1" t="str">
        <f>IFERROR(VLOOKUP(AT31,對應表!$AH$2:$AI$867,2,FALSE),"")</f>
        <v/>
      </c>
      <c r="BZ31" s="1" t="str">
        <f>IFERROR(VLOOKUP(AU31,對應表!$AH$2:$AI$867,2,FALSE),"")</f>
        <v/>
      </c>
      <c r="CA31" s="1" t="str">
        <f>IFERROR(VLOOKUP(AV31,對應表!$AH$2:$AI$867,2,FALSE),"")</f>
        <v/>
      </c>
      <c r="CB31" s="1" t="str">
        <f>IFERROR(VLOOKUP(AW31,對應表!$AH$2:$AI$867,2,FALSE),"")</f>
        <v/>
      </c>
      <c r="CC31" s="1" t="str">
        <f>IFERROR(VLOOKUP(AX31,對應表!$AH$2:$AI$867,2,FALSE),"")</f>
        <v/>
      </c>
      <c r="CD31" s="1" t="str">
        <f>IFERROR(VLOOKUP(AY31,對應表!$AH$2:$AI$867,2,FALSE),"")</f>
        <v/>
      </c>
      <c r="CE31" s="1" t="str">
        <f>IFERROR(VLOOKUP(AZ31,對應表!$AH$2:$AI$867,2,FALSE),"")</f>
        <v/>
      </c>
      <c r="CF31" s="1" t="str">
        <f>IFERROR(VLOOKUP(BA31,對應表!$AH$2:$AI$867,2,FALSE),"")</f>
        <v/>
      </c>
      <c r="CG31" s="1" t="str">
        <f>IFERROR(VLOOKUP(BB31,對應表!$AH$2:$AI$867,2,FALSE),"")</f>
        <v/>
      </c>
      <c r="CH31" s="1" t="str">
        <f>IFERROR(VLOOKUP(BC31,對應表!$AH$2:$AI$867,2,FALSE),"")</f>
        <v/>
      </c>
      <c r="CI31" s="1" t="str">
        <f>IFERROR(VLOOKUP(BD31,對應表!$AH$2:$AI$867,2,FALSE),"")</f>
        <v/>
      </c>
      <c r="CJ31" s="1" t="str">
        <f>IFERROR(VLOOKUP(BE31,對應表!$AH$2:$AI$867,2,FALSE),"")</f>
        <v/>
      </c>
      <c r="CK31" s="1" t="str">
        <f>IFERROR(VLOOKUP(BF31,對應表!$AH$2:$AI$867,2,FALSE),"")</f>
        <v/>
      </c>
      <c r="CL31" s="1" t="str">
        <f>IFERROR(VLOOKUP(BG31,對應表!$AH$2:$AI$867,2,FALSE),"")</f>
        <v/>
      </c>
      <c r="CM31" s="1" t="str">
        <f>IFERROR(VLOOKUP(BH31,對應表!$AH$2:$AI$867,2,FALSE),"")</f>
        <v/>
      </c>
      <c r="CN31" s="1" t="str">
        <f>IFERROR(VLOOKUP(BI31,對應表!$AH$2:$AI$867,2,FALSE),"")</f>
        <v/>
      </c>
      <c r="CO31" s="1" t="str">
        <f>IFERROR(VLOOKUP(BJ31,對應表!$AH$2:$AI$867,2,FALSE),"")</f>
        <v/>
      </c>
      <c r="CQ31" s="1" t="str">
        <f t="shared" si="34"/>
        <v/>
      </c>
      <c r="CR31" s="1" t="str">
        <f>IFERROR(VLOOKUP(BM31,中英對照!$G$76:$H$81,2,FALSE),"")</f>
        <v/>
      </c>
      <c r="CS31" s="1" t="str">
        <f>IFERROR(VLOOKUP(BN31,中英對照!$G$76:$H$81,2,FALSE),"")</f>
        <v/>
      </c>
      <c r="CT31" s="1" t="str">
        <f>IFERROR(VLOOKUP(BO31,中英對照!$G$76:$H$81,2,FALSE),"")</f>
        <v/>
      </c>
      <c r="CU31" s="1" t="str">
        <f>IFERROR(VLOOKUP(BP31,中英對照!$G$76:$H$81,2,FALSE),"")</f>
        <v/>
      </c>
      <c r="CV31" s="1" t="str">
        <f>IFERROR(VLOOKUP(BQ31,中英對照!$G$76:$H$81,2,FALSE),"")</f>
        <v/>
      </c>
      <c r="CW31" s="1" t="str">
        <f>IFERROR(VLOOKUP(BR31,中英對照!$G$76:$H$81,2,FALSE),"")</f>
        <v/>
      </c>
      <c r="CX31" s="1" t="str">
        <f>IFERROR(VLOOKUP(BS31,中英對照!$G$76:$H$81,2,FALSE),"")</f>
        <v/>
      </c>
      <c r="CY31" s="1" t="str">
        <f>IFERROR(VLOOKUP(BT31,中英對照!$G$76:$H$81,2,FALSE),"")</f>
        <v/>
      </c>
      <c r="CZ31" s="1" t="str">
        <f>IFERROR(VLOOKUP(BU31,中英對照!$G$76:$H$81,2,FALSE),"")</f>
        <v/>
      </c>
      <c r="DA31" s="1" t="str">
        <f>IFERROR(VLOOKUP(BV31,中英對照!$G$76:$H$81,2,FALSE),"")</f>
        <v/>
      </c>
      <c r="DB31" s="1" t="str">
        <f>IFERROR(VLOOKUP(BW31,中英對照!$G$76:$H$81,2,FALSE),"")</f>
        <v/>
      </c>
      <c r="DC31" s="1" t="str">
        <f>IFERROR(VLOOKUP(BX31,中英對照!$G$76:$H$81,2,FALSE),"")</f>
        <v/>
      </c>
      <c r="DD31" s="1" t="str">
        <f>IFERROR(VLOOKUP(BY31,中英對照!$G$76:$H$81,2,FALSE),"")</f>
        <v/>
      </c>
      <c r="DE31" s="1" t="str">
        <f>IFERROR(VLOOKUP(BZ31,中英對照!$G$76:$H$81,2,FALSE),"")</f>
        <v/>
      </c>
      <c r="DF31" s="1" t="str">
        <f>IFERROR(VLOOKUP(CA31,中英對照!$G$76:$H$81,2,FALSE),"")</f>
        <v/>
      </c>
      <c r="DG31" s="1" t="str">
        <f>IFERROR(VLOOKUP(CB31,中英對照!$G$76:$H$81,2,FALSE),"")</f>
        <v/>
      </c>
      <c r="DH31" s="1" t="str">
        <f>IFERROR(VLOOKUP(CC31,中英對照!$G$76:$H$81,2,FALSE),"")</f>
        <v/>
      </c>
      <c r="DI31" s="1" t="str">
        <f>IFERROR(VLOOKUP(CD31,中英對照!$G$76:$H$81,2,FALSE),"")</f>
        <v/>
      </c>
      <c r="DJ31" s="1" t="str">
        <f>IFERROR(VLOOKUP(CE31,中英對照!$G$76:$H$81,2,FALSE),"")</f>
        <v/>
      </c>
      <c r="DK31" s="1" t="str">
        <f>IFERROR(VLOOKUP(CF31,中英對照!$G$76:$H$81,2,FALSE),"")</f>
        <v/>
      </c>
      <c r="DL31" s="1" t="str">
        <f>IFERROR(VLOOKUP(CG31,中英對照!$G$76:$H$81,2,FALSE),"")</f>
        <v/>
      </c>
      <c r="DM31" s="1" t="str">
        <f>IFERROR(VLOOKUP(CH31,中英對照!$G$76:$H$81,2,FALSE),"")</f>
        <v/>
      </c>
      <c r="DN31" s="1" t="str">
        <f>IFERROR(VLOOKUP(CI31,中英對照!$G$76:$H$81,2,FALSE),"")</f>
        <v/>
      </c>
      <c r="DO31" s="1" t="str">
        <f>IFERROR(VLOOKUP(CJ31,中英對照!$G$76:$H$81,2,FALSE),"")</f>
        <v/>
      </c>
      <c r="DP31" s="1" t="str">
        <f>IFERROR(VLOOKUP(CK31,中英對照!$G$76:$H$81,2,FALSE),"")</f>
        <v/>
      </c>
      <c r="DQ31" s="1" t="str">
        <f>IFERROR(VLOOKUP(CL31,中英對照!$G$76:$H$81,2,FALSE),"")</f>
        <v/>
      </c>
      <c r="DR31" s="1" t="str">
        <f>IFERROR(VLOOKUP(CM31,中英對照!$G$76:$H$81,2,FALSE),"")</f>
        <v/>
      </c>
      <c r="DS31" s="1" t="str">
        <f>IFERROR(VLOOKUP(CN31,中英對照!$G$76:$H$81,2,FALSE),"")</f>
        <v/>
      </c>
      <c r="DT31" s="1" t="str">
        <f>IFERROR(VLOOKUP(CO31,中英對照!$G$76:$H$81,2,FALSE),"")</f>
        <v/>
      </c>
      <c r="DU31" s="42" t="str">
        <f t="shared" si="35"/>
        <v/>
      </c>
    </row>
    <row r="32" spans="1:125" x14ac:dyDescent="0.4">
      <c r="A32" s="1" t="str">
        <f>IF(企業資料填寫!D31="","",企業資料填寫!D31)</f>
        <v/>
      </c>
      <c r="B32" s="1" t="str">
        <f>企業資料填寫!B31&amp;企業資料填寫!C31&amp;企業資料填寫!D31</f>
        <v/>
      </c>
      <c r="C32" s="1" t="str">
        <f>IF($B32="","",INDEX(對應表!$B$3:$AD$179,MATCH($B32,對應表!$A$3:$A$179,0),MATCH(依賴運算表!C$3,對應表!$B$2:$AD$2,0)))</f>
        <v/>
      </c>
      <c r="D32" s="1" t="str">
        <f>IF($B32="","",INDEX(對應表!$B$3:$AD$179,MATCH($B32,對應表!$A$3:$A$179,0),MATCH(依賴運算表!D$3,對應表!$B$2:$AD$2,0)))</f>
        <v/>
      </c>
      <c r="E32" s="1" t="str">
        <f>IF($B32="","",INDEX(對應表!$B$3:$AD$179,MATCH($B32,對應表!$A$3:$A$179,0),MATCH(依賴運算表!E$3,對應表!$B$2:$AD$2,0)))</f>
        <v/>
      </c>
      <c r="F32" s="1" t="str">
        <f>IF($B32="","",INDEX(對應表!$B$3:$AD$179,MATCH($B32,對應表!$A$3:$A$179,0),MATCH(依賴運算表!F$3,對應表!$B$2:$AD$2,0)))</f>
        <v/>
      </c>
      <c r="G32" s="1" t="str">
        <f>IF($B32="","",INDEX(對應表!$B$3:$AD$179,MATCH($B32,對應表!$A$3:$A$179,0),MATCH(依賴運算表!G$3,對應表!$B$2:$AD$2,0)))</f>
        <v/>
      </c>
      <c r="H32" s="1" t="str">
        <f>IF($B32="","",INDEX(對應表!$B$3:$AD$179,MATCH($B32,對應表!$A$3:$A$179,0),MATCH(依賴運算表!H$3,對應表!$B$2:$AD$2,0)))</f>
        <v/>
      </c>
      <c r="I32" s="1" t="str">
        <f>IF($B32="","",INDEX(對應表!$B$3:$AD$179,MATCH($B32,對應表!$A$3:$A$179,0),MATCH(依賴運算表!I$3,對應表!$B$2:$AD$2,0)))</f>
        <v/>
      </c>
      <c r="J32" s="1" t="str">
        <f>IF($B32="","",INDEX(對應表!$B$3:$AD$179,MATCH($B32,對應表!$A$3:$A$179,0),MATCH(依賴運算表!J$3,對應表!$B$2:$AD$2,0)))</f>
        <v/>
      </c>
      <c r="K32" s="1" t="str">
        <f>IF($B32="","",INDEX(對應表!$B$3:$AD$179,MATCH($B32,對應表!$A$3:$A$179,0),MATCH(依賴運算表!K$3,對應表!$B$2:$AD$2,0)))</f>
        <v/>
      </c>
      <c r="L32" s="1" t="str">
        <f>IF($B32="","",INDEX(對應表!$B$3:$AD$179,MATCH($B32,對應表!$A$3:$A$179,0),MATCH(依賴運算表!L$3,對應表!$B$2:$AD$2,0)))</f>
        <v/>
      </c>
      <c r="M32" s="1" t="str">
        <f>IF($B32="","",INDEX(對應表!$B$3:$AD$179,MATCH($B32,對應表!$A$3:$A$179,0),MATCH(依賴運算表!M$3,對應表!$B$2:$AD$2,0)))</f>
        <v/>
      </c>
      <c r="N32" s="1" t="str">
        <f>IF($B32="","",INDEX(對應表!$B$3:$AD$179,MATCH($B32,對應表!$A$3:$A$179,0),MATCH(依賴運算表!N$3,對應表!$B$2:$AD$2,0)))</f>
        <v/>
      </c>
      <c r="O32" s="1" t="str">
        <f>IF($B32="","",INDEX(對應表!$B$3:$AD$179,MATCH($B32,對應表!$A$3:$A$179,0),MATCH(依賴運算表!O$3,對應表!$B$2:$AD$2,0)))</f>
        <v/>
      </c>
      <c r="P32" s="1" t="str">
        <f>IF($B32="","",INDEX(對應表!$B$3:$AD$179,MATCH($B32,對應表!$A$3:$A$179,0),MATCH(依賴運算表!P$3,對應表!$B$2:$AD$2,0)))</f>
        <v/>
      </c>
      <c r="Q32" s="1" t="str">
        <f>IF($B32="","",INDEX(對應表!$B$3:$AD$179,MATCH($B32,對應表!$A$3:$A$179,0),MATCH(依賴運算表!Q$3,對應表!$B$2:$AD$2,0)))</f>
        <v/>
      </c>
      <c r="R32" s="1" t="str">
        <f>IF($B32="","",INDEX(對應表!$B$3:$AD$179,MATCH($B32,對應表!$A$3:$A$179,0),MATCH(依賴運算表!R$3,對應表!$B$2:$AD$2,0)))</f>
        <v/>
      </c>
      <c r="S32" s="1" t="str">
        <f>IF($B32="","",INDEX(對應表!$B$3:$AD$179,MATCH($B32,對應表!$A$3:$A$179,0),MATCH(依賴運算表!S$3,對應表!$B$2:$AD$2,0)))</f>
        <v/>
      </c>
      <c r="T32" s="1" t="str">
        <f>IF($B32="","",INDEX(對應表!$B$3:$AD$179,MATCH($B32,對應表!$A$3:$A$179,0),MATCH(依賴運算表!T$3,對應表!$B$2:$AD$2,0)))</f>
        <v/>
      </c>
      <c r="U32" s="1" t="str">
        <f>IF($B32="","",INDEX(對應表!$B$3:$AD$179,MATCH($B32,對應表!$A$3:$A$179,0),MATCH(依賴運算表!U$3,對應表!$B$2:$AD$2,0)))</f>
        <v/>
      </c>
      <c r="V32" s="1" t="str">
        <f>IF($B32="","",INDEX(對應表!$B$3:$AD$179,MATCH($B32,對應表!$A$3:$A$179,0),MATCH(依賴運算表!V$3,對應表!$B$2:$AD$2,0)))</f>
        <v/>
      </c>
      <c r="W32" s="1" t="str">
        <f>IF($B32="","",INDEX(對應表!$B$3:$AD$179,MATCH($B32,對應表!$A$3:$A$179,0),MATCH(依賴運算表!W$3,對應表!$B$2:$AD$2,0)))</f>
        <v/>
      </c>
      <c r="X32" s="1" t="str">
        <f>IF($B32="","",INDEX(對應表!$B$3:$AD$179,MATCH($B32,對應表!$A$3:$A$179,0),MATCH(依賴運算表!X$3,對應表!$B$2:$AD$2,0)))</f>
        <v/>
      </c>
      <c r="Y32" s="1" t="str">
        <f>IF($B32="","",INDEX(對應表!$B$3:$AD$179,MATCH($B32,對應表!$A$3:$A$179,0),MATCH(依賴運算表!Y$3,對應表!$B$2:$AD$2,0)))</f>
        <v/>
      </c>
      <c r="Z32" s="1" t="str">
        <f>IF($B32="","",INDEX(對應表!$B$3:$AD$179,MATCH($B32,對應表!$A$3:$A$179,0),MATCH(依賴運算表!Z$3,對應表!$B$2:$AD$2,0)))</f>
        <v/>
      </c>
      <c r="AA32" s="1" t="str">
        <f>IF($B32="","",INDEX(對應表!$B$3:$AD$179,MATCH($B32,對應表!$A$3:$A$179,0),MATCH(依賴運算表!AA$3,對應表!$B$2:$AD$2,0)))</f>
        <v/>
      </c>
      <c r="AB32" s="1" t="str">
        <f>IF($B32="","",INDEX(對應表!$B$3:$AD$179,MATCH($B32,對應表!$A$3:$A$179,0),MATCH(依賴運算表!AB$3,對應表!$B$2:$AD$2,0)))</f>
        <v/>
      </c>
      <c r="AC32" s="1" t="str">
        <f>IF($B32="","",INDEX(對應表!$B$3:$AD$179,MATCH($B32,對應表!$A$3:$A$179,0),MATCH(依賴運算表!AC$3,對應表!$B$2:$AD$2,0)))</f>
        <v/>
      </c>
      <c r="AD32" s="1" t="str">
        <f>IF($B32="","",INDEX(對應表!$B$3:$AD$179,MATCH($B32,對應表!$A$3:$A$179,0),MATCH(依賴運算表!AD$3,對應表!$B$2:$AD$2,0)))</f>
        <v/>
      </c>
      <c r="AE32" s="1" t="str">
        <f>IF($B32="","",INDEX(對應表!$B$3:$AD$179,MATCH($B32,對應表!$A$3:$A$179,0),MATCH(依賴運算表!AE$3,對應表!$B$2:$AD$2,0)))</f>
        <v/>
      </c>
      <c r="AG32" s="1" t="str">
        <f>IF(企業資料填寫!D31="","",企業資料填寫!D31)</f>
        <v/>
      </c>
      <c r="AH32" s="1" t="str">
        <f t="shared" si="5"/>
        <v/>
      </c>
      <c r="AI32" s="1" t="str">
        <f t="shared" si="6"/>
        <v/>
      </c>
      <c r="AJ32" s="1" t="str">
        <f t="shared" si="7"/>
        <v/>
      </c>
      <c r="AK32" s="1" t="str">
        <f t="shared" si="8"/>
        <v/>
      </c>
      <c r="AL32" s="1" t="str">
        <f t="shared" si="9"/>
        <v/>
      </c>
      <c r="AM32" s="1" t="str">
        <f t="shared" si="10"/>
        <v/>
      </c>
      <c r="AN32" s="1" t="str">
        <f t="shared" si="11"/>
        <v/>
      </c>
      <c r="AO32" s="1" t="str">
        <f t="shared" si="12"/>
        <v/>
      </c>
      <c r="AP32" s="1" t="str">
        <f t="shared" si="13"/>
        <v/>
      </c>
      <c r="AQ32" s="1" t="str">
        <f t="shared" si="14"/>
        <v/>
      </c>
      <c r="AR32" s="1" t="str">
        <f t="shared" si="15"/>
        <v/>
      </c>
      <c r="AS32" s="1" t="str">
        <f t="shared" si="16"/>
        <v/>
      </c>
      <c r="AT32" s="1" t="str">
        <f t="shared" si="17"/>
        <v/>
      </c>
      <c r="AU32" s="1" t="str">
        <f t="shared" si="18"/>
        <v/>
      </c>
      <c r="AV32" s="1" t="str">
        <f t="shared" si="19"/>
        <v/>
      </c>
      <c r="AW32" s="1" t="str">
        <f t="shared" si="20"/>
        <v/>
      </c>
      <c r="AX32" s="1" t="str">
        <f t="shared" si="21"/>
        <v/>
      </c>
      <c r="AY32" s="1" t="str">
        <f t="shared" si="22"/>
        <v/>
      </c>
      <c r="AZ32" s="1" t="str">
        <f t="shared" si="23"/>
        <v/>
      </c>
      <c r="BA32" s="1" t="str">
        <f t="shared" si="24"/>
        <v/>
      </c>
      <c r="BB32" s="1" t="str">
        <f t="shared" si="25"/>
        <v/>
      </c>
      <c r="BC32" s="1" t="str">
        <f t="shared" si="26"/>
        <v/>
      </c>
      <c r="BD32" s="1" t="str">
        <f t="shared" si="27"/>
        <v/>
      </c>
      <c r="BE32" s="1" t="str">
        <f t="shared" si="28"/>
        <v/>
      </c>
      <c r="BF32" s="1" t="str">
        <f t="shared" si="29"/>
        <v/>
      </c>
      <c r="BG32" s="1" t="str">
        <f t="shared" si="30"/>
        <v/>
      </c>
      <c r="BH32" s="1" t="str">
        <f t="shared" si="31"/>
        <v/>
      </c>
      <c r="BI32" s="1" t="str">
        <f t="shared" si="32"/>
        <v/>
      </c>
      <c r="BJ32" s="1" t="str">
        <f t="shared" si="33"/>
        <v/>
      </c>
      <c r="BL32" s="1" t="str">
        <f>IF(企業資料填寫!A31="","",企業資料填寫!A31)</f>
        <v/>
      </c>
      <c r="BM32" s="1" t="str">
        <f>IFERROR(VLOOKUP(AH32,對應表!$AH$2:$AI$867,2,FALSE),"")</f>
        <v/>
      </c>
      <c r="BN32" s="1" t="str">
        <f>IFERROR(VLOOKUP(AI32,對應表!$AH$2:$AI$867,2,FALSE),"")</f>
        <v/>
      </c>
      <c r="BO32" s="1" t="str">
        <f>IFERROR(VLOOKUP(AJ32,對應表!$AH$2:$AI$867,2,FALSE),"")</f>
        <v/>
      </c>
      <c r="BP32" s="1" t="str">
        <f>IFERROR(VLOOKUP(AK32,對應表!$AH$2:$AI$867,2,FALSE),"")</f>
        <v/>
      </c>
      <c r="BQ32" s="1" t="str">
        <f>IFERROR(VLOOKUP(AL32,對應表!$AH$2:$AI$867,2,FALSE),"")</f>
        <v/>
      </c>
      <c r="BR32" s="1" t="str">
        <f>IFERROR(VLOOKUP(AM32,對應表!$AH$2:$AI$867,2,FALSE),"")</f>
        <v/>
      </c>
      <c r="BS32" s="1" t="str">
        <f>IFERROR(VLOOKUP(AN32,對應表!$AH$2:$AI$867,2,FALSE),"")</f>
        <v/>
      </c>
      <c r="BT32" s="1" t="str">
        <f>IFERROR(VLOOKUP(AO32,對應表!$AH$2:$AI$867,2,FALSE),"")</f>
        <v/>
      </c>
      <c r="BU32" s="1" t="str">
        <f>IFERROR(VLOOKUP(AP32,對應表!$AH$2:$AI$867,2,FALSE),"")</f>
        <v/>
      </c>
      <c r="BV32" s="1" t="str">
        <f>IFERROR(VLOOKUP(AQ32,對應表!$AH$2:$AI$867,2,FALSE),"")</f>
        <v/>
      </c>
      <c r="BW32" s="1" t="str">
        <f>IFERROR(VLOOKUP(AR32,對應表!$AH$2:$AI$867,2,FALSE),"")</f>
        <v/>
      </c>
      <c r="BX32" s="1" t="str">
        <f>IFERROR(VLOOKUP(AS32,對應表!$AH$2:$AI$867,2,FALSE),"")</f>
        <v/>
      </c>
      <c r="BY32" s="1" t="str">
        <f>IFERROR(VLOOKUP(AT32,對應表!$AH$2:$AI$867,2,FALSE),"")</f>
        <v/>
      </c>
      <c r="BZ32" s="1" t="str">
        <f>IFERROR(VLOOKUP(AU32,對應表!$AH$2:$AI$867,2,FALSE),"")</f>
        <v/>
      </c>
      <c r="CA32" s="1" t="str">
        <f>IFERROR(VLOOKUP(AV32,對應表!$AH$2:$AI$867,2,FALSE),"")</f>
        <v/>
      </c>
      <c r="CB32" s="1" t="str">
        <f>IFERROR(VLOOKUP(AW32,對應表!$AH$2:$AI$867,2,FALSE),"")</f>
        <v/>
      </c>
      <c r="CC32" s="1" t="str">
        <f>IFERROR(VLOOKUP(AX32,對應表!$AH$2:$AI$867,2,FALSE),"")</f>
        <v/>
      </c>
      <c r="CD32" s="1" t="str">
        <f>IFERROR(VLOOKUP(AY32,對應表!$AH$2:$AI$867,2,FALSE),"")</f>
        <v/>
      </c>
      <c r="CE32" s="1" t="str">
        <f>IFERROR(VLOOKUP(AZ32,對應表!$AH$2:$AI$867,2,FALSE),"")</f>
        <v/>
      </c>
      <c r="CF32" s="1" t="str">
        <f>IFERROR(VLOOKUP(BA32,對應表!$AH$2:$AI$867,2,FALSE),"")</f>
        <v/>
      </c>
      <c r="CG32" s="1" t="str">
        <f>IFERROR(VLOOKUP(BB32,對應表!$AH$2:$AI$867,2,FALSE),"")</f>
        <v/>
      </c>
      <c r="CH32" s="1" t="str">
        <f>IFERROR(VLOOKUP(BC32,對應表!$AH$2:$AI$867,2,FALSE),"")</f>
        <v/>
      </c>
      <c r="CI32" s="1" t="str">
        <f>IFERROR(VLOOKUP(BD32,對應表!$AH$2:$AI$867,2,FALSE),"")</f>
        <v/>
      </c>
      <c r="CJ32" s="1" t="str">
        <f>IFERROR(VLOOKUP(BE32,對應表!$AH$2:$AI$867,2,FALSE),"")</f>
        <v/>
      </c>
      <c r="CK32" s="1" t="str">
        <f>IFERROR(VLOOKUP(BF32,對應表!$AH$2:$AI$867,2,FALSE),"")</f>
        <v/>
      </c>
      <c r="CL32" s="1" t="str">
        <f>IFERROR(VLOOKUP(BG32,對應表!$AH$2:$AI$867,2,FALSE),"")</f>
        <v/>
      </c>
      <c r="CM32" s="1" t="str">
        <f>IFERROR(VLOOKUP(BH32,對應表!$AH$2:$AI$867,2,FALSE),"")</f>
        <v/>
      </c>
      <c r="CN32" s="1" t="str">
        <f>IFERROR(VLOOKUP(BI32,對應表!$AH$2:$AI$867,2,FALSE),"")</f>
        <v/>
      </c>
      <c r="CO32" s="1" t="str">
        <f>IFERROR(VLOOKUP(BJ32,對應表!$AH$2:$AI$867,2,FALSE),"")</f>
        <v/>
      </c>
      <c r="CQ32" s="1" t="str">
        <f t="shared" si="34"/>
        <v/>
      </c>
      <c r="CR32" s="1" t="str">
        <f>IFERROR(VLOOKUP(BM32,中英對照!$G$76:$H$81,2,FALSE),"")</f>
        <v/>
      </c>
      <c r="CS32" s="1" t="str">
        <f>IFERROR(VLOOKUP(BN32,中英對照!$G$76:$H$81,2,FALSE),"")</f>
        <v/>
      </c>
      <c r="CT32" s="1" t="str">
        <f>IFERROR(VLOOKUP(BO32,中英對照!$G$76:$H$81,2,FALSE),"")</f>
        <v/>
      </c>
      <c r="CU32" s="1" t="str">
        <f>IFERROR(VLOOKUP(BP32,中英對照!$G$76:$H$81,2,FALSE),"")</f>
        <v/>
      </c>
      <c r="CV32" s="1" t="str">
        <f>IFERROR(VLOOKUP(BQ32,中英對照!$G$76:$H$81,2,FALSE),"")</f>
        <v/>
      </c>
      <c r="CW32" s="1" t="str">
        <f>IFERROR(VLOOKUP(BR32,中英對照!$G$76:$H$81,2,FALSE),"")</f>
        <v/>
      </c>
      <c r="CX32" s="1" t="str">
        <f>IFERROR(VLOOKUP(BS32,中英對照!$G$76:$H$81,2,FALSE),"")</f>
        <v/>
      </c>
      <c r="CY32" s="1" t="str">
        <f>IFERROR(VLOOKUP(BT32,中英對照!$G$76:$H$81,2,FALSE),"")</f>
        <v/>
      </c>
      <c r="CZ32" s="1" t="str">
        <f>IFERROR(VLOOKUP(BU32,中英對照!$G$76:$H$81,2,FALSE),"")</f>
        <v/>
      </c>
      <c r="DA32" s="1" t="str">
        <f>IFERROR(VLOOKUP(BV32,中英對照!$G$76:$H$81,2,FALSE),"")</f>
        <v/>
      </c>
      <c r="DB32" s="1" t="str">
        <f>IFERROR(VLOOKUP(BW32,中英對照!$G$76:$H$81,2,FALSE),"")</f>
        <v/>
      </c>
      <c r="DC32" s="1" t="str">
        <f>IFERROR(VLOOKUP(BX32,中英對照!$G$76:$H$81,2,FALSE),"")</f>
        <v/>
      </c>
      <c r="DD32" s="1" t="str">
        <f>IFERROR(VLOOKUP(BY32,中英對照!$G$76:$H$81,2,FALSE),"")</f>
        <v/>
      </c>
      <c r="DE32" s="1" t="str">
        <f>IFERROR(VLOOKUP(BZ32,中英對照!$G$76:$H$81,2,FALSE),"")</f>
        <v/>
      </c>
      <c r="DF32" s="1" t="str">
        <f>IFERROR(VLOOKUP(CA32,中英對照!$G$76:$H$81,2,FALSE),"")</f>
        <v/>
      </c>
      <c r="DG32" s="1" t="str">
        <f>IFERROR(VLOOKUP(CB32,中英對照!$G$76:$H$81,2,FALSE),"")</f>
        <v/>
      </c>
      <c r="DH32" s="1" t="str">
        <f>IFERROR(VLOOKUP(CC32,中英對照!$G$76:$H$81,2,FALSE),"")</f>
        <v/>
      </c>
      <c r="DI32" s="1" t="str">
        <f>IFERROR(VLOOKUP(CD32,中英對照!$G$76:$H$81,2,FALSE),"")</f>
        <v/>
      </c>
      <c r="DJ32" s="1" t="str">
        <f>IFERROR(VLOOKUP(CE32,中英對照!$G$76:$H$81,2,FALSE),"")</f>
        <v/>
      </c>
      <c r="DK32" s="1" t="str">
        <f>IFERROR(VLOOKUP(CF32,中英對照!$G$76:$H$81,2,FALSE),"")</f>
        <v/>
      </c>
      <c r="DL32" s="1" t="str">
        <f>IFERROR(VLOOKUP(CG32,中英對照!$G$76:$H$81,2,FALSE),"")</f>
        <v/>
      </c>
      <c r="DM32" s="1" t="str">
        <f>IFERROR(VLOOKUP(CH32,中英對照!$G$76:$H$81,2,FALSE),"")</f>
        <v/>
      </c>
      <c r="DN32" s="1" t="str">
        <f>IFERROR(VLOOKUP(CI32,中英對照!$G$76:$H$81,2,FALSE),"")</f>
        <v/>
      </c>
      <c r="DO32" s="1" t="str">
        <f>IFERROR(VLOOKUP(CJ32,中英對照!$G$76:$H$81,2,FALSE),"")</f>
        <v/>
      </c>
      <c r="DP32" s="1" t="str">
        <f>IFERROR(VLOOKUP(CK32,中英對照!$G$76:$H$81,2,FALSE),"")</f>
        <v/>
      </c>
      <c r="DQ32" s="1" t="str">
        <f>IFERROR(VLOOKUP(CL32,中英對照!$G$76:$H$81,2,FALSE),"")</f>
        <v/>
      </c>
      <c r="DR32" s="1" t="str">
        <f>IFERROR(VLOOKUP(CM32,中英對照!$G$76:$H$81,2,FALSE),"")</f>
        <v/>
      </c>
      <c r="DS32" s="1" t="str">
        <f>IFERROR(VLOOKUP(CN32,中英對照!$G$76:$H$81,2,FALSE),"")</f>
        <v/>
      </c>
      <c r="DT32" s="1" t="str">
        <f>IFERROR(VLOOKUP(CO32,中英對照!$G$76:$H$81,2,FALSE),"")</f>
        <v/>
      </c>
      <c r="DU32" s="42" t="str">
        <f t="shared" si="35"/>
        <v/>
      </c>
    </row>
    <row r="33" spans="1:125" x14ac:dyDescent="0.4">
      <c r="A33" s="1" t="str">
        <f>IF(企業資料填寫!D32="","",企業資料填寫!D32)</f>
        <v/>
      </c>
      <c r="B33" s="1" t="str">
        <f>企業資料填寫!B32&amp;企業資料填寫!C32&amp;企業資料填寫!D32</f>
        <v/>
      </c>
      <c r="C33" s="1" t="str">
        <f>IF($B33="","",INDEX(對應表!$B$3:$AD$179,MATCH($B33,對應表!$A$3:$A$179,0),MATCH(依賴運算表!C$3,對應表!$B$2:$AD$2,0)))</f>
        <v/>
      </c>
      <c r="D33" s="1" t="str">
        <f>IF($B33="","",INDEX(對應表!$B$3:$AD$179,MATCH($B33,對應表!$A$3:$A$179,0),MATCH(依賴運算表!D$3,對應表!$B$2:$AD$2,0)))</f>
        <v/>
      </c>
      <c r="E33" s="1" t="str">
        <f>IF($B33="","",INDEX(對應表!$B$3:$AD$179,MATCH($B33,對應表!$A$3:$A$179,0),MATCH(依賴運算表!E$3,對應表!$B$2:$AD$2,0)))</f>
        <v/>
      </c>
      <c r="F33" s="1" t="str">
        <f>IF($B33="","",INDEX(對應表!$B$3:$AD$179,MATCH($B33,對應表!$A$3:$A$179,0),MATCH(依賴運算表!F$3,對應表!$B$2:$AD$2,0)))</f>
        <v/>
      </c>
      <c r="G33" s="1" t="str">
        <f>IF($B33="","",INDEX(對應表!$B$3:$AD$179,MATCH($B33,對應表!$A$3:$A$179,0),MATCH(依賴運算表!G$3,對應表!$B$2:$AD$2,0)))</f>
        <v/>
      </c>
      <c r="H33" s="1" t="str">
        <f>IF($B33="","",INDEX(對應表!$B$3:$AD$179,MATCH($B33,對應表!$A$3:$A$179,0),MATCH(依賴運算表!H$3,對應表!$B$2:$AD$2,0)))</f>
        <v/>
      </c>
      <c r="I33" s="1" t="str">
        <f>IF($B33="","",INDEX(對應表!$B$3:$AD$179,MATCH($B33,對應表!$A$3:$A$179,0),MATCH(依賴運算表!I$3,對應表!$B$2:$AD$2,0)))</f>
        <v/>
      </c>
      <c r="J33" s="1" t="str">
        <f>IF($B33="","",INDEX(對應表!$B$3:$AD$179,MATCH($B33,對應表!$A$3:$A$179,0),MATCH(依賴運算表!J$3,對應表!$B$2:$AD$2,0)))</f>
        <v/>
      </c>
      <c r="K33" s="1" t="str">
        <f>IF($B33="","",INDEX(對應表!$B$3:$AD$179,MATCH($B33,對應表!$A$3:$A$179,0),MATCH(依賴運算表!K$3,對應表!$B$2:$AD$2,0)))</f>
        <v/>
      </c>
      <c r="L33" s="1" t="str">
        <f>IF($B33="","",INDEX(對應表!$B$3:$AD$179,MATCH($B33,對應表!$A$3:$A$179,0),MATCH(依賴運算表!L$3,對應表!$B$2:$AD$2,0)))</f>
        <v/>
      </c>
      <c r="M33" s="1" t="str">
        <f>IF($B33="","",INDEX(對應表!$B$3:$AD$179,MATCH($B33,對應表!$A$3:$A$179,0),MATCH(依賴運算表!M$3,對應表!$B$2:$AD$2,0)))</f>
        <v/>
      </c>
      <c r="N33" s="1" t="str">
        <f>IF($B33="","",INDEX(對應表!$B$3:$AD$179,MATCH($B33,對應表!$A$3:$A$179,0),MATCH(依賴運算表!N$3,對應表!$B$2:$AD$2,0)))</f>
        <v/>
      </c>
      <c r="O33" s="1" t="str">
        <f>IF($B33="","",INDEX(對應表!$B$3:$AD$179,MATCH($B33,對應表!$A$3:$A$179,0),MATCH(依賴運算表!O$3,對應表!$B$2:$AD$2,0)))</f>
        <v/>
      </c>
      <c r="P33" s="1" t="str">
        <f>IF($B33="","",INDEX(對應表!$B$3:$AD$179,MATCH($B33,對應表!$A$3:$A$179,0),MATCH(依賴運算表!P$3,對應表!$B$2:$AD$2,0)))</f>
        <v/>
      </c>
      <c r="Q33" s="1" t="str">
        <f>IF($B33="","",INDEX(對應表!$B$3:$AD$179,MATCH($B33,對應表!$A$3:$A$179,0),MATCH(依賴運算表!Q$3,對應表!$B$2:$AD$2,0)))</f>
        <v/>
      </c>
      <c r="R33" s="1" t="str">
        <f>IF($B33="","",INDEX(對應表!$B$3:$AD$179,MATCH($B33,對應表!$A$3:$A$179,0),MATCH(依賴運算表!R$3,對應表!$B$2:$AD$2,0)))</f>
        <v/>
      </c>
      <c r="S33" s="1" t="str">
        <f>IF($B33="","",INDEX(對應表!$B$3:$AD$179,MATCH($B33,對應表!$A$3:$A$179,0),MATCH(依賴運算表!S$3,對應表!$B$2:$AD$2,0)))</f>
        <v/>
      </c>
      <c r="T33" s="1" t="str">
        <f>IF($B33="","",INDEX(對應表!$B$3:$AD$179,MATCH($B33,對應表!$A$3:$A$179,0),MATCH(依賴運算表!T$3,對應表!$B$2:$AD$2,0)))</f>
        <v/>
      </c>
      <c r="U33" s="1" t="str">
        <f>IF($B33="","",INDEX(對應表!$B$3:$AD$179,MATCH($B33,對應表!$A$3:$A$179,0),MATCH(依賴運算表!U$3,對應表!$B$2:$AD$2,0)))</f>
        <v/>
      </c>
      <c r="V33" s="1" t="str">
        <f>IF($B33="","",INDEX(對應表!$B$3:$AD$179,MATCH($B33,對應表!$A$3:$A$179,0),MATCH(依賴運算表!V$3,對應表!$B$2:$AD$2,0)))</f>
        <v/>
      </c>
      <c r="W33" s="1" t="str">
        <f>IF($B33="","",INDEX(對應表!$B$3:$AD$179,MATCH($B33,對應表!$A$3:$A$179,0),MATCH(依賴運算表!W$3,對應表!$B$2:$AD$2,0)))</f>
        <v/>
      </c>
      <c r="X33" s="1" t="str">
        <f>IF($B33="","",INDEX(對應表!$B$3:$AD$179,MATCH($B33,對應表!$A$3:$A$179,0),MATCH(依賴運算表!X$3,對應表!$B$2:$AD$2,0)))</f>
        <v/>
      </c>
      <c r="Y33" s="1" t="str">
        <f>IF($B33="","",INDEX(對應表!$B$3:$AD$179,MATCH($B33,對應表!$A$3:$A$179,0),MATCH(依賴運算表!Y$3,對應表!$B$2:$AD$2,0)))</f>
        <v/>
      </c>
      <c r="Z33" s="1" t="str">
        <f>IF($B33="","",INDEX(對應表!$B$3:$AD$179,MATCH($B33,對應表!$A$3:$A$179,0),MATCH(依賴運算表!Z$3,對應表!$B$2:$AD$2,0)))</f>
        <v/>
      </c>
      <c r="AA33" s="1" t="str">
        <f>IF($B33="","",INDEX(對應表!$B$3:$AD$179,MATCH($B33,對應表!$A$3:$A$179,0),MATCH(依賴運算表!AA$3,對應表!$B$2:$AD$2,0)))</f>
        <v/>
      </c>
      <c r="AB33" s="1" t="str">
        <f>IF($B33="","",INDEX(對應表!$B$3:$AD$179,MATCH($B33,對應表!$A$3:$A$179,0),MATCH(依賴運算表!AB$3,對應表!$B$2:$AD$2,0)))</f>
        <v/>
      </c>
      <c r="AC33" s="1" t="str">
        <f>IF($B33="","",INDEX(對應表!$B$3:$AD$179,MATCH($B33,對應表!$A$3:$A$179,0),MATCH(依賴運算表!AC$3,對應表!$B$2:$AD$2,0)))</f>
        <v/>
      </c>
      <c r="AD33" s="1" t="str">
        <f>IF($B33="","",INDEX(對應表!$B$3:$AD$179,MATCH($B33,對應表!$A$3:$A$179,0),MATCH(依賴運算表!AD$3,對應表!$B$2:$AD$2,0)))</f>
        <v/>
      </c>
      <c r="AE33" s="1" t="str">
        <f>IF($B33="","",INDEX(對應表!$B$3:$AD$179,MATCH($B33,對應表!$A$3:$A$179,0),MATCH(依賴運算表!AE$3,對應表!$B$2:$AD$2,0)))</f>
        <v/>
      </c>
      <c r="AG33" s="1" t="str">
        <f>IF(企業資料填寫!D32="","",企業資料填寫!D32)</f>
        <v/>
      </c>
      <c r="AH33" s="1" t="str">
        <f t="shared" si="5"/>
        <v/>
      </c>
      <c r="AI33" s="1" t="str">
        <f t="shared" si="6"/>
        <v/>
      </c>
      <c r="AJ33" s="1" t="str">
        <f t="shared" si="7"/>
        <v/>
      </c>
      <c r="AK33" s="1" t="str">
        <f t="shared" si="8"/>
        <v/>
      </c>
      <c r="AL33" s="1" t="str">
        <f t="shared" si="9"/>
        <v/>
      </c>
      <c r="AM33" s="1" t="str">
        <f t="shared" si="10"/>
        <v/>
      </c>
      <c r="AN33" s="1" t="str">
        <f t="shared" si="11"/>
        <v/>
      </c>
      <c r="AO33" s="1" t="str">
        <f t="shared" si="12"/>
        <v/>
      </c>
      <c r="AP33" s="1" t="str">
        <f t="shared" si="13"/>
        <v/>
      </c>
      <c r="AQ33" s="1" t="str">
        <f t="shared" si="14"/>
        <v/>
      </c>
      <c r="AR33" s="1" t="str">
        <f t="shared" si="15"/>
        <v/>
      </c>
      <c r="AS33" s="1" t="str">
        <f t="shared" si="16"/>
        <v/>
      </c>
      <c r="AT33" s="1" t="str">
        <f t="shared" si="17"/>
        <v/>
      </c>
      <c r="AU33" s="1" t="str">
        <f t="shared" si="18"/>
        <v/>
      </c>
      <c r="AV33" s="1" t="str">
        <f t="shared" si="19"/>
        <v/>
      </c>
      <c r="AW33" s="1" t="str">
        <f t="shared" si="20"/>
        <v/>
      </c>
      <c r="AX33" s="1" t="str">
        <f t="shared" si="21"/>
        <v/>
      </c>
      <c r="AY33" s="1" t="str">
        <f t="shared" si="22"/>
        <v/>
      </c>
      <c r="AZ33" s="1" t="str">
        <f t="shared" si="23"/>
        <v/>
      </c>
      <c r="BA33" s="1" t="str">
        <f t="shared" si="24"/>
        <v/>
      </c>
      <c r="BB33" s="1" t="str">
        <f t="shared" si="25"/>
        <v/>
      </c>
      <c r="BC33" s="1" t="str">
        <f t="shared" si="26"/>
        <v/>
      </c>
      <c r="BD33" s="1" t="str">
        <f t="shared" si="27"/>
        <v/>
      </c>
      <c r="BE33" s="1" t="str">
        <f t="shared" si="28"/>
        <v/>
      </c>
      <c r="BF33" s="1" t="str">
        <f t="shared" si="29"/>
        <v/>
      </c>
      <c r="BG33" s="1" t="str">
        <f t="shared" si="30"/>
        <v/>
      </c>
      <c r="BH33" s="1" t="str">
        <f t="shared" si="31"/>
        <v/>
      </c>
      <c r="BI33" s="1" t="str">
        <f t="shared" si="32"/>
        <v/>
      </c>
      <c r="BJ33" s="1" t="str">
        <f t="shared" si="33"/>
        <v/>
      </c>
      <c r="BL33" s="1" t="str">
        <f>IF(企業資料填寫!A32="","",企業資料填寫!A32)</f>
        <v/>
      </c>
      <c r="BM33" s="1" t="str">
        <f>IFERROR(VLOOKUP(AH33,對應表!$AH$2:$AI$867,2,FALSE),"")</f>
        <v/>
      </c>
      <c r="BN33" s="1" t="str">
        <f>IFERROR(VLOOKUP(AI33,對應表!$AH$2:$AI$867,2,FALSE),"")</f>
        <v/>
      </c>
      <c r="BO33" s="1" t="str">
        <f>IFERROR(VLOOKUP(AJ33,對應表!$AH$2:$AI$867,2,FALSE),"")</f>
        <v/>
      </c>
      <c r="BP33" s="1" t="str">
        <f>IFERROR(VLOOKUP(AK33,對應表!$AH$2:$AI$867,2,FALSE),"")</f>
        <v/>
      </c>
      <c r="BQ33" s="1" t="str">
        <f>IFERROR(VLOOKUP(AL33,對應表!$AH$2:$AI$867,2,FALSE),"")</f>
        <v/>
      </c>
      <c r="BR33" s="1" t="str">
        <f>IFERROR(VLOOKUP(AM33,對應表!$AH$2:$AI$867,2,FALSE),"")</f>
        <v/>
      </c>
      <c r="BS33" s="1" t="str">
        <f>IFERROR(VLOOKUP(AN33,對應表!$AH$2:$AI$867,2,FALSE),"")</f>
        <v/>
      </c>
      <c r="BT33" s="1" t="str">
        <f>IFERROR(VLOOKUP(AO33,對應表!$AH$2:$AI$867,2,FALSE),"")</f>
        <v/>
      </c>
      <c r="BU33" s="1" t="str">
        <f>IFERROR(VLOOKUP(AP33,對應表!$AH$2:$AI$867,2,FALSE),"")</f>
        <v/>
      </c>
      <c r="BV33" s="1" t="str">
        <f>IFERROR(VLOOKUP(AQ33,對應表!$AH$2:$AI$867,2,FALSE),"")</f>
        <v/>
      </c>
      <c r="BW33" s="1" t="str">
        <f>IFERROR(VLOOKUP(AR33,對應表!$AH$2:$AI$867,2,FALSE),"")</f>
        <v/>
      </c>
      <c r="BX33" s="1" t="str">
        <f>IFERROR(VLOOKUP(AS33,對應表!$AH$2:$AI$867,2,FALSE),"")</f>
        <v/>
      </c>
      <c r="BY33" s="1" t="str">
        <f>IFERROR(VLOOKUP(AT33,對應表!$AH$2:$AI$867,2,FALSE),"")</f>
        <v/>
      </c>
      <c r="BZ33" s="1" t="str">
        <f>IFERROR(VLOOKUP(AU33,對應表!$AH$2:$AI$867,2,FALSE),"")</f>
        <v/>
      </c>
      <c r="CA33" s="1" t="str">
        <f>IFERROR(VLOOKUP(AV33,對應表!$AH$2:$AI$867,2,FALSE),"")</f>
        <v/>
      </c>
      <c r="CB33" s="1" t="str">
        <f>IFERROR(VLOOKUP(AW33,對應表!$AH$2:$AI$867,2,FALSE),"")</f>
        <v/>
      </c>
      <c r="CC33" s="1" t="str">
        <f>IFERROR(VLOOKUP(AX33,對應表!$AH$2:$AI$867,2,FALSE),"")</f>
        <v/>
      </c>
      <c r="CD33" s="1" t="str">
        <f>IFERROR(VLOOKUP(AY33,對應表!$AH$2:$AI$867,2,FALSE),"")</f>
        <v/>
      </c>
      <c r="CE33" s="1" t="str">
        <f>IFERROR(VLOOKUP(AZ33,對應表!$AH$2:$AI$867,2,FALSE),"")</f>
        <v/>
      </c>
      <c r="CF33" s="1" t="str">
        <f>IFERROR(VLOOKUP(BA33,對應表!$AH$2:$AI$867,2,FALSE),"")</f>
        <v/>
      </c>
      <c r="CG33" s="1" t="str">
        <f>IFERROR(VLOOKUP(BB33,對應表!$AH$2:$AI$867,2,FALSE),"")</f>
        <v/>
      </c>
      <c r="CH33" s="1" t="str">
        <f>IFERROR(VLOOKUP(BC33,對應表!$AH$2:$AI$867,2,FALSE),"")</f>
        <v/>
      </c>
      <c r="CI33" s="1" t="str">
        <f>IFERROR(VLOOKUP(BD33,對應表!$AH$2:$AI$867,2,FALSE),"")</f>
        <v/>
      </c>
      <c r="CJ33" s="1" t="str">
        <f>IFERROR(VLOOKUP(BE33,對應表!$AH$2:$AI$867,2,FALSE),"")</f>
        <v/>
      </c>
      <c r="CK33" s="1" t="str">
        <f>IFERROR(VLOOKUP(BF33,對應表!$AH$2:$AI$867,2,FALSE),"")</f>
        <v/>
      </c>
      <c r="CL33" s="1" t="str">
        <f>IFERROR(VLOOKUP(BG33,對應表!$AH$2:$AI$867,2,FALSE),"")</f>
        <v/>
      </c>
      <c r="CM33" s="1" t="str">
        <f>IFERROR(VLOOKUP(BH33,對應表!$AH$2:$AI$867,2,FALSE),"")</f>
        <v/>
      </c>
      <c r="CN33" s="1" t="str">
        <f>IFERROR(VLOOKUP(BI33,對應表!$AH$2:$AI$867,2,FALSE),"")</f>
        <v/>
      </c>
      <c r="CO33" s="1" t="str">
        <f>IFERROR(VLOOKUP(BJ33,對應表!$AH$2:$AI$867,2,FALSE),"")</f>
        <v/>
      </c>
      <c r="CQ33" s="1" t="str">
        <f t="shared" si="34"/>
        <v/>
      </c>
      <c r="CR33" s="1" t="str">
        <f>IFERROR(VLOOKUP(BM33,中英對照!$G$76:$H$81,2,FALSE),"")</f>
        <v/>
      </c>
      <c r="CS33" s="1" t="str">
        <f>IFERROR(VLOOKUP(BN33,中英對照!$G$76:$H$81,2,FALSE),"")</f>
        <v/>
      </c>
      <c r="CT33" s="1" t="str">
        <f>IFERROR(VLOOKUP(BO33,中英對照!$G$76:$H$81,2,FALSE),"")</f>
        <v/>
      </c>
      <c r="CU33" s="1" t="str">
        <f>IFERROR(VLOOKUP(BP33,中英對照!$G$76:$H$81,2,FALSE),"")</f>
        <v/>
      </c>
      <c r="CV33" s="1" t="str">
        <f>IFERROR(VLOOKUP(BQ33,中英對照!$G$76:$H$81,2,FALSE),"")</f>
        <v/>
      </c>
      <c r="CW33" s="1" t="str">
        <f>IFERROR(VLOOKUP(BR33,中英對照!$G$76:$H$81,2,FALSE),"")</f>
        <v/>
      </c>
      <c r="CX33" s="1" t="str">
        <f>IFERROR(VLOOKUP(BS33,中英對照!$G$76:$H$81,2,FALSE),"")</f>
        <v/>
      </c>
      <c r="CY33" s="1" t="str">
        <f>IFERROR(VLOOKUP(BT33,中英對照!$G$76:$H$81,2,FALSE),"")</f>
        <v/>
      </c>
      <c r="CZ33" s="1" t="str">
        <f>IFERROR(VLOOKUP(BU33,中英對照!$G$76:$H$81,2,FALSE),"")</f>
        <v/>
      </c>
      <c r="DA33" s="1" t="str">
        <f>IFERROR(VLOOKUP(BV33,中英對照!$G$76:$H$81,2,FALSE),"")</f>
        <v/>
      </c>
      <c r="DB33" s="1" t="str">
        <f>IFERROR(VLOOKUP(BW33,中英對照!$G$76:$H$81,2,FALSE),"")</f>
        <v/>
      </c>
      <c r="DC33" s="1" t="str">
        <f>IFERROR(VLOOKUP(BX33,中英對照!$G$76:$H$81,2,FALSE),"")</f>
        <v/>
      </c>
      <c r="DD33" s="1" t="str">
        <f>IFERROR(VLOOKUP(BY33,中英對照!$G$76:$H$81,2,FALSE),"")</f>
        <v/>
      </c>
      <c r="DE33" s="1" t="str">
        <f>IFERROR(VLOOKUP(BZ33,中英對照!$G$76:$H$81,2,FALSE),"")</f>
        <v/>
      </c>
      <c r="DF33" s="1" t="str">
        <f>IFERROR(VLOOKUP(CA33,中英對照!$G$76:$H$81,2,FALSE),"")</f>
        <v/>
      </c>
      <c r="DG33" s="1" t="str">
        <f>IFERROR(VLOOKUP(CB33,中英對照!$G$76:$H$81,2,FALSE),"")</f>
        <v/>
      </c>
      <c r="DH33" s="1" t="str">
        <f>IFERROR(VLOOKUP(CC33,中英對照!$G$76:$H$81,2,FALSE),"")</f>
        <v/>
      </c>
      <c r="DI33" s="1" t="str">
        <f>IFERROR(VLOOKUP(CD33,中英對照!$G$76:$H$81,2,FALSE),"")</f>
        <v/>
      </c>
      <c r="DJ33" s="1" t="str">
        <f>IFERROR(VLOOKUP(CE33,中英對照!$G$76:$H$81,2,FALSE),"")</f>
        <v/>
      </c>
      <c r="DK33" s="1" t="str">
        <f>IFERROR(VLOOKUP(CF33,中英對照!$G$76:$H$81,2,FALSE),"")</f>
        <v/>
      </c>
      <c r="DL33" s="1" t="str">
        <f>IFERROR(VLOOKUP(CG33,中英對照!$G$76:$H$81,2,FALSE),"")</f>
        <v/>
      </c>
      <c r="DM33" s="1" t="str">
        <f>IFERROR(VLOOKUP(CH33,中英對照!$G$76:$H$81,2,FALSE),"")</f>
        <v/>
      </c>
      <c r="DN33" s="1" t="str">
        <f>IFERROR(VLOOKUP(CI33,中英對照!$G$76:$H$81,2,FALSE),"")</f>
        <v/>
      </c>
      <c r="DO33" s="1" t="str">
        <f>IFERROR(VLOOKUP(CJ33,中英對照!$G$76:$H$81,2,FALSE),"")</f>
        <v/>
      </c>
      <c r="DP33" s="1" t="str">
        <f>IFERROR(VLOOKUP(CK33,中英對照!$G$76:$H$81,2,FALSE),"")</f>
        <v/>
      </c>
      <c r="DQ33" s="1" t="str">
        <f>IFERROR(VLOOKUP(CL33,中英對照!$G$76:$H$81,2,FALSE),"")</f>
        <v/>
      </c>
      <c r="DR33" s="1" t="str">
        <f>IFERROR(VLOOKUP(CM33,中英對照!$G$76:$H$81,2,FALSE),"")</f>
        <v/>
      </c>
      <c r="DS33" s="1" t="str">
        <f>IFERROR(VLOOKUP(CN33,中英對照!$G$76:$H$81,2,FALSE),"")</f>
        <v/>
      </c>
      <c r="DT33" s="1" t="str">
        <f>IFERROR(VLOOKUP(CO33,中英對照!$G$76:$H$81,2,FALSE),"")</f>
        <v/>
      </c>
      <c r="DU33" s="42" t="str">
        <f t="shared" si="35"/>
        <v/>
      </c>
    </row>
    <row r="34" spans="1:125" x14ac:dyDescent="0.4">
      <c r="A34" s="1" t="str">
        <f>IF(企業資料填寫!D33="","",企業資料填寫!D33)</f>
        <v/>
      </c>
      <c r="B34" s="1" t="str">
        <f>企業資料填寫!B33&amp;企業資料填寫!C33&amp;企業資料填寫!D33</f>
        <v/>
      </c>
      <c r="C34" s="1" t="str">
        <f>IF($B34="","",INDEX(對應表!$B$3:$AD$179,MATCH($B34,對應表!$A$3:$A$179,0),MATCH(依賴運算表!C$3,對應表!$B$2:$AD$2,0)))</f>
        <v/>
      </c>
      <c r="D34" s="1" t="str">
        <f>IF($B34="","",INDEX(對應表!$B$3:$AD$179,MATCH($B34,對應表!$A$3:$A$179,0),MATCH(依賴運算表!D$3,對應表!$B$2:$AD$2,0)))</f>
        <v/>
      </c>
      <c r="E34" s="1" t="str">
        <f>IF($B34="","",INDEX(對應表!$B$3:$AD$179,MATCH($B34,對應表!$A$3:$A$179,0),MATCH(依賴運算表!E$3,對應表!$B$2:$AD$2,0)))</f>
        <v/>
      </c>
      <c r="F34" s="1" t="str">
        <f>IF($B34="","",INDEX(對應表!$B$3:$AD$179,MATCH($B34,對應表!$A$3:$A$179,0),MATCH(依賴運算表!F$3,對應表!$B$2:$AD$2,0)))</f>
        <v/>
      </c>
      <c r="G34" s="1" t="str">
        <f>IF($B34="","",INDEX(對應表!$B$3:$AD$179,MATCH($B34,對應表!$A$3:$A$179,0),MATCH(依賴運算表!G$3,對應表!$B$2:$AD$2,0)))</f>
        <v/>
      </c>
      <c r="H34" s="1" t="str">
        <f>IF($B34="","",INDEX(對應表!$B$3:$AD$179,MATCH($B34,對應表!$A$3:$A$179,0),MATCH(依賴運算表!H$3,對應表!$B$2:$AD$2,0)))</f>
        <v/>
      </c>
      <c r="I34" s="1" t="str">
        <f>IF($B34="","",INDEX(對應表!$B$3:$AD$179,MATCH($B34,對應表!$A$3:$A$179,0),MATCH(依賴運算表!I$3,對應表!$B$2:$AD$2,0)))</f>
        <v/>
      </c>
      <c r="J34" s="1" t="str">
        <f>IF($B34="","",INDEX(對應表!$B$3:$AD$179,MATCH($B34,對應表!$A$3:$A$179,0),MATCH(依賴運算表!J$3,對應表!$B$2:$AD$2,0)))</f>
        <v/>
      </c>
      <c r="K34" s="1" t="str">
        <f>IF($B34="","",INDEX(對應表!$B$3:$AD$179,MATCH($B34,對應表!$A$3:$A$179,0),MATCH(依賴運算表!K$3,對應表!$B$2:$AD$2,0)))</f>
        <v/>
      </c>
      <c r="L34" s="1" t="str">
        <f>IF($B34="","",INDEX(對應表!$B$3:$AD$179,MATCH($B34,對應表!$A$3:$A$179,0),MATCH(依賴運算表!L$3,對應表!$B$2:$AD$2,0)))</f>
        <v/>
      </c>
      <c r="M34" s="1" t="str">
        <f>IF($B34="","",INDEX(對應表!$B$3:$AD$179,MATCH($B34,對應表!$A$3:$A$179,0),MATCH(依賴運算表!M$3,對應表!$B$2:$AD$2,0)))</f>
        <v/>
      </c>
      <c r="N34" s="1" t="str">
        <f>IF($B34="","",INDEX(對應表!$B$3:$AD$179,MATCH($B34,對應表!$A$3:$A$179,0),MATCH(依賴運算表!N$3,對應表!$B$2:$AD$2,0)))</f>
        <v/>
      </c>
      <c r="O34" s="1" t="str">
        <f>IF($B34="","",INDEX(對應表!$B$3:$AD$179,MATCH($B34,對應表!$A$3:$A$179,0),MATCH(依賴運算表!O$3,對應表!$B$2:$AD$2,0)))</f>
        <v/>
      </c>
      <c r="P34" s="1" t="str">
        <f>IF($B34="","",INDEX(對應表!$B$3:$AD$179,MATCH($B34,對應表!$A$3:$A$179,0),MATCH(依賴運算表!P$3,對應表!$B$2:$AD$2,0)))</f>
        <v/>
      </c>
      <c r="Q34" s="1" t="str">
        <f>IF($B34="","",INDEX(對應表!$B$3:$AD$179,MATCH($B34,對應表!$A$3:$A$179,0),MATCH(依賴運算表!Q$3,對應表!$B$2:$AD$2,0)))</f>
        <v/>
      </c>
      <c r="R34" s="1" t="str">
        <f>IF($B34="","",INDEX(對應表!$B$3:$AD$179,MATCH($B34,對應表!$A$3:$A$179,0),MATCH(依賴運算表!R$3,對應表!$B$2:$AD$2,0)))</f>
        <v/>
      </c>
      <c r="S34" s="1" t="str">
        <f>IF($B34="","",INDEX(對應表!$B$3:$AD$179,MATCH($B34,對應表!$A$3:$A$179,0),MATCH(依賴運算表!S$3,對應表!$B$2:$AD$2,0)))</f>
        <v/>
      </c>
      <c r="T34" s="1" t="str">
        <f>IF($B34="","",INDEX(對應表!$B$3:$AD$179,MATCH($B34,對應表!$A$3:$A$179,0),MATCH(依賴運算表!T$3,對應表!$B$2:$AD$2,0)))</f>
        <v/>
      </c>
      <c r="U34" s="1" t="str">
        <f>IF($B34="","",INDEX(對應表!$B$3:$AD$179,MATCH($B34,對應表!$A$3:$A$179,0),MATCH(依賴運算表!U$3,對應表!$B$2:$AD$2,0)))</f>
        <v/>
      </c>
      <c r="V34" s="1" t="str">
        <f>IF($B34="","",INDEX(對應表!$B$3:$AD$179,MATCH($B34,對應表!$A$3:$A$179,0),MATCH(依賴運算表!V$3,對應表!$B$2:$AD$2,0)))</f>
        <v/>
      </c>
      <c r="W34" s="1" t="str">
        <f>IF($B34="","",INDEX(對應表!$B$3:$AD$179,MATCH($B34,對應表!$A$3:$A$179,0),MATCH(依賴運算表!W$3,對應表!$B$2:$AD$2,0)))</f>
        <v/>
      </c>
      <c r="X34" s="1" t="str">
        <f>IF($B34="","",INDEX(對應表!$B$3:$AD$179,MATCH($B34,對應表!$A$3:$A$179,0),MATCH(依賴運算表!X$3,對應表!$B$2:$AD$2,0)))</f>
        <v/>
      </c>
      <c r="Y34" s="1" t="str">
        <f>IF($B34="","",INDEX(對應表!$B$3:$AD$179,MATCH($B34,對應表!$A$3:$A$179,0),MATCH(依賴運算表!Y$3,對應表!$B$2:$AD$2,0)))</f>
        <v/>
      </c>
      <c r="Z34" s="1" t="str">
        <f>IF($B34="","",INDEX(對應表!$B$3:$AD$179,MATCH($B34,對應表!$A$3:$A$179,0),MATCH(依賴運算表!Z$3,對應表!$B$2:$AD$2,0)))</f>
        <v/>
      </c>
      <c r="AA34" s="1" t="str">
        <f>IF($B34="","",INDEX(對應表!$B$3:$AD$179,MATCH($B34,對應表!$A$3:$A$179,0),MATCH(依賴運算表!AA$3,對應表!$B$2:$AD$2,0)))</f>
        <v/>
      </c>
      <c r="AB34" s="1" t="str">
        <f>IF($B34="","",INDEX(對應表!$B$3:$AD$179,MATCH($B34,對應表!$A$3:$A$179,0),MATCH(依賴運算表!AB$3,對應表!$B$2:$AD$2,0)))</f>
        <v/>
      </c>
      <c r="AC34" s="1" t="str">
        <f>IF($B34="","",INDEX(對應表!$B$3:$AD$179,MATCH($B34,對應表!$A$3:$A$179,0),MATCH(依賴運算表!AC$3,對應表!$B$2:$AD$2,0)))</f>
        <v/>
      </c>
      <c r="AD34" s="1" t="str">
        <f>IF($B34="","",INDEX(對應表!$B$3:$AD$179,MATCH($B34,對應表!$A$3:$A$179,0),MATCH(依賴運算表!AD$3,對應表!$B$2:$AD$2,0)))</f>
        <v/>
      </c>
      <c r="AE34" s="1" t="str">
        <f>IF($B34="","",INDEX(對應表!$B$3:$AD$179,MATCH($B34,對應表!$A$3:$A$179,0),MATCH(依賴運算表!AE$3,對應表!$B$2:$AD$2,0)))</f>
        <v/>
      </c>
      <c r="AG34" s="1" t="str">
        <f>IF(企業資料填寫!D33="","",企業資料填寫!D33)</f>
        <v/>
      </c>
      <c r="AH34" s="1" t="str">
        <f t="shared" si="5"/>
        <v/>
      </c>
      <c r="AI34" s="1" t="str">
        <f t="shared" si="6"/>
        <v/>
      </c>
      <c r="AJ34" s="1" t="str">
        <f t="shared" si="7"/>
        <v/>
      </c>
      <c r="AK34" s="1" t="str">
        <f t="shared" si="8"/>
        <v/>
      </c>
      <c r="AL34" s="1" t="str">
        <f t="shared" si="9"/>
        <v/>
      </c>
      <c r="AM34" s="1" t="str">
        <f t="shared" si="10"/>
        <v/>
      </c>
      <c r="AN34" s="1" t="str">
        <f t="shared" si="11"/>
        <v/>
      </c>
      <c r="AO34" s="1" t="str">
        <f t="shared" si="12"/>
        <v/>
      </c>
      <c r="AP34" s="1" t="str">
        <f t="shared" si="13"/>
        <v/>
      </c>
      <c r="AQ34" s="1" t="str">
        <f t="shared" si="14"/>
        <v/>
      </c>
      <c r="AR34" s="1" t="str">
        <f t="shared" si="15"/>
        <v/>
      </c>
      <c r="AS34" s="1" t="str">
        <f t="shared" si="16"/>
        <v/>
      </c>
      <c r="AT34" s="1" t="str">
        <f t="shared" si="17"/>
        <v/>
      </c>
      <c r="AU34" s="1" t="str">
        <f t="shared" si="18"/>
        <v/>
      </c>
      <c r="AV34" s="1" t="str">
        <f t="shared" si="19"/>
        <v/>
      </c>
      <c r="AW34" s="1" t="str">
        <f t="shared" si="20"/>
        <v/>
      </c>
      <c r="AX34" s="1" t="str">
        <f t="shared" si="21"/>
        <v/>
      </c>
      <c r="AY34" s="1" t="str">
        <f t="shared" si="22"/>
        <v/>
      </c>
      <c r="AZ34" s="1" t="str">
        <f t="shared" si="23"/>
        <v/>
      </c>
      <c r="BA34" s="1" t="str">
        <f t="shared" si="24"/>
        <v/>
      </c>
      <c r="BB34" s="1" t="str">
        <f t="shared" si="25"/>
        <v/>
      </c>
      <c r="BC34" s="1" t="str">
        <f t="shared" si="26"/>
        <v/>
      </c>
      <c r="BD34" s="1" t="str">
        <f t="shared" si="27"/>
        <v/>
      </c>
      <c r="BE34" s="1" t="str">
        <f t="shared" si="28"/>
        <v/>
      </c>
      <c r="BF34" s="1" t="str">
        <f t="shared" si="29"/>
        <v/>
      </c>
      <c r="BG34" s="1" t="str">
        <f t="shared" si="30"/>
        <v/>
      </c>
      <c r="BH34" s="1" t="str">
        <f t="shared" si="31"/>
        <v/>
      </c>
      <c r="BI34" s="1" t="str">
        <f t="shared" si="32"/>
        <v/>
      </c>
      <c r="BJ34" s="1" t="str">
        <f t="shared" si="33"/>
        <v/>
      </c>
      <c r="BL34" s="1" t="str">
        <f>IF(企業資料填寫!A33="","",企業資料填寫!A33)</f>
        <v/>
      </c>
      <c r="BM34" s="1" t="str">
        <f>IFERROR(VLOOKUP(AH34,對應表!$AH$2:$AI$867,2,FALSE),"")</f>
        <v/>
      </c>
      <c r="BN34" s="1" t="str">
        <f>IFERROR(VLOOKUP(AI34,對應表!$AH$2:$AI$867,2,FALSE),"")</f>
        <v/>
      </c>
      <c r="BO34" s="1" t="str">
        <f>IFERROR(VLOOKUP(AJ34,對應表!$AH$2:$AI$867,2,FALSE),"")</f>
        <v/>
      </c>
      <c r="BP34" s="1" t="str">
        <f>IFERROR(VLOOKUP(AK34,對應表!$AH$2:$AI$867,2,FALSE),"")</f>
        <v/>
      </c>
      <c r="BQ34" s="1" t="str">
        <f>IFERROR(VLOOKUP(AL34,對應表!$AH$2:$AI$867,2,FALSE),"")</f>
        <v/>
      </c>
      <c r="BR34" s="1" t="str">
        <f>IFERROR(VLOOKUP(AM34,對應表!$AH$2:$AI$867,2,FALSE),"")</f>
        <v/>
      </c>
      <c r="BS34" s="1" t="str">
        <f>IFERROR(VLOOKUP(AN34,對應表!$AH$2:$AI$867,2,FALSE),"")</f>
        <v/>
      </c>
      <c r="BT34" s="1" t="str">
        <f>IFERROR(VLOOKUP(AO34,對應表!$AH$2:$AI$867,2,FALSE),"")</f>
        <v/>
      </c>
      <c r="BU34" s="1" t="str">
        <f>IFERROR(VLOOKUP(AP34,對應表!$AH$2:$AI$867,2,FALSE),"")</f>
        <v/>
      </c>
      <c r="BV34" s="1" t="str">
        <f>IFERROR(VLOOKUP(AQ34,對應表!$AH$2:$AI$867,2,FALSE),"")</f>
        <v/>
      </c>
      <c r="BW34" s="1" t="str">
        <f>IFERROR(VLOOKUP(AR34,對應表!$AH$2:$AI$867,2,FALSE),"")</f>
        <v/>
      </c>
      <c r="BX34" s="1" t="str">
        <f>IFERROR(VLOOKUP(AS34,對應表!$AH$2:$AI$867,2,FALSE),"")</f>
        <v/>
      </c>
      <c r="BY34" s="1" t="str">
        <f>IFERROR(VLOOKUP(AT34,對應表!$AH$2:$AI$867,2,FALSE),"")</f>
        <v/>
      </c>
      <c r="BZ34" s="1" t="str">
        <f>IFERROR(VLOOKUP(AU34,對應表!$AH$2:$AI$867,2,FALSE),"")</f>
        <v/>
      </c>
      <c r="CA34" s="1" t="str">
        <f>IFERROR(VLOOKUP(AV34,對應表!$AH$2:$AI$867,2,FALSE),"")</f>
        <v/>
      </c>
      <c r="CB34" s="1" t="str">
        <f>IFERROR(VLOOKUP(AW34,對應表!$AH$2:$AI$867,2,FALSE),"")</f>
        <v/>
      </c>
      <c r="CC34" s="1" t="str">
        <f>IFERROR(VLOOKUP(AX34,對應表!$AH$2:$AI$867,2,FALSE),"")</f>
        <v/>
      </c>
      <c r="CD34" s="1" t="str">
        <f>IFERROR(VLOOKUP(AY34,對應表!$AH$2:$AI$867,2,FALSE),"")</f>
        <v/>
      </c>
      <c r="CE34" s="1" t="str">
        <f>IFERROR(VLOOKUP(AZ34,對應表!$AH$2:$AI$867,2,FALSE),"")</f>
        <v/>
      </c>
      <c r="CF34" s="1" t="str">
        <f>IFERROR(VLOOKUP(BA34,對應表!$AH$2:$AI$867,2,FALSE),"")</f>
        <v/>
      </c>
      <c r="CG34" s="1" t="str">
        <f>IFERROR(VLOOKUP(BB34,對應表!$AH$2:$AI$867,2,FALSE),"")</f>
        <v/>
      </c>
      <c r="CH34" s="1" t="str">
        <f>IFERROR(VLOOKUP(BC34,對應表!$AH$2:$AI$867,2,FALSE),"")</f>
        <v/>
      </c>
      <c r="CI34" s="1" t="str">
        <f>IFERROR(VLOOKUP(BD34,對應表!$AH$2:$AI$867,2,FALSE),"")</f>
        <v/>
      </c>
      <c r="CJ34" s="1" t="str">
        <f>IFERROR(VLOOKUP(BE34,對應表!$AH$2:$AI$867,2,FALSE),"")</f>
        <v/>
      </c>
      <c r="CK34" s="1" t="str">
        <f>IFERROR(VLOOKUP(BF34,對應表!$AH$2:$AI$867,2,FALSE),"")</f>
        <v/>
      </c>
      <c r="CL34" s="1" t="str">
        <f>IFERROR(VLOOKUP(BG34,對應表!$AH$2:$AI$867,2,FALSE),"")</f>
        <v/>
      </c>
      <c r="CM34" s="1" t="str">
        <f>IFERROR(VLOOKUP(BH34,對應表!$AH$2:$AI$867,2,FALSE),"")</f>
        <v/>
      </c>
      <c r="CN34" s="1" t="str">
        <f>IFERROR(VLOOKUP(BI34,對應表!$AH$2:$AI$867,2,FALSE),"")</f>
        <v/>
      </c>
      <c r="CO34" s="1" t="str">
        <f>IFERROR(VLOOKUP(BJ34,對應表!$AH$2:$AI$867,2,FALSE),"")</f>
        <v/>
      </c>
      <c r="CQ34" s="1" t="str">
        <f t="shared" si="34"/>
        <v/>
      </c>
      <c r="CR34" s="1" t="str">
        <f>IFERROR(VLOOKUP(BM34,中英對照!$G$76:$H$81,2,FALSE),"")</f>
        <v/>
      </c>
      <c r="CS34" s="1" t="str">
        <f>IFERROR(VLOOKUP(BN34,中英對照!$G$76:$H$81,2,FALSE),"")</f>
        <v/>
      </c>
      <c r="CT34" s="1" t="str">
        <f>IFERROR(VLOOKUP(BO34,中英對照!$G$76:$H$81,2,FALSE),"")</f>
        <v/>
      </c>
      <c r="CU34" s="1" t="str">
        <f>IFERROR(VLOOKUP(BP34,中英對照!$G$76:$H$81,2,FALSE),"")</f>
        <v/>
      </c>
      <c r="CV34" s="1" t="str">
        <f>IFERROR(VLOOKUP(BQ34,中英對照!$G$76:$H$81,2,FALSE),"")</f>
        <v/>
      </c>
      <c r="CW34" s="1" t="str">
        <f>IFERROR(VLOOKUP(BR34,中英對照!$G$76:$H$81,2,FALSE),"")</f>
        <v/>
      </c>
      <c r="CX34" s="1" t="str">
        <f>IFERROR(VLOOKUP(BS34,中英對照!$G$76:$H$81,2,FALSE),"")</f>
        <v/>
      </c>
      <c r="CY34" s="1" t="str">
        <f>IFERROR(VLOOKUP(BT34,中英對照!$G$76:$H$81,2,FALSE),"")</f>
        <v/>
      </c>
      <c r="CZ34" s="1" t="str">
        <f>IFERROR(VLOOKUP(BU34,中英對照!$G$76:$H$81,2,FALSE),"")</f>
        <v/>
      </c>
      <c r="DA34" s="1" t="str">
        <f>IFERROR(VLOOKUP(BV34,中英對照!$G$76:$H$81,2,FALSE),"")</f>
        <v/>
      </c>
      <c r="DB34" s="1" t="str">
        <f>IFERROR(VLOOKUP(BW34,中英對照!$G$76:$H$81,2,FALSE),"")</f>
        <v/>
      </c>
      <c r="DC34" s="1" t="str">
        <f>IFERROR(VLOOKUP(BX34,中英對照!$G$76:$H$81,2,FALSE),"")</f>
        <v/>
      </c>
      <c r="DD34" s="1" t="str">
        <f>IFERROR(VLOOKUP(BY34,中英對照!$G$76:$H$81,2,FALSE),"")</f>
        <v/>
      </c>
      <c r="DE34" s="1" t="str">
        <f>IFERROR(VLOOKUP(BZ34,中英對照!$G$76:$H$81,2,FALSE),"")</f>
        <v/>
      </c>
      <c r="DF34" s="1" t="str">
        <f>IFERROR(VLOOKUP(CA34,中英對照!$G$76:$H$81,2,FALSE),"")</f>
        <v/>
      </c>
      <c r="DG34" s="1" t="str">
        <f>IFERROR(VLOOKUP(CB34,中英對照!$G$76:$H$81,2,FALSE),"")</f>
        <v/>
      </c>
      <c r="DH34" s="1" t="str">
        <f>IFERROR(VLOOKUP(CC34,中英對照!$G$76:$H$81,2,FALSE),"")</f>
        <v/>
      </c>
      <c r="DI34" s="1" t="str">
        <f>IFERROR(VLOOKUP(CD34,中英對照!$G$76:$H$81,2,FALSE),"")</f>
        <v/>
      </c>
      <c r="DJ34" s="1" t="str">
        <f>IFERROR(VLOOKUP(CE34,中英對照!$G$76:$H$81,2,FALSE),"")</f>
        <v/>
      </c>
      <c r="DK34" s="1" t="str">
        <f>IFERROR(VLOOKUP(CF34,中英對照!$G$76:$H$81,2,FALSE),"")</f>
        <v/>
      </c>
      <c r="DL34" s="1" t="str">
        <f>IFERROR(VLOOKUP(CG34,中英對照!$G$76:$H$81,2,FALSE),"")</f>
        <v/>
      </c>
      <c r="DM34" s="1" t="str">
        <f>IFERROR(VLOOKUP(CH34,中英對照!$G$76:$H$81,2,FALSE),"")</f>
        <v/>
      </c>
      <c r="DN34" s="1" t="str">
        <f>IFERROR(VLOOKUP(CI34,中英對照!$G$76:$H$81,2,FALSE),"")</f>
        <v/>
      </c>
      <c r="DO34" s="1" t="str">
        <f>IFERROR(VLOOKUP(CJ34,中英對照!$G$76:$H$81,2,FALSE),"")</f>
        <v/>
      </c>
      <c r="DP34" s="1" t="str">
        <f>IFERROR(VLOOKUP(CK34,中英對照!$G$76:$H$81,2,FALSE),"")</f>
        <v/>
      </c>
      <c r="DQ34" s="1" t="str">
        <f>IFERROR(VLOOKUP(CL34,中英對照!$G$76:$H$81,2,FALSE),"")</f>
        <v/>
      </c>
      <c r="DR34" s="1" t="str">
        <f>IFERROR(VLOOKUP(CM34,中英對照!$G$76:$H$81,2,FALSE),"")</f>
        <v/>
      </c>
      <c r="DS34" s="1" t="str">
        <f>IFERROR(VLOOKUP(CN34,中英對照!$G$76:$H$81,2,FALSE),"")</f>
        <v/>
      </c>
      <c r="DT34" s="1" t="str">
        <f>IFERROR(VLOOKUP(CO34,中英對照!$G$76:$H$81,2,FALSE),"")</f>
        <v/>
      </c>
      <c r="DU34" s="42" t="str">
        <f t="shared" si="35"/>
        <v/>
      </c>
    </row>
    <row r="35" spans="1:125" x14ac:dyDescent="0.4">
      <c r="A35" s="1" t="str">
        <f>IF(企業資料填寫!D34="","",企業資料填寫!D34)</f>
        <v/>
      </c>
      <c r="B35" s="1" t="str">
        <f>企業資料填寫!B34&amp;企業資料填寫!C34&amp;企業資料填寫!D34</f>
        <v/>
      </c>
      <c r="C35" s="1" t="str">
        <f>IF($B35="","",INDEX(對應表!$B$3:$AD$179,MATCH($B35,對應表!$A$3:$A$179,0),MATCH(依賴運算表!C$3,對應表!$B$2:$AD$2,0)))</f>
        <v/>
      </c>
      <c r="D35" s="1" t="str">
        <f>IF($B35="","",INDEX(對應表!$B$3:$AD$179,MATCH($B35,對應表!$A$3:$A$179,0),MATCH(依賴運算表!D$3,對應表!$B$2:$AD$2,0)))</f>
        <v/>
      </c>
      <c r="E35" s="1" t="str">
        <f>IF($B35="","",INDEX(對應表!$B$3:$AD$179,MATCH($B35,對應表!$A$3:$A$179,0),MATCH(依賴運算表!E$3,對應表!$B$2:$AD$2,0)))</f>
        <v/>
      </c>
      <c r="F35" s="1" t="str">
        <f>IF($B35="","",INDEX(對應表!$B$3:$AD$179,MATCH($B35,對應表!$A$3:$A$179,0),MATCH(依賴運算表!F$3,對應表!$B$2:$AD$2,0)))</f>
        <v/>
      </c>
      <c r="G35" s="1" t="str">
        <f>IF($B35="","",INDEX(對應表!$B$3:$AD$179,MATCH($B35,對應表!$A$3:$A$179,0),MATCH(依賴運算表!G$3,對應表!$B$2:$AD$2,0)))</f>
        <v/>
      </c>
      <c r="H35" s="1" t="str">
        <f>IF($B35="","",INDEX(對應表!$B$3:$AD$179,MATCH($B35,對應表!$A$3:$A$179,0),MATCH(依賴運算表!H$3,對應表!$B$2:$AD$2,0)))</f>
        <v/>
      </c>
      <c r="I35" s="1" t="str">
        <f>IF($B35="","",INDEX(對應表!$B$3:$AD$179,MATCH($B35,對應表!$A$3:$A$179,0),MATCH(依賴運算表!I$3,對應表!$B$2:$AD$2,0)))</f>
        <v/>
      </c>
      <c r="J35" s="1" t="str">
        <f>IF($B35="","",INDEX(對應表!$B$3:$AD$179,MATCH($B35,對應表!$A$3:$A$179,0),MATCH(依賴運算表!J$3,對應表!$B$2:$AD$2,0)))</f>
        <v/>
      </c>
      <c r="K35" s="1" t="str">
        <f>IF($B35="","",INDEX(對應表!$B$3:$AD$179,MATCH($B35,對應表!$A$3:$A$179,0),MATCH(依賴運算表!K$3,對應表!$B$2:$AD$2,0)))</f>
        <v/>
      </c>
      <c r="L35" s="1" t="str">
        <f>IF($B35="","",INDEX(對應表!$B$3:$AD$179,MATCH($B35,對應表!$A$3:$A$179,0),MATCH(依賴運算表!L$3,對應表!$B$2:$AD$2,0)))</f>
        <v/>
      </c>
      <c r="M35" s="1" t="str">
        <f>IF($B35="","",INDEX(對應表!$B$3:$AD$179,MATCH($B35,對應表!$A$3:$A$179,0),MATCH(依賴運算表!M$3,對應表!$B$2:$AD$2,0)))</f>
        <v/>
      </c>
      <c r="N35" s="1" t="str">
        <f>IF($B35="","",INDEX(對應表!$B$3:$AD$179,MATCH($B35,對應表!$A$3:$A$179,0),MATCH(依賴運算表!N$3,對應表!$B$2:$AD$2,0)))</f>
        <v/>
      </c>
      <c r="O35" s="1" t="str">
        <f>IF($B35="","",INDEX(對應表!$B$3:$AD$179,MATCH($B35,對應表!$A$3:$A$179,0),MATCH(依賴運算表!O$3,對應表!$B$2:$AD$2,0)))</f>
        <v/>
      </c>
      <c r="P35" s="1" t="str">
        <f>IF($B35="","",INDEX(對應表!$B$3:$AD$179,MATCH($B35,對應表!$A$3:$A$179,0),MATCH(依賴運算表!P$3,對應表!$B$2:$AD$2,0)))</f>
        <v/>
      </c>
      <c r="Q35" s="1" t="str">
        <f>IF($B35="","",INDEX(對應表!$B$3:$AD$179,MATCH($B35,對應表!$A$3:$A$179,0),MATCH(依賴運算表!Q$3,對應表!$B$2:$AD$2,0)))</f>
        <v/>
      </c>
      <c r="R35" s="1" t="str">
        <f>IF($B35="","",INDEX(對應表!$B$3:$AD$179,MATCH($B35,對應表!$A$3:$A$179,0),MATCH(依賴運算表!R$3,對應表!$B$2:$AD$2,0)))</f>
        <v/>
      </c>
      <c r="S35" s="1" t="str">
        <f>IF($B35="","",INDEX(對應表!$B$3:$AD$179,MATCH($B35,對應表!$A$3:$A$179,0),MATCH(依賴運算表!S$3,對應表!$B$2:$AD$2,0)))</f>
        <v/>
      </c>
      <c r="T35" s="1" t="str">
        <f>IF($B35="","",INDEX(對應表!$B$3:$AD$179,MATCH($B35,對應表!$A$3:$A$179,0),MATCH(依賴運算表!T$3,對應表!$B$2:$AD$2,0)))</f>
        <v/>
      </c>
      <c r="U35" s="1" t="str">
        <f>IF($B35="","",INDEX(對應表!$B$3:$AD$179,MATCH($B35,對應表!$A$3:$A$179,0),MATCH(依賴運算表!U$3,對應表!$B$2:$AD$2,0)))</f>
        <v/>
      </c>
      <c r="V35" s="1" t="str">
        <f>IF($B35="","",INDEX(對應表!$B$3:$AD$179,MATCH($B35,對應表!$A$3:$A$179,0),MATCH(依賴運算表!V$3,對應表!$B$2:$AD$2,0)))</f>
        <v/>
      </c>
      <c r="W35" s="1" t="str">
        <f>IF($B35="","",INDEX(對應表!$B$3:$AD$179,MATCH($B35,對應表!$A$3:$A$179,0),MATCH(依賴運算表!W$3,對應表!$B$2:$AD$2,0)))</f>
        <v/>
      </c>
      <c r="X35" s="1" t="str">
        <f>IF($B35="","",INDEX(對應表!$B$3:$AD$179,MATCH($B35,對應表!$A$3:$A$179,0),MATCH(依賴運算表!X$3,對應表!$B$2:$AD$2,0)))</f>
        <v/>
      </c>
      <c r="Y35" s="1" t="str">
        <f>IF($B35="","",INDEX(對應表!$B$3:$AD$179,MATCH($B35,對應表!$A$3:$A$179,0),MATCH(依賴運算表!Y$3,對應表!$B$2:$AD$2,0)))</f>
        <v/>
      </c>
      <c r="Z35" s="1" t="str">
        <f>IF($B35="","",INDEX(對應表!$B$3:$AD$179,MATCH($B35,對應表!$A$3:$A$179,0),MATCH(依賴運算表!Z$3,對應表!$B$2:$AD$2,0)))</f>
        <v/>
      </c>
      <c r="AA35" s="1" t="str">
        <f>IF($B35="","",INDEX(對應表!$B$3:$AD$179,MATCH($B35,對應表!$A$3:$A$179,0),MATCH(依賴運算表!AA$3,對應表!$B$2:$AD$2,0)))</f>
        <v/>
      </c>
      <c r="AB35" s="1" t="str">
        <f>IF($B35="","",INDEX(對應表!$B$3:$AD$179,MATCH($B35,對應表!$A$3:$A$179,0),MATCH(依賴運算表!AB$3,對應表!$B$2:$AD$2,0)))</f>
        <v/>
      </c>
      <c r="AC35" s="1" t="str">
        <f>IF($B35="","",INDEX(對應表!$B$3:$AD$179,MATCH($B35,對應表!$A$3:$A$179,0),MATCH(依賴運算表!AC$3,對應表!$B$2:$AD$2,0)))</f>
        <v/>
      </c>
      <c r="AD35" s="1" t="str">
        <f>IF($B35="","",INDEX(對應表!$B$3:$AD$179,MATCH($B35,對應表!$A$3:$A$179,0),MATCH(依賴運算表!AD$3,對應表!$B$2:$AD$2,0)))</f>
        <v/>
      </c>
      <c r="AE35" s="1" t="str">
        <f>IF($B35="","",INDEX(對應表!$B$3:$AD$179,MATCH($B35,對應表!$A$3:$A$179,0),MATCH(依賴運算表!AE$3,對應表!$B$2:$AD$2,0)))</f>
        <v/>
      </c>
      <c r="AG35" s="1" t="str">
        <f>IF(企業資料填寫!D34="","",企業資料填寫!D34)</f>
        <v/>
      </c>
      <c r="AH35" s="1" t="str">
        <f t="shared" si="5"/>
        <v/>
      </c>
      <c r="AI35" s="1" t="str">
        <f t="shared" si="6"/>
        <v/>
      </c>
      <c r="AJ35" s="1" t="str">
        <f t="shared" si="7"/>
        <v/>
      </c>
      <c r="AK35" s="1" t="str">
        <f t="shared" si="8"/>
        <v/>
      </c>
      <c r="AL35" s="1" t="str">
        <f t="shared" si="9"/>
        <v/>
      </c>
      <c r="AM35" s="1" t="str">
        <f t="shared" si="10"/>
        <v/>
      </c>
      <c r="AN35" s="1" t="str">
        <f t="shared" si="11"/>
        <v/>
      </c>
      <c r="AO35" s="1" t="str">
        <f t="shared" si="12"/>
        <v/>
      </c>
      <c r="AP35" s="1" t="str">
        <f t="shared" si="13"/>
        <v/>
      </c>
      <c r="AQ35" s="1" t="str">
        <f t="shared" si="14"/>
        <v/>
      </c>
      <c r="AR35" s="1" t="str">
        <f t="shared" si="15"/>
        <v/>
      </c>
      <c r="AS35" s="1" t="str">
        <f t="shared" si="16"/>
        <v/>
      </c>
      <c r="AT35" s="1" t="str">
        <f t="shared" si="17"/>
        <v/>
      </c>
      <c r="AU35" s="1" t="str">
        <f t="shared" si="18"/>
        <v/>
      </c>
      <c r="AV35" s="1" t="str">
        <f t="shared" si="19"/>
        <v/>
      </c>
      <c r="AW35" s="1" t="str">
        <f t="shared" si="20"/>
        <v/>
      </c>
      <c r="AX35" s="1" t="str">
        <f t="shared" si="21"/>
        <v/>
      </c>
      <c r="AY35" s="1" t="str">
        <f t="shared" si="22"/>
        <v/>
      </c>
      <c r="AZ35" s="1" t="str">
        <f t="shared" si="23"/>
        <v/>
      </c>
      <c r="BA35" s="1" t="str">
        <f t="shared" si="24"/>
        <v/>
      </c>
      <c r="BB35" s="1" t="str">
        <f t="shared" si="25"/>
        <v/>
      </c>
      <c r="BC35" s="1" t="str">
        <f t="shared" si="26"/>
        <v/>
      </c>
      <c r="BD35" s="1" t="str">
        <f t="shared" si="27"/>
        <v/>
      </c>
      <c r="BE35" s="1" t="str">
        <f t="shared" si="28"/>
        <v/>
      </c>
      <c r="BF35" s="1" t="str">
        <f t="shared" si="29"/>
        <v/>
      </c>
      <c r="BG35" s="1" t="str">
        <f t="shared" si="30"/>
        <v/>
      </c>
      <c r="BH35" s="1" t="str">
        <f t="shared" si="31"/>
        <v/>
      </c>
      <c r="BI35" s="1" t="str">
        <f t="shared" si="32"/>
        <v/>
      </c>
      <c r="BJ35" s="1" t="str">
        <f t="shared" si="33"/>
        <v/>
      </c>
      <c r="BL35" s="1" t="str">
        <f>IF(企業資料填寫!A34="","",企業資料填寫!A34)</f>
        <v/>
      </c>
      <c r="BM35" s="1" t="str">
        <f>IFERROR(VLOOKUP(AH35,對應表!$AH$2:$AI$867,2,FALSE),"")</f>
        <v/>
      </c>
      <c r="BN35" s="1" t="str">
        <f>IFERROR(VLOOKUP(AI35,對應表!$AH$2:$AI$867,2,FALSE),"")</f>
        <v/>
      </c>
      <c r="BO35" s="1" t="str">
        <f>IFERROR(VLOOKUP(AJ35,對應表!$AH$2:$AI$867,2,FALSE),"")</f>
        <v/>
      </c>
      <c r="BP35" s="1" t="str">
        <f>IFERROR(VLOOKUP(AK35,對應表!$AH$2:$AI$867,2,FALSE),"")</f>
        <v/>
      </c>
      <c r="BQ35" s="1" t="str">
        <f>IFERROR(VLOOKUP(AL35,對應表!$AH$2:$AI$867,2,FALSE),"")</f>
        <v/>
      </c>
      <c r="BR35" s="1" t="str">
        <f>IFERROR(VLOOKUP(AM35,對應表!$AH$2:$AI$867,2,FALSE),"")</f>
        <v/>
      </c>
      <c r="BS35" s="1" t="str">
        <f>IFERROR(VLOOKUP(AN35,對應表!$AH$2:$AI$867,2,FALSE),"")</f>
        <v/>
      </c>
      <c r="BT35" s="1" t="str">
        <f>IFERROR(VLOOKUP(AO35,對應表!$AH$2:$AI$867,2,FALSE),"")</f>
        <v/>
      </c>
      <c r="BU35" s="1" t="str">
        <f>IFERROR(VLOOKUP(AP35,對應表!$AH$2:$AI$867,2,FALSE),"")</f>
        <v/>
      </c>
      <c r="BV35" s="1" t="str">
        <f>IFERROR(VLOOKUP(AQ35,對應表!$AH$2:$AI$867,2,FALSE),"")</f>
        <v/>
      </c>
      <c r="BW35" s="1" t="str">
        <f>IFERROR(VLOOKUP(AR35,對應表!$AH$2:$AI$867,2,FALSE),"")</f>
        <v/>
      </c>
      <c r="BX35" s="1" t="str">
        <f>IFERROR(VLOOKUP(AS35,對應表!$AH$2:$AI$867,2,FALSE),"")</f>
        <v/>
      </c>
      <c r="BY35" s="1" t="str">
        <f>IFERROR(VLOOKUP(AT35,對應表!$AH$2:$AI$867,2,FALSE),"")</f>
        <v/>
      </c>
      <c r="BZ35" s="1" t="str">
        <f>IFERROR(VLOOKUP(AU35,對應表!$AH$2:$AI$867,2,FALSE),"")</f>
        <v/>
      </c>
      <c r="CA35" s="1" t="str">
        <f>IFERROR(VLOOKUP(AV35,對應表!$AH$2:$AI$867,2,FALSE),"")</f>
        <v/>
      </c>
      <c r="CB35" s="1" t="str">
        <f>IFERROR(VLOOKUP(AW35,對應表!$AH$2:$AI$867,2,FALSE),"")</f>
        <v/>
      </c>
      <c r="CC35" s="1" t="str">
        <f>IFERROR(VLOOKUP(AX35,對應表!$AH$2:$AI$867,2,FALSE),"")</f>
        <v/>
      </c>
      <c r="CD35" s="1" t="str">
        <f>IFERROR(VLOOKUP(AY35,對應表!$AH$2:$AI$867,2,FALSE),"")</f>
        <v/>
      </c>
      <c r="CE35" s="1" t="str">
        <f>IFERROR(VLOOKUP(AZ35,對應表!$AH$2:$AI$867,2,FALSE),"")</f>
        <v/>
      </c>
      <c r="CF35" s="1" t="str">
        <f>IFERROR(VLOOKUP(BA35,對應表!$AH$2:$AI$867,2,FALSE),"")</f>
        <v/>
      </c>
      <c r="CG35" s="1" t="str">
        <f>IFERROR(VLOOKUP(BB35,對應表!$AH$2:$AI$867,2,FALSE),"")</f>
        <v/>
      </c>
      <c r="CH35" s="1" t="str">
        <f>IFERROR(VLOOKUP(BC35,對應表!$AH$2:$AI$867,2,FALSE),"")</f>
        <v/>
      </c>
      <c r="CI35" s="1" t="str">
        <f>IFERROR(VLOOKUP(BD35,對應表!$AH$2:$AI$867,2,FALSE),"")</f>
        <v/>
      </c>
      <c r="CJ35" s="1" t="str">
        <f>IFERROR(VLOOKUP(BE35,對應表!$AH$2:$AI$867,2,FALSE),"")</f>
        <v/>
      </c>
      <c r="CK35" s="1" t="str">
        <f>IFERROR(VLOOKUP(BF35,對應表!$AH$2:$AI$867,2,FALSE),"")</f>
        <v/>
      </c>
      <c r="CL35" s="1" t="str">
        <f>IFERROR(VLOOKUP(BG35,對應表!$AH$2:$AI$867,2,FALSE),"")</f>
        <v/>
      </c>
      <c r="CM35" s="1" t="str">
        <f>IFERROR(VLOOKUP(BH35,對應表!$AH$2:$AI$867,2,FALSE),"")</f>
        <v/>
      </c>
      <c r="CN35" s="1" t="str">
        <f>IFERROR(VLOOKUP(BI35,對應表!$AH$2:$AI$867,2,FALSE),"")</f>
        <v/>
      </c>
      <c r="CO35" s="1" t="str">
        <f>IFERROR(VLOOKUP(BJ35,對應表!$AH$2:$AI$867,2,FALSE),"")</f>
        <v/>
      </c>
      <c r="CQ35" s="1" t="str">
        <f t="shared" si="34"/>
        <v/>
      </c>
      <c r="CR35" s="1" t="str">
        <f>IFERROR(VLOOKUP(BM35,中英對照!$G$76:$H$81,2,FALSE),"")</f>
        <v/>
      </c>
      <c r="CS35" s="1" t="str">
        <f>IFERROR(VLOOKUP(BN35,中英對照!$G$76:$H$81,2,FALSE),"")</f>
        <v/>
      </c>
      <c r="CT35" s="1" t="str">
        <f>IFERROR(VLOOKUP(BO35,中英對照!$G$76:$H$81,2,FALSE),"")</f>
        <v/>
      </c>
      <c r="CU35" s="1" t="str">
        <f>IFERROR(VLOOKUP(BP35,中英對照!$G$76:$H$81,2,FALSE),"")</f>
        <v/>
      </c>
      <c r="CV35" s="1" t="str">
        <f>IFERROR(VLOOKUP(BQ35,中英對照!$G$76:$H$81,2,FALSE),"")</f>
        <v/>
      </c>
      <c r="CW35" s="1" t="str">
        <f>IFERROR(VLOOKUP(BR35,中英對照!$G$76:$H$81,2,FALSE),"")</f>
        <v/>
      </c>
      <c r="CX35" s="1" t="str">
        <f>IFERROR(VLOOKUP(BS35,中英對照!$G$76:$H$81,2,FALSE),"")</f>
        <v/>
      </c>
      <c r="CY35" s="1" t="str">
        <f>IFERROR(VLOOKUP(BT35,中英對照!$G$76:$H$81,2,FALSE),"")</f>
        <v/>
      </c>
      <c r="CZ35" s="1" t="str">
        <f>IFERROR(VLOOKUP(BU35,中英對照!$G$76:$H$81,2,FALSE),"")</f>
        <v/>
      </c>
      <c r="DA35" s="1" t="str">
        <f>IFERROR(VLOOKUP(BV35,中英對照!$G$76:$H$81,2,FALSE),"")</f>
        <v/>
      </c>
      <c r="DB35" s="1" t="str">
        <f>IFERROR(VLOOKUP(BW35,中英對照!$G$76:$H$81,2,FALSE),"")</f>
        <v/>
      </c>
      <c r="DC35" s="1" t="str">
        <f>IFERROR(VLOOKUP(BX35,中英對照!$G$76:$H$81,2,FALSE),"")</f>
        <v/>
      </c>
      <c r="DD35" s="1" t="str">
        <f>IFERROR(VLOOKUP(BY35,中英對照!$G$76:$H$81,2,FALSE),"")</f>
        <v/>
      </c>
      <c r="DE35" s="1" t="str">
        <f>IFERROR(VLOOKUP(BZ35,中英對照!$G$76:$H$81,2,FALSE),"")</f>
        <v/>
      </c>
      <c r="DF35" s="1" t="str">
        <f>IFERROR(VLOOKUP(CA35,中英對照!$G$76:$H$81,2,FALSE),"")</f>
        <v/>
      </c>
      <c r="DG35" s="1" t="str">
        <f>IFERROR(VLOOKUP(CB35,中英對照!$G$76:$H$81,2,FALSE),"")</f>
        <v/>
      </c>
      <c r="DH35" s="1" t="str">
        <f>IFERROR(VLOOKUP(CC35,中英對照!$G$76:$H$81,2,FALSE),"")</f>
        <v/>
      </c>
      <c r="DI35" s="1" t="str">
        <f>IFERROR(VLOOKUP(CD35,中英對照!$G$76:$H$81,2,FALSE),"")</f>
        <v/>
      </c>
      <c r="DJ35" s="1" t="str">
        <f>IFERROR(VLOOKUP(CE35,中英對照!$G$76:$H$81,2,FALSE),"")</f>
        <v/>
      </c>
      <c r="DK35" s="1" t="str">
        <f>IFERROR(VLOOKUP(CF35,中英對照!$G$76:$H$81,2,FALSE),"")</f>
        <v/>
      </c>
      <c r="DL35" s="1" t="str">
        <f>IFERROR(VLOOKUP(CG35,中英對照!$G$76:$H$81,2,FALSE),"")</f>
        <v/>
      </c>
      <c r="DM35" s="1" t="str">
        <f>IFERROR(VLOOKUP(CH35,中英對照!$G$76:$H$81,2,FALSE),"")</f>
        <v/>
      </c>
      <c r="DN35" s="1" t="str">
        <f>IFERROR(VLOOKUP(CI35,中英對照!$G$76:$H$81,2,FALSE),"")</f>
        <v/>
      </c>
      <c r="DO35" s="1" t="str">
        <f>IFERROR(VLOOKUP(CJ35,中英對照!$G$76:$H$81,2,FALSE),"")</f>
        <v/>
      </c>
      <c r="DP35" s="1" t="str">
        <f>IFERROR(VLOOKUP(CK35,中英對照!$G$76:$H$81,2,FALSE),"")</f>
        <v/>
      </c>
      <c r="DQ35" s="1" t="str">
        <f>IFERROR(VLOOKUP(CL35,中英對照!$G$76:$H$81,2,FALSE),"")</f>
        <v/>
      </c>
      <c r="DR35" s="1" t="str">
        <f>IFERROR(VLOOKUP(CM35,中英對照!$G$76:$H$81,2,FALSE),"")</f>
        <v/>
      </c>
      <c r="DS35" s="1" t="str">
        <f>IFERROR(VLOOKUP(CN35,中英對照!$G$76:$H$81,2,FALSE),"")</f>
        <v/>
      </c>
      <c r="DT35" s="1" t="str">
        <f>IFERROR(VLOOKUP(CO35,中英對照!$G$76:$H$81,2,FALSE),"")</f>
        <v/>
      </c>
      <c r="DU35" s="42" t="str">
        <f t="shared" si="35"/>
        <v/>
      </c>
    </row>
    <row r="36" spans="1:125" x14ac:dyDescent="0.4">
      <c r="A36" s="1" t="str">
        <f>IF(企業資料填寫!D35="","",企業資料填寫!D35)</f>
        <v/>
      </c>
      <c r="B36" s="1" t="str">
        <f>企業資料填寫!B35&amp;企業資料填寫!C35&amp;企業資料填寫!D35</f>
        <v/>
      </c>
      <c r="C36" s="1" t="str">
        <f>IF($B36="","",INDEX(對應表!$B$3:$AD$179,MATCH($B36,對應表!$A$3:$A$179,0),MATCH(依賴運算表!C$3,對應表!$B$2:$AD$2,0)))</f>
        <v/>
      </c>
      <c r="D36" s="1" t="str">
        <f>IF($B36="","",INDEX(對應表!$B$3:$AD$179,MATCH($B36,對應表!$A$3:$A$179,0),MATCH(依賴運算表!D$3,對應表!$B$2:$AD$2,0)))</f>
        <v/>
      </c>
      <c r="E36" s="1" t="str">
        <f>IF($B36="","",INDEX(對應表!$B$3:$AD$179,MATCH($B36,對應表!$A$3:$A$179,0),MATCH(依賴運算表!E$3,對應表!$B$2:$AD$2,0)))</f>
        <v/>
      </c>
      <c r="F36" s="1" t="str">
        <f>IF($B36="","",INDEX(對應表!$B$3:$AD$179,MATCH($B36,對應表!$A$3:$A$179,0),MATCH(依賴運算表!F$3,對應表!$B$2:$AD$2,0)))</f>
        <v/>
      </c>
      <c r="G36" s="1" t="str">
        <f>IF($B36="","",INDEX(對應表!$B$3:$AD$179,MATCH($B36,對應表!$A$3:$A$179,0),MATCH(依賴運算表!G$3,對應表!$B$2:$AD$2,0)))</f>
        <v/>
      </c>
      <c r="H36" s="1" t="str">
        <f>IF($B36="","",INDEX(對應表!$B$3:$AD$179,MATCH($B36,對應表!$A$3:$A$179,0),MATCH(依賴運算表!H$3,對應表!$B$2:$AD$2,0)))</f>
        <v/>
      </c>
      <c r="I36" s="1" t="str">
        <f>IF($B36="","",INDEX(對應表!$B$3:$AD$179,MATCH($B36,對應表!$A$3:$A$179,0),MATCH(依賴運算表!I$3,對應表!$B$2:$AD$2,0)))</f>
        <v/>
      </c>
      <c r="J36" s="1" t="str">
        <f>IF($B36="","",INDEX(對應表!$B$3:$AD$179,MATCH($B36,對應表!$A$3:$A$179,0),MATCH(依賴運算表!J$3,對應表!$B$2:$AD$2,0)))</f>
        <v/>
      </c>
      <c r="K36" s="1" t="str">
        <f>IF($B36="","",INDEX(對應表!$B$3:$AD$179,MATCH($B36,對應表!$A$3:$A$179,0),MATCH(依賴運算表!K$3,對應表!$B$2:$AD$2,0)))</f>
        <v/>
      </c>
      <c r="L36" s="1" t="str">
        <f>IF($B36="","",INDEX(對應表!$B$3:$AD$179,MATCH($B36,對應表!$A$3:$A$179,0),MATCH(依賴運算表!L$3,對應表!$B$2:$AD$2,0)))</f>
        <v/>
      </c>
      <c r="M36" s="1" t="str">
        <f>IF($B36="","",INDEX(對應表!$B$3:$AD$179,MATCH($B36,對應表!$A$3:$A$179,0),MATCH(依賴運算表!M$3,對應表!$B$2:$AD$2,0)))</f>
        <v/>
      </c>
      <c r="N36" s="1" t="str">
        <f>IF($B36="","",INDEX(對應表!$B$3:$AD$179,MATCH($B36,對應表!$A$3:$A$179,0),MATCH(依賴運算表!N$3,對應表!$B$2:$AD$2,0)))</f>
        <v/>
      </c>
      <c r="O36" s="1" t="str">
        <f>IF($B36="","",INDEX(對應表!$B$3:$AD$179,MATCH($B36,對應表!$A$3:$A$179,0),MATCH(依賴運算表!O$3,對應表!$B$2:$AD$2,0)))</f>
        <v/>
      </c>
      <c r="P36" s="1" t="str">
        <f>IF($B36="","",INDEX(對應表!$B$3:$AD$179,MATCH($B36,對應表!$A$3:$A$179,0),MATCH(依賴運算表!P$3,對應表!$B$2:$AD$2,0)))</f>
        <v/>
      </c>
      <c r="Q36" s="1" t="str">
        <f>IF($B36="","",INDEX(對應表!$B$3:$AD$179,MATCH($B36,對應表!$A$3:$A$179,0),MATCH(依賴運算表!Q$3,對應表!$B$2:$AD$2,0)))</f>
        <v/>
      </c>
      <c r="R36" s="1" t="str">
        <f>IF($B36="","",INDEX(對應表!$B$3:$AD$179,MATCH($B36,對應表!$A$3:$A$179,0),MATCH(依賴運算表!R$3,對應表!$B$2:$AD$2,0)))</f>
        <v/>
      </c>
      <c r="S36" s="1" t="str">
        <f>IF($B36="","",INDEX(對應表!$B$3:$AD$179,MATCH($B36,對應表!$A$3:$A$179,0),MATCH(依賴運算表!S$3,對應表!$B$2:$AD$2,0)))</f>
        <v/>
      </c>
      <c r="T36" s="1" t="str">
        <f>IF($B36="","",INDEX(對應表!$B$3:$AD$179,MATCH($B36,對應表!$A$3:$A$179,0),MATCH(依賴運算表!T$3,對應表!$B$2:$AD$2,0)))</f>
        <v/>
      </c>
      <c r="U36" s="1" t="str">
        <f>IF($B36="","",INDEX(對應表!$B$3:$AD$179,MATCH($B36,對應表!$A$3:$A$179,0),MATCH(依賴運算表!U$3,對應表!$B$2:$AD$2,0)))</f>
        <v/>
      </c>
      <c r="V36" s="1" t="str">
        <f>IF($B36="","",INDEX(對應表!$B$3:$AD$179,MATCH($B36,對應表!$A$3:$A$179,0),MATCH(依賴運算表!V$3,對應表!$B$2:$AD$2,0)))</f>
        <v/>
      </c>
      <c r="W36" s="1" t="str">
        <f>IF($B36="","",INDEX(對應表!$B$3:$AD$179,MATCH($B36,對應表!$A$3:$A$179,0),MATCH(依賴運算表!W$3,對應表!$B$2:$AD$2,0)))</f>
        <v/>
      </c>
      <c r="X36" s="1" t="str">
        <f>IF($B36="","",INDEX(對應表!$B$3:$AD$179,MATCH($B36,對應表!$A$3:$A$179,0),MATCH(依賴運算表!X$3,對應表!$B$2:$AD$2,0)))</f>
        <v/>
      </c>
      <c r="Y36" s="1" t="str">
        <f>IF($B36="","",INDEX(對應表!$B$3:$AD$179,MATCH($B36,對應表!$A$3:$A$179,0),MATCH(依賴運算表!Y$3,對應表!$B$2:$AD$2,0)))</f>
        <v/>
      </c>
      <c r="Z36" s="1" t="str">
        <f>IF($B36="","",INDEX(對應表!$B$3:$AD$179,MATCH($B36,對應表!$A$3:$A$179,0),MATCH(依賴運算表!Z$3,對應表!$B$2:$AD$2,0)))</f>
        <v/>
      </c>
      <c r="AA36" s="1" t="str">
        <f>IF($B36="","",INDEX(對應表!$B$3:$AD$179,MATCH($B36,對應表!$A$3:$A$179,0),MATCH(依賴運算表!AA$3,對應表!$B$2:$AD$2,0)))</f>
        <v/>
      </c>
      <c r="AB36" s="1" t="str">
        <f>IF($B36="","",INDEX(對應表!$B$3:$AD$179,MATCH($B36,對應表!$A$3:$A$179,0),MATCH(依賴運算表!AB$3,對應表!$B$2:$AD$2,0)))</f>
        <v/>
      </c>
      <c r="AC36" s="1" t="str">
        <f>IF($B36="","",INDEX(對應表!$B$3:$AD$179,MATCH($B36,對應表!$A$3:$A$179,0),MATCH(依賴運算表!AC$3,對應表!$B$2:$AD$2,0)))</f>
        <v/>
      </c>
      <c r="AD36" s="1" t="str">
        <f>IF($B36="","",INDEX(對應表!$B$3:$AD$179,MATCH($B36,對應表!$A$3:$A$179,0),MATCH(依賴運算表!AD$3,對應表!$B$2:$AD$2,0)))</f>
        <v/>
      </c>
      <c r="AE36" s="1" t="str">
        <f>IF($B36="","",INDEX(對應表!$B$3:$AD$179,MATCH($B36,對應表!$A$3:$A$179,0),MATCH(依賴運算表!AE$3,對應表!$B$2:$AD$2,0)))</f>
        <v/>
      </c>
      <c r="AG36" s="1" t="str">
        <f>IF(企業資料填寫!D35="","",企業資料填寫!D35)</f>
        <v/>
      </c>
      <c r="AH36" s="1" t="str">
        <f t="shared" si="5"/>
        <v/>
      </c>
      <c r="AI36" s="1" t="str">
        <f t="shared" si="6"/>
        <v/>
      </c>
      <c r="AJ36" s="1" t="str">
        <f t="shared" si="7"/>
        <v/>
      </c>
      <c r="AK36" s="1" t="str">
        <f t="shared" si="8"/>
        <v/>
      </c>
      <c r="AL36" s="1" t="str">
        <f t="shared" si="9"/>
        <v/>
      </c>
      <c r="AM36" s="1" t="str">
        <f t="shared" si="10"/>
        <v/>
      </c>
      <c r="AN36" s="1" t="str">
        <f t="shared" si="11"/>
        <v/>
      </c>
      <c r="AO36" s="1" t="str">
        <f t="shared" si="12"/>
        <v/>
      </c>
      <c r="AP36" s="1" t="str">
        <f t="shared" si="13"/>
        <v/>
      </c>
      <c r="AQ36" s="1" t="str">
        <f t="shared" si="14"/>
        <v/>
      </c>
      <c r="AR36" s="1" t="str">
        <f t="shared" si="15"/>
        <v/>
      </c>
      <c r="AS36" s="1" t="str">
        <f t="shared" si="16"/>
        <v/>
      </c>
      <c r="AT36" s="1" t="str">
        <f t="shared" si="17"/>
        <v/>
      </c>
      <c r="AU36" s="1" t="str">
        <f t="shared" si="18"/>
        <v/>
      </c>
      <c r="AV36" s="1" t="str">
        <f t="shared" si="19"/>
        <v/>
      </c>
      <c r="AW36" s="1" t="str">
        <f t="shared" si="20"/>
        <v/>
      </c>
      <c r="AX36" s="1" t="str">
        <f t="shared" si="21"/>
        <v/>
      </c>
      <c r="AY36" s="1" t="str">
        <f t="shared" si="22"/>
        <v/>
      </c>
      <c r="AZ36" s="1" t="str">
        <f t="shared" si="23"/>
        <v/>
      </c>
      <c r="BA36" s="1" t="str">
        <f t="shared" si="24"/>
        <v/>
      </c>
      <c r="BB36" s="1" t="str">
        <f t="shared" si="25"/>
        <v/>
      </c>
      <c r="BC36" s="1" t="str">
        <f t="shared" si="26"/>
        <v/>
      </c>
      <c r="BD36" s="1" t="str">
        <f t="shared" si="27"/>
        <v/>
      </c>
      <c r="BE36" s="1" t="str">
        <f t="shared" si="28"/>
        <v/>
      </c>
      <c r="BF36" s="1" t="str">
        <f t="shared" si="29"/>
        <v/>
      </c>
      <c r="BG36" s="1" t="str">
        <f t="shared" si="30"/>
        <v/>
      </c>
      <c r="BH36" s="1" t="str">
        <f t="shared" si="31"/>
        <v/>
      </c>
      <c r="BI36" s="1" t="str">
        <f t="shared" si="32"/>
        <v/>
      </c>
      <c r="BJ36" s="1" t="str">
        <f t="shared" si="33"/>
        <v/>
      </c>
      <c r="BL36" s="1" t="str">
        <f>IF(企業資料填寫!A35="","",企業資料填寫!A35)</f>
        <v/>
      </c>
      <c r="BM36" s="1" t="str">
        <f>IFERROR(VLOOKUP(AH36,對應表!$AH$2:$AI$867,2,FALSE),"")</f>
        <v/>
      </c>
      <c r="BN36" s="1" t="str">
        <f>IFERROR(VLOOKUP(AI36,對應表!$AH$2:$AI$867,2,FALSE),"")</f>
        <v/>
      </c>
      <c r="BO36" s="1" t="str">
        <f>IFERROR(VLOOKUP(AJ36,對應表!$AH$2:$AI$867,2,FALSE),"")</f>
        <v/>
      </c>
      <c r="BP36" s="1" t="str">
        <f>IFERROR(VLOOKUP(AK36,對應表!$AH$2:$AI$867,2,FALSE),"")</f>
        <v/>
      </c>
      <c r="BQ36" s="1" t="str">
        <f>IFERROR(VLOOKUP(AL36,對應表!$AH$2:$AI$867,2,FALSE),"")</f>
        <v/>
      </c>
      <c r="BR36" s="1" t="str">
        <f>IFERROR(VLOOKUP(AM36,對應表!$AH$2:$AI$867,2,FALSE),"")</f>
        <v/>
      </c>
      <c r="BS36" s="1" t="str">
        <f>IFERROR(VLOOKUP(AN36,對應表!$AH$2:$AI$867,2,FALSE),"")</f>
        <v/>
      </c>
      <c r="BT36" s="1" t="str">
        <f>IFERROR(VLOOKUP(AO36,對應表!$AH$2:$AI$867,2,FALSE),"")</f>
        <v/>
      </c>
      <c r="BU36" s="1" t="str">
        <f>IFERROR(VLOOKUP(AP36,對應表!$AH$2:$AI$867,2,FALSE),"")</f>
        <v/>
      </c>
      <c r="BV36" s="1" t="str">
        <f>IFERROR(VLOOKUP(AQ36,對應表!$AH$2:$AI$867,2,FALSE),"")</f>
        <v/>
      </c>
      <c r="BW36" s="1" t="str">
        <f>IFERROR(VLOOKUP(AR36,對應表!$AH$2:$AI$867,2,FALSE),"")</f>
        <v/>
      </c>
      <c r="BX36" s="1" t="str">
        <f>IFERROR(VLOOKUP(AS36,對應表!$AH$2:$AI$867,2,FALSE),"")</f>
        <v/>
      </c>
      <c r="BY36" s="1" t="str">
        <f>IFERROR(VLOOKUP(AT36,對應表!$AH$2:$AI$867,2,FALSE),"")</f>
        <v/>
      </c>
      <c r="BZ36" s="1" t="str">
        <f>IFERROR(VLOOKUP(AU36,對應表!$AH$2:$AI$867,2,FALSE),"")</f>
        <v/>
      </c>
      <c r="CA36" s="1" t="str">
        <f>IFERROR(VLOOKUP(AV36,對應表!$AH$2:$AI$867,2,FALSE),"")</f>
        <v/>
      </c>
      <c r="CB36" s="1" t="str">
        <f>IFERROR(VLOOKUP(AW36,對應表!$AH$2:$AI$867,2,FALSE),"")</f>
        <v/>
      </c>
      <c r="CC36" s="1" t="str">
        <f>IFERROR(VLOOKUP(AX36,對應表!$AH$2:$AI$867,2,FALSE),"")</f>
        <v/>
      </c>
      <c r="CD36" s="1" t="str">
        <f>IFERROR(VLOOKUP(AY36,對應表!$AH$2:$AI$867,2,FALSE),"")</f>
        <v/>
      </c>
      <c r="CE36" s="1" t="str">
        <f>IFERROR(VLOOKUP(AZ36,對應表!$AH$2:$AI$867,2,FALSE),"")</f>
        <v/>
      </c>
      <c r="CF36" s="1" t="str">
        <f>IFERROR(VLOOKUP(BA36,對應表!$AH$2:$AI$867,2,FALSE),"")</f>
        <v/>
      </c>
      <c r="CG36" s="1" t="str">
        <f>IFERROR(VLOOKUP(BB36,對應表!$AH$2:$AI$867,2,FALSE),"")</f>
        <v/>
      </c>
      <c r="CH36" s="1" t="str">
        <f>IFERROR(VLOOKUP(BC36,對應表!$AH$2:$AI$867,2,FALSE),"")</f>
        <v/>
      </c>
      <c r="CI36" s="1" t="str">
        <f>IFERROR(VLOOKUP(BD36,對應表!$AH$2:$AI$867,2,FALSE),"")</f>
        <v/>
      </c>
      <c r="CJ36" s="1" t="str">
        <f>IFERROR(VLOOKUP(BE36,對應表!$AH$2:$AI$867,2,FALSE),"")</f>
        <v/>
      </c>
      <c r="CK36" s="1" t="str">
        <f>IFERROR(VLOOKUP(BF36,對應表!$AH$2:$AI$867,2,FALSE),"")</f>
        <v/>
      </c>
      <c r="CL36" s="1" t="str">
        <f>IFERROR(VLOOKUP(BG36,對應表!$AH$2:$AI$867,2,FALSE),"")</f>
        <v/>
      </c>
      <c r="CM36" s="1" t="str">
        <f>IFERROR(VLOOKUP(BH36,對應表!$AH$2:$AI$867,2,FALSE),"")</f>
        <v/>
      </c>
      <c r="CN36" s="1" t="str">
        <f>IFERROR(VLOOKUP(BI36,對應表!$AH$2:$AI$867,2,FALSE),"")</f>
        <v/>
      </c>
      <c r="CO36" s="1" t="str">
        <f>IFERROR(VLOOKUP(BJ36,對應表!$AH$2:$AI$867,2,FALSE),"")</f>
        <v/>
      </c>
      <c r="CQ36" s="1" t="str">
        <f t="shared" si="34"/>
        <v/>
      </c>
      <c r="CR36" s="1" t="str">
        <f>IFERROR(VLOOKUP(BM36,中英對照!$G$76:$H$81,2,FALSE),"")</f>
        <v/>
      </c>
      <c r="CS36" s="1" t="str">
        <f>IFERROR(VLOOKUP(BN36,中英對照!$G$76:$H$81,2,FALSE),"")</f>
        <v/>
      </c>
      <c r="CT36" s="1" t="str">
        <f>IFERROR(VLOOKUP(BO36,中英對照!$G$76:$H$81,2,FALSE),"")</f>
        <v/>
      </c>
      <c r="CU36" s="1" t="str">
        <f>IFERROR(VLOOKUP(BP36,中英對照!$G$76:$H$81,2,FALSE),"")</f>
        <v/>
      </c>
      <c r="CV36" s="1" t="str">
        <f>IFERROR(VLOOKUP(BQ36,中英對照!$G$76:$H$81,2,FALSE),"")</f>
        <v/>
      </c>
      <c r="CW36" s="1" t="str">
        <f>IFERROR(VLOOKUP(BR36,中英對照!$G$76:$H$81,2,FALSE),"")</f>
        <v/>
      </c>
      <c r="CX36" s="1" t="str">
        <f>IFERROR(VLOOKUP(BS36,中英對照!$G$76:$H$81,2,FALSE),"")</f>
        <v/>
      </c>
      <c r="CY36" s="1" t="str">
        <f>IFERROR(VLOOKUP(BT36,中英對照!$G$76:$H$81,2,FALSE),"")</f>
        <v/>
      </c>
      <c r="CZ36" s="1" t="str">
        <f>IFERROR(VLOOKUP(BU36,中英對照!$G$76:$H$81,2,FALSE),"")</f>
        <v/>
      </c>
      <c r="DA36" s="1" t="str">
        <f>IFERROR(VLOOKUP(BV36,中英對照!$G$76:$H$81,2,FALSE),"")</f>
        <v/>
      </c>
      <c r="DB36" s="1" t="str">
        <f>IFERROR(VLOOKUP(BW36,中英對照!$G$76:$H$81,2,FALSE),"")</f>
        <v/>
      </c>
      <c r="DC36" s="1" t="str">
        <f>IFERROR(VLOOKUP(BX36,中英對照!$G$76:$H$81,2,FALSE),"")</f>
        <v/>
      </c>
      <c r="DD36" s="1" t="str">
        <f>IFERROR(VLOOKUP(BY36,中英對照!$G$76:$H$81,2,FALSE),"")</f>
        <v/>
      </c>
      <c r="DE36" s="1" t="str">
        <f>IFERROR(VLOOKUP(BZ36,中英對照!$G$76:$H$81,2,FALSE),"")</f>
        <v/>
      </c>
      <c r="DF36" s="1" t="str">
        <f>IFERROR(VLOOKUP(CA36,中英對照!$G$76:$H$81,2,FALSE),"")</f>
        <v/>
      </c>
      <c r="DG36" s="1" t="str">
        <f>IFERROR(VLOOKUP(CB36,中英對照!$G$76:$H$81,2,FALSE),"")</f>
        <v/>
      </c>
      <c r="DH36" s="1" t="str">
        <f>IFERROR(VLOOKUP(CC36,中英對照!$G$76:$H$81,2,FALSE),"")</f>
        <v/>
      </c>
      <c r="DI36" s="1" t="str">
        <f>IFERROR(VLOOKUP(CD36,中英對照!$G$76:$H$81,2,FALSE),"")</f>
        <v/>
      </c>
      <c r="DJ36" s="1" t="str">
        <f>IFERROR(VLOOKUP(CE36,中英對照!$G$76:$H$81,2,FALSE),"")</f>
        <v/>
      </c>
      <c r="DK36" s="1" t="str">
        <f>IFERROR(VLOOKUP(CF36,中英對照!$G$76:$H$81,2,FALSE),"")</f>
        <v/>
      </c>
      <c r="DL36" s="1" t="str">
        <f>IFERROR(VLOOKUP(CG36,中英對照!$G$76:$H$81,2,FALSE),"")</f>
        <v/>
      </c>
      <c r="DM36" s="1" t="str">
        <f>IFERROR(VLOOKUP(CH36,中英對照!$G$76:$H$81,2,FALSE),"")</f>
        <v/>
      </c>
      <c r="DN36" s="1" t="str">
        <f>IFERROR(VLOOKUP(CI36,中英對照!$G$76:$H$81,2,FALSE),"")</f>
        <v/>
      </c>
      <c r="DO36" s="1" t="str">
        <f>IFERROR(VLOOKUP(CJ36,中英對照!$G$76:$H$81,2,FALSE),"")</f>
        <v/>
      </c>
      <c r="DP36" s="1" t="str">
        <f>IFERROR(VLOOKUP(CK36,中英對照!$G$76:$H$81,2,FALSE),"")</f>
        <v/>
      </c>
      <c r="DQ36" s="1" t="str">
        <f>IFERROR(VLOOKUP(CL36,中英對照!$G$76:$H$81,2,FALSE),"")</f>
        <v/>
      </c>
      <c r="DR36" s="1" t="str">
        <f>IFERROR(VLOOKUP(CM36,中英對照!$G$76:$H$81,2,FALSE),"")</f>
        <v/>
      </c>
      <c r="DS36" s="1" t="str">
        <f>IFERROR(VLOOKUP(CN36,中英對照!$G$76:$H$81,2,FALSE),"")</f>
        <v/>
      </c>
      <c r="DT36" s="1" t="str">
        <f>IFERROR(VLOOKUP(CO36,中英對照!$G$76:$H$81,2,FALSE),"")</f>
        <v/>
      </c>
      <c r="DU36" s="42" t="str">
        <f t="shared" si="35"/>
        <v/>
      </c>
    </row>
    <row r="37" spans="1:125" x14ac:dyDescent="0.4">
      <c r="A37" s="1" t="str">
        <f>IF(企業資料填寫!D36="","",企業資料填寫!D36)</f>
        <v/>
      </c>
      <c r="B37" s="1" t="str">
        <f>企業資料填寫!B36&amp;企業資料填寫!C36&amp;企業資料填寫!D36</f>
        <v/>
      </c>
      <c r="C37" s="1" t="str">
        <f>IF($B37="","",INDEX(對應表!$B$3:$AD$179,MATCH($B37,對應表!$A$3:$A$179,0),MATCH(依賴運算表!C$3,對應表!$B$2:$AD$2,0)))</f>
        <v/>
      </c>
      <c r="D37" s="1" t="str">
        <f>IF($B37="","",INDEX(對應表!$B$3:$AD$179,MATCH($B37,對應表!$A$3:$A$179,0),MATCH(依賴運算表!D$3,對應表!$B$2:$AD$2,0)))</f>
        <v/>
      </c>
      <c r="E37" s="1" t="str">
        <f>IF($B37="","",INDEX(對應表!$B$3:$AD$179,MATCH($B37,對應表!$A$3:$A$179,0),MATCH(依賴運算表!E$3,對應表!$B$2:$AD$2,0)))</f>
        <v/>
      </c>
      <c r="F37" s="1" t="str">
        <f>IF($B37="","",INDEX(對應表!$B$3:$AD$179,MATCH($B37,對應表!$A$3:$A$179,0),MATCH(依賴運算表!F$3,對應表!$B$2:$AD$2,0)))</f>
        <v/>
      </c>
      <c r="G37" s="1" t="str">
        <f>IF($B37="","",INDEX(對應表!$B$3:$AD$179,MATCH($B37,對應表!$A$3:$A$179,0),MATCH(依賴運算表!G$3,對應表!$B$2:$AD$2,0)))</f>
        <v/>
      </c>
      <c r="H37" s="1" t="str">
        <f>IF($B37="","",INDEX(對應表!$B$3:$AD$179,MATCH($B37,對應表!$A$3:$A$179,0),MATCH(依賴運算表!H$3,對應表!$B$2:$AD$2,0)))</f>
        <v/>
      </c>
      <c r="I37" s="1" t="str">
        <f>IF($B37="","",INDEX(對應表!$B$3:$AD$179,MATCH($B37,對應表!$A$3:$A$179,0),MATCH(依賴運算表!I$3,對應表!$B$2:$AD$2,0)))</f>
        <v/>
      </c>
      <c r="J37" s="1" t="str">
        <f>IF($B37="","",INDEX(對應表!$B$3:$AD$179,MATCH($B37,對應表!$A$3:$A$179,0),MATCH(依賴運算表!J$3,對應表!$B$2:$AD$2,0)))</f>
        <v/>
      </c>
      <c r="K37" s="1" t="str">
        <f>IF($B37="","",INDEX(對應表!$B$3:$AD$179,MATCH($B37,對應表!$A$3:$A$179,0),MATCH(依賴運算表!K$3,對應表!$B$2:$AD$2,0)))</f>
        <v/>
      </c>
      <c r="L37" s="1" t="str">
        <f>IF($B37="","",INDEX(對應表!$B$3:$AD$179,MATCH($B37,對應表!$A$3:$A$179,0),MATCH(依賴運算表!L$3,對應表!$B$2:$AD$2,0)))</f>
        <v/>
      </c>
      <c r="M37" s="1" t="str">
        <f>IF($B37="","",INDEX(對應表!$B$3:$AD$179,MATCH($B37,對應表!$A$3:$A$179,0),MATCH(依賴運算表!M$3,對應表!$B$2:$AD$2,0)))</f>
        <v/>
      </c>
      <c r="N37" s="1" t="str">
        <f>IF($B37="","",INDEX(對應表!$B$3:$AD$179,MATCH($B37,對應表!$A$3:$A$179,0),MATCH(依賴運算表!N$3,對應表!$B$2:$AD$2,0)))</f>
        <v/>
      </c>
      <c r="O37" s="1" t="str">
        <f>IF($B37="","",INDEX(對應表!$B$3:$AD$179,MATCH($B37,對應表!$A$3:$A$179,0),MATCH(依賴運算表!O$3,對應表!$B$2:$AD$2,0)))</f>
        <v/>
      </c>
      <c r="P37" s="1" t="str">
        <f>IF($B37="","",INDEX(對應表!$B$3:$AD$179,MATCH($B37,對應表!$A$3:$A$179,0),MATCH(依賴運算表!P$3,對應表!$B$2:$AD$2,0)))</f>
        <v/>
      </c>
      <c r="Q37" s="1" t="str">
        <f>IF($B37="","",INDEX(對應表!$B$3:$AD$179,MATCH($B37,對應表!$A$3:$A$179,0),MATCH(依賴運算表!Q$3,對應表!$B$2:$AD$2,0)))</f>
        <v/>
      </c>
      <c r="R37" s="1" t="str">
        <f>IF($B37="","",INDEX(對應表!$B$3:$AD$179,MATCH($B37,對應表!$A$3:$A$179,0),MATCH(依賴運算表!R$3,對應表!$B$2:$AD$2,0)))</f>
        <v/>
      </c>
      <c r="S37" s="1" t="str">
        <f>IF($B37="","",INDEX(對應表!$B$3:$AD$179,MATCH($B37,對應表!$A$3:$A$179,0),MATCH(依賴運算表!S$3,對應表!$B$2:$AD$2,0)))</f>
        <v/>
      </c>
      <c r="T37" s="1" t="str">
        <f>IF($B37="","",INDEX(對應表!$B$3:$AD$179,MATCH($B37,對應表!$A$3:$A$179,0),MATCH(依賴運算表!T$3,對應表!$B$2:$AD$2,0)))</f>
        <v/>
      </c>
      <c r="U37" s="1" t="str">
        <f>IF($B37="","",INDEX(對應表!$B$3:$AD$179,MATCH($B37,對應表!$A$3:$A$179,0),MATCH(依賴運算表!U$3,對應表!$B$2:$AD$2,0)))</f>
        <v/>
      </c>
      <c r="V37" s="1" t="str">
        <f>IF($B37="","",INDEX(對應表!$B$3:$AD$179,MATCH($B37,對應表!$A$3:$A$179,0),MATCH(依賴運算表!V$3,對應表!$B$2:$AD$2,0)))</f>
        <v/>
      </c>
      <c r="W37" s="1" t="str">
        <f>IF($B37="","",INDEX(對應表!$B$3:$AD$179,MATCH($B37,對應表!$A$3:$A$179,0),MATCH(依賴運算表!W$3,對應表!$B$2:$AD$2,0)))</f>
        <v/>
      </c>
      <c r="X37" s="1" t="str">
        <f>IF($B37="","",INDEX(對應表!$B$3:$AD$179,MATCH($B37,對應表!$A$3:$A$179,0),MATCH(依賴運算表!X$3,對應表!$B$2:$AD$2,0)))</f>
        <v/>
      </c>
      <c r="Y37" s="1" t="str">
        <f>IF($B37="","",INDEX(對應表!$B$3:$AD$179,MATCH($B37,對應表!$A$3:$A$179,0),MATCH(依賴運算表!Y$3,對應表!$B$2:$AD$2,0)))</f>
        <v/>
      </c>
      <c r="Z37" s="1" t="str">
        <f>IF($B37="","",INDEX(對應表!$B$3:$AD$179,MATCH($B37,對應表!$A$3:$A$179,0),MATCH(依賴運算表!Z$3,對應表!$B$2:$AD$2,0)))</f>
        <v/>
      </c>
      <c r="AA37" s="1" t="str">
        <f>IF($B37="","",INDEX(對應表!$B$3:$AD$179,MATCH($B37,對應表!$A$3:$A$179,0),MATCH(依賴運算表!AA$3,對應表!$B$2:$AD$2,0)))</f>
        <v/>
      </c>
      <c r="AB37" s="1" t="str">
        <f>IF($B37="","",INDEX(對應表!$B$3:$AD$179,MATCH($B37,對應表!$A$3:$A$179,0),MATCH(依賴運算表!AB$3,對應表!$B$2:$AD$2,0)))</f>
        <v/>
      </c>
      <c r="AC37" s="1" t="str">
        <f>IF($B37="","",INDEX(對應表!$B$3:$AD$179,MATCH($B37,對應表!$A$3:$A$179,0),MATCH(依賴運算表!AC$3,對應表!$B$2:$AD$2,0)))</f>
        <v/>
      </c>
      <c r="AD37" s="1" t="str">
        <f>IF($B37="","",INDEX(對應表!$B$3:$AD$179,MATCH($B37,對應表!$A$3:$A$179,0),MATCH(依賴運算表!AD$3,對應表!$B$2:$AD$2,0)))</f>
        <v/>
      </c>
      <c r="AE37" s="1" t="str">
        <f>IF($B37="","",INDEX(對應表!$B$3:$AD$179,MATCH($B37,對應表!$A$3:$A$179,0),MATCH(依賴運算表!AE$3,對應表!$B$2:$AD$2,0)))</f>
        <v/>
      </c>
      <c r="AG37" s="1" t="str">
        <f>IF(企業資料填寫!D36="","",企業資料填寫!D36)</f>
        <v/>
      </c>
      <c r="AH37" s="1" t="str">
        <f t="shared" si="5"/>
        <v/>
      </c>
      <c r="AI37" s="1" t="str">
        <f t="shared" si="6"/>
        <v/>
      </c>
      <c r="AJ37" s="1" t="str">
        <f t="shared" si="7"/>
        <v/>
      </c>
      <c r="AK37" s="1" t="str">
        <f t="shared" si="8"/>
        <v/>
      </c>
      <c r="AL37" s="1" t="str">
        <f t="shared" si="9"/>
        <v/>
      </c>
      <c r="AM37" s="1" t="str">
        <f t="shared" si="10"/>
        <v/>
      </c>
      <c r="AN37" s="1" t="str">
        <f t="shared" si="11"/>
        <v/>
      </c>
      <c r="AO37" s="1" t="str">
        <f t="shared" si="12"/>
        <v/>
      </c>
      <c r="AP37" s="1" t="str">
        <f t="shared" si="13"/>
        <v/>
      </c>
      <c r="AQ37" s="1" t="str">
        <f t="shared" si="14"/>
        <v/>
      </c>
      <c r="AR37" s="1" t="str">
        <f t="shared" si="15"/>
        <v/>
      </c>
      <c r="AS37" s="1" t="str">
        <f t="shared" si="16"/>
        <v/>
      </c>
      <c r="AT37" s="1" t="str">
        <f t="shared" si="17"/>
        <v/>
      </c>
      <c r="AU37" s="1" t="str">
        <f t="shared" si="18"/>
        <v/>
      </c>
      <c r="AV37" s="1" t="str">
        <f t="shared" si="19"/>
        <v/>
      </c>
      <c r="AW37" s="1" t="str">
        <f t="shared" si="20"/>
        <v/>
      </c>
      <c r="AX37" s="1" t="str">
        <f t="shared" si="21"/>
        <v/>
      </c>
      <c r="AY37" s="1" t="str">
        <f t="shared" si="22"/>
        <v/>
      </c>
      <c r="AZ37" s="1" t="str">
        <f t="shared" si="23"/>
        <v/>
      </c>
      <c r="BA37" s="1" t="str">
        <f t="shared" si="24"/>
        <v/>
      </c>
      <c r="BB37" s="1" t="str">
        <f t="shared" si="25"/>
        <v/>
      </c>
      <c r="BC37" s="1" t="str">
        <f t="shared" si="26"/>
        <v/>
      </c>
      <c r="BD37" s="1" t="str">
        <f t="shared" si="27"/>
        <v/>
      </c>
      <c r="BE37" s="1" t="str">
        <f t="shared" si="28"/>
        <v/>
      </c>
      <c r="BF37" s="1" t="str">
        <f t="shared" si="29"/>
        <v/>
      </c>
      <c r="BG37" s="1" t="str">
        <f t="shared" si="30"/>
        <v/>
      </c>
      <c r="BH37" s="1" t="str">
        <f t="shared" si="31"/>
        <v/>
      </c>
      <c r="BI37" s="1" t="str">
        <f t="shared" si="32"/>
        <v/>
      </c>
      <c r="BJ37" s="1" t="str">
        <f t="shared" si="33"/>
        <v/>
      </c>
      <c r="BL37" s="1" t="str">
        <f>IF(企業資料填寫!A36="","",企業資料填寫!A36)</f>
        <v/>
      </c>
      <c r="BM37" s="1" t="str">
        <f>IFERROR(VLOOKUP(AH37,對應表!$AH$2:$AI$867,2,FALSE),"")</f>
        <v/>
      </c>
      <c r="BN37" s="1" t="str">
        <f>IFERROR(VLOOKUP(AI37,對應表!$AH$2:$AI$867,2,FALSE),"")</f>
        <v/>
      </c>
      <c r="BO37" s="1" t="str">
        <f>IFERROR(VLOOKUP(AJ37,對應表!$AH$2:$AI$867,2,FALSE),"")</f>
        <v/>
      </c>
      <c r="BP37" s="1" t="str">
        <f>IFERROR(VLOOKUP(AK37,對應表!$AH$2:$AI$867,2,FALSE),"")</f>
        <v/>
      </c>
      <c r="BQ37" s="1" t="str">
        <f>IFERROR(VLOOKUP(AL37,對應表!$AH$2:$AI$867,2,FALSE),"")</f>
        <v/>
      </c>
      <c r="BR37" s="1" t="str">
        <f>IFERROR(VLOOKUP(AM37,對應表!$AH$2:$AI$867,2,FALSE),"")</f>
        <v/>
      </c>
      <c r="BS37" s="1" t="str">
        <f>IFERROR(VLOOKUP(AN37,對應表!$AH$2:$AI$867,2,FALSE),"")</f>
        <v/>
      </c>
      <c r="BT37" s="1" t="str">
        <f>IFERROR(VLOOKUP(AO37,對應表!$AH$2:$AI$867,2,FALSE),"")</f>
        <v/>
      </c>
      <c r="BU37" s="1" t="str">
        <f>IFERROR(VLOOKUP(AP37,對應表!$AH$2:$AI$867,2,FALSE),"")</f>
        <v/>
      </c>
      <c r="BV37" s="1" t="str">
        <f>IFERROR(VLOOKUP(AQ37,對應表!$AH$2:$AI$867,2,FALSE),"")</f>
        <v/>
      </c>
      <c r="BW37" s="1" t="str">
        <f>IFERROR(VLOOKUP(AR37,對應表!$AH$2:$AI$867,2,FALSE),"")</f>
        <v/>
      </c>
      <c r="BX37" s="1" t="str">
        <f>IFERROR(VLOOKUP(AS37,對應表!$AH$2:$AI$867,2,FALSE),"")</f>
        <v/>
      </c>
      <c r="BY37" s="1" t="str">
        <f>IFERROR(VLOOKUP(AT37,對應表!$AH$2:$AI$867,2,FALSE),"")</f>
        <v/>
      </c>
      <c r="BZ37" s="1" t="str">
        <f>IFERROR(VLOOKUP(AU37,對應表!$AH$2:$AI$867,2,FALSE),"")</f>
        <v/>
      </c>
      <c r="CA37" s="1" t="str">
        <f>IFERROR(VLOOKUP(AV37,對應表!$AH$2:$AI$867,2,FALSE),"")</f>
        <v/>
      </c>
      <c r="CB37" s="1" t="str">
        <f>IFERROR(VLOOKUP(AW37,對應表!$AH$2:$AI$867,2,FALSE),"")</f>
        <v/>
      </c>
      <c r="CC37" s="1" t="str">
        <f>IFERROR(VLOOKUP(AX37,對應表!$AH$2:$AI$867,2,FALSE),"")</f>
        <v/>
      </c>
      <c r="CD37" s="1" t="str">
        <f>IFERROR(VLOOKUP(AY37,對應表!$AH$2:$AI$867,2,FALSE),"")</f>
        <v/>
      </c>
      <c r="CE37" s="1" t="str">
        <f>IFERROR(VLOOKUP(AZ37,對應表!$AH$2:$AI$867,2,FALSE),"")</f>
        <v/>
      </c>
      <c r="CF37" s="1" t="str">
        <f>IFERROR(VLOOKUP(BA37,對應表!$AH$2:$AI$867,2,FALSE),"")</f>
        <v/>
      </c>
      <c r="CG37" s="1" t="str">
        <f>IFERROR(VLOOKUP(BB37,對應表!$AH$2:$AI$867,2,FALSE),"")</f>
        <v/>
      </c>
      <c r="CH37" s="1" t="str">
        <f>IFERROR(VLOOKUP(BC37,對應表!$AH$2:$AI$867,2,FALSE),"")</f>
        <v/>
      </c>
      <c r="CI37" s="1" t="str">
        <f>IFERROR(VLOOKUP(BD37,對應表!$AH$2:$AI$867,2,FALSE),"")</f>
        <v/>
      </c>
      <c r="CJ37" s="1" t="str">
        <f>IFERROR(VLOOKUP(BE37,對應表!$AH$2:$AI$867,2,FALSE),"")</f>
        <v/>
      </c>
      <c r="CK37" s="1" t="str">
        <f>IFERROR(VLOOKUP(BF37,對應表!$AH$2:$AI$867,2,FALSE),"")</f>
        <v/>
      </c>
      <c r="CL37" s="1" t="str">
        <f>IFERROR(VLOOKUP(BG37,對應表!$AH$2:$AI$867,2,FALSE),"")</f>
        <v/>
      </c>
      <c r="CM37" s="1" t="str">
        <f>IFERROR(VLOOKUP(BH37,對應表!$AH$2:$AI$867,2,FALSE),"")</f>
        <v/>
      </c>
      <c r="CN37" s="1" t="str">
        <f>IFERROR(VLOOKUP(BI37,對應表!$AH$2:$AI$867,2,FALSE),"")</f>
        <v/>
      </c>
      <c r="CO37" s="1" t="str">
        <f>IFERROR(VLOOKUP(BJ37,對應表!$AH$2:$AI$867,2,FALSE),"")</f>
        <v/>
      </c>
      <c r="CQ37" s="1" t="str">
        <f t="shared" si="34"/>
        <v/>
      </c>
      <c r="CR37" s="1" t="str">
        <f>IFERROR(VLOOKUP(BM37,中英對照!$G$76:$H$81,2,FALSE),"")</f>
        <v/>
      </c>
      <c r="CS37" s="1" t="str">
        <f>IFERROR(VLOOKUP(BN37,中英對照!$G$76:$H$81,2,FALSE),"")</f>
        <v/>
      </c>
      <c r="CT37" s="1" t="str">
        <f>IFERROR(VLOOKUP(BO37,中英對照!$G$76:$H$81,2,FALSE),"")</f>
        <v/>
      </c>
      <c r="CU37" s="1" t="str">
        <f>IFERROR(VLOOKUP(BP37,中英對照!$G$76:$H$81,2,FALSE),"")</f>
        <v/>
      </c>
      <c r="CV37" s="1" t="str">
        <f>IFERROR(VLOOKUP(BQ37,中英對照!$G$76:$H$81,2,FALSE),"")</f>
        <v/>
      </c>
      <c r="CW37" s="1" t="str">
        <f>IFERROR(VLOOKUP(BR37,中英對照!$G$76:$H$81,2,FALSE),"")</f>
        <v/>
      </c>
      <c r="CX37" s="1" t="str">
        <f>IFERROR(VLOOKUP(BS37,中英對照!$G$76:$H$81,2,FALSE),"")</f>
        <v/>
      </c>
      <c r="CY37" s="1" t="str">
        <f>IFERROR(VLOOKUP(BT37,中英對照!$G$76:$H$81,2,FALSE),"")</f>
        <v/>
      </c>
      <c r="CZ37" s="1" t="str">
        <f>IFERROR(VLOOKUP(BU37,中英對照!$G$76:$H$81,2,FALSE),"")</f>
        <v/>
      </c>
      <c r="DA37" s="1" t="str">
        <f>IFERROR(VLOOKUP(BV37,中英對照!$G$76:$H$81,2,FALSE),"")</f>
        <v/>
      </c>
      <c r="DB37" s="1" t="str">
        <f>IFERROR(VLOOKUP(BW37,中英對照!$G$76:$H$81,2,FALSE),"")</f>
        <v/>
      </c>
      <c r="DC37" s="1" t="str">
        <f>IFERROR(VLOOKUP(BX37,中英對照!$G$76:$H$81,2,FALSE),"")</f>
        <v/>
      </c>
      <c r="DD37" s="1" t="str">
        <f>IFERROR(VLOOKUP(BY37,中英對照!$G$76:$H$81,2,FALSE),"")</f>
        <v/>
      </c>
      <c r="DE37" s="1" t="str">
        <f>IFERROR(VLOOKUP(BZ37,中英對照!$G$76:$H$81,2,FALSE),"")</f>
        <v/>
      </c>
      <c r="DF37" s="1" t="str">
        <f>IFERROR(VLOOKUP(CA37,中英對照!$G$76:$H$81,2,FALSE),"")</f>
        <v/>
      </c>
      <c r="DG37" s="1" t="str">
        <f>IFERROR(VLOOKUP(CB37,中英對照!$G$76:$H$81,2,FALSE),"")</f>
        <v/>
      </c>
      <c r="DH37" s="1" t="str">
        <f>IFERROR(VLOOKUP(CC37,中英對照!$G$76:$H$81,2,FALSE),"")</f>
        <v/>
      </c>
      <c r="DI37" s="1" t="str">
        <f>IFERROR(VLOOKUP(CD37,中英對照!$G$76:$H$81,2,FALSE),"")</f>
        <v/>
      </c>
      <c r="DJ37" s="1" t="str">
        <f>IFERROR(VLOOKUP(CE37,中英對照!$G$76:$H$81,2,FALSE),"")</f>
        <v/>
      </c>
      <c r="DK37" s="1" t="str">
        <f>IFERROR(VLOOKUP(CF37,中英對照!$G$76:$H$81,2,FALSE),"")</f>
        <v/>
      </c>
      <c r="DL37" s="1" t="str">
        <f>IFERROR(VLOOKUP(CG37,中英對照!$G$76:$H$81,2,FALSE),"")</f>
        <v/>
      </c>
      <c r="DM37" s="1" t="str">
        <f>IFERROR(VLOOKUP(CH37,中英對照!$G$76:$H$81,2,FALSE),"")</f>
        <v/>
      </c>
      <c r="DN37" s="1" t="str">
        <f>IFERROR(VLOOKUP(CI37,中英對照!$G$76:$H$81,2,FALSE),"")</f>
        <v/>
      </c>
      <c r="DO37" s="1" t="str">
        <f>IFERROR(VLOOKUP(CJ37,中英對照!$G$76:$H$81,2,FALSE),"")</f>
        <v/>
      </c>
      <c r="DP37" s="1" t="str">
        <f>IFERROR(VLOOKUP(CK37,中英對照!$G$76:$H$81,2,FALSE),"")</f>
        <v/>
      </c>
      <c r="DQ37" s="1" t="str">
        <f>IFERROR(VLOOKUP(CL37,中英對照!$G$76:$H$81,2,FALSE),"")</f>
        <v/>
      </c>
      <c r="DR37" s="1" t="str">
        <f>IFERROR(VLOOKUP(CM37,中英對照!$G$76:$H$81,2,FALSE),"")</f>
        <v/>
      </c>
      <c r="DS37" s="1" t="str">
        <f>IFERROR(VLOOKUP(CN37,中英對照!$G$76:$H$81,2,FALSE),"")</f>
        <v/>
      </c>
      <c r="DT37" s="1" t="str">
        <f>IFERROR(VLOOKUP(CO37,中英對照!$G$76:$H$81,2,FALSE),"")</f>
        <v/>
      </c>
      <c r="DU37" s="42" t="str">
        <f t="shared" si="35"/>
        <v/>
      </c>
    </row>
    <row r="38" spans="1:125" x14ac:dyDescent="0.4">
      <c r="A38" s="1" t="str">
        <f>IF(企業資料填寫!D37="","",企業資料填寫!D37)</f>
        <v/>
      </c>
      <c r="B38" s="1" t="str">
        <f>企業資料填寫!B37&amp;企業資料填寫!C37&amp;企業資料填寫!D37</f>
        <v/>
      </c>
      <c r="C38" s="1" t="str">
        <f>IF($B38="","",INDEX(對應表!$B$3:$AD$179,MATCH($B38,對應表!$A$3:$A$179,0),MATCH(依賴運算表!C$3,對應表!$B$2:$AD$2,0)))</f>
        <v/>
      </c>
      <c r="D38" s="1" t="str">
        <f>IF($B38="","",INDEX(對應表!$B$3:$AD$179,MATCH($B38,對應表!$A$3:$A$179,0),MATCH(依賴運算表!D$3,對應表!$B$2:$AD$2,0)))</f>
        <v/>
      </c>
      <c r="E38" s="1" t="str">
        <f>IF($B38="","",INDEX(對應表!$B$3:$AD$179,MATCH($B38,對應表!$A$3:$A$179,0),MATCH(依賴運算表!E$3,對應表!$B$2:$AD$2,0)))</f>
        <v/>
      </c>
      <c r="F38" s="1" t="str">
        <f>IF($B38="","",INDEX(對應表!$B$3:$AD$179,MATCH($B38,對應表!$A$3:$A$179,0),MATCH(依賴運算表!F$3,對應表!$B$2:$AD$2,0)))</f>
        <v/>
      </c>
      <c r="G38" s="1" t="str">
        <f>IF($B38="","",INDEX(對應表!$B$3:$AD$179,MATCH($B38,對應表!$A$3:$A$179,0),MATCH(依賴運算表!G$3,對應表!$B$2:$AD$2,0)))</f>
        <v/>
      </c>
      <c r="H38" s="1" t="str">
        <f>IF($B38="","",INDEX(對應表!$B$3:$AD$179,MATCH($B38,對應表!$A$3:$A$179,0),MATCH(依賴運算表!H$3,對應表!$B$2:$AD$2,0)))</f>
        <v/>
      </c>
      <c r="I38" s="1" t="str">
        <f>IF($B38="","",INDEX(對應表!$B$3:$AD$179,MATCH($B38,對應表!$A$3:$A$179,0),MATCH(依賴運算表!I$3,對應表!$B$2:$AD$2,0)))</f>
        <v/>
      </c>
      <c r="J38" s="1" t="str">
        <f>IF($B38="","",INDEX(對應表!$B$3:$AD$179,MATCH($B38,對應表!$A$3:$A$179,0),MATCH(依賴運算表!J$3,對應表!$B$2:$AD$2,0)))</f>
        <v/>
      </c>
      <c r="K38" s="1" t="str">
        <f>IF($B38="","",INDEX(對應表!$B$3:$AD$179,MATCH($B38,對應表!$A$3:$A$179,0),MATCH(依賴運算表!K$3,對應表!$B$2:$AD$2,0)))</f>
        <v/>
      </c>
      <c r="L38" s="1" t="str">
        <f>IF($B38="","",INDEX(對應表!$B$3:$AD$179,MATCH($B38,對應表!$A$3:$A$179,0),MATCH(依賴運算表!L$3,對應表!$B$2:$AD$2,0)))</f>
        <v/>
      </c>
      <c r="M38" s="1" t="str">
        <f>IF($B38="","",INDEX(對應表!$B$3:$AD$179,MATCH($B38,對應表!$A$3:$A$179,0),MATCH(依賴運算表!M$3,對應表!$B$2:$AD$2,0)))</f>
        <v/>
      </c>
      <c r="N38" s="1" t="str">
        <f>IF($B38="","",INDEX(對應表!$B$3:$AD$179,MATCH($B38,對應表!$A$3:$A$179,0),MATCH(依賴運算表!N$3,對應表!$B$2:$AD$2,0)))</f>
        <v/>
      </c>
      <c r="O38" s="1" t="str">
        <f>IF($B38="","",INDEX(對應表!$B$3:$AD$179,MATCH($B38,對應表!$A$3:$A$179,0),MATCH(依賴運算表!O$3,對應表!$B$2:$AD$2,0)))</f>
        <v/>
      </c>
      <c r="P38" s="1" t="str">
        <f>IF($B38="","",INDEX(對應表!$B$3:$AD$179,MATCH($B38,對應表!$A$3:$A$179,0),MATCH(依賴運算表!P$3,對應表!$B$2:$AD$2,0)))</f>
        <v/>
      </c>
      <c r="Q38" s="1" t="str">
        <f>IF($B38="","",INDEX(對應表!$B$3:$AD$179,MATCH($B38,對應表!$A$3:$A$179,0),MATCH(依賴運算表!Q$3,對應表!$B$2:$AD$2,0)))</f>
        <v/>
      </c>
      <c r="R38" s="1" t="str">
        <f>IF($B38="","",INDEX(對應表!$B$3:$AD$179,MATCH($B38,對應表!$A$3:$A$179,0),MATCH(依賴運算表!R$3,對應表!$B$2:$AD$2,0)))</f>
        <v/>
      </c>
      <c r="S38" s="1" t="str">
        <f>IF($B38="","",INDEX(對應表!$B$3:$AD$179,MATCH($B38,對應表!$A$3:$A$179,0),MATCH(依賴運算表!S$3,對應表!$B$2:$AD$2,0)))</f>
        <v/>
      </c>
      <c r="T38" s="1" t="str">
        <f>IF($B38="","",INDEX(對應表!$B$3:$AD$179,MATCH($B38,對應表!$A$3:$A$179,0),MATCH(依賴運算表!T$3,對應表!$B$2:$AD$2,0)))</f>
        <v/>
      </c>
      <c r="U38" s="1" t="str">
        <f>IF($B38="","",INDEX(對應表!$B$3:$AD$179,MATCH($B38,對應表!$A$3:$A$179,0),MATCH(依賴運算表!U$3,對應表!$B$2:$AD$2,0)))</f>
        <v/>
      </c>
      <c r="V38" s="1" t="str">
        <f>IF($B38="","",INDEX(對應表!$B$3:$AD$179,MATCH($B38,對應表!$A$3:$A$179,0),MATCH(依賴運算表!V$3,對應表!$B$2:$AD$2,0)))</f>
        <v/>
      </c>
      <c r="W38" s="1" t="str">
        <f>IF($B38="","",INDEX(對應表!$B$3:$AD$179,MATCH($B38,對應表!$A$3:$A$179,0),MATCH(依賴運算表!W$3,對應表!$B$2:$AD$2,0)))</f>
        <v/>
      </c>
      <c r="X38" s="1" t="str">
        <f>IF($B38="","",INDEX(對應表!$B$3:$AD$179,MATCH($B38,對應表!$A$3:$A$179,0),MATCH(依賴運算表!X$3,對應表!$B$2:$AD$2,0)))</f>
        <v/>
      </c>
      <c r="Y38" s="1" t="str">
        <f>IF($B38="","",INDEX(對應表!$B$3:$AD$179,MATCH($B38,對應表!$A$3:$A$179,0),MATCH(依賴運算表!Y$3,對應表!$B$2:$AD$2,0)))</f>
        <v/>
      </c>
      <c r="Z38" s="1" t="str">
        <f>IF($B38="","",INDEX(對應表!$B$3:$AD$179,MATCH($B38,對應表!$A$3:$A$179,0),MATCH(依賴運算表!Z$3,對應表!$B$2:$AD$2,0)))</f>
        <v/>
      </c>
      <c r="AA38" s="1" t="str">
        <f>IF($B38="","",INDEX(對應表!$B$3:$AD$179,MATCH($B38,對應表!$A$3:$A$179,0),MATCH(依賴運算表!AA$3,對應表!$B$2:$AD$2,0)))</f>
        <v/>
      </c>
      <c r="AB38" s="1" t="str">
        <f>IF($B38="","",INDEX(對應表!$B$3:$AD$179,MATCH($B38,對應表!$A$3:$A$179,0),MATCH(依賴運算表!AB$3,對應表!$B$2:$AD$2,0)))</f>
        <v/>
      </c>
      <c r="AC38" s="1" t="str">
        <f>IF($B38="","",INDEX(對應表!$B$3:$AD$179,MATCH($B38,對應表!$A$3:$A$179,0),MATCH(依賴運算表!AC$3,對應表!$B$2:$AD$2,0)))</f>
        <v/>
      </c>
      <c r="AD38" s="1" t="str">
        <f>IF($B38="","",INDEX(對應表!$B$3:$AD$179,MATCH($B38,對應表!$A$3:$A$179,0),MATCH(依賴運算表!AD$3,對應表!$B$2:$AD$2,0)))</f>
        <v/>
      </c>
      <c r="AE38" s="1" t="str">
        <f>IF($B38="","",INDEX(對應表!$B$3:$AD$179,MATCH($B38,對應表!$A$3:$A$179,0),MATCH(依賴運算表!AE$3,對應表!$B$2:$AD$2,0)))</f>
        <v/>
      </c>
      <c r="AG38" s="1" t="str">
        <f>IF(企業資料填寫!D37="","",企業資料填寫!D37)</f>
        <v/>
      </c>
      <c r="AH38" s="1" t="str">
        <f t="shared" si="5"/>
        <v/>
      </c>
      <c r="AI38" s="1" t="str">
        <f t="shared" si="6"/>
        <v/>
      </c>
      <c r="AJ38" s="1" t="str">
        <f t="shared" si="7"/>
        <v/>
      </c>
      <c r="AK38" s="1" t="str">
        <f t="shared" si="8"/>
        <v/>
      </c>
      <c r="AL38" s="1" t="str">
        <f t="shared" si="9"/>
        <v/>
      </c>
      <c r="AM38" s="1" t="str">
        <f t="shared" si="10"/>
        <v/>
      </c>
      <c r="AN38" s="1" t="str">
        <f t="shared" si="11"/>
        <v/>
      </c>
      <c r="AO38" s="1" t="str">
        <f t="shared" si="12"/>
        <v/>
      </c>
      <c r="AP38" s="1" t="str">
        <f t="shared" si="13"/>
        <v/>
      </c>
      <c r="AQ38" s="1" t="str">
        <f t="shared" si="14"/>
        <v/>
      </c>
      <c r="AR38" s="1" t="str">
        <f t="shared" si="15"/>
        <v/>
      </c>
      <c r="AS38" s="1" t="str">
        <f t="shared" si="16"/>
        <v/>
      </c>
      <c r="AT38" s="1" t="str">
        <f t="shared" si="17"/>
        <v/>
      </c>
      <c r="AU38" s="1" t="str">
        <f t="shared" si="18"/>
        <v/>
      </c>
      <c r="AV38" s="1" t="str">
        <f t="shared" si="19"/>
        <v/>
      </c>
      <c r="AW38" s="1" t="str">
        <f t="shared" si="20"/>
        <v/>
      </c>
      <c r="AX38" s="1" t="str">
        <f t="shared" si="21"/>
        <v/>
      </c>
      <c r="AY38" s="1" t="str">
        <f t="shared" si="22"/>
        <v/>
      </c>
      <c r="AZ38" s="1" t="str">
        <f t="shared" si="23"/>
        <v/>
      </c>
      <c r="BA38" s="1" t="str">
        <f t="shared" si="24"/>
        <v/>
      </c>
      <c r="BB38" s="1" t="str">
        <f t="shared" si="25"/>
        <v/>
      </c>
      <c r="BC38" s="1" t="str">
        <f t="shared" si="26"/>
        <v/>
      </c>
      <c r="BD38" s="1" t="str">
        <f t="shared" si="27"/>
        <v/>
      </c>
      <c r="BE38" s="1" t="str">
        <f t="shared" si="28"/>
        <v/>
      </c>
      <c r="BF38" s="1" t="str">
        <f t="shared" si="29"/>
        <v/>
      </c>
      <c r="BG38" s="1" t="str">
        <f t="shared" si="30"/>
        <v/>
      </c>
      <c r="BH38" s="1" t="str">
        <f t="shared" si="31"/>
        <v/>
      </c>
      <c r="BI38" s="1" t="str">
        <f t="shared" si="32"/>
        <v/>
      </c>
      <c r="BJ38" s="1" t="str">
        <f t="shared" si="33"/>
        <v/>
      </c>
      <c r="BL38" s="1" t="str">
        <f>IF(企業資料填寫!A37="","",企業資料填寫!A37)</f>
        <v/>
      </c>
      <c r="BM38" s="1" t="str">
        <f>IFERROR(VLOOKUP(AH38,對應表!$AH$2:$AI$867,2,FALSE),"")</f>
        <v/>
      </c>
      <c r="BN38" s="1" t="str">
        <f>IFERROR(VLOOKUP(AI38,對應表!$AH$2:$AI$867,2,FALSE),"")</f>
        <v/>
      </c>
      <c r="BO38" s="1" t="str">
        <f>IFERROR(VLOOKUP(AJ38,對應表!$AH$2:$AI$867,2,FALSE),"")</f>
        <v/>
      </c>
      <c r="BP38" s="1" t="str">
        <f>IFERROR(VLOOKUP(AK38,對應表!$AH$2:$AI$867,2,FALSE),"")</f>
        <v/>
      </c>
      <c r="BQ38" s="1" t="str">
        <f>IFERROR(VLOOKUP(AL38,對應表!$AH$2:$AI$867,2,FALSE),"")</f>
        <v/>
      </c>
      <c r="BR38" s="1" t="str">
        <f>IFERROR(VLOOKUP(AM38,對應表!$AH$2:$AI$867,2,FALSE),"")</f>
        <v/>
      </c>
      <c r="BS38" s="1" t="str">
        <f>IFERROR(VLOOKUP(AN38,對應表!$AH$2:$AI$867,2,FALSE),"")</f>
        <v/>
      </c>
      <c r="BT38" s="1" t="str">
        <f>IFERROR(VLOOKUP(AO38,對應表!$AH$2:$AI$867,2,FALSE),"")</f>
        <v/>
      </c>
      <c r="BU38" s="1" t="str">
        <f>IFERROR(VLOOKUP(AP38,對應表!$AH$2:$AI$867,2,FALSE),"")</f>
        <v/>
      </c>
      <c r="BV38" s="1" t="str">
        <f>IFERROR(VLOOKUP(AQ38,對應表!$AH$2:$AI$867,2,FALSE),"")</f>
        <v/>
      </c>
      <c r="BW38" s="1" t="str">
        <f>IFERROR(VLOOKUP(AR38,對應表!$AH$2:$AI$867,2,FALSE),"")</f>
        <v/>
      </c>
      <c r="BX38" s="1" t="str">
        <f>IFERROR(VLOOKUP(AS38,對應表!$AH$2:$AI$867,2,FALSE),"")</f>
        <v/>
      </c>
      <c r="BY38" s="1" t="str">
        <f>IFERROR(VLOOKUP(AT38,對應表!$AH$2:$AI$867,2,FALSE),"")</f>
        <v/>
      </c>
      <c r="BZ38" s="1" t="str">
        <f>IFERROR(VLOOKUP(AU38,對應表!$AH$2:$AI$867,2,FALSE),"")</f>
        <v/>
      </c>
      <c r="CA38" s="1" t="str">
        <f>IFERROR(VLOOKUP(AV38,對應表!$AH$2:$AI$867,2,FALSE),"")</f>
        <v/>
      </c>
      <c r="CB38" s="1" t="str">
        <f>IFERROR(VLOOKUP(AW38,對應表!$AH$2:$AI$867,2,FALSE),"")</f>
        <v/>
      </c>
      <c r="CC38" s="1" t="str">
        <f>IFERROR(VLOOKUP(AX38,對應表!$AH$2:$AI$867,2,FALSE),"")</f>
        <v/>
      </c>
      <c r="CD38" s="1" t="str">
        <f>IFERROR(VLOOKUP(AY38,對應表!$AH$2:$AI$867,2,FALSE),"")</f>
        <v/>
      </c>
      <c r="CE38" s="1" t="str">
        <f>IFERROR(VLOOKUP(AZ38,對應表!$AH$2:$AI$867,2,FALSE),"")</f>
        <v/>
      </c>
      <c r="CF38" s="1" t="str">
        <f>IFERROR(VLOOKUP(BA38,對應表!$AH$2:$AI$867,2,FALSE),"")</f>
        <v/>
      </c>
      <c r="CG38" s="1" t="str">
        <f>IFERROR(VLOOKUP(BB38,對應表!$AH$2:$AI$867,2,FALSE),"")</f>
        <v/>
      </c>
      <c r="CH38" s="1" t="str">
        <f>IFERROR(VLOOKUP(BC38,對應表!$AH$2:$AI$867,2,FALSE),"")</f>
        <v/>
      </c>
      <c r="CI38" s="1" t="str">
        <f>IFERROR(VLOOKUP(BD38,對應表!$AH$2:$AI$867,2,FALSE),"")</f>
        <v/>
      </c>
      <c r="CJ38" s="1" t="str">
        <f>IFERROR(VLOOKUP(BE38,對應表!$AH$2:$AI$867,2,FALSE),"")</f>
        <v/>
      </c>
      <c r="CK38" s="1" t="str">
        <f>IFERROR(VLOOKUP(BF38,對應表!$AH$2:$AI$867,2,FALSE),"")</f>
        <v/>
      </c>
      <c r="CL38" s="1" t="str">
        <f>IFERROR(VLOOKUP(BG38,對應表!$AH$2:$AI$867,2,FALSE),"")</f>
        <v/>
      </c>
      <c r="CM38" s="1" t="str">
        <f>IFERROR(VLOOKUP(BH38,對應表!$AH$2:$AI$867,2,FALSE),"")</f>
        <v/>
      </c>
      <c r="CN38" s="1" t="str">
        <f>IFERROR(VLOOKUP(BI38,對應表!$AH$2:$AI$867,2,FALSE),"")</f>
        <v/>
      </c>
      <c r="CO38" s="1" t="str">
        <f>IFERROR(VLOOKUP(BJ38,對應表!$AH$2:$AI$867,2,FALSE),"")</f>
        <v/>
      </c>
      <c r="CQ38" s="1" t="str">
        <f t="shared" si="34"/>
        <v/>
      </c>
      <c r="CR38" s="1" t="str">
        <f>IFERROR(VLOOKUP(BM38,中英對照!$G$76:$H$81,2,FALSE),"")</f>
        <v/>
      </c>
      <c r="CS38" s="1" t="str">
        <f>IFERROR(VLOOKUP(BN38,中英對照!$G$76:$H$81,2,FALSE),"")</f>
        <v/>
      </c>
      <c r="CT38" s="1" t="str">
        <f>IFERROR(VLOOKUP(BO38,中英對照!$G$76:$H$81,2,FALSE),"")</f>
        <v/>
      </c>
      <c r="CU38" s="1" t="str">
        <f>IFERROR(VLOOKUP(BP38,中英對照!$G$76:$H$81,2,FALSE),"")</f>
        <v/>
      </c>
      <c r="CV38" s="1" t="str">
        <f>IFERROR(VLOOKUP(BQ38,中英對照!$G$76:$H$81,2,FALSE),"")</f>
        <v/>
      </c>
      <c r="CW38" s="1" t="str">
        <f>IFERROR(VLOOKUP(BR38,中英對照!$G$76:$H$81,2,FALSE),"")</f>
        <v/>
      </c>
      <c r="CX38" s="1" t="str">
        <f>IFERROR(VLOOKUP(BS38,中英對照!$G$76:$H$81,2,FALSE),"")</f>
        <v/>
      </c>
      <c r="CY38" s="1" t="str">
        <f>IFERROR(VLOOKUP(BT38,中英對照!$G$76:$H$81,2,FALSE),"")</f>
        <v/>
      </c>
      <c r="CZ38" s="1" t="str">
        <f>IFERROR(VLOOKUP(BU38,中英對照!$G$76:$H$81,2,FALSE),"")</f>
        <v/>
      </c>
      <c r="DA38" s="1" t="str">
        <f>IFERROR(VLOOKUP(BV38,中英對照!$G$76:$H$81,2,FALSE),"")</f>
        <v/>
      </c>
      <c r="DB38" s="1" t="str">
        <f>IFERROR(VLOOKUP(BW38,中英對照!$G$76:$H$81,2,FALSE),"")</f>
        <v/>
      </c>
      <c r="DC38" s="1" t="str">
        <f>IFERROR(VLOOKUP(BX38,中英對照!$G$76:$H$81,2,FALSE),"")</f>
        <v/>
      </c>
      <c r="DD38" s="1" t="str">
        <f>IFERROR(VLOOKUP(BY38,中英對照!$G$76:$H$81,2,FALSE),"")</f>
        <v/>
      </c>
      <c r="DE38" s="1" t="str">
        <f>IFERROR(VLOOKUP(BZ38,中英對照!$G$76:$H$81,2,FALSE),"")</f>
        <v/>
      </c>
      <c r="DF38" s="1" t="str">
        <f>IFERROR(VLOOKUP(CA38,中英對照!$G$76:$H$81,2,FALSE),"")</f>
        <v/>
      </c>
      <c r="DG38" s="1" t="str">
        <f>IFERROR(VLOOKUP(CB38,中英對照!$G$76:$H$81,2,FALSE),"")</f>
        <v/>
      </c>
      <c r="DH38" s="1" t="str">
        <f>IFERROR(VLOOKUP(CC38,中英對照!$G$76:$H$81,2,FALSE),"")</f>
        <v/>
      </c>
      <c r="DI38" s="1" t="str">
        <f>IFERROR(VLOOKUP(CD38,中英對照!$G$76:$H$81,2,FALSE),"")</f>
        <v/>
      </c>
      <c r="DJ38" s="1" t="str">
        <f>IFERROR(VLOOKUP(CE38,中英對照!$G$76:$H$81,2,FALSE),"")</f>
        <v/>
      </c>
      <c r="DK38" s="1" t="str">
        <f>IFERROR(VLOOKUP(CF38,中英對照!$G$76:$H$81,2,FALSE),"")</f>
        <v/>
      </c>
      <c r="DL38" s="1" t="str">
        <f>IFERROR(VLOOKUP(CG38,中英對照!$G$76:$H$81,2,FALSE),"")</f>
        <v/>
      </c>
      <c r="DM38" s="1" t="str">
        <f>IFERROR(VLOOKUP(CH38,中英對照!$G$76:$H$81,2,FALSE),"")</f>
        <v/>
      </c>
      <c r="DN38" s="1" t="str">
        <f>IFERROR(VLOOKUP(CI38,中英對照!$G$76:$H$81,2,FALSE),"")</f>
        <v/>
      </c>
      <c r="DO38" s="1" t="str">
        <f>IFERROR(VLOOKUP(CJ38,中英對照!$G$76:$H$81,2,FALSE),"")</f>
        <v/>
      </c>
      <c r="DP38" s="1" t="str">
        <f>IFERROR(VLOOKUP(CK38,中英對照!$G$76:$H$81,2,FALSE),"")</f>
        <v/>
      </c>
      <c r="DQ38" s="1" t="str">
        <f>IFERROR(VLOOKUP(CL38,中英對照!$G$76:$H$81,2,FALSE),"")</f>
        <v/>
      </c>
      <c r="DR38" s="1" t="str">
        <f>IFERROR(VLOOKUP(CM38,中英對照!$G$76:$H$81,2,FALSE),"")</f>
        <v/>
      </c>
      <c r="DS38" s="1" t="str">
        <f>IFERROR(VLOOKUP(CN38,中英對照!$G$76:$H$81,2,FALSE),"")</f>
        <v/>
      </c>
      <c r="DT38" s="1" t="str">
        <f>IFERROR(VLOOKUP(CO38,中英對照!$G$76:$H$81,2,FALSE),"")</f>
        <v/>
      </c>
      <c r="DU38" s="42" t="str">
        <f t="shared" si="35"/>
        <v/>
      </c>
    </row>
    <row r="39" spans="1:125" x14ac:dyDescent="0.4">
      <c r="A39" s="1" t="str">
        <f>IF(企業資料填寫!D38="","",企業資料填寫!D38)</f>
        <v/>
      </c>
      <c r="B39" s="1" t="str">
        <f>企業資料填寫!B38&amp;企業資料填寫!C38&amp;企業資料填寫!D38</f>
        <v/>
      </c>
      <c r="C39" s="1" t="str">
        <f>IF($B39="","",INDEX(對應表!$B$3:$AD$179,MATCH($B39,對應表!$A$3:$A$179,0),MATCH(依賴運算表!C$3,對應表!$B$2:$AD$2,0)))</f>
        <v/>
      </c>
      <c r="D39" s="1" t="str">
        <f>IF($B39="","",INDEX(對應表!$B$3:$AD$179,MATCH($B39,對應表!$A$3:$A$179,0),MATCH(依賴運算表!D$3,對應表!$B$2:$AD$2,0)))</f>
        <v/>
      </c>
      <c r="E39" s="1" t="str">
        <f>IF($B39="","",INDEX(對應表!$B$3:$AD$179,MATCH($B39,對應表!$A$3:$A$179,0),MATCH(依賴運算表!E$3,對應表!$B$2:$AD$2,0)))</f>
        <v/>
      </c>
      <c r="F39" s="1" t="str">
        <f>IF($B39="","",INDEX(對應表!$B$3:$AD$179,MATCH($B39,對應表!$A$3:$A$179,0),MATCH(依賴運算表!F$3,對應表!$B$2:$AD$2,0)))</f>
        <v/>
      </c>
      <c r="G39" s="1" t="str">
        <f>IF($B39="","",INDEX(對應表!$B$3:$AD$179,MATCH($B39,對應表!$A$3:$A$179,0),MATCH(依賴運算表!G$3,對應表!$B$2:$AD$2,0)))</f>
        <v/>
      </c>
      <c r="H39" s="1" t="str">
        <f>IF($B39="","",INDEX(對應表!$B$3:$AD$179,MATCH($B39,對應表!$A$3:$A$179,0),MATCH(依賴運算表!H$3,對應表!$B$2:$AD$2,0)))</f>
        <v/>
      </c>
      <c r="I39" s="1" t="str">
        <f>IF($B39="","",INDEX(對應表!$B$3:$AD$179,MATCH($B39,對應表!$A$3:$A$179,0),MATCH(依賴運算表!I$3,對應表!$B$2:$AD$2,0)))</f>
        <v/>
      </c>
      <c r="J39" s="1" t="str">
        <f>IF($B39="","",INDEX(對應表!$B$3:$AD$179,MATCH($B39,對應表!$A$3:$A$179,0),MATCH(依賴運算表!J$3,對應表!$B$2:$AD$2,0)))</f>
        <v/>
      </c>
      <c r="K39" s="1" t="str">
        <f>IF($B39="","",INDEX(對應表!$B$3:$AD$179,MATCH($B39,對應表!$A$3:$A$179,0),MATCH(依賴運算表!K$3,對應表!$B$2:$AD$2,0)))</f>
        <v/>
      </c>
      <c r="L39" s="1" t="str">
        <f>IF($B39="","",INDEX(對應表!$B$3:$AD$179,MATCH($B39,對應表!$A$3:$A$179,0),MATCH(依賴運算表!L$3,對應表!$B$2:$AD$2,0)))</f>
        <v/>
      </c>
      <c r="M39" s="1" t="str">
        <f>IF($B39="","",INDEX(對應表!$B$3:$AD$179,MATCH($B39,對應表!$A$3:$A$179,0),MATCH(依賴運算表!M$3,對應表!$B$2:$AD$2,0)))</f>
        <v/>
      </c>
      <c r="N39" s="1" t="str">
        <f>IF($B39="","",INDEX(對應表!$B$3:$AD$179,MATCH($B39,對應表!$A$3:$A$179,0),MATCH(依賴運算表!N$3,對應表!$B$2:$AD$2,0)))</f>
        <v/>
      </c>
      <c r="O39" s="1" t="str">
        <f>IF($B39="","",INDEX(對應表!$B$3:$AD$179,MATCH($B39,對應表!$A$3:$A$179,0),MATCH(依賴運算表!O$3,對應表!$B$2:$AD$2,0)))</f>
        <v/>
      </c>
      <c r="P39" s="1" t="str">
        <f>IF($B39="","",INDEX(對應表!$B$3:$AD$179,MATCH($B39,對應表!$A$3:$A$179,0),MATCH(依賴運算表!P$3,對應表!$B$2:$AD$2,0)))</f>
        <v/>
      </c>
      <c r="Q39" s="1" t="str">
        <f>IF($B39="","",INDEX(對應表!$B$3:$AD$179,MATCH($B39,對應表!$A$3:$A$179,0),MATCH(依賴運算表!Q$3,對應表!$B$2:$AD$2,0)))</f>
        <v/>
      </c>
      <c r="R39" s="1" t="str">
        <f>IF($B39="","",INDEX(對應表!$B$3:$AD$179,MATCH($B39,對應表!$A$3:$A$179,0),MATCH(依賴運算表!R$3,對應表!$B$2:$AD$2,0)))</f>
        <v/>
      </c>
      <c r="S39" s="1" t="str">
        <f>IF($B39="","",INDEX(對應表!$B$3:$AD$179,MATCH($B39,對應表!$A$3:$A$179,0),MATCH(依賴運算表!S$3,對應表!$B$2:$AD$2,0)))</f>
        <v/>
      </c>
      <c r="T39" s="1" t="str">
        <f>IF($B39="","",INDEX(對應表!$B$3:$AD$179,MATCH($B39,對應表!$A$3:$A$179,0),MATCH(依賴運算表!T$3,對應表!$B$2:$AD$2,0)))</f>
        <v/>
      </c>
      <c r="U39" s="1" t="str">
        <f>IF($B39="","",INDEX(對應表!$B$3:$AD$179,MATCH($B39,對應表!$A$3:$A$179,0),MATCH(依賴運算表!U$3,對應表!$B$2:$AD$2,0)))</f>
        <v/>
      </c>
      <c r="V39" s="1" t="str">
        <f>IF($B39="","",INDEX(對應表!$B$3:$AD$179,MATCH($B39,對應表!$A$3:$A$179,0),MATCH(依賴運算表!V$3,對應表!$B$2:$AD$2,0)))</f>
        <v/>
      </c>
      <c r="W39" s="1" t="str">
        <f>IF($B39="","",INDEX(對應表!$B$3:$AD$179,MATCH($B39,對應表!$A$3:$A$179,0),MATCH(依賴運算表!W$3,對應表!$B$2:$AD$2,0)))</f>
        <v/>
      </c>
      <c r="X39" s="1" t="str">
        <f>IF($B39="","",INDEX(對應表!$B$3:$AD$179,MATCH($B39,對應表!$A$3:$A$179,0),MATCH(依賴運算表!X$3,對應表!$B$2:$AD$2,0)))</f>
        <v/>
      </c>
      <c r="Y39" s="1" t="str">
        <f>IF($B39="","",INDEX(對應表!$B$3:$AD$179,MATCH($B39,對應表!$A$3:$A$179,0),MATCH(依賴運算表!Y$3,對應表!$B$2:$AD$2,0)))</f>
        <v/>
      </c>
      <c r="Z39" s="1" t="str">
        <f>IF($B39="","",INDEX(對應表!$B$3:$AD$179,MATCH($B39,對應表!$A$3:$A$179,0),MATCH(依賴運算表!Z$3,對應表!$B$2:$AD$2,0)))</f>
        <v/>
      </c>
      <c r="AA39" s="1" t="str">
        <f>IF($B39="","",INDEX(對應表!$B$3:$AD$179,MATCH($B39,對應表!$A$3:$A$179,0),MATCH(依賴運算表!AA$3,對應表!$B$2:$AD$2,0)))</f>
        <v/>
      </c>
      <c r="AB39" s="1" t="str">
        <f>IF($B39="","",INDEX(對應表!$B$3:$AD$179,MATCH($B39,對應表!$A$3:$A$179,0),MATCH(依賴運算表!AB$3,對應表!$B$2:$AD$2,0)))</f>
        <v/>
      </c>
      <c r="AC39" s="1" t="str">
        <f>IF($B39="","",INDEX(對應表!$B$3:$AD$179,MATCH($B39,對應表!$A$3:$A$179,0),MATCH(依賴運算表!AC$3,對應表!$B$2:$AD$2,0)))</f>
        <v/>
      </c>
      <c r="AD39" s="1" t="str">
        <f>IF($B39="","",INDEX(對應表!$B$3:$AD$179,MATCH($B39,對應表!$A$3:$A$179,0),MATCH(依賴運算表!AD$3,對應表!$B$2:$AD$2,0)))</f>
        <v/>
      </c>
      <c r="AE39" s="1" t="str">
        <f>IF($B39="","",INDEX(對應表!$B$3:$AD$179,MATCH($B39,對應表!$A$3:$A$179,0),MATCH(依賴運算表!AE$3,對應表!$B$2:$AD$2,0)))</f>
        <v/>
      </c>
      <c r="AG39" s="1" t="str">
        <f>IF(企業資料填寫!D38="","",企業資料填寫!D38)</f>
        <v/>
      </c>
      <c r="AH39" s="1" t="str">
        <f t="shared" si="5"/>
        <v/>
      </c>
      <c r="AI39" s="1" t="str">
        <f t="shared" si="6"/>
        <v/>
      </c>
      <c r="AJ39" s="1" t="str">
        <f t="shared" si="7"/>
        <v/>
      </c>
      <c r="AK39" s="1" t="str">
        <f t="shared" si="8"/>
        <v/>
      </c>
      <c r="AL39" s="1" t="str">
        <f t="shared" si="9"/>
        <v/>
      </c>
      <c r="AM39" s="1" t="str">
        <f t="shared" si="10"/>
        <v/>
      </c>
      <c r="AN39" s="1" t="str">
        <f t="shared" si="11"/>
        <v/>
      </c>
      <c r="AO39" s="1" t="str">
        <f t="shared" si="12"/>
        <v/>
      </c>
      <c r="AP39" s="1" t="str">
        <f t="shared" si="13"/>
        <v/>
      </c>
      <c r="AQ39" s="1" t="str">
        <f t="shared" si="14"/>
        <v/>
      </c>
      <c r="AR39" s="1" t="str">
        <f t="shared" si="15"/>
        <v/>
      </c>
      <c r="AS39" s="1" t="str">
        <f t="shared" si="16"/>
        <v/>
      </c>
      <c r="AT39" s="1" t="str">
        <f t="shared" si="17"/>
        <v/>
      </c>
      <c r="AU39" s="1" t="str">
        <f t="shared" si="18"/>
        <v/>
      </c>
      <c r="AV39" s="1" t="str">
        <f t="shared" si="19"/>
        <v/>
      </c>
      <c r="AW39" s="1" t="str">
        <f t="shared" si="20"/>
        <v/>
      </c>
      <c r="AX39" s="1" t="str">
        <f t="shared" si="21"/>
        <v/>
      </c>
      <c r="AY39" s="1" t="str">
        <f t="shared" si="22"/>
        <v/>
      </c>
      <c r="AZ39" s="1" t="str">
        <f t="shared" si="23"/>
        <v/>
      </c>
      <c r="BA39" s="1" t="str">
        <f t="shared" si="24"/>
        <v/>
      </c>
      <c r="BB39" s="1" t="str">
        <f t="shared" si="25"/>
        <v/>
      </c>
      <c r="BC39" s="1" t="str">
        <f t="shared" si="26"/>
        <v/>
      </c>
      <c r="BD39" s="1" t="str">
        <f t="shared" si="27"/>
        <v/>
      </c>
      <c r="BE39" s="1" t="str">
        <f t="shared" si="28"/>
        <v/>
      </c>
      <c r="BF39" s="1" t="str">
        <f t="shared" si="29"/>
        <v/>
      </c>
      <c r="BG39" s="1" t="str">
        <f t="shared" si="30"/>
        <v/>
      </c>
      <c r="BH39" s="1" t="str">
        <f t="shared" si="31"/>
        <v/>
      </c>
      <c r="BI39" s="1" t="str">
        <f t="shared" si="32"/>
        <v/>
      </c>
      <c r="BJ39" s="1" t="str">
        <f t="shared" si="33"/>
        <v/>
      </c>
      <c r="BL39" s="1" t="str">
        <f>IF(企業資料填寫!A38="","",企業資料填寫!A38)</f>
        <v/>
      </c>
      <c r="BM39" s="1" t="str">
        <f>IFERROR(VLOOKUP(AH39,對應表!$AH$2:$AI$867,2,FALSE),"")</f>
        <v/>
      </c>
      <c r="BN39" s="1" t="str">
        <f>IFERROR(VLOOKUP(AI39,對應表!$AH$2:$AI$867,2,FALSE),"")</f>
        <v/>
      </c>
      <c r="BO39" s="1" t="str">
        <f>IFERROR(VLOOKUP(AJ39,對應表!$AH$2:$AI$867,2,FALSE),"")</f>
        <v/>
      </c>
      <c r="BP39" s="1" t="str">
        <f>IFERROR(VLOOKUP(AK39,對應表!$AH$2:$AI$867,2,FALSE),"")</f>
        <v/>
      </c>
      <c r="BQ39" s="1" t="str">
        <f>IFERROR(VLOOKUP(AL39,對應表!$AH$2:$AI$867,2,FALSE),"")</f>
        <v/>
      </c>
      <c r="BR39" s="1" t="str">
        <f>IFERROR(VLOOKUP(AM39,對應表!$AH$2:$AI$867,2,FALSE),"")</f>
        <v/>
      </c>
      <c r="BS39" s="1" t="str">
        <f>IFERROR(VLOOKUP(AN39,對應表!$AH$2:$AI$867,2,FALSE),"")</f>
        <v/>
      </c>
      <c r="BT39" s="1" t="str">
        <f>IFERROR(VLOOKUP(AO39,對應表!$AH$2:$AI$867,2,FALSE),"")</f>
        <v/>
      </c>
      <c r="BU39" s="1" t="str">
        <f>IFERROR(VLOOKUP(AP39,對應表!$AH$2:$AI$867,2,FALSE),"")</f>
        <v/>
      </c>
      <c r="BV39" s="1" t="str">
        <f>IFERROR(VLOOKUP(AQ39,對應表!$AH$2:$AI$867,2,FALSE),"")</f>
        <v/>
      </c>
      <c r="BW39" s="1" t="str">
        <f>IFERROR(VLOOKUP(AR39,對應表!$AH$2:$AI$867,2,FALSE),"")</f>
        <v/>
      </c>
      <c r="BX39" s="1" t="str">
        <f>IFERROR(VLOOKUP(AS39,對應表!$AH$2:$AI$867,2,FALSE),"")</f>
        <v/>
      </c>
      <c r="BY39" s="1" t="str">
        <f>IFERROR(VLOOKUP(AT39,對應表!$AH$2:$AI$867,2,FALSE),"")</f>
        <v/>
      </c>
      <c r="BZ39" s="1" t="str">
        <f>IFERROR(VLOOKUP(AU39,對應表!$AH$2:$AI$867,2,FALSE),"")</f>
        <v/>
      </c>
      <c r="CA39" s="1" t="str">
        <f>IFERROR(VLOOKUP(AV39,對應表!$AH$2:$AI$867,2,FALSE),"")</f>
        <v/>
      </c>
      <c r="CB39" s="1" t="str">
        <f>IFERROR(VLOOKUP(AW39,對應表!$AH$2:$AI$867,2,FALSE),"")</f>
        <v/>
      </c>
      <c r="CC39" s="1" t="str">
        <f>IFERROR(VLOOKUP(AX39,對應表!$AH$2:$AI$867,2,FALSE),"")</f>
        <v/>
      </c>
      <c r="CD39" s="1" t="str">
        <f>IFERROR(VLOOKUP(AY39,對應表!$AH$2:$AI$867,2,FALSE),"")</f>
        <v/>
      </c>
      <c r="CE39" s="1" t="str">
        <f>IFERROR(VLOOKUP(AZ39,對應表!$AH$2:$AI$867,2,FALSE),"")</f>
        <v/>
      </c>
      <c r="CF39" s="1" t="str">
        <f>IFERROR(VLOOKUP(BA39,對應表!$AH$2:$AI$867,2,FALSE),"")</f>
        <v/>
      </c>
      <c r="CG39" s="1" t="str">
        <f>IFERROR(VLOOKUP(BB39,對應表!$AH$2:$AI$867,2,FALSE),"")</f>
        <v/>
      </c>
      <c r="CH39" s="1" t="str">
        <f>IFERROR(VLOOKUP(BC39,對應表!$AH$2:$AI$867,2,FALSE),"")</f>
        <v/>
      </c>
      <c r="CI39" s="1" t="str">
        <f>IFERROR(VLOOKUP(BD39,對應表!$AH$2:$AI$867,2,FALSE),"")</f>
        <v/>
      </c>
      <c r="CJ39" s="1" t="str">
        <f>IFERROR(VLOOKUP(BE39,對應表!$AH$2:$AI$867,2,FALSE),"")</f>
        <v/>
      </c>
      <c r="CK39" s="1" t="str">
        <f>IFERROR(VLOOKUP(BF39,對應表!$AH$2:$AI$867,2,FALSE),"")</f>
        <v/>
      </c>
      <c r="CL39" s="1" t="str">
        <f>IFERROR(VLOOKUP(BG39,對應表!$AH$2:$AI$867,2,FALSE),"")</f>
        <v/>
      </c>
      <c r="CM39" s="1" t="str">
        <f>IFERROR(VLOOKUP(BH39,對應表!$AH$2:$AI$867,2,FALSE),"")</f>
        <v/>
      </c>
      <c r="CN39" s="1" t="str">
        <f>IFERROR(VLOOKUP(BI39,對應表!$AH$2:$AI$867,2,FALSE),"")</f>
        <v/>
      </c>
      <c r="CO39" s="1" t="str">
        <f>IFERROR(VLOOKUP(BJ39,對應表!$AH$2:$AI$867,2,FALSE),"")</f>
        <v/>
      </c>
      <c r="CQ39" s="1" t="str">
        <f t="shared" si="34"/>
        <v/>
      </c>
      <c r="CR39" s="1" t="str">
        <f>IFERROR(VLOOKUP(BM39,中英對照!$G$76:$H$81,2,FALSE),"")</f>
        <v/>
      </c>
      <c r="CS39" s="1" t="str">
        <f>IFERROR(VLOOKUP(BN39,中英對照!$G$76:$H$81,2,FALSE),"")</f>
        <v/>
      </c>
      <c r="CT39" s="1" t="str">
        <f>IFERROR(VLOOKUP(BO39,中英對照!$G$76:$H$81,2,FALSE),"")</f>
        <v/>
      </c>
      <c r="CU39" s="1" t="str">
        <f>IFERROR(VLOOKUP(BP39,中英對照!$G$76:$H$81,2,FALSE),"")</f>
        <v/>
      </c>
      <c r="CV39" s="1" t="str">
        <f>IFERROR(VLOOKUP(BQ39,中英對照!$G$76:$H$81,2,FALSE),"")</f>
        <v/>
      </c>
      <c r="CW39" s="1" t="str">
        <f>IFERROR(VLOOKUP(BR39,中英對照!$G$76:$H$81,2,FALSE),"")</f>
        <v/>
      </c>
      <c r="CX39" s="1" t="str">
        <f>IFERROR(VLOOKUP(BS39,中英對照!$G$76:$H$81,2,FALSE),"")</f>
        <v/>
      </c>
      <c r="CY39" s="1" t="str">
        <f>IFERROR(VLOOKUP(BT39,中英對照!$G$76:$H$81,2,FALSE),"")</f>
        <v/>
      </c>
      <c r="CZ39" s="1" t="str">
        <f>IFERROR(VLOOKUP(BU39,中英對照!$G$76:$H$81,2,FALSE),"")</f>
        <v/>
      </c>
      <c r="DA39" s="1" t="str">
        <f>IFERROR(VLOOKUP(BV39,中英對照!$G$76:$H$81,2,FALSE),"")</f>
        <v/>
      </c>
      <c r="DB39" s="1" t="str">
        <f>IFERROR(VLOOKUP(BW39,中英對照!$G$76:$H$81,2,FALSE),"")</f>
        <v/>
      </c>
      <c r="DC39" s="1" t="str">
        <f>IFERROR(VLOOKUP(BX39,中英對照!$G$76:$H$81,2,FALSE),"")</f>
        <v/>
      </c>
      <c r="DD39" s="1" t="str">
        <f>IFERROR(VLOOKUP(BY39,中英對照!$G$76:$H$81,2,FALSE),"")</f>
        <v/>
      </c>
      <c r="DE39" s="1" t="str">
        <f>IFERROR(VLOOKUP(BZ39,中英對照!$G$76:$H$81,2,FALSE),"")</f>
        <v/>
      </c>
      <c r="DF39" s="1" t="str">
        <f>IFERROR(VLOOKUP(CA39,中英對照!$G$76:$H$81,2,FALSE),"")</f>
        <v/>
      </c>
      <c r="DG39" s="1" t="str">
        <f>IFERROR(VLOOKUP(CB39,中英對照!$G$76:$H$81,2,FALSE),"")</f>
        <v/>
      </c>
      <c r="DH39" s="1" t="str">
        <f>IFERROR(VLOOKUP(CC39,中英對照!$G$76:$H$81,2,FALSE),"")</f>
        <v/>
      </c>
      <c r="DI39" s="1" t="str">
        <f>IFERROR(VLOOKUP(CD39,中英對照!$G$76:$H$81,2,FALSE),"")</f>
        <v/>
      </c>
      <c r="DJ39" s="1" t="str">
        <f>IFERROR(VLOOKUP(CE39,中英對照!$G$76:$H$81,2,FALSE),"")</f>
        <v/>
      </c>
      <c r="DK39" s="1" t="str">
        <f>IFERROR(VLOOKUP(CF39,中英對照!$G$76:$H$81,2,FALSE),"")</f>
        <v/>
      </c>
      <c r="DL39" s="1" t="str">
        <f>IFERROR(VLOOKUP(CG39,中英對照!$G$76:$H$81,2,FALSE),"")</f>
        <v/>
      </c>
      <c r="DM39" s="1" t="str">
        <f>IFERROR(VLOOKUP(CH39,中英對照!$G$76:$H$81,2,FALSE),"")</f>
        <v/>
      </c>
      <c r="DN39" s="1" t="str">
        <f>IFERROR(VLOOKUP(CI39,中英對照!$G$76:$H$81,2,FALSE),"")</f>
        <v/>
      </c>
      <c r="DO39" s="1" t="str">
        <f>IFERROR(VLOOKUP(CJ39,中英對照!$G$76:$H$81,2,FALSE),"")</f>
        <v/>
      </c>
      <c r="DP39" s="1" t="str">
        <f>IFERROR(VLOOKUP(CK39,中英對照!$G$76:$H$81,2,FALSE),"")</f>
        <v/>
      </c>
      <c r="DQ39" s="1" t="str">
        <f>IFERROR(VLOOKUP(CL39,中英對照!$G$76:$H$81,2,FALSE),"")</f>
        <v/>
      </c>
      <c r="DR39" s="1" t="str">
        <f>IFERROR(VLOOKUP(CM39,中英對照!$G$76:$H$81,2,FALSE),"")</f>
        <v/>
      </c>
      <c r="DS39" s="1" t="str">
        <f>IFERROR(VLOOKUP(CN39,中英對照!$G$76:$H$81,2,FALSE),"")</f>
        <v/>
      </c>
      <c r="DT39" s="1" t="str">
        <f>IFERROR(VLOOKUP(CO39,中英對照!$G$76:$H$81,2,FALSE),"")</f>
        <v/>
      </c>
      <c r="DU39" s="42" t="str">
        <f t="shared" si="35"/>
        <v/>
      </c>
    </row>
    <row r="40" spans="1:125" x14ac:dyDescent="0.4">
      <c r="A40" s="1" t="str">
        <f>IF(企業資料填寫!D39="","",企業資料填寫!D39)</f>
        <v/>
      </c>
      <c r="B40" s="1" t="str">
        <f>企業資料填寫!B39&amp;企業資料填寫!C39&amp;企業資料填寫!D39</f>
        <v/>
      </c>
      <c r="C40" s="1" t="str">
        <f>IF($B40="","",INDEX(對應表!$B$3:$AD$179,MATCH($B40,對應表!$A$3:$A$179,0),MATCH(依賴運算表!C$3,對應表!$B$2:$AD$2,0)))</f>
        <v/>
      </c>
      <c r="D40" s="1" t="str">
        <f>IF($B40="","",INDEX(對應表!$B$3:$AD$179,MATCH($B40,對應表!$A$3:$A$179,0),MATCH(依賴運算表!D$3,對應表!$B$2:$AD$2,0)))</f>
        <v/>
      </c>
      <c r="E40" s="1" t="str">
        <f>IF($B40="","",INDEX(對應表!$B$3:$AD$179,MATCH($B40,對應表!$A$3:$A$179,0),MATCH(依賴運算表!E$3,對應表!$B$2:$AD$2,0)))</f>
        <v/>
      </c>
      <c r="F40" s="1" t="str">
        <f>IF($B40="","",INDEX(對應表!$B$3:$AD$179,MATCH($B40,對應表!$A$3:$A$179,0),MATCH(依賴運算表!F$3,對應表!$B$2:$AD$2,0)))</f>
        <v/>
      </c>
      <c r="G40" s="1" t="str">
        <f>IF($B40="","",INDEX(對應表!$B$3:$AD$179,MATCH($B40,對應表!$A$3:$A$179,0),MATCH(依賴運算表!G$3,對應表!$B$2:$AD$2,0)))</f>
        <v/>
      </c>
      <c r="H40" s="1" t="str">
        <f>IF($B40="","",INDEX(對應表!$B$3:$AD$179,MATCH($B40,對應表!$A$3:$A$179,0),MATCH(依賴運算表!H$3,對應表!$B$2:$AD$2,0)))</f>
        <v/>
      </c>
      <c r="I40" s="1" t="str">
        <f>IF($B40="","",INDEX(對應表!$B$3:$AD$179,MATCH($B40,對應表!$A$3:$A$179,0),MATCH(依賴運算表!I$3,對應表!$B$2:$AD$2,0)))</f>
        <v/>
      </c>
      <c r="J40" s="1" t="str">
        <f>IF($B40="","",INDEX(對應表!$B$3:$AD$179,MATCH($B40,對應表!$A$3:$A$179,0),MATCH(依賴運算表!J$3,對應表!$B$2:$AD$2,0)))</f>
        <v/>
      </c>
      <c r="K40" s="1" t="str">
        <f>IF($B40="","",INDEX(對應表!$B$3:$AD$179,MATCH($B40,對應表!$A$3:$A$179,0),MATCH(依賴運算表!K$3,對應表!$B$2:$AD$2,0)))</f>
        <v/>
      </c>
      <c r="L40" s="1" t="str">
        <f>IF($B40="","",INDEX(對應表!$B$3:$AD$179,MATCH($B40,對應表!$A$3:$A$179,0),MATCH(依賴運算表!L$3,對應表!$B$2:$AD$2,0)))</f>
        <v/>
      </c>
      <c r="M40" s="1" t="str">
        <f>IF($B40="","",INDEX(對應表!$B$3:$AD$179,MATCH($B40,對應表!$A$3:$A$179,0),MATCH(依賴運算表!M$3,對應表!$B$2:$AD$2,0)))</f>
        <v/>
      </c>
      <c r="N40" s="1" t="str">
        <f>IF($B40="","",INDEX(對應表!$B$3:$AD$179,MATCH($B40,對應表!$A$3:$A$179,0),MATCH(依賴運算表!N$3,對應表!$B$2:$AD$2,0)))</f>
        <v/>
      </c>
      <c r="O40" s="1" t="str">
        <f>IF($B40="","",INDEX(對應表!$B$3:$AD$179,MATCH($B40,對應表!$A$3:$A$179,0),MATCH(依賴運算表!O$3,對應表!$B$2:$AD$2,0)))</f>
        <v/>
      </c>
      <c r="P40" s="1" t="str">
        <f>IF($B40="","",INDEX(對應表!$B$3:$AD$179,MATCH($B40,對應表!$A$3:$A$179,0),MATCH(依賴運算表!P$3,對應表!$B$2:$AD$2,0)))</f>
        <v/>
      </c>
      <c r="Q40" s="1" t="str">
        <f>IF($B40="","",INDEX(對應表!$B$3:$AD$179,MATCH($B40,對應表!$A$3:$A$179,0),MATCH(依賴運算表!Q$3,對應表!$B$2:$AD$2,0)))</f>
        <v/>
      </c>
      <c r="R40" s="1" t="str">
        <f>IF($B40="","",INDEX(對應表!$B$3:$AD$179,MATCH($B40,對應表!$A$3:$A$179,0),MATCH(依賴運算表!R$3,對應表!$B$2:$AD$2,0)))</f>
        <v/>
      </c>
      <c r="S40" s="1" t="str">
        <f>IF($B40="","",INDEX(對應表!$B$3:$AD$179,MATCH($B40,對應表!$A$3:$A$179,0),MATCH(依賴運算表!S$3,對應表!$B$2:$AD$2,0)))</f>
        <v/>
      </c>
      <c r="T40" s="1" t="str">
        <f>IF($B40="","",INDEX(對應表!$B$3:$AD$179,MATCH($B40,對應表!$A$3:$A$179,0),MATCH(依賴運算表!T$3,對應表!$B$2:$AD$2,0)))</f>
        <v/>
      </c>
      <c r="U40" s="1" t="str">
        <f>IF($B40="","",INDEX(對應表!$B$3:$AD$179,MATCH($B40,對應表!$A$3:$A$179,0),MATCH(依賴運算表!U$3,對應表!$B$2:$AD$2,0)))</f>
        <v/>
      </c>
      <c r="V40" s="1" t="str">
        <f>IF($B40="","",INDEX(對應表!$B$3:$AD$179,MATCH($B40,對應表!$A$3:$A$179,0),MATCH(依賴運算表!V$3,對應表!$B$2:$AD$2,0)))</f>
        <v/>
      </c>
      <c r="W40" s="1" t="str">
        <f>IF($B40="","",INDEX(對應表!$B$3:$AD$179,MATCH($B40,對應表!$A$3:$A$179,0),MATCH(依賴運算表!W$3,對應表!$B$2:$AD$2,0)))</f>
        <v/>
      </c>
      <c r="X40" s="1" t="str">
        <f>IF($B40="","",INDEX(對應表!$B$3:$AD$179,MATCH($B40,對應表!$A$3:$A$179,0),MATCH(依賴運算表!X$3,對應表!$B$2:$AD$2,0)))</f>
        <v/>
      </c>
      <c r="Y40" s="1" t="str">
        <f>IF($B40="","",INDEX(對應表!$B$3:$AD$179,MATCH($B40,對應表!$A$3:$A$179,0),MATCH(依賴運算表!Y$3,對應表!$B$2:$AD$2,0)))</f>
        <v/>
      </c>
      <c r="Z40" s="1" t="str">
        <f>IF($B40="","",INDEX(對應表!$B$3:$AD$179,MATCH($B40,對應表!$A$3:$A$179,0),MATCH(依賴運算表!Z$3,對應表!$B$2:$AD$2,0)))</f>
        <v/>
      </c>
      <c r="AA40" s="1" t="str">
        <f>IF($B40="","",INDEX(對應表!$B$3:$AD$179,MATCH($B40,對應表!$A$3:$A$179,0),MATCH(依賴運算表!AA$3,對應表!$B$2:$AD$2,0)))</f>
        <v/>
      </c>
      <c r="AB40" s="1" t="str">
        <f>IF($B40="","",INDEX(對應表!$B$3:$AD$179,MATCH($B40,對應表!$A$3:$A$179,0),MATCH(依賴運算表!AB$3,對應表!$B$2:$AD$2,0)))</f>
        <v/>
      </c>
      <c r="AC40" s="1" t="str">
        <f>IF($B40="","",INDEX(對應表!$B$3:$AD$179,MATCH($B40,對應表!$A$3:$A$179,0),MATCH(依賴運算表!AC$3,對應表!$B$2:$AD$2,0)))</f>
        <v/>
      </c>
      <c r="AD40" s="1" t="str">
        <f>IF($B40="","",INDEX(對應表!$B$3:$AD$179,MATCH($B40,對應表!$A$3:$A$179,0),MATCH(依賴運算表!AD$3,對應表!$B$2:$AD$2,0)))</f>
        <v/>
      </c>
      <c r="AE40" s="1" t="str">
        <f>IF($B40="","",INDEX(對應表!$B$3:$AD$179,MATCH($B40,對應表!$A$3:$A$179,0),MATCH(依賴運算表!AE$3,對應表!$B$2:$AD$2,0)))</f>
        <v/>
      </c>
      <c r="AG40" s="1" t="str">
        <f>IF(企業資料填寫!D39="","",企業資料填寫!D39)</f>
        <v/>
      </c>
      <c r="AH40" s="1" t="str">
        <f t="shared" si="5"/>
        <v/>
      </c>
      <c r="AI40" s="1" t="str">
        <f t="shared" si="6"/>
        <v/>
      </c>
      <c r="AJ40" s="1" t="str">
        <f t="shared" si="7"/>
        <v/>
      </c>
      <c r="AK40" s="1" t="str">
        <f t="shared" si="8"/>
        <v/>
      </c>
      <c r="AL40" s="1" t="str">
        <f t="shared" si="9"/>
        <v/>
      </c>
      <c r="AM40" s="1" t="str">
        <f t="shared" si="10"/>
        <v/>
      </c>
      <c r="AN40" s="1" t="str">
        <f t="shared" si="11"/>
        <v/>
      </c>
      <c r="AO40" s="1" t="str">
        <f t="shared" si="12"/>
        <v/>
      </c>
      <c r="AP40" s="1" t="str">
        <f t="shared" si="13"/>
        <v/>
      </c>
      <c r="AQ40" s="1" t="str">
        <f t="shared" si="14"/>
        <v/>
      </c>
      <c r="AR40" s="1" t="str">
        <f t="shared" si="15"/>
        <v/>
      </c>
      <c r="AS40" s="1" t="str">
        <f t="shared" si="16"/>
        <v/>
      </c>
      <c r="AT40" s="1" t="str">
        <f t="shared" si="17"/>
        <v/>
      </c>
      <c r="AU40" s="1" t="str">
        <f t="shared" si="18"/>
        <v/>
      </c>
      <c r="AV40" s="1" t="str">
        <f t="shared" si="19"/>
        <v/>
      </c>
      <c r="AW40" s="1" t="str">
        <f t="shared" si="20"/>
        <v/>
      </c>
      <c r="AX40" s="1" t="str">
        <f t="shared" si="21"/>
        <v/>
      </c>
      <c r="AY40" s="1" t="str">
        <f t="shared" si="22"/>
        <v/>
      </c>
      <c r="AZ40" s="1" t="str">
        <f t="shared" si="23"/>
        <v/>
      </c>
      <c r="BA40" s="1" t="str">
        <f t="shared" si="24"/>
        <v/>
      </c>
      <c r="BB40" s="1" t="str">
        <f t="shared" si="25"/>
        <v/>
      </c>
      <c r="BC40" s="1" t="str">
        <f t="shared" si="26"/>
        <v/>
      </c>
      <c r="BD40" s="1" t="str">
        <f t="shared" si="27"/>
        <v/>
      </c>
      <c r="BE40" s="1" t="str">
        <f t="shared" si="28"/>
        <v/>
      </c>
      <c r="BF40" s="1" t="str">
        <f t="shared" si="29"/>
        <v/>
      </c>
      <c r="BG40" s="1" t="str">
        <f t="shared" si="30"/>
        <v/>
      </c>
      <c r="BH40" s="1" t="str">
        <f t="shared" si="31"/>
        <v/>
      </c>
      <c r="BI40" s="1" t="str">
        <f t="shared" si="32"/>
        <v/>
      </c>
      <c r="BJ40" s="1" t="str">
        <f t="shared" si="33"/>
        <v/>
      </c>
      <c r="BL40" s="1" t="str">
        <f>IF(企業資料填寫!A39="","",企業資料填寫!A39)</f>
        <v/>
      </c>
      <c r="BM40" s="1" t="str">
        <f>IFERROR(VLOOKUP(AH40,對應表!$AH$2:$AI$867,2,FALSE),"")</f>
        <v/>
      </c>
      <c r="BN40" s="1" t="str">
        <f>IFERROR(VLOOKUP(AI40,對應表!$AH$2:$AI$867,2,FALSE),"")</f>
        <v/>
      </c>
      <c r="BO40" s="1" t="str">
        <f>IFERROR(VLOOKUP(AJ40,對應表!$AH$2:$AI$867,2,FALSE),"")</f>
        <v/>
      </c>
      <c r="BP40" s="1" t="str">
        <f>IFERROR(VLOOKUP(AK40,對應表!$AH$2:$AI$867,2,FALSE),"")</f>
        <v/>
      </c>
      <c r="BQ40" s="1" t="str">
        <f>IFERROR(VLOOKUP(AL40,對應表!$AH$2:$AI$867,2,FALSE),"")</f>
        <v/>
      </c>
      <c r="BR40" s="1" t="str">
        <f>IFERROR(VLOOKUP(AM40,對應表!$AH$2:$AI$867,2,FALSE),"")</f>
        <v/>
      </c>
      <c r="BS40" s="1" t="str">
        <f>IFERROR(VLOOKUP(AN40,對應表!$AH$2:$AI$867,2,FALSE),"")</f>
        <v/>
      </c>
      <c r="BT40" s="1" t="str">
        <f>IFERROR(VLOOKUP(AO40,對應表!$AH$2:$AI$867,2,FALSE),"")</f>
        <v/>
      </c>
      <c r="BU40" s="1" t="str">
        <f>IFERROR(VLOOKUP(AP40,對應表!$AH$2:$AI$867,2,FALSE),"")</f>
        <v/>
      </c>
      <c r="BV40" s="1" t="str">
        <f>IFERROR(VLOOKUP(AQ40,對應表!$AH$2:$AI$867,2,FALSE),"")</f>
        <v/>
      </c>
      <c r="BW40" s="1" t="str">
        <f>IFERROR(VLOOKUP(AR40,對應表!$AH$2:$AI$867,2,FALSE),"")</f>
        <v/>
      </c>
      <c r="BX40" s="1" t="str">
        <f>IFERROR(VLOOKUP(AS40,對應表!$AH$2:$AI$867,2,FALSE),"")</f>
        <v/>
      </c>
      <c r="BY40" s="1" t="str">
        <f>IFERROR(VLOOKUP(AT40,對應表!$AH$2:$AI$867,2,FALSE),"")</f>
        <v/>
      </c>
      <c r="BZ40" s="1" t="str">
        <f>IFERROR(VLOOKUP(AU40,對應表!$AH$2:$AI$867,2,FALSE),"")</f>
        <v/>
      </c>
      <c r="CA40" s="1" t="str">
        <f>IFERROR(VLOOKUP(AV40,對應表!$AH$2:$AI$867,2,FALSE),"")</f>
        <v/>
      </c>
      <c r="CB40" s="1" t="str">
        <f>IFERROR(VLOOKUP(AW40,對應表!$AH$2:$AI$867,2,FALSE),"")</f>
        <v/>
      </c>
      <c r="CC40" s="1" t="str">
        <f>IFERROR(VLOOKUP(AX40,對應表!$AH$2:$AI$867,2,FALSE),"")</f>
        <v/>
      </c>
      <c r="CD40" s="1" t="str">
        <f>IFERROR(VLOOKUP(AY40,對應表!$AH$2:$AI$867,2,FALSE),"")</f>
        <v/>
      </c>
      <c r="CE40" s="1" t="str">
        <f>IFERROR(VLOOKUP(AZ40,對應表!$AH$2:$AI$867,2,FALSE),"")</f>
        <v/>
      </c>
      <c r="CF40" s="1" t="str">
        <f>IFERROR(VLOOKUP(BA40,對應表!$AH$2:$AI$867,2,FALSE),"")</f>
        <v/>
      </c>
      <c r="CG40" s="1" t="str">
        <f>IFERROR(VLOOKUP(BB40,對應表!$AH$2:$AI$867,2,FALSE),"")</f>
        <v/>
      </c>
      <c r="CH40" s="1" t="str">
        <f>IFERROR(VLOOKUP(BC40,對應表!$AH$2:$AI$867,2,FALSE),"")</f>
        <v/>
      </c>
      <c r="CI40" s="1" t="str">
        <f>IFERROR(VLOOKUP(BD40,對應表!$AH$2:$AI$867,2,FALSE),"")</f>
        <v/>
      </c>
      <c r="CJ40" s="1" t="str">
        <f>IFERROR(VLOOKUP(BE40,對應表!$AH$2:$AI$867,2,FALSE),"")</f>
        <v/>
      </c>
      <c r="CK40" s="1" t="str">
        <f>IFERROR(VLOOKUP(BF40,對應表!$AH$2:$AI$867,2,FALSE),"")</f>
        <v/>
      </c>
      <c r="CL40" s="1" t="str">
        <f>IFERROR(VLOOKUP(BG40,對應表!$AH$2:$AI$867,2,FALSE),"")</f>
        <v/>
      </c>
      <c r="CM40" s="1" t="str">
        <f>IFERROR(VLOOKUP(BH40,對應表!$AH$2:$AI$867,2,FALSE),"")</f>
        <v/>
      </c>
      <c r="CN40" s="1" t="str">
        <f>IFERROR(VLOOKUP(BI40,對應表!$AH$2:$AI$867,2,FALSE),"")</f>
        <v/>
      </c>
      <c r="CO40" s="1" t="str">
        <f>IFERROR(VLOOKUP(BJ40,對應表!$AH$2:$AI$867,2,FALSE),"")</f>
        <v/>
      </c>
      <c r="CQ40" s="1" t="str">
        <f t="shared" si="34"/>
        <v/>
      </c>
      <c r="CR40" s="1" t="str">
        <f>IFERROR(VLOOKUP(BM40,中英對照!$G$76:$H$81,2,FALSE),"")</f>
        <v/>
      </c>
      <c r="CS40" s="1" t="str">
        <f>IFERROR(VLOOKUP(BN40,中英對照!$G$76:$H$81,2,FALSE),"")</f>
        <v/>
      </c>
      <c r="CT40" s="1" t="str">
        <f>IFERROR(VLOOKUP(BO40,中英對照!$G$76:$H$81,2,FALSE),"")</f>
        <v/>
      </c>
      <c r="CU40" s="1" t="str">
        <f>IFERROR(VLOOKUP(BP40,中英對照!$G$76:$H$81,2,FALSE),"")</f>
        <v/>
      </c>
      <c r="CV40" s="1" t="str">
        <f>IFERROR(VLOOKUP(BQ40,中英對照!$G$76:$H$81,2,FALSE),"")</f>
        <v/>
      </c>
      <c r="CW40" s="1" t="str">
        <f>IFERROR(VLOOKUP(BR40,中英對照!$G$76:$H$81,2,FALSE),"")</f>
        <v/>
      </c>
      <c r="CX40" s="1" t="str">
        <f>IFERROR(VLOOKUP(BS40,中英對照!$G$76:$H$81,2,FALSE),"")</f>
        <v/>
      </c>
      <c r="CY40" s="1" t="str">
        <f>IFERROR(VLOOKUP(BT40,中英對照!$G$76:$H$81,2,FALSE),"")</f>
        <v/>
      </c>
      <c r="CZ40" s="1" t="str">
        <f>IFERROR(VLOOKUP(BU40,中英對照!$G$76:$H$81,2,FALSE),"")</f>
        <v/>
      </c>
      <c r="DA40" s="1" t="str">
        <f>IFERROR(VLOOKUP(BV40,中英對照!$G$76:$H$81,2,FALSE),"")</f>
        <v/>
      </c>
      <c r="DB40" s="1" t="str">
        <f>IFERROR(VLOOKUP(BW40,中英對照!$G$76:$H$81,2,FALSE),"")</f>
        <v/>
      </c>
      <c r="DC40" s="1" t="str">
        <f>IFERROR(VLOOKUP(BX40,中英對照!$G$76:$H$81,2,FALSE),"")</f>
        <v/>
      </c>
      <c r="DD40" s="1" t="str">
        <f>IFERROR(VLOOKUP(BY40,中英對照!$G$76:$H$81,2,FALSE),"")</f>
        <v/>
      </c>
      <c r="DE40" s="1" t="str">
        <f>IFERROR(VLOOKUP(BZ40,中英對照!$G$76:$H$81,2,FALSE),"")</f>
        <v/>
      </c>
      <c r="DF40" s="1" t="str">
        <f>IFERROR(VLOOKUP(CA40,中英對照!$G$76:$H$81,2,FALSE),"")</f>
        <v/>
      </c>
      <c r="DG40" s="1" t="str">
        <f>IFERROR(VLOOKUP(CB40,中英對照!$G$76:$H$81,2,FALSE),"")</f>
        <v/>
      </c>
      <c r="DH40" s="1" t="str">
        <f>IFERROR(VLOOKUP(CC40,中英對照!$G$76:$H$81,2,FALSE),"")</f>
        <v/>
      </c>
      <c r="DI40" s="1" t="str">
        <f>IFERROR(VLOOKUP(CD40,中英對照!$G$76:$H$81,2,FALSE),"")</f>
        <v/>
      </c>
      <c r="DJ40" s="1" t="str">
        <f>IFERROR(VLOOKUP(CE40,中英對照!$G$76:$H$81,2,FALSE),"")</f>
        <v/>
      </c>
      <c r="DK40" s="1" t="str">
        <f>IFERROR(VLOOKUP(CF40,中英對照!$G$76:$H$81,2,FALSE),"")</f>
        <v/>
      </c>
      <c r="DL40" s="1" t="str">
        <f>IFERROR(VLOOKUP(CG40,中英對照!$G$76:$H$81,2,FALSE),"")</f>
        <v/>
      </c>
      <c r="DM40" s="1" t="str">
        <f>IFERROR(VLOOKUP(CH40,中英對照!$G$76:$H$81,2,FALSE),"")</f>
        <v/>
      </c>
      <c r="DN40" s="1" t="str">
        <f>IFERROR(VLOOKUP(CI40,中英對照!$G$76:$H$81,2,FALSE),"")</f>
        <v/>
      </c>
      <c r="DO40" s="1" t="str">
        <f>IFERROR(VLOOKUP(CJ40,中英對照!$G$76:$H$81,2,FALSE),"")</f>
        <v/>
      </c>
      <c r="DP40" s="1" t="str">
        <f>IFERROR(VLOOKUP(CK40,中英對照!$G$76:$H$81,2,FALSE),"")</f>
        <v/>
      </c>
      <c r="DQ40" s="1" t="str">
        <f>IFERROR(VLOOKUP(CL40,中英對照!$G$76:$H$81,2,FALSE),"")</f>
        <v/>
      </c>
      <c r="DR40" s="1" t="str">
        <f>IFERROR(VLOOKUP(CM40,中英對照!$G$76:$H$81,2,FALSE),"")</f>
        <v/>
      </c>
      <c r="DS40" s="1" t="str">
        <f>IFERROR(VLOOKUP(CN40,中英對照!$G$76:$H$81,2,FALSE),"")</f>
        <v/>
      </c>
      <c r="DT40" s="1" t="str">
        <f>IFERROR(VLOOKUP(CO40,中英對照!$G$76:$H$81,2,FALSE),"")</f>
        <v/>
      </c>
      <c r="DU40" s="42" t="str">
        <f t="shared" si="35"/>
        <v/>
      </c>
    </row>
    <row r="41" spans="1:125" x14ac:dyDescent="0.4">
      <c r="A41" s="1" t="str">
        <f>IF(企業資料填寫!D40="","",企業資料填寫!D40)</f>
        <v/>
      </c>
      <c r="B41" s="1" t="str">
        <f>企業資料填寫!B40&amp;企業資料填寫!C40&amp;企業資料填寫!D40</f>
        <v/>
      </c>
      <c r="C41" s="1" t="str">
        <f>IF($B41="","",INDEX(對應表!$B$3:$AD$179,MATCH($B41,對應表!$A$3:$A$179,0),MATCH(依賴運算表!C$3,對應表!$B$2:$AD$2,0)))</f>
        <v/>
      </c>
      <c r="D41" s="1" t="str">
        <f>IF($B41="","",INDEX(對應表!$B$3:$AD$179,MATCH($B41,對應表!$A$3:$A$179,0),MATCH(依賴運算表!D$3,對應表!$B$2:$AD$2,0)))</f>
        <v/>
      </c>
      <c r="E41" s="1" t="str">
        <f>IF($B41="","",INDEX(對應表!$B$3:$AD$179,MATCH($B41,對應表!$A$3:$A$179,0),MATCH(依賴運算表!E$3,對應表!$B$2:$AD$2,0)))</f>
        <v/>
      </c>
      <c r="F41" s="1" t="str">
        <f>IF($B41="","",INDEX(對應表!$B$3:$AD$179,MATCH($B41,對應表!$A$3:$A$179,0),MATCH(依賴運算表!F$3,對應表!$B$2:$AD$2,0)))</f>
        <v/>
      </c>
      <c r="G41" s="1" t="str">
        <f>IF($B41="","",INDEX(對應表!$B$3:$AD$179,MATCH($B41,對應表!$A$3:$A$179,0),MATCH(依賴運算表!G$3,對應表!$B$2:$AD$2,0)))</f>
        <v/>
      </c>
      <c r="H41" s="1" t="str">
        <f>IF($B41="","",INDEX(對應表!$B$3:$AD$179,MATCH($B41,對應表!$A$3:$A$179,0),MATCH(依賴運算表!H$3,對應表!$B$2:$AD$2,0)))</f>
        <v/>
      </c>
      <c r="I41" s="1" t="str">
        <f>IF($B41="","",INDEX(對應表!$B$3:$AD$179,MATCH($B41,對應表!$A$3:$A$179,0),MATCH(依賴運算表!I$3,對應表!$B$2:$AD$2,0)))</f>
        <v/>
      </c>
      <c r="J41" s="1" t="str">
        <f>IF($B41="","",INDEX(對應表!$B$3:$AD$179,MATCH($B41,對應表!$A$3:$A$179,0),MATCH(依賴運算表!J$3,對應表!$B$2:$AD$2,0)))</f>
        <v/>
      </c>
      <c r="K41" s="1" t="str">
        <f>IF($B41="","",INDEX(對應表!$B$3:$AD$179,MATCH($B41,對應表!$A$3:$A$179,0),MATCH(依賴運算表!K$3,對應表!$B$2:$AD$2,0)))</f>
        <v/>
      </c>
      <c r="L41" s="1" t="str">
        <f>IF($B41="","",INDEX(對應表!$B$3:$AD$179,MATCH($B41,對應表!$A$3:$A$179,0),MATCH(依賴運算表!L$3,對應表!$B$2:$AD$2,0)))</f>
        <v/>
      </c>
      <c r="M41" s="1" t="str">
        <f>IF($B41="","",INDEX(對應表!$B$3:$AD$179,MATCH($B41,對應表!$A$3:$A$179,0),MATCH(依賴運算表!M$3,對應表!$B$2:$AD$2,0)))</f>
        <v/>
      </c>
      <c r="N41" s="1" t="str">
        <f>IF($B41="","",INDEX(對應表!$B$3:$AD$179,MATCH($B41,對應表!$A$3:$A$179,0),MATCH(依賴運算表!N$3,對應表!$B$2:$AD$2,0)))</f>
        <v/>
      </c>
      <c r="O41" s="1" t="str">
        <f>IF($B41="","",INDEX(對應表!$B$3:$AD$179,MATCH($B41,對應表!$A$3:$A$179,0),MATCH(依賴運算表!O$3,對應表!$B$2:$AD$2,0)))</f>
        <v/>
      </c>
      <c r="P41" s="1" t="str">
        <f>IF($B41="","",INDEX(對應表!$B$3:$AD$179,MATCH($B41,對應表!$A$3:$A$179,0),MATCH(依賴運算表!P$3,對應表!$B$2:$AD$2,0)))</f>
        <v/>
      </c>
      <c r="Q41" s="1" t="str">
        <f>IF($B41="","",INDEX(對應表!$B$3:$AD$179,MATCH($B41,對應表!$A$3:$A$179,0),MATCH(依賴運算表!Q$3,對應表!$B$2:$AD$2,0)))</f>
        <v/>
      </c>
      <c r="R41" s="1" t="str">
        <f>IF($B41="","",INDEX(對應表!$B$3:$AD$179,MATCH($B41,對應表!$A$3:$A$179,0),MATCH(依賴運算表!R$3,對應表!$B$2:$AD$2,0)))</f>
        <v/>
      </c>
      <c r="S41" s="1" t="str">
        <f>IF($B41="","",INDEX(對應表!$B$3:$AD$179,MATCH($B41,對應表!$A$3:$A$179,0),MATCH(依賴運算表!S$3,對應表!$B$2:$AD$2,0)))</f>
        <v/>
      </c>
      <c r="T41" s="1" t="str">
        <f>IF($B41="","",INDEX(對應表!$B$3:$AD$179,MATCH($B41,對應表!$A$3:$A$179,0),MATCH(依賴運算表!T$3,對應表!$B$2:$AD$2,0)))</f>
        <v/>
      </c>
      <c r="U41" s="1" t="str">
        <f>IF($B41="","",INDEX(對應表!$B$3:$AD$179,MATCH($B41,對應表!$A$3:$A$179,0),MATCH(依賴運算表!U$3,對應表!$B$2:$AD$2,0)))</f>
        <v/>
      </c>
      <c r="V41" s="1" t="str">
        <f>IF($B41="","",INDEX(對應表!$B$3:$AD$179,MATCH($B41,對應表!$A$3:$A$179,0),MATCH(依賴運算表!V$3,對應表!$B$2:$AD$2,0)))</f>
        <v/>
      </c>
      <c r="W41" s="1" t="str">
        <f>IF($B41="","",INDEX(對應表!$B$3:$AD$179,MATCH($B41,對應表!$A$3:$A$179,0),MATCH(依賴運算表!W$3,對應表!$B$2:$AD$2,0)))</f>
        <v/>
      </c>
      <c r="X41" s="1" t="str">
        <f>IF($B41="","",INDEX(對應表!$B$3:$AD$179,MATCH($B41,對應表!$A$3:$A$179,0),MATCH(依賴運算表!X$3,對應表!$B$2:$AD$2,0)))</f>
        <v/>
      </c>
      <c r="Y41" s="1" t="str">
        <f>IF($B41="","",INDEX(對應表!$B$3:$AD$179,MATCH($B41,對應表!$A$3:$A$179,0),MATCH(依賴運算表!Y$3,對應表!$B$2:$AD$2,0)))</f>
        <v/>
      </c>
      <c r="Z41" s="1" t="str">
        <f>IF($B41="","",INDEX(對應表!$B$3:$AD$179,MATCH($B41,對應表!$A$3:$A$179,0),MATCH(依賴運算表!Z$3,對應表!$B$2:$AD$2,0)))</f>
        <v/>
      </c>
      <c r="AA41" s="1" t="str">
        <f>IF($B41="","",INDEX(對應表!$B$3:$AD$179,MATCH($B41,對應表!$A$3:$A$179,0),MATCH(依賴運算表!AA$3,對應表!$B$2:$AD$2,0)))</f>
        <v/>
      </c>
      <c r="AB41" s="1" t="str">
        <f>IF($B41="","",INDEX(對應表!$B$3:$AD$179,MATCH($B41,對應表!$A$3:$A$179,0),MATCH(依賴運算表!AB$3,對應表!$B$2:$AD$2,0)))</f>
        <v/>
      </c>
      <c r="AC41" s="1" t="str">
        <f>IF($B41="","",INDEX(對應表!$B$3:$AD$179,MATCH($B41,對應表!$A$3:$A$179,0),MATCH(依賴運算表!AC$3,對應表!$B$2:$AD$2,0)))</f>
        <v/>
      </c>
      <c r="AD41" s="1" t="str">
        <f>IF($B41="","",INDEX(對應表!$B$3:$AD$179,MATCH($B41,對應表!$A$3:$A$179,0),MATCH(依賴運算表!AD$3,對應表!$B$2:$AD$2,0)))</f>
        <v/>
      </c>
      <c r="AE41" s="1" t="str">
        <f>IF($B41="","",INDEX(對應表!$B$3:$AD$179,MATCH($B41,對應表!$A$3:$A$179,0),MATCH(依賴運算表!AE$3,對應表!$B$2:$AD$2,0)))</f>
        <v/>
      </c>
      <c r="AG41" s="1" t="str">
        <f>IF(企業資料填寫!D40="","",企業資料填寫!D40)</f>
        <v/>
      </c>
      <c r="AH41" s="1" t="str">
        <f t="shared" si="5"/>
        <v/>
      </c>
      <c r="AI41" s="1" t="str">
        <f t="shared" si="6"/>
        <v/>
      </c>
      <c r="AJ41" s="1" t="str">
        <f t="shared" si="7"/>
        <v/>
      </c>
      <c r="AK41" s="1" t="str">
        <f t="shared" si="8"/>
        <v/>
      </c>
      <c r="AL41" s="1" t="str">
        <f t="shared" si="9"/>
        <v/>
      </c>
      <c r="AM41" s="1" t="str">
        <f t="shared" si="10"/>
        <v/>
      </c>
      <c r="AN41" s="1" t="str">
        <f t="shared" si="11"/>
        <v/>
      </c>
      <c r="AO41" s="1" t="str">
        <f t="shared" si="12"/>
        <v/>
      </c>
      <c r="AP41" s="1" t="str">
        <f t="shared" si="13"/>
        <v/>
      </c>
      <c r="AQ41" s="1" t="str">
        <f t="shared" si="14"/>
        <v/>
      </c>
      <c r="AR41" s="1" t="str">
        <f t="shared" si="15"/>
        <v/>
      </c>
      <c r="AS41" s="1" t="str">
        <f t="shared" si="16"/>
        <v/>
      </c>
      <c r="AT41" s="1" t="str">
        <f t="shared" si="17"/>
        <v/>
      </c>
      <c r="AU41" s="1" t="str">
        <f t="shared" si="18"/>
        <v/>
      </c>
      <c r="AV41" s="1" t="str">
        <f t="shared" si="19"/>
        <v/>
      </c>
      <c r="AW41" s="1" t="str">
        <f t="shared" si="20"/>
        <v/>
      </c>
      <c r="AX41" s="1" t="str">
        <f t="shared" si="21"/>
        <v/>
      </c>
      <c r="AY41" s="1" t="str">
        <f t="shared" si="22"/>
        <v/>
      </c>
      <c r="AZ41" s="1" t="str">
        <f t="shared" si="23"/>
        <v/>
      </c>
      <c r="BA41" s="1" t="str">
        <f t="shared" si="24"/>
        <v/>
      </c>
      <c r="BB41" s="1" t="str">
        <f t="shared" si="25"/>
        <v/>
      </c>
      <c r="BC41" s="1" t="str">
        <f t="shared" si="26"/>
        <v/>
      </c>
      <c r="BD41" s="1" t="str">
        <f t="shared" si="27"/>
        <v/>
      </c>
      <c r="BE41" s="1" t="str">
        <f t="shared" si="28"/>
        <v/>
      </c>
      <c r="BF41" s="1" t="str">
        <f t="shared" si="29"/>
        <v/>
      </c>
      <c r="BG41" s="1" t="str">
        <f t="shared" si="30"/>
        <v/>
      </c>
      <c r="BH41" s="1" t="str">
        <f t="shared" si="31"/>
        <v/>
      </c>
      <c r="BI41" s="1" t="str">
        <f t="shared" si="32"/>
        <v/>
      </c>
      <c r="BJ41" s="1" t="str">
        <f t="shared" si="33"/>
        <v/>
      </c>
      <c r="BL41" s="1" t="str">
        <f>IF(企業資料填寫!A40="","",企業資料填寫!A40)</f>
        <v/>
      </c>
      <c r="BM41" s="1" t="str">
        <f>IFERROR(VLOOKUP(AH41,對應表!$AH$2:$AI$867,2,FALSE),"")</f>
        <v/>
      </c>
      <c r="BN41" s="1" t="str">
        <f>IFERROR(VLOOKUP(AI41,對應表!$AH$2:$AI$867,2,FALSE),"")</f>
        <v/>
      </c>
      <c r="BO41" s="1" t="str">
        <f>IFERROR(VLOOKUP(AJ41,對應表!$AH$2:$AI$867,2,FALSE),"")</f>
        <v/>
      </c>
      <c r="BP41" s="1" t="str">
        <f>IFERROR(VLOOKUP(AK41,對應表!$AH$2:$AI$867,2,FALSE),"")</f>
        <v/>
      </c>
      <c r="BQ41" s="1" t="str">
        <f>IFERROR(VLOOKUP(AL41,對應表!$AH$2:$AI$867,2,FALSE),"")</f>
        <v/>
      </c>
      <c r="BR41" s="1" t="str">
        <f>IFERROR(VLOOKUP(AM41,對應表!$AH$2:$AI$867,2,FALSE),"")</f>
        <v/>
      </c>
      <c r="BS41" s="1" t="str">
        <f>IFERROR(VLOOKUP(AN41,對應表!$AH$2:$AI$867,2,FALSE),"")</f>
        <v/>
      </c>
      <c r="BT41" s="1" t="str">
        <f>IFERROR(VLOOKUP(AO41,對應表!$AH$2:$AI$867,2,FALSE),"")</f>
        <v/>
      </c>
      <c r="BU41" s="1" t="str">
        <f>IFERROR(VLOOKUP(AP41,對應表!$AH$2:$AI$867,2,FALSE),"")</f>
        <v/>
      </c>
      <c r="BV41" s="1" t="str">
        <f>IFERROR(VLOOKUP(AQ41,對應表!$AH$2:$AI$867,2,FALSE),"")</f>
        <v/>
      </c>
      <c r="BW41" s="1" t="str">
        <f>IFERROR(VLOOKUP(AR41,對應表!$AH$2:$AI$867,2,FALSE),"")</f>
        <v/>
      </c>
      <c r="BX41" s="1" t="str">
        <f>IFERROR(VLOOKUP(AS41,對應表!$AH$2:$AI$867,2,FALSE),"")</f>
        <v/>
      </c>
      <c r="BY41" s="1" t="str">
        <f>IFERROR(VLOOKUP(AT41,對應表!$AH$2:$AI$867,2,FALSE),"")</f>
        <v/>
      </c>
      <c r="BZ41" s="1" t="str">
        <f>IFERROR(VLOOKUP(AU41,對應表!$AH$2:$AI$867,2,FALSE),"")</f>
        <v/>
      </c>
      <c r="CA41" s="1" t="str">
        <f>IFERROR(VLOOKUP(AV41,對應表!$AH$2:$AI$867,2,FALSE),"")</f>
        <v/>
      </c>
      <c r="CB41" s="1" t="str">
        <f>IFERROR(VLOOKUP(AW41,對應表!$AH$2:$AI$867,2,FALSE),"")</f>
        <v/>
      </c>
      <c r="CC41" s="1" t="str">
        <f>IFERROR(VLOOKUP(AX41,對應表!$AH$2:$AI$867,2,FALSE),"")</f>
        <v/>
      </c>
      <c r="CD41" s="1" t="str">
        <f>IFERROR(VLOOKUP(AY41,對應表!$AH$2:$AI$867,2,FALSE),"")</f>
        <v/>
      </c>
      <c r="CE41" s="1" t="str">
        <f>IFERROR(VLOOKUP(AZ41,對應表!$AH$2:$AI$867,2,FALSE),"")</f>
        <v/>
      </c>
      <c r="CF41" s="1" t="str">
        <f>IFERROR(VLOOKUP(BA41,對應表!$AH$2:$AI$867,2,FALSE),"")</f>
        <v/>
      </c>
      <c r="CG41" s="1" t="str">
        <f>IFERROR(VLOOKUP(BB41,對應表!$AH$2:$AI$867,2,FALSE),"")</f>
        <v/>
      </c>
      <c r="CH41" s="1" t="str">
        <f>IFERROR(VLOOKUP(BC41,對應表!$AH$2:$AI$867,2,FALSE),"")</f>
        <v/>
      </c>
      <c r="CI41" s="1" t="str">
        <f>IFERROR(VLOOKUP(BD41,對應表!$AH$2:$AI$867,2,FALSE),"")</f>
        <v/>
      </c>
      <c r="CJ41" s="1" t="str">
        <f>IFERROR(VLOOKUP(BE41,對應表!$AH$2:$AI$867,2,FALSE),"")</f>
        <v/>
      </c>
      <c r="CK41" s="1" t="str">
        <f>IFERROR(VLOOKUP(BF41,對應表!$AH$2:$AI$867,2,FALSE),"")</f>
        <v/>
      </c>
      <c r="CL41" s="1" t="str">
        <f>IFERROR(VLOOKUP(BG41,對應表!$AH$2:$AI$867,2,FALSE),"")</f>
        <v/>
      </c>
      <c r="CM41" s="1" t="str">
        <f>IFERROR(VLOOKUP(BH41,對應表!$AH$2:$AI$867,2,FALSE),"")</f>
        <v/>
      </c>
      <c r="CN41" s="1" t="str">
        <f>IFERROR(VLOOKUP(BI41,對應表!$AH$2:$AI$867,2,FALSE),"")</f>
        <v/>
      </c>
      <c r="CO41" s="1" t="str">
        <f>IFERROR(VLOOKUP(BJ41,對應表!$AH$2:$AI$867,2,FALSE),"")</f>
        <v/>
      </c>
      <c r="CQ41" s="1" t="str">
        <f t="shared" si="34"/>
        <v/>
      </c>
      <c r="CR41" s="1" t="str">
        <f>IFERROR(VLOOKUP(BM41,中英對照!$G$76:$H$81,2,FALSE),"")</f>
        <v/>
      </c>
      <c r="CS41" s="1" t="str">
        <f>IFERROR(VLOOKUP(BN41,中英對照!$G$76:$H$81,2,FALSE),"")</f>
        <v/>
      </c>
      <c r="CT41" s="1" t="str">
        <f>IFERROR(VLOOKUP(BO41,中英對照!$G$76:$H$81,2,FALSE),"")</f>
        <v/>
      </c>
      <c r="CU41" s="1" t="str">
        <f>IFERROR(VLOOKUP(BP41,中英對照!$G$76:$H$81,2,FALSE),"")</f>
        <v/>
      </c>
      <c r="CV41" s="1" t="str">
        <f>IFERROR(VLOOKUP(BQ41,中英對照!$G$76:$H$81,2,FALSE),"")</f>
        <v/>
      </c>
      <c r="CW41" s="1" t="str">
        <f>IFERROR(VLOOKUP(BR41,中英對照!$G$76:$H$81,2,FALSE),"")</f>
        <v/>
      </c>
      <c r="CX41" s="1" t="str">
        <f>IFERROR(VLOOKUP(BS41,中英對照!$G$76:$H$81,2,FALSE),"")</f>
        <v/>
      </c>
      <c r="CY41" s="1" t="str">
        <f>IFERROR(VLOOKUP(BT41,中英對照!$G$76:$H$81,2,FALSE),"")</f>
        <v/>
      </c>
      <c r="CZ41" s="1" t="str">
        <f>IFERROR(VLOOKUP(BU41,中英對照!$G$76:$H$81,2,FALSE),"")</f>
        <v/>
      </c>
      <c r="DA41" s="1" t="str">
        <f>IFERROR(VLOOKUP(BV41,中英對照!$G$76:$H$81,2,FALSE),"")</f>
        <v/>
      </c>
      <c r="DB41" s="1" t="str">
        <f>IFERROR(VLOOKUP(BW41,中英對照!$G$76:$H$81,2,FALSE),"")</f>
        <v/>
      </c>
      <c r="DC41" s="1" t="str">
        <f>IFERROR(VLOOKUP(BX41,中英對照!$G$76:$H$81,2,FALSE),"")</f>
        <v/>
      </c>
      <c r="DD41" s="1" t="str">
        <f>IFERROR(VLOOKUP(BY41,中英對照!$G$76:$H$81,2,FALSE),"")</f>
        <v/>
      </c>
      <c r="DE41" s="1" t="str">
        <f>IFERROR(VLOOKUP(BZ41,中英對照!$G$76:$H$81,2,FALSE),"")</f>
        <v/>
      </c>
      <c r="DF41" s="1" t="str">
        <f>IFERROR(VLOOKUP(CA41,中英對照!$G$76:$H$81,2,FALSE),"")</f>
        <v/>
      </c>
      <c r="DG41" s="1" t="str">
        <f>IFERROR(VLOOKUP(CB41,中英對照!$G$76:$H$81,2,FALSE),"")</f>
        <v/>
      </c>
      <c r="DH41" s="1" t="str">
        <f>IFERROR(VLOOKUP(CC41,中英對照!$G$76:$H$81,2,FALSE),"")</f>
        <v/>
      </c>
      <c r="DI41" s="1" t="str">
        <f>IFERROR(VLOOKUP(CD41,中英對照!$G$76:$H$81,2,FALSE),"")</f>
        <v/>
      </c>
      <c r="DJ41" s="1" t="str">
        <f>IFERROR(VLOOKUP(CE41,中英對照!$G$76:$H$81,2,FALSE),"")</f>
        <v/>
      </c>
      <c r="DK41" s="1" t="str">
        <f>IFERROR(VLOOKUP(CF41,中英對照!$G$76:$H$81,2,FALSE),"")</f>
        <v/>
      </c>
      <c r="DL41" s="1" t="str">
        <f>IFERROR(VLOOKUP(CG41,中英對照!$G$76:$H$81,2,FALSE),"")</f>
        <v/>
      </c>
      <c r="DM41" s="1" t="str">
        <f>IFERROR(VLOOKUP(CH41,中英對照!$G$76:$H$81,2,FALSE),"")</f>
        <v/>
      </c>
      <c r="DN41" s="1" t="str">
        <f>IFERROR(VLOOKUP(CI41,中英對照!$G$76:$H$81,2,FALSE),"")</f>
        <v/>
      </c>
      <c r="DO41" s="1" t="str">
        <f>IFERROR(VLOOKUP(CJ41,中英對照!$G$76:$H$81,2,FALSE),"")</f>
        <v/>
      </c>
      <c r="DP41" s="1" t="str">
        <f>IFERROR(VLOOKUP(CK41,中英對照!$G$76:$H$81,2,FALSE),"")</f>
        <v/>
      </c>
      <c r="DQ41" s="1" t="str">
        <f>IFERROR(VLOOKUP(CL41,中英對照!$G$76:$H$81,2,FALSE),"")</f>
        <v/>
      </c>
      <c r="DR41" s="1" t="str">
        <f>IFERROR(VLOOKUP(CM41,中英對照!$G$76:$H$81,2,FALSE),"")</f>
        <v/>
      </c>
      <c r="DS41" s="1" t="str">
        <f>IFERROR(VLOOKUP(CN41,中英對照!$G$76:$H$81,2,FALSE),"")</f>
        <v/>
      </c>
      <c r="DT41" s="1" t="str">
        <f>IFERROR(VLOOKUP(CO41,中英對照!$G$76:$H$81,2,FALSE),"")</f>
        <v/>
      </c>
      <c r="DU41" s="42" t="str">
        <f t="shared" si="35"/>
        <v/>
      </c>
    </row>
    <row r="42" spans="1:125" x14ac:dyDescent="0.4">
      <c r="A42" s="1" t="str">
        <f>IF(企業資料填寫!D41="","",企業資料填寫!D41)</f>
        <v/>
      </c>
      <c r="B42" s="1" t="str">
        <f>企業資料填寫!B41&amp;企業資料填寫!C41&amp;企業資料填寫!D41</f>
        <v/>
      </c>
      <c r="C42" s="1" t="str">
        <f>IF($B42="","",INDEX(對應表!$B$3:$AD$179,MATCH($B42,對應表!$A$3:$A$179,0),MATCH(依賴運算表!C$3,對應表!$B$2:$AD$2,0)))</f>
        <v/>
      </c>
      <c r="D42" s="1" t="str">
        <f>IF($B42="","",INDEX(對應表!$B$3:$AD$179,MATCH($B42,對應表!$A$3:$A$179,0),MATCH(依賴運算表!D$3,對應表!$B$2:$AD$2,0)))</f>
        <v/>
      </c>
      <c r="E42" s="1" t="str">
        <f>IF($B42="","",INDEX(對應表!$B$3:$AD$179,MATCH($B42,對應表!$A$3:$A$179,0),MATCH(依賴運算表!E$3,對應表!$B$2:$AD$2,0)))</f>
        <v/>
      </c>
      <c r="F42" s="1" t="str">
        <f>IF($B42="","",INDEX(對應表!$B$3:$AD$179,MATCH($B42,對應表!$A$3:$A$179,0),MATCH(依賴運算表!F$3,對應表!$B$2:$AD$2,0)))</f>
        <v/>
      </c>
      <c r="G42" s="1" t="str">
        <f>IF($B42="","",INDEX(對應表!$B$3:$AD$179,MATCH($B42,對應表!$A$3:$A$179,0),MATCH(依賴運算表!G$3,對應表!$B$2:$AD$2,0)))</f>
        <v/>
      </c>
      <c r="H42" s="1" t="str">
        <f>IF($B42="","",INDEX(對應表!$B$3:$AD$179,MATCH($B42,對應表!$A$3:$A$179,0),MATCH(依賴運算表!H$3,對應表!$B$2:$AD$2,0)))</f>
        <v/>
      </c>
      <c r="I42" s="1" t="str">
        <f>IF($B42="","",INDEX(對應表!$B$3:$AD$179,MATCH($B42,對應表!$A$3:$A$179,0),MATCH(依賴運算表!I$3,對應表!$B$2:$AD$2,0)))</f>
        <v/>
      </c>
      <c r="J42" s="1" t="str">
        <f>IF($B42="","",INDEX(對應表!$B$3:$AD$179,MATCH($B42,對應表!$A$3:$A$179,0),MATCH(依賴運算表!J$3,對應表!$B$2:$AD$2,0)))</f>
        <v/>
      </c>
      <c r="K42" s="1" t="str">
        <f>IF($B42="","",INDEX(對應表!$B$3:$AD$179,MATCH($B42,對應表!$A$3:$A$179,0),MATCH(依賴運算表!K$3,對應表!$B$2:$AD$2,0)))</f>
        <v/>
      </c>
      <c r="L42" s="1" t="str">
        <f>IF($B42="","",INDEX(對應表!$B$3:$AD$179,MATCH($B42,對應表!$A$3:$A$179,0),MATCH(依賴運算表!L$3,對應表!$B$2:$AD$2,0)))</f>
        <v/>
      </c>
      <c r="M42" s="1" t="str">
        <f>IF($B42="","",INDEX(對應表!$B$3:$AD$179,MATCH($B42,對應表!$A$3:$A$179,0),MATCH(依賴運算表!M$3,對應表!$B$2:$AD$2,0)))</f>
        <v/>
      </c>
      <c r="N42" s="1" t="str">
        <f>IF($B42="","",INDEX(對應表!$B$3:$AD$179,MATCH($B42,對應表!$A$3:$A$179,0),MATCH(依賴運算表!N$3,對應表!$B$2:$AD$2,0)))</f>
        <v/>
      </c>
      <c r="O42" s="1" t="str">
        <f>IF($B42="","",INDEX(對應表!$B$3:$AD$179,MATCH($B42,對應表!$A$3:$A$179,0),MATCH(依賴運算表!O$3,對應表!$B$2:$AD$2,0)))</f>
        <v/>
      </c>
      <c r="P42" s="1" t="str">
        <f>IF($B42="","",INDEX(對應表!$B$3:$AD$179,MATCH($B42,對應表!$A$3:$A$179,0),MATCH(依賴運算表!P$3,對應表!$B$2:$AD$2,0)))</f>
        <v/>
      </c>
      <c r="Q42" s="1" t="str">
        <f>IF($B42="","",INDEX(對應表!$B$3:$AD$179,MATCH($B42,對應表!$A$3:$A$179,0),MATCH(依賴運算表!Q$3,對應表!$B$2:$AD$2,0)))</f>
        <v/>
      </c>
      <c r="R42" s="1" t="str">
        <f>IF($B42="","",INDEX(對應表!$B$3:$AD$179,MATCH($B42,對應表!$A$3:$A$179,0),MATCH(依賴運算表!R$3,對應表!$B$2:$AD$2,0)))</f>
        <v/>
      </c>
      <c r="S42" s="1" t="str">
        <f>IF($B42="","",INDEX(對應表!$B$3:$AD$179,MATCH($B42,對應表!$A$3:$A$179,0),MATCH(依賴運算表!S$3,對應表!$B$2:$AD$2,0)))</f>
        <v/>
      </c>
      <c r="T42" s="1" t="str">
        <f>IF($B42="","",INDEX(對應表!$B$3:$AD$179,MATCH($B42,對應表!$A$3:$A$179,0),MATCH(依賴運算表!T$3,對應表!$B$2:$AD$2,0)))</f>
        <v/>
      </c>
      <c r="U42" s="1" t="str">
        <f>IF($B42="","",INDEX(對應表!$B$3:$AD$179,MATCH($B42,對應表!$A$3:$A$179,0),MATCH(依賴運算表!U$3,對應表!$B$2:$AD$2,0)))</f>
        <v/>
      </c>
      <c r="V42" s="1" t="str">
        <f>IF($B42="","",INDEX(對應表!$B$3:$AD$179,MATCH($B42,對應表!$A$3:$A$179,0),MATCH(依賴運算表!V$3,對應表!$B$2:$AD$2,0)))</f>
        <v/>
      </c>
      <c r="W42" s="1" t="str">
        <f>IF($B42="","",INDEX(對應表!$B$3:$AD$179,MATCH($B42,對應表!$A$3:$A$179,0),MATCH(依賴運算表!W$3,對應表!$B$2:$AD$2,0)))</f>
        <v/>
      </c>
      <c r="X42" s="1" t="str">
        <f>IF($B42="","",INDEX(對應表!$B$3:$AD$179,MATCH($B42,對應表!$A$3:$A$179,0),MATCH(依賴運算表!X$3,對應表!$B$2:$AD$2,0)))</f>
        <v/>
      </c>
      <c r="Y42" s="1" t="str">
        <f>IF($B42="","",INDEX(對應表!$B$3:$AD$179,MATCH($B42,對應表!$A$3:$A$179,0),MATCH(依賴運算表!Y$3,對應表!$B$2:$AD$2,0)))</f>
        <v/>
      </c>
      <c r="Z42" s="1" t="str">
        <f>IF($B42="","",INDEX(對應表!$B$3:$AD$179,MATCH($B42,對應表!$A$3:$A$179,0),MATCH(依賴運算表!Z$3,對應表!$B$2:$AD$2,0)))</f>
        <v/>
      </c>
      <c r="AA42" s="1" t="str">
        <f>IF($B42="","",INDEX(對應表!$B$3:$AD$179,MATCH($B42,對應表!$A$3:$A$179,0),MATCH(依賴運算表!AA$3,對應表!$B$2:$AD$2,0)))</f>
        <v/>
      </c>
      <c r="AB42" s="1" t="str">
        <f>IF($B42="","",INDEX(對應表!$B$3:$AD$179,MATCH($B42,對應表!$A$3:$A$179,0),MATCH(依賴運算表!AB$3,對應表!$B$2:$AD$2,0)))</f>
        <v/>
      </c>
      <c r="AC42" s="1" t="str">
        <f>IF($B42="","",INDEX(對應表!$B$3:$AD$179,MATCH($B42,對應表!$A$3:$A$179,0),MATCH(依賴運算表!AC$3,對應表!$B$2:$AD$2,0)))</f>
        <v/>
      </c>
      <c r="AD42" s="1" t="str">
        <f>IF($B42="","",INDEX(對應表!$B$3:$AD$179,MATCH($B42,對應表!$A$3:$A$179,0),MATCH(依賴運算表!AD$3,對應表!$B$2:$AD$2,0)))</f>
        <v/>
      </c>
      <c r="AE42" s="1" t="str">
        <f>IF($B42="","",INDEX(對應表!$B$3:$AD$179,MATCH($B42,對應表!$A$3:$A$179,0),MATCH(依賴運算表!AE$3,對應表!$B$2:$AD$2,0)))</f>
        <v/>
      </c>
      <c r="AG42" s="1" t="str">
        <f>IF(企業資料填寫!D41="","",企業資料填寫!D41)</f>
        <v/>
      </c>
      <c r="AH42" s="1" t="str">
        <f t="shared" si="5"/>
        <v/>
      </c>
      <c r="AI42" s="1" t="str">
        <f t="shared" si="6"/>
        <v/>
      </c>
      <c r="AJ42" s="1" t="str">
        <f t="shared" si="7"/>
        <v/>
      </c>
      <c r="AK42" s="1" t="str">
        <f t="shared" si="8"/>
        <v/>
      </c>
      <c r="AL42" s="1" t="str">
        <f t="shared" si="9"/>
        <v/>
      </c>
      <c r="AM42" s="1" t="str">
        <f t="shared" si="10"/>
        <v/>
      </c>
      <c r="AN42" s="1" t="str">
        <f t="shared" si="11"/>
        <v/>
      </c>
      <c r="AO42" s="1" t="str">
        <f t="shared" si="12"/>
        <v/>
      </c>
      <c r="AP42" s="1" t="str">
        <f t="shared" si="13"/>
        <v/>
      </c>
      <c r="AQ42" s="1" t="str">
        <f t="shared" si="14"/>
        <v/>
      </c>
      <c r="AR42" s="1" t="str">
        <f t="shared" si="15"/>
        <v/>
      </c>
      <c r="AS42" s="1" t="str">
        <f t="shared" si="16"/>
        <v/>
      </c>
      <c r="AT42" s="1" t="str">
        <f t="shared" si="17"/>
        <v/>
      </c>
      <c r="AU42" s="1" t="str">
        <f t="shared" si="18"/>
        <v/>
      </c>
      <c r="AV42" s="1" t="str">
        <f t="shared" si="19"/>
        <v/>
      </c>
      <c r="AW42" s="1" t="str">
        <f t="shared" si="20"/>
        <v/>
      </c>
      <c r="AX42" s="1" t="str">
        <f t="shared" si="21"/>
        <v/>
      </c>
      <c r="AY42" s="1" t="str">
        <f t="shared" si="22"/>
        <v/>
      </c>
      <c r="AZ42" s="1" t="str">
        <f t="shared" si="23"/>
        <v/>
      </c>
      <c r="BA42" s="1" t="str">
        <f t="shared" si="24"/>
        <v/>
      </c>
      <c r="BB42" s="1" t="str">
        <f t="shared" si="25"/>
        <v/>
      </c>
      <c r="BC42" s="1" t="str">
        <f t="shared" si="26"/>
        <v/>
      </c>
      <c r="BD42" s="1" t="str">
        <f t="shared" si="27"/>
        <v/>
      </c>
      <c r="BE42" s="1" t="str">
        <f t="shared" si="28"/>
        <v/>
      </c>
      <c r="BF42" s="1" t="str">
        <f t="shared" si="29"/>
        <v/>
      </c>
      <c r="BG42" s="1" t="str">
        <f t="shared" si="30"/>
        <v/>
      </c>
      <c r="BH42" s="1" t="str">
        <f t="shared" si="31"/>
        <v/>
      </c>
      <c r="BI42" s="1" t="str">
        <f t="shared" si="32"/>
        <v/>
      </c>
      <c r="BJ42" s="1" t="str">
        <f t="shared" si="33"/>
        <v/>
      </c>
      <c r="BL42" s="1" t="str">
        <f>IF(企業資料填寫!A41="","",企業資料填寫!A41)</f>
        <v/>
      </c>
      <c r="BM42" s="1" t="str">
        <f>IFERROR(VLOOKUP(AH42,對應表!$AH$2:$AI$867,2,FALSE),"")</f>
        <v/>
      </c>
      <c r="BN42" s="1" t="str">
        <f>IFERROR(VLOOKUP(AI42,對應表!$AH$2:$AI$867,2,FALSE),"")</f>
        <v/>
      </c>
      <c r="BO42" s="1" t="str">
        <f>IFERROR(VLOOKUP(AJ42,對應表!$AH$2:$AI$867,2,FALSE),"")</f>
        <v/>
      </c>
      <c r="BP42" s="1" t="str">
        <f>IFERROR(VLOOKUP(AK42,對應表!$AH$2:$AI$867,2,FALSE),"")</f>
        <v/>
      </c>
      <c r="BQ42" s="1" t="str">
        <f>IFERROR(VLOOKUP(AL42,對應表!$AH$2:$AI$867,2,FALSE),"")</f>
        <v/>
      </c>
      <c r="BR42" s="1" t="str">
        <f>IFERROR(VLOOKUP(AM42,對應表!$AH$2:$AI$867,2,FALSE),"")</f>
        <v/>
      </c>
      <c r="BS42" s="1" t="str">
        <f>IFERROR(VLOOKUP(AN42,對應表!$AH$2:$AI$867,2,FALSE),"")</f>
        <v/>
      </c>
      <c r="BT42" s="1" t="str">
        <f>IFERROR(VLOOKUP(AO42,對應表!$AH$2:$AI$867,2,FALSE),"")</f>
        <v/>
      </c>
      <c r="BU42" s="1" t="str">
        <f>IFERROR(VLOOKUP(AP42,對應表!$AH$2:$AI$867,2,FALSE),"")</f>
        <v/>
      </c>
      <c r="BV42" s="1" t="str">
        <f>IFERROR(VLOOKUP(AQ42,對應表!$AH$2:$AI$867,2,FALSE),"")</f>
        <v/>
      </c>
      <c r="BW42" s="1" t="str">
        <f>IFERROR(VLOOKUP(AR42,對應表!$AH$2:$AI$867,2,FALSE),"")</f>
        <v/>
      </c>
      <c r="BX42" s="1" t="str">
        <f>IFERROR(VLOOKUP(AS42,對應表!$AH$2:$AI$867,2,FALSE),"")</f>
        <v/>
      </c>
      <c r="BY42" s="1" t="str">
        <f>IFERROR(VLOOKUP(AT42,對應表!$AH$2:$AI$867,2,FALSE),"")</f>
        <v/>
      </c>
      <c r="BZ42" s="1" t="str">
        <f>IFERROR(VLOOKUP(AU42,對應表!$AH$2:$AI$867,2,FALSE),"")</f>
        <v/>
      </c>
      <c r="CA42" s="1" t="str">
        <f>IFERROR(VLOOKUP(AV42,對應表!$AH$2:$AI$867,2,FALSE),"")</f>
        <v/>
      </c>
      <c r="CB42" s="1" t="str">
        <f>IFERROR(VLOOKUP(AW42,對應表!$AH$2:$AI$867,2,FALSE),"")</f>
        <v/>
      </c>
      <c r="CC42" s="1" t="str">
        <f>IFERROR(VLOOKUP(AX42,對應表!$AH$2:$AI$867,2,FALSE),"")</f>
        <v/>
      </c>
      <c r="CD42" s="1" t="str">
        <f>IFERROR(VLOOKUP(AY42,對應表!$AH$2:$AI$867,2,FALSE),"")</f>
        <v/>
      </c>
      <c r="CE42" s="1" t="str">
        <f>IFERROR(VLOOKUP(AZ42,對應表!$AH$2:$AI$867,2,FALSE),"")</f>
        <v/>
      </c>
      <c r="CF42" s="1" t="str">
        <f>IFERROR(VLOOKUP(BA42,對應表!$AH$2:$AI$867,2,FALSE),"")</f>
        <v/>
      </c>
      <c r="CG42" s="1" t="str">
        <f>IFERROR(VLOOKUP(BB42,對應表!$AH$2:$AI$867,2,FALSE),"")</f>
        <v/>
      </c>
      <c r="CH42" s="1" t="str">
        <f>IFERROR(VLOOKUP(BC42,對應表!$AH$2:$AI$867,2,FALSE),"")</f>
        <v/>
      </c>
      <c r="CI42" s="1" t="str">
        <f>IFERROR(VLOOKUP(BD42,對應表!$AH$2:$AI$867,2,FALSE),"")</f>
        <v/>
      </c>
      <c r="CJ42" s="1" t="str">
        <f>IFERROR(VLOOKUP(BE42,對應表!$AH$2:$AI$867,2,FALSE),"")</f>
        <v/>
      </c>
      <c r="CK42" s="1" t="str">
        <f>IFERROR(VLOOKUP(BF42,對應表!$AH$2:$AI$867,2,FALSE),"")</f>
        <v/>
      </c>
      <c r="CL42" s="1" t="str">
        <f>IFERROR(VLOOKUP(BG42,對應表!$AH$2:$AI$867,2,FALSE),"")</f>
        <v/>
      </c>
      <c r="CM42" s="1" t="str">
        <f>IFERROR(VLOOKUP(BH42,對應表!$AH$2:$AI$867,2,FALSE),"")</f>
        <v/>
      </c>
      <c r="CN42" s="1" t="str">
        <f>IFERROR(VLOOKUP(BI42,對應表!$AH$2:$AI$867,2,FALSE),"")</f>
        <v/>
      </c>
      <c r="CO42" s="1" t="str">
        <f>IFERROR(VLOOKUP(BJ42,對應表!$AH$2:$AI$867,2,FALSE),"")</f>
        <v/>
      </c>
      <c r="CQ42" s="1" t="str">
        <f t="shared" si="34"/>
        <v/>
      </c>
      <c r="CR42" s="1" t="str">
        <f>IFERROR(VLOOKUP(BM42,中英對照!$G$76:$H$81,2,FALSE),"")</f>
        <v/>
      </c>
      <c r="CS42" s="1" t="str">
        <f>IFERROR(VLOOKUP(BN42,中英對照!$G$76:$H$81,2,FALSE),"")</f>
        <v/>
      </c>
      <c r="CT42" s="1" t="str">
        <f>IFERROR(VLOOKUP(BO42,中英對照!$G$76:$H$81,2,FALSE),"")</f>
        <v/>
      </c>
      <c r="CU42" s="1" t="str">
        <f>IFERROR(VLOOKUP(BP42,中英對照!$G$76:$H$81,2,FALSE),"")</f>
        <v/>
      </c>
      <c r="CV42" s="1" t="str">
        <f>IFERROR(VLOOKUP(BQ42,中英對照!$G$76:$H$81,2,FALSE),"")</f>
        <v/>
      </c>
      <c r="CW42" s="1" t="str">
        <f>IFERROR(VLOOKUP(BR42,中英對照!$G$76:$H$81,2,FALSE),"")</f>
        <v/>
      </c>
      <c r="CX42" s="1" t="str">
        <f>IFERROR(VLOOKUP(BS42,中英對照!$G$76:$H$81,2,FALSE),"")</f>
        <v/>
      </c>
      <c r="CY42" s="1" t="str">
        <f>IFERROR(VLOOKUP(BT42,中英對照!$G$76:$H$81,2,FALSE),"")</f>
        <v/>
      </c>
      <c r="CZ42" s="1" t="str">
        <f>IFERROR(VLOOKUP(BU42,中英對照!$G$76:$H$81,2,FALSE),"")</f>
        <v/>
      </c>
      <c r="DA42" s="1" t="str">
        <f>IFERROR(VLOOKUP(BV42,中英對照!$G$76:$H$81,2,FALSE),"")</f>
        <v/>
      </c>
      <c r="DB42" s="1" t="str">
        <f>IFERROR(VLOOKUP(BW42,中英對照!$G$76:$H$81,2,FALSE),"")</f>
        <v/>
      </c>
      <c r="DC42" s="1" t="str">
        <f>IFERROR(VLOOKUP(BX42,中英對照!$G$76:$H$81,2,FALSE),"")</f>
        <v/>
      </c>
      <c r="DD42" s="1" t="str">
        <f>IFERROR(VLOOKUP(BY42,中英對照!$G$76:$H$81,2,FALSE),"")</f>
        <v/>
      </c>
      <c r="DE42" s="1" t="str">
        <f>IFERROR(VLOOKUP(BZ42,中英對照!$G$76:$H$81,2,FALSE),"")</f>
        <v/>
      </c>
      <c r="DF42" s="1" t="str">
        <f>IFERROR(VLOOKUP(CA42,中英對照!$G$76:$H$81,2,FALSE),"")</f>
        <v/>
      </c>
      <c r="DG42" s="1" t="str">
        <f>IFERROR(VLOOKUP(CB42,中英對照!$G$76:$H$81,2,FALSE),"")</f>
        <v/>
      </c>
      <c r="DH42" s="1" t="str">
        <f>IFERROR(VLOOKUP(CC42,中英對照!$G$76:$H$81,2,FALSE),"")</f>
        <v/>
      </c>
      <c r="DI42" s="1" t="str">
        <f>IFERROR(VLOOKUP(CD42,中英對照!$G$76:$H$81,2,FALSE),"")</f>
        <v/>
      </c>
      <c r="DJ42" s="1" t="str">
        <f>IFERROR(VLOOKUP(CE42,中英對照!$G$76:$H$81,2,FALSE),"")</f>
        <v/>
      </c>
      <c r="DK42" s="1" t="str">
        <f>IFERROR(VLOOKUP(CF42,中英對照!$G$76:$H$81,2,FALSE),"")</f>
        <v/>
      </c>
      <c r="DL42" s="1" t="str">
        <f>IFERROR(VLOOKUP(CG42,中英對照!$G$76:$H$81,2,FALSE),"")</f>
        <v/>
      </c>
      <c r="DM42" s="1" t="str">
        <f>IFERROR(VLOOKUP(CH42,中英對照!$G$76:$H$81,2,FALSE),"")</f>
        <v/>
      </c>
      <c r="DN42" s="1" t="str">
        <f>IFERROR(VLOOKUP(CI42,中英對照!$G$76:$H$81,2,FALSE),"")</f>
        <v/>
      </c>
      <c r="DO42" s="1" t="str">
        <f>IFERROR(VLOOKUP(CJ42,中英對照!$G$76:$H$81,2,FALSE),"")</f>
        <v/>
      </c>
      <c r="DP42" s="1" t="str">
        <f>IFERROR(VLOOKUP(CK42,中英對照!$G$76:$H$81,2,FALSE),"")</f>
        <v/>
      </c>
      <c r="DQ42" s="1" t="str">
        <f>IFERROR(VLOOKUP(CL42,中英對照!$G$76:$H$81,2,FALSE),"")</f>
        <v/>
      </c>
      <c r="DR42" s="1" t="str">
        <f>IFERROR(VLOOKUP(CM42,中英對照!$G$76:$H$81,2,FALSE),"")</f>
        <v/>
      </c>
      <c r="DS42" s="1" t="str">
        <f>IFERROR(VLOOKUP(CN42,中英對照!$G$76:$H$81,2,FALSE),"")</f>
        <v/>
      </c>
      <c r="DT42" s="1" t="str">
        <f>IFERROR(VLOOKUP(CO42,中英對照!$G$76:$H$81,2,FALSE),"")</f>
        <v/>
      </c>
      <c r="DU42" s="42" t="str">
        <f t="shared" si="35"/>
        <v/>
      </c>
    </row>
    <row r="43" spans="1:125" x14ac:dyDescent="0.4">
      <c r="A43" s="1" t="str">
        <f>IF(企業資料填寫!D42="","",企業資料填寫!D42)</f>
        <v/>
      </c>
      <c r="B43" s="1" t="str">
        <f>企業資料填寫!B42&amp;企業資料填寫!C42&amp;企業資料填寫!D42</f>
        <v/>
      </c>
      <c r="C43" s="1" t="str">
        <f>IF($B43="","",INDEX(對應表!$B$3:$AD$179,MATCH($B43,對應表!$A$3:$A$179,0),MATCH(依賴運算表!C$3,對應表!$B$2:$AD$2,0)))</f>
        <v/>
      </c>
      <c r="D43" s="1" t="str">
        <f>IF($B43="","",INDEX(對應表!$B$3:$AD$179,MATCH($B43,對應表!$A$3:$A$179,0),MATCH(依賴運算表!D$3,對應表!$B$2:$AD$2,0)))</f>
        <v/>
      </c>
      <c r="E43" s="1" t="str">
        <f>IF($B43="","",INDEX(對應表!$B$3:$AD$179,MATCH($B43,對應表!$A$3:$A$179,0),MATCH(依賴運算表!E$3,對應表!$B$2:$AD$2,0)))</f>
        <v/>
      </c>
      <c r="F43" s="1" t="str">
        <f>IF($B43="","",INDEX(對應表!$B$3:$AD$179,MATCH($B43,對應表!$A$3:$A$179,0),MATCH(依賴運算表!F$3,對應表!$B$2:$AD$2,0)))</f>
        <v/>
      </c>
      <c r="G43" s="1" t="str">
        <f>IF($B43="","",INDEX(對應表!$B$3:$AD$179,MATCH($B43,對應表!$A$3:$A$179,0),MATCH(依賴運算表!G$3,對應表!$B$2:$AD$2,0)))</f>
        <v/>
      </c>
      <c r="H43" s="1" t="str">
        <f>IF($B43="","",INDEX(對應表!$B$3:$AD$179,MATCH($B43,對應表!$A$3:$A$179,0),MATCH(依賴運算表!H$3,對應表!$B$2:$AD$2,0)))</f>
        <v/>
      </c>
      <c r="I43" s="1" t="str">
        <f>IF($B43="","",INDEX(對應表!$B$3:$AD$179,MATCH($B43,對應表!$A$3:$A$179,0),MATCH(依賴運算表!I$3,對應表!$B$2:$AD$2,0)))</f>
        <v/>
      </c>
      <c r="J43" s="1" t="str">
        <f>IF($B43="","",INDEX(對應表!$B$3:$AD$179,MATCH($B43,對應表!$A$3:$A$179,0),MATCH(依賴運算表!J$3,對應表!$B$2:$AD$2,0)))</f>
        <v/>
      </c>
      <c r="K43" s="1" t="str">
        <f>IF($B43="","",INDEX(對應表!$B$3:$AD$179,MATCH($B43,對應表!$A$3:$A$179,0),MATCH(依賴運算表!K$3,對應表!$B$2:$AD$2,0)))</f>
        <v/>
      </c>
      <c r="L43" s="1" t="str">
        <f>IF($B43="","",INDEX(對應表!$B$3:$AD$179,MATCH($B43,對應表!$A$3:$A$179,0),MATCH(依賴運算表!L$3,對應表!$B$2:$AD$2,0)))</f>
        <v/>
      </c>
      <c r="M43" s="1" t="str">
        <f>IF($B43="","",INDEX(對應表!$B$3:$AD$179,MATCH($B43,對應表!$A$3:$A$179,0),MATCH(依賴運算表!M$3,對應表!$B$2:$AD$2,0)))</f>
        <v/>
      </c>
      <c r="N43" s="1" t="str">
        <f>IF($B43="","",INDEX(對應表!$B$3:$AD$179,MATCH($B43,對應表!$A$3:$A$179,0),MATCH(依賴運算表!N$3,對應表!$B$2:$AD$2,0)))</f>
        <v/>
      </c>
      <c r="O43" s="1" t="str">
        <f>IF($B43="","",INDEX(對應表!$B$3:$AD$179,MATCH($B43,對應表!$A$3:$A$179,0),MATCH(依賴運算表!O$3,對應表!$B$2:$AD$2,0)))</f>
        <v/>
      </c>
      <c r="P43" s="1" t="str">
        <f>IF($B43="","",INDEX(對應表!$B$3:$AD$179,MATCH($B43,對應表!$A$3:$A$179,0),MATCH(依賴運算表!P$3,對應表!$B$2:$AD$2,0)))</f>
        <v/>
      </c>
      <c r="Q43" s="1" t="str">
        <f>IF($B43="","",INDEX(對應表!$B$3:$AD$179,MATCH($B43,對應表!$A$3:$A$179,0),MATCH(依賴運算表!Q$3,對應表!$B$2:$AD$2,0)))</f>
        <v/>
      </c>
      <c r="R43" s="1" t="str">
        <f>IF($B43="","",INDEX(對應表!$B$3:$AD$179,MATCH($B43,對應表!$A$3:$A$179,0),MATCH(依賴運算表!R$3,對應表!$B$2:$AD$2,0)))</f>
        <v/>
      </c>
      <c r="S43" s="1" t="str">
        <f>IF($B43="","",INDEX(對應表!$B$3:$AD$179,MATCH($B43,對應表!$A$3:$A$179,0),MATCH(依賴運算表!S$3,對應表!$B$2:$AD$2,0)))</f>
        <v/>
      </c>
      <c r="T43" s="1" t="str">
        <f>IF($B43="","",INDEX(對應表!$B$3:$AD$179,MATCH($B43,對應表!$A$3:$A$179,0),MATCH(依賴運算表!T$3,對應表!$B$2:$AD$2,0)))</f>
        <v/>
      </c>
      <c r="U43" s="1" t="str">
        <f>IF($B43="","",INDEX(對應表!$B$3:$AD$179,MATCH($B43,對應表!$A$3:$A$179,0),MATCH(依賴運算表!U$3,對應表!$B$2:$AD$2,0)))</f>
        <v/>
      </c>
      <c r="V43" s="1" t="str">
        <f>IF($B43="","",INDEX(對應表!$B$3:$AD$179,MATCH($B43,對應表!$A$3:$A$179,0),MATCH(依賴運算表!V$3,對應表!$B$2:$AD$2,0)))</f>
        <v/>
      </c>
      <c r="W43" s="1" t="str">
        <f>IF($B43="","",INDEX(對應表!$B$3:$AD$179,MATCH($B43,對應表!$A$3:$A$179,0),MATCH(依賴運算表!W$3,對應表!$B$2:$AD$2,0)))</f>
        <v/>
      </c>
      <c r="X43" s="1" t="str">
        <f>IF($B43="","",INDEX(對應表!$B$3:$AD$179,MATCH($B43,對應表!$A$3:$A$179,0),MATCH(依賴運算表!X$3,對應表!$B$2:$AD$2,0)))</f>
        <v/>
      </c>
      <c r="Y43" s="1" t="str">
        <f>IF($B43="","",INDEX(對應表!$B$3:$AD$179,MATCH($B43,對應表!$A$3:$A$179,0),MATCH(依賴運算表!Y$3,對應表!$B$2:$AD$2,0)))</f>
        <v/>
      </c>
      <c r="Z43" s="1" t="str">
        <f>IF($B43="","",INDEX(對應表!$B$3:$AD$179,MATCH($B43,對應表!$A$3:$A$179,0),MATCH(依賴運算表!Z$3,對應表!$B$2:$AD$2,0)))</f>
        <v/>
      </c>
      <c r="AA43" s="1" t="str">
        <f>IF($B43="","",INDEX(對應表!$B$3:$AD$179,MATCH($B43,對應表!$A$3:$A$179,0),MATCH(依賴運算表!AA$3,對應表!$B$2:$AD$2,0)))</f>
        <v/>
      </c>
      <c r="AB43" s="1" t="str">
        <f>IF($B43="","",INDEX(對應表!$B$3:$AD$179,MATCH($B43,對應表!$A$3:$A$179,0),MATCH(依賴運算表!AB$3,對應表!$B$2:$AD$2,0)))</f>
        <v/>
      </c>
      <c r="AC43" s="1" t="str">
        <f>IF($B43="","",INDEX(對應表!$B$3:$AD$179,MATCH($B43,對應表!$A$3:$A$179,0),MATCH(依賴運算表!AC$3,對應表!$B$2:$AD$2,0)))</f>
        <v/>
      </c>
      <c r="AD43" s="1" t="str">
        <f>IF($B43="","",INDEX(對應表!$B$3:$AD$179,MATCH($B43,對應表!$A$3:$A$179,0),MATCH(依賴運算表!AD$3,對應表!$B$2:$AD$2,0)))</f>
        <v/>
      </c>
      <c r="AE43" s="1" t="str">
        <f>IF($B43="","",INDEX(對應表!$B$3:$AD$179,MATCH($B43,對應表!$A$3:$A$179,0),MATCH(依賴運算表!AE$3,對應表!$B$2:$AD$2,0)))</f>
        <v/>
      </c>
      <c r="AG43" s="1" t="str">
        <f>IF(企業資料填寫!D42="","",企業資料填寫!D42)</f>
        <v/>
      </c>
      <c r="AH43" s="1" t="str">
        <f t="shared" si="5"/>
        <v/>
      </c>
      <c r="AI43" s="1" t="str">
        <f t="shared" si="6"/>
        <v/>
      </c>
      <c r="AJ43" s="1" t="str">
        <f t="shared" si="7"/>
        <v/>
      </c>
      <c r="AK43" s="1" t="str">
        <f t="shared" si="8"/>
        <v/>
      </c>
      <c r="AL43" s="1" t="str">
        <f t="shared" si="9"/>
        <v/>
      </c>
      <c r="AM43" s="1" t="str">
        <f t="shared" si="10"/>
        <v/>
      </c>
      <c r="AN43" s="1" t="str">
        <f t="shared" si="11"/>
        <v/>
      </c>
      <c r="AO43" s="1" t="str">
        <f t="shared" si="12"/>
        <v/>
      </c>
      <c r="AP43" s="1" t="str">
        <f t="shared" si="13"/>
        <v/>
      </c>
      <c r="AQ43" s="1" t="str">
        <f t="shared" si="14"/>
        <v/>
      </c>
      <c r="AR43" s="1" t="str">
        <f t="shared" si="15"/>
        <v/>
      </c>
      <c r="AS43" s="1" t="str">
        <f t="shared" si="16"/>
        <v/>
      </c>
      <c r="AT43" s="1" t="str">
        <f t="shared" si="17"/>
        <v/>
      </c>
      <c r="AU43" s="1" t="str">
        <f t="shared" si="18"/>
        <v/>
      </c>
      <c r="AV43" s="1" t="str">
        <f t="shared" si="19"/>
        <v/>
      </c>
      <c r="AW43" s="1" t="str">
        <f t="shared" si="20"/>
        <v/>
      </c>
      <c r="AX43" s="1" t="str">
        <f t="shared" si="21"/>
        <v/>
      </c>
      <c r="AY43" s="1" t="str">
        <f t="shared" si="22"/>
        <v/>
      </c>
      <c r="AZ43" s="1" t="str">
        <f t="shared" si="23"/>
        <v/>
      </c>
      <c r="BA43" s="1" t="str">
        <f t="shared" si="24"/>
        <v/>
      </c>
      <c r="BB43" s="1" t="str">
        <f t="shared" si="25"/>
        <v/>
      </c>
      <c r="BC43" s="1" t="str">
        <f t="shared" si="26"/>
        <v/>
      </c>
      <c r="BD43" s="1" t="str">
        <f t="shared" si="27"/>
        <v/>
      </c>
      <c r="BE43" s="1" t="str">
        <f t="shared" si="28"/>
        <v/>
      </c>
      <c r="BF43" s="1" t="str">
        <f t="shared" si="29"/>
        <v/>
      </c>
      <c r="BG43" s="1" t="str">
        <f t="shared" si="30"/>
        <v/>
      </c>
      <c r="BH43" s="1" t="str">
        <f t="shared" si="31"/>
        <v/>
      </c>
      <c r="BI43" s="1" t="str">
        <f t="shared" si="32"/>
        <v/>
      </c>
      <c r="BJ43" s="1" t="str">
        <f t="shared" si="33"/>
        <v/>
      </c>
      <c r="BL43" s="1" t="str">
        <f>IF(企業資料填寫!A42="","",企業資料填寫!A42)</f>
        <v/>
      </c>
      <c r="BM43" s="1" t="str">
        <f>IFERROR(VLOOKUP(AH43,對應表!$AH$2:$AI$867,2,FALSE),"")</f>
        <v/>
      </c>
      <c r="BN43" s="1" t="str">
        <f>IFERROR(VLOOKUP(AI43,對應表!$AH$2:$AI$867,2,FALSE),"")</f>
        <v/>
      </c>
      <c r="BO43" s="1" t="str">
        <f>IFERROR(VLOOKUP(AJ43,對應表!$AH$2:$AI$867,2,FALSE),"")</f>
        <v/>
      </c>
      <c r="BP43" s="1" t="str">
        <f>IFERROR(VLOOKUP(AK43,對應表!$AH$2:$AI$867,2,FALSE),"")</f>
        <v/>
      </c>
      <c r="BQ43" s="1" t="str">
        <f>IFERROR(VLOOKUP(AL43,對應表!$AH$2:$AI$867,2,FALSE),"")</f>
        <v/>
      </c>
      <c r="BR43" s="1" t="str">
        <f>IFERROR(VLOOKUP(AM43,對應表!$AH$2:$AI$867,2,FALSE),"")</f>
        <v/>
      </c>
      <c r="BS43" s="1" t="str">
        <f>IFERROR(VLOOKUP(AN43,對應表!$AH$2:$AI$867,2,FALSE),"")</f>
        <v/>
      </c>
      <c r="BT43" s="1" t="str">
        <f>IFERROR(VLOOKUP(AO43,對應表!$AH$2:$AI$867,2,FALSE),"")</f>
        <v/>
      </c>
      <c r="BU43" s="1" t="str">
        <f>IFERROR(VLOOKUP(AP43,對應表!$AH$2:$AI$867,2,FALSE),"")</f>
        <v/>
      </c>
      <c r="BV43" s="1" t="str">
        <f>IFERROR(VLOOKUP(AQ43,對應表!$AH$2:$AI$867,2,FALSE),"")</f>
        <v/>
      </c>
      <c r="BW43" s="1" t="str">
        <f>IFERROR(VLOOKUP(AR43,對應表!$AH$2:$AI$867,2,FALSE),"")</f>
        <v/>
      </c>
      <c r="BX43" s="1" t="str">
        <f>IFERROR(VLOOKUP(AS43,對應表!$AH$2:$AI$867,2,FALSE),"")</f>
        <v/>
      </c>
      <c r="BY43" s="1" t="str">
        <f>IFERROR(VLOOKUP(AT43,對應表!$AH$2:$AI$867,2,FALSE),"")</f>
        <v/>
      </c>
      <c r="BZ43" s="1" t="str">
        <f>IFERROR(VLOOKUP(AU43,對應表!$AH$2:$AI$867,2,FALSE),"")</f>
        <v/>
      </c>
      <c r="CA43" s="1" t="str">
        <f>IFERROR(VLOOKUP(AV43,對應表!$AH$2:$AI$867,2,FALSE),"")</f>
        <v/>
      </c>
      <c r="CB43" s="1" t="str">
        <f>IFERROR(VLOOKUP(AW43,對應表!$AH$2:$AI$867,2,FALSE),"")</f>
        <v/>
      </c>
      <c r="CC43" s="1" t="str">
        <f>IFERROR(VLOOKUP(AX43,對應表!$AH$2:$AI$867,2,FALSE),"")</f>
        <v/>
      </c>
      <c r="CD43" s="1" t="str">
        <f>IFERROR(VLOOKUP(AY43,對應表!$AH$2:$AI$867,2,FALSE),"")</f>
        <v/>
      </c>
      <c r="CE43" s="1" t="str">
        <f>IFERROR(VLOOKUP(AZ43,對應表!$AH$2:$AI$867,2,FALSE),"")</f>
        <v/>
      </c>
      <c r="CF43" s="1" t="str">
        <f>IFERROR(VLOOKUP(BA43,對應表!$AH$2:$AI$867,2,FALSE),"")</f>
        <v/>
      </c>
      <c r="CG43" s="1" t="str">
        <f>IFERROR(VLOOKUP(BB43,對應表!$AH$2:$AI$867,2,FALSE),"")</f>
        <v/>
      </c>
      <c r="CH43" s="1" t="str">
        <f>IFERROR(VLOOKUP(BC43,對應表!$AH$2:$AI$867,2,FALSE),"")</f>
        <v/>
      </c>
      <c r="CI43" s="1" t="str">
        <f>IFERROR(VLOOKUP(BD43,對應表!$AH$2:$AI$867,2,FALSE),"")</f>
        <v/>
      </c>
      <c r="CJ43" s="1" t="str">
        <f>IFERROR(VLOOKUP(BE43,對應表!$AH$2:$AI$867,2,FALSE),"")</f>
        <v/>
      </c>
      <c r="CK43" s="1" t="str">
        <f>IFERROR(VLOOKUP(BF43,對應表!$AH$2:$AI$867,2,FALSE),"")</f>
        <v/>
      </c>
      <c r="CL43" s="1" t="str">
        <f>IFERROR(VLOOKUP(BG43,對應表!$AH$2:$AI$867,2,FALSE),"")</f>
        <v/>
      </c>
      <c r="CM43" s="1" t="str">
        <f>IFERROR(VLOOKUP(BH43,對應表!$AH$2:$AI$867,2,FALSE),"")</f>
        <v/>
      </c>
      <c r="CN43" s="1" t="str">
        <f>IFERROR(VLOOKUP(BI43,對應表!$AH$2:$AI$867,2,FALSE),"")</f>
        <v/>
      </c>
      <c r="CO43" s="1" t="str">
        <f>IFERROR(VLOOKUP(BJ43,對應表!$AH$2:$AI$867,2,FALSE),"")</f>
        <v/>
      </c>
      <c r="CQ43" s="1" t="str">
        <f t="shared" si="34"/>
        <v/>
      </c>
      <c r="CR43" s="1" t="str">
        <f>IFERROR(VLOOKUP(BM43,中英對照!$G$76:$H$81,2,FALSE),"")</f>
        <v/>
      </c>
      <c r="CS43" s="1" t="str">
        <f>IFERROR(VLOOKUP(BN43,中英對照!$G$76:$H$81,2,FALSE),"")</f>
        <v/>
      </c>
      <c r="CT43" s="1" t="str">
        <f>IFERROR(VLOOKUP(BO43,中英對照!$G$76:$H$81,2,FALSE),"")</f>
        <v/>
      </c>
      <c r="CU43" s="1" t="str">
        <f>IFERROR(VLOOKUP(BP43,中英對照!$G$76:$H$81,2,FALSE),"")</f>
        <v/>
      </c>
      <c r="CV43" s="1" t="str">
        <f>IFERROR(VLOOKUP(BQ43,中英對照!$G$76:$H$81,2,FALSE),"")</f>
        <v/>
      </c>
      <c r="CW43" s="1" t="str">
        <f>IFERROR(VLOOKUP(BR43,中英對照!$G$76:$H$81,2,FALSE),"")</f>
        <v/>
      </c>
      <c r="CX43" s="1" t="str">
        <f>IFERROR(VLOOKUP(BS43,中英對照!$G$76:$H$81,2,FALSE),"")</f>
        <v/>
      </c>
      <c r="CY43" s="1" t="str">
        <f>IFERROR(VLOOKUP(BT43,中英對照!$G$76:$H$81,2,FALSE),"")</f>
        <v/>
      </c>
      <c r="CZ43" s="1" t="str">
        <f>IFERROR(VLOOKUP(BU43,中英對照!$G$76:$H$81,2,FALSE),"")</f>
        <v/>
      </c>
      <c r="DA43" s="1" t="str">
        <f>IFERROR(VLOOKUP(BV43,中英對照!$G$76:$H$81,2,FALSE),"")</f>
        <v/>
      </c>
      <c r="DB43" s="1" t="str">
        <f>IFERROR(VLOOKUP(BW43,中英對照!$G$76:$H$81,2,FALSE),"")</f>
        <v/>
      </c>
      <c r="DC43" s="1" t="str">
        <f>IFERROR(VLOOKUP(BX43,中英對照!$G$76:$H$81,2,FALSE),"")</f>
        <v/>
      </c>
      <c r="DD43" s="1" t="str">
        <f>IFERROR(VLOOKUP(BY43,中英對照!$G$76:$H$81,2,FALSE),"")</f>
        <v/>
      </c>
      <c r="DE43" s="1" t="str">
        <f>IFERROR(VLOOKUP(BZ43,中英對照!$G$76:$H$81,2,FALSE),"")</f>
        <v/>
      </c>
      <c r="DF43" s="1" t="str">
        <f>IFERROR(VLOOKUP(CA43,中英對照!$G$76:$H$81,2,FALSE),"")</f>
        <v/>
      </c>
      <c r="DG43" s="1" t="str">
        <f>IFERROR(VLOOKUP(CB43,中英對照!$G$76:$H$81,2,FALSE),"")</f>
        <v/>
      </c>
      <c r="DH43" s="1" t="str">
        <f>IFERROR(VLOOKUP(CC43,中英對照!$G$76:$H$81,2,FALSE),"")</f>
        <v/>
      </c>
      <c r="DI43" s="1" t="str">
        <f>IFERROR(VLOOKUP(CD43,中英對照!$G$76:$H$81,2,FALSE),"")</f>
        <v/>
      </c>
      <c r="DJ43" s="1" t="str">
        <f>IFERROR(VLOOKUP(CE43,中英對照!$G$76:$H$81,2,FALSE),"")</f>
        <v/>
      </c>
      <c r="DK43" s="1" t="str">
        <f>IFERROR(VLOOKUP(CF43,中英對照!$G$76:$H$81,2,FALSE),"")</f>
        <v/>
      </c>
      <c r="DL43" s="1" t="str">
        <f>IFERROR(VLOOKUP(CG43,中英對照!$G$76:$H$81,2,FALSE),"")</f>
        <v/>
      </c>
      <c r="DM43" s="1" t="str">
        <f>IFERROR(VLOOKUP(CH43,中英對照!$G$76:$H$81,2,FALSE),"")</f>
        <v/>
      </c>
      <c r="DN43" s="1" t="str">
        <f>IFERROR(VLOOKUP(CI43,中英對照!$G$76:$H$81,2,FALSE),"")</f>
        <v/>
      </c>
      <c r="DO43" s="1" t="str">
        <f>IFERROR(VLOOKUP(CJ43,中英對照!$G$76:$H$81,2,FALSE),"")</f>
        <v/>
      </c>
      <c r="DP43" s="1" t="str">
        <f>IFERROR(VLOOKUP(CK43,中英對照!$G$76:$H$81,2,FALSE),"")</f>
        <v/>
      </c>
      <c r="DQ43" s="1" t="str">
        <f>IFERROR(VLOOKUP(CL43,中英對照!$G$76:$H$81,2,FALSE),"")</f>
        <v/>
      </c>
      <c r="DR43" s="1" t="str">
        <f>IFERROR(VLOOKUP(CM43,中英對照!$G$76:$H$81,2,FALSE),"")</f>
        <v/>
      </c>
      <c r="DS43" s="1" t="str">
        <f>IFERROR(VLOOKUP(CN43,中英對照!$G$76:$H$81,2,FALSE),"")</f>
        <v/>
      </c>
      <c r="DT43" s="1" t="str">
        <f>IFERROR(VLOOKUP(CO43,中英對照!$G$76:$H$81,2,FALSE),"")</f>
        <v/>
      </c>
      <c r="DU43" s="42" t="str">
        <f t="shared" si="35"/>
        <v/>
      </c>
    </row>
    <row r="44" spans="1:125" x14ac:dyDescent="0.4">
      <c r="A44" s="1" t="str">
        <f>IF(企業資料填寫!D43="","",企業資料填寫!D43)</f>
        <v/>
      </c>
      <c r="B44" s="1" t="str">
        <f>企業資料填寫!B43&amp;企業資料填寫!C43&amp;企業資料填寫!D43</f>
        <v/>
      </c>
      <c r="C44" s="1" t="str">
        <f>IF($B44="","",INDEX(對應表!$B$3:$AD$179,MATCH($B44,對應表!$A$3:$A$179,0),MATCH(依賴運算表!C$3,對應表!$B$2:$AD$2,0)))</f>
        <v/>
      </c>
      <c r="D44" s="1" t="str">
        <f>IF($B44="","",INDEX(對應表!$B$3:$AD$179,MATCH($B44,對應表!$A$3:$A$179,0),MATCH(依賴運算表!D$3,對應表!$B$2:$AD$2,0)))</f>
        <v/>
      </c>
      <c r="E44" s="1" t="str">
        <f>IF($B44="","",INDEX(對應表!$B$3:$AD$179,MATCH($B44,對應表!$A$3:$A$179,0),MATCH(依賴運算表!E$3,對應表!$B$2:$AD$2,0)))</f>
        <v/>
      </c>
      <c r="F44" s="1" t="str">
        <f>IF($B44="","",INDEX(對應表!$B$3:$AD$179,MATCH($B44,對應表!$A$3:$A$179,0),MATCH(依賴運算表!F$3,對應表!$B$2:$AD$2,0)))</f>
        <v/>
      </c>
      <c r="G44" s="1" t="str">
        <f>IF($B44="","",INDEX(對應表!$B$3:$AD$179,MATCH($B44,對應表!$A$3:$A$179,0),MATCH(依賴運算表!G$3,對應表!$B$2:$AD$2,0)))</f>
        <v/>
      </c>
      <c r="H44" s="1" t="str">
        <f>IF($B44="","",INDEX(對應表!$B$3:$AD$179,MATCH($B44,對應表!$A$3:$A$179,0),MATCH(依賴運算表!H$3,對應表!$B$2:$AD$2,0)))</f>
        <v/>
      </c>
      <c r="I44" s="1" t="str">
        <f>IF($B44="","",INDEX(對應表!$B$3:$AD$179,MATCH($B44,對應表!$A$3:$A$179,0),MATCH(依賴運算表!I$3,對應表!$B$2:$AD$2,0)))</f>
        <v/>
      </c>
      <c r="J44" s="1" t="str">
        <f>IF($B44="","",INDEX(對應表!$B$3:$AD$179,MATCH($B44,對應表!$A$3:$A$179,0),MATCH(依賴運算表!J$3,對應表!$B$2:$AD$2,0)))</f>
        <v/>
      </c>
      <c r="K44" s="1" t="str">
        <f>IF($B44="","",INDEX(對應表!$B$3:$AD$179,MATCH($B44,對應表!$A$3:$A$179,0),MATCH(依賴運算表!K$3,對應表!$B$2:$AD$2,0)))</f>
        <v/>
      </c>
      <c r="L44" s="1" t="str">
        <f>IF($B44="","",INDEX(對應表!$B$3:$AD$179,MATCH($B44,對應表!$A$3:$A$179,0),MATCH(依賴運算表!L$3,對應表!$B$2:$AD$2,0)))</f>
        <v/>
      </c>
      <c r="M44" s="1" t="str">
        <f>IF($B44="","",INDEX(對應表!$B$3:$AD$179,MATCH($B44,對應表!$A$3:$A$179,0),MATCH(依賴運算表!M$3,對應表!$B$2:$AD$2,0)))</f>
        <v/>
      </c>
      <c r="N44" s="1" t="str">
        <f>IF($B44="","",INDEX(對應表!$B$3:$AD$179,MATCH($B44,對應表!$A$3:$A$179,0),MATCH(依賴運算表!N$3,對應表!$B$2:$AD$2,0)))</f>
        <v/>
      </c>
      <c r="O44" s="1" t="str">
        <f>IF($B44="","",INDEX(對應表!$B$3:$AD$179,MATCH($B44,對應表!$A$3:$A$179,0),MATCH(依賴運算表!O$3,對應表!$B$2:$AD$2,0)))</f>
        <v/>
      </c>
      <c r="P44" s="1" t="str">
        <f>IF($B44="","",INDEX(對應表!$B$3:$AD$179,MATCH($B44,對應表!$A$3:$A$179,0),MATCH(依賴運算表!P$3,對應表!$B$2:$AD$2,0)))</f>
        <v/>
      </c>
      <c r="Q44" s="1" t="str">
        <f>IF($B44="","",INDEX(對應表!$B$3:$AD$179,MATCH($B44,對應表!$A$3:$A$179,0),MATCH(依賴運算表!Q$3,對應表!$B$2:$AD$2,0)))</f>
        <v/>
      </c>
      <c r="R44" s="1" t="str">
        <f>IF($B44="","",INDEX(對應表!$B$3:$AD$179,MATCH($B44,對應表!$A$3:$A$179,0),MATCH(依賴運算表!R$3,對應表!$B$2:$AD$2,0)))</f>
        <v/>
      </c>
      <c r="S44" s="1" t="str">
        <f>IF($B44="","",INDEX(對應表!$B$3:$AD$179,MATCH($B44,對應表!$A$3:$A$179,0),MATCH(依賴運算表!S$3,對應表!$B$2:$AD$2,0)))</f>
        <v/>
      </c>
      <c r="T44" s="1" t="str">
        <f>IF($B44="","",INDEX(對應表!$B$3:$AD$179,MATCH($B44,對應表!$A$3:$A$179,0),MATCH(依賴運算表!T$3,對應表!$B$2:$AD$2,0)))</f>
        <v/>
      </c>
      <c r="U44" s="1" t="str">
        <f>IF($B44="","",INDEX(對應表!$B$3:$AD$179,MATCH($B44,對應表!$A$3:$A$179,0),MATCH(依賴運算表!U$3,對應表!$B$2:$AD$2,0)))</f>
        <v/>
      </c>
      <c r="V44" s="1" t="str">
        <f>IF($B44="","",INDEX(對應表!$B$3:$AD$179,MATCH($B44,對應表!$A$3:$A$179,0),MATCH(依賴運算表!V$3,對應表!$B$2:$AD$2,0)))</f>
        <v/>
      </c>
      <c r="W44" s="1" t="str">
        <f>IF($B44="","",INDEX(對應表!$B$3:$AD$179,MATCH($B44,對應表!$A$3:$A$179,0),MATCH(依賴運算表!W$3,對應表!$B$2:$AD$2,0)))</f>
        <v/>
      </c>
      <c r="X44" s="1" t="str">
        <f>IF($B44="","",INDEX(對應表!$B$3:$AD$179,MATCH($B44,對應表!$A$3:$A$179,0),MATCH(依賴運算表!X$3,對應表!$B$2:$AD$2,0)))</f>
        <v/>
      </c>
      <c r="Y44" s="1" t="str">
        <f>IF($B44="","",INDEX(對應表!$B$3:$AD$179,MATCH($B44,對應表!$A$3:$A$179,0),MATCH(依賴運算表!Y$3,對應表!$B$2:$AD$2,0)))</f>
        <v/>
      </c>
      <c r="Z44" s="1" t="str">
        <f>IF($B44="","",INDEX(對應表!$B$3:$AD$179,MATCH($B44,對應表!$A$3:$A$179,0),MATCH(依賴運算表!Z$3,對應表!$B$2:$AD$2,0)))</f>
        <v/>
      </c>
      <c r="AA44" s="1" t="str">
        <f>IF($B44="","",INDEX(對應表!$B$3:$AD$179,MATCH($B44,對應表!$A$3:$A$179,0),MATCH(依賴運算表!AA$3,對應表!$B$2:$AD$2,0)))</f>
        <v/>
      </c>
      <c r="AB44" s="1" t="str">
        <f>IF($B44="","",INDEX(對應表!$B$3:$AD$179,MATCH($B44,對應表!$A$3:$A$179,0),MATCH(依賴運算表!AB$3,對應表!$B$2:$AD$2,0)))</f>
        <v/>
      </c>
      <c r="AC44" s="1" t="str">
        <f>IF($B44="","",INDEX(對應表!$B$3:$AD$179,MATCH($B44,對應表!$A$3:$A$179,0),MATCH(依賴運算表!AC$3,對應表!$B$2:$AD$2,0)))</f>
        <v/>
      </c>
      <c r="AD44" s="1" t="str">
        <f>IF($B44="","",INDEX(對應表!$B$3:$AD$179,MATCH($B44,對應表!$A$3:$A$179,0),MATCH(依賴運算表!AD$3,對應表!$B$2:$AD$2,0)))</f>
        <v/>
      </c>
      <c r="AE44" s="1" t="str">
        <f>IF($B44="","",INDEX(對應表!$B$3:$AD$179,MATCH($B44,對應表!$A$3:$A$179,0),MATCH(依賴運算表!AE$3,對應表!$B$2:$AD$2,0)))</f>
        <v/>
      </c>
      <c r="AG44" s="1" t="str">
        <f>IF(企業資料填寫!D43="","",企業資料填寫!D43)</f>
        <v/>
      </c>
      <c r="AH44" s="1" t="str">
        <f t="shared" si="5"/>
        <v/>
      </c>
      <c r="AI44" s="1" t="str">
        <f t="shared" si="6"/>
        <v/>
      </c>
      <c r="AJ44" s="1" t="str">
        <f t="shared" si="7"/>
        <v/>
      </c>
      <c r="AK44" s="1" t="str">
        <f t="shared" si="8"/>
        <v/>
      </c>
      <c r="AL44" s="1" t="str">
        <f t="shared" si="9"/>
        <v/>
      </c>
      <c r="AM44" s="1" t="str">
        <f t="shared" si="10"/>
        <v/>
      </c>
      <c r="AN44" s="1" t="str">
        <f t="shared" si="11"/>
        <v/>
      </c>
      <c r="AO44" s="1" t="str">
        <f t="shared" si="12"/>
        <v/>
      </c>
      <c r="AP44" s="1" t="str">
        <f t="shared" si="13"/>
        <v/>
      </c>
      <c r="AQ44" s="1" t="str">
        <f t="shared" si="14"/>
        <v/>
      </c>
      <c r="AR44" s="1" t="str">
        <f t="shared" si="15"/>
        <v/>
      </c>
      <c r="AS44" s="1" t="str">
        <f t="shared" si="16"/>
        <v/>
      </c>
      <c r="AT44" s="1" t="str">
        <f t="shared" si="17"/>
        <v/>
      </c>
      <c r="AU44" s="1" t="str">
        <f t="shared" si="18"/>
        <v/>
      </c>
      <c r="AV44" s="1" t="str">
        <f t="shared" si="19"/>
        <v/>
      </c>
      <c r="AW44" s="1" t="str">
        <f t="shared" si="20"/>
        <v/>
      </c>
      <c r="AX44" s="1" t="str">
        <f t="shared" si="21"/>
        <v/>
      </c>
      <c r="AY44" s="1" t="str">
        <f t="shared" si="22"/>
        <v/>
      </c>
      <c r="AZ44" s="1" t="str">
        <f t="shared" si="23"/>
        <v/>
      </c>
      <c r="BA44" s="1" t="str">
        <f t="shared" si="24"/>
        <v/>
      </c>
      <c r="BB44" s="1" t="str">
        <f t="shared" si="25"/>
        <v/>
      </c>
      <c r="BC44" s="1" t="str">
        <f t="shared" si="26"/>
        <v/>
      </c>
      <c r="BD44" s="1" t="str">
        <f t="shared" si="27"/>
        <v/>
      </c>
      <c r="BE44" s="1" t="str">
        <f t="shared" si="28"/>
        <v/>
      </c>
      <c r="BF44" s="1" t="str">
        <f t="shared" si="29"/>
        <v/>
      </c>
      <c r="BG44" s="1" t="str">
        <f t="shared" si="30"/>
        <v/>
      </c>
      <c r="BH44" s="1" t="str">
        <f t="shared" si="31"/>
        <v/>
      </c>
      <c r="BI44" s="1" t="str">
        <f t="shared" si="32"/>
        <v/>
      </c>
      <c r="BJ44" s="1" t="str">
        <f t="shared" si="33"/>
        <v/>
      </c>
      <c r="BL44" s="1" t="str">
        <f>IF(企業資料填寫!A43="","",企業資料填寫!A43)</f>
        <v/>
      </c>
      <c r="BM44" s="1" t="str">
        <f>IFERROR(VLOOKUP(AH44,對應表!$AH$2:$AI$867,2,FALSE),"")</f>
        <v/>
      </c>
      <c r="BN44" s="1" t="str">
        <f>IFERROR(VLOOKUP(AI44,對應表!$AH$2:$AI$867,2,FALSE),"")</f>
        <v/>
      </c>
      <c r="BO44" s="1" t="str">
        <f>IFERROR(VLOOKUP(AJ44,對應表!$AH$2:$AI$867,2,FALSE),"")</f>
        <v/>
      </c>
      <c r="BP44" s="1" t="str">
        <f>IFERROR(VLOOKUP(AK44,對應表!$AH$2:$AI$867,2,FALSE),"")</f>
        <v/>
      </c>
      <c r="BQ44" s="1" t="str">
        <f>IFERROR(VLOOKUP(AL44,對應表!$AH$2:$AI$867,2,FALSE),"")</f>
        <v/>
      </c>
      <c r="BR44" s="1" t="str">
        <f>IFERROR(VLOOKUP(AM44,對應表!$AH$2:$AI$867,2,FALSE),"")</f>
        <v/>
      </c>
      <c r="BS44" s="1" t="str">
        <f>IFERROR(VLOOKUP(AN44,對應表!$AH$2:$AI$867,2,FALSE),"")</f>
        <v/>
      </c>
      <c r="BT44" s="1" t="str">
        <f>IFERROR(VLOOKUP(AO44,對應表!$AH$2:$AI$867,2,FALSE),"")</f>
        <v/>
      </c>
      <c r="BU44" s="1" t="str">
        <f>IFERROR(VLOOKUP(AP44,對應表!$AH$2:$AI$867,2,FALSE),"")</f>
        <v/>
      </c>
      <c r="BV44" s="1" t="str">
        <f>IFERROR(VLOOKUP(AQ44,對應表!$AH$2:$AI$867,2,FALSE),"")</f>
        <v/>
      </c>
      <c r="BW44" s="1" t="str">
        <f>IFERROR(VLOOKUP(AR44,對應表!$AH$2:$AI$867,2,FALSE),"")</f>
        <v/>
      </c>
      <c r="BX44" s="1" t="str">
        <f>IFERROR(VLOOKUP(AS44,對應表!$AH$2:$AI$867,2,FALSE),"")</f>
        <v/>
      </c>
      <c r="BY44" s="1" t="str">
        <f>IFERROR(VLOOKUP(AT44,對應表!$AH$2:$AI$867,2,FALSE),"")</f>
        <v/>
      </c>
      <c r="BZ44" s="1" t="str">
        <f>IFERROR(VLOOKUP(AU44,對應表!$AH$2:$AI$867,2,FALSE),"")</f>
        <v/>
      </c>
      <c r="CA44" s="1" t="str">
        <f>IFERROR(VLOOKUP(AV44,對應表!$AH$2:$AI$867,2,FALSE),"")</f>
        <v/>
      </c>
      <c r="CB44" s="1" t="str">
        <f>IFERROR(VLOOKUP(AW44,對應表!$AH$2:$AI$867,2,FALSE),"")</f>
        <v/>
      </c>
      <c r="CC44" s="1" t="str">
        <f>IFERROR(VLOOKUP(AX44,對應表!$AH$2:$AI$867,2,FALSE),"")</f>
        <v/>
      </c>
      <c r="CD44" s="1" t="str">
        <f>IFERROR(VLOOKUP(AY44,對應表!$AH$2:$AI$867,2,FALSE),"")</f>
        <v/>
      </c>
      <c r="CE44" s="1" t="str">
        <f>IFERROR(VLOOKUP(AZ44,對應表!$AH$2:$AI$867,2,FALSE),"")</f>
        <v/>
      </c>
      <c r="CF44" s="1" t="str">
        <f>IFERROR(VLOOKUP(BA44,對應表!$AH$2:$AI$867,2,FALSE),"")</f>
        <v/>
      </c>
      <c r="CG44" s="1" t="str">
        <f>IFERROR(VLOOKUP(BB44,對應表!$AH$2:$AI$867,2,FALSE),"")</f>
        <v/>
      </c>
      <c r="CH44" s="1" t="str">
        <f>IFERROR(VLOOKUP(BC44,對應表!$AH$2:$AI$867,2,FALSE),"")</f>
        <v/>
      </c>
      <c r="CI44" s="1" t="str">
        <f>IFERROR(VLOOKUP(BD44,對應表!$AH$2:$AI$867,2,FALSE),"")</f>
        <v/>
      </c>
      <c r="CJ44" s="1" t="str">
        <f>IFERROR(VLOOKUP(BE44,對應表!$AH$2:$AI$867,2,FALSE),"")</f>
        <v/>
      </c>
      <c r="CK44" s="1" t="str">
        <f>IFERROR(VLOOKUP(BF44,對應表!$AH$2:$AI$867,2,FALSE),"")</f>
        <v/>
      </c>
      <c r="CL44" s="1" t="str">
        <f>IFERROR(VLOOKUP(BG44,對應表!$AH$2:$AI$867,2,FALSE),"")</f>
        <v/>
      </c>
      <c r="CM44" s="1" t="str">
        <f>IFERROR(VLOOKUP(BH44,對應表!$AH$2:$AI$867,2,FALSE),"")</f>
        <v/>
      </c>
      <c r="CN44" s="1" t="str">
        <f>IFERROR(VLOOKUP(BI44,對應表!$AH$2:$AI$867,2,FALSE),"")</f>
        <v/>
      </c>
      <c r="CO44" s="1" t="str">
        <f>IFERROR(VLOOKUP(BJ44,對應表!$AH$2:$AI$867,2,FALSE),"")</f>
        <v/>
      </c>
      <c r="CQ44" s="1" t="str">
        <f t="shared" si="34"/>
        <v/>
      </c>
      <c r="CR44" s="1" t="str">
        <f>IFERROR(VLOOKUP(BM44,中英對照!$G$76:$H$81,2,FALSE),"")</f>
        <v/>
      </c>
      <c r="CS44" s="1" t="str">
        <f>IFERROR(VLOOKUP(BN44,中英對照!$G$76:$H$81,2,FALSE),"")</f>
        <v/>
      </c>
      <c r="CT44" s="1" t="str">
        <f>IFERROR(VLOOKUP(BO44,中英對照!$G$76:$H$81,2,FALSE),"")</f>
        <v/>
      </c>
      <c r="CU44" s="1" t="str">
        <f>IFERROR(VLOOKUP(BP44,中英對照!$G$76:$H$81,2,FALSE),"")</f>
        <v/>
      </c>
      <c r="CV44" s="1" t="str">
        <f>IFERROR(VLOOKUP(BQ44,中英對照!$G$76:$H$81,2,FALSE),"")</f>
        <v/>
      </c>
      <c r="CW44" s="1" t="str">
        <f>IFERROR(VLOOKUP(BR44,中英對照!$G$76:$H$81,2,FALSE),"")</f>
        <v/>
      </c>
      <c r="CX44" s="1" t="str">
        <f>IFERROR(VLOOKUP(BS44,中英對照!$G$76:$H$81,2,FALSE),"")</f>
        <v/>
      </c>
      <c r="CY44" s="1" t="str">
        <f>IFERROR(VLOOKUP(BT44,中英對照!$G$76:$H$81,2,FALSE),"")</f>
        <v/>
      </c>
      <c r="CZ44" s="1" t="str">
        <f>IFERROR(VLOOKUP(BU44,中英對照!$G$76:$H$81,2,FALSE),"")</f>
        <v/>
      </c>
      <c r="DA44" s="1" t="str">
        <f>IFERROR(VLOOKUP(BV44,中英對照!$G$76:$H$81,2,FALSE),"")</f>
        <v/>
      </c>
      <c r="DB44" s="1" t="str">
        <f>IFERROR(VLOOKUP(BW44,中英對照!$G$76:$H$81,2,FALSE),"")</f>
        <v/>
      </c>
      <c r="DC44" s="1" t="str">
        <f>IFERROR(VLOOKUP(BX44,中英對照!$G$76:$H$81,2,FALSE),"")</f>
        <v/>
      </c>
      <c r="DD44" s="1" t="str">
        <f>IFERROR(VLOOKUP(BY44,中英對照!$G$76:$H$81,2,FALSE),"")</f>
        <v/>
      </c>
      <c r="DE44" s="1" t="str">
        <f>IFERROR(VLOOKUP(BZ44,中英對照!$G$76:$H$81,2,FALSE),"")</f>
        <v/>
      </c>
      <c r="DF44" s="1" t="str">
        <f>IFERROR(VLOOKUP(CA44,中英對照!$G$76:$H$81,2,FALSE),"")</f>
        <v/>
      </c>
      <c r="DG44" s="1" t="str">
        <f>IFERROR(VLOOKUP(CB44,中英對照!$G$76:$H$81,2,FALSE),"")</f>
        <v/>
      </c>
      <c r="DH44" s="1" t="str">
        <f>IFERROR(VLOOKUP(CC44,中英對照!$G$76:$H$81,2,FALSE),"")</f>
        <v/>
      </c>
      <c r="DI44" s="1" t="str">
        <f>IFERROR(VLOOKUP(CD44,中英對照!$G$76:$H$81,2,FALSE),"")</f>
        <v/>
      </c>
      <c r="DJ44" s="1" t="str">
        <f>IFERROR(VLOOKUP(CE44,中英對照!$G$76:$H$81,2,FALSE),"")</f>
        <v/>
      </c>
      <c r="DK44" s="1" t="str">
        <f>IFERROR(VLOOKUP(CF44,中英對照!$G$76:$H$81,2,FALSE),"")</f>
        <v/>
      </c>
      <c r="DL44" s="1" t="str">
        <f>IFERROR(VLOOKUP(CG44,中英對照!$G$76:$H$81,2,FALSE),"")</f>
        <v/>
      </c>
      <c r="DM44" s="1" t="str">
        <f>IFERROR(VLOOKUP(CH44,中英對照!$G$76:$H$81,2,FALSE),"")</f>
        <v/>
      </c>
      <c r="DN44" s="1" t="str">
        <f>IFERROR(VLOOKUP(CI44,中英對照!$G$76:$H$81,2,FALSE),"")</f>
        <v/>
      </c>
      <c r="DO44" s="1" t="str">
        <f>IFERROR(VLOOKUP(CJ44,中英對照!$G$76:$H$81,2,FALSE),"")</f>
        <v/>
      </c>
      <c r="DP44" s="1" t="str">
        <f>IFERROR(VLOOKUP(CK44,中英對照!$G$76:$H$81,2,FALSE),"")</f>
        <v/>
      </c>
      <c r="DQ44" s="1" t="str">
        <f>IFERROR(VLOOKUP(CL44,中英對照!$G$76:$H$81,2,FALSE),"")</f>
        <v/>
      </c>
      <c r="DR44" s="1" t="str">
        <f>IFERROR(VLOOKUP(CM44,中英對照!$G$76:$H$81,2,FALSE),"")</f>
        <v/>
      </c>
      <c r="DS44" s="1" t="str">
        <f>IFERROR(VLOOKUP(CN44,中英對照!$G$76:$H$81,2,FALSE),"")</f>
        <v/>
      </c>
      <c r="DT44" s="1" t="str">
        <f>IFERROR(VLOOKUP(CO44,中英對照!$G$76:$H$81,2,FALSE),"")</f>
        <v/>
      </c>
      <c r="DU44" s="42" t="str">
        <f t="shared" si="35"/>
        <v/>
      </c>
    </row>
    <row r="45" spans="1:125" x14ac:dyDescent="0.4">
      <c r="A45" s="1" t="str">
        <f>IF(企業資料填寫!D44="","",企業資料填寫!D44)</f>
        <v/>
      </c>
      <c r="B45" s="1" t="str">
        <f>企業資料填寫!B44&amp;企業資料填寫!C44&amp;企業資料填寫!D44</f>
        <v/>
      </c>
      <c r="C45" s="1" t="str">
        <f>IF($B45="","",INDEX(對應表!$B$3:$AD$179,MATCH($B45,對應表!$A$3:$A$179,0),MATCH(依賴運算表!C$3,對應表!$B$2:$AD$2,0)))</f>
        <v/>
      </c>
      <c r="D45" s="1" t="str">
        <f>IF($B45="","",INDEX(對應表!$B$3:$AD$179,MATCH($B45,對應表!$A$3:$A$179,0),MATCH(依賴運算表!D$3,對應表!$B$2:$AD$2,0)))</f>
        <v/>
      </c>
      <c r="E45" s="1" t="str">
        <f>IF($B45="","",INDEX(對應表!$B$3:$AD$179,MATCH($B45,對應表!$A$3:$A$179,0),MATCH(依賴運算表!E$3,對應表!$B$2:$AD$2,0)))</f>
        <v/>
      </c>
      <c r="F45" s="1" t="str">
        <f>IF($B45="","",INDEX(對應表!$B$3:$AD$179,MATCH($B45,對應表!$A$3:$A$179,0),MATCH(依賴運算表!F$3,對應表!$B$2:$AD$2,0)))</f>
        <v/>
      </c>
      <c r="G45" s="1" t="str">
        <f>IF($B45="","",INDEX(對應表!$B$3:$AD$179,MATCH($B45,對應表!$A$3:$A$179,0),MATCH(依賴運算表!G$3,對應表!$B$2:$AD$2,0)))</f>
        <v/>
      </c>
      <c r="H45" s="1" t="str">
        <f>IF($B45="","",INDEX(對應表!$B$3:$AD$179,MATCH($B45,對應表!$A$3:$A$179,0),MATCH(依賴運算表!H$3,對應表!$B$2:$AD$2,0)))</f>
        <v/>
      </c>
      <c r="I45" s="1" t="str">
        <f>IF($B45="","",INDEX(對應表!$B$3:$AD$179,MATCH($B45,對應表!$A$3:$A$179,0),MATCH(依賴運算表!I$3,對應表!$B$2:$AD$2,0)))</f>
        <v/>
      </c>
      <c r="J45" s="1" t="str">
        <f>IF($B45="","",INDEX(對應表!$B$3:$AD$179,MATCH($B45,對應表!$A$3:$A$179,0),MATCH(依賴運算表!J$3,對應表!$B$2:$AD$2,0)))</f>
        <v/>
      </c>
      <c r="K45" s="1" t="str">
        <f>IF($B45="","",INDEX(對應表!$B$3:$AD$179,MATCH($B45,對應表!$A$3:$A$179,0),MATCH(依賴運算表!K$3,對應表!$B$2:$AD$2,0)))</f>
        <v/>
      </c>
      <c r="L45" s="1" t="str">
        <f>IF($B45="","",INDEX(對應表!$B$3:$AD$179,MATCH($B45,對應表!$A$3:$A$179,0),MATCH(依賴運算表!L$3,對應表!$B$2:$AD$2,0)))</f>
        <v/>
      </c>
      <c r="M45" s="1" t="str">
        <f>IF($B45="","",INDEX(對應表!$B$3:$AD$179,MATCH($B45,對應表!$A$3:$A$179,0),MATCH(依賴運算表!M$3,對應表!$B$2:$AD$2,0)))</f>
        <v/>
      </c>
      <c r="N45" s="1" t="str">
        <f>IF($B45="","",INDEX(對應表!$B$3:$AD$179,MATCH($B45,對應表!$A$3:$A$179,0),MATCH(依賴運算表!N$3,對應表!$B$2:$AD$2,0)))</f>
        <v/>
      </c>
      <c r="O45" s="1" t="str">
        <f>IF($B45="","",INDEX(對應表!$B$3:$AD$179,MATCH($B45,對應表!$A$3:$A$179,0),MATCH(依賴運算表!O$3,對應表!$B$2:$AD$2,0)))</f>
        <v/>
      </c>
      <c r="P45" s="1" t="str">
        <f>IF($B45="","",INDEX(對應表!$B$3:$AD$179,MATCH($B45,對應表!$A$3:$A$179,0),MATCH(依賴運算表!P$3,對應表!$B$2:$AD$2,0)))</f>
        <v/>
      </c>
      <c r="Q45" s="1" t="str">
        <f>IF($B45="","",INDEX(對應表!$B$3:$AD$179,MATCH($B45,對應表!$A$3:$A$179,0),MATCH(依賴運算表!Q$3,對應表!$B$2:$AD$2,0)))</f>
        <v/>
      </c>
      <c r="R45" s="1" t="str">
        <f>IF($B45="","",INDEX(對應表!$B$3:$AD$179,MATCH($B45,對應表!$A$3:$A$179,0),MATCH(依賴運算表!R$3,對應表!$B$2:$AD$2,0)))</f>
        <v/>
      </c>
      <c r="S45" s="1" t="str">
        <f>IF($B45="","",INDEX(對應表!$B$3:$AD$179,MATCH($B45,對應表!$A$3:$A$179,0),MATCH(依賴運算表!S$3,對應表!$B$2:$AD$2,0)))</f>
        <v/>
      </c>
      <c r="T45" s="1" t="str">
        <f>IF($B45="","",INDEX(對應表!$B$3:$AD$179,MATCH($B45,對應表!$A$3:$A$179,0),MATCH(依賴運算表!T$3,對應表!$B$2:$AD$2,0)))</f>
        <v/>
      </c>
      <c r="U45" s="1" t="str">
        <f>IF($B45="","",INDEX(對應表!$B$3:$AD$179,MATCH($B45,對應表!$A$3:$A$179,0),MATCH(依賴運算表!U$3,對應表!$B$2:$AD$2,0)))</f>
        <v/>
      </c>
      <c r="V45" s="1" t="str">
        <f>IF($B45="","",INDEX(對應表!$B$3:$AD$179,MATCH($B45,對應表!$A$3:$A$179,0),MATCH(依賴運算表!V$3,對應表!$B$2:$AD$2,0)))</f>
        <v/>
      </c>
      <c r="W45" s="1" t="str">
        <f>IF($B45="","",INDEX(對應表!$B$3:$AD$179,MATCH($B45,對應表!$A$3:$A$179,0),MATCH(依賴運算表!W$3,對應表!$B$2:$AD$2,0)))</f>
        <v/>
      </c>
      <c r="X45" s="1" t="str">
        <f>IF($B45="","",INDEX(對應表!$B$3:$AD$179,MATCH($B45,對應表!$A$3:$A$179,0),MATCH(依賴運算表!X$3,對應表!$B$2:$AD$2,0)))</f>
        <v/>
      </c>
      <c r="Y45" s="1" t="str">
        <f>IF($B45="","",INDEX(對應表!$B$3:$AD$179,MATCH($B45,對應表!$A$3:$A$179,0),MATCH(依賴運算表!Y$3,對應表!$B$2:$AD$2,0)))</f>
        <v/>
      </c>
      <c r="Z45" s="1" t="str">
        <f>IF($B45="","",INDEX(對應表!$B$3:$AD$179,MATCH($B45,對應表!$A$3:$A$179,0),MATCH(依賴運算表!Z$3,對應表!$B$2:$AD$2,0)))</f>
        <v/>
      </c>
      <c r="AA45" s="1" t="str">
        <f>IF($B45="","",INDEX(對應表!$B$3:$AD$179,MATCH($B45,對應表!$A$3:$A$179,0),MATCH(依賴運算表!AA$3,對應表!$B$2:$AD$2,0)))</f>
        <v/>
      </c>
      <c r="AB45" s="1" t="str">
        <f>IF($B45="","",INDEX(對應表!$B$3:$AD$179,MATCH($B45,對應表!$A$3:$A$179,0),MATCH(依賴運算表!AB$3,對應表!$B$2:$AD$2,0)))</f>
        <v/>
      </c>
      <c r="AC45" s="1" t="str">
        <f>IF($B45="","",INDEX(對應表!$B$3:$AD$179,MATCH($B45,對應表!$A$3:$A$179,0),MATCH(依賴運算表!AC$3,對應表!$B$2:$AD$2,0)))</f>
        <v/>
      </c>
      <c r="AD45" s="1" t="str">
        <f>IF($B45="","",INDEX(對應表!$B$3:$AD$179,MATCH($B45,對應表!$A$3:$A$179,0),MATCH(依賴運算表!AD$3,對應表!$B$2:$AD$2,0)))</f>
        <v/>
      </c>
      <c r="AE45" s="1" t="str">
        <f>IF($B45="","",INDEX(對應表!$B$3:$AD$179,MATCH($B45,對應表!$A$3:$A$179,0),MATCH(依賴運算表!AE$3,對應表!$B$2:$AD$2,0)))</f>
        <v/>
      </c>
      <c r="AG45" s="1" t="str">
        <f>IF(企業資料填寫!D44="","",企業資料填寫!D44)</f>
        <v/>
      </c>
      <c r="AH45" s="1" t="str">
        <f t="shared" si="5"/>
        <v/>
      </c>
      <c r="AI45" s="1" t="str">
        <f t="shared" si="6"/>
        <v/>
      </c>
      <c r="AJ45" s="1" t="str">
        <f t="shared" si="7"/>
        <v/>
      </c>
      <c r="AK45" s="1" t="str">
        <f t="shared" si="8"/>
        <v/>
      </c>
      <c r="AL45" s="1" t="str">
        <f t="shared" si="9"/>
        <v/>
      </c>
      <c r="AM45" s="1" t="str">
        <f t="shared" si="10"/>
        <v/>
      </c>
      <c r="AN45" s="1" t="str">
        <f t="shared" si="11"/>
        <v/>
      </c>
      <c r="AO45" s="1" t="str">
        <f t="shared" si="12"/>
        <v/>
      </c>
      <c r="AP45" s="1" t="str">
        <f t="shared" si="13"/>
        <v/>
      </c>
      <c r="AQ45" s="1" t="str">
        <f t="shared" si="14"/>
        <v/>
      </c>
      <c r="AR45" s="1" t="str">
        <f t="shared" si="15"/>
        <v/>
      </c>
      <c r="AS45" s="1" t="str">
        <f t="shared" si="16"/>
        <v/>
      </c>
      <c r="AT45" s="1" t="str">
        <f t="shared" si="17"/>
        <v/>
      </c>
      <c r="AU45" s="1" t="str">
        <f t="shared" si="18"/>
        <v/>
      </c>
      <c r="AV45" s="1" t="str">
        <f t="shared" si="19"/>
        <v/>
      </c>
      <c r="AW45" s="1" t="str">
        <f t="shared" si="20"/>
        <v/>
      </c>
      <c r="AX45" s="1" t="str">
        <f t="shared" si="21"/>
        <v/>
      </c>
      <c r="AY45" s="1" t="str">
        <f t="shared" si="22"/>
        <v/>
      </c>
      <c r="AZ45" s="1" t="str">
        <f t="shared" si="23"/>
        <v/>
      </c>
      <c r="BA45" s="1" t="str">
        <f t="shared" si="24"/>
        <v/>
      </c>
      <c r="BB45" s="1" t="str">
        <f t="shared" si="25"/>
        <v/>
      </c>
      <c r="BC45" s="1" t="str">
        <f t="shared" si="26"/>
        <v/>
      </c>
      <c r="BD45" s="1" t="str">
        <f t="shared" si="27"/>
        <v/>
      </c>
      <c r="BE45" s="1" t="str">
        <f t="shared" si="28"/>
        <v/>
      </c>
      <c r="BF45" s="1" t="str">
        <f t="shared" si="29"/>
        <v/>
      </c>
      <c r="BG45" s="1" t="str">
        <f t="shared" si="30"/>
        <v/>
      </c>
      <c r="BH45" s="1" t="str">
        <f t="shared" si="31"/>
        <v/>
      </c>
      <c r="BI45" s="1" t="str">
        <f t="shared" si="32"/>
        <v/>
      </c>
      <c r="BJ45" s="1" t="str">
        <f t="shared" si="33"/>
        <v/>
      </c>
      <c r="BL45" s="1" t="str">
        <f>IF(企業資料填寫!A44="","",企業資料填寫!A44)</f>
        <v/>
      </c>
      <c r="BM45" s="1" t="str">
        <f>IFERROR(VLOOKUP(AH45,對應表!$AH$2:$AI$867,2,FALSE),"")</f>
        <v/>
      </c>
      <c r="BN45" s="1" t="str">
        <f>IFERROR(VLOOKUP(AI45,對應表!$AH$2:$AI$867,2,FALSE),"")</f>
        <v/>
      </c>
      <c r="BO45" s="1" t="str">
        <f>IFERROR(VLOOKUP(AJ45,對應表!$AH$2:$AI$867,2,FALSE),"")</f>
        <v/>
      </c>
      <c r="BP45" s="1" t="str">
        <f>IFERROR(VLOOKUP(AK45,對應表!$AH$2:$AI$867,2,FALSE),"")</f>
        <v/>
      </c>
      <c r="BQ45" s="1" t="str">
        <f>IFERROR(VLOOKUP(AL45,對應表!$AH$2:$AI$867,2,FALSE),"")</f>
        <v/>
      </c>
      <c r="BR45" s="1" t="str">
        <f>IFERROR(VLOOKUP(AM45,對應表!$AH$2:$AI$867,2,FALSE),"")</f>
        <v/>
      </c>
      <c r="BS45" s="1" t="str">
        <f>IFERROR(VLOOKUP(AN45,對應表!$AH$2:$AI$867,2,FALSE),"")</f>
        <v/>
      </c>
      <c r="BT45" s="1" t="str">
        <f>IFERROR(VLOOKUP(AO45,對應表!$AH$2:$AI$867,2,FALSE),"")</f>
        <v/>
      </c>
      <c r="BU45" s="1" t="str">
        <f>IFERROR(VLOOKUP(AP45,對應表!$AH$2:$AI$867,2,FALSE),"")</f>
        <v/>
      </c>
      <c r="BV45" s="1" t="str">
        <f>IFERROR(VLOOKUP(AQ45,對應表!$AH$2:$AI$867,2,FALSE),"")</f>
        <v/>
      </c>
      <c r="BW45" s="1" t="str">
        <f>IFERROR(VLOOKUP(AR45,對應表!$AH$2:$AI$867,2,FALSE),"")</f>
        <v/>
      </c>
      <c r="BX45" s="1" t="str">
        <f>IFERROR(VLOOKUP(AS45,對應表!$AH$2:$AI$867,2,FALSE),"")</f>
        <v/>
      </c>
      <c r="BY45" s="1" t="str">
        <f>IFERROR(VLOOKUP(AT45,對應表!$AH$2:$AI$867,2,FALSE),"")</f>
        <v/>
      </c>
      <c r="BZ45" s="1" t="str">
        <f>IFERROR(VLOOKUP(AU45,對應表!$AH$2:$AI$867,2,FALSE),"")</f>
        <v/>
      </c>
      <c r="CA45" s="1" t="str">
        <f>IFERROR(VLOOKUP(AV45,對應表!$AH$2:$AI$867,2,FALSE),"")</f>
        <v/>
      </c>
      <c r="CB45" s="1" t="str">
        <f>IFERROR(VLOOKUP(AW45,對應表!$AH$2:$AI$867,2,FALSE),"")</f>
        <v/>
      </c>
      <c r="CC45" s="1" t="str">
        <f>IFERROR(VLOOKUP(AX45,對應表!$AH$2:$AI$867,2,FALSE),"")</f>
        <v/>
      </c>
      <c r="CD45" s="1" t="str">
        <f>IFERROR(VLOOKUP(AY45,對應表!$AH$2:$AI$867,2,FALSE),"")</f>
        <v/>
      </c>
      <c r="CE45" s="1" t="str">
        <f>IFERROR(VLOOKUP(AZ45,對應表!$AH$2:$AI$867,2,FALSE),"")</f>
        <v/>
      </c>
      <c r="CF45" s="1" t="str">
        <f>IFERROR(VLOOKUP(BA45,對應表!$AH$2:$AI$867,2,FALSE),"")</f>
        <v/>
      </c>
      <c r="CG45" s="1" t="str">
        <f>IFERROR(VLOOKUP(BB45,對應表!$AH$2:$AI$867,2,FALSE),"")</f>
        <v/>
      </c>
      <c r="CH45" s="1" t="str">
        <f>IFERROR(VLOOKUP(BC45,對應表!$AH$2:$AI$867,2,FALSE),"")</f>
        <v/>
      </c>
      <c r="CI45" s="1" t="str">
        <f>IFERROR(VLOOKUP(BD45,對應表!$AH$2:$AI$867,2,FALSE),"")</f>
        <v/>
      </c>
      <c r="CJ45" s="1" t="str">
        <f>IFERROR(VLOOKUP(BE45,對應表!$AH$2:$AI$867,2,FALSE),"")</f>
        <v/>
      </c>
      <c r="CK45" s="1" t="str">
        <f>IFERROR(VLOOKUP(BF45,對應表!$AH$2:$AI$867,2,FALSE),"")</f>
        <v/>
      </c>
      <c r="CL45" s="1" t="str">
        <f>IFERROR(VLOOKUP(BG45,對應表!$AH$2:$AI$867,2,FALSE),"")</f>
        <v/>
      </c>
      <c r="CM45" s="1" t="str">
        <f>IFERROR(VLOOKUP(BH45,對應表!$AH$2:$AI$867,2,FALSE),"")</f>
        <v/>
      </c>
      <c r="CN45" s="1" t="str">
        <f>IFERROR(VLOOKUP(BI45,對應表!$AH$2:$AI$867,2,FALSE),"")</f>
        <v/>
      </c>
      <c r="CO45" s="1" t="str">
        <f>IFERROR(VLOOKUP(BJ45,對應表!$AH$2:$AI$867,2,FALSE),"")</f>
        <v/>
      </c>
      <c r="CQ45" s="1" t="str">
        <f t="shared" si="34"/>
        <v/>
      </c>
      <c r="CR45" s="1" t="str">
        <f>IFERROR(VLOOKUP(BM45,中英對照!$G$76:$H$81,2,FALSE),"")</f>
        <v/>
      </c>
      <c r="CS45" s="1" t="str">
        <f>IFERROR(VLOOKUP(BN45,中英對照!$G$76:$H$81,2,FALSE),"")</f>
        <v/>
      </c>
      <c r="CT45" s="1" t="str">
        <f>IFERROR(VLOOKUP(BO45,中英對照!$G$76:$H$81,2,FALSE),"")</f>
        <v/>
      </c>
      <c r="CU45" s="1" t="str">
        <f>IFERROR(VLOOKUP(BP45,中英對照!$G$76:$H$81,2,FALSE),"")</f>
        <v/>
      </c>
      <c r="CV45" s="1" t="str">
        <f>IFERROR(VLOOKUP(BQ45,中英對照!$G$76:$H$81,2,FALSE),"")</f>
        <v/>
      </c>
      <c r="CW45" s="1" t="str">
        <f>IFERROR(VLOOKUP(BR45,中英對照!$G$76:$H$81,2,FALSE),"")</f>
        <v/>
      </c>
      <c r="CX45" s="1" t="str">
        <f>IFERROR(VLOOKUP(BS45,中英對照!$G$76:$H$81,2,FALSE),"")</f>
        <v/>
      </c>
      <c r="CY45" s="1" t="str">
        <f>IFERROR(VLOOKUP(BT45,中英對照!$G$76:$H$81,2,FALSE),"")</f>
        <v/>
      </c>
      <c r="CZ45" s="1" t="str">
        <f>IFERROR(VLOOKUP(BU45,中英對照!$G$76:$H$81,2,FALSE),"")</f>
        <v/>
      </c>
      <c r="DA45" s="1" t="str">
        <f>IFERROR(VLOOKUP(BV45,中英對照!$G$76:$H$81,2,FALSE),"")</f>
        <v/>
      </c>
      <c r="DB45" s="1" t="str">
        <f>IFERROR(VLOOKUP(BW45,中英對照!$G$76:$H$81,2,FALSE),"")</f>
        <v/>
      </c>
      <c r="DC45" s="1" t="str">
        <f>IFERROR(VLOOKUP(BX45,中英對照!$G$76:$H$81,2,FALSE),"")</f>
        <v/>
      </c>
      <c r="DD45" s="1" t="str">
        <f>IFERROR(VLOOKUP(BY45,中英對照!$G$76:$H$81,2,FALSE),"")</f>
        <v/>
      </c>
      <c r="DE45" s="1" t="str">
        <f>IFERROR(VLOOKUP(BZ45,中英對照!$G$76:$H$81,2,FALSE),"")</f>
        <v/>
      </c>
      <c r="DF45" s="1" t="str">
        <f>IFERROR(VLOOKUP(CA45,中英對照!$G$76:$H$81,2,FALSE),"")</f>
        <v/>
      </c>
      <c r="DG45" s="1" t="str">
        <f>IFERROR(VLOOKUP(CB45,中英對照!$G$76:$H$81,2,FALSE),"")</f>
        <v/>
      </c>
      <c r="DH45" s="1" t="str">
        <f>IFERROR(VLOOKUP(CC45,中英對照!$G$76:$H$81,2,FALSE),"")</f>
        <v/>
      </c>
      <c r="DI45" s="1" t="str">
        <f>IFERROR(VLOOKUP(CD45,中英對照!$G$76:$H$81,2,FALSE),"")</f>
        <v/>
      </c>
      <c r="DJ45" s="1" t="str">
        <f>IFERROR(VLOOKUP(CE45,中英對照!$G$76:$H$81,2,FALSE),"")</f>
        <v/>
      </c>
      <c r="DK45" s="1" t="str">
        <f>IFERROR(VLOOKUP(CF45,中英對照!$G$76:$H$81,2,FALSE),"")</f>
        <v/>
      </c>
      <c r="DL45" s="1" t="str">
        <f>IFERROR(VLOOKUP(CG45,中英對照!$G$76:$H$81,2,FALSE),"")</f>
        <v/>
      </c>
      <c r="DM45" s="1" t="str">
        <f>IFERROR(VLOOKUP(CH45,中英對照!$G$76:$H$81,2,FALSE),"")</f>
        <v/>
      </c>
      <c r="DN45" s="1" t="str">
        <f>IFERROR(VLOOKUP(CI45,中英對照!$G$76:$H$81,2,FALSE),"")</f>
        <v/>
      </c>
      <c r="DO45" s="1" t="str">
        <f>IFERROR(VLOOKUP(CJ45,中英對照!$G$76:$H$81,2,FALSE),"")</f>
        <v/>
      </c>
      <c r="DP45" s="1" t="str">
        <f>IFERROR(VLOOKUP(CK45,中英對照!$G$76:$H$81,2,FALSE),"")</f>
        <v/>
      </c>
      <c r="DQ45" s="1" t="str">
        <f>IFERROR(VLOOKUP(CL45,中英對照!$G$76:$H$81,2,FALSE),"")</f>
        <v/>
      </c>
      <c r="DR45" s="1" t="str">
        <f>IFERROR(VLOOKUP(CM45,中英對照!$G$76:$H$81,2,FALSE),"")</f>
        <v/>
      </c>
      <c r="DS45" s="1" t="str">
        <f>IFERROR(VLOOKUP(CN45,中英對照!$G$76:$H$81,2,FALSE),"")</f>
        <v/>
      </c>
      <c r="DT45" s="1" t="str">
        <f>IFERROR(VLOOKUP(CO45,中英對照!$G$76:$H$81,2,FALSE),"")</f>
        <v/>
      </c>
      <c r="DU45" s="42" t="str">
        <f t="shared" si="35"/>
        <v/>
      </c>
    </row>
    <row r="46" spans="1:125" x14ac:dyDescent="0.4">
      <c r="A46" s="1" t="str">
        <f>IF(企業資料填寫!D45="","",企業資料填寫!D45)</f>
        <v/>
      </c>
      <c r="B46" s="1" t="str">
        <f>企業資料填寫!B45&amp;企業資料填寫!C45&amp;企業資料填寫!D45</f>
        <v/>
      </c>
      <c r="C46" s="1" t="str">
        <f>IF($B46="","",INDEX(對應表!$B$3:$AD$179,MATCH($B46,對應表!$A$3:$A$179,0),MATCH(依賴運算表!C$3,對應表!$B$2:$AD$2,0)))</f>
        <v/>
      </c>
      <c r="D46" s="1" t="str">
        <f>IF($B46="","",INDEX(對應表!$B$3:$AD$179,MATCH($B46,對應表!$A$3:$A$179,0),MATCH(依賴運算表!D$3,對應表!$B$2:$AD$2,0)))</f>
        <v/>
      </c>
      <c r="E46" s="1" t="str">
        <f>IF($B46="","",INDEX(對應表!$B$3:$AD$179,MATCH($B46,對應表!$A$3:$A$179,0),MATCH(依賴運算表!E$3,對應表!$B$2:$AD$2,0)))</f>
        <v/>
      </c>
      <c r="F46" s="1" t="str">
        <f>IF($B46="","",INDEX(對應表!$B$3:$AD$179,MATCH($B46,對應表!$A$3:$A$179,0),MATCH(依賴運算表!F$3,對應表!$B$2:$AD$2,0)))</f>
        <v/>
      </c>
      <c r="G46" s="1" t="str">
        <f>IF($B46="","",INDEX(對應表!$B$3:$AD$179,MATCH($B46,對應表!$A$3:$A$179,0),MATCH(依賴運算表!G$3,對應表!$B$2:$AD$2,0)))</f>
        <v/>
      </c>
      <c r="H46" s="1" t="str">
        <f>IF($B46="","",INDEX(對應表!$B$3:$AD$179,MATCH($B46,對應表!$A$3:$A$179,0),MATCH(依賴運算表!H$3,對應表!$B$2:$AD$2,0)))</f>
        <v/>
      </c>
      <c r="I46" s="1" t="str">
        <f>IF($B46="","",INDEX(對應表!$B$3:$AD$179,MATCH($B46,對應表!$A$3:$A$179,0),MATCH(依賴運算表!I$3,對應表!$B$2:$AD$2,0)))</f>
        <v/>
      </c>
      <c r="J46" s="1" t="str">
        <f>IF($B46="","",INDEX(對應表!$B$3:$AD$179,MATCH($B46,對應表!$A$3:$A$179,0),MATCH(依賴運算表!J$3,對應表!$B$2:$AD$2,0)))</f>
        <v/>
      </c>
      <c r="K46" s="1" t="str">
        <f>IF($B46="","",INDEX(對應表!$B$3:$AD$179,MATCH($B46,對應表!$A$3:$A$179,0),MATCH(依賴運算表!K$3,對應表!$B$2:$AD$2,0)))</f>
        <v/>
      </c>
      <c r="L46" s="1" t="str">
        <f>IF($B46="","",INDEX(對應表!$B$3:$AD$179,MATCH($B46,對應表!$A$3:$A$179,0),MATCH(依賴運算表!L$3,對應表!$B$2:$AD$2,0)))</f>
        <v/>
      </c>
      <c r="M46" s="1" t="str">
        <f>IF($B46="","",INDEX(對應表!$B$3:$AD$179,MATCH($B46,對應表!$A$3:$A$179,0),MATCH(依賴運算表!M$3,對應表!$B$2:$AD$2,0)))</f>
        <v/>
      </c>
      <c r="N46" s="1" t="str">
        <f>IF($B46="","",INDEX(對應表!$B$3:$AD$179,MATCH($B46,對應表!$A$3:$A$179,0),MATCH(依賴運算表!N$3,對應表!$B$2:$AD$2,0)))</f>
        <v/>
      </c>
      <c r="O46" s="1" t="str">
        <f>IF($B46="","",INDEX(對應表!$B$3:$AD$179,MATCH($B46,對應表!$A$3:$A$179,0),MATCH(依賴運算表!O$3,對應表!$B$2:$AD$2,0)))</f>
        <v/>
      </c>
      <c r="P46" s="1" t="str">
        <f>IF($B46="","",INDEX(對應表!$B$3:$AD$179,MATCH($B46,對應表!$A$3:$A$179,0),MATCH(依賴運算表!P$3,對應表!$B$2:$AD$2,0)))</f>
        <v/>
      </c>
      <c r="Q46" s="1" t="str">
        <f>IF($B46="","",INDEX(對應表!$B$3:$AD$179,MATCH($B46,對應表!$A$3:$A$179,0),MATCH(依賴運算表!Q$3,對應表!$B$2:$AD$2,0)))</f>
        <v/>
      </c>
      <c r="R46" s="1" t="str">
        <f>IF($B46="","",INDEX(對應表!$B$3:$AD$179,MATCH($B46,對應表!$A$3:$A$179,0),MATCH(依賴運算表!R$3,對應表!$B$2:$AD$2,0)))</f>
        <v/>
      </c>
      <c r="S46" s="1" t="str">
        <f>IF($B46="","",INDEX(對應表!$B$3:$AD$179,MATCH($B46,對應表!$A$3:$A$179,0),MATCH(依賴運算表!S$3,對應表!$B$2:$AD$2,0)))</f>
        <v/>
      </c>
      <c r="T46" s="1" t="str">
        <f>IF($B46="","",INDEX(對應表!$B$3:$AD$179,MATCH($B46,對應表!$A$3:$A$179,0),MATCH(依賴運算表!T$3,對應表!$B$2:$AD$2,0)))</f>
        <v/>
      </c>
      <c r="U46" s="1" t="str">
        <f>IF($B46="","",INDEX(對應表!$B$3:$AD$179,MATCH($B46,對應表!$A$3:$A$179,0),MATCH(依賴運算表!U$3,對應表!$B$2:$AD$2,0)))</f>
        <v/>
      </c>
      <c r="V46" s="1" t="str">
        <f>IF($B46="","",INDEX(對應表!$B$3:$AD$179,MATCH($B46,對應表!$A$3:$A$179,0),MATCH(依賴運算表!V$3,對應表!$B$2:$AD$2,0)))</f>
        <v/>
      </c>
      <c r="W46" s="1" t="str">
        <f>IF($B46="","",INDEX(對應表!$B$3:$AD$179,MATCH($B46,對應表!$A$3:$A$179,0),MATCH(依賴運算表!W$3,對應表!$B$2:$AD$2,0)))</f>
        <v/>
      </c>
      <c r="X46" s="1" t="str">
        <f>IF($B46="","",INDEX(對應表!$B$3:$AD$179,MATCH($B46,對應表!$A$3:$A$179,0),MATCH(依賴運算表!X$3,對應表!$B$2:$AD$2,0)))</f>
        <v/>
      </c>
      <c r="Y46" s="1" t="str">
        <f>IF($B46="","",INDEX(對應表!$B$3:$AD$179,MATCH($B46,對應表!$A$3:$A$179,0),MATCH(依賴運算表!Y$3,對應表!$B$2:$AD$2,0)))</f>
        <v/>
      </c>
      <c r="Z46" s="1" t="str">
        <f>IF($B46="","",INDEX(對應表!$B$3:$AD$179,MATCH($B46,對應表!$A$3:$A$179,0),MATCH(依賴運算表!Z$3,對應表!$B$2:$AD$2,0)))</f>
        <v/>
      </c>
      <c r="AA46" s="1" t="str">
        <f>IF($B46="","",INDEX(對應表!$B$3:$AD$179,MATCH($B46,對應表!$A$3:$A$179,0),MATCH(依賴運算表!AA$3,對應表!$B$2:$AD$2,0)))</f>
        <v/>
      </c>
      <c r="AB46" s="1" t="str">
        <f>IF($B46="","",INDEX(對應表!$B$3:$AD$179,MATCH($B46,對應表!$A$3:$A$179,0),MATCH(依賴運算表!AB$3,對應表!$B$2:$AD$2,0)))</f>
        <v/>
      </c>
      <c r="AC46" s="1" t="str">
        <f>IF($B46="","",INDEX(對應表!$B$3:$AD$179,MATCH($B46,對應表!$A$3:$A$179,0),MATCH(依賴運算表!AC$3,對應表!$B$2:$AD$2,0)))</f>
        <v/>
      </c>
      <c r="AD46" s="1" t="str">
        <f>IF($B46="","",INDEX(對應表!$B$3:$AD$179,MATCH($B46,對應表!$A$3:$A$179,0),MATCH(依賴運算表!AD$3,對應表!$B$2:$AD$2,0)))</f>
        <v/>
      </c>
      <c r="AE46" s="1" t="str">
        <f>IF($B46="","",INDEX(對應表!$B$3:$AD$179,MATCH($B46,對應表!$A$3:$A$179,0),MATCH(依賴運算表!AE$3,對應表!$B$2:$AD$2,0)))</f>
        <v/>
      </c>
      <c r="AG46" s="1" t="str">
        <f>IF(企業資料填寫!D45="","",企業資料填寫!D45)</f>
        <v/>
      </c>
      <c r="AH46" s="1" t="str">
        <f t="shared" si="5"/>
        <v/>
      </c>
      <c r="AI46" s="1" t="str">
        <f t="shared" si="6"/>
        <v/>
      </c>
      <c r="AJ46" s="1" t="str">
        <f t="shared" si="7"/>
        <v/>
      </c>
      <c r="AK46" s="1" t="str">
        <f t="shared" si="8"/>
        <v/>
      </c>
      <c r="AL46" s="1" t="str">
        <f t="shared" si="9"/>
        <v/>
      </c>
      <c r="AM46" s="1" t="str">
        <f t="shared" si="10"/>
        <v/>
      </c>
      <c r="AN46" s="1" t="str">
        <f t="shared" si="11"/>
        <v/>
      </c>
      <c r="AO46" s="1" t="str">
        <f t="shared" si="12"/>
        <v/>
      </c>
      <c r="AP46" s="1" t="str">
        <f t="shared" si="13"/>
        <v/>
      </c>
      <c r="AQ46" s="1" t="str">
        <f t="shared" si="14"/>
        <v/>
      </c>
      <c r="AR46" s="1" t="str">
        <f t="shared" si="15"/>
        <v/>
      </c>
      <c r="AS46" s="1" t="str">
        <f t="shared" si="16"/>
        <v/>
      </c>
      <c r="AT46" s="1" t="str">
        <f t="shared" si="17"/>
        <v/>
      </c>
      <c r="AU46" s="1" t="str">
        <f t="shared" si="18"/>
        <v/>
      </c>
      <c r="AV46" s="1" t="str">
        <f t="shared" si="19"/>
        <v/>
      </c>
      <c r="AW46" s="1" t="str">
        <f t="shared" si="20"/>
        <v/>
      </c>
      <c r="AX46" s="1" t="str">
        <f t="shared" si="21"/>
        <v/>
      </c>
      <c r="AY46" s="1" t="str">
        <f t="shared" si="22"/>
        <v/>
      </c>
      <c r="AZ46" s="1" t="str">
        <f t="shared" si="23"/>
        <v/>
      </c>
      <c r="BA46" s="1" t="str">
        <f t="shared" si="24"/>
        <v/>
      </c>
      <c r="BB46" s="1" t="str">
        <f t="shared" si="25"/>
        <v/>
      </c>
      <c r="BC46" s="1" t="str">
        <f t="shared" si="26"/>
        <v/>
      </c>
      <c r="BD46" s="1" t="str">
        <f t="shared" si="27"/>
        <v/>
      </c>
      <c r="BE46" s="1" t="str">
        <f t="shared" si="28"/>
        <v/>
      </c>
      <c r="BF46" s="1" t="str">
        <f t="shared" si="29"/>
        <v/>
      </c>
      <c r="BG46" s="1" t="str">
        <f t="shared" si="30"/>
        <v/>
      </c>
      <c r="BH46" s="1" t="str">
        <f t="shared" si="31"/>
        <v/>
      </c>
      <c r="BI46" s="1" t="str">
        <f t="shared" si="32"/>
        <v/>
      </c>
      <c r="BJ46" s="1" t="str">
        <f t="shared" si="33"/>
        <v/>
      </c>
      <c r="BL46" s="1" t="str">
        <f>IF(企業資料填寫!A45="","",企業資料填寫!A45)</f>
        <v/>
      </c>
      <c r="BM46" s="1" t="str">
        <f>IFERROR(VLOOKUP(AH46,對應表!$AH$2:$AI$867,2,FALSE),"")</f>
        <v/>
      </c>
      <c r="BN46" s="1" t="str">
        <f>IFERROR(VLOOKUP(AI46,對應表!$AH$2:$AI$867,2,FALSE),"")</f>
        <v/>
      </c>
      <c r="BO46" s="1" t="str">
        <f>IFERROR(VLOOKUP(AJ46,對應表!$AH$2:$AI$867,2,FALSE),"")</f>
        <v/>
      </c>
      <c r="BP46" s="1" t="str">
        <f>IFERROR(VLOOKUP(AK46,對應表!$AH$2:$AI$867,2,FALSE),"")</f>
        <v/>
      </c>
      <c r="BQ46" s="1" t="str">
        <f>IFERROR(VLOOKUP(AL46,對應表!$AH$2:$AI$867,2,FALSE),"")</f>
        <v/>
      </c>
      <c r="BR46" s="1" t="str">
        <f>IFERROR(VLOOKUP(AM46,對應表!$AH$2:$AI$867,2,FALSE),"")</f>
        <v/>
      </c>
      <c r="BS46" s="1" t="str">
        <f>IFERROR(VLOOKUP(AN46,對應表!$AH$2:$AI$867,2,FALSE),"")</f>
        <v/>
      </c>
      <c r="BT46" s="1" t="str">
        <f>IFERROR(VLOOKUP(AO46,對應表!$AH$2:$AI$867,2,FALSE),"")</f>
        <v/>
      </c>
      <c r="BU46" s="1" t="str">
        <f>IFERROR(VLOOKUP(AP46,對應表!$AH$2:$AI$867,2,FALSE),"")</f>
        <v/>
      </c>
      <c r="BV46" s="1" t="str">
        <f>IFERROR(VLOOKUP(AQ46,對應表!$AH$2:$AI$867,2,FALSE),"")</f>
        <v/>
      </c>
      <c r="BW46" s="1" t="str">
        <f>IFERROR(VLOOKUP(AR46,對應表!$AH$2:$AI$867,2,FALSE),"")</f>
        <v/>
      </c>
      <c r="BX46" s="1" t="str">
        <f>IFERROR(VLOOKUP(AS46,對應表!$AH$2:$AI$867,2,FALSE),"")</f>
        <v/>
      </c>
      <c r="BY46" s="1" t="str">
        <f>IFERROR(VLOOKUP(AT46,對應表!$AH$2:$AI$867,2,FALSE),"")</f>
        <v/>
      </c>
      <c r="BZ46" s="1" t="str">
        <f>IFERROR(VLOOKUP(AU46,對應表!$AH$2:$AI$867,2,FALSE),"")</f>
        <v/>
      </c>
      <c r="CA46" s="1" t="str">
        <f>IFERROR(VLOOKUP(AV46,對應表!$AH$2:$AI$867,2,FALSE),"")</f>
        <v/>
      </c>
      <c r="CB46" s="1" t="str">
        <f>IFERROR(VLOOKUP(AW46,對應表!$AH$2:$AI$867,2,FALSE),"")</f>
        <v/>
      </c>
      <c r="CC46" s="1" t="str">
        <f>IFERROR(VLOOKUP(AX46,對應表!$AH$2:$AI$867,2,FALSE),"")</f>
        <v/>
      </c>
      <c r="CD46" s="1" t="str">
        <f>IFERROR(VLOOKUP(AY46,對應表!$AH$2:$AI$867,2,FALSE),"")</f>
        <v/>
      </c>
      <c r="CE46" s="1" t="str">
        <f>IFERROR(VLOOKUP(AZ46,對應表!$AH$2:$AI$867,2,FALSE),"")</f>
        <v/>
      </c>
      <c r="CF46" s="1" t="str">
        <f>IFERROR(VLOOKUP(BA46,對應表!$AH$2:$AI$867,2,FALSE),"")</f>
        <v/>
      </c>
      <c r="CG46" s="1" t="str">
        <f>IFERROR(VLOOKUP(BB46,對應表!$AH$2:$AI$867,2,FALSE),"")</f>
        <v/>
      </c>
      <c r="CH46" s="1" t="str">
        <f>IFERROR(VLOOKUP(BC46,對應表!$AH$2:$AI$867,2,FALSE),"")</f>
        <v/>
      </c>
      <c r="CI46" s="1" t="str">
        <f>IFERROR(VLOOKUP(BD46,對應表!$AH$2:$AI$867,2,FALSE),"")</f>
        <v/>
      </c>
      <c r="CJ46" s="1" t="str">
        <f>IFERROR(VLOOKUP(BE46,對應表!$AH$2:$AI$867,2,FALSE),"")</f>
        <v/>
      </c>
      <c r="CK46" s="1" t="str">
        <f>IFERROR(VLOOKUP(BF46,對應表!$AH$2:$AI$867,2,FALSE),"")</f>
        <v/>
      </c>
      <c r="CL46" s="1" t="str">
        <f>IFERROR(VLOOKUP(BG46,對應表!$AH$2:$AI$867,2,FALSE),"")</f>
        <v/>
      </c>
      <c r="CM46" s="1" t="str">
        <f>IFERROR(VLOOKUP(BH46,對應表!$AH$2:$AI$867,2,FALSE),"")</f>
        <v/>
      </c>
      <c r="CN46" s="1" t="str">
        <f>IFERROR(VLOOKUP(BI46,對應表!$AH$2:$AI$867,2,FALSE),"")</f>
        <v/>
      </c>
      <c r="CO46" s="1" t="str">
        <f>IFERROR(VLOOKUP(BJ46,對應表!$AH$2:$AI$867,2,FALSE),"")</f>
        <v/>
      </c>
      <c r="CQ46" s="1" t="str">
        <f t="shared" si="34"/>
        <v/>
      </c>
      <c r="CR46" s="1" t="str">
        <f>IFERROR(VLOOKUP(BM46,中英對照!$G$76:$H$81,2,FALSE),"")</f>
        <v/>
      </c>
      <c r="CS46" s="1" t="str">
        <f>IFERROR(VLOOKUP(BN46,中英對照!$G$76:$H$81,2,FALSE),"")</f>
        <v/>
      </c>
      <c r="CT46" s="1" t="str">
        <f>IFERROR(VLOOKUP(BO46,中英對照!$G$76:$H$81,2,FALSE),"")</f>
        <v/>
      </c>
      <c r="CU46" s="1" t="str">
        <f>IFERROR(VLOOKUP(BP46,中英對照!$G$76:$H$81,2,FALSE),"")</f>
        <v/>
      </c>
      <c r="CV46" s="1" t="str">
        <f>IFERROR(VLOOKUP(BQ46,中英對照!$G$76:$H$81,2,FALSE),"")</f>
        <v/>
      </c>
      <c r="CW46" s="1" t="str">
        <f>IFERROR(VLOOKUP(BR46,中英對照!$G$76:$H$81,2,FALSE),"")</f>
        <v/>
      </c>
      <c r="CX46" s="1" t="str">
        <f>IFERROR(VLOOKUP(BS46,中英對照!$G$76:$H$81,2,FALSE),"")</f>
        <v/>
      </c>
      <c r="CY46" s="1" t="str">
        <f>IFERROR(VLOOKUP(BT46,中英對照!$G$76:$H$81,2,FALSE),"")</f>
        <v/>
      </c>
      <c r="CZ46" s="1" t="str">
        <f>IFERROR(VLOOKUP(BU46,中英對照!$G$76:$H$81,2,FALSE),"")</f>
        <v/>
      </c>
      <c r="DA46" s="1" t="str">
        <f>IFERROR(VLOOKUP(BV46,中英對照!$G$76:$H$81,2,FALSE),"")</f>
        <v/>
      </c>
      <c r="DB46" s="1" t="str">
        <f>IFERROR(VLOOKUP(BW46,中英對照!$G$76:$H$81,2,FALSE),"")</f>
        <v/>
      </c>
      <c r="DC46" s="1" t="str">
        <f>IFERROR(VLOOKUP(BX46,中英對照!$G$76:$H$81,2,FALSE),"")</f>
        <v/>
      </c>
      <c r="DD46" s="1" t="str">
        <f>IFERROR(VLOOKUP(BY46,中英對照!$G$76:$H$81,2,FALSE),"")</f>
        <v/>
      </c>
      <c r="DE46" s="1" t="str">
        <f>IFERROR(VLOOKUP(BZ46,中英對照!$G$76:$H$81,2,FALSE),"")</f>
        <v/>
      </c>
      <c r="DF46" s="1" t="str">
        <f>IFERROR(VLOOKUP(CA46,中英對照!$G$76:$H$81,2,FALSE),"")</f>
        <v/>
      </c>
      <c r="DG46" s="1" t="str">
        <f>IFERROR(VLOOKUP(CB46,中英對照!$G$76:$H$81,2,FALSE),"")</f>
        <v/>
      </c>
      <c r="DH46" s="1" t="str">
        <f>IFERROR(VLOOKUP(CC46,中英對照!$G$76:$H$81,2,FALSE),"")</f>
        <v/>
      </c>
      <c r="DI46" s="1" t="str">
        <f>IFERROR(VLOOKUP(CD46,中英對照!$G$76:$H$81,2,FALSE),"")</f>
        <v/>
      </c>
      <c r="DJ46" s="1" t="str">
        <f>IFERROR(VLOOKUP(CE46,中英對照!$G$76:$H$81,2,FALSE),"")</f>
        <v/>
      </c>
      <c r="DK46" s="1" t="str">
        <f>IFERROR(VLOOKUP(CF46,中英對照!$G$76:$H$81,2,FALSE),"")</f>
        <v/>
      </c>
      <c r="DL46" s="1" t="str">
        <f>IFERROR(VLOOKUP(CG46,中英對照!$G$76:$H$81,2,FALSE),"")</f>
        <v/>
      </c>
      <c r="DM46" s="1" t="str">
        <f>IFERROR(VLOOKUP(CH46,中英對照!$G$76:$H$81,2,FALSE),"")</f>
        <v/>
      </c>
      <c r="DN46" s="1" t="str">
        <f>IFERROR(VLOOKUP(CI46,中英對照!$G$76:$H$81,2,FALSE),"")</f>
        <v/>
      </c>
      <c r="DO46" s="1" t="str">
        <f>IFERROR(VLOOKUP(CJ46,中英對照!$G$76:$H$81,2,FALSE),"")</f>
        <v/>
      </c>
      <c r="DP46" s="1" t="str">
        <f>IFERROR(VLOOKUP(CK46,中英對照!$G$76:$H$81,2,FALSE),"")</f>
        <v/>
      </c>
      <c r="DQ46" s="1" t="str">
        <f>IFERROR(VLOOKUP(CL46,中英對照!$G$76:$H$81,2,FALSE),"")</f>
        <v/>
      </c>
      <c r="DR46" s="1" t="str">
        <f>IFERROR(VLOOKUP(CM46,中英對照!$G$76:$H$81,2,FALSE),"")</f>
        <v/>
      </c>
      <c r="DS46" s="1" t="str">
        <f>IFERROR(VLOOKUP(CN46,中英對照!$G$76:$H$81,2,FALSE),"")</f>
        <v/>
      </c>
      <c r="DT46" s="1" t="str">
        <f>IFERROR(VLOOKUP(CO46,中英對照!$G$76:$H$81,2,FALSE),"")</f>
        <v/>
      </c>
      <c r="DU46" s="42" t="str">
        <f t="shared" si="35"/>
        <v/>
      </c>
    </row>
    <row r="47" spans="1:125" x14ac:dyDescent="0.4">
      <c r="A47" s="1" t="str">
        <f>IF(企業資料填寫!D46="","",企業資料填寫!D46)</f>
        <v/>
      </c>
      <c r="B47" s="1" t="str">
        <f>企業資料填寫!B46&amp;企業資料填寫!C46&amp;企業資料填寫!D46</f>
        <v/>
      </c>
      <c r="C47" s="1" t="str">
        <f>IF($B47="","",INDEX(對應表!$B$3:$AD$179,MATCH($B47,對應表!$A$3:$A$179,0),MATCH(依賴運算表!C$3,對應表!$B$2:$AD$2,0)))</f>
        <v/>
      </c>
      <c r="D47" s="1" t="str">
        <f>IF($B47="","",INDEX(對應表!$B$3:$AD$179,MATCH($B47,對應表!$A$3:$A$179,0),MATCH(依賴運算表!D$3,對應表!$B$2:$AD$2,0)))</f>
        <v/>
      </c>
      <c r="E47" s="1" t="str">
        <f>IF($B47="","",INDEX(對應表!$B$3:$AD$179,MATCH($B47,對應表!$A$3:$A$179,0),MATCH(依賴運算表!E$3,對應表!$B$2:$AD$2,0)))</f>
        <v/>
      </c>
      <c r="F47" s="1" t="str">
        <f>IF($B47="","",INDEX(對應表!$B$3:$AD$179,MATCH($B47,對應表!$A$3:$A$179,0),MATCH(依賴運算表!F$3,對應表!$B$2:$AD$2,0)))</f>
        <v/>
      </c>
      <c r="G47" s="1" t="str">
        <f>IF($B47="","",INDEX(對應表!$B$3:$AD$179,MATCH($B47,對應表!$A$3:$A$179,0),MATCH(依賴運算表!G$3,對應表!$B$2:$AD$2,0)))</f>
        <v/>
      </c>
      <c r="H47" s="1" t="str">
        <f>IF($B47="","",INDEX(對應表!$B$3:$AD$179,MATCH($B47,對應表!$A$3:$A$179,0),MATCH(依賴運算表!H$3,對應表!$B$2:$AD$2,0)))</f>
        <v/>
      </c>
      <c r="I47" s="1" t="str">
        <f>IF($B47="","",INDEX(對應表!$B$3:$AD$179,MATCH($B47,對應表!$A$3:$A$179,0),MATCH(依賴運算表!I$3,對應表!$B$2:$AD$2,0)))</f>
        <v/>
      </c>
      <c r="J47" s="1" t="str">
        <f>IF($B47="","",INDEX(對應表!$B$3:$AD$179,MATCH($B47,對應表!$A$3:$A$179,0),MATCH(依賴運算表!J$3,對應表!$B$2:$AD$2,0)))</f>
        <v/>
      </c>
      <c r="K47" s="1" t="str">
        <f>IF($B47="","",INDEX(對應表!$B$3:$AD$179,MATCH($B47,對應表!$A$3:$A$179,0),MATCH(依賴運算表!K$3,對應表!$B$2:$AD$2,0)))</f>
        <v/>
      </c>
      <c r="L47" s="1" t="str">
        <f>IF($B47="","",INDEX(對應表!$B$3:$AD$179,MATCH($B47,對應表!$A$3:$A$179,0),MATCH(依賴運算表!L$3,對應表!$B$2:$AD$2,0)))</f>
        <v/>
      </c>
      <c r="M47" s="1" t="str">
        <f>IF($B47="","",INDEX(對應表!$B$3:$AD$179,MATCH($B47,對應表!$A$3:$A$179,0),MATCH(依賴運算表!M$3,對應表!$B$2:$AD$2,0)))</f>
        <v/>
      </c>
      <c r="N47" s="1" t="str">
        <f>IF($B47="","",INDEX(對應表!$B$3:$AD$179,MATCH($B47,對應表!$A$3:$A$179,0),MATCH(依賴運算表!N$3,對應表!$B$2:$AD$2,0)))</f>
        <v/>
      </c>
      <c r="O47" s="1" t="str">
        <f>IF($B47="","",INDEX(對應表!$B$3:$AD$179,MATCH($B47,對應表!$A$3:$A$179,0),MATCH(依賴運算表!O$3,對應表!$B$2:$AD$2,0)))</f>
        <v/>
      </c>
      <c r="P47" s="1" t="str">
        <f>IF($B47="","",INDEX(對應表!$B$3:$AD$179,MATCH($B47,對應表!$A$3:$A$179,0),MATCH(依賴運算表!P$3,對應表!$B$2:$AD$2,0)))</f>
        <v/>
      </c>
      <c r="Q47" s="1" t="str">
        <f>IF($B47="","",INDEX(對應表!$B$3:$AD$179,MATCH($B47,對應表!$A$3:$A$179,0),MATCH(依賴運算表!Q$3,對應表!$B$2:$AD$2,0)))</f>
        <v/>
      </c>
      <c r="R47" s="1" t="str">
        <f>IF($B47="","",INDEX(對應表!$B$3:$AD$179,MATCH($B47,對應表!$A$3:$A$179,0),MATCH(依賴運算表!R$3,對應表!$B$2:$AD$2,0)))</f>
        <v/>
      </c>
      <c r="S47" s="1" t="str">
        <f>IF($B47="","",INDEX(對應表!$B$3:$AD$179,MATCH($B47,對應表!$A$3:$A$179,0),MATCH(依賴運算表!S$3,對應表!$B$2:$AD$2,0)))</f>
        <v/>
      </c>
      <c r="T47" s="1" t="str">
        <f>IF($B47="","",INDEX(對應表!$B$3:$AD$179,MATCH($B47,對應表!$A$3:$A$179,0),MATCH(依賴運算表!T$3,對應表!$B$2:$AD$2,0)))</f>
        <v/>
      </c>
      <c r="U47" s="1" t="str">
        <f>IF($B47="","",INDEX(對應表!$B$3:$AD$179,MATCH($B47,對應表!$A$3:$A$179,0),MATCH(依賴運算表!U$3,對應表!$B$2:$AD$2,0)))</f>
        <v/>
      </c>
      <c r="V47" s="1" t="str">
        <f>IF($B47="","",INDEX(對應表!$B$3:$AD$179,MATCH($B47,對應表!$A$3:$A$179,0),MATCH(依賴運算表!V$3,對應表!$B$2:$AD$2,0)))</f>
        <v/>
      </c>
      <c r="W47" s="1" t="str">
        <f>IF($B47="","",INDEX(對應表!$B$3:$AD$179,MATCH($B47,對應表!$A$3:$A$179,0),MATCH(依賴運算表!W$3,對應表!$B$2:$AD$2,0)))</f>
        <v/>
      </c>
      <c r="X47" s="1" t="str">
        <f>IF($B47="","",INDEX(對應表!$B$3:$AD$179,MATCH($B47,對應表!$A$3:$A$179,0),MATCH(依賴運算表!X$3,對應表!$B$2:$AD$2,0)))</f>
        <v/>
      </c>
      <c r="Y47" s="1" t="str">
        <f>IF($B47="","",INDEX(對應表!$B$3:$AD$179,MATCH($B47,對應表!$A$3:$A$179,0),MATCH(依賴運算表!Y$3,對應表!$B$2:$AD$2,0)))</f>
        <v/>
      </c>
      <c r="Z47" s="1" t="str">
        <f>IF($B47="","",INDEX(對應表!$B$3:$AD$179,MATCH($B47,對應表!$A$3:$A$179,0),MATCH(依賴運算表!Z$3,對應表!$B$2:$AD$2,0)))</f>
        <v/>
      </c>
      <c r="AA47" s="1" t="str">
        <f>IF($B47="","",INDEX(對應表!$B$3:$AD$179,MATCH($B47,對應表!$A$3:$A$179,0),MATCH(依賴運算表!AA$3,對應表!$B$2:$AD$2,0)))</f>
        <v/>
      </c>
      <c r="AB47" s="1" t="str">
        <f>IF($B47="","",INDEX(對應表!$B$3:$AD$179,MATCH($B47,對應表!$A$3:$A$179,0),MATCH(依賴運算表!AB$3,對應表!$B$2:$AD$2,0)))</f>
        <v/>
      </c>
      <c r="AC47" s="1" t="str">
        <f>IF($B47="","",INDEX(對應表!$B$3:$AD$179,MATCH($B47,對應表!$A$3:$A$179,0),MATCH(依賴運算表!AC$3,對應表!$B$2:$AD$2,0)))</f>
        <v/>
      </c>
      <c r="AD47" s="1" t="str">
        <f>IF($B47="","",INDEX(對應表!$B$3:$AD$179,MATCH($B47,對應表!$A$3:$A$179,0),MATCH(依賴運算表!AD$3,對應表!$B$2:$AD$2,0)))</f>
        <v/>
      </c>
      <c r="AE47" s="1" t="str">
        <f>IF($B47="","",INDEX(對應表!$B$3:$AD$179,MATCH($B47,對應表!$A$3:$A$179,0),MATCH(依賴運算表!AE$3,對應表!$B$2:$AD$2,0)))</f>
        <v/>
      </c>
      <c r="AG47" s="1" t="str">
        <f>IF(企業資料填寫!D46="","",企業資料填寫!D46)</f>
        <v/>
      </c>
      <c r="AH47" s="1" t="str">
        <f t="shared" si="5"/>
        <v/>
      </c>
      <c r="AI47" s="1" t="str">
        <f t="shared" si="6"/>
        <v/>
      </c>
      <c r="AJ47" s="1" t="str">
        <f t="shared" si="7"/>
        <v/>
      </c>
      <c r="AK47" s="1" t="str">
        <f t="shared" si="8"/>
        <v/>
      </c>
      <c r="AL47" s="1" t="str">
        <f t="shared" si="9"/>
        <v/>
      </c>
      <c r="AM47" s="1" t="str">
        <f t="shared" si="10"/>
        <v/>
      </c>
      <c r="AN47" s="1" t="str">
        <f t="shared" si="11"/>
        <v/>
      </c>
      <c r="AO47" s="1" t="str">
        <f t="shared" si="12"/>
        <v/>
      </c>
      <c r="AP47" s="1" t="str">
        <f t="shared" si="13"/>
        <v/>
      </c>
      <c r="AQ47" s="1" t="str">
        <f t="shared" si="14"/>
        <v/>
      </c>
      <c r="AR47" s="1" t="str">
        <f t="shared" si="15"/>
        <v/>
      </c>
      <c r="AS47" s="1" t="str">
        <f t="shared" si="16"/>
        <v/>
      </c>
      <c r="AT47" s="1" t="str">
        <f t="shared" si="17"/>
        <v/>
      </c>
      <c r="AU47" s="1" t="str">
        <f t="shared" si="18"/>
        <v/>
      </c>
      <c r="AV47" s="1" t="str">
        <f t="shared" si="19"/>
        <v/>
      </c>
      <c r="AW47" s="1" t="str">
        <f t="shared" si="20"/>
        <v/>
      </c>
      <c r="AX47" s="1" t="str">
        <f t="shared" si="21"/>
        <v/>
      </c>
      <c r="AY47" s="1" t="str">
        <f t="shared" si="22"/>
        <v/>
      </c>
      <c r="AZ47" s="1" t="str">
        <f t="shared" si="23"/>
        <v/>
      </c>
      <c r="BA47" s="1" t="str">
        <f t="shared" si="24"/>
        <v/>
      </c>
      <c r="BB47" s="1" t="str">
        <f t="shared" si="25"/>
        <v/>
      </c>
      <c r="BC47" s="1" t="str">
        <f t="shared" si="26"/>
        <v/>
      </c>
      <c r="BD47" s="1" t="str">
        <f t="shared" si="27"/>
        <v/>
      </c>
      <c r="BE47" s="1" t="str">
        <f t="shared" si="28"/>
        <v/>
      </c>
      <c r="BF47" s="1" t="str">
        <f t="shared" si="29"/>
        <v/>
      </c>
      <c r="BG47" s="1" t="str">
        <f t="shared" si="30"/>
        <v/>
      </c>
      <c r="BH47" s="1" t="str">
        <f t="shared" si="31"/>
        <v/>
      </c>
      <c r="BI47" s="1" t="str">
        <f t="shared" si="32"/>
        <v/>
      </c>
      <c r="BJ47" s="1" t="str">
        <f t="shared" si="33"/>
        <v/>
      </c>
      <c r="BL47" s="1" t="str">
        <f>IF(企業資料填寫!A46="","",企業資料填寫!A46)</f>
        <v/>
      </c>
      <c r="BM47" s="1" t="str">
        <f>IFERROR(VLOOKUP(AH47,對應表!$AH$2:$AI$867,2,FALSE),"")</f>
        <v/>
      </c>
      <c r="BN47" s="1" t="str">
        <f>IFERROR(VLOOKUP(AI47,對應表!$AH$2:$AI$867,2,FALSE),"")</f>
        <v/>
      </c>
      <c r="BO47" s="1" t="str">
        <f>IFERROR(VLOOKUP(AJ47,對應表!$AH$2:$AI$867,2,FALSE),"")</f>
        <v/>
      </c>
      <c r="BP47" s="1" t="str">
        <f>IFERROR(VLOOKUP(AK47,對應表!$AH$2:$AI$867,2,FALSE),"")</f>
        <v/>
      </c>
      <c r="BQ47" s="1" t="str">
        <f>IFERROR(VLOOKUP(AL47,對應表!$AH$2:$AI$867,2,FALSE),"")</f>
        <v/>
      </c>
      <c r="BR47" s="1" t="str">
        <f>IFERROR(VLOOKUP(AM47,對應表!$AH$2:$AI$867,2,FALSE),"")</f>
        <v/>
      </c>
      <c r="BS47" s="1" t="str">
        <f>IFERROR(VLOOKUP(AN47,對應表!$AH$2:$AI$867,2,FALSE),"")</f>
        <v/>
      </c>
      <c r="BT47" s="1" t="str">
        <f>IFERROR(VLOOKUP(AO47,對應表!$AH$2:$AI$867,2,FALSE),"")</f>
        <v/>
      </c>
      <c r="BU47" s="1" t="str">
        <f>IFERROR(VLOOKUP(AP47,對應表!$AH$2:$AI$867,2,FALSE),"")</f>
        <v/>
      </c>
      <c r="BV47" s="1" t="str">
        <f>IFERROR(VLOOKUP(AQ47,對應表!$AH$2:$AI$867,2,FALSE),"")</f>
        <v/>
      </c>
      <c r="BW47" s="1" t="str">
        <f>IFERROR(VLOOKUP(AR47,對應表!$AH$2:$AI$867,2,FALSE),"")</f>
        <v/>
      </c>
      <c r="BX47" s="1" t="str">
        <f>IFERROR(VLOOKUP(AS47,對應表!$AH$2:$AI$867,2,FALSE),"")</f>
        <v/>
      </c>
      <c r="BY47" s="1" t="str">
        <f>IFERROR(VLOOKUP(AT47,對應表!$AH$2:$AI$867,2,FALSE),"")</f>
        <v/>
      </c>
      <c r="BZ47" s="1" t="str">
        <f>IFERROR(VLOOKUP(AU47,對應表!$AH$2:$AI$867,2,FALSE),"")</f>
        <v/>
      </c>
      <c r="CA47" s="1" t="str">
        <f>IFERROR(VLOOKUP(AV47,對應表!$AH$2:$AI$867,2,FALSE),"")</f>
        <v/>
      </c>
      <c r="CB47" s="1" t="str">
        <f>IFERROR(VLOOKUP(AW47,對應表!$AH$2:$AI$867,2,FALSE),"")</f>
        <v/>
      </c>
      <c r="CC47" s="1" t="str">
        <f>IFERROR(VLOOKUP(AX47,對應表!$AH$2:$AI$867,2,FALSE),"")</f>
        <v/>
      </c>
      <c r="CD47" s="1" t="str">
        <f>IFERROR(VLOOKUP(AY47,對應表!$AH$2:$AI$867,2,FALSE),"")</f>
        <v/>
      </c>
      <c r="CE47" s="1" t="str">
        <f>IFERROR(VLOOKUP(AZ47,對應表!$AH$2:$AI$867,2,FALSE),"")</f>
        <v/>
      </c>
      <c r="CF47" s="1" t="str">
        <f>IFERROR(VLOOKUP(BA47,對應表!$AH$2:$AI$867,2,FALSE),"")</f>
        <v/>
      </c>
      <c r="CG47" s="1" t="str">
        <f>IFERROR(VLOOKUP(BB47,對應表!$AH$2:$AI$867,2,FALSE),"")</f>
        <v/>
      </c>
      <c r="CH47" s="1" t="str">
        <f>IFERROR(VLOOKUP(BC47,對應表!$AH$2:$AI$867,2,FALSE),"")</f>
        <v/>
      </c>
      <c r="CI47" s="1" t="str">
        <f>IFERROR(VLOOKUP(BD47,對應表!$AH$2:$AI$867,2,FALSE),"")</f>
        <v/>
      </c>
      <c r="CJ47" s="1" t="str">
        <f>IFERROR(VLOOKUP(BE47,對應表!$AH$2:$AI$867,2,FALSE),"")</f>
        <v/>
      </c>
      <c r="CK47" s="1" t="str">
        <f>IFERROR(VLOOKUP(BF47,對應表!$AH$2:$AI$867,2,FALSE),"")</f>
        <v/>
      </c>
      <c r="CL47" s="1" t="str">
        <f>IFERROR(VLOOKUP(BG47,對應表!$AH$2:$AI$867,2,FALSE),"")</f>
        <v/>
      </c>
      <c r="CM47" s="1" t="str">
        <f>IFERROR(VLOOKUP(BH47,對應表!$AH$2:$AI$867,2,FALSE),"")</f>
        <v/>
      </c>
      <c r="CN47" s="1" t="str">
        <f>IFERROR(VLOOKUP(BI47,對應表!$AH$2:$AI$867,2,FALSE),"")</f>
        <v/>
      </c>
      <c r="CO47" s="1" t="str">
        <f>IFERROR(VLOOKUP(BJ47,對應表!$AH$2:$AI$867,2,FALSE),"")</f>
        <v/>
      </c>
      <c r="CQ47" s="1" t="str">
        <f t="shared" si="34"/>
        <v/>
      </c>
      <c r="CR47" s="1" t="str">
        <f>IFERROR(VLOOKUP(BM47,中英對照!$G$76:$H$81,2,FALSE),"")</f>
        <v/>
      </c>
      <c r="CS47" s="1" t="str">
        <f>IFERROR(VLOOKUP(BN47,中英對照!$G$76:$H$81,2,FALSE),"")</f>
        <v/>
      </c>
      <c r="CT47" s="1" t="str">
        <f>IFERROR(VLOOKUP(BO47,中英對照!$G$76:$H$81,2,FALSE),"")</f>
        <v/>
      </c>
      <c r="CU47" s="1" t="str">
        <f>IFERROR(VLOOKUP(BP47,中英對照!$G$76:$H$81,2,FALSE),"")</f>
        <v/>
      </c>
      <c r="CV47" s="1" t="str">
        <f>IFERROR(VLOOKUP(BQ47,中英對照!$G$76:$H$81,2,FALSE),"")</f>
        <v/>
      </c>
      <c r="CW47" s="1" t="str">
        <f>IFERROR(VLOOKUP(BR47,中英對照!$G$76:$H$81,2,FALSE),"")</f>
        <v/>
      </c>
      <c r="CX47" s="1" t="str">
        <f>IFERROR(VLOOKUP(BS47,中英對照!$G$76:$H$81,2,FALSE),"")</f>
        <v/>
      </c>
      <c r="CY47" s="1" t="str">
        <f>IFERROR(VLOOKUP(BT47,中英對照!$G$76:$H$81,2,FALSE),"")</f>
        <v/>
      </c>
      <c r="CZ47" s="1" t="str">
        <f>IFERROR(VLOOKUP(BU47,中英對照!$G$76:$H$81,2,FALSE),"")</f>
        <v/>
      </c>
      <c r="DA47" s="1" t="str">
        <f>IFERROR(VLOOKUP(BV47,中英對照!$G$76:$H$81,2,FALSE),"")</f>
        <v/>
      </c>
      <c r="DB47" s="1" t="str">
        <f>IFERROR(VLOOKUP(BW47,中英對照!$G$76:$H$81,2,FALSE),"")</f>
        <v/>
      </c>
      <c r="DC47" s="1" t="str">
        <f>IFERROR(VLOOKUP(BX47,中英對照!$G$76:$H$81,2,FALSE),"")</f>
        <v/>
      </c>
      <c r="DD47" s="1" t="str">
        <f>IFERROR(VLOOKUP(BY47,中英對照!$G$76:$H$81,2,FALSE),"")</f>
        <v/>
      </c>
      <c r="DE47" s="1" t="str">
        <f>IFERROR(VLOOKUP(BZ47,中英對照!$G$76:$H$81,2,FALSE),"")</f>
        <v/>
      </c>
      <c r="DF47" s="1" t="str">
        <f>IFERROR(VLOOKUP(CA47,中英對照!$G$76:$H$81,2,FALSE),"")</f>
        <v/>
      </c>
      <c r="DG47" s="1" t="str">
        <f>IFERROR(VLOOKUP(CB47,中英對照!$G$76:$H$81,2,FALSE),"")</f>
        <v/>
      </c>
      <c r="DH47" s="1" t="str">
        <f>IFERROR(VLOOKUP(CC47,中英對照!$G$76:$H$81,2,FALSE),"")</f>
        <v/>
      </c>
      <c r="DI47" s="1" t="str">
        <f>IFERROR(VLOOKUP(CD47,中英對照!$G$76:$H$81,2,FALSE),"")</f>
        <v/>
      </c>
      <c r="DJ47" s="1" t="str">
        <f>IFERROR(VLOOKUP(CE47,中英對照!$G$76:$H$81,2,FALSE),"")</f>
        <v/>
      </c>
      <c r="DK47" s="1" t="str">
        <f>IFERROR(VLOOKUP(CF47,中英對照!$G$76:$H$81,2,FALSE),"")</f>
        <v/>
      </c>
      <c r="DL47" s="1" t="str">
        <f>IFERROR(VLOOKUP(CG47,中英對照!$G$76:$H$81,2,FALSE),"")</f>
        <v/>
      </c>
      <c r="DM47" s="1" t="str">
        <f>IFERROR(VLOOKUP(CH47,中英對照!$G$76:$H$81,2,FALSE),"")</f>
        <v/>
      </c>
      <c r="DN47" s="1" t="str">
        <f>IFERROR(VLOOKUP(CI47,中英對照!$G$76:$H$81,2,FALSE),"")</f>
        <v/>
      </c>
      <c r="DO47" s="1" t="str">
        <f>IFERROR(VLOOKUP(CJ47,中英對照!$G$76:$H$81,2,FALSE),"")</f>
        <v/>
      </c>
      <c r="DP47" s="1" t="str">
        <f>IFERROR(VLOOKUP(CK47,中英對照!$G$76:$H$81,2,FALSE),"")</f>
        <v/>
      </c>
      <c r="DQ47" s="1" t="str">
        <f>IFERROR(VLOOKUP(CL47,中英對照!$G$76:$H$81,2,FALSE),"")</f>
        <v/>
      </c>
      <c r="DR47" s="1" t="str">
        <f>IFERROR(VLOOKUP(CM47,中英對照!$G$76:$H$81,2,FALSE),"")</f>
        <v/>
      </c>
      <c r="DS47" s="1" t="str">
        <f>IFERROR(VLOOKUP(CN47,中英對照!$G$76:$H$81,2,FALSE),"")</f>
        <v/>
      </c>
      <c r="DT47" s="1" t="str">
        <f>IFERROR(VLOOKUP(CO47,中英對照!$G$76:$H$81,2,FALSE),"")</f>
        <v/>
      </c>
      <c r="DU47" s="42" t="str">
        <f t="shared" si="35"/>
        <v/>
      </c>
    </row>
    <row r="48" spans="1:125" x14ac:dyDescent="0.4">
      <c r="A48" s="1" t="str">
        <f>IF(企業資料填寫!D47="","",企業資料填寫!D47)</f>
        <v/>
      </c>
      <c r="B48" s="1" t="str">
        <f>企業資料填寫!B47&amp;企業資料填寫!C47&amp;企業資料填寫!D47</f>
        <v/>
      </c>
      <c r="C48" s="1" t="str">
        <f>IF($B48="","",INDEX(對應表!$B$3:$AD$179,MATCH($B48,對應表!$A$3:$A$179,0),MATCH(依賴運算表!C$3,對應表!$B$2:$AD$2,0)))</f>
        <v/>
      </c>
      <c r="D48" s="1" t="str">
        <f>IF($B48="","",INDEX(對應表!$B$3:$AD$179,MATCH($B48,對應表!$A$3:$A$179,0),MATCH(依賴運算表!D$3,對應表!$B$2:$AD$2,0)))</f>
        <v/>
      </c>
      <c r="E48" s="1" t="str">
        <f>IF($B48="","",INDEX(對應表!$B$3:$AD$179,MATCH($B48,對應表!$A$3:$A$179,0),MATCH(依賴運算表!E$3,對應表!$B$2:$AD$2,0)))</f>
        <v/>
      </c>
      <c r="F48" s="1" t="str">
        <f>IF($B48="","",INDEX(對應表!$B$3:$AD$179,MATCH($B48,對應表!$A$3:$A$179,0),MATCH(依賴運算表!F$3,對應表!$B$2:$AD$2,0)))</f>
        <v/>
      </c>
      <c r="G48" s="1" t="str">
        <f>IF($B48="","",INDEX(對應表!$B$3:$AD$179,MATCH($B48,對應表!$A$3:$A$179,0),MATCH(依賴運算表!G$3,對應表!$B$2:$AD$2,0)))</f>
        <v/>
      </c>
      <c r="H48" s="1" t="str">
        <f>IF($B48="","",INDEX(對應表!$B$3:$AD$179,MATCH($B48,對應表!$A$3:$A$179,0),MATCH(依賴運算表!H$3,對應表!$B$2:$AD$2,0)))</f>
        <v/>
      </c>
      <c r="I48" s="1" t="str">
        <f>IF($B48="","",INDEX(對應表!$B$3:$AD$179,MATCH($B48,對應表!$A$3:$A$179,0),MATCH(依賴運算表!I$3,對應表!$B$2:$AD$2,0)))</f>
        <v/>
      </c>
      <c r="J48" s="1" t="str">
        <f>IF($B48="","",INDEX(對應表!$B$3:$AD$179,MATCH($B48,對應表!$A$3:$A$179,0),MATCH(依賴運算表!J$3,對應表!$B$2:$AD$2,0)))</f>
        <v/>
      </c>
      <c r="K48" s="1" t="str">
        <f>IF($B48="","",INDEX(對應表!$B$3:$AD$179,MATCH($B48,對應表!$A$3:$A$179,0),MATCH(依賴運算表!K$3,對應表!$B$2:$AD$2,0)))</f>
        <v/>
      </c>
      <c r="L48" s="1" t="str">
        <f>IF($B48="","",INDEX(對應表!$B$3:$AD$179,MATCH($B48,對應表!$A$3:$A$179,0),MATCH(依賴運算表!L$3,對應表!$B$2:$AD$2,0)))</f>
        <v/>
      </c>
      <c r="M48" s="1" t="str">
        <f>IF($B48="","",INDEX(對應表!$B$3:$AD$179,MATCH($B48,對應表!$A$3:$A$179,0),MATCH(依賴運算表!M$3,對應表!$B$2:$AD$2,0)))</f>
        <v/>
      </c>
      <c r="N48" s="1" t="str">
        <f>IF($B48="","",INDEX(對應表!$B$3:$AD$179,MATCH($B48,對應表!$A$3:$A$179,0),MATCH(依賴運算表!N$3,對應表!$B$2:$AD$2,0)))</f>
        <v/>
      </c>
      <c r="O48" s="1" t="str">
        <f>IF($B48="","",INDEX(對應表!$B$3:$AD$179,MATCH($B48,對應表!$A$3:$A$179,0),MATCH(依賴運算表!O$3,對應表!$B$2:$AD$2,0)))</f>
        <v/>
      </c>
      <c r="P48" s="1" t="str">
        <f>IF($B48="","",INDEX(對應表!$B$3:$AD$179,MATCH($B48,對應表!$A$3:$A$179,0),MATCH(依賴運算表!P$3,對應表!$B$2:$AD$2,0)))</f>
        <v/>
      </c>
      <c r="Q48" s="1" t="str">
        <f>IF($B48="","",INDEX(對應表!$B$3:$AD$179,MATCH($B48,對應表!$A$3:$A$179,0),MATCH(依賴運算表!Q$3,對應表!$B$2:$AD$2,0)))</f>
        <v/>
      </c>
      <c r="R48" s="1" t="str">
        <f>IF($B48="","",INDEX(對應表!$B$3:$AD$179,MATCH($B48,對應表!$A$3:$A$179,0),MATCH(依賴運算表!R$3,對應表!$B$2:$AD$2,0)))</f>
        <v/>
      </c>
      <c r="S48" s="1" t="str">
        <f>IF($B48="","",INDEX(對應表!$B$3:$AD$179,MATCH($B48,對應表!$A$3:$A$179,0),MATCH(依賴運算表!S$3,對應表!$B$2:$AD$2,0)))</f>
        <v/>
      </c>
      <c r="T48" s="1" t="str">
        <f>IF($B48="","",INDEX(對應表!$B$3:$AD$179,MATCH($B48,對應表!$A$3:$A$179,0),MATCH(依賴運算表!T$3,對應表!$B$2:$AD$2,0)))</f>
        <v/>
      </c>
      <c r="U48" s="1" t="str">
        <f>IF($B48="","",INDEX(對應表!$B$3:$AD$179,MATCH($B48,對應表!$A$3:$A$179,0),MATCH(依賴運算表!U$3,對應表!$B$2:$AD$2,0)))</f>
        <v/>
      </c>
      <c r="V48" s="1" t="str">
        <f>IF($B48="","",INDEX(對應表!$B$3:$AD$179,MATCH($B48,對應表!$A$3:$A$179,0),MATCH(依賴運算表!V$3,對應表!$B$2:$AD$2,0)))</f>
        <v/>
      </c>
      <c r="W48" s="1" t="str">
        <f>IF($B48="","",INDEX(對應表!$B$3:$AD$179,MATCH($B48,對應表!$A$3:$A$179,0),MATCH(依賴運算表!W$3,對應表!$B$2:$AD$2,0)))</f>
        <v/>
      </c>
      <c r="X48" s="1" t="str">
        <f>IF($B48="","",INDEX(對應表!$B$3:$AD$179,MATCH($B48,對應表!$A$3:$A$179,0),MATCH(依賴運算表!X$3,對應表!$B$2:$AD$2,0)))</f>
        <v/>
      </c>
      <c r="Y48" s="1" t="str">
        <f>IF($B48="","",INDEX(對應表!$B$3:$AD$179,MATCH($B48,對應表!$A$3:$A$179,0),MATCH(依賴運算表!Y$3,對應表!$B$2:$AD$2,0)))</f>
        <v/>
      </c>
      <c r="Z48" s="1" t="str">
        <f>IF($B48="","",INDEX(對應表!$B$3:$AD$179,MATCH($B48,對應表!$A$3:$A$179,0),MATCH(依賴運算表!Z$3,對應表!$B$2:$AD$2,0)))</f>
        <v/>
      </c>
      <c r="AA48" s="1" t="str">
        <f>IF($B48="","",INDEX(對應表!$B$3:$AD$179,MATCH($B48,對應表!$A$3:$A$179,0),MATCH(依賴運算表!AA$3,對應表!$B$2:$AD$2,0)))</f>
        <v/>
      </c>
      <c r="AB48" s="1" t="str">
        <f>IF($B48="","",INDEX(對應表!$B$3:$AD$179,MATCH($B48,對應表!$A$3:$A$179,0),MATCH(依賴運算表!AB$3,對應表!$B$2:$AD$2,0)))</f>
        <v/>
      </c>
      <c r="AC48" s="1" t="str">
        <f>IF($B48="","",INDEX(對應表!$B$3:$AD$179,MATCH($B48,對應表!$A$3:$A$179,0),MATCH(依賴運算表!AC$3,對應表!$B$2:$AD$2,0)))</f>
        <v/>
      </c>
      <c r="AD48" s="1" t="str">
        <f>IF($B48="","",INDEX(對應表!$B$3:$AD$179,MATCH($B48,對應表!$A$3:$A$179,0),MATCH(依賴運算表!AD$3,對應表!$B$2:$AD$2,0)))</f>
        <v/>
      </c>
      <c r="AE48" s="1" t="str">
        <f>IF($B48="","",INDEX(對應表!$B$3:$AD$179,MATCH($B48,對應表!$A$3:$A$179,0),MATCH(依賴運算表!AE$3,對應表!$B$2:$AD$2,0)))</f>
        <v/>
      </c>
      <c r="AG48" s="1" t="str">
        <f>IF(企業資料填寫!D47="","",企業資料填寫!D47)</f>
        <v/>
      </c>
      <c r="AH48" s="1" t="str">
        <f t="shared" si="5"/>
        <v/>
      </c>
      <c r="AI48" s="1" t="str">
        <f t="shared" si="6"/>
        <v/>
      </c>
      <c r="AJ48" s="1" t="str">
        <f t="shared" si="7"/>
        <v/>
      </c>
      <c r="AK48" s="1" t="str">
        <f t="shared" si="8"/>
        <v/>
      </c>
      <c r="AL48" s="1" t="str">
        <f t="shared" si="9"/>
        <v/>
      </c>
      <c r="AM48" s="1" t="str">
        <f t="shared" si="10"/>
        <v/>
      </c>
      <c r="AN48" s="1" t="str">
        <f t="shared" si="11"/>
        <v/>
      </c>
      <c r="AO48" s="1" t="str">
        <f t="shared" si="12"/>
        <v/>
      </c>
      <c r="AP48" s="1" t="str">
        <f t="shared" si="13"/>
        <v/>
      </c>
      <c r="AQ48" s="1" t="str">
        <f t="shared" si="14"/>
        <v/>
      </c>
      <c r="AR48" s="1" t="str">
        <f t="shared" si="15"/>
        <v/>
      </c>
      <c r="AS48" s="1" t="str">
        <f t="shared" si="16"/>
        <v/>
      </c>
      <c r="AT48" s="1" t="str">
        <f t="shared" si="17"/>
        <v/>
      </c>
      <c r="AU48" s="1" t="str">
        <f t="shared" si="18"/>
        <v/>
      </c>
      <c r="AV48" s="1" t="str">
        <f t="shared" si="19"/>
        <v/>
      </c>
      <c r="AW48" s="1" t="str">
        <f t="shared" si="20"/>
        <v/>
      </c>
      <c r="AX48" s="1" t="str">
        <f t="shared" si="21"/>
        <v/>
      </c>
      <c r="AY48" s="1" t="str">
        <f t="shared" si="22"/>
        <v/>
      </c>
      <c r="AZ48" s="1" t="str">
        <f t="shared" si="23"/>
        <v/>
      </c>
      <c r="BA48" s="1" t="str">
        <f t="shared" si="24"/>
        <v/>
      </c>
      <c r="BB48" s="1" t="str">
        <f t="shared" si="25"/>
        <v/>
      </c>
      <c r="BC48" s="1" t="str">
        <f t="shared" si="26"/>
        <v/>
      </c>
      <c r="BD48" s="1" t="str">
        <f t="shared" si="27"/>
        <v/>
      </c>
      <c r="BE48" s="1" t="str">
        <f t="shared" si="28"/>
        <v/>
      </c>
      <c r="BF48" s="1" t="str">
        <f t="shared" si="29"/>
        <v/>
      </c>
      <c r="BG48" s="1" t="str">
        <f t="shared" si="30"/>
        <v/>
      </c>
      <c r="BH48" s="1" t="str">
        <f t="shared" si="31"/>
        <v/>
      </c>
      <c r="BI48" s="1" t="str">
        <f t="shared" si="32"/>
        <v/>
      </c>
      <c r="BJ48" s="1" t="str">
        <f t="shared" si="33"/>
        <v/>
      </c>
      <c r="BL48" s="1" t="str">
        <f>IF(企業資料填寫!A47="","",企業資料填寫!A47)</f>
        <v/>
      </c>
      <c r="BM48" s="1" t="str">
        <f>IFERROR(VLOOKUP(AH48,對應表!$AH$2:$AI$867,2,FALSE),"")</f>
        <v/>
      </c>
      <c r="BN48" s="1" t="str">
        <f>IFERROR(VLOOKUP(AI48,對應表!$AH$2:$AI$867,2,FALSE),"")</f>
        <v/>
      </c>
      <c r="BO48" s="1" t="str">
        <f>IFERROR(VLOOKUP(AJ48,對應表!$AH$2:$AI$867,2,FALSE),"")</f>
        <v/>
      </c>
      <c r="BP48" s="1" t="str">
        <f>IFERROR(VLOOKUP(AK48,對應表!$AH$2:$AI$867,2,FALSE),"")</f>
        <v/>
      </c>
      <c r="BQ48" s="1" t="str">
        <f>IFERROR(VLOOKUP(AL48,對應表!$AH$2:$AI$867,2,FALSE),"")</f>
        <v/>
      </c>
      <c r="BR48" s="1" t="str">
        <f>IFERROR(VLOOKUP(AM48,對應表!$AH$2:$AI$867,2,FALSE),"")</f>
        <v/>
      </c>
      <c r="BS48" s="1" t="str">
        <f>IFERROR(VLOOKUP(AN48,對應表!$AH$2:$AI$867,2,FALSE),"")</f>
        <v/>
      </c>
      <c r="BT48" s="1" t="str">
        <f>IFERROR(VLOOKUP(AO48,對應表!$AH$2:$AI$867,2,FALSE),"")</f>
        <v/>
      </c>
      <c r="BU48" s="1" t="str">
        <f>IFERROR(VLOOKUP(AP48,對應表!$AH$2:$AI$867,2,FALSE),"")</f>
        <v/>
      </c>
      <c r="BV48" s="1" t="str">
        <f>IFERROR(VLOOKUP(AQ48,對應表!$AH$2:$AI$867,2,FALSE),"")</f>
        <v/>
      </c>
      <c r="BW48" s="1" t="str">
        <f>IFERROR(VLOOKUP(AR48,對應表!$AH$2:$AI$867,2,FALSE),"")</f>
        <v/>
      </c>
      <c r="BX48" s="1" t="str">
        <f>IFERROR(VLOOKUP(AS48,對應表!$AH$2:$AI$867,2,FALSE),"")</f>
        <v/>
      </c>
      <c r="BY48" s="1" t="str">
        <f>IFERROR(VLOOKUP(AT48,對應表!$AH$2:$AI$867,2,FALSE),"")</f>
        <v/>
      </c>
      <c r="BZ48" s="1" t="str">
        <f>IFERROR(VLOOKUP(AU48,對應表!$AH$2:$AI$867,2,FALSE),"")</f>
        <v/>
      </c>
      <c r="CA48" s="1" t="str">
        <f>IFERROR(VLOOKUP(AV48,對應表!$AH$2:$AI$867,2,FALSE),"")</f>
        <v/>
      </c>
      <c r="CB48" s="1" t="str">
        <f>IFERROR(VLOOKUP(AW48,對應表!$AH$2:$AI$867,2,FALSE),"")</f>
        <v/>
      </c>
      <c r="CC48" s="1" t="str">
        <f>IFERROR(VLOOKUP(AX48,對應表!$AH$2:$AI$867,2,FALSE),"")</f>
        <v/>
      </c>
      <c r="CD48" s="1" t="str">
        <f>IFERROR(VLOOKUP(AY48,對應表!$AH$2:$AI$867,2,FALSE),"")</f>
        <v/>
      </c>
      <c r="CE48" s="1" t="str">
        <f>IFERROR(VLOOKUP(AZ48,對應表!$AH$2:$AI$867,2,FALSE),"")</f>
        <v/>
      </c>
      <c r="CF48" s="1" t="str">
        <f>IFERROR(VLOOKUP(BA48,對應表!$AH$2:$AI$867,2,FALSE),"")</f>
        <v/>
      </c>
      <c r="CG48" s="1" t="str">
        <f>IFERROR(VLOOKUP(BB48,對應表!$AH$2:$AI$867,2,FALSE),"")</f>
        <v/>
      </c>
      <c r="CH48" s="1" t="str">
        <f>IFERROR(VLOOKUP(BC48,對應表!$AH$2:$AI$867,2,FALSE),"")</f>
        <v/>
      </c>
      <c r="CI48" s="1" t="str">
        <f>IFERROR(VLOOKUP(BD48,對應表!$AH$2:$AI$867,2,FALSE),"")</f>
        <v/>
      </c>
      <c r="CJ48" s="1" t="str">
        <f>IFERROR(VLOOKUP(BE48,對應表!$AH$2:$AI$867,2,FALSE),"")</f>
        <v/>
      </c>
      <c r="CK48" s="1" t="str">
        <f>IFERROR(VLOOKUP(BF48,對應表!$AH$2:$AI$867,2,FALSE),"")</f>
        <v/>
      </c>
      <c r="CL48" s="1" t="str">
        <f>IFERROR(VLOOKUP(BG48,對應表!$AH$2:$AI$867,2,FALSE),"")</f>
        <v/>
      </c>
      <c r="CM48" s="1" t="str">
        <f>IFERROR(VLOOKUP(BH48,對應表!$AH$2:$AI$867,2,FALSE),"")</f>
        <v/>
      </c>
      <c r="CN48" s="1" t="str">
        <f>IFERROR(VLOOKUP(BI48,對應表!$AH$2:$AI$867,2,FALSE),"")</f>
        <v/>
      </c>
      <c r="CO48" s="1" t="str">
        <f>IFERROR(VLOOKUP(BJ48,對應表!$AH$2:$AI$867,2,FALSE),"")</f>
        <v/>
      </c>
      <c r="CQ48" s="1" t="str">
        <f t="shared" si="34"/>
        <v/>
      </c>
      <c r="CR48" s="1" t="str">
        <f>IFERROR(VLOOKUP(BM48,中英對照!$G$76:$H$81,2,FALSE),"")</f>
        <v/>
      </c>
      <c r="CS48" s="1" t="str">
        <f>IFERROR(VLOOKUP(BN48,中英對照!$G$76:$H$81,2,FALSE),"")</f>
        <v/>
      </c>
      <c r="CT48" s="1" t="str">
        <f>IFERROR(VLOOKUP(BO48,中英對照!$G$76:$H$81,2,FALSE),"")</f>
        <v/>
      </c>
      <c r="CU48" s="1" t="str">
        <f>IFERROR(VLOOKUP(BP48,中英對照!$G$76:$H$81,2,FALSE),"")</f>
        <v/>
      </c>
      <c r="CV48" s="1" t="str">
        <f>IFERROR(VLOOKUP(BQ48,中英對照!$G$76:$H$81,2,FALSE),"")</f>
        <v/>
      </c>
      <c r="CW48" s="1" t="str">
        <f>IFERROR(VLOOKUP(BR48,中英對照!$G$76:$H$81,2,FALSE),"")</f>
        <v/>
      </c>
      <c r="CX48" s="1" t="str">
        <f>IFERROR(VLOOKUP(BS48,中英對照!$G$76:$H$81,2,FALSE),"")</f>
        <v/>
      </c>
      <c r="CY48" s="1" t="str">
        <f>IFERROR(VLOOKUP(BT48,中英對照!$G$76:$H$81,2,FALSE),"")</f>
        <v/>
      </c>
      <c r="CZ48" s="1" t="str">
        <f>IFERROR(VLOOKUP(BU48,中英對照!$G$76:$H$81,2,FALSE),"")</f>
        <v/>
      </c>
      <c r="DA48" s="1" t="str">
        <f>IFERROR(VLOOKUP(BV48,中英對照!$G$76:$H$81,2,FALSE),"")</f>
        <v/>
      </c>
      <c r="DB48" s="1" t="str">
        <f>IFERROR(VLOOKUP(BW48,中英對照!$G$76:$H$81,2,FALSE),"")</f>
        <v/>
      </c>
      <c r="DC48" s="1" t="str">
        <f>IFERROR(VLOOKUP(BX48,中英對照!$G$76:$H$81,2,FALSE),"")</f>
        <v/>
      </c>
      <c r="DD48" s="1" t="str">
        <f>IFERROR(VLOOKUP(BY48,中英對照!$G$76:$H$81,2,FALSE),"")</f>
        <v/>
      </c>
      <c r="DE48" s="1" t="str">
        <f>IFERROR(VLOOKUP(BZ48,中英對照!$G$76:$H$81,2,FALSE),"")</f>
        <v/>
      </c>
      <c r="DF48" s="1" t="str">
        <f>IFERROR(VLOOKUP(CA48,中英對照!$G$76:$H$81,2,FALSE),"")</f>
        <v/>
      </c>
      <c r="DG48" s="1" t="str">
        <f>IFERROR(VLOOKUP(CB48,中英對照!$G$76:$H$81,2,FALSE),"")</f>
        <v/>
      </c>
      <c r="DH48" s="1" t="str">
        <f>IFERROR(VLOOKUP(CC48,中英對照!$G$76:$H$81,2,FALSE),"")</f>
        <v/>
      </c>
      <c r="DI48" s="1" t="str">
        <f>IFERROR(VLOOKUP(CD48,中英對照!$G$76:$H$81,2,FALSE),"")</f>
        <v/>
      </c>
      <c r="DJ48" s="1" t="str">
        <f>IFERROR(VLOOKUP(CE48,中英對照!$G$76:$H$81,2,FALSE),"")</f>
        <v/>
      </c>
      <c r="DK48" s="1" t="str">
        <f>IFERROR(VLOOKUP(CF48,中英對照!$G$76:$H$81,2,FALSE),"")</f>
        <v/>
      </c>
      <c r="DL48" s="1" t="str">
        <f>IFERROR(VLOOKUP(CG48,中英對照!$G$76:$H$81,2,FALSE),"")</f>
        <v/>
      </c>
      <c r="DM48" s="1" t="str">
        <f>IFERROR(VLOOKUP(CH48,中英對照!$G$76:$H$81,2,FALSE),"")</f>
        <v/>
      </c>
      <c r="DN48" s="1" t="str">
        <f>IFERROR(VLOOKUP(CI48,中英對照!$G$76:$H$81,2,FALSE),"")</f>
        <v/>
      </c>
      <c r="DO48" s="1" t="str">
        <f>IFERROR(VLOOKUP(CJ48,中英對照!$G$76:$H$81,2,FALSE),"")</f>
        <v/>
      </c>
      <c r="DP48" s="1" t="str">
        <f>IFERROR(VLOOKUP(CK48,中英對照!$G$76:$H$81,2,FALSE),"")</f>
        <v/>
      </c>
      <c r="DQ48" s="1" t="str">
        <f>IFERROR(VLOOKUP(CL48,中英對照!$G$76:$H$81,2,FALSE),"")</f>
        <v/>
      </c>
      <c r="DR48" s="1" t="str">
        <f>IFERROR(VLOOKUP(CM48,中英對照!$G$76:$H$81,2,FALSE),"")</f>
        <v/>
      </c>
      <c r="DS48" s="1" t="str">
        <f>IFERROR(VLOOKUP(CN48,中英對照!$G$76:$H$81,2,FALSE),"")</f>
        <v/>
      </c>
      <c r="DT48" s="1" t="str">
        <f>IFERROR(VLOOKUP(CO48,中英對照!$G$76:$H$81,2,FALSE),"")</f>
        <v/>
      </c>
      <c r="DU48" s="42" t="str">
        <f t="shared" si="35"/>
        <v/>
      </c>
    </row>
    <row r="49" spans="1:125" x14ac:dyDescent="0.4">
      <c r="A49" s="1" t="str">
        <f>IF(企業資料填寫!D48="","",企業資料填寫!D48)</f>
        <v/>
      </c>
      <c r="B49" s="1" t="str">
        <f>企業資料填寫!B48&amp;企業資料填寫!C48&amp;企業資料填寫!D48</f>
        <v/>
      </c>
      <c r="C49" s="1" t="str">
        <f>IF($B49="","",INDEX(對應表!$B$3:$AD$179,MATCH($B49,對應表!$A$3:$A$179,0),MATCH(依賴運算表!C$3,對應表!$B$2:$AD$2,0)))</f>
        <v/>
      </c>
      <c r="D49" s="1" t="str">
        <f>IF($B49="","",INDEX(對應表!$B$3:$AD$179,MATCH($B49,對應表!$A$3:$A$179,0),MATCH(依賴運算表!D$3,對應表!$B$2:$AD$2,0)))</f>
        <v/>
      </c>
      <c r="E49" s="1" t="str">
        <f>IF($B49="","",INDEX(對應表!$B$3:$AD$179,MATCH($B49,對應表!$A$3:$A$179,0),MATCH(依賴運算表!E$3,對應表!$B$2:$AD$2,0)))</f>
        <v/>
      </c>
      <c r="F49" s="1" t="str">
        <f>IF($B49="","",INDEX(對應表!$B$3:$AD$179,MATCH($B49,對應表!$A$3:$A$179,0),MATCH(依賴運算表!F$3,對應表!$B$2:$AD$2,0)))</f>
        <v/>
      </c>
      <c r="G49" s="1" t="str">
        <f>IF($B49="","",INDEX(對應表!$B$3:$AD$179,MATCH($B49,對應表!$A$3:$A$179,0),MATCH(依賴運算表!G$3,對應表!$B$2:$AD$2,0)))</f>
        <v/>
      </c>
      <c r="H49" s="1" t="str">
        <f>IF($B49="","",INDEX(對應表!$B$3:$AD$179,MATCH($B49,對應表!$A$3:$A$179,0),MATCH(依賴運算表!H$3,對應表!$B$2:$AD$2,0)))</f>
        <v/>
      </c>
      <c r="I49" s="1" t="str">
        <f>IF($B49="","",INDEX(對應表!$B$3:$AD$179,MATCH($B49,對應表!$A$3:$A$179,0),MATCH(依賴運算表!I$3,對應表!$B$2:$AD$2,0)))</f>
        <v/>
      </c>
      <c r="J49" s="1" t="str">
        <f>IF($B49="","",INDEX(對應表!$B$3:$AD$179,MATCH($B49,對應表!$A$3:$A$179,0),MATCH(依賴運算表!J$3,對應表!$B$2:$AD$2,0)))</f>
        <v/>
      </c>
      <c r="K49" s="1" t="str">
        <f>IF($B49="","",INDEX(對應表!$B$3:$AD$179,MATCH($B49,對應表!$A$3:$A$179,0),MATCH(依賴運算表!K$3,對應表!$B$2:$AD$2,0)))</f>
        <v/>
      </c>
      <c r="L49" s="1" t="str">
        <f>IF($B49="","",INDEX(對應表!$B$3:$AD$179,MATCH($B49,對應表!$A$3:$A$179,0),MATCH(依賴運算表!L$3,對應表!$B$2:$AD$2,0)))</f>
        <v/>
      </c>
      <c r="M49" s="1" t="str">
        <f>IF($B49="","",INDEX(對應表!$B$3:$AD$179,MATCH($B49,對應表!$A$3:$A$179,0),MATCH(依賴運算表!M$3,對應表!$B$2:$AD$2,0)))</f>
        <v/>
      </c>
      <c r="N49" s="1" t="str">
        <f>IF($B49="","",INDEX(對應表!$B$3:$AD$179,MATCH($B49,對應表!$A$3:$A$179,0),MATCH(依賴運算表!N$3,對應表!$B$2:$AD$2,0)))</f>
        <v/>
      </c>
      <c r="O49" s="1" t="str">
        <f>IF($B49="","",INDEX(對應表!$B$3:$AD$179,MATCH($B49,對應表!$A$3:$A$179,0),MATCH(依賴運算表!O$3,對應表!$B$2:$AD$2,0)))</f>
        <v/>
      </c>
      <c r="P49" s="1" t="str">
        <f>IF($B49="","",INDEX(對應表!$B$3:$AD$179,MATCH($B49,對應表!$A$3:$A$179,0),MATCH(依賴運算表!P$3,對應表!$B$2:$AD$2,0)))</f>
        <v/>
      </c>
      <c r="Q49" s="1" t="str">
        <f>IF($B49="","",INDEX(對應表!$B$3:$AD$179,MATCH($B49,對應表!$A$3:$A$179,0),MATCH(依賴運算表!Q$3,對應表!$B$2:$AD$2,0)))</f>
        <v/>
      </c>
      <c r="R49" s="1" t="str">
        <f>IF($B49="","",INDEX(對應表!$B$3:$AD$179,MATCH($B49,對應表!$A$3:$A$179,0),MATCH(依賴運算表!R$3,對應表!$B$2:$AD$2,0)))</f>
        <v/>
      </c>
      <c r="S49" s="1" t="str">
        <f>IF($B49="","",INDEX(對應表!$B$3:$AD$179,MATCH($B49,對應表!$A$3:$A$179,0),MATCH(依賴運算表!S$3,對應表!$B$2:$AD$2,0)))</f>
        <v/>
      </c>
      <c r="T49" s="1" t="str">
        <f>IF($B49="","",INDEX(對應表!$B$3:$AD$179,MATCH($B49,對應表!$A$3:$A$179,0),MATCH(依賴運算表!T$3,對應表!$B$2:$AD$2,0)))</f>
        <v/>
      </c>
      <c r="U49" s="1" t="str">
        <f>IF($B49="","",INDEX(對應表!$B$3:$AD$179,MATCH($B49,對應表!$A$3:$A$179,0),MATCH(依賴運算表!U$3,對應表!$B$2:$AD$2,0)))</f>
        <v/>
      </c>
      <c r="V49" s="1" t="str">
        <f>IF($B49="","",INDEX(對應表!$B$3:$AD$179,MATCH($B49,對應表!$A$3:$A$179,0),MATCH(依賴運算表!V$3,對應表!$B$2:$AD$2,0)))</f>
        <v/>
      </c>
      <c r="W49" s="1" t="str">
        <f>IF($B49="","",INDEX(對應表!$B$3:$AD$179,MATCH($B49,對應表!$A$3:$A$179,0),MATCH(依賴運算表!W$3,對應表!$B$2:$AD$2,0)))</f>
        <v/>
      </c>
      <c r="X49" s="1" t="str">
        <f>IF($B49="","",INDEX(對應表!$B$3:$AD$179,MATCH($B49,對應表!$A$3:$A$179,0),MATCH(依賴運算表!X$3,對應表!$B$2:$AD$2,0)))</f>
        <v/>
      </c>
      <c r="Y49" s="1" t="str">
        <f>IF($B49="","",INDEX(對應表!$B$3:$AD$179,MATCH($B49,對應表!$A$3:$A$179,0),MATCH(依賴運算表!Y$3,對應表!$B$2:$AD$2,0)))</f>
        <v/>
      </c>
      <c r="Z49" s="1" t="str">
        <f>IF($B49="","",INDEX(對應表!$B$3:$AD$179,MATCH($B49,對應表!$A$3:$A$179,0),MATCH(依賴運算表!Z$3,對應表!$B$2:$AD$2,0)))</f>
        <v/>
      </c>
      <c r="AA49" s="1" t="str">
        <f>IF($B49="","",INDEX(對應表!$B$3:$AD$179,MATCH($B49,對應表!$A$3:$A$179,0),MATCH(依賴運算表!AA$3,對應表!$B$2:$AD$2,0)))</f>
        <v/>
      </c>
      <c r="AB49" s="1" t="str">
        <f>IF($B49="","",INDEX(對應表!$B$3:$AD$179,MATCH($B49,對應表!$A$3:$A$179,0),MATCH(依賴運算表!AB$3,對應表!$B$2:$AD$2,0)))</f>
        <v/>
      </c>
      <c r="AC49" s="1" t="str">
        <f>IF($B49="","",INDEX(對應表!$B$3:$AD$179,MATCH($B49,對應表!$A$3:$A$179,0),MATCH(依賴運算表!AC$3,對應表!$B$2:$AD$2,0)))</f>
        <v/>
      </c>
      <c r="AD49" s="1" t="str">
        <f>IF($B49="","",INDEX(對應表!$B$3:$AD$179,MATCH($B49,對應表!$A$3:$A$179,0),MATCH(依賴運算表!AD$3,對應表!$B$2:$AD$2,0)))</f>
        <v/>
      </c>
      <c r="AE49" s="1" t="str">
        <f>IF($B49="","",INDEX(對應表!$B$3:$AD$179,MATCH($B49,對應表!$A$3:$A$179,0),MATCH(依賴運算表!AE$3,對應表!$B$2:$AD$2,0)))</f>
        <v/>
      </c>
      <c r="AG49" s="1" t="str">
        <f>IF(企業資料填寫!D48="","",企業資料填寫!D48)</f>
        <v/>
      </c>
      <c r="AH49" s="1" t="str">
        <f t="shared" si="5"/>
        <v/>
      </c>
      <c r="AI49" s="1" t="str">
        <f t="shared" si="6"/>
        <v/>
      </c>
      <c r="AJ49" s="1" t="str">
        <f t="shared" si="7"/>
        <v/>
      </c>
      <c r="AK49" s="1" t="str">
        <f t="shared" si="8"/>
        <v/>
      </c>
      <c r="AL49" s="1" t="str">
        <f t="shared" si="9"/>
        <v/>
      </c>
      <c r="AM49" s="1" t="str">
        <f t="shared" si="10"/>
        <v/>
      </c>
      <c r="AN49" s="1" t="str">
        <f t="shared" si="11"/>
        <v/>
      </c>
      <c r="AO49" s="1" t="str">
        <f t="shared" si="12"/>
        <v/>
      </c>
      <c r="AP49" s="1" t="str">
        <f t="shared" si="13"/>
        <v/>
      </c>
      <c r="AQ49" s="1" t="str">
        <f t="shared" si="14"/>
        <v/>
      </c>
      <c r="AR49" s="1" t="str">
        <f t="shared" si="15"/>
        <v/>
      </c>
      <c r="AS49" s="1" t="str">
        <f t="shared" si="16"/>
        <v/>
      </c>
      <c r="AT49" s="1" t="str">
        <f t="shared" si="17"/>
        <v/>
      </c>
      <c r="AU49" s="1" t="str">
        <f t="shared" si="18"/>
        <v/>
      </c>
      <c r="AV49" s="1" t="str">
        <f t="shared" si="19"/>
        <v/>
      </c>
      <c r="AW49" s="1" t="str">
        <f t="shared" si="20"/>
        <v/>
      </c>
      <c r="AX49" s="1" t="str">
        <f t="shared" si="21"/>
        <v/>
      </c>
      <c r="AY49" s="1" t="str">
        <f t="shared" si="22"/>
        <v/>
      </c>
      <c r="AZ49" s="1" t="str">
        <f t="shared" si="23"/>
        <v/>
      </c>
      <c r="BA49" s="1" t="str">
        <f t="shared" si="24"/>
        <v/>
      </c>
      <c r="BB49" s="1" t="str">
        <f t="shared" si="25"/>
        <v/>
      </c>
      <c r="BC49" s="1" t="str">
        <f t="shared" si="26"/>
        <v/>
      </c>
      <c r="BD49" s="1" t="str">
        <f t="shared" si="27"/>
        <v/>
      </c>
      <c r="BE49" s="1" t="str">
        <f t="shared" si="28"/>
        <v/>
      </c>
      <c r="BF49" s="1" t="str">
        <f t="shared" si="29"/>
        <v/>
      </c>
      <c r="BG49" s="1" t="str">
        <f t="shared" si="30"/>
        <v/>
      </c>
      <c r="BH49" s="1" t="str">
        <f t="shared" si="31"/>
        <v/>
      </c>
      <c r="BI49" s="1" t="str">
        <f t="shared" si="32"/>
        <v/>
      </c>
      <c r="BJ49" s="1" t="str">
        <f t="shared" si="33"/>
        <v/>
      </c>
      <c r="BL49" s="1" t="str">
        <f>IF(企業資料填寫!A48="","",企業資料填寫!A48)</f>
        <v/>
      </c>
      <c r="BM49" s="1" t="str">
        <f>IFERROR(VLOOKUP(AH49,對應表!$AH$2:$AI$867,2,FALSE),"")</f>
        <v/>
      </c>
      <c r="BN49" s="1" t="str">
        <f>IFERROR(VLOOKUP(AI49,對應表!$AH$2:$AI$867,2,FALSE),"")</f>
        <v/>
      </c>
      <c r="BO49" s="1" t="str">
        <f>IFERROR(VLOOKUP(AJ49,對應表!$AH$2:$AI$867,2,FALSE),"")</f>
        <v/>
      </c>
      <c r="BP49" s="1" t="str">
        <f>IFERROR(VLOOKUP(AK49,對應表!$AH$2:$AI$867,2,FALSE),"")</f>
        <v/>
      </c>
      <c r="BQ49" s="1" t="str">
        <f>IFERROR(VLOOKUP(AL49,對應表!$AH$2:$AI$867,2,FALSE),"")</f>
        <v/>
      </c>
      <c r="BR49" s="1" t="str">
        <f>IFERROR(VLOOKUP(AM49,對應表!$AH$2:$AI$867,2,FALSE),"")</f>
        <v/>
      </c>
      <c r="BS49" s="1" t="str">
        <f>IFERROR(VLOOKUP(AN49,對應表!$AH$2:$AI$867,2,FALSE),"")</f>
        <v/>
      </c>
      <c r="BT49" s="1" t="str">
        <f>IFERROR(VLOOKUP(AO49,對應表!$AH$2:$AI$867,2,FALSE),"")</f>
        <v/>
      </c>
      <c r="BU49" s="1" t="str">
        <f>IFERROR(VLOOKUP(AP49,對應表!$AH$2:$AI$867,2,FALSE),"")</f>
        <v/>
      </c>
      <c r="BV49" s="1" t="str">
        <f>IFERROR(VLOOKUP(AQ49,對應表!$AH$2:$AI$867,2,FALSE),"")</f>
        <v/>
      </c>
      <c r="BW49" s="1" t="str">
        <f>IFERROR(VLOOKUP(AR49,對應表!$AH$2:$AI$867,2,FALSE),"")</f>
        <v/>
      </c>
      <c r="BX49" s="1" t="str">
        <f>IFERROR(VLOOKUP(AS49,對應表!$AH$2:$AI$867,2,FALSE),"")</f>
        <v/>
      </c>
      <c r="BY49" s="1" t="str">
        <f>IFERROR(VLOOKUP(AT49,對應表!$AH$2:$AI$867,2,FALSE),"")</f>
        <v/>
      </c>
      <c r="BZ49" s="1" t="str">
        <f>IFERROR(VLOOKUP(AU49,對應表!$AH$2:$AI$867,2,FALSE),"")</f>
        <v/>
      </c>
      <c r="CA49" s="1" t="str">
        <f>IFERROR(VLOOKUP(AV49,對應表!$AH$2:$AI$867,2,FALSE),"")</f>
        <v/>
      </c>
      <c r="CB49" s="1" t="str">
        <f>IFERROR(VLOOKUP(AW49,對應表!$AH$2:$AI$867,2,FALSE),"")</f>
        <v/>
      </c>
      <c r="CC49" s="1" t="str">
        <f>IFERROR(VLOOKUP(AX49,對應表!$AH$2:$AI$867,2,FALSE),"")</f>
        <v/>
      </c>
      <c r="CD49" s="1" t="str">
        <f>IFERROR(VLOOKUP(AY49,對應表!$AH$2:$AI$867,2,FALSE),"")</f>
        <v/>
      </c>
      <c r="CE49" s="1" t="str">
        <f>IFERROR(VLOOKUP(AZ49,對應表!$AH$2:$AI$867,2,FALSE),"")</f>
        <v/>
      </c>
      <c r="CF49" s="1" t="str">
        <f>IFERROR(VLOOKUP(BA49,對應表!$AH$2:$AI$867,2,FALSE),"")</f>
        <v/>
      </c>
      <c r="CG49" s="1" t="str">
        <f>IFERROR(VLOOKUP(BB49,對應表!$AH$2:$AI$867,2,FALSE),"")</f>
        <v/>
      </c>
      <c r="CH49" s="1" t="str">
        <f>IFERROR(VLOOKUP(BC49,對應表!$AH$2:$AI$867,2,FALSE),"")</f>
        <v/>
      </c>
      <c r="CI49" s="1" t="str">
        <f>IFERROR(VLOOKUP(BD49,對應表!$AH$2:$AI$867,2,FALSE),"")</f>
        <v/>
      </c>
      <c r="CJ49" s="1" t="str">
        <f>IFERROR(VLOOKUP(BE49,對應表!$AH$2:$AI$867,2,FALSE),"")</f>
        <v/>
      </c>
      <c r="CK49" s="1" t="str">
        <f>IFERROR(VLOOKUP(BF49,對應表!$AH$2:$AI$867,2,FALSE),"")</f>
        <v/>
      </c>
      <c r="CL49" s="1" t="str">
        <f>IFERROR(VLOOKUP(BG49,對應表!$AH$2:$AI$867,2,FALSE),"")</f>
        <v/>
      </c>
      <c r="CM49" s="1" t="str">
        <f>IFERROR(VLOOKUP(BH49,對應表!$AH$2:$AI$867,2,FALSE),"")</f>
        <v/>
      </c>
      <c r="CN49" s="1" t="str">
        <f>IFERROR(VLOOKUP(BI49,對應表!$AH$2:$AI$867,2,FALSE),"")</f>
        <v/>
      </c>
      <c r="CO49" s="1" t="str">
        <f>IFERROR(VLOOKUP(BJ49,對應表!$AH$2:$AI$867,2,FALSE),"")</f>
        <v/>
      </c>
      <c r="CQ49" s="1" t="str">
        <f t="shared" si="34"/>
        <v/>
      </c>
      <c r="CR49" s="1" t="str">
        <f>IFERROR(VLOOKUP(BM49,中英對照!$G$76:$H$81,2,FALSE),"")</f>
        <v/>
      </c>
      <c r="CS49" s="1" t="str">
        <f>IFERROR(VLOOKUP(BN49,中英對照!$G$76:$H$81,2,FALSE),"")</f>
        <v/>
      </c>
      <c r="CT49" s="1" t="str">
        <f>IFERROR(VLOOKUP(BO49,中英對照!$G$76:$H$81,2,FALSE),"")</f>
        <v/>
      </c>
      <c r="CU49" s="1" t="str">
        <f>IFERROR(VLOOKUP(BP49,中英對照!$G$76:$H$81,2,FALSE),"")</f>
        <v/>
      </c>
      <c r="CV49" s="1" t="str">
        <f>IFERROR(VLOOKUP(BQ49,中英對照!$G$76:$H$81,2,FALSE),"")</f>
        <v/>
      </c>
      <c r="CW49" s="1" t="str">
        <f>IFERROR(VLOOKUP(BR49,中英對照!$G$76:$H$81,2,FALSE),"")</f>
        <v/>
      </c>
      <c r="CX49" s="1" t="str">
        <f>IFERROR(VLOOKUP(BS49,中英對照!$G$76:$H$81,2,FALSE),"")</f>
        <v/>
      </c>
      <c r="CY49" s="1" t="str">
        <f>IFERROR(VLOOKUP(BT49,中英對照!$G$76:$H$81,2,FALSE),"")</f>
        <v/>
      </c>
      <c r="CZ49" s="1" t="str">
        <f>IFERROR(VLOOKUP(BU49,中英對照!$G$76:$H$81,2,FALSE),"")</f>
        <v/>
      </c>
      <c r="DA49" s="1" t="str">
        <f>IFERROR(VLOOKUP(BV49,中英對照!$G$76:$H$81,2,FALSE),"")</f>
        <v/>
      </c>
      <c r="DB49" s="1" t="str">
        <f>IFERROR(VLOOKUP(BW49,中英對照!$G$76:$H$81,2,FALSE),"")</f>
        <v/>
      </c>
      <c r="DC49" s="1" t="str">
        <f>IFERROR(VLOOKUP(BX49,中英對照!$G$76:$H$81,2,FALSE),"")</f>
        <v/>
      </c>
      <c r="DD49" s="1" t="str">
        <f>IFERROR(VLOOKUP(BY49,中英對照!$G$76:$H$81,2,FALSE),"")</f>
        <v/>
      </c>
      <c r="DE49" s="1" t="str">
        <f>IFERROR(VLOOKUP(BZ49,中英對照!$G$76:$H$81,2,FALSE),"")</f>
        <v/>
      </c>
      <c r="DF49" s="1" t="str">
        <f>IFERROR(VLOOKUP(CA49,中英對照!$G$76:$H$81,2,FALSE),"")</f>
        <v/>
      </c>
      <c r="DG49" s="1" t="str">
        <f>IFERROR(VLOOKUP(CB49,中英對照!$G$76:$H$81,2,FALSE),"")</f>
        <v/>
      </c>
      <c r="DH49" s="1" t="str">
        <f>IFERROR(VLOOKUP(CC49,中英對照!$G$76:$H$81,2,FALSE),"")</f>
        <v/>
      </c>
      <c r="DI49" s="1" t="str">
        <f>IFERROR(VLOOKUP(CD49,中英對照!$G$76:$H$81,2,FALSE),"")</f>
        <v/>
      </c>
      <c r="DJ49" s="1" t="str">
        <f>IFERROR(VLOOKUP(CE49,中英對照!$G$76:$H$81,2,FALSE),"")</f>
        <v/>
      </c>
      <c r="DK49" s="1" t="str">
        <f>IFERROR(VLOOKUP(CF49,中英對照!$G$76:$H$81,2,FALSE),"")</f>
        <v/>
      </c>
      <c r="DL49" s="1" t="str">
        <f>IFERROR(VLOOKUP(CG49,中英對照!$G$76:$H$81,2,FALSE),"")</f>
        <v/>
      </c>
      <c r="DM49" s="1" t="str">
        <f>IFERROR(VLOOKUP(CH49,中英對照!$G$76:$H$81,2,FALSE),"")</f>
        <v/>
      </c>
      <c r="DN49" s="1" t="str">
        <f>IFERROR(VLOOKUP(CI49,中英對照!$G$76:$H$81,2,FALSE),"")</f>
        <v/>
      </c>
      <c r="DO49" s="1" t="str">
        <f>IFERROR(VLOOKUP(CJ49,中英對照!$G$76:$H$81,2,FALSE),"")</f>
        <v/>
      </c>
      <c r="DP49" s="1" t="str">
        <f>IFERROR(VLOOKUP(CK49,中英對照!$G$76:$H$81,2,FALSE),"")</f>
        <v/>
      </c>
      <c r="DQ49" s="1" t="str">
        <f>IFERROR(VLOOKUP(CL49,中英對照!$G$76:$H$81,2,FALSE),"")</f>
        <v/>
      </c>
      <c r="DR49" s="1" t="str">
        <f>IFERROR(VLOOKUP(CM49,中英對照!$G$76:$H$81,2,FALSE),"")</f>
        <v/>
      </c>
      <c r="DS49" s="1" t="str">
        <f>IFERROR(VLOOKUP(CN49,中英對照!$G$76:$H$81,2,FALSE),"")</f>
        <v/>
      </c>
      <c r="DT49" s="1" t="str">
        <f>IFERROR(VLOOKUP(CO49,中英對照!$G$76:$H$81,2,FALSE),"")</f>
        <v/>
      </c>
      <c r="DU49" s="42" t="str">
        <f t="shared" si="35"/>
        <v/>
      </c>
    </row>
    <row r="50" spans="1:125" x14ac:dyDescent="0.4">
      <c r="A50" s="1" t="str">
        <f>IF(企業資料填寫!D49="","",企業資料填寫!D49)</f>
        <v/>
      </c>
      <c r="B50" s="1" t="str">
        <f>企業資料填寫!B49&amp;企業資料填寫!C49&amp;企業資料填寫!D49</f>
        <v/>
      </c>
      <c r="C50" s="1" t="str">
        <f>IF($B50="","",INDEX(對應表!$B$3:$AD$179,MATCH($B50,對應表!$A$3:$A$179,0),MATCH(依賴運算表!C$3,對應表!$B$2:$AD$2,0)))</f>
        <v/>
      </c>
      <c r="D50" s="1" t="str">
        <f>IF($B50="","",INDEX(對應表!$B$3:$AD$179,MATCH($B50,對應表!$A$3:$A$179,0),MATCH(依賴運算表!D$3,對應表!$B$2:$AD$2,0)))</f>
        <v/>
      </c>
      <c r="E50" s="1" t="str">
        <f>IF($B50="","",INDEX(對應表!$B$3:$AD$179,MATCH($B50,對應表!$A$3:$A$179,0),MATCH(依賴運算表!E$3,對應表!$B$2:$AD$2,0)))</f>
        <v/>
      </c>
      <c r="F50" s="1" t="str">
        <f>IF($B50="","",INDEX(對應表!$B$3:$AD$179,MATCH($B50,對應表!$A$3:$A$179,0),MATCH(依賴運算表!F$3,對應表!$B$2:$AD$2,0)))</f>
        <v/>
      </c>
      <c r="G50" s="1" t="str">
        <f>IF($B50="","",INDEX(對應表!$B$3:$AD$179,MATCH($B50,對應表!$A$3:$A$179,0),MATCH(依賴運算表!G$3,對應表!$B$2:$AD$2,0)))</f>
        <v/>
      </c>
      <c r="H50" s="1" t="str">
        <f>IF($B50="","",INDEX(對應表!$B$3:$AD$179,MATCH($B50,對應表!$A$3:$A$179,0),MATCH(依賴運算表!H$3,對應表!$B$2:$AD$2,0)))</f>
        <v/>
      </c>
      <c r="I50" s="1" t="str">
        <f>IF($B50="","",INDEX(對應表!$B$3:$AD$179,MATCH($B50,對應表!$A$3:$A$179,0),MATCH(依賴運算表!I$3,對應表!$B$2:$AD$2,0)))</f>
        <v/>
      </c>
      <c r="J50" s="1" t="str">
        <f>IF($B50="","",INDEX(對應表!$B$3:$AD$179,MATCH($B50,對應表!$A$3:$A$179,0),MATCH(依賴運算表!J$3,對應表!$B$2:$AD$2,0)))</f>
        <v/>
      </c>
      <c r="K50" s="1" t="str">
        <f>IF($B50="","",INDEX(對應表!$B$3:$AD$179,MATCH($B50,對應表!$A$3:$A$179,0),MATCH(依賴運算表!K$3,對應表!$B$2:$AD$2,0)))</f>
        <v/>
      </c>
      <c r="L50" s="1" t="str">
        <f>IF($B50="","",INDEX(對應表!$B$3:$AD$179,MATCH($B50,對應表!$A$3:$A$179,0),MATCH(依賴運算表!L$3,對應表!$B$2:$AD$2,0)))</f>
        <v/>
      </c>
      <c r="M50" s="1" t="str">
        <f>IF($B50="","",INDEX(對應表!$B$3:$AD$179,MATCH($B50,對應表!$A$3:$A$179,0),MATCH(依賴運算表!M$3,對應表!$B$2:$AD$2,0)))</f>
        <v/>
      </c>
      <c r="N50" s="1" t="str">
        <f>IF($B50="","",INDEX(對應表!$B$3:$AD$179,MATCH($B50,對應表!$A$3:$A$179,0),MATCH(依賴運算表!N$3,對應表!$B$2:$AD$2,0)))</f>
        <v/>
      </c>
      <c r="O50" s="1" t="str">
        <f>IF($B50="","",INDEX(對應表!$B$3:$AD$179,MATCH($B50,對應表!$A$3:$A$179,0),MATCH(依賴運算表!O$3,對應表!$B$2:$AD$2,0)))</f>
        <v/>
      </c>
      <c r="P50" s="1" t="str">
        <f>IF($B50="","",INDEX(對應表!$B$3:$AD$179,MATCH($B50,對應表!$A$3:$A$179,0),MATCH(依賴運算表!P$3,對應表!$B$2:$AD$2,0)))</f>
        <v/>
      </c>
      <c r="Q50" s="1" t="str">
        <f>IF($B50="","",INDEX(對應表!$B$3:$AD$179,MATCH($B50,對應表!$A$3:$A$179,0),MATCH(依賴運算表!Q$3,對應表!$B$2:$AD$2,0)))</f>
        <v/>
      </c>
      <c r="R50" s="1" t="str">
        <f>IF($B50="","",INDEX(對應表!$B$3:$AD$179,MATCH($B50,對應表!$A$3:$A$179,0),MATCH(依賴運算表!R$3,對應表!$B$2:$AD$2,0)))</f>
        <v/>
      </c>
      <c r="S50" s="1" t="str">
        <f>IF($B50="","",INDEX(對應表!$B$3:$AD$179,MATCH($B50,對應表!$A$3:$A$179,0),MATCH(依賴運算表!S$3,對應表!$B$2:$AD$2,0)))</f>
        <v/>
      </c>
      <c r="T50" s="1" t="str">
        <f>IF($B50="","",INDEX(對應表!$B$3:$AD$179,MATCH($B50,對應表!$A$3:$A$179,0),MATCH(依賴運算表!T$3,對應表!$B$2:$AD$2,0)))</f>
        <v/>
      </c>
      <c r="U50" s="1" t="str">
        <f>IF($B50="","",INDEX(對應表!$B$3:$AD$179,MATCH($B50,對應表!$A$3:$A$179,0),MATCH(依賴運算表!U$3,對應表!$B$2:$AD$2,0)))</f>
        <v/>
      </c>
      <c r="V50" s="1" t="str">
        <f>IF($B50="","",INDEX(對應表!$B$3:$AD$179,MATCH($B50,對應表!$A$3:$A$179,0),MATCH(依賴運算表!V$3,對應表!$B$2:$AD$2,0)))</f>
        <v/>
      </c>
      <c r="W50" s="1" t="str">
        <f>IF($B50="","",INDEX(對應表!$B$3:$AD$179,MATCH($B50,對應表!$A$3:$A$179,0),MATCH(依賴運算表!W$3,對應表!$B$2:$AD$2,0)))</f>
        <v/>
      </c>
      <c r="X50" s="1" t="str">
        <f>IF($B50="","",INDEX(對應表!$B$3:$AD$179,MATCH($B50,對應表!$A$3:$A$179,0),MATCH(依賴運算表!X$3,對應表!$B$2:$AD$2,0)))</f>
        <v/>
      </c>
      <c r="Y50" s="1" t="str">
        <f>IF($B50="","",INDEX(對應表!$B$3:$AD$179,MATCH($B50,對應表!$A$3:$A$179,0),MATCH(依賴運算表!Y$3,對應表!$B$2:$AD$2,0)))</f>
        <v/>
      </c>
      <c r="Z50" s="1" t="str">
        <f>IF($B50="","",INDEX(對應表!$B$3:$AD$179,MATCH($B50,對應表!$A$3:$A$179,0),MATCH(依賴運算表!Z$3,對應表!$B$2:$AD$2,0)))</f>
        <v/>
      </c>
      <c r="AA50" s="1" t="str">
        <f>IF($B50="","",INDEX(對應表!$B$3:$AD$179,MATCH($B50,對應表!$A$3:$A$179,0),MATCH(依賴運算表!AA$3,對應表!$B$2:$AD$2,0)))</f>
        <v/>
      </c>
      <c r="AB50" s="1" t="str">
        <f>IF($B50="","",INDEX(對應表!$B$3:$AD$179,MATCH($B50,對應表!$A$3:$A$179,0),MATCH(依賴運算表!AB$3,對應表!$B$2:$AD$2,0)))</f>
        <v/>
      </c>
      <c r="AC50" s="1" t="str">
        <f>IF($B50="","",INDEX(對應表!$B$3:$AD$179,MATCH($B50,對應表!$A$3:$A$179,0),MATCH(依賴運算表!AC$3,對應表!$B$2:$AD$2,0)))</f>
        <v/>
      </c>
      <c r="AD50" s="1" t="str">
        <f>IF($B50="","",INDEX(對應表!$B$3:$AD$179,MATCH($B50,對應表!$A$3:$A$179,0),MATCH(依賴運算表!AD$3,對應表!$B$2:$AD$2,0)))</f>
        <v/>
      </c>
      <c r="AE50" s="1" t="str">
        <f>IF($B50="","",INDEX(對應表!$B$3:$AD$179,MATCH($B50,對應表!$A$3:$A$179,0),MATCH(依賴運算表!AE$3,對應表!$B$2:$AD$2,0)))</f>
        <v/>
      </c>
      <c r="AG50" s="1" t="str">
        <f>IF(企業資料填寫!D49="","",企業資料填寫!D49)</f>
        <v/>
      </c>
      <c r="AH50" s="1" t="str">
        <f t="shared" si="5"/>
        <v/>
      </c>
      <c r="AI50" s="1" t="str">
        <f t="shared" si="6"/>
        <v/>
      </c>
      <c r="AJ50" s="1" t="str">
        <f t="shared" si="7"/>
        <v/>
      </c>
      <c r="AK50" s="1" t="str">
        <f t="shared" si="8"/>
        <v/>
      </c>
      <c r="AL50" s="1" t="str">
        <f t="shared" si="9"/>
        <v/>
      </c>
      <c r="AM50" s="1" t="str">
        <f t="shared" si="10"/>
        <v/>
      </c>
      <c r="AN50" s="1" t="str">
        <f t="shared" si="11"/>
        <v/>
      </c>
      <c r="AO50" s="1" t="str">
        <f t="shared" si="12"/>
        <v/>
      </c>
      <c r="AP50" s="1" t="str">
        <f t="shared" si="13"/>
        <v/>
      </c>
      <c r="AQ50" s="1" t="str">
        <f t="shared" si="14"/>
        <v/>
      </c>
      <c r="AR50" s="1" t="str">
        <f t="shared" si="15"/>
        <v/>
      </c>
      <c r="AS50" s="1" t="str">
        <f t="shared" si="16"/>
        <v/>
      </c>
      <c r="AT50" s="1" t="str">
        <f t="shared" si="17"/>
        <v/>
      </c>
      <c r="AU50" s="1" t="str">
        <f t="shared" si="18"/>
        <v/>
      </c>
      <c r="AV50" s="1" t="str">
        <f t="shared" si="19"/>
        <v/>
      </c>
      <c r="AW50" s="1" t="str">
        <f t="shared" si="20"/>
        <v/>
      </c>
      <c r="AX50" s="1" t="str">
        <f t="shared" si="21"/>
        <v/>
      </c>
      <c r="AY50" s="1" t="str">
        <f t="shared" si="22"/>
        <v/>
      </c>
      <c r="AZ50" s="1" t="str">
        <f t="shared" si="23"/>
        <v/>
      </c>
      <c r="BA50" s="1" t="str">
        <f t="shared" si="24"/>
        <v/>
      </c>
      <c r="BB50" s="1" t="str">
        <f t="shared" si="25"/>
        <v/>
      </c>
      <c r="BC50" s="1" t="str">
        <f t="shared" si="26"/>
        <v/>
      </c>
      <c r="BD50" s="1" t="str">
        <f t="shared" si="27"/>
        <v/>
      </c>
      <c r="BE50" s="1" t="str">
        <f t="shared" si="28"/>
        <v/>
      </c>
      <c r="BF50" s="1" t="str">
        <f t="shared" si="29"/>
        <v/>
      </c>
      <c r="BG50" s="1" t="str">
        <f t="shared" si="30"/>
        <v/>
      </c>
      <c r="BH50" s="1" t="str">
        <f t="shared" si="31"/>
        <v/>
      </c>
      <c r="BI50" s="1" t="str">
        <f t="shared" si="32"/>
        <v/>
      </c>
      <c r="BJ50" s="1" t="str">
        <f t="shared" si="33"/>
        <v/>
      </c>
      <c r="BL50" s="1" t="str">
        <f>IF(企業資料填寫!A49="","",企業資料填寫!A49)</f>
        <v/>
      </c>
      <c r="BM50" s="1" t="str">
        <f>IFERROR(VLOOKUP(AH50,對應表!$AH$2:$AI$867,2,FALSE),"")</f>
        <v/>
      </c>
      <c r="BN50" s="1" t="str">
        <f>IFERROR(VLOOKUP(AI50,對應表!$AH$2:$AI$867,2,FALSE),"")</f>
        <v/>
      </c>
      <c r="BO50" s="1" t="str">
        <f>IFERROR(VLOOKUP(AJ50,對應表!$AH$2:$AI$867,2,FALSE),"")</f>
        <v/>
      </c>
      <c r="BP50" s="1" t="str">
        <f>IFERROR(VLOOKUP(AK50,對應表!$AH$2:$AI$867,2,FALSE),"")</f>
        <v/>
      </c>
      <c r="BQ50" s="1" t="str">
        <f>IFERROR(VLOOKUP(AL50,對應表!$AH$2:$AI$867,2,FALSE),"")</f>
        <v/>
      </c>
      <c r="BR50" s="1" t="str">
        <f>IFERROR(VLOOKUP(AM50,對應表!$AH$2:$AI$867,2,FALSE),"")</f>
        <v/>
      </c>
      <c r="BS50" s="1" t="str">
        <f>IFERROR(VLOOKUP(AN50,對應表!$AH$2:$AI$867,2,FALSE),"")</f>
        <v/>
      </c>
      <c r="BT50" s="1" t="str">
        <f>IFERROR(VLOOKUP(AO50,對應表!$AH$2:$AI$867,2,FALSE),"")</f>
        <v/>
      </c>
      <c r="BU50" s="1" t="str">
        <f>IFERROR(VLOOKUP(AP50,對應表!$AH$2:$AI$867,2,FALSE),"")</f>
        <v/>
      </c>
      <c r="BV50" s="1" t="str">
        <f>IFERROR(VLOOKUP(AQ50,對應表!$AH$2:$AI$867,2,FALSE),"")</f>
        <v/>
      </c>
      <c r="BW50" s="1" t="str">
        <f>IFERROR(VLOOKUP(AR50,對應表!$AH$2:$AI$867,2,FALSE),"")</f>
        <v/>
      </c>
      <c r="BX50" s="1" t="str">
        <f>IFERROR(VLOOKUP(AS50,對應表!$AH$2:$AI$867,2,FALSE),"")</f>
        <v/>
      </c>
      <c r="BY50" s="1" t="str">
        <f>IFERROR(VLOOKUP(AT50,對應表!$AH$2:$AI$867,2,FALSE),"")</f>
        <v/>
      </c>
      <c r="BZ50" s="1" t="str">
        <f>IFERROR(VLOOKUP(AU50,對應表!$AH$2:$AI$867,2,FALSE),"")</f>
        <v/>
      </c>
      <c r="CA50" s="1" t="str">
        <f>IFERROR(VLOOKUP(AV50,對應表!$AH$2:$AI$867,2,FALSE),"")</f>
        <v/>
      </c>
      <c r="CB50" s="1" t="str">
        <f>IFERROR(VLOOKUP(AW50,對應表!$AH$2:$AI$867,2,FALSE),"")</f>
        <v/>
      </c>
      <c r="CC50" s="1" t="str">
        <f>IFERROR(VLOOKUP(AX50,對應表!$AH$2:$AI$867,2,FALSE),"")</f>
        <v/>
      </c>
      <c r="CD50" s="1" t="str">
        <f>IFERROR(VLOOKUP(AY50,對應表!$AH$2:$AI$867,2,FALSE),"")</f>
        <v/>
      </c>
      <c r="CE50" s="1" t="str">
        <f>IFERROR(VLOOKUP(AZ50,對應表!$AH$2:$AI$867,2,FALSE),"")</f>
        <v/>
      </c>
      <c r="CF50" s="1" t="str">
        <f>IFERROR(VLOOKUP(BA50,對應表!$AH$2:$AI$867,2,FALSE),"")</f>
        <v/>
      </c>
      <c r="CG50" s="1" t="str">
        <f>IFERROR(VLOOKUP(BB50,對應表!$AH$2:$AI$867,2,FALSE),"")</f>
        <v/>
      </c>
      <c r="CH50" s="1" t="str">
        <f>IFERROR(VLOOKUP(BC50,對應表!$AH$2:$AI$867,2,FALSE),"")</f>
        <v/>
      </c>
      <c r="CI50" s="1" t="str">
        <f>IFERROR(VLOOKUP(BD50,對應表!$AH$2:$AI$867,2,FALSE),"")</f>
        <v/>
      </c>
      <c r="CJ50" s="1" t="str">
        <f>IFERROR(VLOOKUP(BE50,對應表!$AH$2:$AI$867,2,FALSE),"")</f>
        <v/>
      </c>
      <c r="CK50" s="1" t="str">
        <f>IFERROR(VLOOKUP(BF50,對應表!$AH$2:$AI$867,2,FALSE),"")</f>
        <v/>
      </c>
      <c r="CL50" s="1" t="str">
        <f>IFERROR(VLOOKUP(BG50,對應表!$AH$2:$AI$867,2,FALSE),"")</f>
        <v/>
      </c>
      <c r="CM50" s="1" t="str">
        <f>IFERROR(VLOOKUP(BH50,對應表!$AH$2:$AI$867,2,FALSE),"")</f>
        <v/>
      </c>
      <c r="CN50" s="1" t="str">
        <f>IFERROR(VLOOKUP(BI50,對應表!$AH$2:$AI$867,2,FALSE),"")</f>
        <v/>
      </c>
      <c r="CO50" s="1" t="str">
        <f>IFERROR(VLOOKUP(BJ50,對應表!$AH$2:$AI$867,2,FALSE),"")</f>
        <v/>
      </c>
      <c r="CQ50" s="1" t="str">
        <f t="shared" si="34"/>
        <v/>
      </c>
      <c r="CR50" s="1" t="str">
        <f>IFERROR(VLOOKUP(BM50,中英對照!$G$76:$H$81,2,FALSE),"")</f>
        <v/>
      </c>
      <c r="CS50" s="1" t="str">
        <f>IFERROR(VLOOKUP(BN50,中英對照!$G$76:$H$81,2,FALSE),"")</f>
        <v/>
      </c>
      <c r="CT50" s="1" t="str">
        <f>IFERROR(VLOOKUP(BO50,中英對照!$G$76:$H$81,2,FALSE),"")</f>
        <v/>
      </c>
      <c r="CU50" s="1" t="str">
        <f>IFERROR(VLOOKUP(BP50,中英對照!$G$76:$H$81,2,FALSE),"")</f>
        <v/>
      </c>
      <c r="CV50" s="1" t="str">
        <f>IFERROR(VLOOKUP(BQ50,中英對照!$G$76:$H$81,2,FALSE),"")</f>
        <v/>
      </c>
      <c r="CW50" s="1" t="str">
        <f>IFERROR(VLOOKUP(BR50,中英對照!$G$76:$H$81,2,FALSE),"")</f>
        <v/>
      </c>
      <c r="CX50" s="1" t="str">
        <f>IFERROR(VLOOKUP(BS50,中英對照!$G$76:$H$81,2,FALSE),"")</f>
        <v/>
      </c>
      <c r="CY50" s="1" t="str">
        <f>IFERROR(VLOOKUP(BT50,中英對照!$G$76:$H$81,2,FALSE),"")</f>
        <v/>
      </c>
      <c r="CZ50" s="1" t="str">
        <f>IFERROR(VLOOKUP(BU50,中英對照!$G$76:$H$81,2,FALSE),"")</f>
        <v/>
      </c>
      <c r="DA50" s="1" t="str">
        <f>IFERROR(VLOOKUP(BV50,中英對照!$G$76:$H$81,2,FALSE),"")</f>
        <v/>
      </c>
      <c r="DB50" s="1" t="str">
        <f>IFERROR(VLOOKUP(BW50,中英對照!$G$76:$H$81,2,FALSE),"")</f>
        <v/>
      </c>
      <c r="DC50" s="1" t="str">
        <f>IFERROR(VLOOKUP(BX50,中英對照!$G$76:$H$81,2,FALSE),"")</f>
        <v/>
      </c>
      <c r="DD50" s="1" t="str">
        <f>IFERROR(VLOOKUP(BY50,中英對照!$G$76:$H$81,2,FALSE),"")</f>
        <v/>
      </c>
      <c r="DE50" s="1" t="str">
        <f>IFERROR(VLOOKUP(BZ50,中英對照!$G$76:$H$81,2,FALSE),"")</f>
        <v/>
      </c>
      <c r="DF50" s="1" t="str">
        <f>IFERROR(VLOOKUP(CA50,中英對照!$G$76:$H$81,2,FALSE),"")</f>
        <v/>
      </c>
      <c r="DG50" s="1" t="str">
        <f>IFERROR(VLOOKUP(CB50,中英對照!$G$76:$H$81,2,FALSE),"")</f>
        <v/>
      </c>
      <c r="DH50" s="1" t="str">
        <f>IFERROR(VLOOKUP(CC50,中英對照!$G$76:$H$81,2,FALSE),"")</f>
        <v/>
      </c>
      <c r="DI50" s="1" t="str">
        <f>IFERROR(VLOOKUP(CD50,中英對照!$G$76:$H$81,2,FALSE),"")</f>
        <v/>
      </c>
      <c r="DJ50" s="1" t="str">
        <f>IFERROR(VLOOKUP(CE50,中英對照!$G$76:$H$81,2,FALSE),"")</f>
        <v/>
      </c>
      <c r="DK50" s="1" t="str">
        <f>IFERROR(VLOOKUP(CF50,中英對照!$G$76:$H$81,2,FALSE),"")</f>
        <v/>
      </c>
      <c r="DL50" s="1" t="str">
        <f>IFERROR(VLOOKUP(CG50,中英對照!$G$76:$H$81,2,FALSE),"")</f>
        <v/>
      </c>
      <c r="DM50" s="1" t="str">
        <f>IFERROR(VLOOKUP(CH50,中英對照!$G$76:$H$81,2,FALSE),"")</f>
        <v/>
      </c>
      <c r="DN50" s="1" t="str">
        <f>IFERROR(VLOOKUP(CI50,中英對照!$G$76:$H$81,2,FALSE),"")</f>
        <v/>
      </c>
      <c r="DO50" s="1" t="str">
        <f>IFERROR(VLOOKUP(CJ50,中英對照!$G$76:$H$81,2,FALSE),"")</f>
        <v/>
      </c>
      <c r="DP50" s="1" t="str">
        <f>IFERROR(VLOOKUP(CK50,中英對照!$G$76:$H$81,2,FALSE),"")</f>
        <v/>
      </c>
      <c r="DQ50" s="1" t="str">
        <f>IFERROR(VLOOKUP(CL50,中英對照!$G$76:$H$81,2,FALSE),"")</f>
        <v/>
      </c>
      <c r="DR50" s="1" t="str">
        <f>IFERROR(VLOOKUP(CM50,中英對照!$G$76:$H$81,2,FALSE),"")</f>
        <v/>
      </c>
      <c r="DS50" s="1" t="str">
        <f>IFERROR(VLOOKUP(CN50,中英對照!$G$76:$H$81,2,FALSE),"")</f>
        <v/>
      </c>
      <c r="DT50" s="1" t="str">
        <f>IFERROR(VLOOKUP(CO50,中英對照!$G$76:$H$81,2,FALSE),"")</f>
        <v/>
      </c>
      <c r="DU50" s="42" t="str">
        <f t="shared" si="35"/>
        <v/>
      </c>
    </row>
    <row r="51" spans="1:125" x14ac:dyDescent="0.4">
      <c r="A51" s="1" t="str">
        <f>IF(企業資料填寫!D50="","",企業資料填寫!D50)</f>
        <v/>
      </c>
      <c r="B51" s="1" t="str">
        <f>企業資料填寫!B50&amp;企業資料填寫!C50&amp;企業資料填寫!D50</f>
        <v/>
      </c>
      <c r="C51" s="1" t="str">
        <f>IF($B51="","",INDEX(對應表!$B$3:$AD$179,MATCH($B51,對應表!$A$3:$A$179,0),MATCH(依賴運算表!C$3,對應表!$B$2:$AD$2,0)))</f>
        <v/>
      </c>
      <c r="D51" s="1" t="str">
        <f>IF($B51="","",INDEX(對應表!$B$3:$AD$179,MATCH($B51,對應表!$A$3:$A$179,0),MATCH(依賴運算表!D$3,對應表!$B$2:$AD$2,0)))</f>
        <v/>
      </c>
      <c r="E51" s="1" t="str">
        <f>IF($B51="","",INDEX(對應表!$B$3:$AD$179,MATCH($B51,對應表!$A$3:$A$179,0),MATCH(依賴運算表!E$3,對應表!$B$2:$AD$2,0)))</f>
        <v/>
      </c>
      <c r="F51" s="1" t="str">
        <f>IF($B51="","",INDEX(對應表!$B$3:$AD$179,MATCH($B51,對應表!$A$3:$A$179,0),MATCH(依賴運算表!F$3,對應表!$B$2:$AD$2,0)))</f>
        <v/>
      </c>
      <c r="G51" s="1" t="str">
        <f>IF($B51="","",INDEX(對應表!$B$3:$AD$179,MATCH($B51,對應表!$A$3:$A$179,0),MATCH(依賴運算表!G$3,對應表!$B$2:$AD$2,0)))</f>
        <v/>
      </c>
      <c r="H51" s="1" t="str">
        <f>IF($B51="","",INDEX(對應表!$B$3:$AD$179,MATCH($B51,對應表!$A$3:$A$179,0),MATCH(依賴運算表!H$3,對應表!$B$2:$AD$2,0)))</f>
        <v/>
      </c>
      <c r="I51" s="1" t="str">
        <f>IF($B51="","",INDEX(對應表!$B$3:$AD$179,MATCH($B51,對應表!$A$3:$A$179,0),MATCH(依賴運算表!I$3,對應表!$B$2:$AD$2,0)))</f>
        <v/>
      </c>
      <c r="J51" s="1" t="str">
        <f>IF($B51="","",INDEX(對應表!$B$3:$AD$179,MATCH($B51,對應表!$A$3:$A$179,0),MATCH(依賴運算表!J$3,對應表!$B$2:$AD$2,0)))</f>
        <v/>
      </c>
      <c r="K51" s="1" t="str">
        <f>IF($B51="","",INDEX(對應表!$B$3:$AD$179,MATCH($B51,對應表!$A$3:$A$179,0),MATCH(依賴運算表!K$3,對應表!$B$2:$AD$2,0)))</f>
        <v/>
      </c>
      <c r="L51" s="1" t="str">
        <f>IF($B51="","",INDEX(對應表!$B$3:$AD$179,MATCH($B51,對應表!$A$3:$A$179,0),MATCH(依賴運算表!L$3,對應表!$B$2:$AD$2,0)))</f>
        <v/>
      </c>
      <c r="M51" s="1" t="str">
        <f>IF($B51="","",INDEX(對應表!$B$3:$AD$179,MATCH($B51,對應表!$A$3:$A$179,0),MATCH(依賴運算表!M$3,對應表!$B$2:$AD$2,0)))</f>
        <v/>
      </c>
      <c r="N51" s="1" t="str">
        <f>IF($B51="","",INDEX(對應表!$B$3:$AD$179,MATCH($B51,對應表!$A$3:$A$179,0),MATCH(依賴運算表!N$3,對應表!$B$2:$AD$2,0)))</f>
        <v/>
      </c>
      <c r="O51" s="1" t="str">
        <f>IF($B51="","",INDEX(對應表!$B$3:$AD$179,MATCH($B51,對應表!$A$3:$A$179,0),MATCH(依賴運算表!O$3,對應表!$B$2:$AD$2,0)))</f>
        <v/>
      </c>
      <c r="P51" s="1" t="str">
        <f>IF($B51="","",INDEX(對應表!$B$3:$AD$179,MATCH($B51,對應表!$A$3:$A$179,0),MATCH(依賴運算表!P$3,對應表!$B$2:$AD$2,0)))</f>
        <v/>
      </c>
      <c r="Q51" s="1" t="str">
        <f>IF($B51="","",INDEX(對應表!$B$3:$AD$179,MATCH($B51,對應表!$A$3:$A$179,0),MATCH(依賴運算表!Q$3,對應表!$B$2:$AD$2,0)))</f>
        <v/>
      </c>
      <c r="R51" s="1" t="str">
        <f>IF($B51="","",INDEX(對應表!$B$3:$AD$179,MATCH($B51,對應表!$A$3:$A$179,0),MATCH(依賴運算表!R$3,對應表!$B$2:$AD$2,0)))</f>
        <v/>
      </c>
      <c r="S51" s="1" t="str">
        <f>IF($B51="","",INDEX(對應表!$B$3:$AD$179,MATCH($B51,對應表!$A$3:$A$179,0),MATCH(依賴運算表!S$3,對應表!$B$2:$AD$2,0)))</f>
        <v/>
      </c>
      <c r="T51" s="1" t="str">
        <f>IF($B51="","",INDEX(對應表!$B$3:$AD$179,MATCH($B51,對應表!$A$3:$A$179,0),MATCH(依賴運算表!T$3,對應表!$B$2:$AD$2,0)))</f>
        <v/>
      </c>
      <c r="U51" s="1" t="str">
        <f>IF($B51="","",INDEX(對應表!$B$3:$AD$179,MATCH($B51,對應表!$A$3:$A$179,0),MATCH(依賴運算表!U$3,對應表!$B$2:$AD$2,0)))</f>
        <v/>
      </c>
      <c r="V51" s="1" t="str">
        <f>IF($B51="","",INDEX(對應表!$B$3:$AD$179,MATCH($B51,對應表!$A$3:$A$179,0),MATCH(依賴運算表!V$3,對應表!$B$2:$AD$2,0)))</f>
        <v/>
      </c>
      <c r="W51" s="1" t="str">
        <f>IF($B51="","",INDEX(對應表!$B$3:$AD$179,MATCH($B51,對應表!$A$3:$A$179,0),MATCH(依賴運算表!W$3,對應表!$B$2:$AD$2,0)))</f>
        <v/>
      </c>
      <c r="X51" s="1" t="str">
        <f>IF($B51="","",INDEX(對應表!$B$3:$AD$179,MATCH($B51,對應表!$A$3:$A$179,0),MATCH(依賴運算表!X$3,對應表!$B$2:$AD$2,0)))</f>
        <v/>
      </c>
      <c r="Y51" s="1" t="str">
        <f>IF($B51="","",INDEX(對應表!$B$3:$AD$179,MATCH($B51,對應表!$A$3:$A$179,0),MATCH(依賴運算表!Y$3,對應表!$B$2:$AD$2,0)))</f>
        <v/>
      </c>
      <c r="Z51" s="1" t="str">
        <f>IF($B51="","",INDEX(對應表!$B$3:$AD$179,MATCH($B51,對應表!$A$3:$A$179,0),MATCH(依賴運算表!Z$3,對應表!$B$2:$AD$2,0)))</f>
        <v/>
      </c>
      <c r="AA51" s="1" t="str">
        <f>IF($B51="","",INDEX(對應表!$B$3:$AD$179,MATCH($B51,對應表!$A$3:$A$179,0),MATCH(依賴運算表!AA$3,對應表!$B$2:$AD$2,0)))</f>
        <v/>
      </c>
      <c r="AB51" s="1" t="str">
        <f>IF($B51="","",INDEX(對應表!$B$3:$AD$179,MATCH($B51,對應表!$A$3:$A$179,0),MATCH(依賴運算表!AB$3,對應表!$B$2:$AD$2,0)))</f>
        <v/>
      </c>
      <c r="AC51" s="1" t="str">
        <f>IF($B51="","",INDEX(對應表!$B$3:$AD$179,MATCH($B51,對應表!$A$3:$A$179,0),MATCH(依賴運算表!AC$3,對應表!$B$2:$AD$2,0)))</f>
        <v/>
      </c>
      <c r="AD51" s="1" t="str">
        <f>IF($B51="","",INDEX(對應表!$B$3:$AD$179,MATCH($B51,對應表!$A$3:$A$179,0),MATCH(依賴運算表!AD$3,對應表!$B$2:$AD$2,0)))</f>
        <v/>
      </c>
      <c r="AE51" s="1" t="str">
        <f>IF($B51="","",INDEX(對應表!$B$3:$AD$179,MATCH($B51,對應表!$A$3:$A$179,0),MATCH(依賴運算表!AE$3,對應表!$B$2:$AD$2,0)))</f>
        <v/>
      </c>
      <c r="AG51" s="1" t="str">
        <f>IF(企業資料填寫!D50="","",企業資料填寫!D50)</f>
        <v/>
      </c>
      <c r="AH51" s="1" t="str">
        <f t="shared" si="5"/>
        <v/>
      </c>
      <c r="AI51" s="1" t="str">
        <f t="shared" si="6"/>
        <v/>
      </c>
      <c r="AJ51" s="1" t="str">
        <f t="shared" si="7"/>
        <v/>
      </c>
      <c r="AK51" s="1" t="str">
        <f t="shared" si="8"/>
        <v/>
      </c>
      <c r="AL51" s="1" t="str">
        <f t="shared" si="9"/>
        <v/>
      </c>
      <c r="AM51" s="1" t="str">
        <f t="shared" si="10"/>
        <v/>
      </c>
      <c r="AN51" s="1" t="str">
        <f t="shared" si="11"/>
        <v/>
      </c>
      <c r="AO51" s="1" t="str">
        <f t="shared" si="12"/>
        <v/>
      </c>
      <c r="AP51" s="1" t="str">
        <f t="shared" si="13"/>
        <v/>
      </c>
      <c r="AQ51" s="1" t="str">
        <f t="shared" si="14"/>
        <v/>
      </c>
      <c r="AR51" s="1" t="str">
        <f t="shared" si="15"/>
        <v/>
      </c>
      <c r="AS51" s="1" t="str">
        <f t="shared" si="16"/>
        <v/>
      </c>
      <c r="AT51" s="1" t="str">
        <f t="shared" si="17"/>
        <v/>
      </c>
      <c r="AU51" s="1" t="str">
        <f t="shared" si="18"/>
        <v/>
      </c>
      <c r="AV51" s="1" t="str">
        <f t="shared" si="19"/>
        <v/>
      </c>
      <c r="AW51" s="1" t="str">
        <f t="shared" si="20"/>
        <v/>
      </c>
      <c r="AX51" s="1" t="str">
        <f t="shared" si="21"/>
        <v/>
      </c>
      <c r="AY51" s="1" t="str">
        <f t="shared" si="22"/>
        <v/>
      </c>
      <c r="AZ51" s="1" t="str">
        <f t="shared" si="23"/>
        <v/>
      </c>
      <c r="BA51" s="1" t="str">
        <f t="shared" si="24"/>
        <v/>
      </c>
      <c r="BB51" s="1" t="str">
        <f t="shared" si="25"/>
        <v/>
      </c>
      <c r="BC51" s="1" t="str">
        <f t="shared" si="26"/>
        <v/>
      </c>
      <c r="BD51" s="1" t="str">
        <f t="shared" si="27"/>
        <v/>
      </c>
      <c r="BE51" s="1" t="str">
        <f t="shared" si="28"/>
        <v/>
      </c>
      <c r="BF51" s="1" t="str">
        <f t="shared" si="29"/>
        <v/>
      </c>
      <c r="BG51" s="1" t="str">
        <f t="shared" si="30"/>
        <v/>
      </c>
      <c r="BH51" s="1" t="str">
        <f t="shared" si="31"/>
        <v/>
      </c>
      <c r="BI51" s="1" t="str">
        <f t="shared" si="32"/>
        <v/>
      </c>
      <c r="BJ51" s="1" t="str">
        <f t="shared" si="33"/>
        <v/>
      </c>
      <c r="BL51" s="1" t="str">
        <f>IF(企業資料填寫!A50="","",企業資料填寫!A50)</f>
        <v/>
      </c>
      <c r="BM51" s="1" t="str">
        <f>IFERROR(VLOOKUP(AH51,對應表!$AH$2:$AI$867,2,FALSE),"")</f>
        <v/>
      </c>
      <c r="BN51" s="1" t="str">
        <f>IFERROR(VLOOKUP(AI51,對應表!$AH$2:$AI$867,2,FALSE),"")</f>
        <v/>
      </c>
      <c r="BO51" s="1" t="str">
        <f>IFERROR(VLOOKUP(AJ51,對應表!$AH$2:$AI$867,2,FALSE),"")</f>
        <v/>
      </c>
      <c r="BP51" s="1" t="str">
        <f>IFERROR(VLOOKUP(AK51,對應表!$AH$2:$AI$867,2,FALSE),"")</f>
        <v/>
      </c>
      <c r="BQ51" s="1" t="str">
        <f>IFERROR(VLOOKUP(AL51,對應表!$AH$2:$AI$867,2,FALSE),"")</f>
        <v/>
      </c>
      <c r="BR51" s="1" t="str">
        <f>IFERROR(VLOOKUP(AM51,對應表!$AH$2:$AI$867,2,FALSE),"")</f>
        <v/>
      </c>
      <c r="BS51" s="1" t="str">
        <f>IFERROR(VLOOKUP(AN51,對應表!$AH$2:$AI$867,2,FALSE),"")</f>
        <v/>
      </c>
      <c r="BT51" s="1" t="str">
        <f>IFERROR(VLOOKUP(AO51,對應表!$AH$2:$AI$867,2,FALSE),"")</f>
        <v/>
      </c>
      <c r="BU51" s="1" t="str">
        <f>IFERROR(VLOOKUP(AP51,對應表!$AH$2:$AI$867,2,FALSE),"")</f>
        <v/>
      </c>
      <c r="BV51" s="1" t="str">
        <f>IFERROR(VLOOKUP(AQ51,對應表!$AH$2:$AI$867,2,FALSE),"")</f>
        <v/>
      </c>
      <c r="BW51" s="1" t="str">
        <f>IFERROR(VLOOKUP(AR51,對應表!$AH$2:$AI$867,2,FALSE),"")</f>
        <v/>
      </c>
      <c r="BX51" s="1" t="str">
        <f>IFERROR(VLOOKUP(AS51,對應表!$AH$2:$AI$867,2,FALSE),"")</f>
        <v/>
      </c>
      <c r="BY51" s="1" t="str">
        <f>IFERROR(VLOOKUP(AT51,對應表!$AH$2:$AI$867,2,FALSE),"")</f>
        <v/>
      </c>
      <c r="BZ51" s="1" t="str">
        <f>IFERROR(VLOOKUP(AU51,對應表!$AH$2:$AI$867,2,FALSE),"")</f>
        <v/>
      </c>
      <c r="CA51" s="1" t="str">
        <f>IFERROR(VLOOKUP(AV51,對應表!$AH$2:$AI$867,2,FALSE),"")</f>
        <v/>
      </c>
      <c r="CB51" s="1" t="str">
        <f>IFERROR(VLOOKUP(AW51,對應表!$AH$2:$AI$867,2,FALSE),"")</f>
        <v/>
      </c>
      <c r="CC51" s="1" t="str">
        <f>IFERROR(VLOOKUP(AX51,對應表!$AH$2:$AI$867,2,FALSE),"")</f>
        <v/>
      </c>
      <c r="CD51" s="1" t="str">
        <f>IFERROR(VLOOKUP(AY51,對應表!$AH$2:$AI$867,2,FALSE),"")</f>
        <v/>
      </c>
      <c r="CE51" s="1" t="str">
        <f>IFERROR(VLOOKUP(AZ51,對應表!$AH$2:$AI$867,2,FALSE),"")</f>
        <v/>
      </c>
      <c r="CF51" s="1" t="str">
        <f>IFERROR(VLOOKUP(BA51,對應表!$AH$2:$AI$867,2,FALSE),"")</f>
        <v/>
      </c>
      <c r="CG51" s="1" t="str">
        <f>IFERROR(VLOOKUP(BB51,對應表!$AH$2:$AI$867,2,FALSE),"")</f>
        <v/>
      </c>
      <c r="CH51" s="1" t="str">
        <f>IFERROR(VLOOKUP(BC51,對應表!$AH$2:$AI$867,2,FALSE),"")</f>
        <v/>
      </c>
      <c r="CI51" s="1" t="str">
        <f>IFERROR(VLOOKUP(BD51,對應表!$AH$2:$AI$867,2,FALSE),"")</f>
        <v/>
      </c>
      <c r="CJ51" s="1" t="str">
        <f>IFERROR(VLOOKUP(BE51,對應表!$AH$2:$AI$867,2,FALSE),"")</f>
        <v/>
      </c>
      <c r="CK51" s="1" t="str">
        <f>IFERROR(VLOOKUP(BF51,對應表!$AH$2:$AI$867,2,FALSE),"")</f>
        <v/>
      </c>
      <c r="CL51" s="1" t="str">
        <f>IFERROR(VLOOKUP(BG51,對應表!$AH$2:$AI$867,2,FALSE),"")</f>
        <v/>
      </c>
      <c r="CM51" s="1" t="str">
        <f>IFERROR(VLOOKUP(BH51,對應表!$AH$2:$AI$867,2,FALSE),"")</f>
        <v/>
      </c>
      <c r="CN51" s="1" t="str">
        <f>IFERROR(VLOOKUP(BI51,對應表!$AH$2:$AI$867,2,FALSE),"")</f>
        <v/>
      </c>
      <c r="CO51" s="1" t="str">
        <f>IFERROR(VLOOKUP(BJ51,對應表!$AH$2:$AI$867,2,FALSE),"")</f>
        <v/>
      </c>
      <c r="CQ51" s="1" t="str">
        <f t="shared" si="34"/>
        <v/>
      </c>
      <c r="CR51" s="1" t="str">
        <f>IFERROR(VLOOKUP(BM51,中英對照!$G$76:$H$81,2,FALSE),"")</f>
        <v/>
      </c>
      <c r="CS51" s="1" t="str">
        <f>IFERROR(VLOOKUP(BN51,中英對照!$G$76:$H$81,2,FALSE),"")</f>
        <v/>
      </c>
      <c r="CT51" s="1" t="str">
        <f>IFERROR(VLOOKUP(BO51,中英對照!$G$76:$H$81,2,FALSE),"")</f>
        <v/>
      </c>
      <c r="CU51" s="1" t="str">
        <f>IFERROR(VLOOKUP(BP51,中英對照!$G$76:$H$81,2,FALSE),"")</f>
        <v/>
      </c>
      <c r="CV51" s="1" t="str">
        <f>IFERROR(VLOOKUP(BQ51,中英對照!$G$76:$H$81,2,FALSE),"")</f>
        <v/>
      </c>
      <c r="CW51" s="1" t="str">
        <f>IFERROR(VLOOKUP(BR51,中英對照!$G$76:$H$81,2,FALSE),"")</f>
        <v/>
      </c>
      <c r="CX51" s="1" t="str">
        <f>IFERROR(VLOOKUP(BS51,中英對照!$G$76:$H$81,2,FALSE),"")</f>
        <v/>
      </c>
      <c r="CY51" s="1" t="str">
        <f>IFERROR(VLOOKUP(BT51,中英對照!$G$76:$H$81,2,FALSE),"")</f>
        <v/>
      </c>
      <c r="CZ51" s="1" t="str">
        <f>IFERROR(VLOOKUP(BU51,中英對照!$G$76:$H$81,2,FALSE),"")</f>
        <v/>
      </c>
      <c r="DA51" s="1" t="str">
        <f>IFERROR(VLOOKUP(BV51,中英對照!$G$76:$H$81,2,FALSE),"")</f>
        <v/>
      </c>
      <c r="DB51" s="1" t="str">
        <f>IFERROR(VLOOKUP(BW51,中英對照!$G$76:$H$81,2,FALSE),"")</f>
        <v/>
      </c>
      <c r="DC51" s="1" t="str">
        <f>IFERROR(VLOOKUP(BX51,中英對照!$G$76:$H$81,2,FALSE),"")</f>
        <v/>
      </c>
      <c r="DD51" s="1" t="str">
        <f>IFERROR(VLOOKUP(BY51,中英對照!$G$76:$H$81,2,FALSE),"")</f>
        <v/>
      </c>
      <c r="DE51" s="1" t="str">
        <f>IFERROR(VLOOKUP(BZ51,中英對照!$G$76:$H$81,2,FALSE),"")</f>
        <v/>
      </c>
      <c r="DF51" s="1" t="str">
        <f>IFERROR(VLOOKUP(CA51,中英對照!$G$76:$H$81,2,FALSE),"")</f>
        <v/>
      </c>
      <c r="DG51" s="1" t="str">
        <f>IFERROR(VLOOKUP(CB51,中英對照!$G$76:$H$81,2,FALSE),"")</f>
        <v/>
      </c>
      <c r="DH51" s="1" t="str">
        <f>IFERROR(VLOOKUP(CC51,中英對照!$G$76:$H$81,2,FALSE),"")</f>
        <v/>
      </c>
      <c r="DI51" s="1" t="str">
        <f>IFERROR(VLOOKUP(CD51,中英對照!$G$76:$H$81,2,FALSE),"")</f>
        <v/>
      </c>
      <c r="DJ51" s="1" t="str">
        <f>IFERROR(VLOOKUP(CE51,中英對照!$G$76:$H$81,2,FALSE),"")</f>
        <v/>
      </c>
      <c r="DK51" s="1" t="str">
        <f>IFERROR(VLOOKUP(CF51,中英對照!$G$76:$H$81,2,FALSE),"")</f>
        <v/>
      </c>
      <c r="DL51" s="1" t="str">
        <f>IFERROR(VLOOKUP(CG51,中英對照!$G$76:$H$81,2,FALSE),"")</f>
        <v/>
      </c>
      <c r="DM51" s="1" t="str">
        <f>IFERROR(VLOOKUP(CH51,中英對照!$G$76:$H$81,2,FALSE),"")</f>
        <v/>
      </c>
      <c r="DN51" s="1" t="str">
        <f>IFERROR(VLOOKUP(CI51,中英對照!$G$76:$H$81,2,FALSE),"")</f>
        <v/>
      </c>
      <c r="DO51" s="1" t="str">
        <f>IFERROR(VLOOKUP(CJ51,中英對照!$G$76:$H$81,2,FALSE),"")</f>
        <v/>
      </c>
      <c r="DP51" s="1" t="str">
        <f>IFERROR(VLOOKUP(CK51,中英對照!$G$76:$H$81,2,FALSE),"")</f>
        <v/>
      </c>
      <c r="DQ51" s="1" t="str">
        <f>IFERROR(VLOOKUP(CL51,中英對照!$G$76:$H$81,2,FALSE),"")</f>
        <v/>
      </c>
      <c r="DR51" s="1" t="str">
        <f>IFERROR(VLOOKUP(CM51,中英對照!$G$76:$H$81,2,FALSE),"")</f>
        <v/>
      </c>
      <c r="DS51" s="1" t="str">
        <f>IFERROR(VLOOKUP(CN51,中英對照!$G$76:$H$81,2,FALSE),"")</f>
        <v/>
      </c>
      <c r="DT51" s="1" t="str">
        <f>IFERROR(VLOOKUP(CO51,中英對照!$G$76:$H$81,2,FALSE),"")</f>
        <v/>
      </c>
      <c r="DU51" s="42" t="str">
        <f t="shared" si="35"/>
        <v/>
      </c>
    </row>
    <row r="52" spans="1:125" x14ac:dyDescent="0.4">
      <c r="A52" s="1" t="str">
        <f>IF(企業資料填寫!D51="","",企業資料填寫!D51)</f>
        <v/>
      </c>
      <c r="B52" s="1" t="str">
        <f>企業資料填寫!B51&amp;企業資料填寫!C51&amp;企業資料填寫!D51</f>
        <v/>
      </c>
      <c r="C52" s="1" t="str">
        <f>IF($B52="","",INDEX(對應表!$B$3:$AD$179,MATCH($B52,對應表!$A$3:$A$179,0),MATCH(依賴運算表!C$3,對應表!$B$2:$AD$2,0)))</f>
        <v/>
      </c>
      <c r="D52" s="1" t="str">
        <f>IF($B52="","",INDEX(對應表!$B$3:$AD$179,MATCH($B52,對應表!$A$3:$A$179,0),MATCH(依賴運算表!D$3,對應表!$B$2:$AD$2,0)))</f>
        <v/>
      </c>
      <c r="E52" s="1" t="str">
        <f>IF($B52="","",INDEX(對應表!$B$3:$AD$179,MATCH($B52,對應表!$A$3:$A$179,0),MATCH(依賴運算表!E$3,對應表!$B$2:$AD$2,0)))</f>
        <v/>
      </c>
      <c r="F52" s="1" t="str">
        <f>IF($B52="","",INDEX(對應表!$B$3:$AD$179,MATCH($B52,對應表!$A$3:$A$179,0),MATCH(依賴運算表!F$3,對應表!$B$2:$AD$2,0)))</f>
        <v/>
      </c>
      <c r="G52" s="1" t="str">
        <f>IF($B52="","",INDEX(對應表!$B$3:$AD$179,MATCH($B52,對應表!$A$3:$A$179,0),MATCH(依賴運算表!G$3,對應表!$B$2:$AD$2,0)))</f>
        <v/>
      </c>
      <c r="H52" s="1" t="str">
        <f>IF($B52="","",INDEX(對應表!$B$3:$AD$179,MATCH($B52,對應表!$A$3:$A$179,0),MATCH(依賴運算表!H$3,對應表!$B$2:$AD$2,0)))</f>
        <v/>
      </c>
      <c r="I52" s="1" t="str">
        <f>IF($B52="","",INDEX(對應表!$B$3:$AD$179,MATCH($B52,對應表!$A$3:$A$179,0),MATCH(依賴運算表!I$3,對應表!$B$2:$AD$2,0)))</f>
        <v/>
      </c>
      <c r="J52" s="1" t="str">
        <f>IF($B52="","",INDEX(對應表!$B$3:$AD$179,MATCH($B52,對應表!$A$3:$A$179,0),MATCH(依賴運算表!J$3,對應表!$B$2:$AD$2,0)))</f>
        <v/>
      </c>
      <c r="K52" s="1" t="str">
        <f>IF($B52="","",INDEX(對應表!$B$3:$AD$179,MATCH($B52,對應表!$A$3:$A$179,0),MATCH(依賴運算表!K$3,對應表!$B$2:$AD$2,0)))</f>
        <v/>
      </c>
      <c r="L52" s="1" t="str">
        <f>IF($B52="","",INDEX(對應表!$B$3:$AD$179,MATCH($B52,對應表!$A$3:$A$179,0),MATCH(依賴運算表!L$3,對應表!$B$2:$AD$2,0)))</f>
        <v/>
      </c>
      <c r="M52" s="1" t="str">
        <f>IF($B52="","",INDEX(對應表!$B$3:$AD$179,MATCH($B52,對應表!$A$3:$A$179,0),MATCH(依賴運算表!M$3,對應表!$B$2:$AD$2,0)))</f>
        <v/>
      </c>
      <c r="N52" s="1" t="str">
        <f>IF($B52="","",INDEX(對應表!$B$3:$AD$179,MATCH($B52,對應表!$A$3:$A$179,0),MATCH(依賴運算表!N$3,對應表!$B$2:$AD$2,0)))</f>
        <v/>
      </c>
      <c r="O52" s="1" t="str">
        <f>IF($B52="","",INDEX(對應表!$B$3:$AD$179,MATCH($B52,對應表!$A$3:$A$179,0),MATCH(依賴運算表!O$3,對應表!$B$2:$AD$2,0)))</f>
        <v/>
      </c>
      <c r="P52" s="1" t="str">
        <f>IF($B52="","",INDEX(對應表!$B$3:$AD$179,MATCH($B52,對應表!$A$3:$A$179,0),MATCH(依賴運算表!P$3,對應表!$B$2:$AD$2,0)))</f>
        <v/>
      </c>
      <c r="Q52" s="1" t="str">
        <f>IF($B52="","",INDEX(對應表!$B$3:$AD$179,MATCH($B52,對應表!$A$3:$A$179,0),MATCH(依賴運算表!Q$3,對應表!$B$2:$AD$2,0)))</f>
        <v/>
      </c>
      <c r="R52" s="1" t="str">
        <f>IF($B52="","",INDEX(對應表!$B$3:$AD$179,MATCH($B52,對應表!$A$3:$A$179,0),MATCH(依賴運算表!R$3,對應表!$B$2:$AD$2,0)))</f>
        <v/>
      </c>
      <c r="S52" s="1" t="str">
        <f>IF($B52="","",INDEX(對應表!$B$3:$AD$179,MATCH($B52,對應表!$A$3:$A$179,0),MATCH(依賴運算表!S$3,對應表!$B$2:$AD$2,0)))</f>
        <v/>
      </c>
      <c r="T52" s="1" t="str">
        <f>IF($B52="","",INDEX(對應表!$B$3:$AD$179,MATCH($B52,對應表!$A$3:$A$179,0),MATCH(依賴運算表!T$3,對應表!$B$2:$AD$2,0)))</f>
        <v/>
      </c>
      <c r="U52" s="1" t="str">
        <f>IF($B52="","",INDEX(對應表!$B$3:$AD$179,MATCH($B52,對應表!$A$3:$A$179,0),MATCH(依賴運算表!U$3,對應表!$B$2:$AD$2,0)))</f>
        <v/>
      </c>
      <c r="V52" s="1" t="str">
        <f>IF($B52="","",INDEX(對應表!$B$3:$AD$179,MATCH($B52,對應表!$A$3:$A$179,0),MATCH(依賴運算表!V$3,對應表!$B$2:$AD$2,0)))</f>
        <v/>
      </c>
      <c r="W52" s="1" t="str">
        <f>IF($B52="","",INDEX(對應表!$B$3:$AD$179,MATCH($B52,對應表!$A$3:$A$179,0),MATCH(依賴運算表!W$3,對應表!$B$2:$AD$2,0)))</f>
        <v/>
      </c>
      <c r="X52" s="1" t="str">
        <f>IF($B52="","",INDEX(對應表!$B$3:$AD$179,MATCH($B52,對應表!$A$3:$A$179,0),MATCH(依賴運算表!X$3,對應表!$B$2:$AD$2,0)))</f>
        <v/>
      </c>
      <c r="Y52" s="1" t="str">
        <f>IF($B52="","",INDEX(對應表!$B$3:$AD$179,MATCH($B52,對應表!$A$3:$A$179,0),MATCH(依賴運算表!Y$3,對應表!$B$2:$AD$2,0)))</f>
        <v/>
      </c>
      <c r="Z52" s="1" t="str">
        <f>IF($B52="","",INDEX(對應表!$B$3:$AD$179,MATCH($B52,對應表!$A$3:$A$179,0),MATCH(依賴運算表!Z$3,對應表!$B$2:$AD$2,0)))</f>
        <v/>
      </c>
      <c r="AA52" s="1" t="str">
        <f>IF($B52="","",INDEX(對應表!$B$3:$AD$179,MATCH($B52,對應表!$A$3:$A$179,0),MATCH(依賴運算表!AA$3,對應表!$B$2:$AD$2,0)))</f>
        <v/>
      </c>
      <c r="AB52" s="1" t="str">
        <f>IF($B52="","",INDEX(對應表!$B$3:$AD$179,MATCH($B52,對應表!$A$3:$A$179,0),MATCH(依賴運算表!AB$3,對應表!$B$2:$AD$2,0)))</f>
        <v/>
      </c>
      <c r="AC52" s="1" t="str">
        <f>IF($B52="","",INDEX(對應表!$B$3:$AD$179,MATCH($B52,對應表!$A$3:$A$179,0),MATCH(依賴運算表!AC$3,對應表!$B$2:$AD$2,0)))</f>
        <v/>
      </c>
      <c r="AD52" s="1" t="str">
        <f>IF($B52="","",INDEX(對應表!$B$3:$AD$179,MATCH($B52,對應表!$A$3:$A$179,0),MATCH(依賴運算表!AD$3,對應表!$B$2:$AD$2,0)))</f>
        <v/>
      </c>
      <c r="AE52" s="1" t="str">
        <f>IF($B52="","",INDEX(對應表!$B$3:$AD$179,MATCH($B52,對應表!$A$3:$A$179,0),MATCH(依賴運算表!AE$3,對應表!$B$2:$AD$2,0)))</f>
        <v/>
      </c>
      <c r="AG52" s="1" t="str">
        <f>IF(企業資料填寫!D51="","",企業資料填寫!D51)</f>
        <v/>
      </c>
      <c r="AH52" s="1" t="str">
        <f t="shared" si="5"/>
        <v/>
      </c>
      <c r="AI52" s="1" t="str">
        <f t="shared" si="6"/>
        <v/>
      </c>
      <c r="AJ52" s="1" t="str">
        <f t="shared" si="7"/>
        <v/>
      </c>
      <c r="AK52" s="1" t="str">
        <f t="shared" si="8"/>
        <v/>
      </c>
      <c r="AL52" s="1" t="str">
        <f t="shared" si="9"/>
        <v/>
      </c>
      <c r="AM52" s="1" t="str">
        <f t="shared" si="10"/>
        <v/>
      </c>
      <c r="AN52" s="1" t="str">
        <f t="shared" si="11"/>
        <v/>
      </c>
      <c r="AO52" s="1" t="str">
        <f t="shared" si="12"/>
        <v/>
      </c>
      <c r="AP52" s="1" t="str">
        <f t="shared" si="13"/>
        <v/>
      </c>
      <c r="AQ52" s="1" t="str">
        <f t="shared" si="14"/>
        <v/>
      </c>
      <c r="AR52" s="1" t="str">
        <f t="shared" si="15"/>
        <v/>
      </c>
      <c r="AS52" s="1" t="str">
        <f t="shared" si="16"/>
        <v/>
      </c>
      <c r="AT52" s="1" t="str">
        <f t="shared" si="17"/>
        <v/>
      </c>
      <c r="AU52" s="1" t="str">
        <f t="shared" si="18"/>
        <v/>
      </c>
      <c r="AV52" s="1" t="str">
        <f t="shared" si="19"/>
        <v/>
      </c>
      <c r="AW52" s="1" t="str">
        <f t="shared" si="20"/>
        <v/>
      </c>
      <c r="AX52" s="1" t="str">
        <f t="shared" si="21"/>
        <v/>
      </c>
      <c r="AY52" s="1" t="str">
        <f t="shared" si="22"/>
        <v/>
      </c>
      <c r="AZ52" s="1" t="str">
        <f t="shared" si="23"/>
        <v/>
      </c>
      <c r="BA52" s="1" t="str">
        <f t="shared" si="24"/>
        <v/>
      </c>
      <c r="BB52" s="1" t="str">
        <f t="shared" si="25"/>
        <v/>
      </c>
      <c r="BC52" s="1" t="str">
        <f t="shared" si="26"/>
        <v/>
      </c>
      <c r="BD52" s="1" t="str">
        <f t="shared" si="27"/>
        <v/>
      </c>
      <c r="BE52" s="1" t="str">
        <f t="shared" si="28"/>
        <v/>
      </c>
      <c r="BF52" s="1" t="str">
        <f t="shared" si="29"/>
        <v/>
      </c>
      <c r="BG52" s="1" t="str">
        <f t="shared" si="30"/>
        <v/>
      </c>
      <c r="BH52" s="1" t="str">
        <f t="shared" si="31"/>
        <v/>
      </c>
      <c r="BI52" s="1" t="str">
        <f t="shared" si="32"/>
        <v/>
      </c>
      <c r="BJ52" s="1" t="str">
        <f t="shared" si="33"/>
        <v/>
      </c>
      <c r="BL52" s="1" t="str">
        <f>IF(企業資料填寫!A51="","",企業資料填寫!A51)</f>
        <v/>
      </c>
      <c r="BM52" s="1" t="str">
        <f>IFERROR(VLOOKUP(AH52,對應表!$AH$2:$AI$867,2,FALSE),"")</f>
        <v/>
      </c>
      <c r="BN52" s="1" t="str">
        <f>IFERROR(VLOOKUP(AI52,對應表!$AH$2:$AI$867,2,FALSE),"")</f>
        <v/>
      </c>
      <c r="BO52" s="1" t="str">
        <f>IFERROR(VLOOKUP(AJ52,對應表!$AH$2:$AI$867,2,FALSE),"")</f>
        <v/>
      </c>
      <c r="BP52" s="1" t="str">
        <f>IFERROR(VLOOKUP(AK52,對應表!$AH$2:$AI$867,2,FALSE),"")</f>
        <v/>
      </c>
      <c r="BQ52" s="1" t="str">
        <f>IFERROR(VLOOKUP(AL52,對應表!$AH$2:$AI$867,2,FALSE),"")</f>
        <v/>
      </c>
      <c r="BR52" s="1" t="str">
        <f>IFERROR(VLOOKUP(AM52,對應表!$AH$2:$AI$867,2,FALSE),"")</f>
        <v/>
      </c>
      <c r="BS52" s="1" t="str">
        <f>IFERROR(VLOOKUP(AN52,對應表!$AH$2:$AI$867,2,FALSE),"")</f>
        <v/>
      </c>
      <c r="BT52" s="1" t="str">
        <f>IFERROR(VLOOKUP(AO52,對應表!$AH$2:$AI$867,2,FALSE),"")</f>
        <v/>
      </c>
      <c r="BU52" s="1" t="str">
        <f>IFERROR(VLOOKUP(AP52,對應表!$AH$2:$AI$867,2,FALSE),"")</f>
        <v/>
      </c>
      <c r="BV52" s="1" t="str">
        <f>IFERROR(VLOOKUP(AQ52,對應表!$AH$2:$AI$867,2,FALSE),"")</f>
        <v/>
      </c>
      <c r="BW52" s="1" t="str">
        <f>IFERROR(VLOOKUP(AR52,對應表!$AH$2:$AI$867,2,FALSE),"")</f>
        <v/>
      </c>
      <c r="BX52" s="1" t="str">
        <f>IFERROR(VLOOKUP(AS52,對應表!$AH$2:$AI$867,2,FALSE),"")</f>
        <v/>
      </c>
      <c r="BY52" s="1" t="str">
        <f>IFERROR(VLOOKUP(AT52,對應表!$AH$2:$AI$867,2,FALSE),"")</f>
        <v/>
      </c>
      <c r="BZ52" s="1" t="str">
        <f>IFERROR(VLOOKUP(AU52,對應表!$AH$2:$AI$867,2,FALSE),"")</f>
        <v/>
      </c>
      <c r="CA52" s="1" t="str">
        <f>IFERROR(VLOOKUP(AV52,對應表!$AH$2:$AI$867,2,FALSE),"")</f>
        <v/>
      </c>
      <c r="CB52" s="1" t="str">
        <f>IFERROR(VLOOKUP(AW52,對應表!$AH$2:$AI$867,2,FALSE),"")</f>
        <v/>
      </c>
      <c r="CC52" s="1" t="str">
        <f>IFERROR(VLOOKUP(AX52,對應表!$AH$2:$AI$867,2,FALSE),"")</f>
        <v/>
      </c>
      <c r="CD52" s="1" t="str">
        <f>IFERROR(VLOOKUP(AY52,對應表!$AH$2:$AI$867,2,FALSE),"")</f>
        <v/>
      </c>
      <c r="CE52" s="1" t="str">
        <f>IFERROR(VLOOKUP(AZ52,對應表!$AH$2:$AI$867,2,FALSE),"")</f>
        <v/>
      </c>
      <c r="CF52" s="1" t="str">
        <f>IFERROR(VLOOKUP(BA52,對應表!$AH$2:$AI$867,2,FALSE),"")</f>
        <v/>
      </c>
      <c r="CG52" s="1" t="str">
        <f>IFERROR(VLOOKUP(BB52,對應表!$AH$2:$AI$867,2,FALSE),"")</f>
        <v/>
      </c>
      <c r="CH52" s="1" t="str">
        <f>IFERROR(VLOOKUP(BC52,對應表!$AH$2:$AI$867,2,FALSE),"")</f>
        <v/>
      </c>
      <c r="CI52" s="1" t="str">
        <f>IFERROR(VLOOKUP(BD52,對應表!$AH$2:$AI$867,2,FALSE),"")</f>
        <v/>
      </c>
      <c r="CJ52" s="1" t="str">
        <f>IFERROR(VLOOKUP(BE52,對應表!$AH$2:$AI$867,2,FALSE),"")</f>
        <v/>
      </c>
      <c r="CK52" s="1" t="str">
        <f>IFERROR(VLOOKUP(BF52,對應表!$AH$2:$AI$867,2,FALSE),"")</f>
        <v/>
      </c>
      <c r="CL52" s="1" t="str">
        <f>IFERROR(VLOOKUP(BG52,對應表!$AH$2:$AI$867,2,FALSE),"")</f>
        <v/>
      </c>
      <c r="CM52" s="1" t="str">
        <f>IFERROR(VLOOKUP(BH52,對應表!$AH$2:$AI$867,2,FALSE),"")</f>
        <v/>
      </c>
      <c r="CN52" s="1" t="str">
        <f>IFERROR(VLOOKUP(BI52,對應表!$AH$2:$AI$867,2,FALSE),"")</f>
        <v/>
      </c>
      <c r="CO52" s="1" t="str">
        <f>IFERROR(VLOOKUP(BJ52,對應表!$AH$2:$AI$867,2,FALSE),"")</f>
        <v/>
      </c>
      <c r="CQ52" s="1" t="str">
        <f t="shared" si="34"/>
        <v/>
      </c>
      <c r="CR52" s="1" t="str">
        <f>IFERROR(VLOOKUP(BM52,中英對照!$G$76:$H$81,2,FALSE),"")</f>
        <v/>
      </c>
      <c r="CS52" s="1" t="str">
        <f>IFERROR(VLOOKUP(BN52,中英對照!$G$76:$H$81,2,FALSE),"")</f>
        <v/>
      </c>
      <c r="CT52" s="1" t="str">
        <f>IFERROR(VLOOKUP(BO52,中英對照!$G$76:$H$81,2,FALSE),"")</f>
        <v/>
      </c>
      <c r="CU52" s="1" t="str">
        <f>IFERROR(VLOOKUP(BP52,中英對照!$G$76:$H$81,2,FALSE),"")</f>
        <v/>
      </c>
      <c r="CV52" s="1" t="str">
        <f>IFERROR(VLOOKUP(BQ52,中英對照!$G$76:$H$81,2,FALSE),"")</f>
        <v/>
      </c>
      <c r="CW52" s="1" t="str">
        <f>IFERROR(VLOOKUP(BR52,中英對照!$G$76:$H$81,2,FALSE),"")</f>
        <v/>
      </c>
      <c r="CX52" s="1" t="str">
        <f>IFERROR(VLOOKUP(BS52,中英對照!$G$76:$H$81,2,FALSE),"")</f>
        <v/>
      </c>
      <c r="CY52" s="1" t="str">
        <f>IFERROR(VLOOKUP(BT52,中英對照!$G$76:$H$81,2,FALSE),"")</f>
        <v/>
      </c>
      <c r="CZ52" s="1" t="str">
        <f>IFERROR(VLOOKUP(BU52,中英對照!$G$76:$H$81,2,FALSE),"")</f>
        <v/>
      </c>
      <c r="DA52" s="1" t="str">
        <f>IFERROR(VLOOKUP(BV52,中英對照!$G$76:$H$81,2,FALSE),"")</f>
        <v/>
      </c>
      <c r="DB52" s="1" t="str">
        <f>IFERROR(VLOOKUP(BW52,中英對照!$G$76:$H$81,2,FALSE),"")</f>
        <v/>
      </c>
      <c r="DC52" s="1" t="str">
        <f>IFERROR(VLOOKUP(BX52,中英對照!$G$76:$H$81,2,FALSE),"")</f>
        <v/>
      </c>
      <c r="DD52" s="1" t="str">
        <f>IFERROR(VLOOKUP(BY52,中英對照!$G$76:$H$81,2,FALSE),"")</f>
        <v/>
      </c>
      <c r="DE52" s="1" t="str">
        <f>IFERROR(VLOOKUP(BZ52,中英對照!$G$76:$H$81,2,FALSE),"")</f>
        <v/>
      </c>
      <c r="DF52" s="1" t="str">
        <f>IFERROR(VLOOKUP(CA52,中英對照!$G$76:$H$81,2,FALSE),"")</f>
        <v/>
      </c>
      <c r="DG52" s="1" t="str">
        <f>IFERROR(VLOOKUP(CB52,中英對照!$G$76:$H$81,2,FALSE),"")</f>
        <v/>
      </c>
      <c r="DH52" s="1" t="str">
        <f>IFERROR(VLOOKUP(CC52,中英對照!$G$76:$H$81,2,FALSE),"")</f>
        <v/>
      </c>
      <c r="DI52" s="1" t="str">
        <f>IFERROR(VLOOKUP(CD52,中英對照!$G$76:$H$81,2,FALSE),"")</f>
        <v/>
      </c>
      <c r="DJ52" s="1" t="str">
        <f>IFERROR(VLOOKUP(CE52,中英對照!$G$76:$H$81,2,FALSE),"")</f>
        <v/>
      </c>
      <c r="DK52" s="1" t="str">
        <f>IFERROR(VLOOKUP(CF52,中英對照!$G$76:$H$81,2,FALSE),"")</f>
        <v/>
      </c>
      <c r="DL52" s="1" t="str">
        <f>IFERROR(VLOOKUP(CG52,中英對照!$G$76:$H$81,2,FALSE),"")</f>
        <v/>
      </c>
      <c r="DM52" s="1" t="str">
        <f>IFERROR(VLOOKUP(CH52,中英對照!$G$76:$H$81,2,FALSE),"")</f>
        <v/>
      </c>
      <c r="DN52" s="1" t="str">
        <f>IFERROR(VLOOKUP(CI52,中英對照!$G$76:$H$81,2,FALSE),"")</f>
        <v/>
      </c>
      <c r="DO52" s="1" t="str">
        <f>IFERROR(VLOOKUP(CJ52,中英對照!$G$76:$H$81,2,FALSE),"")</f>
        <v/>
      </c>
      <c r="DP52" s="1" t="str">
        <f>IFERROR(VLOOKUP(CK52,中英對照!$G$76:$H$81,2,FALSE),"")</f>
        <v/>
      </c>
      <c r="DQ52" s="1" t="str">
        <f>IFERROR(VLOOKUP(CL52,中英對照!$G$76:$H$81,2,FALSE),"")</f>
        <v/>
      </c>
      <c r="DR52" s="1" t="str">
        <f>IFERROR(VLOOKUP(CM52,中英對照!$G$76:$H$81,2,FALSE),"")</f>
        <v/>
      </c>
      <c r="DS52" s="1" t="str">
        <f>IFERROR(VLOOKUP(CN52,中英對照!$G$76:$H$81,2,FALSE),"")</f>
        <v/>
      </c>
      <c r="DT52" s="1" t="str">
        <f>IFERROR(VLOOKUP(CO52,中英對照!$G$76:$H$81,2,FALSE),"")</f>
        <v/>
      </c>
      <c r="DU52" s="42" t="str">
        <f t="shared" si="35"/>
        <v/>
      </c>
    </row>
    <row r="53" spans="1:125" x14ac:dyDescent="0.4">
      <c r="A53" s="1" t="str">
        <f>IF(企業資料填寫!D52="","",企業資料填寫!D52)</f>
        <v/>
      </c>
      <c r="B53" s="1" t="str">
        <f>企業資料填寫!B52&amp;企業資料填寫!C52&amp;企業資料填寫!D52</f>
        <v/>
      </c>
      <c r="C53" s="1" t="str">
        <f>IF($B53="","",INDEX(對應表!$B$3:$AD$179,MATCH($B53,對應表!$A$3:$A$179,0),MATCH(依賴運算表!C$3,對應表!$B$2:$AD$2,0)))</f>
        <v/>
      </c>
      <c r="D53" s="1" t="str">
        <f>IF($B53="","",INDEX(對應表!$B$3:$AD$179,MATCH($B53,對應表!$A$3:$A$179,0),MATCH(依賴運算表!D$3,對應表!$B$2:$AD$2,0)))</f>
        <v/>
      </c>
      <c r="E53" s="1" t="str">
        <f>IF($B53="","",INDEX(對應表!$B$3:$AD$179,MATCH($B53,對應表!$A$3:$A$179,0),MATCH(依賴運算表!E$3,對應表!$B$2:$AD$2,0)))</f>
        <v/>
      </c>
      <c r="F53" s="1" t="str">
        <f>IF($B53="","",INDEX(對應表!$B$3:$AD$179,MATCH($B53,對應表!$A$3:$A$179,0),MATCH(依賴運算表!F$3,對應表!$B$2:$AD$2,0)))</f>
        <v/>
      </c>
      <c r="G53" s="1" t="str">
        <f>IF($B53="","",INDEX(對應表!$B$3:$AD$179,MATCH($B53,對應表!$A$3:$A$179,0),MATCH(依賴運算表!G$3,對應表!$B$2:$AD$2,0)))</f>
        <v/>
      </c>
      <c r="H53" s="1" t="str">
        <f>IF($B53="","",INDEX(對應表!$B$3:$AD$179,MATCH($B53,對應表!$A$3:$A$179,0),MATCH(依賴運算表!H$3,對應表!$B$2:$AD$2,0)))</f>
        <v/>
      </c>
      <c r="I53" s="1" t="str">
        <f>IF($B53="","",INDEX(對應表!$B$3:$AD$179,MATCH($B53,對應表!$A$3:$A$179,0),MATCH(依賴運算表!I$3,對應表!$B$2:$AD$2,0)))</f>
        <v/>
      </c>
      <c r="J53" s="1" t="str">
        <f>IF($B53="","",INDEX(對應表!$B$3:$AD$179,MATCH($B53,對應表!$A$3:$A$179,0),MATCH(依賴運算表!J$3,對應表!$B$2:$AD$2,0)))</f>
        <v/>
      </c>
      <c r="K53" s="1" t="str">
        <f>IF($B53="","",INDEX(對應表!$B$3:$AD$179,MATCH($B53,對應表!$A$3:$A$179,0),MATCH(依賴運算表!K$3,對應表!$B$2:$AD$2,0)))</f>
        <v/>
      </c>
      <c r="L53" s="1" t="str">
        <f>IF($B53="","",INDEX(對應表!$B$3:$AD$179,MATCH($B53,對應表!$A$3:$A$179,0),MATCH(依賴運算表!L$3,對應表!$B$2:$AD$2,0)))</f>
        <v/>
      </c>
      <c r="M53" s="1" t="str">
        <f>IF($B53="","",INDEX(對應表!$B$3:$AD$179,MATCH($B53,對應表!$A$3:$A$179,0),MATCH(依賴運算表!M$3,對應表!$B$2:$AD$2,0)))</f>
        <v/>
      </c>
      <c r="N53" s="1" t="str">
        <f>IF($B53="","",INDEX(對應表!$B$3:$AD$179,MATCH($B53,對應表!$A$3:$A$179,0),MATCH(依賴運算表!N$3,對應表!$B$2:$AD$2,0)))</f>
        <v/>
      </c>
      <c r="O53" s="1" t="str">
        <f>IF($B53="","",INDEX(對應表!$B$3:$AD$179,MATCH($B53,對應表!$A$3:$A$179,0),MATCH(依賴運算表!O$3,對應表!$B$2:$AD$2,0)))</f>
        <v/>
      </c>
      <c r="P53" s="1" t="str">
        <f>IF($B53="","",INDEX(對應表!$B$3:$AD$179,MATCH($B53,對應表!$A$3:$A$179,0),MATCH(依賴運算表!P$3,對應表!$B$2:$AD$2,0)))</f>
        <v/>
      </c>
      <c r="Q53" s="1" t="str">
        <f>IF($B53="","",INDEX(對應表!$B$3:$AD$179,MATCH($B53,對應表!$A$3:$A$179,0),MATCH(依賴運算表!Q$3,對應表!$B$2:$AD$2,0)))</f>
        <v/>
      </c>
      <c r="R53" s="1" t="str">
        <f>IF($B53="","",INDEX(對應表!$B$3:$AD$179,MATCH($B53,對應表!$A$3:$A$179,0),MATCH(依賴運算表!R$3,對應表!$B$2:$AD$2,0)))</f>
        <v/>
      </c>
      <c r="S53" s="1" t="str">
        <f>IF($B53="","",INDEX(對應表!$B$3:$AD$179,MATCH($B53,對應表!$A$3:$A$179,0),MATCH(依賴運算表!S$3,對應表!$B$2:$AD$2,0)))</f>
        <v/>
      </c>
      <c r="T53" s="1" t="str">
        <f>IF($B53="","",INDEX(對應表!$B$3:$AD$179,MATCH($B53,對應表!$A$3:$A$179,0),MATCH(依賴運算表!T$3,對應表!$B$2:$AD$2,0)))</f>
        <v/>
      </c>
      <c r="U53" s="1" t="str">
        <f>IF($B53="","",INDEX(對應表!$B$3:$AD$179,MATCH($B53,對應表!$A$3:$A$179,0),MATCH(依賴運算表!U$3,對應表!$B$2:$AD$2,0)))</f>
        <v/>
      </c>
      <c r="V53" s="1" t="str">
        <f>IF($B53="","",INDEX(對應表!$B$3:$AD$179,MATCH($B53,對應表!$A$3:$A$179,0),MATCH(依賴運算表!V$3,對應表!$B$2:$AD$2,0)))</f>
        <v/>
      </c>
      <c r="W53" s="1" t="str">
        <f>IF($B53="","",INDEX(對應表!$B$3:$AD$179,MATCH($B53,對應表!$A$3:$A$179,0),MATCH(依賴運算表!W$3,對應表!$B$2:$AD$2,0)))</f>
        <v/>
      </c>
      <c r="X53" s="1" t="str">
        <f>IF($B53="","",INDEX(對應表!$B$3:$AD$179,MATCH($B53,對應表!$A$3:$A$179,0),MATCH(依賴運算表!X$3,對應表!$B$2:$AD$2,0)))</f>
        <v/>
      </c>
      <c r="Y53" s="1" t="str">
        <f>IF($B53="","",INDEX(對應表!$B$3:$AD$179,MATCH($B53,對應表!$A$3:$A$179,0),MATCH(依賴運算表!Y$3,對應表!$B$2:$AD$2,0)))</f>
        <v/>
      </c>
      <c r="Z53" s="1" t="str">
        <f>IF($B53="","",INDEX(對應表!$B$3:$AD$179,MATCH($B53,對應表!$A$3:$A$179,0),MATCH(依賴運算表!Z$3,對應表!$B$2:$AD$2,0)))</f>
        <v/>
      </c>
      <c r="AA53" s="1" t="str">
        <f>IF($B53="","",INDEX(對應表!$B$3:$AD$179,MATCH($B53,對應表!$A$3:$A$179,0),MATCH(依賴運算表!AA$3,對應表!$B$2:$AD$2,0)))</f>
        <v/>
      </c>
      <c r="AB53" s="1" t="str">
        <f>IF($B53="","",INDEX(對應表!$B$3:$AD$179,MATCH($B53,對應表!$A$3:$A$179,0),MATCH(依賴運算表!AB$3,對應表!$B$2:$AD$2,0)))</f>
        <v/>
      </c>
      <c r="AC53" s="1" t="str">
        <f>IF($B53="","",INDEX(對應表!$B$3:$AD$179,MATCH($B53,對應表!$A$3:$A$179,0),MATCH(依賴運算表!AC$3,對應表!$B$2:$AD$2,0)))</f>
        <v/>
      </c>
      <c r="AD53" s="1" t="str">
        <f>IF($B53="","",INDEX(對應表!$B$3:$AD$179,MATCH($B53,對應表!$A$3:$A$179,0),MATCH(依賴運算表!AD$3,對應表!$B$2:$AD$2,0)))</f>
        <v/>
      </c>
      <c r="AE53" s="1" t="str">
        <f>IF($B53="","",INDEX(對應表!$B$3:$AD$179,MATCH($B53,對應表!$A$3:$A$179,0),MATCH(依賴運算表!AE$3,對應表!$B$2:$AD$2,0)))</f>
        <v/>
      </c>
      <c r="AG53" s="1" t="str">
        <f>IF(企業資料填寫!D52="","",企業資料填寫!D52)</f>
        <v/>
      </c>
      <c r="AH53" s="1" t="str">
        <f t="shared" si="5"/>
        <v/>
      </c>
      <c r="AI53" s="1" t="str">
        <f t="shared" si="6"/>
        <v/>
      </c>
      <c r="AJ53" s="1" t="str">
        <f t="shared" si="7"/>
        <v/>
      </c>
      <c r="AK53" s="1" t="str">
        <f t="shared" si="8"/>
        <v/>
      </c>
      <c r="AL53" s="1" t="str">
        <f t="shared" si="9"/>
        <v/>
      </c>
      <c r="AM53" s="1" t="str">
        <f t="shared" si="10"/>
        <v/>
      </c>
      <c r="AN53" s="1" t="str">
        <f t="shared" si="11"/>
        <v/>
      </c>
      <c r="AO53" s="1" t="str">
        <f t="shared" si="12"/>
        <v/>
      </c>
      <c r="AP53" s="1" t="str">
        <f t="shared" si="13"/>
        <v/>
      </c>
      <c r="AQ53" s="1" t="str">
        <f t="shared" si="14"/>
        <v/>
      </c>
      <c r="AR53" s="1" t="str">
        <f t="shared" si="15"/>
        <v/>
      </c>
      <c r="AS53" s="1" t="str">
        <f t="shared" si="16"/>
        <v/>
      </c>
      <c r="AT53" s="1" t="str">
        <f t="shared" si="17"/>
        <v/>
      </c>
      <c r="AU53" s="1" t="str">
        <f t="shared" si="18"/>
        <v/>
      </c>
      <c r="AV53" s="1" t="str">
        <f t="shared" si="19"/>
        <v/>
      </c>
      <c r="AW53" s="1" t="str">
        <f t="shared" si="20"/>
        <v/>
      </c>
      <c r="AX53" s="1" t="str">
        <f t="shared" si="21"/>
        <v/>
      </c>
      <c r="AY53" s="1" t="str">
        <f t="shared" si="22"/>
        <v/>
      </c>
      <c r="AZ53" s="1" t="str">
        <f t="shared" si="23"/>
        <v/>
      </c>
      <c r="BA53" s="1" t="str">
        <f t="shared" si="24"/>
        <v/>
      </c>
      <c r="BB53" s="1" t="str">
        <f t="shared" si="25"/>
        <v/>
      </c>
      <c r="BC53" s="1" t="str">
        <f t="shared" si="26"/>
        <v/>
      </c>
      <c r="BD53" s="1" t="str">
        <f t="shared" si="27"/>
        <v/>
      </c>
      <c r="BE53" s="1" t="str">
        <f t="shared" si="28"/>
        <v/>
      </c>
      <c r="BF53" s="1" t="str">
        <f t="shared" si="29"/>
        <v/>
      </c>
      <c r="BG53" s="1" t="str">
        <f t="shared" si="30"/>
        <v/>
      </c>
      <c r="BH53" s="1" t="str">
        <f t="shared" si="31"/>
        <v/>
      </c>
      <c r="BI53" s="1" t="str">
        <f t="shared" si="32"/>
        <v/>
      </c>
      <c r="BJ53" s="1" t="str">
        <f t="shared" si="33"/>
        <v/>
      </c>
      <c r="BL53" s="1" t="str">
        <f>IF(企業資料填寫!A52="","",企業資料填寫!A52)</f>
        <v/>
      </c>
      <c r="BM53" s="1" t="str">
        <f>IFERROR(VLOOKUP(AH53,對應表!$AH$2:$AI$867,2,FALSE),"")</f>
        <v/>
      </c>
      <c r="BN53" s="1" t="str">
        <f>IFERROR(VLOOKUP(AI53,對應表!$AH$2:$AI$867,2,FALSE),"")</f>
        <v/>
      </c>
      <c r="BO53" s="1" t="str">
        <f>IFERROR(VLOOKUP(AJ53,對應表!$AH$2:$AI$867,2,FALSE),"")</f>
        <v/>
      </c>
      <c r="BP53" s="1" t="str">
        <f>IFERROR(VLOOKUP(AK53,對應表!$AH$2:$AI$867,2,FALSE),"")</f>
        <v/>
      </c>
      <c r="BQ53" s="1" t="str">
        <f>IFERROR(VLOOKUP(AL53,對應表!$AH$2:$AI$867,2,FALSE),"")</f>
        <v/>
      </c>
      <c r="BR53" s="1" t="str">
        <f>IFERROR(VLOOKUP(AM53,對應表!$AH$2:$AI$867,2,FALSE),"")</f>
        <v/>
      </c>
      <c r="BS53" s="1" t="str">
        <f>IFERROR(VLOOKUP(AN53,對應表!$AH$2:$AI$867,2,FALSE),"")</f>
        <v/>
      </c>
      <c r="BT53" s="1" t="str">
        <f>IFERROR(VLOOKUP(AO53,對應表!$AH$2:$AI$867,2,FALSE),"")</f>
        <v/>
      </c>
      <c r="BU53" s="1" t="str">
        <f>IFERROR(VLOOKUP(AP53,對應表!$AH$2:$AI$867,2,FALSE),"")</f>
        <v/>
      </c>
      <c r="BV53" s="1" t="str">
        <f>IFERROR(VLOOKUP(AQ53,對應表!$AH$2:$AI$867,2,FALSE),"")</f>
        <v/>
      </c>
      <c r="BW53" s="1" t="str">
        <f>IFERROR(VLOOKUP(AR53,對應表!$AH$2:$AI$867,2,FALSE),"")</f>
        <v/>
      </c>
      <c r="BX53" s="1" t="str">
        <f>IFERROR(VLOOKUP(AS53,對應表!$AH$2:$AI$867,2,FALSE),"")</f>
        <v/>
      </c>
      <c r="BY53" s="1" t="str">
        <f>IFERROR(VLOOKUP(AT53,對應表!$AH$2:$AI$867,2,FALSE),"")</f>
        <v/>
      </c>
      <c r="BZ53" s="1" t="str">
        <f>IFERROR(VLOOKUP(AU53,對應表!$AH$2:$AI$867,2,FALSE),"")</f>
        <v/>
      </c>
      <c r="CA53" s="1" t="str">
        <f>IFERROR(VLOOKUP(AV53,對應表!$AH$2:$AI$867,2,FALSE),"")</f>
        <v/>
      </c>
      <c r="CB53" s="1" t="str">
        <f>IFERROR(VLOOKUP(AW53,對應表!$AH$2:$AI$867,2,FALSE),"")</f>
        <v/>
      </c>
      <c r="CC53" s="1" t="str">
        <f>IFERROR(VLOOKUP(AX53,對應表!$AH$2:$AI$867,2,FALSE),"")</f>
        <v/>
      </c>
      <c r="CD53" s="1" t="str">
        <f>IFERROR(VLOOKUP(AY53,對應表!$AH$2:$AI$867,2,FALSE),"")</f>
        <v/>
      </c>
      <c r="CE53" s="1" t="str">
        <f>IFERROR(VLOOKUP(AZ53,對應表!$AH$2:$AI$867,2,FALSE),"")</f>
        <v/>
      </c>
      <c r="CF53" s="1" t="str">
        <f>IFERROR(VLOOKUP(BA53,對應表!$AH$2:$AI$867,2,FALSE),"")</f>
        <v/>
      </c>
      <c r="CG53" s="1" t="str">
        <f>IFERROR(VLOOKUP(BB53,對應表!$AH$2:$AI$867,2,FALSE),"")</f>
        <v/>
      </c>
      <c r="CH53" s="1" t="str">
        <f>IFERROR(VLOOKUP(BC53,對應表!$AH$2:$AI$867,2,FALSE),"")</f>
        <v/>
      </c>
      <c r="CI53" s="1" t="str">
        <f>IFERROR(VLOOKUP(BD53,對應表!$AH$2:$AI$867,2,FALSE),"")</f>
        <v/>
      </c>
      <c r="CJ53" s="1" t="str">
        <f>IFERROR(VLOOKUP(BE53,對應表!$AH$2:$AI$867,2,FALSE),"")</f>
        <v/>
      </c>
      <c r="CK53" s="1" t="str">
        <f>IFERROR(VLOOKUP(BF53,對應表!$AH$2:$AI$867,2,FALSE),"")</f>
        <v/>
      </c>
      <c r="CL53" s="1" t="str">
        <f>IFERROR(VLOOKUP(BG53,對應表!$AH$2:$AI$867,2,FALSE),"")</f>
        <v/>
      </c>
      <c r="CM53" s="1" t="str">
        <f>IFERROR(VLOOKUP(BH53,對應表!$AH$2:$AI$867,2,FALSE),"")</f>
        <v/>
      </c>
      <c r="CN53" s="1" t="str">
        <f>IFERROR(VLOOKUP(BI53,對應表!$AH$2:$AI$867,2,FALSE),"")</f>
        <v/>
      </c>
      <c r="CO53" s="1" t="str">
        <f>IFERROR(VLOOKUP(BJ53,對應表!$AH$2:$AI$867,2,FALSE),"")</f>
        <v/>
      </c>
      <c r="CQ53" s="1" t="str">
        <f t="shared" si="34"/>
        <v/>
      </c>
      <c r="CR53" s="1" t="str">
        <f>IFERROR(VLOOKUP(BM53,中英對照!$G$76:$H$81,2,FALSE),"")</f>
        <v/>
      </c>
      <c r="CS53" s="1" t="str">
        <f>IFERROR(VLOOKUP(BN53,中英對照!$G$76:$H$81,2,FALSE),"")</f>
        <v/>
      </c>
      <c r="CT53" s="1" t="str">
        <f>IFERROR(VLOOKUP(BO53,中英對照!$G$76:$H$81,2,FALSE),"")</f>
        <v/>
      </c>
      <c r="CU53" s="1" t="str">
        <f>IFERROR(VLOOKUP(BP53,中英對照!$G$76:$H$81,2,FALSE),"")</f>
        <v/>
      </c>
      <c r="CV53" s="1" t="str">
        <f>IFERROR(VLOOKUP(BQ53,中英對照!$G$76:$H$81,2,FALSE),"")</f>
        <v/>
      </c>
      <c r="CW53" s="1" t="str">
        <f>IFERROR(VLOOKUP(BR53,中英對照!$G$76:$H$81,2,FALSE),"")</f>
        <v/>
      </c>
      <c r="CX53" s="1" t="str">
        <f>IFERROR(VLOOKUP(BS53,中英對照!$G$76:$H$81,2,FALSE),"")</f>
        <v/>
      </c>
      <c r="CY53" s="1" t="str">
        <f>IFERROR(VLOOKUP(BT53,中英對照!$G$76:$H$81,2,FALSE),"")</f>
        <v/>
      </c>
      <c r="CZ53" s="1" t="str">
        <f>IFERROR(VLOOKUP(BU53,中英對照!$G$76:$H$81,2,FALSE),"")</f>
        <v/>
      </c>
      <c r="DA53" s="1" t="str">
        <f>IFERROR(VLOOKUP(BV53,中英對照!$G$76:$H$81,2,FALSE),"")</f>
        <v/>
      </c>
      <c r="DB53" s="1" t="str">
        <f>IFERROR(VLOOKUP(BW53,中英對照!$G$76:$H$81,2,FALSE),"")</f>
        <v/>
      </c>
      <c r="DC53" s="1" t="str">
        <f>IFERROR(VLOOKUP(BX53,中英對照!$G$76:$H$81,2,FALSE),"")</f>
        <v/>
      </c>
      <c r="DD53" s="1" t="str">
        <f>IFERROR(VLOOKUP(BY53,中英對照!$G$76:$H$81,2,FALSE),"")</f>
        <v/>
      </c>
      <c r="DE53" s="1" t="str">
        <f>IFERROR(VLOOKUP(BZ53,中英對照!$G$76:$H$81,2,FALSE),"")</f>
        <v/>
      </c>
      <c r="DF53" s="1" t="str">
        <f>IFERROR(VLOOKUP(CA53,中英對照!$G$76:$H$81,2,FALSE),"")</f>
        <v/>
      </c>
      <c r="DG53" s="1" t="str">
        <f>IFERROR(VLOOKUP(CB53,中英對照!$G$76:$H$81,2,FALSE),"")</f>
        <v/>
      </c>
      <c r="DH53" s="1" t="str">
        <f>IFERROR(VLOOKUP(CC53,中英對照!$G$76:$H$81,2,FALSE),"")</f>
        <v/>
      </c>
      <c r="DI53" s="1" t="str">
        <f>IFERROR(VLOOKUP(CD53,中英對照!$G$76:$H$81,2,FALSE),"")</f>
        <v/>
      </c>
      <c r="DJ53" s="1" t="str">
        <f>IFERROR(VLOOKUP(CE53,中英對照!$G$76:$H$81,2,FALSE),"")</f>
        <v/>
      </c>
      <c r="DK53" s="1" t="str">
        <f>IFERROR(VLOOKUP(CF53,中英對照!$G$76:$H$81,2,FALSE),"")</f>
        <v/>
      </c>
      <c r="DL53" s="1" t="str">
        <f>IFERROR(VLOOKUP(CG53,中英對照!$G$76:$H$81,2,FALSE),"")</f>
        <v/>
      </c>
      <c r="DM53" s="1" t="str">
        <f>IFERROR(VLOOKUP(CH53,中英對照!$G$76:$H$81,2,FALSE),"")</f>
        <v/>
      </c>
      <c r="DN53" s="1" t="str">
        <f>IFERROR(VLOOKUP(CI53,中英對照!$G$76:$H$81,2,FALSE),"")</f>
        <v/>
      </c>
      <c r="DO53" s="1" t="str">
        <f>IFERROR(VLOOKUP(CJ53,中英對照!$G$76:$H$81,2,FALSE),"")</f>
        <v/>
      </c>
      <c r="DP53" s="1" t="str">
        <f>IFERROR(VLOOKUP(CK53,中英對照!$G$76:$H$81,2,FALSE),"")</f>
        <v/>
      </c>
      <c r="DQ53" s="1" t="str">
        <f>IFERROR(VLOOKUP(CL53,中英對照!$G$76:$H$81,2,FALSE),"")</f>
        <v/>
      </c>
      <c r="DR53" s="1" t="str">
        <f>IFERROR(VLOOKUP(CM53,中英對照!$G$76:$H$81,2,FALSE),"")</f>
        <v/>
      </c>
      <c r="DS53" s="1" t="str">
        <f>IFERROR(VLOOKUP(CN53,中英對照!$G$76:$H$81,2,FALSE),"")</f>
        <v/>
      </c>
      <c r="DT53" s="1" t="str">
        <f>IFERROR(VLOOKUP(CO53,中英對照!$G$76:$H$81,2,FALSE),"")</f>
        <v/>
      </c>
      <c r="DU53" s="42" t="str">
        <f t="shared" si="35"/>
        <v/>
      </c>
    </row>
    <row r="54" spans="1:125" x14ac:dyDescent="0.4">
      <c r="A54" s="1" t="str">
        <f>IF(企業資料填寫!D53="","",企業資料填寫!D53)</f>
        <v/>
      </c>
      <c r="B54" s="1" t="str">
        <f>企業資料填寫!B53&amp;企業資料填寫!C53&amp;企業資料填寫!D53</f>
        <v/>
      </c>
      <c r="C54" s="1" t="str">
        <f>IF($B54="","",INDEX(對應表!$B$3:$AD$179,MATCH($B54,對應表!$A$3:$A$179,0),MATCH(依賴運算表!C$3,對應表!$B$2:$AD$2,0)))</f>
        <v/>
      </c>
      <c r="D54" s="1" t="str">
        <f>IF($B54="","",INDEX(對應表!$B$3:$AD$179,MATCH($B54,對應表!$A$3:$A$179,0),MATCH(依賴運算表!D$3,對應表!$B$2:$AD$2,0)))</f>
        <v/>
      </c>
      <c r="E54" s="1" t="str">
        <f>IF($B54="","",INDEX(對應表!$B$3:$AD$179,MATCH($B54,對應表!$A$3:$A$179,0),MATCH(依賴運算表!E$3,對應表!$B$2:$AD$2,0)))</f>
        <v/>
      </c>
      <c r="F54" s="1" t="str">
        <f>IF($B54="","",INDEX(對應表!$B$3:$AD$179,MATCH($B54,對應表!$A$3:$A$179,0),MATCH(依賴運算表!F$3,對應表!$B$2:$AD$2,0)))</f>
        <v/>
      </c>
      <c r="G54" s="1" t="str">
        <f>IF($B54="","",INDEX(對應表!$B$3:$AD$179,MATCH($B54,對應表!$A$3:$A$179,0),MATCH(依賴運算表!G$3,對應表!$B$2:$AD$2,0)))</f>
        <v/>
      </c>
      <c r="H54" s="1" t="str">
        <f>IF($B54="","",INDEX(對應表!$B$3:$AD$179,MATCH($B54,對應表!$A$3:$A$179,0),MATCH(依賴運算表!H$3,對應表!$B$2:$AD$2,0)))</f>
        <v/>
      </c>
      <c r="I54" s="1" t="str">
        <f>IF($B54="","",INDEX(對應表!$B$3:$AD$179,MATCH($B54,對應表!$A$3:$A$179,0),MATCH(依賴運算表!I$3,對應表!$B$2:$AD$2,0)))</f>
        <v/>
      </c>
      <c r="J54" s="1" t="str">
        <f>IF($B54="","",INDEX(對應表!$B$3:$AD$179,MATCH($B54,對應表!$A$3:$A$179,0),MATCH(依賴運算表!J$3,對應表!$B$2:$AD$2,0)))</f>
        <v/>
      </c>
      <c r="K54" s="1" t="str">
        <f>IF($B54="","",INDEX(對應表!$B$3:$AD$179,MATCH($B54,對應表!$A$3:$A$179,0),MATCH(依賴運算表!K$3,對應表!$B$2:$AD$2,0)))</f>
        <v/>
      </c>
      <c r="L54" s="1" t="str">
        <f>IF($B54="","",INDEX(對應表!$B$3:$AD$179,MATCH($B54,對應表!$A$3:$A$179,0),MATCH(依賴運算表!L$3,對應表!$B$2:$AD$2,0)))</f>
        <v/>
      </c>
      <c r="M54" s="1" t="str">
        <f>IF($B54="","",INDEX(對應表!$B$3:$AD$179,MATCH($B54,對應表!$A$3:$A$179,0),MATCH(依賴運算表!M$3,對應表!$B$2:$AD$2,0)))</f>
        <v/>
      </c>
      <c r="N54" s="1" t="str">
        <f>IF($B54="","",INDEX(對應表!$B$3:$AD$179,MATCH($B54,對應表!$A$3:$A$179,0),MATCH(依賴運算表!N$3,對應表!$B$2:$AD$2,0)))</f>
        <v/>
      </c>
      <c r="O54" s="1" t="str">
        <f>IF($B54="","",INDEX(對應表!$B$3:$AD$179,MATCH($B54,對應表!$A$3:$A$179,0),MATCH(依賴運算表!O$3,對應表!$B$2:$AD$2,0)))</f>
        <v/>
      </c>
      <c r="P54" s="1" t="str">
        <f>IF($B54="","",INDEX(對應表!$B$3:$AD$179,MATCH($B54,對應表!$A$3:$A$179,0),MATCH(依賴運算表!P$3,對應表!$B$2:$AD$2,0)))</f>
        <v/>
      </c>
      <c r="Q54" s="1" t="str">
        <f>IF($B54="","",INDEX(對應表!$B$3:$AD$179,MATCH($B54,對應表!$A$3:$A$179,0),MATCH(依賴運算表!Q$3,對應表!$B$2:$AD$2,0)))</f>
        <v/>
      </c>
      <c r="R54" s="1" t="str">
        <f>IF($B54="","",INDEX(對應表!$B$3:$AD$179,MATCH($B54,對應表!$A$3:$A$179,0),MATCH(依賴運算表!R$3,對應表!$B$2:$AD$2,0)))</f>
        <v/>
      </c>
      <c r="S54" s="1" t="str">
        <f>IF($B54="","",INDEX(對應表!$B$3:$AD$179,MATCH($B54,對應表!$A$3:$A$179,0),MATCH(依賴運算表!S$3,對應表!$B$2:$AD$2,0)))</f>
        <v/>
      </c>
      <c r="T54" s="1" t="str">
        <f>IF($B54="","",INDEX(對應表!$B$3:$AD$179,MATCH($B54,對應表!$A$3:$A$179,0),MATCH(依賴運算表!T$3,對應表!$B$2:$AD$2,0)))</f>
        <v/>
      </c>
      <c r="U54" s="1" t="str">
        <f>IF($B54="","",INDEX(對應表!$B$3:$AD$179,MATCH($B54,對應表!$A$3:$A$179,0),MATCH(依賴運算表!U$3,對應表!$B$2:$AD$2,0)))</f>
        <v/>
      </c>
      <c r="V54" s="1" t="str">
        <f>IF($B54="","",INDEX(對應表!$B$3:$AD$179,MATCH($B54,對應表!$A$3:$A$179,0),MATCH(依賴運算表!V$3,對應表!$B$2:$AD$2,0)))</f>
        <v/>
      </c>
      <c r="W54" s="1" t="str">
        <f>IF($B54="","",INDEX(對應表!$B$3:$AD$179,MATCH($B54,對應表!$A$3:$A$179,0),MATCH(依賴運算表!W$3,對應表!$B$2:$AD$2,0)))</f>
        <v/>
      </c>
      <c r="X54" s="1" t="str">
        <f>IF($B54="","",INDEX(對應表!$B$3:$AD$179,MATCH($B54,對應表!$A$3:$A$179,0),MATCH(依賴運算表!X$3,對應表!$B$2:$AD$2,0)))</f>
        <v/>
      </c>
      <c r="Y54" s="1" t="str">
        <f>IF($B54="","",INDEX(對應表!$B$3:$AD$179,MATCH($B54,對應表!$A$3:$A$179,0),MATCH(依賴運算表!Y$3,對應表!$B$2:$AD$2,0)))</f>
        <v/>
      </c>
      <c r="Z54" s="1" t="str">
        <f>IF($B54="","",INDEX(對應表!$B$3:$AD$179,MATCH($B54,對應表!$A$3:$A$179,0),MATCH(依賴運算表!Z$3,對應表!$B$2:$AD$2,0)))</f>
        <v/>
      </c>
      <c r="AA54" s="1" t="str">
        <f>IF($B54="","",INDEX(對應表!$B$3:$AD$179,MATCH($B54,對應表!$A$3:$A$179,0),MATCH(依賴運算表!AA$3,對應表!$B$2:$AD$2,0)))</f>
        <v/>
      </c>
      <c r="AB54" s="1" t="str">
        <f>IF($B54="","",INDEX(對應表!$B$3:$AD$179,MATCH($B54,對應表!$A$3:$A$179,0),MATCH(依賴運算表!AB$3,對應表!$B$2:$AD$2,0)))</f>
        <v/>
      </c>
      <c r="AC54" s="1" t="str">
        <f>IF($B54="","",INDEX(對應表!$B$3:$AD$179,MATCH($B54,對應表!$A$3:$A$179,0),MATCH(依賴運算表!AC$3,對應表!$B$2:$AD$2,0)))</f>
        <v/>
      </c>
      <c r="AD54" s="1" t="str">
        <f>IF($B54="","",INDEX(對應表!$B$3:$AD$179,MATCH($B54,對應表!$A$3:$A$179,0),MATCH(依賴運算表!AD$3,對應表!$B$2:$AD$2,0)))</f>
        <v/>
      </c>
      <c r="AE54" s="1" t="str">
        <f>IF($B54="","",INDEX(對應表!$B$3:$AD$179,MATCH($B54,對應表!$A$3:$A$179,0),MATCH(依賴運算表!AE$3,對應表!$B$2:$AD$2,0)))</f>
        <v/>
      </c>
      <c r="AG54" s="1" t="str">
        <f>IF(企業資料填寫!D53="","",企業資料填寫!D53)</f>
        <v/>
      </c>
      <c r="AH54" s="1" t="str">
        <f t="shared" si="5"/>
        <v/>
      </c>
      <c r="AI54" s="1" t="str">
        <f t="shared" si="6"/>
        <v/>
      </c>
      <c r="AJ54" s="1" t="str">
        <f t="shared" si="7"/>
        <v/>
      </c>
      <c r="AK54" s="1" t="str">
        <f t="shared" si="8"/>
        <v/>
      </c>
      <c r="AL54" s="1" t="str">
        <f t="shared" si="9"/>
        <v/>
      </c>
      <c r="AM54" s="1" t="str">
        <f t="shared" si="10"/>
        <v/>
      </c>
      <c r="AN54" s="1" t="str">
        <f t="shared" si="11"/>
        <v/>
      </c>
      <c r="AO54" s="1" t="str">
        <f t="shared" si="12"/>
        <v/>
      </c>
      <c r="AP54" s="1" t="str">
        <f t="shared" si="13"/>
        <v/>
      </c>
      <c r="AQ54" s="1" t="str">
        <f t="shared" si="14"/>
        <v/>
      </c>
      <c r="AR54" s="1" t="str">
        <f t="shared" si="15"/>
        <v/>
      </c>
      <c r="AS54" s="1" t="str">
        <f t="shared" si="16"/>
        <v/>
      </c>
      <c r="AT54" s="1" t="str">
        <f t="shared" si="17"/>
        <v/>
      </c>
      <c r="AU54" s="1" t="str">
        <f t="shared" si="18"/>
        <v/>
      </c>
      <c r="AV54" s="1" t="str">
        <f t="shared" si="19"/>
        <v/>
      </c>
      <c r="AW54" s="1" t="str">
        <f t="shared" si="20"/>
        <v/>
      </c>
      <c r="AX54" s="1" t="str">
        <f t="shared" si="21"/>
        <v/>
      </c>
      <c r="AY54" s="1" t="str">
        <f t="shared" si="22"/>
        <v/>
      </c>
      <c r="AZ54" s="1" t="str">
        <f t="shared" si="23"/>
        <v/>
      </c>
      <c r="BA54" s="1" t="str">
        <f t="shared" si="24"/>
        <v/>
      </c>
      <c r="BB54" s="1" t="str">
        <f t="shared" si="25"/>
        <v/>
      </c>
      <c r="BC54" s="1" t="str">
        <f t="shared" si="26"/>
        <v/>
      </c>
      <c r="BD54" s="1" t="str">
        <f t="shared" si="27"/>
        <v/>
      </c>
      <c r="BE54" s="1" t="str">
        <f t="shared" si="28"/>
        <v/>
      </c>
      <c r="BF54" s="1" t="str">
        <f t="shared" si="29"/>
        <v/>
      </c>
      <c r="BG54" s="1" t="str">
        <f t="shared" si="30"/>
        <v/>
      </c>
      <c r="BH54" s="1" t="str">
        <f t="shared" si="31"/>
        <v/>
      </c>
      <c r="BI54" s="1" t="str">
        <f t="shared" si="32"/>
        <v/>
      </c>
      <c r="BJ54" s="1" t="str">
        <f t="shared" si="33"/>
        <v/>
      </c>
      <c r="BL54" s="1" t="str">
        <f>IF(企業資料填寫!A53="","",企業資料填寫!A53)</f>
        <v/>
      </c>
      <c r="BM54" s="1" t="str">
        <f>IFERROR(VLOOKUP(AH54,對應表!$AH$2:$AI$867,2,FALSE),"")</f>
        <v/>
      </c>
      <c r="BN54" s="1" t="str">
        <f>IFERROR(VLOOKUP(AI54,對應表!$AH$2:$AI$867,2,FALSE),"")</f>
        <v/>
      </c>
      <c r="BO54" s="1" t="str">
        <f>IFERROR(VLOOKUP(AJ54,對應表!$AH$2:$AI$867,2,FALSE),"")</f>
        <v/>
      </c>
      <c r="BP54" s="1" t="str">
        <f>IFERROR(VLOOKUP(AK54,對應表!$AH$2:$AI$867,2,FALSE),"")</f>
        <v/>
      </c>
      <c r="BQ54" s="1" t="str">
        <f>IFERROR(VLOOKUP(AL54,對應表!$AH$2:$AI$867,2,FALSE),"")</f>
        <v/>
      </c>
      <c r="BR54" s="1" t="str">
        <f>IFERROR(VLOOKUP(AM54,對應表!$AH$2:$AI$867,2,FALSE),"")</f>
        <v/>
      </c>
      <c r="BS54" s="1" t="str">
        <f>IFERROR(VLOOKUP(AN54,對應表!$AH$2:$AI$867,2,FALSE),"")</f>
        <v/>
      </c>
      <c r="BT54" s="1" t="str">
        <f>IFERROR(VLOOKUP(AO54,對應表!$AH$2:$AI$867,2,FALSE),"")</f>
        <v/>
      </c>
      <c r="BU54" s="1" t="str">
        <f>IFERROR(VLOOKUP(AP54,對應表!$AH$2:$AI$867,2,FALSE),"")</f>
        <v/>
      </c>
      <c r="BV54" s="1" t="str">
        <f>IFERROR(VLOOKUP(AQ54,對應表!$AH$2:$AI$867,2,FALSE),"")</f>
        <v/>
      </c>
      <c r="BW54" s="1" t="str">
        <f>IFERROR(VLOOKUP(AR54,對應表!$AH$2:$AI$867,2,FALSE),"")</f>
        <v/>
      </c>
      <c r="BX54" s="1" t="str">
        <f>IFERROR(VLOOKUP(AS54,對應表!$AH$2:$AI$867,2,FALSE),"")</f>
        <v/>
      </c>
      <c r="BY54" s="1" t="str">
        <f>IFERROR(VLOOKUP(AT54,對應表!$AH$2:$AI$867,2,FALSE),"")</f>
        <v/>
      </c>
      <c r="BZ54" s="1" t="str">
        <f>IFERROR(VLOOKUP(AU54,對應表!$AH$2:$AI$867,2,FALSE),"")</f>
        <v/>
      </c>
      <c r="CA54" s="1" t="str">
        <f>IFERROR(VLOOKUP(AV54,對應表!$AH$2:$AI$867,2,FALSE),"")</f>
        <v/>
      </c>
      <c r="CB54" s="1" t="str">
        <f>IFERROR(VLOOKUP(AW54,對應表!$AH$2:$AI$867,2,FALSE),"")</f>
        <v/>
      </c>
      <c r="CC54" s="1" t="str">
        <f>IFERROR(VLOOKUP(AX54,對應表!$AH$2:$AI$867,2,FALSE),"")</f>
        <v/>
      </c>
      <c r="CD54" s="1" t="str">
        <f>IFERROR(VLOOKUP(AY54,對應表!$AH$2:$AI$867,2,FALSE),"")</f>
        <v/>
      </c>
      <c r="CE54" s="1" t="str">
        <f>IFERROR(VLOOKUP(AZ54,對應表!$AH$2:$AI$867,2,FALSE),"")</f>
        <v/>
      </c>
      <c r="CF54" s="1" t="str">
        <f>IFERROR(VLOOKUP(BA54,對應表!$AH$2:$AI$867,2,FALSE),"")</f>
        <v/>
      </c>
      <c r="CG54" s="1" t="str">
        <f>IFERROR(VLOOKUP(BB54,對應表!$AH$2:$AI$867,2,FALSE),"")</f>
        <v/>
      </c>
      <c r="CH54" s="1" t="str">
        <f>IFERROR(VLOOKUP(BC54,對應表!$AH$2:$AI$867,2,FALSE),"")</f>
        <v/>
      </c>
      <c r="CI54" s="1" t="str">
        <f>IFERROR(VLOOKUP(BD54,對應表!$AH$2:$AI$867,2,FALSE),"")</f>
        <v/>
      </c>
      <c r="CJ54" s="1" t="str">
        <f>IFERROR(VLOOKUP(BE54,對應表!$AH$2:$AI$867,2,FALSE),"")</f>
        <v/>
      </c>
      <c r="CK54" s="1" t="str">
        <f>IFERROR(VLOOKUP(BF54,對應表!$AH$2:$AI$867,2,FALSE),"")</f>
        <v/>
      </c>
      <c r="CL54" s="1" t="str">
        <f>IFERROR(VLOOKUP(BG54,對應表!$AH$2:$AI$867,2,FALSE),"")</f>
        <v/>
      </c>
      <c r="CM54" s="1" t="str">
        <f>IFERROR(VLOOKUP(BH54,對應表!$AH$2:$AI$867,2,FALSE),"")</f>
        <v/>
      </c>
      <c r="CN54" s="1" t="str">
        <f>IFERROR(VLOOKUP(BI54,對應表!$AH$2:$AI$867,2,FALSE),"")</f>
        <v/>
      </c>
      <c r="CO54" s="1" t="str">
        <f>IFERROR(VLOOKUP(BJ54,對應表!$AH$2:$AI$867,2,FALSE),"")</f>
        <v/>
      </c>
      <c r="CQ54" s="1" t="str">
        <f t="shared" si="34"/>
        <v/>
      </c>
      <c r="CR54" s="1" t="str">
        <f>IFERROR(VLOOKUP(BM54,中英對照!$G$76:$H$81,2,FALSE),"")</f>
        <v/>
      </c>
      <c r="CS54" s="1" t="str">
        <f>IFERROR(VLOOKUP(BN54,中英對照!$G$76:$H$81,2,FALSE),"")</f>
        <v/>
      </c>
      <c r="CT54" s="1" t="str">
        <f>IFERROR(VLOOKUP(BO54,中英對照!$G$76:$H$81,2,FALSE),"")</f>
        <v/>
      </c>
      <c r="CU54" s="1" t="str">
        <f>IFERROR(VLOOKUP(BP54,中英對照!$G$76:$H$81,2,FALSE),"")</f>
        <v/>
      </c>
      <c r="CV54" s="1" t="str">
        <f>IFERROR(VLOOKUP(BQ54,中英對照!$G$76:$H$81,2,FALSE),"")</f>
        <v/>
      </c>
      <c r="CW54" s="1" t="str">
        <f>IFERROR(VLOOKUP(BR54,中英對照!$G$76:$H$81,2,FALSE),"")</f>
        <v/>
      </c>
      <c r="CX54" s="1" t="str">
        <f>IFERROR(VLOOKUP(BS54,中英對照!$G$76:$H$81,2,FALSE),"")</f>
        <v/>
      </c>
      <c r="CY54" s="1" t="str">
        <f>IFERROR(VLOOKUP(BT54,中英對照!$G$76:$H$81,2,FALSE),"")</f>
        <v/>
      </c>
      <c r="CZ54" s="1" t="str">
        <f>IFERROR(VLOOKUP(BU54,中英對照!$G$76:$H$81,2,FALSE),"")</f>
        <v/>
      </c>
      <c r="DA54" s="1" t="str">
        <f>IFERROR(VLOOKUP(BV54,中英對照!$G$76:$H$81,2,FALSE),"")</f>
        <v/>
      </c>
      <c r="DB54" s="1" t="str">
        <f>IFERROR(VLOOKUP(BW54,中英對照!$G$76:$H$81,2,FALSE),"")</f>
        <v/>
      </c>
      <c r="DC54" s="1" t="str">
        <f>IFERROR(VLOOKUP(BX54,中英對照!$G$76:$H$81,2,FALSE),"")</f>
        <v/>
      </c>
      <c r="DD54" s="1" t="str">
        <f>IFERROR(VLOOKUP(BY54,中英對照!$G$76:$H$81,2,FALSE),"")</f>
        <v/>
      </c>
      <c r="DE54" s="1" t="str">
        <f>IFERROR(VLOOKUP(BZ54,中英對照!$G$76:$H$81,2,FALSE),"")</f>
        <v/>
      </c>
      <c r="DF54" s="1" t="str">
        <f>IFERROR(VLOOKUP(CA54,中英對照!$G$76:$H$81,2,FALSE),"")</f>
        <v/>
      </c>
      <c r="DG54" s="1" t="str">
        <f>IFERROR(VLOOKUP(CB54,中英對照!$G$76:$H$81,2,FALSE),"")</f>
        <v/>
      </c>
      <c r="DH54" s="1" t="str">
        <f>IFERROR(VLOOKUP(CC54,中英對照!$G$76:$H$81,2,FALSE),"")</f>
        <v/>
      </c>
      <c r="DI54" s="1" t="str">
        <f>IFERROR(VLOOKUP(CD54,中英對照!$G$76:$H$81,2,FALSE),"")</f>
        <v/>
      </c>
      <c r="DJ54" s="1" t="str">
        <f>IFERROR(VLOOKUP(CE54,中英對照!$G$76:$H$81,2,FALSE),"")</f>
        <v/>
      </c>
      <c r="DK54" s="1" t="str">
        <f>IFERROR(VLOOKUP(CF54,中英對照!$G$76:$H$81,2,FALSE),"")</f>
        <v/>
      </c>
      <c r="DL54" s="1" t="str">
        <f>IFERROR(VLOOKUP(CG54,中英對照!$G$76:$H$81,2,FALSE),"")</f>
        <v/>
      </c>
      <c r="DM54" s="1" t="str">
        <f>IFERROR(VLOOKUP(CH54,中英對照!$G$76:$H$81,2,FALSE),"")</f>
        <v/>
      </c>
      <c r="DN54" s="1" t="str">
        <f>IFERROR(VLOOKUP(CI54,中英對照!$G$76:$H$81,2,FALSE),"")</f>
        <v/>
      </c>
      <c r="DO54" s="1" t="str">
        <f>IFERROR(VLOOKUP(CJ54,中英對照!$G$76:$H$81,2,FALSE),"")</f>
        <v/>
      </c>
      <c r="DP54" s="1" t="str">
        <f>IFERROR(VLOOKUP(CK54,中英對照!$G$76:$H$81,2,FALSE),"")</f>
        <v/>
      </c>
      <c r="DQ54" s="1" t="str">
        <f>IFERROR(VLOOKUP(CL54,中英對照!$G$76:$H$81,2,FALSE),"")</f>
        <v/>
      </c>
      <c r="DR54" s="1" t="str">
        <f>IFERROR(VLOOKUP(CM54,中英對照!$G$76:$H$81,2,FALSE),"")</f>
        <v/>
      </c>
      <c r="DS54" s="1" t="str">
        <f>IFERROR(VLOOKUP(CN54,中英對照!$G$76:$H$81,2,FALSE),"")</f>
        <v/>
      </c>
      <c r="DT54" s="1" t="str">
        <f>IFERROR(VLOOKUP(CO54,中英對照!$G$76:$H$81,2,FALSE),"")</f>
        <v/>
      </c>
      <c r="DU54" s="42" t="str">
        <f t="shared" si="35"/>
        <v/>
      </c>
    </row>
    <row r="55" spans="1:125" x14ac:dyDescent="0.4">
      <c r="A55" s="1" t="str">
        <f>IF(企業資料填寫!D54="","",企業資料填寫!D54)</f>
        <v/>
      </c>
      <c r="B55" s="1" t="str">
        <f>企業資料填寫!B54&amp;企業資料填寫!C54&amp;企業資料填寫!D54</f>
        <v/>
      </c>
      <c r="C55" s="1" t="str">
        <f>IF($B55="","",INDEX(對應表!$B$3:$AD$179,MATCH($B55,對應表!$A$3:$A$179,0),MATCH(依賴運算表!C$3,對應表!$B$2:$AD$2,0)))</f>
        <v/>
      </c>
      <c r="D55" s="1" t="str">
        <f>IF($B55="","",INDEX(對應表!$B$3:$AD$179,MATCH($B55,對應表!$A$3:$A$179,0),MATCH(依賴運算表!D$3,對應表!$B$2:$AD$2,0)))</f>
        <v/>
      </c>
      <c r="E55" s="1" t="str">
        <f>IF($B55="","",INDEX(對應表!$B$3:$AD$179,MATCH($B55,對應表!$A$3:$A$179,0),MATCH(依賴運算表!E$3,對應表!$B$2:$AD$2,0)))</f>
        <v/>
      </c>
      <c r="F55" s="1" t="str">
        <f>IF($B55="","",INDEX(對應表!$B$3:$AD$179,MATCH($B55,對應表!$A$3:$A$179,0),MATCH(依賴運算表!F$3,對應表!$B$2:$AD$2,0)))</f>
        <v/>
      </c>
      <c r="G55" s="1" t="str">
        <f>IF($B55="","",INDEX(對應表!$B$3:$AD$179,MATCH($B55,對應表!$A$3:$A$179,0),MATCH(依賴運算表!G$3,對應表!$B$2:$AD$2,0)))</f>
        <v/>
      </c>
      <c r="H55" s="1" t="str">
        <f>IF($B55="","",INDEX(對應表!$B$3:$AD$179,MATCH($B55,對應表!$A$3:$A$179,0),MATCH(依賴運算表!H$3,對應表!$B$2:$AD$2,0)))</f>
        <v/>
      </c>
      <c r="I55" s="1" t="str">
        <f>IF($B55="","",INDEX(對應表!$B$3:$AD$179,MATCH($B55,對應表!$A$3:$A$179,0),MATCH(依賴運算表!I$3,對應表!$B$2:$AD$2,0)))</f>
        <v/>
      </c>
      <c r="J55" s="1" t="str">
        <f>IF($B55="","",INDEX(對應表!$B$3:$AD$179,MATCH($B55,對應表!$A$3:$A$179,0),MATCH(依賴運算表!J$3,對應表!$B$2:$AD$2,0)))</f>
        <v/>
      </c>
      <c r="K55" s="1" t="str">
        <f>IF($B55="","",INDEX(對應表!$B$3:$AD$179,MATCH($B55,對應表!$A$3:$A$179,0),MATCH(依賴運算表!K$3,對應表!$B$2:$AD$2,0)))</f>
        <v/>
      </c>
      <c r="L55" s="1" t="str">
        <f>IF($B55="","",INDEX(對應表!$B$3:$AD$179,MATCH($B55,對應表!$A$3:$A$179,0),MATCH(依賴運算表!L$3,對應表!$B$2:$AD$2,0)))</f>
        <v/>
      </c>
      <c r="M55" s="1" t="str">
        <f>IF($B55="","",INDEX(對應表!$B$3:$AD$179,MATCH($B55,對應表!$A$3:$A$179,0),MATCH(依賴運算表!M$3,對應表!$B$2:$AD$2,0)))</f>
        <v/>
      </c>
      <c r="N55" s="1" t="str">
        <f>IF($B55="","",INDEX(對應表!$B$3:$AD$179,MATCH($B55,對應表!$A$3:$A$179,0),MATCH(依賴運算表!N$3,對應表!$B$2:$AD$2,0)))</f>
        <v/>
      </c>
      <c r="O55" s="1" t="str">
        <f>IF($B55="","",INDEX(對應表!$B$3:$AD$179,MATCH($B55,對應表!$A$3:$A$179,0),MATCH(依賴運算表!O$3,對應表!$B$2:$AD$2,0)))</f>
        <v/>
      </c>
      <c r="P55" s="1" t="str">
        <f>IF($B55="","",INDEX(對應表!$B$3:$AD$179,MATCH($B55,對應表!$A$3:$A$179,0),MATCH(依賴運算表!P$3,對應表!$B$2:$AD$2,0)))</f>
        <v/>
      </c>
      <c r="Q55" s="1" t="str">
        <f>IF($B55="","",INDEX(對應表!$B$3:$AD$179,MATCH($B55,對應表!$A$3:$A$179,0),MATCH(依賴運算表!Q$3,對應表!$B$2:$AD$2,0)))</f>
        <v/>
      </c>
      <c r="R55" s="1" t="str">
        <f>IF($B55="","",INDEX(對應表!$B$3:$AD$179,MATCH($B55,對應表!$A$3:$A$179,0),MATCH(依賴運算表!R$3,對應表!$B$2:$AD$2,0)))</f>
        <v/>
      </c>
      <c r="S55" s="1" t="str">
        <f>IF($B55="","",INDEX(對應表!$B$3:$AD$179,MATCH($B55,對應表!$A$3:$A$179,0),MATCH(依賴運算表!S$3,對應表!$B$2:$AD$2,0)))</f>
        <v/>
      </c>
      <c r="T55" s="1" t="str">
        <f>IF($B55="","",INDEX(對應表!$B$3:$AD$179,MATCH($B55,對應表!$A$3:$A$179,0),MATCH(依賴運算表!T$3,對應表!$B$2:$AD$2,0)))</f>
        <v/>
      </c>
      <c r="U55" s="1" t="str">
        <f>IF($B55="","",INDEX(對應表!$B$3:$AD$179,MATCH($B55,對應表!$A$3:$A$179,0),MATCH(依賴運算表!U$3,對應表!$B$2:$AD$2,0)))</f>
        <v/>
      </c>
      <c r="V55" s="1" t="str">
        <f>IF($B55="","",INDEX(對應表!$B$3:$AD$179,MATCH($B55,對應表!$A$3:$A$179,0),MATCH(依賴運算表!V$3,對應表!$B$2:$AD$2,0)))</f>
        <v/>
      </c>
      <c r="W55" s="1" t="str">
        <f>IF($B55="","",INDEX(對應表!$B$3:$AD$179,MATCH($B55,對應表!$A$3:$A$179,0),MATCH(依賴運算表!W$3,對應表!$B$2:$AD$2,0)))</f>
        <v/>
      </c>
      <c r="X55" s="1" t="str">
        <f>IF($B55="","",INDEX(對應表!$B$3:$AD$179,MATCH($B55,對應表!$A$3:$A$179,0),MATCH(依賴運算表!X$3,對應表!$B$2:$AD$2,0)))</f>
        <v/>
      </c>
      <c r="Y55" s="1" t="str">
        <f>IF($B55="","",INDEX(對應表!$B$3:$AD$179,MATCH($B55,對應表!$A$3:$A$179,0),MATCH(依賴運算表!Y$3,對應表!$B$2:$AD$2,0)))</f>
        <v/>
      </c>
      <c r="Z55" s="1" t="str">
        <f>IF($B55="","",INDEX(對應表!$B$3:$AD$179,MATCH($B55,對應表!$A$3:$A$179,0),MATCH(依賴運算表!Z$3,對應表!$B$2:$AD$2,0)))</f>
        <v/>
      </c>
      <c r="AA55" s="1" t="str">
        <f>IF($B55="","",INDEX(對應表!$B$3:$AD$179,MATCH($B55,對應表!$A$3:$A$179,0),MATCH(依賴運算表!AA$3,對應表!$B$2:$AD$2,0)))</f>
        <v/>
      </c>
      <c r="AB55" s="1" t="str">
        <f>IF($B55="","",INDEX(對應表!$B$3:$AD$179,MATCH($B55,對應表!$A$3:$A$179,0),MATCH(依賴運算表!AB$3,對應表!$B$2:$AD$2,0)))</f>
        <v/>
      </c>
      <c r="AC55" s="1" t="str">
        <f>IF($B55="","",INDEX(對應表!$B$3:$AD$179,MATCH($B55,對應表!$A$3:$A$179,0),MATCH(依賴運算表!AC$3,對應表!$B$2:$AD$2,0)))</f>
        <v/>
      </c>
      <c r="AD55" s="1" t="str">
        <f>IF($B55="","",INDEX(對應表!$B$3:$AD$179,MATCH($B55,對應表!$A$3:$A$179,0),MATCH(依賴運算表!AD$3,對應表!$B$2:$AD$2,0)))</f>
        <v/>
      </c>
      <c r="AE55" s="1" t="str">
        <f>IF($B55="","",INDEX(對應表!$B$3:$AD$179,MATCH($B55,對應表!$A$3:$A$179,0),MATCH(依賴運算表!AE$3,對應表!$B$2:$AD$2,0)))</f>
        <v/>
      </c>
      <c r="AG55" s="1" t="str">
        <f>IF(企業資料填寫!D54="","",企業資料填寫!D54)</f>
        <v/>
      </c>
      <c r="AH55" s="1" t="str">
        <f t="shared" si="5"/>
        <v/>
      </c>
      <c r="AI55" s="1" t="str">
        <f t="shared" si="6"/>
        <v/>
      </c>
      <c r="AJ55" s="1" t="str">
        <f t="shared" si="7"/>
        <v/>
      </c>
      <c r="AK55" s="1" t="str">
        <f t="shared" si="8"/>
        <v/>
      </c>
      <c r="AL55" s="1" t="str">
        <f t="shared" si="9"/>
        <v/>
      </c>
      <c r="AM55" s="1" t="str">
        <f t="shared" si="10"/>
        <v/>
      </c>
      <c r="AN55" s="1" t="str">
        <f t="shared" si="11"/>
        <v/>
      </c>
      <c r="AO55" s="1" t="str">
        <f t="shared" si="12"/>
        <v/>
      </c>
      <c r="AP55" s="1" t="str">
        <f t="shared" si="13"/>
        <v/>
      </c>
      <c r="AQ55" s="1" t="str">
        <f t="shared" si="14"/>
        <v/>
      </c>
      <c r="AR55" s="1" t="str">
        <f t="shared" si="15"/>
        <v/>
      </c>
      <c r="AS55" s="1" t="str">
        <f t="shared" si="16"/>
        <v/>
      </c>
      <c r="AT55" s="1" t="str">
        <f t="shared" si="17"/>
        <v/>
      </c>
      <c r="AU55" s="1" t="str">
        <f t="shared" si="18"/>
        <v/>
      </c>
      <c r="AV55" s="1" t="str">
        <f t="shared" si="19"/>
        <v/>
      </c>
      <c r="AW55" s="1" t="str">
        <f t="shared" si="20"/>
        <v/>
      </c>
      <c r="AX55" s="1" t="str">
        <f t="shared" si="21"/>
        <v/>
      </c>
      <c r="AY55" s="1" t="str">
        <f t="shared" si="22"/>
        <v/>
      </c>
      <c r="AZ55" s="1" t="str">
        <f t="shared" si="23"/>
        <v/>
      </c>
      <c r="BA55" s="1" t="str">
        <f t="shared" si="24"/>
        <v/>
      </c>
      <c r="BB55" s="1" t="str">
        <f t="shared" si="25"/>
        <v/>
      </c>
      <c r="BC55" s="1" t="str">
        <f t="shared" si="26"/>
        <v/>
      </c>
      <c r="BD55" s="1" t="str">
        <f t="shared" si="27"/>
        <v/>
      </c>
      <c r="BE55" s="1" t="str">
        <f t="shared" si="28"/>
        <v/>
      </c>
      <c r="BF55" s="1" t="str">
        <f t="shared" si="29"/>
        <v/>
      </c>
      <c r="BG55" s="1" t="str">
        <f t="shared" si="30"/>
        <v/>
      </c>
      <c r="BH55" s="1" t="str">
        <f t="shared" si="31"/>
        <v/>
      </c>
      <c r="BI55" s="1" t="str">
        <f t="shared" si="32"/>
        <v/>
      </c>
      <c r="BJ55" s="1" t="str">
        <f t="shared" si="33"/>
        <v/>
      </c>
      <c r="BL55" s="1" t="str">
        <f>IF(企業資料填寫!A54="","",企業資料填寫!A54)</f>
        <v/>
      </c>
      <c r="BM55" s="1" t="str">
        <f>IFERROR(VLOOKUP(AH55,對應表!$AH$2:$AI$867,2,FALSE),"")</f>
        <v/>
      </c>
      <c r="BN55" s="1" t="str">
        <f>IFERROR(VLOOKUP(AI55,對應表!$AH$2:$AI$867,2,FALSE),"")</f>
        <v/>
      </c>
      <c r="BO55" s="1" t="str">
        <f>IFERROR(VLOOKUP(AJ55,對應表!$AH$2:$AI$867,2,FALSE),"")</f>
        <v/>
      </c>
      <c r="BP55" s="1" t="str">
        <f>IFERROR(VLOOKUP(AK55,對應表!$AH$2:$AI$867,2,FALSE),"")</f>
        <v/>
      </c>
      <c r="BQ55" s="1" t="str">
        <f>IFERROR(VLOOKUP(AL55,對應表!$AH$2:$AI$867,2,FALSE),"")</f>
        <v/>
      </c>
      <c r="BR55" s="1" t="str">
        <f>IFERROR(VLOOKUP(AM55,對應表!$AH$2:$AI$867,2,FALSE),"")</f>
        <v/>
      </c>
      <c r="BS55" s="1" t="str">
        <f>IFERROR(VLOOKUP(AN55,對應表!$AH$2:$AI$867,2,FALSE),"")</f>
        <v/>
      </c>
      <c r="BT55" s="1" t="str">
        <f>IFERROR(VLOOKUP(AO55,對應表!$AH$2:$AI$867,2,FALSE),"")</f>
        <v/>
      </c>
      <c r="BU55" s="1" t="str">
        <f>IFERROR(VLOOKUP(AP55,對應表!$AH$2:$AI$867,2,FALSE),"")</f>
        <v/>
      </c>
      <c r="BV55" s="1" t="str">
        <f>IFERROR(VLOOKUP(AQ55,對應表!$AH$2:$AI$867,2,FALSE),"")</f>
        <v/>
      </c>
      <c r="BW55" s="1" t="str">
        <f>IFERROR(VLOOKUP(AR55,對應表!$AH$2:$AI$867,2,FALSE),"")</f>
        <v/>
      </c>
      <c r="BX55" s="1" t="str">
        <f>IFERROR(VLOOKUP(AS55,對應表!$AH$2:$AI$867,2,FALSE),"")</f>
        <v/>
      </c>
      <c r="BY55" s="1" t="str">
        <f>IFERROR(VLOOKUP(AT55,對應表!$AH$2:$AI$867,2,FALSE),"")</f>
        <v/>
      </c>
      <c r="BZ55" s="1" t="str">
        <f>IFERROR(VLOOKUP(AU55,對應表!$AH$2:$AI$867,2,FALSE),"")</f>
        <v/>
      </c>
      <c r="CA55" s="1" t="str">
        <f>IFERROR(VLOOKUP(AV55,對應表!$AH$2:$AI$867,2,FALSE),"")</f>
        <v/>
      </c>
      <c r="CB55" s="1" t="str">
        <f>IFERROR(VLOOKUP(AW55,對應表!$AH$2:$AI$867,2,FALSE),"")</f>
        <v/>
      </c>
      <c r="CC55" s="1" t="str">
        <f>IFERROR(VLOOKUP(AX55,對應表!$AH$2:$AI$867,2,FALSE),"")</f>
        <v/>
      </c>
      <c r="CD55" s="1" t="str">
        <f>IFERROR(VLOOKUP(AY55,對應表!$AH$2:$AI$867,2,FALSE),"")</f>
        <v/>
      </c>
      <c r="CE55" s="1" t="str">
        <f>IFERROR(VLOOKUP(AZ55,對應表!$AH$2:$AI$867,2,FALSE),"")</f>
        <v/>
      </c>
      <c r="CF55" s="1" t="str">
        <f>IFERROR(VLOOKUP(BA55,對應表!$AH$2:$AI$867,2,FALSE),"")</f>
        <v/>
      </c>
      <c r="CG55" s="1" t="str">
        <f>IFERROR(VLOOKUP(BB55,對應表!$AH$2:$AI$867,2,FALSE),"")</f>
        <v/>
      </c>
      <c r="CH55" s="1" t="str">
        <f>IFERROR(VLOOKUP(BC55,對應表!$AH$2:$AI$867,2,FALSE),"")</f>
        <v/>
      </c>
      <c r="CI55" s="1" t="str">
        <f>IFERROR(VLOOKUP(BD55,對應表!$AH$2:$AI$867,2,FALSE),"")</f>
        <v/>
      </c>
      <c r="CJ55" s="1" t="str">
        <f>IFERROR(VLOOKUP(BE55,對應表!$AH$2:$AI$867,2,FALSE),"")</f>
        <v/>
      </c>
      <c r="CK55" s="1" t="str">
        <f>IFERROR(VLOOKUP(BF55,對應表!$AH$2:$AI$867,2,FALSE),"")</f>
        <v/>
      </c>
      <c r="CL55" s="1" t="str">
        <f>IFERROR(VLOOKUP(BG55,對應表!$AH$2:$AI$867,2,FALSE),"")</f>
        <v/>
      </c>
      <c r="CM55" s="1" t="str">
        <f>IFERROR(VLOOKUP(BH55,對應表!$AH$2:$AI$867,2,FALSE),"")</f>
        <v/>
      </c>
      <c r="CN55" s="1" t="str">
        <f>IFERROR(VLOOKUP(BI55,對應表!$AH$2:$AI$867,2,FALSE),"")</f>
        <v/>
      </c>
      <c r="CO55" s="1" t="str">
        <f>IFERROR(VLOOKUP(BJ55,對應表!$AH$2:$AI$867,2,FALSE),"")</f>
        <v/>
      </c>
      <c r="CQ55" s="1" t="str">
        <f t="shared" si="34"/>
        <v/>
      </c>
      <c r="CR55" s="1" t="str">
        <f>IFERROR(VLOOKUP(BM55,中英對照!$G$76:$H$81,2,FALSE),"")</f>
        <v/>
      </c>
      <c r="CS55" s="1" t="str">
        <f>IFERROR(VLOOKUP(BN55,中英對照!$G$76:$H$81,2,FALSE),"")</f>
        <v/>
      </c>
      <c r="CT55" s="1" t="str">
        <f>IFERROR(VLOOKUP(BO55,中英對照!$G$76:$H$81,2,FALSE),"")</f>
        <v/>
      </c>
      <c r="CU55" s="1" t="str">
        <f>IFERROR(VLOOKUP(BP55,中英對照!$G$76:$H$81,2,FALSE),"")</f>
        <v/>
      </c>
      <c r="CV55" s="1" t="str">
        <f>IFERROR(VLOOKUP(BQ55,中英對照!$G$76:$H$81,2,FALSE),"")</f>
        <v/>
      </c>
      <c r="CW55" s="1" t="str">
        <f>IFERROR(VLOOKUP(BR55,中英對照!$G$76:$H$81,2,FALSE),"")</f>
        <v/>
      </c>
      <c r="CX55" s="1" t="str">
        <f>IFERROR(VLOOKUP(BS55,中英對照!$G$76:$H$81,2,FALSE),"")</f>
        <v/>
      </c>
      <c r="CY55" s="1" t="str">
        <f>IFERROR(VLOOKUP(BT55,中英對照!$G$76:$H$81,2,FALSE),"")</f>
        <v/>
      </c>
      <c r="CZ55" s="1" t="str">
        <f>IFERROR(VLOOKUP(BU55,中英對照!$G$76:$H$81,2,FALSE),"")</f>
        <v/>
      </c>
      <c r="DA55" s="1" t="str">
        <f>IFERROR(VLOOKUP(BV55,中英對照!$G$76:$H$81,2,FALSE),"")</f>
        <v/>
      </c>
      <c r="DB55" s="1" t="str">
        <f>IFERROR(VLOOKUP(BW55,中英對照!$G$76:$H$81,2,FALSE),"")</f>
        <v/>
      </c>
      <c r="DC55" s="1" t="str">
        <f>IFERROR(VLOOKUP(BX55,中英對照!$G$76:$H$81,2,FALSE),"")</f>
        <v/>
      </c>
      <c r="DD55" s="1" t="str">
        <f>IFERROR(VLOOKUP(BY55,中英對照!$G$76:$H$81,2,FALSE),"")</f>
        <v/>
      </c>
      <c r="DE55" s="1" t="str">
        <f>IFERROR(VLOOKUP(BZ55,中英對照!$G$76:$H$81,2,FALSE),"")</f>
        <v/>
      </c>
      <c r="DF55" s="1" t="str">
        <f>IFERROR(VLOOKUP(CA55,中英對照!$G$76:$H$81,2,FALSE),"")</f>
        <v/>
      </c>
      <c r="DG55" s="1" t="str">
        <f>IFERROR(VLOOKUP(CB55,中英對照!$G$76:$H$81,2,FALSE),"")</f>
        <v/>
      </c>
      <c r="DH55" s="1" t="str">
        <f>IFERROR(VLOOKUP(CC55,中英對照!$G$76:$H$81,2,FALSE),"")</f>
        <v/>
      </c>
      <c r="DI55" s="1" t="str">
        <f>IFERROR(VLOOKUP(CD55,中英對照!$G$76:$H$81,2,FALSE),"")</f>
        <v/>
      </c>
      <c r="DJ55" s="1" t="str">
        <f>IFERROR(VLOOKUP(CE55,中英對照!$G$76:$H$81,2,FALSE),"")</f>
        <v/>
      </c>
      <c r="DK55" s="1" t="str">
        <f>IFERROR(VLOOKUP(CF55,中英對照!$G$76:$H$81,2,FALSE),"")</f>
        <v/>
      </c>
      <c r="DL55" s="1" t="str">
        <f>IFERROR(VLOOKUP(CG55,中英對照!$G$76:$H$81,2,FALSE),"")</f>
        <v/>
      </c>
      <c r="DM55" s="1" t="str">
        <f>IFERROR(VLOOKUP(CH55,中英對照!$G$76:$H$81,2,FALSE),"")</f>
        <v/>
      </c>
      <c r="DN55" s="1" t="str">
        <f>IFERROR(VLOOKUP(CI55,中英對照!$G$76:$H$81,2,FALSE),"")</f>
        <v/>
      </c>
      <c r="DO55" s="1" t="str">
        <f>IFERROR(VLOOKUP(CJ55,中英對照!$G$76:$H$81,2,FALSE),"")</f>
        <v/>
      </c>
      <c r="DP55" s="1" t="str">
        <f>IFERROR(VLOOKUP(CK55,中英對照!$G$76:$H$81,2,FALSE),"")</f>
        <v/>
      </c>
      <c r="DQ55" s="1" t="str">
        <f>IFERROR(VLOOKUP(CL55,中英對照!$G$76:$H$81,2,FALSE),"")</f>
        <v/>
      </c>
      <c r="DR55" s="1" t="str">
        <f>IFERROR(VLOOKUP(CM55,中英對照!$G$76:$H$81,2,FALSE),"")</f>
        <v/>
      </c>
      <c r="DS55" s="1" t="str">
        <f>IFERROR(VLOOKUP(CN55,中英對照!$G$76:$H$81,2,FALSE),"")</f>
        <v/>
      </c>
      <c r="DT55" s="1" t="str">
        <f>IFERROR(VLOOKUP(CO55,中英對照!$G$76:$H$81,2,FALSE),"")</f>
        <v/>
      </c>
      <c r="DU55" s="42" t="str">
        <f t="shared" si="35"/>
        <v/>
      </c>
    </row>
    <row r="56" spans="1:125" x14ac:dyDescent="0.4">
      <c r="A56" s="1" t="str">
        <f>IF(企業資料填寫!D55="","",企業資料填寫!D55)</f>
        <v/>
      </c>
      <c r="B56" s="1" t="str">
        <f>企業資料填寫!B55&amp;企業資料填寫!C55&amp;企業資料填寫!D55</f>
        <v/>
      </c>
      <c r="C56" s="1" t="str">
        <f>IF($B56="","",INDEX(對應表!$B$3:$AD$179,MATCH($B56,對應表!$A$3:$A$179,0),MATCH(依賴運算表!C$3,對應表!$B$2:$AD$2,0)))</f>
        <v/>
      </c>
      <c r="D56" s="1" t="str">
        <f>IF($B56="","",INDEX(對應表!$B$3:$AD$179,MATCH($B56,對應表!$A$3:$A$179,0),MATCH(依賴運算表!D$3,對應表!$B$2:$AD$2,0)))</f>
        <v/>
      </c>
      <c r="E56" s="1" t="str">
        <f>IF($B56="","",INDEX(對應表!$B$3:$AD$179,MATCH($B56,對應表!$A$3:$A$179,0),MATCH(依賴運算表!E$3,對應表!$B$2:$AD$2,0)))</f>
        <v/>
      </c>
      <c r="F56" s="1" t="str">
        <f>IF($B56="","",INDEX(對應表!$B$3:$AD$179,MATCH($B56,對應表!$A$3:$A$179,0),MATCH(依賴運算表!F$3,對應表!$B$2:$AD$2,0)))</f>
        <v/>
      </c>
      <c r="G56" s="1" t="str">
        <f>IF($B56="","",INDEX(對應表!$B$3:$AD$179,MATCH($B56,對應表!$A$3:$A$179,0),MATCH(依賴運算表!G$3,對應表!$B$2:$AD$2,0)))</f>
        <v/>
      </c>
      <c r="H56" s="1" t="str">
        <f>IF($B56="","",INDEX(對應表!$B$3:$AD$179,MATCH($B56,對應表!$A$3:$A$179,0),MATCH(依賴運算表!H$3,對應表!$B$2:$AD$2,0)))</f>
        <v/>
      </c>
      <c r="I56" s="1" t="str">
        <f>IF($B56="","",INDEX(對應表!$B$3:$AD$179,MATCH($B56,對應表!$A$3:$A$179,0),MATCH(依賴運算表!I$3,對應表!$B$2:$AD$2,0)))</f>
        <v/>
      </c>
      <c r="J56" s="1" t="str">
        <f>IF($B56="","",INDEX(對應表!$B$3:$AD$179,MATCH($B56,對應表!$A$3:$A$179,0),MATCH(依賴運算表!J$3,對應表!$B$2:$AD$2,0)))</f>
        <v/>
      </c>
      <c r="K56" s="1" t="str">
        <f>IF($B56="","",INDEX(對應表!$B$3:$AD$179,MATCH($B56,對應表!$A$3:$A$179,0),MATCH(依賴運算表!K$3,對應表!$B$2:$AD$2,0)))</f>
        <v/>
      </c>
      <c r="L56" s="1" t="str">
        <f>IF($B56="","",INDEX(對應表!$B$3:$AD$179,MATCH($B56,對應表!$A$3:$A$179,0),MATCH(依賴運算表!L$3,對應表!$B$2:$AD$2,0)))</f>
        <v/>
      </c>
      <c r="M56" s="1" t="str">
        <f>IF($B56="","",INDEX(對應表!$B$3:$AD$179,MATCH($B56,對應表!$A$3:$A$179,0),MATCH(依賴運算表!M$3,對應表!$B$2:$AD$2,0)))</f>
        <v/>
      </c>
      <c r="N56" s="1" t="str">
        <f>IF($B56="","",INDEX(對應表!$B$3:$AD$179,MATCH($B56,對應表!$A$3:$A$179,0),MATCH(依賴運算表!N$3,對應表!$B$2:$AD$2,0)))</f>
        <v/>
      </c>
      <c r="O56" s="1" t="str">
        <f>IF($B56="","",INDEX(對應表!$B$3:$AD$179,MATCH($B56,對應表!$A$3:$A$179,0),MATCH(依賴運算表!O$3,對應表!$B$2:$AD$2,0)))</f>
        <v/>
      </c>
      <c r="P56" s="1" t="str">
        <f>IF($B56="","",INDEX(對應表!$B$3:$AD$179,MATCH($B56,對應表!$A$3:$A$179,0),MATCH(依賴運算表!P$3,對應表!$B$2:$AD$2,0)))</f>
        <v/>
      </c>
      <c r="Q56" s="1" t="str">
        <f>IF($B56="","",INDEX(對應表!$B$3:$AD$179,MATCH($B56,對應表!$A$3:$A$179,0),MATCH(依賴運算表!Q$3,對應表!$B$2:$AD$2,0)))</f>
        <v/>
      </c>
      <c r="R56" s="1" t="str">
        <f>IF($B56="","",INDEX(對應表!$B$3:$AD$179,MATCH($B56,對應表!$A$3:$A$179,0),MATCH(依賴運算表!R$3,對應表!$B$2:$AD$2,0)))</f>
        <v/>
      </c>
      <c r="S56" s="1" t="str">
        <f>IF($B56="","",INDEX(對應表!$B$3:$AD$179,MATCH($B56,對應表!$A$3:$A$179,0),MATCH(依賴運算表!S$3,對應表!$B$2:$AD$2,0)))</f>
        <v/>
      </c>
      <c r="T56" s="1" t="str">
        <f>IF($B56="","",INDEX(對應表!$B$3:$AD$179,MATCH($B56,對應表!$A$3:$A$179,0),MATCH(依賴運算表!T$3,對應表!$B$2:$AD$2,0)))</f>
        <v/>
      </c>
      <c r="U56" s="1" t="str">
        <f>IF($B56="","",INDEX(對應表!$B$3:$AD$179,MATCH($B56,對應表!$A$3:$A$179,0),MATCH(依賴運算表!U$3,對應表!$B$2:$AD$2,0)))</f>
        <v/>
      </c>
      <c r="V56" s="1" t="str">
        <f>IF($B56="","",INDEX(對應表!$B$3:$AD$179,MATCH($B56,對應表!$A$3:$A$179,0),MATCH(依賴運算表!V$3,對應表!$B$2:$AD$2,0)))</f>
        <v/>
      </c>
      <c r="W56" s="1" t="str">
        <f>IF($B56="","",INDEX(對應表!$B$3:$AD$179,MATCH($B56,對應表!$A$3:$A$179,0),MATCH(依賴運算表!W$3,對應表!$B$2:$AD$2,0)))</f>
        <v/>
      </c>
      <c r="X56" s="1" t="str">
        <f>IF($B56="","",INDEX(對應表!$B$3:$AD$179,MATCH($B56,對應表!$A$3:$A$179,0),MATCH(依賴運算表!X$3,對應表!$B$2:$AD$2,0)))</f>
        <v/>
      </c>
      <c r="Y56" s="1" t="str">
        <f>IF($B56="","",INDEX(對應表!$B$3:$AD$179,MATCH($B56,對應表!$A$3:$A$179,0),MATCH(依賴運算表!Y$3,對應表!$B$2:$AD$2,0)))</f>
        <v/>
      </c>
      <c r="Z56" s="1" t="str">
        <f>IF($B56="","",INDEX(對應表!$B$3:$AD$179,MATCH($B56,對應表!$A$3:$A$179,0),MATCH(依賴運算表!Z$3,對應表!$B$2:$AD$2,0)))</f>
        <v/>
      </c>
      <c r="AA56" s="1" t="str">
        <f>IF($B56="","",INDEX(對應表!$B$3:$AD$179,MATCH($B56,對應表!$A$3:$A$179,0),MATCH(依賴運算表!AA$3,對應表!$B$2:$AD$2,0)))</f>
        <v/>
      </c>
      <c r="AB56" s="1" t="str">
        <f>IF($B56="","",INDEX(對應表!$B$3:$AD$179,MATCH($B56,對應表!$A$3:$A$179,0),MATCH(依賴運算表!AB$3,對應表!$B$2:$AD$2,0)))</f>
        <v/>
      </c>
      <c r="AC56" s="1" t="str">
        <f>IF($B56="","",INDEX(對應表!$B$3:$AD$179,MATCH($B56,對應表!$A$3:$A$179,0),MATCH(依賴運算表!AC$3,對應表!$B$2:$AD$2,0)))</f>
        <v/>
      </c>
      <c r="AD56" s="1" t="str">
        <f>IF($B56="","",INDEX(對應表!$B$3:$AD$179,MATCH($B56,對應表!$A$3:$A$179,0),MATCH(依賴運算表!AD$3,對應表!$B$2:$AD$2,0)))</f>
        <v/>
      </c>
      <c r="AE56" s="1" t="str">
        <f>IF($B56="","",INDEX(對應表!$B$3:$AD$179,MATCH($B56,對應表!$A$3:$A$179,0),MATCH(依賴運算表!AE$3,對應表!$B$2:$AD$2,0)))</f>
        <v/>
      </c>
      <c r="AG56" s="1" t="str">
        <f>IF(企業資料填寫!D55="","",企業資料填寫!D55)</f>
        <v/>
      </c>
      <c r="AH56" s="1" t="str">
        <f t="shared" si="5"/>
        <v/>
      </c>
      <c r="AI56" s="1" t="str">
        <f t="shared" si="6"/>
        <v/>
      </c>
      <c r="AJ56" s="1" t="str">
        <f t="shared" si="7"/>
        <v/>
      </c>
      <c r="AK56" s="1" t="str">
        <f t="shared" si="8"/>
        <v/>
      </c>
      <c r="AL56" s="1" t="str">
        <f t="shared" si="9"/>
        <v/>
      </c>
      <c r="AM56" s="1" t="str">
        <f t="shared" si="10"/>
        <v/>
      </c>
      <c r="AN56" s="1" t="str">
        <f t="shared" si="11"/>
        <v/>
      </c>
      <c r="AO56" s="1" t="str">
        <f t="shared" si="12"/>
        <v/>
      </c>
      <c r="AP56" s="1" t="str">
        <f t="shared" si="13"/>
        <v/>
      </c>
      <c r="AQ56" s="1" t="str">
        <f t="shared" si="14"/>
        <v/>
      </c>
      <c r="AR56" s="1" t="str">
        <f t="shared" si="15"/>
        <v/>
      </c>
      <c r="AS56" s="1" t="str">
        <f t="shared" si="16"/>
        <v/>
      </c>
      <c r="AT56" s="1" t="str">
        <f t="shared" si="17"/>
        <v/>
      </c>
      <c r="AU56" s="1" t="str">
        <f t="shared" si="18"/>
        <v/>
      </c>
      <c r="AV56" s="1" t="str">
        <f t="shared" si="19"/>
        <v/>
      </c>
      <c r="AW56" s="1" t="str">
        <f t="shared" si="20"/>
        <v/>
      </c>
      <c r="AX56" s="1" t="str">
        <f t="shared" si="21"/>
        <v/>
      </c>
      <c r="AY56" s="1" t="str">
        <f t="shared" si="22"/>
        <v/>
      </c>
      <c r="AZ56" s="1" t="str">
        <f t="shared" si="23"/>
        <v/>
      </c>
      <c r="BA56" s="1" t="str">
        <f t="shared" si="24"/>
        <v/>
      </c>
      <c r="BB56" s="1" t="str">
        <f t="shared" si="25"/>
        <v/>
      </c>
      <c r="BC56" s="1" t="str">
        <f t="shared" si="26"/>
        <v/>
      </c>
      <c r="BD56" s="1" t="str">
        <f t="shared" si="27"/>
        <v/>
      </c>
      <c r="BE56" s="1" t="str">
        <f t="shared" si="28"/>
        <v/>
      </c>
      <c r="BF56" s="1" t="str">
        <f t="shared" si="29"/>
        <v/>
      </c>
      <c r="BG56" s="1" t="str">
        <f t="shared" si="30"/>
        <v/>
      </c>
      <c r="BH56" s="1" t="str">
        <f t="shared" si="31"/>
        <v/>
      </c>
      <c r="BI56" s="1" t="str">
        <f t="shared" si="32"/>
        <v/>
      </c>
      <c r="BJ56" s="1" t="str">
        <f t="shared" si="33"/>
        <v/>
      </c>
      <c r="BL56" s="1" t="str">
        <f>IF(企業資料填寫!A55="","",企業資料填寫!A55)</f>
        <v/>
      </c>
      <c r="BM56" s="1" t="str">
        <f>IFERROR(VLOOKUP(AH56,對應表!$AH$2:$AI$867,2,FALSE),"")</f>
        <v/>
      </c>
      <c r="BN56" s="1" t="str">
        <f>IFERROR(VLOOKUP(AI56,對應表!$AH$2:$AI$867,2,FALSE),"")</f>
        <v/>
      </c>
      <c r="BO56" s="1" t="str">
        <f>IFERROR(VLOOKUP(AJ56,對應表!$AH$2:$AI$867,2,FALSE),"")</f>
        <v/>
      </c>
      <c r="BP56" s="1" t="str">
        <f>IFERROR(VLOOKUP(AK56,對應表!$AH$2:$AI$867,2,FALSE),"")</f>
        <v/>
      </c>
      <c r="BQ56" s="1" t="str">
        <f>IFERROR(VLOOKUP(AL56,對應表!$AH$2:$AI$867,2,FALSE),"")</f>
        <v/>
      </c>
      <c r="BR56" s="1" t="str">
        <f>IFERROR(VLOOKUP(AM56,對應表!$AH$2:$AI$867,2,FALSE),"")</f>
        <v/>
      </c>
      <c r="BS56" s="1" t="str">
        <f>IFERROR(VLOOKUP(AN56,對應表!$AH$2:$AI$867,2,FALSE),"")</f>
        <v/>
      </c>
      <c r="BT56" s="1" t="str">
        <f>IFERROR(VLOOKUP(AO56,對應表!$AH$2:$AI$867,2,FALSE),"")</f>
        <v/>
      </c>
      <c r="BU56" s="1" t="str">
        <f>IFERROR(VLOOKUP(AP56,對應表!$AH$2:$AI$867,2,FALSE),"")</f>
        <v/>
      </c>
      <c r="BV56" s="1" t="str">
        <f>IFERROR(VLOOKUP(AQ56,對應表!$AH$2:$AI$867,2,FALSE),"")</f>
        <v/>
      </c>
      <c r="BW56" s="1" t="str">
        <f>IFERROR(VLOOKUP(AR56,對應表!$AH$2:$AI$867,2,FALSE),"")</f>
        <v/>
      </c>
      <c r="BX56" s="1" t="str">
        <f>IFERROR(VLOOKUP(AS56,對應表!$AH$2:$AI$867,2,FALSE),"")</f>
        <v/>
      </c>
      <c r="BY56" s="1" t="str">
        <f>IFERROR(VLOOKUP(AT56,對應表!$AH$2:$AI$867,2,FALSE),"")</f>
        <v/>
      </c>
      <c r="BZ56" s="1" t="str">
        <f>IFERROR(VLOOKUP(AU56,對應表!$AH$2:$AI$867,2,FALSE),"")</f>
        <v/>
      </c>
      <c r="CA56" s="1" t="str">
        <f>IFERROR(VLOOKUP(AV56,對應表!$AH$2:$AI$867,2,FALSE),"")</f>
        <v/>
      </c>
      <c r="CB56" s="1" t="str">
        <f>IFERROR(VLOOKUP(AW56,對應表!$AH$2:$AI$867,2,FALSE),"")</f>
        <v/>
      </c>
      <c r="CC56" s="1" t="str">
        <f>IFERROR(VLOOKUP(AX56,對應表!$AH$2:$AI$867,2,FALSE),"")</f>
        <v/>
      </c>
      <c r="CD56" s="1" t="str">
        <f>IFERROR(VLOOKUP(AY56,對應表!$AH$2:$AI$867,2,FALSE),"")</f>
        <v/>
      </c>
      <c r="CE56" s="1" t="str">
        <f>IFERROR(VLOOKUP(AZ56,對應表!$AH$2:$AI$867,2,FALSE),"")</f>
        <v/>
      </c>
      <c r="CF56" s="1" t="str">
        <f>IFERROR(VLOOKUP(BA56,對應表!$AH$2:$AI$867,2,FALSE),"")</f>
        <v/>
      </c>
      <c r="CG56" s="1" t="str">
        <f>IFERROR(VLOOKUP(BB56,對應表!$AH$2:$AI$867,2,FALSE),"")</f>
        <v/>
      </c>
      <c r="CH56" s="1" t="str">
        <f>IFERROR(VLOOKUP(BC56,對應表!$AH$2:$AI$867,2,FALSE),"")</f>
        <v/>
      </c>
      <c r="CI56" s="1" t="str">
        <f>IFERROR(VLOOKUP(BD56,對應表!$AH$2:$AI$867,2,FALSE),"")</f>
        <v/>
      </c>
      <c r="CJ56" s="1" t="str">
        <f>IFERROR(VLOOKUP(BE56,對應表!$AH$2:$AI$867,2,FALSE),"")</f>
        <v/>
      </c>
      <c r="CK56" s="1" t="str">
        <f>IFERROR(VLOOKUP(BF56,對應表!$AH$2:$AI$867,2,FALSE),"")</f>
        <v/>
      </c>
      <c r="CL56" s="1" t="str">
        <f>IFERROR(VLOOKUP(BG56,對應表!$AH$2:$AI$867,2,FALSE),"")</f>
        <v/>
      </c>
      <c r="CM56" s="1" t="str">
        <f>IFERROR(VLOOKUP(BH56,對應表!$AH$2:$AI$867,2,FALSE),"")</f>
        <v/>
      </c>
      <c r="CN56" s="1" t="str">
        <f>IFERROR(VLOOKUP(BI56,對應表!$AH$2:$AI$867,2,FALSE),"")</f>
        <v/>
      </c>
      <c r="CO56" s="1" t="str">
        <f>IFERROR(VLOOKUP(BJ56,對應表!$AH$2:$AI$867,2,FALSE),"")</f>
        <v/>
      </c>
      <c r="CQ56" s="1" t="str">
        <f t="shared" si="34"/>
        <v/>
      </c>
      <c r="CR56" s="1" t="str">
        <f>IFERROR(VLOOKUP(BM56,中英對照!$G$76:$H$81,2,FALSE),"")</f>
        <v/>
      </c>
      <c r="CS56" s="1" t="str">
        <f>IFERROR(VLOOKUP(BN56,中英對照!$G$76:$H$81,2,FALSE),"")</f>
        <v/>
      </c>
      <c r="CT56" s="1" t="str">
        <f>IFERROR(VLOOKUP(BO56,中英對照!$G$76:$H$81,2,FALSE),"")</f>
        <v/>
      </c>
      <c r="CU56" s="1" t="str">
        <f>IFERROR(VLOOKUP(BP56,中英對照!$G$76:$H$81,2,FALSE),"")</f>
        <v/>
      </c>
      <c r="CV56" s="1" t="str">
        <f>IFERROR(VLOOKUP(BQ56,中英對照!$G$76:$H$81,2,FALSE),"")</f>
        <v/>
      </c>
      <c r="CW56" s="1" t="str">
        <f>IFERROR(VLOOKUP(BR56,中英對照!$G$76:$H$81,2,FALSE),"")</f>
        <v/>
      </c>
      <c r="CX56" s="1" t="str">
        <f>IFERROR(VLOOKUP(BS56,中英對照!$G$76:$H$81,2,FALSE),"")</f>
        <v/>
      </c>
      <c r="CY56" s="1" t="str">
        <f>IFERROR(VLOOKUP(BT56,中英對照!$G$76:$H$81,2,FALSE),"")</f>
        <v/>
      </c>
      <c r="CZ56" s="1" t="str">
        <f>IFERROR(VLOOKUP(BU56,中英對照!$G$76:$H$81,2,FALSE),"")</f>
        <v/>
      </c>
      <c r="DA56" s="1" t="str">
        <f>IFERROR(VLOOKUP(BV56,中英對照!$G$76:$H$81,2,FALSE),"")</f>
        <v/>
      </c>
      <c r="DB56" s="1" t="str">
        <f>IFERROR(VLOOKUP(BW56,中英對照!$G$76:$H$81,2,FALSE),"")</f>
        <v/>
      </c>
      <c r="DC56" s="1" t="str">
        <f>IFERROR(VLOOKUP(BX56,中英對照!$G$76:$H$81,2,FALSE),"")</f>
        <v/>
      </c>
      <c r="DD56" s="1" t="str">
        <f>IFERROR(VLOOKUP(BY56,中英對照!$G$76:$H$81,2,FALSE),"")</f>
        <v/>
      </c>
      <c r="DE56" s="1" t="str">
        <f>IFERROR(VLOOKUP(BZ56,中英對照!$G$76:$H$81,2,FALSE),"")</f>
        <v/>
      </c>
      <c r="DF56" s="1" t="str">
        <f>IFERROR(VLOOKUP(CA56,中英對照!$G$76:$H$81,2,FALSE),"")</f>
        <v/>
      </c>
      <c r="DG56" s="1" t="str">
        <f>IFERROR(VLOOKUP(CB56,中英對照!$G$76:$H$81,2,FALSE),"")</f>
        <v/>
      </c>
      <c r="DH56" s="1" t="str">
        <f>IFERROR(VLOOKUP(CC56,中英對照!$G$76:$H$81,2,FALSE),"")</f>
        <v/>
      </c>
      <c r="DI56" s="1" t="str">
        <f>IFERROR(VLOOKUP(CD56,中英對照!$G$76:$H$81,2,FALSE),"")</f>
        <v/>
      </c>
      <c r="DJ56" s="1" t="str">
        <f>IFERROR(VLOOKUP(CE56,中英對照!$G$76:$H$81,2,FALSE),"")</f>
        <v/>
      </c>
      <c r="DK56" s="1" t="str">
        <f>IFERROR(VLOOKUP(CF56,中英對照!$G$76:$H$81,2,FALSE),"")</f>
        <v/>
      </c>
      <c r="DL56" s="1" t="str">
        <f>IFERROR(VLOOKUP(CG56,中英對照!$G$76:$H$81,2,FALSE),"")</f>
        <v/>
      </c>
      <c r="DM56" s="1" t="str">
        <f>IFERROR(VLOOKUP(CH56,中英對照!$G$76:$H$81,2,FALSE),"")</f>
        <v/>
      </c>
      <c r="DN56" s="1" t="str">
        <f>IFERROR(VLOOKUP(CI56,中英對照!$G$76:$H$81,2,FALSE),"")</f>
        <v/>
      </c>
      <c r="DO56" s="1" t="str">
        <f>IFERROR(VLOOKUP(CJ56,中英對照!$G$76:$H$81,2,FALSE),"")</f>
        <v/>
      </c>
      <c r="DP56" s="1" t="str">
        <f>IFERROR(VLOOKUP(CK56,中英對照!$G$76:$H$81,2,FALSE),"")</f>
        <v/>
      </c>
      <c r="DQ56" s="1" t="str">
        <f>IFERROR(VLOOKUP(CL56,中英對照!$G$76:$H$81,2,FALSE),"")</f>
        <v/>
      </c>
      <c r="DR56" s="1" t="str">
        <f>IFERROR(VLOOKUP(CM56,中英對照!$G$76:$H$81,2,FALSE),"")</f>
        <v/>
      </c>
      <c r="DS56" s="1" t="str">
        <f>IFERROR(VLOOKUP(CN56,中英對照!$G$76:$H$81,2,FALSE),"")</f>
        <v/>
      </c>
      <c r="DT56" s="1" t="str">
        <f>IFERROR(VLOOKUP(CO56,中英對照!$G$76:$H$81,2,FALSE),"")</f>
        <v/>
      </c>
      <c r="DU56" s="42" t="str">
        <f t="shared" si="35"/>
        <v/>
      </c>
    </row>
    <row r="57" spans="1:125" x14ac:dyDescent="0.4">
      <c r="A57" s="1" t="str">
        <f>IF(企業資料填寫!D56="","",企業資料填寫!D56)</f>
        <v/>
      </c>
      <c r="B57" s="1" t="str">
        <f>企業資料填寫!B56&amp;企業資料填寫!C56&amp;企業資料填寫!D56</f>
        <v/>
      </c>
      <c r="C57" s="1" t="str">
        <f>IF($B57="","",INDEX(對應表!$B$3:$AD$179,MATCH($B57,對應表!$A$3:$A$179,0),MATCH(依賴運算表!C$3,對應表!$B$2:$AD$2,0)))</f>
        <v/>
      </c>
      <c r="D57" s="1" t="str">
        <f>IF($B57="","",INDEX(對應表!$B$3:$AD$179,MATCH($B57,對應表!$A$3:$A$179,0),MATCH(依賴運算表!D$3,對應表!$B$2:$AD$2,0)))</f>
        <v/>
      </c>
      <c r="E57" s="1" t="str">
        <f>IF($B57="","",INDEX(對應表!$B$3:$AD$179,MATCH($B57,對應表!$A$3:$A$179,0),MATCH(依賴運算表!E$3,對應表!$B$2:$AD$2,0)))</f>
        <v/>
      </c>
      <c r="F57" s="1" t="str">
        <f>IF($B57="","",INDEX(對應表!$B$3:$AD$179,MATCH($B57,對應表!$A$3:$A$179,0),MATCH(依賴運算表!F$3,對應表!$B$2:$AD$2,0)))</f>
        <v/>
      </c>
      <c r="G57" s="1" t="str">
        <f>IF($B57="","",INDEX(對應表!$B$3:$AD$179,MATCH($B57,對應表!$A$3:$A$179,0),MATCH(依賴運算表!G$3,對應表!$B$2:$AD$2,0)))</f>
        <v/>
      </c>
      <c r="H57" s="1" t="str">
        <f>IF($B57="","",INDEX(對應表!$B$3:$AD$179,MATCH($B57,對應表!$A$3:$A$179,0),MATCH(依賴運算表!H$3,對應表!$B$2:$AD$2,0)))</f>
        <v/>
      </c>
      <c r="I57" s="1" t="str">
        <f>IF($B57="","",INDEX(對應表!$B$3:$AD$179,MATCH($B57,對應表!$A$3:$A$179,0),MATCH(依賴運算表!I$3,對應表!$B$2:$AD$2,0)))</f>
        <v/>
      </c>
      <c r="J57" s="1" t="str">
        <f>IF($B57="","",INDEX(對應表!$B$3:$AD$179,MATCH($B57,對應表!$A$3:$A$179,0),MATCH(依賴運算表!J$3,對應表!$B$2:$AD$2,0)))</f>
        <v/>
      </c>
      <c r="K57" s="1" t="str">
        <f>IF($B57="","",INDEX(對應表!$B$3:$AD$179,MATCH($B57,對應表!$A$3:$A$179,0),MATCH(依賴運算表!K$3,對應表!$B$2:$AD$2,0)))</f>
        <v/>
      </c>
      <c r="L57" s="1" t="str">
        <f>IF($B57="","",INDEX(對應表!$B$3:$AD$179,MATCH($B57,對應表!$A$3:$A$179,0),MATCH(依賴運算表!L$3,對應表!$B$2:$AD$2,0)))</f>
        <v/>
      </c>
      <c r="M57" s="1" t="str">
        <f>IF($B57="","",INDEX(對應表!$B$3:$AD$179,MATCH($B57,對應表!$A$3:$A$179,0),MATCH(依賴運算表!M$3,對應表!$B$2:$AD$2,0)))</f>
        <v/>
      </c>
      <c r="N57" s="1" t="str">
        <f>IF($B57="","",INDEX(對應表!$B$3:$AD$179,MATCH($B57,對應表!$A$3:$A$179,0),MATCH(依賴運算表!N$3,對應表!$B$2:$AD$2,0)))</f>
        <v/>
      </c>
      <c r="O57" s="1" t="str">
        <f>IF($B57="","",INDEX(對應表!$B$3:$AD$179,MATCH($B57,對應表!$A$3:$A$179,0),MATCH(依賴運算表!O$3,對應表!$B$2:$AD$2,0)))</f>
        <v/>
      </c>
      <c r="P57" s="1" t="str">
        <f>IF($B57="","",INDEX(對應表!$B$3:$AD$179,MATCH($B57,對應表!$A$3:$A$179,0),MATCH(依賴運算表!P$3,對應表!$B$2:$AD$2,0)))</f>
        <v/>
      </c>
      <c r="Q57" s="1" t="str">
        <f>IF($B57="","",INDEX(對應表!$B$3:$AD$179,MATCH($B57,對應表!$A$3:$A$179,0),MATCH(依賴運算表!Q$3,對應表!$B$2:$AD$2,0)))</f>
        <v/>
      </c>
      <c r="R57" s="1" t="str">
        <f>IF($B57="","",INDEX(對應表!$B$3:$AD$179,MATCH($B57,對應表!$A$3:$A$179,0),MATCH(依賴運算表!R$3,對應表!$B$2:$AD$2,0)))</f>
        <v/>
      </c>
      <c r="S57" s="1" t="str">
        <f>IF($B57="","",INDEX(對應表!$B$3:$AD$179,MATCH($B57,對應表!$A$3:$A$179,0),MATCH(依賴運算表!S$3,對應表!$B$2:$AD$2,0)))</f>
        <v/>
      </c>
      <c r="T57" s="1" t="str">
        <f>IF($B57="","",INDEX(對應表!$B$3:$AD$179,MATCH($B57,對應表!$A$3:$A$179,0),MATCH(依賴運算表!T$3,對應表!$B$2:$AD$2,0)))</f>
        <v/>
      </c>
      <c r="U57" s="1" t="str">
        <f>IF($B57="","",INDEX(對應表!$B$3:$AD$179,MATCH($B57,對應表!$A$3:$A$179,0),MATCH(依賴運算表!U$3,對應表!$B$2:$AD$2,0)))</f>
        <v/>
      </c>
      <c r="V57" s="1" t="str">
        <f>IF($B57="","",INDEX(對應表!$B$3:$AD$179,MATCH($B57,對應表!$A$3:$A$179,0),MATCH(依賴運算表!V$3,對應表!$B$2:$AD$2,0)))</f>
        <v/>
      </c>
      <c r="W57" s="1" t="str">
        <f>IF($B57="","",INDEX(對應表!$B$3:$AD$179,MATCH($B57,對應表!$A$3:$A$179,0),MATCH(依賴運算表!W$3,對應表!$B$2:$AD$2,0)))</f>
        <v/>
      </c>
      <c r="X57" s="1" t="str">
        <f>IF($B57="","",INDEX(對應表!$B$3:$AD$179,MATCH($B57,對應表!$A$3:$A$179,0),MATCH(依賴運算表!X$3,對應表!$B$2:$AD$2,0)))</f>
        <v/>
      </c>
      <c r="Y57" s="1" t="str">
        <f>IF($B57="","",INDEX(對應表!$B$3:$AD$179,MATCH($B57,對應表!$A$3:$A$179,0),MATCH(依賴運算表!Y$3,對應表!$B$2:$AD$2,0)))</f>
        <v/>
      </c>
      <c r="Z57" s="1" t="str">
        <f>IF($B57="","",INDEX(對應表!$B$3:$AD$179,MATCH($B57,對應表!$A$3:$A$179,0),MATCH(依賴運算表!Z$3,對應表!$B$2:$AD$2,0)))</f>
        <v/>
      </c>
      <c r="AA57" s="1" t="str">
        <f>IF($B57="","",INDEX(對應表!$B$3:$AD$179,MATCH($B57,對應表!$A$3:$A$179,0),MATCH(依賴運算表!AA$3,對應表!$B$2:$AD$2,0)))</f>
        <v/>
      </c>
      <c r="AB57" s="1" t="str">
        <f>IF($B57="","",INDEX(對應表!$B$3:$AD$179,MATCH($B57,對應表!$A$3:$A$179,0),MATCH(依賴運算表!AB$3,對應表!$B$2:$AD$2,0)))</f>
        <v/>
      </c>
      <c r="AC57" s="1" t="str">
        <f>IF($B57="","",INDEX(對應表!$B$3:$AD$179,MATCH($B57,對應表!$A$3:$A$179,0),MATCH(依賴運算表!AC$3,對應表!$B$2:$AD$2,0)))</f>
        <v/>
      </c>
      <c r="AD57" s="1" t="str">
        <f>IF($B57="","",INDEX(對應表!$B$3:$AD$179,MATCH($B57,對應表!$A$3:$A$179,0),MATCH(依賴運算表!AD$3,對應表!$B$2:$AD$2,0)))</f>
        <v/>
      </c>
      <c r="AE57" s="1" t="str">
        <f>IF($B57="","",INDEX(對應表!$B$3:$AD$179,MATCH($B57,對應表!$A$3:$A$179,0),MATCH(依賴運算表!AE$3,對應表!$B$2:$AD$2,0)))</f>
        <v/>
      </c>
      <c r="AG57" s="1" t="str">
        <f>IF(企業資料填寫!D56="","",企業資料填寫!D56)</f>
        <v/>
      </c>
      <c r="AH57" s="1" t="str">
        <f t="shared" si="5"/>
        <v/>
      </c>
      <c r="AI57" s="1" t="str">
        <f t="shared" si="6"/>
        <v/>
      </c>
      <c r="AJ57" s="1" t="str">
        <f t="shared" si="7"/>
        <v/>
      </c>
      <c r="AK57" s="1" t="str">
        <f t="shared" si="8"/>
        <v/>
      </c>
      <c r="AL57" s="1" t="str">
        <f t="shared" si="9"/>
        <v/>
      </c>
      <c r="AM57" s="1" t="str">
        <f t="shared" si="10"/>
        <v/>
      </c>
      <c r="AN57" s="1" t="str">
        <f t="shared" si="11"/>
        <v/>
      </c>
      <c r="AO57" s="1" t="str">
        <f t="shared" si="12"/>
        <v/>
      </c>
      <c r="AP57" s="1" t="str">
        <f t="shared" si="13"/>
        <v/>
      </c>
      <c r="AQ57" s="1" t="str">
        <f t="shared" si="14"/>
        <v/>
      </c>
      <c r="AR57" s="1" t="str">
        <f t="shared" si="15"/>
        <v/>
      </c>
      <c r="AS57" s="1" t="str">
        <f t="shared" si="16"/>
        <v/>
      </c>
      <c r="AT57" s="1" t="str">
        <f t="shared" si="17"/>
        <v/>
      </c>
      <c r="AU57" s="1" t="str">
        <f t="shared" si="18"/>
        <v/>
      </c>
      <c r="AV57" s="1" t="str">
        <f t="shared" si="19"/>
        <v/>
      </c>
      <c r="AW57" s="1" t="str">
        <f t="shared" si="20"/>
        <v/>
      </c>
      <c r="AX57" s="1" t="str">
        <f t="shared" si="21"/>
        <v/>
      </c>
      <c r="AY57" s="1" t="str">
        <f t="shared" si="22"/>
        <v/>
      </c>
      <c r="AZ57" s="1" t="str">
        <f t="shared" si="23"/>
        <v/>
      </c>
      <c r="BA57" s="1" t="str">
        <f t="shared" si="24"/>
        <v/>
      </c>
      <c r="BB57" s="1" t="str">
        <f t="shared" si="25"/>
        <v/>
      </c>
      <c r="BC57" s="1" t="str">
        <f t="shared" si="26"/>
        <v/>
      </c>
      <c r="BD57" s="1" t="str">
        <f t="shared" si="27"/>
        <v/>
      </c>
      <c r="BE57" s="1" t="str">
        <f t="shared" si="28"/>
        <v/>
      </c>
      <c r="BF57" s="1" t="str">
        <f t="shared" si="29"/>
        <v/>
      </c>
      <c r="BG57" s="1" t="str">
        <f t="shared" si="30"/>
        <v/>
      </c>
      <c r="BH57" s="1" t="str">
        <f t="shared" si="31"/>
        <v/>
      </c>
      <c r="BI57" s="1" t="str">
        <f t="shared" si="32"/>
        <v/>
      </c>
      <c r="BJ57" s="1" t="str">
        <f t="shared" si="33"/>
        <v/>
      </c>
      <c r="BL57" s="1" t="str">
        <f>IF(企業資料填寫!A56="","",企業資料填寫!A56)</f>
        <v/>
      </c>
      <c r="BM57" s="1" t="str">
        <f>IFERROR(VLOOKUP(AH57,對應表!$AH$2:$AI$867,2,FALSE),"")</f>
        <v/>
      </c>
      <c r="BN57" s="1" t="str">
        <f>IFERROR(VLOOKUP(AI57,對應表!$AH$2:$AI$867,2,FALSE),"")</f>
        <v/>
      </c>
      <c r="BO57" s="1" t="str">
        <f>IFERROR(VLOOKUP(AJ57,對應表!$AH$2:$AI$867,2,FALSE),"")</f>
        <v/>
      </c>
      <c r="BP57" s="1" t="str">
        <f>IFERROR(VLOOKUP(AK57,對應表!$AH$2:$AI$867,2,FALSE),"")</f>
        <v/>
      </c>
      <c r="BQ57" s="1" t="str">
        <f>IFERROR(VLOOKUP(AL57,對應表!$AH$2:$AI$867,2,FALSE),"")</f>
        <v/>
      </c>
      <c r="BR57" s="1" t="str">
        <f>IFERROR(VLOOKUP(AM57,對應表!$AH$2:$AI$867,2,FALSE),"")</f>
        <v/>
      </c>
      <c r="BS57" s="1" t="str">
        <f>IFERROR(VLOOKUP(AN57,對應表!$AH$2:$AI$867,2,FALSE),"")</f>
        <v/>
      </c>
      <c r="BT57" s="1" t="str">
        <f>IFERROR(VLOOKUP(AO57,對應表!$AH$2:$AI$867,2,FALSE),"")</f>
        <v/>
      </c>
      <c r="BU57" s="1" t="str">
        <f>IFERROR(VLOOKUP(AP57,對應表!$AH$2:$AI$867,2,FALSE),"")</f>
        <v/>
      </c>
      <c r="BV57" s="1" t="str">
        <f>IFERROR(VLOOKUP(AQ57,對應表!$AH$2:$AI$867,2,FALSE),"")</f>
        <v/>
      </c>
      <c r="BW57" s="1" t="str">
        <f>IFERROR(VLOOKUP(AR57,對應表!$AH$2:$AI$867,2,FALSE),"")</f>
        <v/>
      </c>
      <c r="BX57" s="1" t="str">
        <f>IFERROR(VLOOKUP(AS57,對應表!$AH$2:$AI$867,2,FALSE),"")</f>
        <v/>
      </c>
      <c r="BY57" s="1" t="str">
        <f>IFERROR(VLOOKUP(AT57,對應表!$AH$2:$AI$867,2,FALSE),"")</f>
        <v/>
      </c>
      <c r="BZ57" s="1" t="str">
        <f>IFERROR(VLOOKUP(AU57,對應表!$AH$2:$AI$867,2,FALSE),"")</f>
        <v/>
      </c>
      <c r="CA57" s="1" t="str">
        <f>IFERROR(VLOOKUP(AV57,對應表!$AH$2:$AI$867,2,FALSE),"")</f>
        <v/>
      </c>
      <c r="CB57" s="1" t="str">
        <f>IFERROR(VLOOKUP(AW57,對應表!$AH$2:$AI$867,2,FALSE),"")</f>
        <v/>
      </c>
      <c r="CC57" s="1" t="str">
        <f>IFERROR(VLOOKUP(AX57,對應表!$AH$2:$AI$867,2,FALSE),"")</f>
        <v/>
      </c>
      <c r="CD57" s="1" t="str">
        <f>IFERROR(VLOOKUP(AY57,對應表!$AH$2:$AI$867,2,FALSE),"")</f>
        <v/>
      </c>
      <c r="CE57" s="1" t="str">
        <f>IFERROR(VLOOKUP(AZ57,對應表!$AH$2:$AI$867,2,FALSE),"")</f>
        <v/>
      </c>
      <c r="CF57" s="1" t="str">
        <f>IFERROR(VLOOKUP(BA57,對應表!$AH$2:$AI$867,2,FALSE),"")</f>
        <v/>
      </c>
      <c r="CG57" s="1" t="str">
        <f>IFERROR(VLOOKUP(BB57,對應表!$AH$2:$AI$867,2,FALSE),"")</f>
        <v/>
      </c>
      <c r="CH57" s="1" t="str">
        <f>IFERROR(VLOOKUP(BC57,對應表!$AH$2:$AI$867,2,FALSE),"")</f>
        <v/>
      </c>
      <c r="CI57" s="1" t="str">
        <f>IFERROR(VLOOKUP(BD57,對應表!$AH$2:$AI$867,2,FALSE),"")</f>
        <v/>
      </c>
      <c r="CJ57" s="1" t="str">
        <f>IFERROR(VLOOKUP(BE57,對應表!$AH$2:$AI$867,2,FALSE),"")</f>
        <v/>
      </c>
      <c r="CK57" s="1" t="str">
        <f>IFERROR(VLOOKUP(BF57,對應表!$AH$2:$AI$867,2,FALSE),"")</f>
        <v/>
      </c>
      <c r="CL57" s="1" t="str">
        <f>IFERROR(VLOOKUP(BG57,對應表!$AH$2:$AI$867,2,FALSE),"")</f>
        <v/>
      </c>
      <c r="CM57" s="1" t="str">
        <f>IFERROR(VLOOKUP(BH57,對應表!$AH$2:$AI$867,2,FALSE),"")</f>
        <v/>
      </c>
      <c r="CN57" s="1" t="str">
        <f>IFERROR(VLOOKUP(BI57,對應表!$AH$2:$AI$867,2,FALSE),"")</f>
        <v/>
      </c>
      <c r="CO57" s="1" t="str">
        <f>IFERROR(VLOOKUP(BJ57,對應表!$AH$2:$AI$867,2,FALSE),"")</f>
        <v/>
      </c>
      <c r="CQ57" s="1" t="str">
        <f t="shared" si="34"/>
        <v/>
      </c>
      <c r="CR57" s="1" t="str">
        <f>IFERROR(VLOOKUP(BM57,中英對照!$G$76:$H$81,2,FALSE),"")</f>
        <v/>
      </c>
      <c r="CS57" s="1" t="str">
        <f>IFERROR(VLOOKUP(BN57,中英對照!$G$76:$H$81,2,FALSE),"")</f>
        <v/>
      </c>
      <c r="CT57" s="1" t="str">
        <f>IFERROR(VLOOKUP(BO57,中英對照!$G$76:$H$81,2,FALSE),"")</f>
        <v/>
      </c>
      <c r="CU57" s="1" t="str">
        <f>IFERROR(VLOOKUP(BP57,中英對照!$G$76:$H$81,2,FALSE),"")</f>
        <v/>
      </c>
      <c r="CV57" s="1" t="str">
        <f>IFERROR(VLOOKUP(BQ57,中英對照!$G$76:$H$81,2,FALSE),"")</f>
        <v/>
      </c>
      <c r="CW57" s="1" t="str">
        <f>IFERROR(VLOOKUP(BR57,中英對照!$G$76:$H$81,2,FALSE),"")</f>
        <v/>
      </c>
      <c r="CX57" s="1" t="str">
        <f>IFERROR(VLOOKUP(BS57,中英對照!$G$76:$H$81,2,FALSE),"")</f>
        <v/>
      </c>
      <c r="CY57" s="1" t="str">
        <f>IFERROR(VLOOKUP(BT57,中英對照!$G$76:$H$81,2,FALSE),"")</f>
        <v/>
      </c>
      <c r="CZ57" s="1" t="str">
        <f>IFERROR(VLOOKUP(BU57,中英對照!$G$76:$H$81,2,FALSE),"")</f>
        <v/>
      </c>
      <c r="DA57" s="1" t="str">
        <f>IFERROR(VLOOKUP(BV57,中英對照!$G$76:$H$81,2,FALSE),"")</f>
        <v/>
      </c>
      <c r="DB57" s="1" t="str">
        <f>IFERROR(VLOOKUP(BW57,中英對照!$G$76:$H$81,2,FALSE),"")</f>
        <v/>
      </c>
      <c r="DC57" s="1" t="str">
        <f>IFERROR(VLOOKUP(BX57,中英對照!$G$76:$H$81,2,FALSE),"")</f>
        <v/>
      </c>
      <c r="DD57" s="1" t="str">
        <f>IFERROR(VLOOKUP(BY57,中英對照!$G$76:$H$81,2,FALSE),"")</f>
        <v/>
      </c>
      <c r="DE57" s="1" t="str">
        <f>IFERROR(VLOOKUP(BZ57,中英對照!$G$76:$H$81,2,FALSE),"")</f>
        <v/>
      </c>
      <c r="DF57" s="1" t="str">
        <f>IFERROR(VLOOKUP(CA57,中英對照!$G$76:$H$81,2,FALSE),"")</f>
        <v/>
      </c>
      <c r="DG57" s="1" t="str">
        <f>IFERROR(VLOOKUP(CB57,中英對照!$G$76:$H$81,2,FALSE),"")</f>
        <v/>
      </c>
      <c r="DH57" s="1" t="str">
        <f>IFERROR(VLOOKUP(CC57,中英對照!$G$76:$H$81,2,FALSE),"")</f>
        <v/>
      </c>
      <c r="DI57" s="1" t="str">
        <f>IFERROR(VLOOKUP(CD57,中英對照!$G$76:$H$81,2,FALSE),"")</f>
        <v/>
      </c>
      <c r="DJ57" s="1" t="str">
        <f>IFERROR(VLOOKUP(CE57,中英對照!$G$76:$H$81,2,FALSE),"")</f>
        <v/>
      </c>
      <c r="DK57" s="1" t="str">
        <f>IFERROR(VLOOKUP(CF57,中英對照!$G$76:$H$81,2,FALSE),"")</f>
        <v/>
      </c>
      <c r="DL57" s="1" t="str">
        <f>IFERROR(VLOOKUP(CG57,中英對照!$G$76:$H$81,2,FALSE),"")</f>
        <v/>
      </c>
      <c r="DM57" s="1" t="str">
        <f>IFERROR(VLOOKUP(CH57,中英對照!$G$76:$H$81,2,FALSE),"")</f>
        <v/>
      </c>
      <c r="DN57" s="1" t="str">
        <f>IFERROR(VLOOKUP(CI57,中英對照!$G$76:$H$81,2,FALSE),"")</f>
        <v/>
      </c>
      <c r="DO57" s="1" t="str">
        <f>IFERROR(VLOOKUP(CJ57,中英對照!$G$76:$H$81,2,FALSE),"")</f>
        <v/>
      </c>
      <c r="DP57" s="1" t="str">
        <f>IFERROR(VLOOKUP(CK57,中英對照!$G$76:$H$81,2,FALSE),"")</f>
        <v/>
      </c>
      <c r="DQ57" s="1" t="str">
        <f>IFERROR(VLOOKUP(CL57,中英對照!$G$76:$H$81,2,FALSE),"")</f>
        <v/>
      </c>
      <c r="DR57" s="1" t="str">
        <f>IFERROR(VLOOKUP(CM57,中英對照!$G$76:$H$81,2,FALSE),"")</f>
        <v/>
      </c>
      <c r="DS57" s="1" t="str">
        <f>IFERROR(VLOOKUP(CN57,中英對照!$G$76:$H$81,2,FALSE),"")</f>
        <v/>
      </c>
      <c r="DT57" s="1" t="str">
        <f>IFERROR(VLOOKUP(CO57,中英對照!$G$76:$H$81,2,FALSE),"")</f>
        <v/>
      </c>
      <c r="DU57" s="42" t="str">
        <f t="shared" si="35"/>
        <v/>
      </c>
    </row>
    <row r="58" spans="1:125" x14ac:dyDescent="0.4">
      <c r="A58" s="1" t="str">
        <f>IF(企業資料填寫!D57="","",企業資料填寫!D57)</f>
        <v/>
      </c>
      <c r="B58" s="1" t="str">
        <f>企業資料填寫!B57&amp;企業資料填寫!C57&amp;企業資料填寫!D57</f>
        <v/>
      </c>
      <c r="C58" s="1" t="str">
        <f>IF($B58="","",INDEX(對應表!$B$3:$AD$179,MATCH($B58,對應表!$A$3:$A$179,0),MATCH(依賴運算表!C$3,對應表!$B$2:$AD$2,0)))</f>
        <v/>
      </c>
      <c r="D58" s="1" t="str">
        <f>IF($B58="","",INDEX(對應表!$B$3:$AD$179,MATCH($B58,對應表!$A$3:$A$179,0),MATCH(依賴運算表!D$3,對應表!$B$2:$AD$2,0)))</f>
        <v/>
      </c>
      <c r="E58" s="1" t="str">
        <f>IF($B58="","",INDEX(對應表!$B$3:$AD$179,MATCH($B58,對應表!$A$3:$A$179,0),MATCH(依賴運算表!E$3,對應表!$B$2:$AD$2,0)))</f>
        <v/>
      </c>
      <c r="F58" s="1" t="str">
        <f>IF($B58="","",INDEX(對應表!$B$3:$AD$179,MATCH($B58,對應表!$A$3:$A$179,0),MATCH(依賴運算表!F$3,對應表!$B$2:$AD$2,0)))</f>
        <v/>
      </c>
      <c r="G58" s="1" t="str">
        <f>IF($B58="","",INDEX(對應表!$B$3:$AD$179,MATCH($B58,對應表!$A$3:$A$179,0),MATCH(依賴運算表!G$3,對應表!$B$2:$AD$2,0)))</f>
        <v/>
      </c>
      <c r="H58" s="1" t="str">
        <f>IF($B58="","",INDEX(對應表!$B$3:$AD$179,MATCH($B58,對應表!$A$3:$A$179,0),MATCH(依賴運算表!H$3,對應表!$B$2:$AD$2,0)))</f>
        <v/>
      </c>
      <c r="I58" s="1" t="str">
        <f>IF($B58="","",INDEX(對應表!$B$3:$AD$179,MATCH($B58,對應表!$A$3:$A$179,0),MATCH(依賴運算表!I$3,對應表!$B$2:$AD$2,0)))</f>
        <v/>
      </c>
      <c r="J58" s="1" t="str">
        <f>IF($B58="","",INDEX(對應表!$B$3:$AD$179,MATCH($B58,對應表!$A$3:$A$179,0),MATCH(依賴運算表!J$3,對應表!$B$2:$AD$2,0)))</f>
        <v/>
      </c>
      <c r="K58" s="1" t="str">
        <f>IF($B58="","",INDEX(對應表!$B$3:$AD$179,MATCH($B58,對應表!$A$3:$A$179,0),MATCH(依賴運算表!K$3,對應表!$B$2:$AD$2,0)))</f>
        <v/>
      </c>
      <c r="L58" s="1" t="str">
        <f>IF($B58="","",INDEX(對應表!$B$3:$AD$179,MATCH($B58,對應表!$A$3:$A$179,0),MATCH(依賴運算表!L$3,對應表!$B$2:$AD$2,0)))</f>
        <v/>
      </c>
      <c r="M58" s="1" t="str">
        <f>IF($B58="","",INDEX(對應表!$B$3:$AD$179,MATCH($B58,對應表!$A$3:$A$179,0),MATCH(依賴運算表!M$3,對應表!$B$2:$AD$2,0)))</f>
        <v/>
      </c>
      <c r="N58" s="1" t="str">
        <f>IF($B58="","",INDEX(對應表!$B$3:$AD$179,MATCH($B58,對應表!$A$3:$A$179,0),MATCH(依賴運算表!N$3,對應表!$B$2:$AD$2,0)))</f>
        <v/>
      </c>
      <c r="O58" s="1" t="str">
        <f>IF($B58="","",INDEX(對應表!$B$3:$AD$179,MATCH($B58,對應表!$A$3:$A$179,0),MATCH(依賴運算表!O$3,對應表!$B$2:$AD$2,0)))</f>
        <v/>
      </c>
      <c r="P58" s="1" t="str">
        <f>IF($B58="","",INDEX(對應表!$B$3:$AD$179,MATCH($B58,對應表!$A$3:$A$179,0),MATCH(依賴運算表!P$3,對應表!$B$2:$AD$2,0)))</f>
        <v/>
      </c>
      <c r="Q58" s="1" t="str">
        <f>IF($B58="","",INDEX(對應表!$B$3:$AD$179,MATCH($B58,對應表!$A$3:$A$179,0),MATCH(依賴運算表!Q$3,對應表!$B$2:$AD$2,0)))</f>
        <v/>
      </c>
      <c r="R58" s="1" t="str">
        <f>IF($B58="","",INDEX(對應表!$B$3:$AD$179,MATCH($B58,對應表!$A$3:$A$179,0),MATCH(依賴運算表!R$3,對應表!$B$2:$AD$2,0)))</f>
        <v/>
      </c>
      <c r="S58" s="1" t="str">
        <f>IF($B58="","",INDEX(對應表!$B$3:$AD$179,MATCH($B58,對應表!$A$3:$A$179,0),MATCH(依賴運算表!S$3,對應表!$B$2:$AD$2,0)))</f>
        <v/>
      </c>
      <c r="T58" s="1" t="str">
        <f>IF($B58="","",INDEX(對應表!$B$3:$AD$179,MATCH($B58,對應表!$A$3:$A$179,0),MATCH(依賴運算表!T$3,對應表!$B$2:$AD$2,0)))</f>
        <v/>
      </c>
      <c r="U58" s="1" t="str">
        <f>IF($B58="","",INDEX(對應表!$B$3:$AD$179,MATCH($B58,對應表!$A$3:$A$179,0),MATCH(依賴運算表!U$3,對應表!$B$2:$AD$2,0)))</f>
        <v/>
      </c>
      <c r="V58" s="1" t="str">
        <f>IF($B58="","",INDEX(對應表!$B$3:$AD$179,MATCH($B58,對應表!$A$3:$A$179,0),MATCH(依賴運算表!V$3,對應表!$B$2:$AD$2,0)))</f>
        <v/>
      </c>
      <c r="W58" s="1" t="str">
        <f>IF($B58="","",INDEX(對應表!$B$3:$AD$179,MATCH($B58,對應表!$A$3:$A$179,0),MATCH(依賴運算表!W$3,對應表!$B$2:$AD$2,0)))</f>
        <v/>
      </c>
      <c r="X58" s="1" t="str">
        <f>IF($B58="","",INDEX(對應表!$B$3:$AD$179,MATCH($B58,對應表!$A$3:$A$179,0),MATCH(依賴運算表!X$3,對應表!$B$2:$AD$2,0)))</f>
        <v/>
      </c>
      <c r="Y58" s="1" t="str">
        <f>IF($B58="","",INDEX(對應表!$B$3:$AD$179,MATCH($B58,對應表!$A$3:$A$179,0),MATCH(依賴運算表!Y$3,對應表!$B$2:$AD$2,0)))</f>
        <v/>
      </c>
      <c r="Z58" s="1" t="str">
        <f>IF($B58="","",INDEX(對應表!$B$3:$AD$179,MATCH($B58,對應表!$A$3:$A$179,0),MATCH(依賴運算表!Z$3,對應表!$B$2:$AD$2,0)))</f>
        <v/>
      </c>
      <c r="AA58" s="1" t="str">
        <f>IF($B58="","",INDEX(對應表!$B$3:$AD$179,MATCH($B58,對應表!$A$3:$A$179,0),MATCH(依賴運算表!AA$3,對應表!$B$2:$AD$2,0)))</f>
        <v/>
      </c>
      <c r="AB58" s="1" t="str">
        <f>IF($B58="","",INDEX(對應表!$B$3:$AD$179,MATCH($B58,對應表!$A$3:$A$179,0),MATCH(依賴運算表!AB$3,對應表!$B$2:$AD$2,0)))</f>
        <v/>
      </c>
      <c r="AC58" s="1" t="str">
        <f>IF($B58="","",INDEX(對應表!$B$3:$AD$179,MATCH($B58,對應表!$A$3:$A$179,0),MATCH(依賴運算表!AC$3,對應表!$B$2:$AD$2,0)))</f>
        <v/>
      </c>
      <c r="AD58" s="1" t="str">
        <f>IF($B58="","",INDEX(對應表!$B$3:$AD$179,MATCH($B58,對應表!$A$3:$A$179,0),MATCH(依賴運算表!AD$3,對應表!$B$2:$AD$2,0)))</f>
        <v/>
      </c>
      <c r="AE58" s="1" t="str">
        <f>IF($B58="","",INDEX(對應表!$B$3:$AD$179,MATCH($B58,對應表!$A$3:$A$179,0),MATCH(依賴運算表!AE$3,對應表!$B$2:$AD$2,0)))</f>
        <v/>
      </c>
      <c r="AG58" s="1" t="str">
        <f>IF(企業資料填寫!D57="","",企業資料填寫!D57)</f>
        <v/>
      </c>
      <c r="AH58" s="1" t="str">
        <f t="shared" si="5"/>
        <v/>
      </c>
      <c r="AI58" s="1" t="str">
        <f t="shared" si="6"/>
        <v/>
      </c>
      <c r="AJ58" s="1" t="str">
        <f t="shared" si="7"/>
        <v/>
      </c>
      <c r="AK58" s="1" t="str">
        <f t="shared" si="8"/>
        <v/>
      </c>
      <c r="AL58" s="1" t="str">
        <f t="shared" si="9"/>
        <v/>
      </c>
      <c r="AM58" s="1" t="str">
        <f t="shared" si="10"/>
        <v/>
      </c>
      <c r="AN58" s="1" t="str">
        <f t="shared" si="11"/>
        <v/>
      </c>
      <c r="AO58" s="1" t="str">
        <f t="shared" si="12"/>
        <v/>
      </c>
      <c r="AP58" s="1" t="str">
        <f t="shared" si="13"/>
        <v/>
      </c>
      <c r="AQ58" s="1" t="str">
        <f t="shared" si="14"/>
        <v/>
      </c>
      <c r="AR58" s="1" t="str">
        <f t="shared" si="15"/>
        <v/>
      </c>
      <c r="AS58" s="1" t="str">
        <f t="shared" si="16"/>
        <v/>
      </c>
      <c r="AT58" s="1" t="str">
        <f t="shared" si="17"/>
        <v/>
      </c>
      <c r="AU58" s="1" t="str">
        <f t="shared" si="18"/>
        <v/>
      </c>
      <c r="AV58" s="1" t="str">
        <f t="shared" si="19"/>
        <v/>
      </c>
      <c r="AW58" s="1" t="str">
        <f t="shared" si="20"/>
        <v/>
      </c>
      <c r="AX58" s="1" t="str">
        <f t="shared" si="21"/>
        <v/>
      </c>
      <c r="AY58" s="1" t="str">
        <f t="shared" si="22"/>
        <v/>
      </c>
      <c r="AZ58" s="1" t="str">
        <f t="shared" si="23"/>
        <v/>
      </c>
      <c r="BA58" s="1" t="str">
        <f t="shared" si="24"/>
        <v/>
      </c>
      <c r="BB58" s="1" t="str">
        <f t="shared" si="25"/>
        <v/>
      </c>
      <c r="BC58" s="1" t="str">
        <f t="shared" si="26"/>
        <v/>
      </c>
      <c r="BD58" s="1" t="str">
        <f t="shared" si="27"/>
        <v/>
      </c>
      <c r="BE58" s="1" t="str">
        <f t="shared" si="28"/>
        <v/>
      </c>
      <c r="BF58" s="1" t="str">
        <f t="shared" si="29"/>
        <v/>
      </c>
      <c r="BG58" s="1" t="str">
        <f t="shared" si="30"/>
        <v/>
      </c>
      <c r="BH58" s="1" t="str">
        <f t="shared" si="31"/>
        <v/>
      </c>
      <c r="BI58" s="1" t="str">
        <f t="shared" si="32"/>
        <v/>
      </c>
      <c r="BJ58" s="1" t="str">
        <f t="shared" si="33"/>
        <v/>
      </c>
      <c r="BL58" s="1" t="str">
        <f>IF(企業資料填寫!A57="","",企業資料填寫!A57)</f>
        <v/>
      </c>
      <c r="BM58" s="1" t="str">
        <f>IFERROR(VLOOKUP(AH58,對應表!$AH$2:$AI$867,2,FALSE),"")</f>
        <v/>
      </c>
      <c r="BN58" s="1" t="str">
        <f>IFERROR(VLOOKUP(AI58,對應表!$AH$2:$AI$867,2,FALSE),"")</f>
        <v/>
      </c>
      <c r="BO58" s="1" t="str">
        <f>IFERROR(VLOOKUP(AJ58,對應表!$AH$2:$AI$867,2,FALSE),"")</f>
        <v/>
      </c>
      <c r="BP58" s="1" t="str">
        <f>IFERROR(VLOOKUP(AK58,對應表!$AH$2:$AI$867,2,FALSE),"")</f>
        <v/>
      </c>
      <c r="BQ58" s="1" t="str">
        <f>IFERROR(VLOOKUP(AL58,對應表!$AH$2:$AI$867,2,FALSE),"")</f>
        <v/>
      </c>
      <c r="BR58" s="1" t="str">
        <f>IFERROR(VLOOKUP(AM58,對應表!$AH$2:$AI$867,2,FALSE),"")</f>
        <v/>
      </c>
      <c r="BS58" s="1" t="str">
        <f>IFERROR(VLOOKUP(AN58,對應表!$AH$2:$AI$867,2,FALSE),"")</f>
        <v/>
      </c>
      <c r="BT58" s="1" t="str">
        <f>IFERROR(VLOOKUP(AO58,對應表!$AH$2:$AI$867,2,FALSE),"")</f>
        <v/>
      </c>
      <c r="BU58" s="1" t="str">
        <f>IFERROR(VLOOKUP(AP58,對應表!$AH$2:$AI$867,2,FALSE),"")</f>
        <v/>
      </c>
      <c r="BV58" s="1" t="str">
        <f>IFERROR(VLOOKUP(AQ58,對應表!$AH$2:$AI$867,2,FALSE),"")</f>
        <v/>
      </c>
      <c r="BW58" s="1" t="str">
        <f>IFERROR(VLOOKUP(AR58,對應表!$AH$2:$AI$867,2,FALSE),"")</f>
        <v/>
      </c>
      <c r="BX58" s="1" t="str">
        <f>IFERROR(VLOOKUP(AS58,對應表!$AH$2:$AI$867,2,FALSE),"")</f>
        <v/>
      </c>
      <c r="BY58" s="1" t="str">
        <f>IFERROR(VLOOKUP(AT58,對應表!$AH$2:$AI$867,2,FALSE),"")</f>
        <v/>
      </c>
      <c r="BZ58" s="1" t="str">
        <f>IFERROR(VLOOKUP(AU58,對應表!$AH$2:$AI$867,2,FALSE),"")</f>
        <v/>
      </c>
      <c r="CA58" s="1" t="str">
        <f>IFERROR(VLOOKUP(AV58,對應表!$AH$2:$AI$867,2,FALSE),"")</f>
        <v/>
      </c>
      <c r="CB58" s="1" t="str">
        <f>IFERROR(VLOOKUP(AW58,對應表!$AH$2:$AI$867,2,FALSE),"")</f>
        <v/>
      </c>
      <c r="CC58" s="1" t="str">
        <f>IFERROR(VLOOKUP(AX58,對應表!$AH$2:$AI$867,2,FALSE),"")</f>
        <v/>
      </c>
      <c r="CD58" s="1" t="str">
        <f>IFERROR(VLOOKUP(AY58,對應表!$AH$2:$AI$867,2,FALSE),"")</f>
        <v/>
      </c>
      <c r="CE58" s="1" t="str">
        <f>IFERROR(VLOOKUP(AZ58,對應表!$AH$2:$AI$867,2,FALSE),"")</f>
        <v/>
      </c>
      <c r="CF58" s="1" t="str">
        <f>IFERROR(VLOOKUP(BA58,對應表!$AH$2:$AI$867,2,FALSE),"")</f>
        <v/>
      </c>
      <c r="CG58" s="1" t="str">
        <f>IFERROR(VLOOKUP(BB58,對應表!$AH$2:$AI$867,2,FALSE),"")</f>
        <v/>
      </c>
      <c r="CH58" s="1" t="str">
        <f>IFERROR(VLOOKUP(BC58,對應表!$AH$2:$AI$867,2,FALSE),"")</f>
        <v/>
      </c>
      <c r="CI58" s="1" t="str">
        <f>IFERROR(VLOOKUP(BD58,對應表!$AH$2:$AI$867,2,FALSE),"")</f>
        <v/>
      </c>
      <c r="CJ58" s="1" t="str">
        <f>IFERROR(VLOOKUP(BE58,對應表!$AH$2:$AI$867,2,FALSE),"")</f>
        <v/>
      </c>
      <c r="CK58" s="1" t="str">
        <f>IFERROR(VLOOKUP(BF58,對應表!$AH$2:$AI$867,2,FALSE),"")</f>
        <v/>
      </c>
      <c r="CL58" s="1" t="str">
        <f>IFERROR(VLOOKUP(BG58,對應表!$AH$2:$AI$867,2,FALSE),"")</f>
        <v/>
      </c>
      <c r="CM58" s="1" t="str">
        <f>IFERROR(VLOOKUP(BH58,對應表!$AH$2:$AI$867,2,FALSE),"")</f>
        <v/>
      </c>
      <c r="CN58" s="1" t="str">
        <f>IFERROR(VLOOKUP(BI58,對應表!$AH$2:$AI$867,2,FALSE),"")</f>
        <v/>
      </c>
      <c r="CO58" s="1" t="str">
        <f>IFERROR(VLOOKUP(BJ58,對應表!$AH$2:$AI$867,2,FALSE),"")</f>
        <v/>
      </c>
      <c r="CQ58" s="1" t="str">
        <f t="shared" si="34"/>
        <v/>
      </c>
      <c r="CR58" s="1" t="str">
        <f>IFERROR(VLOOKUP(BM58,中英對照!$G$76:$H$81,2,FALSE),"")</f>
        <v/>
      </c>
      <c r="CS58" s="1" t="str">
        <f>IFERROR(VLOOKUP(BN58,中英對照!$G$76:$H$81,2,FALSE),"")</f>
        <v/>
      </c>
      <c r="CT58" s="1" t="str">
        <f>IFERROR(VLOOKUP(BO58,中英對照!$G$76:$H$81,2,FALSE),"")</f>
        <v/>
      </c>
      <c r="CU58" s="1" t="str">
        <f>IFERROR(VLOOKUP(BP58,中英對照!$G$76:$H$81,2,FALSE),"")</f>
        <v/>
      </c>
      <c r="CV58" s="1" t="str">
        <f>IFERROR(VLOOKUP(BQ58,中英對照!$G$76:$H$81,2,FALSE),"")</f>
        <v/>
      </c>
      <c r="CW58" s="1" t="str">
        <f>IFERROR(VLOOKUP(BR58,中英對照!$G$76:$H$81,2,FALSE),"")</f>
        <v/>
      </c>
      <c r="CX58" s="1" t="str">
        <f>IFERROR(VLOOKUP(BS58,中英對照!$G$76:$H$81,2,FALSE),"")</f>
        <v/>
      </c>
      <c r="CY58" s="1" t="str">
        <f>IFERROR(VLOOKUP(BT58,中英對照!$G$76:$H$81,2,FALSE),"")</f>
        <v/>
      </c>
      <c r="CZ58" s="1" t="str">
        <f>IFERROR(VLOOKUP(BU58,中英對照!$G$76:$H$81,2,FALSE),"")</f>
        <v/>
      </c>
      <c r="DA58" s="1" t="str">
        <f>IFERROR(VLOOKUP(BV58,中英對照!$G$76:$H$81,2,FALSE),"")</f>
        <v/>
      </c>
      <c r="DB58" s="1" t="str">
        <f>IFERROR(VLOOKUP(BW58,中英對照!$G$76:$H$81,2,FALSE),"")</f>
        <v/>
      </c>
      <c r="DC58" s="1" t="str">
        <f>IFERROR(VLOOKUP(BX58,中英對照!$G$76:$H$81,2,FALSE),"")</f>
        <v/>
      </c>
      <c r="DD58" s="1" t="str">
        <f>IFERROR(VLOOKUP(BY58,中英對照!$G$76:$H$81,2,FALSE),"")</f>
        <v/>
      </c>
      <c r="DE58" s="1" t="str">
        <f>IFERROR(VLOOKUP(BZ58,中英對照!$G$76:$H$81,2,FALSE),"")</f>
        <v/>
      </c>
      <c r="DF58" s="1" t="str">
        <f>IFERROR(VLOOKUP(CA58,中英對照!$G$76:$H$81,2,FALSE),"")</f>
        <v/>
      </c>
      <c r="DG58" s="1" t="str">
        <f>IFERROR(VLOOKUP(CB58,中英對照!$G$76:$H$81,2,FALSE),"")</f>
        <v/>
      </c>
      <c r="DH58" s="1" t="str">
        <f>IFERROR(VLOOKUP(CC58,中英對照!$G$76:$H$81,2,FALSE),"")</f>
        <v/>
      </c>
      <c r="DI58" s="1" t="str">
        <f>IFERROR(VLOOKUP(CD58,中英對照!$G$76:$H$81,2,FALSE),"")</f>
        <v/>
      </c>
      <c r="DJ58" s="1" t="str">
        <f>IFERROR(VLOOKUP(CE58,中英對照!$G$76:$H$81,2,FALSE),"")</f>
        <v/>
      </c>
      <c r="DK58" s="1" t="str">
        <f>IFERROR(VLOOKUP(CF58,中英對照!$G$76:$H$81,2,FALSE),"")</f>
        <v/>
      </c>
      <c r="DL58" s="1" t="str">
        <f>IFERROR(VLOOKUP(CG58,中英對照!$G$76:$H$81,2,FALSE),"")</f>
        <v/>
      </c>
      <c r="DM58" s="1" t="str">
        <f>IFERROR(VLOOKUP(CH58,中英對照!$G$76:$H$81,2,FALSE),"")</f>
        <v/>
      </c>
      <c r="DN58" s="1" t="str">
        <f>IFERROR(VLOOKUP(CI58,中英對照!$G$76:$H$81,2,FALSE),"")</f>
        <v/>
      </c>
      <c r="DO58" s="1" t="str">
        <f>IFERROR(VLOOKUP(CJ58,中英對照!$G$76:$H$81,2,FALSE),"")</f>
        <v/>
      </c>
      <c r="DP58" s="1" t="str">
        <f>IFERROR(VLOOKUP(CK58,中英對照!$G$76:$H$81,2,FALSE),"")</f>
        <v/>
      </c>
      <c r="DQ58" s="1" t="str">
        <f>IFERROR(VLOOKUP(CL58,中英對照!$G$76:$H$81,2,FALSE),"")</f>
        <v/>
      </c>
      <c r="DR58" s="1" t="str">
        <f>IFERROR(VLOOKUP(CM58,中英對照!$G$76:$H$81,2,FALSE),"")</f>
        <v/>
      </c>
      <c r="DS58" s="1" t="str">
        <f>IFERROR(VLOOKUP(CN58,中英對照!$G$76:$H$81,2,FALSE),"")</f>
        <v/>
      </c>
      <c r="DT58" s="1" t="str">
        <f>IFERROR(VLOOKUP(CO58,中英對照!$G$76:$H$81,2,FALSE),"")</f>
        <v/>
      </c>
      <c r="DU58" s="42" t="str">
        <f t="shared" si="35"/>
        <v/>
      </c>
    </row>
    <row r="59" spans="1:125" x14ac:dyDescent="0.4">
      <c r="A59" s="1" t="str">
        <f>IF(企業資料填寫!D58="","",企業資料填寫!D58)</f>
        <v/>
      </c>
      <c r="B59" s="1" t="str">
        <f>企業資料填寫!B58&amp;企業資料填寫!C58&amp;企業資料填寫!D58</f>
        <v/>
      </c>
      <c r="C59" s="1" t="str">
        <f>IF($B59="","",INDEX(對應表!$B$3:$AD$179,MATCH($B59,對應表!$A$3:$A$179,0),MATCH(依賴運算表!C$3,對應表!$B$2:$AD$2,0)))</f>
        <v/>
      </c>
      <c r="D59" s="1" t="str">
        <f>IF($B59="","",INDEX(對應表!$B$3:$AD$179,MATCH($B59,對應表!$A$3:$A$179,0),MATCH(依賴運算表!D$3,對應表!$B$2:$AD$2,0)))</f>
        <v/>
      </c>
      <c r="E59" s="1" t="str">
        <f>IF($B59="","",INDEX(對應表!$B$3:$AD$179,MATCH($B59,對應表!$A$3:$A$179,0),MATCH(依賴運算表!E$3,對應表!$B$2:$AD$2,0)))</f>
        <v/>
      </c>
      <c r="F59" s="1" t="str">
        <f>IF($B59="","",INDEX(對應表!$B$3:$AD$179,MATCH($B59,對應表!$A$3:$A$179,0),MATCH(依賴運算表!F$3,對應表!$B$2:$AD$2,0)))</f>
        <v/>
      </c>
      <c r="G59" s="1" t="str">
        <f>IF($B59="","",INDEX(對應表!$B$3:$AD$179,MATCH($B59,對應表!$A$3:$A$179,0),MATCH(依賴運算表!G$3,對應表!$B$2:$AD$2,0)))</f>
        <v/>
      </c>
      <c r="H59" s="1" t="str">
        <f>IF($B59="","",INDEX(對應表!$B$3:$AD$179,MATCH($B59,對應表!$A$3:$A$179,0),MATCH(依賴運算表!H$3,對應表!$B$2:$AD$2,0)))</f>
        <v/>
      </c>
      <c r="I59" s="1" t="str">
        <f>IF($B59="","",INDEX(對應表!$B$3:$AD$179,MATCH($B59,對應表!$A$3:$A$179,0),MATCH(依賴運算表!I$3,對應表!$B$2:$AD$2,0)))</f>
        <v/>
      </c>
      <c r="J59" s="1" t="str">
        <f>IF($B59="","",INDEX(對應表!$B$3:$AD$179,MATCH($B59,對應表!$A$3:$A$179,0),MATCH(依賴運算表!J$3,對應表!$B$2:$AD$2,0)))</f>
        <v/>
      </c>
      <c r="K59" s="1" t="str">
        <f>IF($B59="","",INDEX(對應表!$B$3:$AD$179,MATCH($B59,對應表!$A$3:$A$179,0),MATCH(依賴運算表!K$3,對應表!$B$2:$AD$2,0)))</f>
        <v/>
      </c>
      <c r="L59" s="1" t="str">
        <f>IF($B59="","",INDEX(對應表!$B$3:$AD$179,MATCH($B59,對應表!$A$3:$A$179,0),MATCH(依賴運算表!L$3,對應表!$B$2:$AD$2,0)))</f>
        <v/>
      </c>
      <c r="M59" s="1" t="str">
        <f>IF($B59="","",INDEX(對應表!$B$3:$AD$179,MATCH($B59,對應表!$A$3:$A$179,0),MATCH(依賴運算表!M$3,對應表!$B$2:$AD$2,0)))</f>
        <v/>
      </c>
      <c r="N59" s="1" t="str">
        <f>IF($B59="","",INDEX(對應表!$B$3:$AD$179,MATCH($B59,對應表!$A$3:$A$179,0),MATCH(依賴運算表!N$3,對應表!$B$2:$AD$2,0)))</f>
        <v/>
      </c>
      <c r="O59" s="1" t="str">
        <f>IF($B59="","",INDEX(對應表!$B$3:$AD$179,MATCH($B59,對應表!$A$3:$A$179,0),MATCH(依賴運算表!O$3,對應表!$B$2:$AD$2,0)))</f>
        <v/>
      </c>
      <c r="P59" s="1" t="str">
        <f>IF($B59="","",INDEX(對應表!$B$3:$AD$179,MATCH($B59,對應表!$A$3:$A$179,0),MATCH(依賴運算表!P$3,對應表!$B$2:$AD$2,0)))</f>
        <v/>
      </c>
      <c r="Q59" s="1" t="str">
        <f>IF($B59="","",INDEX(對應表!$B$3:$AD$179,MATCH($B59,對應表!$A$3:$A$179,0),MATCH(依賴運算表!Q$3,對應表!$B$2:$AD$2,0)))</f>
        <v/>
      </c>
      <c r="R59" s="1" t="str">
        <f>IF($B59="","",INDEX(對應表!$B$3:$AD$179,MATCH($B59,對應表!$A$3:$A$179,0),MATCH(依賴運算表!R$3,對應表!$B$2:$AD$2,0)))</f>
        <v/>
      </c>
      <c r="S59" s="1" t="str">
        <f>IF($B59="","",INDEX(對應表!$B$3:$AD$179,MATCH($B59,對應表!$A$3:$A$179,0),MATCH(依賴運算表!S$3,對應表!$B$2:$AD$2,0)))</f>
        <v/>
      </c>
      <c r="T59" s="1" t="str">
        <f>IF($B59="","",INDEX(對應表!$B$3:$AD$179,MATCH($B59,對應表!$A$3:$A$179,0),MATCH(依賴運算表!T$3,對應表!$B$2:$AD$2,0)))</f>
        <v/>
      </c>
      <c r="U59" s="1" t="str">
        <f>IF($B59="","",INDEX(對應表!$B$3:$AD$179,MATCH($B59,對應表!$A$3:$A$179,0),MATCH(依賴運算表!U$3,對應表!$B$2:$AD$2,0)))</f>
        <v/>
      </c>
      <c r="V59" s="1" t="str">
        <f>IF($B59="","",INDEX(對應表!$B$3:$AD$179,MATCH($B59,對應表!$A$3:$A$179,0),MATCH(依賴運算表!V$3,對應表!$B$2:$AD$2,0)))</f>
        <v/>
      </c>
      <c r="W59" s="1" t="str">
        <f>IF($B59="","",INDEX(對應表!$B$3:$AD$179,MATCH($B59,對應表!$A$3:$A$179,0),MATCH(依賴運算表!W$3,對應表!$B$2:$AD$2,0)))</f>
        <v/>
      </c>
      <c r="X59" s="1" t="str">
        <f>IF($B59="","",INDEX(對應表!$B$3:$AD$179,MATCH($B59,對應表!$A$3:$A$179,0),MATCH(依賴運算表!X$3,對應表!$B$2:$AD$2,0)))</f>
        <v/>
      </c>
      <c r="Y59" s="1" t="str">
        <f>IF($B59="","",INDEX(對應表!$B$3:$AD$179,MATCH($B59,對應表!$A$3:$A$179,0),MATCH(依賴運算表!Y$3,對應表!$B$2:$AD$2,0)))</f>
        <v/>
      </c>
      <c r="Z59" s="1" t="str">
        <f>IF($B59="","",INDEX(對應表!$B$3:$AD$179,MATCH($B59,對應表!$A$3:$A$179,0),MATCH(依賴運算表!Z$3,對應表!$B$2:$AD$2,0)))</f>
        <v/>
      </c>
      <c r="AA59" s="1" t="str">
        <f>IF($B59="","",INDEX(對應表!$B$3:$AD$179,MATCH($B59,對應表!$A$3:$A$179,0),MATCH(依賴運算表!AA$3,對應表!$B$2:$AD$2,0)))</f>
        <v/>
      </c>
      <c r="AB59" s="1" t="str">
        <f>IF($B59="","",INDEX(對應表!$B$3:$AD$179,MATCH($B59,對應表!$A$3:$A$179,0),MATCH(依賴運算表!AB$3,對應表!$B$2:$AD$2,0)))</f>
        <v/>
      </c>
      <c r="AC59" s="1" t="str">
        <f>IF($B59="","",INDEX(對應表!$B$3:$AD$179,MATCH($B59,對應表!$A$3:$A$179,0),MATCH(依賴運算表!AC$3,對應表!$B$2:$AD$2,0)))</f>
        <v/>
      </c>
      <c r="AD59" s="1" t="str">
        <f>IF($B59="","",INDEX(對應表!$B$3:$AD$179,MATCH($B59,對應表!$A$3:$A$179,0),MATCH(依賴運算表!AD$3,對應表!$B$2:$AD$2,0)))</f>
        <v/>
      </c>
      <c r="AE59" s="1" t="str">
        <f>IF($B59="","",INDEX(對應表!$B$3:$AD$179,MATCH($B59,對應表!$A$3:$A$179,0),MATCH(依賴運算表!AE$3,對應表!$B$2:$AD$2,0)))</f>
        <v/>
      </c>
      <c r="AG59" s="1" t="str">
        <f>IF(企業資料填寫!D58="","",企業資料填寫!D58)</f>
        <v/>
      </c>
      <c r="AH59" s="1" t="str">
        <f t="shared" si="5"/>
        <v/>
      </c>
      <c r="AI59" s="1" t="str">
        <f t="shared" si="6"/>
        <v/>
      </c>
      <c r="AJ59" s="1" t="str">
        <f t="shared" si="7"/>
        <v/>
      </c>
      <c r="AK59" s="1" t="str">
        <f t="shared" si="8"/>
        <v/>
      </c>
      <c r="AL59" s="1" t="str">
        <f t="shared" si="9"/>
        <v/>
      </c>
      <c r="AM59" s="1" t="str">
        <f t="shared" si="10"/>
        <v/>
      </c>
      <c r="AN59" s="1" t="str">
        <f t="shared" si="11"/>
        <v/>
      </c>
      <c r="AO59" s="1" t="str">
        <f t="shared" si="12"/>
        <v/>
      </c>
      <c r="AP59" s="1" t="str">
        <f t="shared" si="13"/>
        <v/>
      </c>
      <c r="AQ59" s="1" t="str">
        <f t="shared" si="14"/>
        <v/>
      </c>
      <c r="AR59" s="1" t="str">
        <f t="shared" si="15"/>
        <v/>
      </c>
      <c r="AS59" s="1" t="str">
        <f t="shared" si="16"/>
        <v/>
      </c>
      <c r="AT59" s="1" t="str">
        <f t="shared" si="17"/>
        <v/>
      </c>
      <c r="AU59" s="1" t="str">
        <f t="shared" si="18"/>
        <v/>
      </c>
      <c r="AV59" s="1" t="str">
        <f t="shared" si="19"/>
        <v/>
      </c>
      <c r="AW59" s="1" t="str">
        <f t="shared" si="20"/>
        <v/>
      </c>
      <c r="AX59" s="1" t="str">
        <f t="shared" si="21"/>
        <v/>
      </c>
      <c r="AY59" s="1" t="str">
        <f t="shared" si="22"/>
        <v/>
      </c>
      <c r="AZ59" s="1" t="str">
        <f t="shared" si="23"/>
        <v/>
      </c>
      <c r="BA59" s="1" t="str">
        <f t="shared" si="24"/>
        <v/>
      </c>
      <c r="BB59" s="1" t="str">
        <f t="shared" si="25"/>
        <v/>
      </c>
      <c r="BC59" s="1" t="str">
        <f t="shared" si="26"/>
        <v/>
      </c>
      <c r="BD59" s="1" t="str">
        <f t="shared" si="27"/>
        <v/>
      </c>
      <c r="BE59" s="1" t="str">
        <f t="shared" si="28"/>
        <v/>
      </c>
      <c r="BF59" s="1" t="str">
        <f t="shared" si="29"/>
        <v/>
      </c>
      <c r="BG59" s="1" t="str">
        <f t="shared" si="30"/>
        <v/>
      </c>
      <c r="BH59" s="1" t="str">
        <f t="shared" si="31"/>
        <v/>
      </c>
      <c r="BI59" s="1" t="str">
        <f t="shared" si="32"/>
        <v/>
      </c>
      <c r="BJ59" s="1" t="str">
        <f t="shared" si="33"/>
        <v/>
      </c>
      <c r="BL59" s="1" t="str">
        <f>IF(企業資料填寫!A58="","",企業資料填寫!A58)</f>
        <v/>
      </c>
      <c r="BM59" s="1" t="str">
        <f>IFERROR(VLOOKUP(AH59,對應表!$AH$2:$AI$867,2,FALSE),"")</f>
        <v/>
      </c>
      <c r="BN59" s="1" t="str">
        <f>IFERROR(VLOOKUP(AI59,對應表!$AH$2:$AI$867,2,FALSE),"")</f>
        <v/>
      </c>
      <c r="BO59" s="1" t="str">
        <f>IFERROR(VLOOKUP(AJ59,對應表!$AH$2:$AI$867,2,FALSE),"")</f>
        <v/>
      </c>
      <c r="BP59" s="1" t="str">
        <f>IFERROR(VLOOKUP(AK59,對應表!$AH$2:$AI$867,2,FALSE),"")</f>
        <v/>
      </c>
      <c r="BQ59" s="1" t="str">
        <f>IFERROR(VLOOKUP(AL59,對應表!$AH$2:$AI$867,2,FALSE),"")</f>
        <v/>
      </c>
      <c r="BR59" s="1" t="str">
        <f>IFERROR(VLOOKUP(AM59,對應表!$AH$2:$AI$867,2,FALSE),"")</f>
        <v/>
      </c>
      <c r="BS59" s="1" t="str">
        <f>IFERROR(VLOOKUP(AN59,對應表!$AH$2:$AI$867,2,FALSE),"")</f>
        <v/>
      </c>
      <c r="BT59" s="1" t="str">
        <f>IFERROR(VLOOKUP(AO59,對應表!$AH$2:$AI$867,2,FALSE),"")</f>
        <v/>
      </c>
      <c r="BU59" s="1" t="str">
        <f>IFERROR(VLOOKUP(AP59,對應表!$AH$2:$AI$867,2,FALSE),"")</f>
        <v/>
      </c>
      <c r="BV59" s="1" t="str">
        <f>IFERROR(VLOOKUP(AQ59,對應表!$AH$2:$AI$867,2,FALSE),"")</f>
        <v/>
      </c>
      <c r="BW59" s="1" t="str">
        <f>IFERROR(VLOOKUP(AR59,對應表!$AH$2:$AI$867,2,FALSE),"")</f>
        <v/>
      </c>
      <c r="BX59" s="1" t="str">
        <f>IFERROR(VLOOKUP(AS59,對應表!$AH$2:$AI$867,2,FALSE),"")</f>
        <v/>
      </c>
      <c r="BY59" s="1" t="str">
        <f>IFERROR(VLOOKUP(AT59,對應表!$AH$2:$AI$867,2,FALSE),"")</f>
        <v/>
      </c>
      <c r="BZ59" s="1" t="str">
        <f>IFERROR(VLOOKUP(AU59,對應表!$AH$2:$AI$867,2,FALSE),"")</f>
        <v/>
      </c>
      <c r="CA59" s="1" t="str">
        <f>IFERROR(VLOOKUP(AV59,對應表!$AH$2:$AI$867,2,FALSE),"")</f>
        <v/>
      </c>
      <c r="CB59" s="1" t="str">
        <f>IFERROR(VLOOKUP(AW59,對應表!$AH$2:$AI$867,2,FALSE),"")</f>
        <v/>
      </c>
      <c r="CC59" s="1" t="str">
        <f>IFERROR(VLOOKUP(AX59,對應表!$AH$2:$AI$867,2,FALSE),"")</f>
        <v/>
      </c>
      <c r="CD59" s="1" t="str">
        <f>IFERROR(VLOOKUP(AY59,對應表!$AH$2:$AI$867,2,FALSE),"")</f>
        <v/>
      </c>
      <c r="CE59" s="1" t="str">
        <f>IFERROR(VLOOKUP(AZ59,對應表!$AH$2:$AI$867,2,FALSE),"")</f>
        <v/>
      </c>
      <c r="CF59" s="1" t="str">
        <f>IFERROR(VLOOKUP(BA59,對應表!$AH$2:$AI$867,2,FALSE),"")</f>
        <v/>
      </c>
      <c r="CG59" s="1" t="str">
        <f>IFERROR(VLOOKUP(BB59,對應表!$AH$2:$AI$867,2,FALSE),"")</f>
        <v/>
      </c>
      <c r="CH59" s="1" t="str">
        <f>IFERROR(VLOOKUP(BC59,對應表!$AH$2:$AI$867,2,FALSE),"")</f>
        <v/>
      </c>
      <c r="CI59" s="1" t="str">
        <f>IFERROR(VLOOKUP(BD59,對應表!$AH$2:$AI$867,2,FALSE),"")</f>
        <v/>
      </c>
      <c r="CJ59" s="1" t="str">
        <f>IFERROR(VLOOKUP(BE59,對應表!$AH$2:$AI$867,2,FALSE),"")</f>
        <v/>
      </c>
      <c r="CK59" s="1" t="str">
        <f>IFERROR(VLOOKUP(BF59,對應表!$AH$2:$AI$867,2,FALSE),"")</f>
        <v/>
      </c>
      <c r="CL59" s="1" t="str">
        <f>IFERROR(VLOOKUP(BG59,對應表!$AH$2:$AI$867,2,FALSE),"")</f>
        <v/>
      </c>
      <c r="CM59" s="1" t="str">
        <f>IFERROR(VLOOKUP(BH59,對應表!$AH$2:$AI$867,2,FALSE),"")</f>
        <v/>
      </c>
      <c r="CN59" s="1" t="str">
        <f>IFERROR(VLOOKUP(BI59,對應表!$AH$2:$AI$867,2,FALSE),"")</f>
        <v/>
      </c>
      <c r="CO59" s="1" t="str">
        <f>IFERROR(VLOOKUP(BJ59,對應表!$AH$2:$AI$867,2,FALSE),"")</f>
        <v/>
      </c>
      <c r="CQ59" s="1" t="str">
        <f t="shared" si="34"/>
        <v/>
      </c>
      <c r="CR59" s="1" t="str">
        <f>IFERROR(VLOOKUP(BM59,中英對照!$G$76:$H$81,2,FALSE),"")</f>
        <v/>
      </c>
      <c r="CS59" s="1" t="str">
        <f>IFERROR(VLOOKUP(BN59,中英對照!$G$76:$H$81,2,FALSE),"")</f>
        <v/>
      </c>
      <c r="CT59" s="1" t="str">
        <f>IFERROR(VLOOKUP(BO59,中英對照!$G$76:$H$81,2,FALSE),"")</f>
        <v/>
      </c>
      <c r="CU59" s="1" t="str">
        <f>IFERROR(VLOOKUP(BP59,中英對照!$G$76:$H$81,2,FALSE),"")</f>
        <v/>
      </c>
      <c r="CV59" s="1" t="str">
        <f>IFERROR(VLOOKUP(BQ59,中英對照!$G$76:$H$81,2,FALSE),"")</f>
        <v/>
      </c>
      <c r="CW59" s="1" t="str">
        <f>IFERROR(VLOOKUP(BR59,中英對照!$G$76:$H$81,2,FALSE),"")</f>
        <v/>
      </c>
      <c r="CX59" s="1" t="str">
        <f>IFERROR(VLOOKUP(BS59,中英對照!$G$76:$H$81,2,FALSE),"")</f>
        <v/>
      </c>
      <c r="CY59" s="1" t="str">
        <f>IFERROR(VLOOKUP(BT59,中英對照!$G$76:$H$81,2,FALSE),"")</f>
        <v/>
      </c>
      <c r="CZ59" s="1" t="str">
        <f>IFERROR(VLOOKUP(BU59,中英對照!$G$76:$H$81,2,FALSE),"")</f>
        <v/>
      </c>
      <c r="DA59" s="1" t="str">
        <f>IFERROR(VLOOKUP(BV59,中英對照!$G$76:$H$81,2,FALSE),"")</f>
        <v/>
      </c>
      <c r="DB59" s="1" t="str">
        <f>IFERROR(VLOOKUP(BW59,中英對照!$G$76:$H$81,2,FALSE),"")</f>
        <v/>
      </c>
      <c r="DC59" s="1" t="str">
        <f>IFERROR(VLOOKUP(BX59,中英對照!$G$76:$H$81,2,FALSE),"")</f>
        <v/>
      </c>
      <c r="DD59" s="1" t="str">
        <f>IFERROR(VLOOKUP(BY59,中英對照!$G$76:$H$81,2,FALSE),"")</f>
        <v/>
      </c>
      <c r="DE59" s="1" t="str">
        <f>IFERROR(VLOOKUP(BZ59,中英對照!$G$76:$H$81,2,FALSE),"")</f>
        <v/>
      </c>
      <c r="DF59" s="1" t="str">
        <f>IFERROR(VLOOKUP(CA59,中英對照!$G$76:$H$81,2,FALSE),"")</f>
        <v/>
      </c>
      <c r="DG59" s="1" t="str">
        <f>IFERROR(VLOOKUP(CB59,中英對照!$G$76:$H$81,2,FALSE),"")</f>
        <v/>
      </c>
      <c r="DH59" s="1" t="str">
        <f>IFERROR(VLOOKUP(CC59,中英對照!$G$76:$H$81,2,FALSE),"")</f>
        <v/>
      </c>
      <c r="DI59" s="1" t="str">
        <f>IFERROR(VLOOKUP(CD59,中英對照!$G$76:$H$81,2,FALSE),"")</f>
        <v/>
      </c>
      <c r="DJ59" s="1" t="str">
        <f>IFERROR(VLOOKUP(CE59,中英對照!$G$76:$H$81,2,FALSE),"")</f>
        <v/>
      </c>
      <c r="DK59" s="1" t="str">
        <f>IFERROR(VLOOKUP(CF59,中英對照!$G$76:$H$81,2,FALSE),"")</f>
        <v/>
      </c>
      <c r="DL59" s="1" t="str">
        <f>IFERROR(VLOOKUP(CG59,中英對照!$G$76:$H$81,2,FALSE),"")</f>
        <v/>
      </c>
      <c r="DM59" s="1" t="str">
        <f>IFERROR(VLOOKUP(CH59,中英對照!$G$76:$H$81,2,FALSE),"")</f>
        <v/>
      </c>
      <c r="DN59" s="1" t="str">
        <f>IFERROR(VLOOKUP(CI59,中英對照!$G$76:$H$81,2,FALSE),"")</f>
        <v/>
      </c>
      <c r="DO59" s="1" t="str">
        <f>IFERROR(VLOOKUP(CJ59,中英對照!$G$76:$H$81,2,FALSE),"")</f>
        <v/>
      </c>
      <c r="DP59" s="1" t="str">
        <f>IFERROR(VLOOKUP(CK59,中英對照!$G$76:$H$81,2,FALSE),"")</f>
        <v/>
      </c>
      <c r="DQ59" s="1" t="str">
        <f>IFERROR(VLOOKUP(CL59,中英對照!$G$76:$H$81,2,FALSE),"")</f>
        <v/>
      </c>
      <c r="DR59" s="1" t="str">
        <f>IFERROR(VLOOKUP(CM59,中英對照!$G$76:$H$81,2,FALSE),"")</f>
        <v/>
      </c>
      <c r="DS59" s="1" t="str">
        <f>IFERROR(VLOOKUP(CN59,中英對照!$G$76:$H$81,2,FALSE),"")</f>
        <v/>
      </c>
      <c r="DT59" s="1" t="str">
        <f>IFERROR(VLOOKUP(CO59,中英對照!$G$76:$H$81,2,FALSE),"")</f>
        <v/>
      </c>
      <c r="DU59" s="42" t="str">
        <f t="shared" si="35"/>
        <v/>
      </c>
    </row>
    <row r="60" spans="1:125" x14ac:dyDescent="0.4">
      <c r="A60" s="1" t="str">
        <f>IF(企業資料填寫!D59="","",企業資料填寫!D59)</f>
        <v/>
      </c>
      <c r="B60" s="1" t="str">
        <f>企業資料填寫!B59&amp;企業資料填寫!C59&amp;企業資料填寫!D59</f>
        <v/>
      </c>
      <c r="C60" s="1" t="str">
        <f>IF($B60="","",INDEX(對應表!$B$3:$AD$179,MATCH($B60,對應表!$A$3:$A$179,0),MATCH(依賴運算表!C$3,對應表!$B$2:$AD$2,0)))</f>
        <v/>
      </c>
      <c r="D60" s="1" t="str">
        <f>IF($B60="","",INDEX(對應表!$B$3:$AD$179,MATCH($B60,對應表!$A$3:$A$179,0),MATCH(依賴運算表!D$3,對應表!$B$2:$AD$2,0)))</f>
        <v/>
      </c>
      <c r="E60" s="1" t="str">
        <f>IF($B60="","",INDEX(對應表!$B$3:$AD$179,MATCH($B60,對應表!$A$3:$A$179,0),MATCH(依賴運算表!E$3,對應表!$B$2:$AD$2,0)))</f>
        <v/>
      </c>
      <c r="F60" s="1" t="str">
        <f>IF($B60="","",INDEX(對應表!$B$3:$AD$179,MATCH($B60,對應表!$A$3:$A$179,0),MATCH(依賴運算表!F$3,對應表!$B$2:$AD$2,0)))</f>
        <v/>
      </c>
      <c r="G60" s="1" t="str">
        <f>IF($B60="","",INDEX(對應表!$B$3:$AD$179,MATCH($B60,對應表!$A$3:$A$179,0),MATCH(依賴運算表!G$3,對應表!$B$2:$AD$2,0)))</f>
        <v/>
      </c>
      <c r="H60" s="1" t="str">
        <f>IF($B60="","",INDEX(對應表!$B$3:$AD$179,MATCH($B60,對應表!$A$3:$A$179,0),MATCH(依賴運算表!H$3,對應表!$B$2:$AD$2,0)))</f>
        <v/>
      </c>
      <c r="I60" s="1" t="str">
        <f>IF($B60="","",INDEX(對應表!$B$3:$AD$179,MATCH($B60,對應表!$A$3:$A$179,0),MATCH(依賴運算表!I$3,對應表!$B$2:$AD$2,0)))</f>
        <v/>
      </c>
      <c r="J60" s="1" t="str">
        <f>IF($B60="","",INDEX(對應表!$B$3:$AD$179,MATCH($B60,對應表!$A$3:$A$179,0),MATCH(依賴運算表!J$3,對應表!$B$2:$AD$2,0)))</f>
        <v/>
      </c>
      <c r="K60" s="1" t="str">
        <f>IF($B60="","",INDEX(對應表!$B$3:$AD$179,MATCH($B60,對應表!$A$3:$A$179,0),MATCH(依賴運算表!K$3,對應表!$B$2:$AD$2,0)))</f>
        <v/>
      </c>
      <c r="L60" s="1" t="str">
        <f>IF($B60="","",INDEX(對應表!$B$3:$AD$179,MATCH($B60,對應表!$A$3:$A$179,0),MATCH(依賴運算表!L$3,對應表!$B$2:$AD$2,0)))</f>
        <v/>
      </c>
      <c r="M60" s="1" t="str">
        <f>IF($B60="","",INDEX(對應表!$B$3:$AD$179,MATCH($B60,對應表!$A$3:$A$179,0),MATCH(依賴運算表!M$3,對應表!$B$2:$AD$2,0)))</f>
        <v/>
      </c>
      <c r="N60" s="1" t="str">
        <f>IF($B60="","",INDEX(對應表!$B$3:$AD$179,MATCH($B60,對應表!$A$3:$A$179,0),MATCH(依賴運算表!N$3,對應表!$B$2:$AD$2,0)))</f>
        <v/>
      </c>
      <c r="O60" s="1" t="str">
        <f>IF($B60="","",INDEX(對應表!$B$3:$AD$179,MATCH($B60,對應表!$A$3:$A$179,0),MATCH(依賴運算表!O$3,對應表!$B$2:$AD$2,0)))</f>
        <v/>
      </c>
      <c r="P60" s="1" t="str">
        <f>IF($B60="","",INDEX(對應表!$B$3:$AD$179,MATCH($B60,對應表!$A$3:$A$179,0),MATCH(依賴運算表!P$3,對應表!$B$2:$AD$2,0)))</f>
        <v/>
      </c>
      <c r="Q60" s="1" t="str">
        <f>IF($B60="","",INDEX(對應表!$B$3:$AD$179,MATCH($B60,對應表!$A$3:$A$179,0),MATCH(依賴運算表!Q$3,對應表!$B$2:$AD$2,0)))</f>
        <v/>
      </c>
      <c r="R60" s="1" t="str">
        <f>IF($B60="","",INDEX(對應表!$B$3:$AD$179,MATCH($B60,對應表!$A$3:$A$179,0),MATCH(依賴運算表!R$3,對應表!$B$2:$AD$2,0)))</f>
        <v/>
      </c>
      <c r="S60" s="1" t="str">
        <f>IF($B60="","",INDEX(對應表!$B$3:$AD$179,MATCH($B60,對應表!$A$3:$A$179,0),MATCH(依賴運算表!S$3,對應表!$B$2:$AD$2,0)))</f>
        <v/>
      </c>
      <c r="T60" s="1" t="str">
        <f>IF($B60="","",INDEX(對應表!$B$3:$AD$179,MATCH($B60,對應表!$A$3:$A$179,0),MATCH(依賴運算表!T$3,對應表!$B$2:$AD$2,0)))</f>
        <v/>
      </c>
      <c r="U60" s="1" t="str">
        <f>IF($B60="","",INDEX(對應表!$B$3:$AD$179,MATCH($B60,對應表!$A$3:$A$179,0),MATCH(依賴運算表!U$3,對應表!$B$2:$AD$2,0)))</f>
        <v/>
      </c>
      <c r="V60" s="1" t="str">
        <f>IF($B60="","",INDEX(對應表!$B$3:$AD$179,MATCH($B60,對應表!$A$3:$A$179,0),MATCH(依賴運算表!V$3,對應表!$B$2:$AD$2,0)))</f>
        <v/>
      </c>
      <c r="W60" s="1" t="str">
        <f>IF($B60="","",INDEX(對應表!$B$3:$AD$179,MATCH($B60,對應表!$A$3:$A$179,0),MATCH(依賴運算表!W$3,對應表!$B$2:$AD$2,0)))</f>
        <v/>
      </c>
      <c r="X60" s="1" t="str">
        <f>IF($B60="","",INDEX(對應表!$B$3:$AD$179,MATCH($B60,對應表!$A$3:$A$179,0),MATCH(依賴運算表!X$3,對應表!$B$2:$AD$2,0)))</f>
        <v/>
      </c>
      <c r="Y60" s="1" t="str">
        <f>IF($B60="","",INDEX(對應表!$B$3:$AD$179,MATCH($B60,對應表!$A$3:$A$179,0),MATCH(依賴運算表!Y$3,對應表!$B$2:$AD$2,0)))</f>
        <v/>
      </c>
      <c r="Z60" s="1" t="str">
        <f>IF($B60="","",INDEX(對應表!$B$3:$AD$179,MATCH($B60,對應表!$A$3:$A$179,0),MATCH(依賴運算表!Z$3,對應表!$B$2:$AD$2,0)))</f>
        <v/>
      </c>
      <c r="AA60" s="1" t="str">
        <f>IF($B60="","",INDEX(對應表!$B$3:$AD$179,MATCH($B60,對應表!$A$3:$A$179,0),MATCH(依賴運算表!AA$3,對應表!$B$2:$AD$2,0)))</f>
        <v/>
      </c>
      <c r="AB60" s="1" t="str">
        <f>IF($B60="","",INDEX(對應表!$B$3:$AD$179,MATCH($B60,對應表!$A$3:$A$179,0),MATCH(依賴運算表!AB$3,對應表!$B$2:$AD$2,0)))</f>
        <v/>
      </c>
      <c r="AC60" s="1" t="str">
        <f>IF($B60="","",INDEX(對應表!$B$3:$AD$179,MATCH($B60,對應表!$A$3:$A$179,0),MATCH(依賴運算表!AC$3,對應表!$B$2:$AD$2,0)))</f>
        <v/>
      </c>
      <c r="AD60" s="1" t="str">
        <f>IF($B60="","",INDEX(對應表!$B$3:$AD$179,MATCH($B60,對應表!$A$3:$A$179,0),MATCH(依賴運算表!AD$3,對應表!$B$2:$AD$2,0)))</f>
        <v/>
      </c>
      <c r="AE60" s="1" t="str">
        <f>IF($B60="","",INDEX(對應表!$B$3:$AD$179,MATCH($B60,對應表!$A$3:$A$179,0),MATCH(依賴運算表!AE$3,對應表!$B$2:$AD$2,0)))</f>
        <v/>
      </c>
      <c r="AG60" s="1" t="str">
        <f>IF(企業資料填寫!D59="","",企業資料填寫!D59)</f>
        <v/>
      </c>
      <c r="AH60" s="1" t="str">
        <f t="shared" si="5"/>
        <v/>
      </c>
      <c r="AI60" s="1" t="str">
        <f t="shared" si="6"/>
        <v/>
      </c>
      <c r="AJ60" s="1" t="str">
        <f t="shared" si="7"/>
        <v/>
      </c>
      <c r="AK60" s="1" t="str">
        <f t="shared" si="8"/>
        <v/>
      </c>
      <c r="AL60" s="1" t="str">
        <f t="shared" si="9"/>
        <v/>
      </c>
      <c r="AM60" s="1" t="str">
        <f t="shared" si="10"/>
        <v/>
      </c>
      <c r="AN60" s="1" t="str">
        <f t="shared" si="11"/>
        <v/>
      </c>
      <c r="AO60" s="1" t="str">
        <f t="shared" si="12"/>
        <v/>
      </c>
      <c r="AP60" s="1" t="str">
        <f t="shared" si="13"/>
        <v/>
      </c>
      <c r="AQ60" s="1" t="str">
        <f t="shared" si="14"/>
        <v/>
      </c>
      <c r="AR60" s="1" t="str">
        <f t="shared" si="15"/>
        <v/>
      </c>
      <c r="AS60" s="1" t="str">
        <f t="shared" si="16"/>
        <v/>
      </c>
      <c r="AT60" s="1" t="str">
        <f t="shared" si="17"/>
        <v/>
      </c>
      <c r="AU60" s="1" t="str">
        <f t="shared" si="18"/>
        <v/>
      </c>
      <c r="AV60" s="1" t="str">
        <f t="shared" si="19"/>
        <v/>
      </c>
      <c r="AW60" s="1" t="str">
        <f t="shared" si="20"/>
        <v/>
      </c>
      <c r="AX60" s="1" t="str">
        <f t="shared" si="21"/>
        <v/>
      </c>
      <c r="AY60" s="1" t="str">
        <f t="shared" si="22"/>
        <v/>
      </c>
      <c r="AZ60" s="1" t="str">
        <f t="shared" si="23"/>
        <v/>
      </c>
      <c r="BA60" s="1" t="str">
        <f t="shared" si="24"/>
        <v/>
      </c>
      <c r="BB60" s="1" t="str">
        <f t="shared" si="25"/>
        <v/>
      </c>
      <c r="BC60" s="1" t="str">
        <f t="shared" si="26"/>
        <v/>
      </c>
      <c r="BD60" s="1" t="str">
        <f t="shared" si="27"/>
        <v/>
      </c>
      <c r="BE60" s="1" t="str">
        <f t="shared" si="28"/>
        <v/>
      </c>
      <c r="BF60" s="1" t="str">
        <f t="shared" si="29"/>
        <v/>
      </c>
      <c r="BG60" s="1" t="str">
        <f t="shared" si="30"/>
        <v/>
      </c>
      <c r="BH60" s="1" t="str">
        <f t="shared" si="31"/>
        <v/>
      </c>
      <c r="BI60" s="1" t="str">
        <f t="shared" si="32"/>
        <v/>
      </c>
      <c r="BJ60" s="1" t="str">
        <f t="shared" si="33"/>
        <v/>
      </c>
      <c r="BL60" s="1" t="str">
        <f>IF(企業資料填寫!A59="","",企業資料填寫!A59)</f>
        <v/>
      </c>
      <c r="BM60" s="1" t="str">
        <f>IFERROR(VLOOKUP(AH60,對應表!$AH$2:$AI$867,2,FALSE),"")</f>
        <v/>
      </c>
      <c r="BN60" s="1" t="str">
        <f>IFERROR(VLOOKUP(AI60,對應表!$AH$2:$AI$867,2,FALSE),"")</f>
        <v/>
      </c>
      <c r="BO60" s="1" t="str">
        <f>IFERROR(VLOOKUP(AJ60,對應表!$AH$2:$AI$867,2,FALSE),"")</f>
        <v/>
      </c>
      <c r="BP60" s="1" t="str">
        <f>IFERROR(VLOOKUP(AK60,對應表!$AH$2:$AI$867,2,FALSE),"")</f>
        <v/>
      </c>
      <c r="BQ60" s="1" t="str">
        <f>IFERROR(VLOOKUP(AL60,對應表!$AH$2:$AI$867,2,FALSE),"")</f>
        <v/>
      </c>
      <c r="BR60" s="1" t="str">
        <f>IFERROR(VLOOKUP(AM60,對應表!$AH$2:$AI$867,2,FALSE),"")</f>
        <v/>
      </c>
      <c r="BS60" s="1" t="str">
        <f>IFERROR(VLOOKUP(AN60,對應表!$AH$2:$AI$867,2,FALSE),"")</f>
        <v/>
      </c>
      <c r="BT60" s="1" t="str">
        <f>IFERROR(VLOOKUP(AO60,對應表!$AH$2:$AI$867,2,FALSE),"")</f>
        <v/>
      </c>
      <c r="BU60" s="1" t="str">
        <f>IFERROR(VLOOKUP(AP60,對應表!$AH$2:$AI$867,2,FALSE),"")</f>
        <v/>
      </c>
      <c r="BV60" s="1" t="str">
        <f>IFERROR(VLOOKUP(AQ60,對應表!$AH$2:$AI$867,2,FALSE),"")</f>
        <v/>
      </c>
      <c r="BW60" s="1" t="str">
        <f>IFERROR(VLOOKUP(AR60,對應表!$AH$2:$AI$867,2,FALSE),"")</f>
        <v/>
      </c>
      <c r="BX60" s="1" t="str">
        <f>IFERROR(VLOOKUP(AS60,對應表!$AH$2:$AI$867,2,FALSE),"")</f>
        <v/>
      </c>
      <c r="BY60" s="1" t="str">
        <f>IFERROR(VLOOKUP(AT60,對應表!$AH$2:$AI$867,2,FALSE),"")</f>
        <v/>
      </c>
      <c r="BZ60" s="1" t="str">
        <f>IFERROR(VLOOKUP(AU60,對應表!$AH$2:$AI$867,2,FALSE),"")</f>
        <v/>
      </c>
      <c r="CA60" s="1" t="str">
        <f>IFERROR(VLOOKUP(AV60,對應表!$AH$2:$AI$867,2,FALSE),"")</f>
        <v/>
      </c>
      <c r="CB60" s="1" t="str">
        <f>IFERROR(VLOOKUP(AW60,對應表!$AH$2:$AI$867,2,FALSE),"")</f>
        <v/>
      </c>
      <c r="CC60" s="1" t="str">
        <f>IFERROR(VLOOKUP(AX60,對應表!$AH$2:$AI$867,2,FALSE),"")</f>
        <v/>
      </c>
      <c r="CD60" s="1" t="str">
        <f>IFERROR(VLOOKUP(AY60,對應表!$AH$2:$AI$867,2,FALSE),"")</f>
        <v/>
      </c>
      <c r="CE60" s="1" t="str">
        <f>IFERROR(VLOOKUP(AZ60,對應表!$AH$2:$AI$867,2,FALSE),"")</f>
        <v/>
      </c>
      <c r="CF60" s="1" t="str">
        <f>IFERROR(VLOOKUP(BA60,對應表!$AH$2:$AI$867,2,FALSE),"")</f>
        <v/>
      </c>
      <c r="CG60" s="1" t="str">
        <f>IFERROR(VLOOKUP(BB60,對應表!$AH$2:$AI$867,2,FALSE),"")</f>
        <v/>
      </c>
      <c r="CH60" s="1" t="str">
        <f>IFERROR(VLOOKUP(BC60,對應表!$AH$2:$AI$867,2,FALSE),"")</f>
        <v/>
      </c>
      <c r="CI60" s="1" t="str">
        <f>IFERROR(VLOOKUP(BD60,對應表!$AH$2:$AI$867,2,FALSE),"")</f>
        <v/>
      </c>
      <c r="CJ60" s="1" t="str">
        <f>IFERROR(VLOOKUP(BE60,對應表!$AH$2:$AI$867,2,FALSE),"")</f>
        <v/>
      </c>
      <c r="CK60" s="1" t="str">
        <f>IFERROR(VLOOKUP(BF60,對應表!$AH$2:$AI$867,2,FALSE),"")</f>
        <v/>
      </c>
      <c r="CL60" s="1" t="str">
        <f>IFERROR(VLOOKUP(BG60,對應表!$AH$2:$AI$867,2,FALSE),"")</f>
        <v/>
      </c>
      <c r="CM60" s="1" t="str">
        <f>IFERROR(VLOOKUP(BH60,對應表!$AH$2:$AI$867,2,FALSE),"")</f>
        <v/>
      </c>
      <c r="CN60" s="1" t="str">
        <f>IFERROR(VLOOKUP(BI60,對應表!$AH$2:$AI$867,2,FALSE),"")</f>
        <v/>
      </c>
      <c r="CO60" s="1" t="str">
        <f>IFERROR(VLOOKUP(BJ60,對應表!$AH$2:$AI$867,2,FALSE),"")</f>
        <v/>
      </c>
      <c r="CQ60" s="1" t="str">
        <f t="shared" si="34"/>
        <v/>
      </c>
      <c r="CR60" s="1" t="str">
        <f>IFERROR(VLOOKUP(BM60,中英對照!$G$76:$H$81,2,FALSE),"")</f>
        <v/>
      </c>
      <c r="CS60" s="1" t="str">
        <f>IFERROR(VLOOKUP(BN60,中英對照!$G$76:$H$81,2,FALSE),"")</f>
        <v/>
      </c>
      <c r="CT60" s="1" t="str">
        <f>IFERROR(VLOOKUP(BO60,中英對照!$G$76:$H$81,2,FALSE),"")</f>
        <v/>
      </c>
      <c r="CU60" s="1" t="str">
        <f>IFERROR(VLOOKUP(BP60,中英對照!$G$76:$H$81,2,FALSE),"")</f>
        <v/>
      </c>
      <c r="CV60" s="1" t="str">
        <f>IFERROR(VLOOKUP(BQ60,中英對照!$G$76:$H$81,2,FALSE),"")</f>
        <v/>
      </c>
      <c r="CW60" s="1" t="str">
        <f>IFERROR(VLOOKUP(BR60,中英對照!$G$76:$H$81,2,FALSE),"")</f>
        <v/>
      </c>
      <c r="CX60" s="1" t="str">
        <f>IFERROR(VLOOKUP(BS60,中英對照!$G$76:$H$81,2,FALSE),"")</f>
        <v/>
      </c>
      <c r="CY60" s="1" t="str">
        <f>IFERROR(VLOOKUP(BT60,中英對照!$G$76:$H$81,2,FALSE),"")</f>
        <v/>
      </c>
      <c r="CZ60" s="1" t="str">
        <f>IFERROR(VLOOKUP(BU60,中英對照!$G$76:$H$81,2,FALSE),"")</f>
        <v/>
      </c>
      <c r="DA60" s="1" t="str">
        <f>IFERROR(VLOOKUP(BV60,中英對照!$G$76:$H$81,2,FALSE),"")</f>
        <v/>
      </c>
      <c r="DB60" s="1" t="str">
        <f>IFERROR(VLOOKUP(BW60,中英對照!$G$76:$H$81,2,FALSE),"")</f>
        <v/>
      </c>
      <c r="DC60" s="1" t="str">
        <f>IFERROR(VLOOKUP(BX60,中英對照!$G$76:$H$81,2,FALSE),"")</f>
        <v/>
      </c>
      <c r="DD60" s="1" t="str">
        <f>IFERROR(VLOOKUP(BY60,中英對照!$G$76:$H$81,2,FALSE),"")</f>
        <v/>
      </c>
      <c r="DE60" s="1" t="str">
        <f>IFERROR(VLOOKUP(BZ60,中英對照!$G$76:$H$81,2,FALSE),"")</f>
        <v/>
      </c>
      <c r="DF60" s="1" t="str">
        <f>IFERROR(VLOOKUP(CA60,中英對照!$G$76:$H$81,2,FALSE),"")</f>
        <v/>
      </c>
      <c r="DG60" s="1" t="str">
        <f>IFERROR(VLOOKUP(CB60,中英對照!$G$76:$H$81,2,FALSE),"")</f>
        <v/>
      </c>
      <c r="DH60" s="1" t="str">
        <f>IFERROR(VLOOKUP(CC60,中英對照!$G$76:$H$81,2,FALSE),"")</f>
        <v/>
      </c>
      <c r="DI60" s="1" t="str">
        <f>IFERROR(VLOOKUP(CD60,中英對照!$G$76:$H$81,2,FALSE),"")</f>
        <v/>
      </c>
      <c r="DJ60" s="1" t="str">
        <f>IFERROR(VLOOKUP(CE60,中英對照!$G$76:$H$81,2,FALSE),"")</f>
        <v/>
      </c>
      <c r="DK60" s="1" t="str">
        <f>IFERROR(VLOOKUP(CF60,中英對照!$G$76:$H$81,2,FALSE),"")</f>
        <v/>
      </c>
      <c r="DL60" s="1" t="str">
        <f>IFERROR(VLOOKUP(CG60,中英對照!$G$76:$H$81,2,FALSE),"")</f>
        <v/>
      </c>
      <c r="DM60" s="1" t="str">
        <f>IFERROR(VLOOKUP(CH60,中英對照!$G$76:$H$81,2,FALSE),"")</f>
        <v/>
      </c>
      <c r="DN60" s="1" t="str">
        <f>IFERROR(VLOOKUP(CI60,中英對照!$G$76:$H$81,2,FALSE),"")</f>
        <v/>
      </c>
      <c r="DO60" s="1" t="str">
        <f>IFERROR(VLOOKUP(CJ60,中英對照!$G$76:$H$81,2,FALSE),"")</f>
        <v/>
      </c>
      <c r="DP60" s="1" t="str">
        <f>IFERROR(VLOOKUP(CK60,中英對照!$G$76:$H$81,2,FALSE),"")</f>
        <v/>
      </c>
      <c r="DQ60" s="1" t="str">
        <f>IFERROR(VLOOKUP(CL60,中英對照!$G$76:$H$81,2,FALSE),"")</f>
        <v/>
      </c>
      <c r="DR60" s="1" t="str">
        <f>IFERROR(VLOOKUP(CM60,中英對照!$G$76:$H$81,2,FALSE),"")</f>
        <v/>
      </c>
      <c r="DS60" s="1" t="str">
        <f>IFERROR(VLOOKUP(CN60,中英對照!$G$76:$H$81,2,FALSE),"")</f>
        <v/>
      </c>
      <c r="DT60" s="1" t="str">
        <f>IFERROR(VLOOKUP(CO60,中英對照!$G$76:$H$81,2,FALSE),"")</f>
        <v/>
      </c>
      <c r="DU60" s="42" t="str">
        <f t="shared" si="35"/>
        <v/>
      </c>
    </row>
    <row r="61" spans="1:125" x14ac:dyDescent="0.4">
      <c r="A61" s="1" t="str">
        <f>IF(企業資料填寫!D60="","",企業資料填寫!D60)</f>
        <v/>
      </c>
      <c r="B61" s="1" t="str">
        <f>企業資料填寫!B60&amp;企業資料填寫!C60&amp;企業資料填寫!D60</f>
        <v/>
      </c>
      <c r="C61" s="1" t="str">
        <f>IF($B61="","",INDEX(對應表!$B$3:$AD$179,MATCH($B61,對應表!$A$3:$A$179,0),MATCH(依賴運算表!C$3,對應表!$B$2:$AD$2,0)))</f>
        <v/>
      </c>
      <c r="D61" s="1" t="str">
        <f>IF($B61="","",INDEX(對應表!$B$3:$AD$179,MATCH($B61,對應表!$A$3:$A$179,0),MATCH(依賴運算表!D$3,對應表!$B$2:$AD$2,0)))</f>
        <v/>
      </c>
      <c r="E61" s="1" t="str">
        <f>IF($B61="","",INDEX(對應表!$B$3:$AD$179,MATCH($B61,對應表!$A$3:$A$179,0),MATCH(依賴運算表!E$3,對應表!$B$2:$AD$2,0)))</f>
        <v/>
      </c>
      <c r="F61" s="1" t="str">
        <f>IF($B61="","",INDEX(對應表!$B$3:$AD$179,MATCH($B61,對應表!$A$3:$A$179,0),MATCH(依賴運算表!F$3,對應表!$B$2:$AD$2,0)))</f>
        <v/>
      </c>
      <c r="G61" s="1" t="str">
        <f>IF($B61="","",INDEX(對應表!$B$3:$AD$179,MATCH($B61,對應表!$A$3:$A$179,0),MATCH(依賴運算表!G$3,對應表!$B$2:$AD$2,0)))</f>
        <v/>
      </c>
      <c r="H61" s="1" t="str">
        <f>IF($B61="","",INDEX(對應表!$B$3:$AD$179,MATCH($B61,對應表!$A$3:$A$179,0),MATCH(依賴運算表!H$3,對應表!$B$2:$AD$2,0)))</f>
        <v/>
      </c>
      <c r="I61" s="1" t="str">
        <f>IF($B61="","",INDEX(對應表!$B$3:$AD$179,MATCH($B61,對應表!$A$3:$A$179,0),MATCH(依賴運算表!I$3,對應表!$B$2:$AD$2,0)))</f>
        <v/>
      </c>
      <c r="J61" s="1" t="str">
        <f>IF($B61="","",INDEX(對應表!$B$3:$AD$179,MATCH($B61,對應表!$A$3:$A$179,0),MATCH(依賴運算表!J$3,對應表!$B$2:$AD$2,0)))</f>
        <v/>
      </c>
      <c r="K61" s="1" t="str">
        <f>IF($B61="","",INDEX(對應表!$B$3:$AD$179,MATCH($B61,對應表!$A$3:$A$179,0),MATCH(依賴運算表!K$3,對應表!$B$2:$AD$2,0)))</f>
        <v/>
      </c>
      <c r="L61" s="1" t="str">
        <f>IF($B61="","",INDEX(對應表!$B$3:$AD$179,MATCH($B61,對應表!$A$3:$A$179,0),MATCH(依賴運算表!L$3,對應表!$B$2:$AD$2,0)))</f>
        <v/>
      </c>
      <c r="M61" s="1" t="str">
        <f>IF($B61="","",INDEX(對應表!$B$3:$AD$179,MATCH($B61,對應表!$A$3:$A$179,0),MATCH(依賴運算表!M$3,對應表!$B$2:$AD$2,0)))</f>
        <v/>
      </c>
      <c r="N61" s="1" t="str">
        <f>IF($B61="","",INDEX(對應表!$B$3:$AD$179,MATCH($B61,對應表!$A$3:$A$179,0),MATCH(依賴運算表!N$3,對應表!$B$2:$AD$2,0)))</f>
        <v/>
      </c>
      <c r="O61" s="1" t="str">
        <f>IF($B61="","",INDEX(對應表!$B$3:$AD$179,MATCH($B61,對應表!$A$3:$A$179,0),MATCH(依賴運算表!O$3,對應表!$B$2:$AD$2,0)))</f>
        <v/>
      </c>
      <c r="P61" s="1" t="str">
        <f>IF($B61="","",INDEX(對應表!$B$3:$AD$179,MATCH($B61,對應表!$A$3:$A$179,0),MATCH(依賴運算表!P$3,對應表!$B$2:$AD$2,0)))</f>
        <v/>
      </c>
      <c r="Q61" s="1" t="str">
        <f>IF($B61="","",INDEX(對應表!$B$3:$AD$179,MATCH($B61,對應表!$A$3:$A$179,0),MATCH(依賴運算表!Q$3,對應表!$B$2:$AD$2,0)))</f>
        <v/>
      </c>
      <c r="R61" s="1" t="str">
        <f>IF($B61="","",INDEX(對應表!$B$3:$AD$179,MATCH($B61,對應表!$A$3:$A$179,0),MATCH(依賴運算表!R$3,對應表!$B$2:$AD$2,0)))</f>
        <v/>
      </c>
      <c r="S61" s="1" t="str">
        <f>IF($B61="","",INDEX(對應表!$B$3:$AD$179,MATCH($B61,對應表!$A$3:$A$179,0),MATCH(依賴運算表!S$3,對應表!$B$2:$AD$2,0)))</f>
        <v/>
      </c>
      <c r="T61" s="1" t="str">
        <f>IF($B61="","",INDEX(對應表!$B$3:$AD$179,MATCH($B61,對應表!$A$3:$A$179,0),MATCH(依賴運算表!T$3,對應表!$B$2:$AD$2,0)))</f>
        <v/>
      </c>
      <c r="U61" s="1" t="str">
        <f>IF($B61="","",INDEX(對應表!$B$3:$AD$179,MATCH($B61,對應表!$A$3:$A$179,0),MATCH(依賴運算表!U$3,對應表!$B$2:$AD$2,0)))</f>
        <v/>
      </c>
      <c r="V61" s="1" t="str">
        <f>IF($B61="","",INDEX(對應表!$B$3:$AD$179,MATCH($B61,對應表!$A$3:$A$179,0),MATCH(依賴運算表!V$3,對應表!$B$2:$AD$2,0)))</f>
        <v/>
      </c>
      <c r="W61" s="1" t="str">
        <f>IF($B61="","",INDEX(對應表!$B$3:$AD$179,MATCH($B61,對應表!$A$3:$A$179,0),MATCH(依賴運算表!W$3,對應表!$B$2:$AD$2,0)))</f>
        <v/>
      </c>
      <c r="X61" s="1" t="str">
        <f>IF($B61="","",INDEX(對應表!$B$3:$AD$179,MATCH($B61,對應表!$A$3:$A$179,0),MATCH(依賴運算表!X$3,對應表!$B$2:$AD$2,0)))</f>
        <v/>
      </c>
      <c r="Y61" s="1" t="str">
        <f>IF($B61="","",INDEX(對應表!$B$3:$AD$179,MATCH($B61,對應表!$A$3:$A$179,0),MATCH(依賴運算表!Y$3,對應表!$B$2:$AD$2,0)))</f>
        <v/>
      </c>
      <c r="Z61" s="1" t="str">
        <f>IF($B61="","",INDEX(對應表!$B$3:$AD$179,MATCH($B61,對應表!$A$3:$A$179,0),MATCH(依賴運算表!Z$3,對應表!$B$2:$AD$2,0)))</f>
        <v/>
      </c>
      <c r="AA61" s="1" t="str">
        <f>IF($B61="","",INDEX(對應表!$B$3:$AD$179,MATCH($B61,對應表!$A$3:$A$179,0),MATCH(依賴運算表!AA$3,對應表!$B$2:$AD$2,0)))</f>
        <v/>
      </c>
      <c r="AB61" s="1" t="str">
        <f>IF($B61="","",INDEX(對應表!$B$3:$AD$179,MATCH($B61,對應表!$A$3:$A$179,0),MATCH(依賴運算表!AB$3,對應表!$B$2:$AD$2,0)))</f>
        <v/>
      </c>
      <c r="AC61" s="1" t="str">
        <f>IF($B61="","",INDEX(對應表!$B$3:$AD$179,MATCH($B61,對應表!$A$3:$A$179,0),MATCH(依賴運算表!AC$3,對應表!$B$2:$AD$2,0)))</f>
        <v/>
      </c>
      <c r="AD61" s="1" t="str">
        <f>IF($B61="","",INDEX(對應表!$B$3:$AD$179,MATCH($B61,對應表!$A$3:$A$179,0),MATCH(依賴運算表!AD$3,對應表!$B$2:$AD$2,0)))</f>
        <v/>
      </c>
      <c r="AE61" s="1" t="str">
        <f>IF($B61="","",INDEX(對應表!$B$3:$AD$179,MATCH($B61,對應表!$A$3:$A$179,0),MATCH(依賴運算表!AE$3,對應表!$B$2:$AD$2,0)))</f>
        <v/>
      </c>
      <c r="AG61" s="1" t="str">
        <f>IF(企業資料填寫!D60="","",企業資料填寫!D60)</f>
        <v/>
      </c>
      <c r="AH61" s="1" t="str">
        <f t="shared" si="5"/>
        <v/>
      </c>
      <c r="AI61" s="1" t="str">
        <f t="shared" si="6"/>
        <v/>
      </c>
      <c r="AJ61" s="1" t="str">
        <f t="shared" si="7"/>
        <v/>
      </c>
      <c r="AK61" s="1" t="str">
        <f t="shared" si="8"/>
        <v/>
      </c>
      <c r="AL61" s="1" t="str">
        <f t="shared" si="9"/>
        <v/>
      </c>
      <c r="AM61" s="1" t="str">
        <f t="shared" si="10"/>
        <v/>
      </c>
      <c r="AN61" s="1" t="str">
        <f t="shared" si="11"/>
        <v/>
      </c>
      <c r="AO61" s="1" t="str">
        <f t="shared" si="12"/>
        <v/>
      </c>
      <c r="AP61" s="1" t="str">
        <f t="shared" si="13"/>
        <v/>
      </c>
      <c r="AQ61" s="1" t="str">
        <f t="shared" si="14"/>
        <v/>
      </c>
      <c r="AR61" s="1" t="str">
        <f t="shared" si="15"/>
        <v/>
      </c>
      <c r="AS61" s="1" t="str">
        <f t="shared" si="16"/>
        <v/>
      </c>
      <c r="AT61" s="1" t="str">
        <f t="shared" si="17"/>
        <v/>
      </c>
      <c r="AU61" s="1" t="str">
        <f t="shared" si="18"/>
        <v/>
      </c>
      <c r="AV61" s="1" t="str">
        <f t="shared" si="19"/>
        <v/>
      </c>
      <c r="AW61" s="1" t="str">
        <f t="shared" si="20"/>
        <v/>
      </c>
      <c r="AX61" s="1" t="str">
        <f t="shared" si="21"/>
        <v/>
      </c>
      <c r="AY61" s="1" t="str">
        <f t="shared" si="22"/>
        <v/>
      </c>
      <c r="AZ61" s="1" t="str">
        <f t="shared" si="23"/>
        <v/>
      </c>
      <c r="BA61" s="1" t="str">
        <f t="shared" si="24"/>
        <v/>
      </c>
      <c r="BB61" s="1" t="str">
        <f t="shared" si="25"/>
        <v/>
      </c>
      <c r="BC61" s="1" t="str">
        <f t="shared" si="26"/>
        <v/>
      </c>
      <c r="BD61" s="1" t="str">
        <f t="shared" si="27"/>
        <v/>
      </c>
      <c r="BE61" s="1" t="str">
        <f t="shared" si="28"/>
        <v/>
      </c>
      <c r="BF61" s="1" t="str">
        <f t="shared" si="29"/>
        <v/>
      </c>
      <c r="BG61" s="1" t="str">
        <f t="shared" si="30"/>
        <v/>
      </c>
      <c r="BH61" s="1" t="str">
        <f t="shared" si="31"/>
        <v/>
      </c>
      <c r="BI61" s="1" t="str">
        <f t="shared" si="32"/>
        <v/>
      </c>
      <c r="BJ61" s="1" t="str">
        <f t="shared" si="33"/>
        <v/>
      </c>
      <c r="BL61" s="1" t="str">
        <f>IF(企業資料填寫!A60="","",企業資料填寫!A60)</f>
        <v/>
      </c>
      <c r="BM61" s="1" t="str">
        <f>IFERROR(VLOOKUP(AH61,對應表!$AH$2:$AI$867,2,FALSE),"")</f>
        <v/>
      </c>
      <c r="BN61" s="1" t="str">
        <f>IFERROR(VLOOKUP(AI61,對應表!$AH$2:$AI$867,2,FALSE),"")</f>
        <v/>
      </c>
      <c r="BO61" s="1" t="str">
        <f>IFERROR(VLOOKUP(AJ61,對應表!$AH$2:$AI$867,2,FALSE),"")</f>
        <v/>
      </c>
      <c r="BP61" s="1" t="str">
        <f>IFERROR(VLOOKUP(AK61,對應表!$AH$2:$AI$867,2,FALSE),"")</f>
        <v/>
      </c>
      <c r="BQ61" s="1" t="str">
        <f>IFERROR(VLOOKUP(AL61,對應表!$AH$2:$AI$867,2,FALSE),"")</f>
        <v/>
      </c>
      <c r="BR61" s="1" t="str">
        <f>IFERROR(VLOOKUP(AM61,對應表!$AH$2:$AI$867,2,FALSE),"")</f>
        <v/>
      </c>
      <c r="BS61" s="1" t="str">
        <f>IFERROR(VLOOKUP(AN61,對應表!$AH$2:$AI$867,2,FALSE),"")</f>
        <v/>
      </c>
      <c r="BT61" s="1" t="str">
        <f>IFERROR(VLOOKUP(AO61,對應表!$AH$2:$AI$867,2,FALSE),"")</f>
        <v/>
      </c>
      <c r="BU61" s="1" t="str">
        <f>IFERROR(VLOOKUP(AP61,對應表!$AH$2:$AI$867,2,FALSE),"")</f>
        <v/>
      </c>
      <c r="BV61" s="1" t="str">
        <f>IFERROR(VLOOKUP(AQ61,對應表!$AH$2:$AI$867,2,FALSE),"")</f>
        <v/>
      </c>
      <c r="BW61" s="1" t="str">
        <f>IFERROR(VLOOKUP(AR61,對應表!$AH$2:$AI$867,2,FALSE),"")</f>
        <v/>
      </c>
      <c r="BX61" s="1" t="str">
        <f>IFERROR(VLOOKUP(AS61,對應表!$AH$2:$AI$867,2,FALSE),"")</f>
        <v/>
      </c>
      <c r="BY61" s="1" t="str">
        <f>IFERROR(VLOOKUP(AT61,對應表!$AH$2:$AI$867,2,FALSE),"")</f>
        <v/>
      </c>
      <c r="BZ61" s="1" t="str">
        <f>IFERROR(VLOOKUP(AU61,對應表!$AH$2:$AI$867,2,FALSE),"")</f>
        <v/>
      </c>
      <c r="CA61" s="1" t="str">
        <f>IFERROR(VLOOKUP(AV61,對應表!$AH$2:$AI$867,2,FALSE),"")</f>
        <v/>
      </c>
      <c r="CB61" s="1" t="str">
        <f>IFERROR(VLOOKUP(AW61,對應表!$AH$2:$AI$867,2,FALSE),"")</f>
        <v/>
      </c>
      <c r="CC61" s="1" t="str">
        <f>IFERROR(VLOOKUP(AX61,對應表!$AH$2:$AI$867,2,FALSE),"")</f>
        <v/>
      </c>
      <c r="CD61" s="1" t="str">
        <f>IFERROR(VLOOKUP(AY61,對應表!$AH$2:$AI$867,2,FALSE),"")</f>
        <v/>
      </c>
      <c r="CE61" s="1" t="str">
        <f>IFERROR(VLOOKUP(AZ61,對應表!$AH$2:$AI$867,2,FALSE),"")</f>
        <v/>
      </c>
      <c r="CF61" s="1" t="str">
        <f>IFERROR(VLOOKUP(BA61,對應表!$AH$2:$AI$867,2,FALSE),"")</f>
        <v/>
      </c>
      <c r="CG61" s="1" t="str">
        <f>IFERROR(VLOOKUP(BB61,對應表!$AH$2:$AI$867,2,FALSE),"")</f>
        <v/>
      </c>
      <c r="CH61" s="1" t="str">
        <f>IFERROR(VLOOKUP(BC61,對應表!$AH$2:$AI$867,2,FALSE),"")</f>
        <v/>
      </c>
      <c r="CI61" s="1" t="str">
        <f>IFERROR(VLOOKUP(BD61,對應表!$AH$2:$AI$867,2,FALSE),"")</f>
        <v/>
      </c>
      <c r="CJ61" s="1" t="str">
        <f>IFERROR(VLOOKUP(BE61,對應表!$AH$2:$AI$867,2,FALSE),"")</f>
        <v/>
      </c>
      <c r="CK61" s="1" t="str">
        <f>IFERROR(VLOOKUP(BF61,對應表!$AH$2:$AI$867,2,FALSE),"")</f>
        <v/>
      </c>
      <c r="CL61" s="1" t="str">
        <f>IFERROR(VLOOKUP(BG61,對應表!$AH$2:$AI$867,2,FALSE),"")</f>
        <v/>
      </c>
      <c r="CM61" s="1" t="str">
        <f>IFERROR(VLOOKUP(BH61,對應表!$AH$2:$AI$867,2,FALSE),"")</f>
        <v/>
      </c>
      <c r="CN61" s="1" t="str">
        <f>IFERROR(VLOOKUP(BI61,對應表!$AH$2:$AI$867,2,FALSE),"")</f>
        <v/>
      </c>
      <c r="CO61" s="1" t="str">
        <f>IFERROR(VLOOKUP(BJ61,對應表!$AH$2:$AI$867,2,FALSE),"")</f>
        <v/>
      </c>
      <c r="CQ61" s="1" t="str">
        <f t="shared" si="34"/>
        <v/>
      </c>
      <c r="CR61" s="1" t="str">
        <f>IFERROR(VLOOKUP(BM61,中英對照!$G$76:$H$81,2,FALSE),"")</f>
        <v/>
      </c>
      <c r="CS61" s="1" t="str">
        <f>IFERROR(VLOOKUP(BN61,中英對照!$G$76:$H$81,2,FALSE),"")</f>
        <v/>
      </c>
      <c r="CT61" s="1" t="str">
        <f>IFERROR(VLOOKUP(BO61,中英對照!$G$76:$H$81,2,FALSE),"")</f>
        <v/>
      </c>
      <c r="CU61" s="1" t="str">
        <f>IFERROR(VLOOKUP(BP61,中英對照!$G$76:$H$81,2,FALSE),"")</f>
        <v/>
      </c>
      <c r="CV61" s="1" t="str">
        <f>IFERROR(VLOOKUP(BQ61,中英對照!$G$76:$H$81,2,FALSE),"")</f>
        <v/>
      </c>
      <c r="CW61" s="1" t="str">
        <f>IFERROR(VLOOKUP(BR61,中英對照!$G$76:$H$81,2,FALSE),"")</f>
        <v/>
      </c>
      <c r="CX61" s="1" t="str">
        <f>IFERROR(VLOOKUP(BS61,中英對照!$G$76:$H$81,2,FALSE),"")</f>
        <v/>
      </c>
      <c r="CY61" s="1" t="str">
        <f>IFERROR(VLOOKUP(BT61,中英對照!$G$76:$H$81,2,FALSE),"")</f>
        <v/>
      </c>
      <c r="CZ61" s="1" t="str">
        <f>IFERROR(VLOOKUP(BU61,中英對照!$G$76:$H$81,2,FALSE),"")</f>
        <v/>
      </c>
      <c r="DA61" s="1" t="str">
        <f>IFERROR(VLOOKUP(BV61,中英對照!$G$76:$H$81,2,FALSE),"")</f>
        <v/>
      </c>
      <c r="DB61" s="1" t="str">
        <f>IFERROR(VLOOKUP(BW61,中英對照!$G$76:$H$81,2,FALSE),"")</f>
        <v/>
      </c>
      <c r="DC61" s="1" t="str">
        <f>IFERROR(VLOOKUP(BX61,中英對照!$G$76:$H$81,2,FALSE),"")</f>
        <v/>
      </c>
      <c r="DD61" s="1" t="str">
        <f>IFERROR(VLOOKUP(BY61,中英對照!$G$76:$H$81,2,FALSE),"")</f>
        <v/>
      </c>
      <c r="DE61" s="1" t="str">
        <f>IFERROR(VLOOKUP(BZ61,中英對照!$G$76:$H$81,2,FALSE),"")</f>
        <v/>
      </c>
      <c r="DF61" s="1" t="str">
        <f>IFERROR(VLOOKUP(CA61,中英對照!$G$76:$H$81,2,FALSE),"")</f>
        <v/>
      </c>
      <c r="DG61" s="1" t="str">
        <f>IFERROR(VLOOKUP(CB61,中英對照!$G$76:$H$81,2,FALSE),"")</f>
        <v/>
      </c>
      <c r="DH61" s="1" t="str">
        <f>IFERROR(VLOOKUP(CC61,中英對照!$G$76:$H$81,2,FALSE),"")</f>
        <v/>
      </c>
      <c r="DI61" s="1" t="str">
        <f>IFERROR(VLOOKUP(CD61,中英對照!$G$76:$H$81,2,FALSE),"")</f>
        <v/>
      </c>
      <c r="DJ61" s="1" t="str">
        <f>IFERROR(VLOOKUP(CE61,中英對照!$G$76:$H$81,2,FALSE),"")</f>
        <v/>
      </c>
      <c r="DK61" s="1" t="str">
        <f>IFERROR(VLOOKUP(CF61,中英對照!$G$76:$H$81,2,FALSE),"")</f>
        <v/>
      </c>
      <c r="DL61" s="1" t="str">
        <f>IFERROR(VLOOKUP(CG61,中英對照!$G$76:$H$81,2,FALSE),"")</f>
        <v/>
      </c>
      <c r="DM61" s="1" t="str">
        <f>IFERROR(VLOOKUP(CH61,中英對照!$G$76:$H$81,2,FALSE),"")</f>
        <v/>
      </c>
      <c r="DN61" s="1" t="str">
        <f>IFERROR(VLOOKUP(CI61,中英對照!$G$76:$H$81,2,FALSE),"")</f>
        <v/>
      </c>
      <c r="DO61" s="1" t="str">
        <f>IFERROR(VLOOKUP(CJ61,中英對照!$G$76:$H$81,2,FALSE),"")</f>
        <v/>
      </c>
      <c r="DP61" s="1" t="str">
        <f>IFERROR(VLOOKUP(CK61,中英對照!$G$76:$H$81,2,FALSE),"")</f>
        <v/>
      </c>
      <c r="DQ61" s="1" t="str">
        <f>IFERROR(VLOOKUP(CL61,中英對照!$G$76:$H$81,2,FALSE),"")</f>
        <v/>
      </c>
      <c r="DR61" s="1" t="str">
        <f>IFERROR(VLOOKUP(CM61,中英對照!$G$76:$H$81,2,FALSE),"")</f>
        <v/>
      </c>
      <c r="DS61" s="1" t="str">
        <f>IFERROR(VLOOKUP(CN61,中英對照!$G$76:$H$81,2,FALSE),"")</f>
        <v/>
      </c>
      <c r="DT61" s="1" t="str">
        <f>IFERROR(VLOOKUP(CO61,中英對照!$G$76:$H$81,2,FALSE),"")</f>
        <v/>
      </c>
      <c r="DU61" s="42" t="str">
        <f t="shared" si="35"/>
        <v/>
      </c>
    </row>
    <row r="62" spans="1:125" x14ac:dyDescent="0.4">
      <c r="A62" s="1" t="str">
        <f>IF(企業資料填寫!D61="","",企業資料填寫!D61)</f>
        <v/>
      </c>
      <c r="B62" s="1" t="str">
        <f>企業資料填寫!B61&amp;企業資料填寫!C61&amp;企業資料填寫!D61</f>
        <v/>
      </c>
      <c r="C62" s="1" t="str">
        <f>IF($B62="","",INDEX(對應表!$B$3:$AD$179,MATCH($B62,對應表!$A$3:$A$179,0),MATCH(依賴運算表!C$3,對應表!$B$2:$AD$2,0)))</f>
        <v/>
      </c>
      <c r="D62" s="1" t="str">
        <f>IF($B62="","",INDEX(對應表!$B$3:$AD$179,MATCH($B62,對應表!$A$3:$A$179,0),MATCH(依賴運算表!D$3,對應表!$B$2:$AD$2,0)))</f>
        <v/>
      </c>
      <c r="E62" s="1" t="str">
        <f>IF($B62="","",INDEX(對應表!$B$3:$AD$179,MATCH($B62,對應表!$A$3:$A$179,0),MATCH(依賴運算表!E$3,對應表!$B$2:$AD$2,0)))</f>
        <v/>
      </c>
      <c r="F62" s="1" t="str">
        <f>IF($B62="","",INDEX(對應表!$B$3:$AD$179,MATCH($B62,對應表!$A$3:$A$179,0),MATCH(依賴運算表!F$3,對應表!$B$2:$AD$2,0)))</f>
        <v/>
      </c>
      <c r="G62" s="1" t="str">
        <f>IF($B62="","",INDEX(對應表!$B$3:$AD$179,MATCH($B62,對應表!$A$3:$A$179,0),MATCH(依賴運算表!G$3,對應表!$B$2:$AD$2,0)))</f>
        <v/>
      </c>
      <c r="H62" s="1" t="str">
        <f>IF($B62="","",INDEX(對應表!$B$3:$AD$179,MATCH($B62,對應表!$A$3:$A$179,0),MATCH(依賴運算表!H$3,對應表!$B$2:$AD$2,0)))</f>
        <v/>
      </c>
      <c r="I62" s="1" t="str">
        <f>IF($B62="","",INDEX(對應表!$B$3:$AD$179,MATCH($B62,對應表!$A$3:$A$179,0),MATCH(依賴運算表!I$3,對應表!$B$2:$AD$2,0)))</f>
        <v/>
      </c>
      <c r="J62" s="1" t="str">
        <f>IF($B62="","",INDEX(對應表!$B$3:$AD$179,MATCH($B62,對應表!$A$3:$A$179,0),MATCH(依賴運算表!J$3,對應表!$B$2:$AD$2,0)))</f>
        <v/>
      </c>
      <c r="K62" s="1" t="str">
        <f>IF($B62="","",INDEX(對應表!$B$3:$AD$179,MATCH($B62,對應表!$A$3:$A$179,0),MATCH(依賴運算表!K$3,對應表!$B$2:$AD$2,0)))</f>
        <v/>
      </c>
      <c r="L62" s="1" t="str">
        <f>IF($B62="","",INDEX(對應表!$B$3:$AD$179,MATCH($B62,對應表!$A$3:$A$179,0),MATCH(依賴運算表!L$3,對應表!$B$2:$AD$2,0)))</f>
        <v/>
      </c>
      <c r="M62" s="1" t="str">
        <f>IF($B62="","",INDEX(對應表!$B$3:$AD$179,MATCH($B62,對應表!$A$3:$A$179,0),MATCH(依賴運算表!M$3,對應表!$B$2:$AD$2,0)))</f>
        <v/>
      </c>
      <c r="N62" s="1" t="str">
        <f>IF($B62="","",INDEX(對應表!$B$3:$AD$179,MATCH($B62,對應表!$A$3:$A$179,0),MATCH(依賴運算表!N$3,對應表!$B$2:$AD$2,0)))</f>
        <v/>
      </c>
      <c r="O62" s="1" t="str">
        <f>IF($B62="","",INDEX(對應表!$B$3:$AD$179,MATCH($B62,對應表!$A$3:$A$179,0),MATCH(依賴運算表!O$3,對應表!$B$2:$AD$2,0)))</f>
        <v/>
      </c>
      <c r="P62" s="1" t="str">
        <f>IF($B62="","",INDEX(對應表!$B$3:$AD$179,MATCH($B62,對應表!$A$3:$A$179,0),MATCH(依賴運算表!P$3,對應表!$B$2:$AD$2,0)))</f>
        <v/>
      </c>
      <c r="Q62" s="1" t="str">
        <f>IF($B62="","",INDEX(對應表!$B$3:$AD$179,MATCH($B62,對應表!$A$3:$A$179,0),MATCH(依賴運算表!Q$3,對應表!$B$2:$AD$2,0)))</f>
        <v/>
      </c>
      <c r="R62" s="1" t="str">
        <f>IF($B62="","",INDEX(對應表!$B$3:$AD$179,MATCH($B62,對應表!$A$3:$A$179,0),MATCH(依賴運算表!R$3,對應表!$B$2:$AD$2,0)))</f>
        <v/>
      </c>
      <c r="S62" s="1" t="str">
        <f>IF($B62="","",INDEX(對應表!$B$3:$AD$179,MATCH($B62,對應表!$A$3:$A$179,0),MATCH(依賴運算表!S$3,對應表!$B$2:$AD$2,0)))</f>
        <v/>
      </c>
      <c r="T62" s="1" t="str">
        <f>IF($B62="","",INDEX(對應表!$B$3:$AD$179,MATCH($B62,對應表!$A$3:$A$179,0),MATCH(依賴運算表!T$3,對應表!$B$2:$AD$2,0)))</f>
        <v/>
      </c>
      <c r="U62" s="1" t="str">
        <f>IF($B62="","",INDEX(對應表!$B$3:$AD$179,MATCH($B62,對應表!$A$3:$A$179,0),MATCH(依賴運算表!U$3,對應表!$B$2:$AD$2,0)))</f>
        <v/>
      </c>
      <c r="V62" s="1" t="str">
        <f>IF($B62="","",INDEX(對應表!$B$3:$AD$179,MATCH($B62,對應表!$A$3:$A$179,0),MATCH(依賴運算表!V$3,對應表!$B$2:$AD$2,0)))</f>
        <v/>
      </c>
      <c r="W62" s="1" t="str">
        <f>IF($B62="","",INDEX(對應表!$B$3:$AD$179,MATCH($B62,對應表!$A$3:$A$179,0),MATCH(依賴運算表!W$3,對應表!$B$2:$AD$2,0)))</f>
        <v/>
      </c>
      <c r="X62" s="1" t="str">
        <f>IF($B62="","",INDEX(對應表!$B$3:$AD$179,MATCH($B62,對應表!$A$3:$A$179,0),MATCH(依賴運算表!X$3,對應表!$B$2:$AD$2,0)))</f>
        <v/>
      </c>
      <c r="Y62" s="1" t="str">
        <f>IF($B62="","",INDEX(對應表!$B$3:$AD$179,MATCH($B62,對應表!$A$3:$A$179,0),MATCH(依賴運算表!Y$3,對應表!$B$2:$AD$2,0)))</f>
        <v/>
      </c>
      <c r="Z62" s="1" t="str">
        <f>IF($B62="","",INDEX(對應表!$B$3:$AD$179,MATCH($B62,對應表!$A$3:$A$179,0),MATCH(依賴運算表!Z$3,對應表!$B$2:$AD$2,0)))</f>
        <v/>
      </c>
      <c r="AA62" s="1" t="str">
        <f>IF($B62="","",INDEX(對應表!$B$3:$AD$179,MATCH($B62,對應表!$A$3:$A$179,0),MATCH(依賴運算表!AA$3,對應表!$B$2:$AD$2,0)))</f>
        <v/>
      </c>
      <c r="AB62" s="1" t="str">
        <f>IF($B62="","",INDEX(對應表!$B$3:$AD$179,MATCH($B62,對應表!$A$3:$A$179,0),MATCH(依賴運算表!AB$3,對應表!$B$2:$AD$2,0)))</f>
        <v/>
      </c>
      <c r="AC62" s="1" t="str">
        <f>IF($B62="","",INDEX(對應表!$B$3:$AD$179,MATCH($B62,對應表!$A$3:$A$179,0),MATCH(依賴運算表!AC$3,對應表!$B$2:$AD$2,0)))</f>
        <v/>
      </c>
      <c r="AD62" s="1" t="str">
        <f>IF($B62="","",INDEX(對應表!$B$3:$AD$179,MATCH($B62,對應表!$A$3:$A$179,0),MATCH(依賴運算表!AD$3,對應表!$B$2:$AD$2,0)))</f>
        <v/>
      </c>
      <c r="AE62" s="1" t="str">
        <f>IF($B62="","",INDEX(對應表!$B$3:$AD$179,MATCH($B62,對應表!$A$3:$A$179,0),MATCH(依賴運算表!AE$3,對應表!$B$2:$AD$2,0)))</f>
        <v/>
      </c>
      <c r="AG62" s="1" t="str">
        <f>IF(企業資料填寫!D61="","",企業資料填寫!D61)</f>
        <v/>
      </c>
      <c r="AH62" s="1" t="str">
        <f t="shared" si="5"/>
        <v/>
      </c>
      <c r="AI62" s="1" t="str">
        <f t="shared" si="6"/>
        <v/>
      </c>
      <c r="AJ62" s="1" t="str">
        <f t="shared" si="7"/>
        <v/>
      </c>
      <c r="AK62" s="1" t="str">
        <f t="shared" si="8"/>
        <v/>
      </c>
      <c r="AL62" s="1" t="str">
        <f t="shared" si="9"/>
        <v/>
      </c>
      <c r="AM62" s="1" t="str">
        <f t="shared" si="10"/>
        <v/>
      </c>
      <c r="AN62" s="1" t="str">
        <f t="shared" si="11"/>
        <v/>
      </c>
      <c r="AO62" s="1" t="str">
        <f t="shared" si="12"/>
        <v/>
      </c>
      <c r="AP62" s="1" t="str">
        <f t="shared" si="13"/>
        <v/>
      </c>
      <c r="AQ62" s="1" t="str">
        <f t="shared" si="14"/>
        <v/>
      </c>
      <c r="AR62" s="1" t="str">
        <f t="shared" si="15"/>
        <v/>
      </c>
      <c r="AS62" s="1" t="str">
        <f t="shared" si="16"/>
        <v/>
      </c>
      <c r="AT62" s="1" t="str">
        <f t="shared" si="17"/>
        <v/>
      </c>
      <c r="AU62" s="1" t="str">
        <f t="shared" si="18"/>
        <v/>
      </c>
      <c r="AV62" s="1" t="str">
        <f t="shared" si="19"/>
        <v/>
      </c>
      <c r="AW62" s="1" t="str">
        <f t="shared" si="20"/>
        <v/>
      </c>
      <c r="AX62" s="1" t="str">
        <f t="shared" si="21"/>
        <v/>
      </c>
      <c r="AY62" s="1" t="str">
        <f t="shared" si="22"/>
        <v/>
      </c>
      <c r="AZ62" s="1" t="str">
        <f t="shared" si="23"/>
        <v/>
      </c>
      <c r="BA62" s="1" t="str">
        <f t="shared" si="24"/>
        <v/>
      </c>
      <c r="BB62" s="1" t="str">
        <f t="shared" si="25"/>
        <v/>
      </c>
      <c r="BC62" s="1" t="str">
        <f t="shared" si="26"/>
        <v/>
      </c>
      <c r="BD62" s="1" t="str">
        <f t="shared" si="27"/>
        <v/>
      </c>
      <c r="BE62" s="1" t="str">
        <f t="shared" si="28"/>
        <v/>
      </c>
      <c r="BF62" s="1" t="str">
        <f t="shared" si="29"/>
        <v/>
      </c>
      <c r="BG62" s="1" t="str">
        <f t="shared" si="30"/>
        <v/>
      </c>
      <c r="BH62" s="1" t="str">
        <f t="shared" si="31"/>
        <v/>
      </c>
      <c r="BI62" s="1" t="str">
        <f t="shared" si="32"/>
        <v/>
      </c>
      <c r="BJ62" s="1" t="str">
        <f t="shared" si="33"/>
        <v/>
      </c>
      <c r="BL62" s="1" t="str">
        <f>IF(企業資料填寫!A61="","",企業資料填寫!A61)</f>
        <v/>
      </c>
      <c r="BM62" s="1" t="str">
        <f>IFERROR(VLOOKUP(AH62,對應表!$AH$2:$AI$867,2,FALSE),"")</f>
        <v/>
      </c>
      <c r="BN62" s="1" t="str">
        <f>IFERROR(VLOOKUP(AI62,對應表!$AH$2:$AI$867,2,FALSE),"")</f>
        <v/>
      </c>
      <c r="BO62" s="1" t="str">
        <f>IFERROR(VLOOKUP(AJ62,對應表!$AH$2:$AI$867,2,FALSE),"")</f>
        <v/>
      </c>
      <c r="BP62" s="1" t="str">
        <f>IFERROR(VLOOKUP(AK62,對應表!$AH$2:$AI$867,2,FALSE),"")</f>
        <v/>
      </c>
      <c r="BQ62" s="1" t="str">
        <f>IFERROR(VLOOKUP(AL62,對應表!$AH$2:$AI$867,2,FALSE),"")</f>
        <v/>
      </c>
      <c r="BR62" s="1" t="str">
        <f>IFERROR(VLOOKUP(AM62,對應表!$AH$2:$AI$867,2,FALSE),"")</f>
        <v/>
      </c>
      <c r="BS62" s="1" t="str">
        <f>IFERROR(VLOOKUP(AN62,對應表!$AH$2:$AI$867,2,FALSE),"")</f>
        <v/>
      </c>
      <c r="BT62" s="1" t="str">
        <f>IFERROR(VLOOKUP(AO62,對應表!$AH$2:$AI$867,2,FALSE),"")</f>
        <v/>
      </c>
      <c r="BU62" s="1" t="str">
        <f>IFERROR(VLOOKUP(AP62,對應表!$AH$2:$AI$867,2,FALSE),"")</f>
        <v/>
      </c>
      <c r="BV62" s="1" t="str">
        <f>IFERROR(VLOOKUP(AQ62,對應表!$AH$2:$AI$867,2,FALSE),"")</f>
        <v/>
      </c>
      <c r="BW62" s="1" t="str">
        <f>IFERROR(VLOOKUP(AR62,對應表!$AH$2:$AI$867,2,FALSE),"")</f>
        <v/>
      </c>
      <c r="BX62" s="1" t="str">
        <f>IFERROR(VLOOKUP(AS62,對應表!$AH$2:$AI$867,2,FALSE),"")</f>
        <v/>
      </c>
      <c r="BY62" s="1" t="str">
        <f>IFERROR(VLOOKUP(AT62,對應表!$AH$2:$AI$867,2,FALSE),"")</f>
        <v/>
      </c>
      <c r="BZ62" s="1" t="str">
        <f>IFERROR(VLOOKUP(AU62,對應表!$AH$2:$AI$867,2,FALSE),"")</f>
        <v/>
      </c>
      <c r="CA62" s="1" t="str">
        <f>IFERROR(VLOOKUP(AV62,對應表!$AH$2:$AI$867,2,FALSE),"")</f>
        <v/>
      </c>
      <c r="CB62" s="1" t="str">
        <f>IFERROR(VLOOKUP(AW62,對應表!$AH$2:$AI$867,2,FALSE),"")</f>
        <v/>
      </c>
      <c r="CC62" s="1" t="str">
        <f>IFERROR(VLOOKUP(AX62,對應表!$AH$2:$AI$867,2,FALSE),"")</f>
        <v/>
      </c>
      <c r="CD62" s="1" t="str">
        <f>IFERROR(VLOOKUP(AY62,對應表!$AH$2:$AI$867,2,FALSE),"")</f>
        <v/>
      </c>
      <c r="CE62" s="1" t="str">
        <f>IFERROR(VLOOKUP(AZ62,對應表!$AH$2:$AI$867,2,FALSE),"")</f>
        <v/>
      </c>
      <c r="CF62" s="1" t="str">
        <f>IFERROR(VLOOKUP(BA62,對應表!$AH$2:$AI$867,2,FALSE),"")</f>
        <v/>
      </c>
      <c r="CG62" s="1" t="str">
        <f>IFERROR(VLOOKUP(BB62,對應表!$AH$2:$AI$867,2,FALSE),"")</f>
        <v/>
      </c>
      <c r="CH62" s="1" t="str">
        <f>IFERROR(VLOOKUP(BC62,對應表!$AH$2:$AI$867,2,FALSE),"")</f>
        <v/>
      </c>
      <c r="CI62" s="1" t="str">
        <f>IFERROR(VLOOKUP(BD62,對應表!$AH$2:$AI$867,2,FALSE),"")</f>
        <v/>
      </c>
      <c r="CJ62" s="1" t="str">
        <f>IFERROR(VLOOKUP(BE62,對應表!$AH$2:$AI$867,2,FALSE),"")</f>
        <v/>
      </c>
      <c r="CK62" s="1" t="str">
        <f>IFERROR(VLOOKUP(BF62,對應表!$AH$2:$AI$867,2,FALSE),"")</f>
        <v/>
      </c>
      <c r="CL62" s="1" t="str">
        <f>IFERROR(VLOOKUP(BG62,對應表!$AH$2:$AI$867,2,FALSE),"")</f>
        <v/>
      </c>
      <c r="CM62" s="1" t="str">
        <f>IFERROR(VLOOKUP(BH62,對應表!$AH$2:$AI$867,2,FALSE),"")</f>
        <v/>
      </c>
      <c r="CN62" s="1" t="str">
        <f>IFERROR(VLOOKUP(BI62,對應表!$AH$2:$AI$867,2,FALSE),"")</f>
        <v/>
      </c>
      <c r="CO62" s="1" t="str">
        <f>IFERROR(VLOOKUP(BJ62,對應表!$AH$2:$AI$867,2,FALSE),"")</f>
        <v/>
      </c>
      <c r="CQ62" s="1" t="str">
        <f t="shared" si="34"/>
        <v/>
      </c>
      <c r="CR62" s="1" t="str">
        <f>IFERROR(VLOOKUP(BM62,中英對照!$G$76:$H$81,2,FALSE),"")</f>
        <v/>
      </c>
      <c r="CS62" s="1" t="str">
        <f>IFERROR(VLOOKUP(BN62,中英對照!$G$76:$H$81,2,FALSE),"")</f>
        <v/>
      </c>
      <c r="CT62" s="1" t="str">
        <f>IFERROR(VLOOKUP(BO62,中英對照!$G$76:$H$81,2,FALSE),"")</f>
        <v/>
      </c>
      <c r="CU62" s="1" t="str">
        <f>IFERROR(VLOOKUP(BP62,中英對照!$G$76:$H$81,2,FALSE),"")</f>
        <v/>
      </c>
      <c r="CV62" s="1" t="str">
        <f>IFERROR(VLOOKUP(BQ62,中英對照!$G$76:$H$81,2,FALSE),"")</f>
        <v/>
      </c>
      <c r="CW62" s="1" t="str">
        <f>IFERROR(VLOOKUP(BR62,中英對照!$G$76:$H$81,2,FALSE),"")</f>
        <v/>
      </c>
      <c r="CX62" s="1" t="str">
        <f>IFERROR(VLOOKUP(BS62,中英對照!$G$76:$H$81,2,FALSE),"")</f>
        <v/>
      </c>
      <c r="CY62" s="1" t="str">
        <f>IFERROR(VLOOKUP(BT62,中英對照!$G$76:$H$81,2,FALSE),"")</f>
        <v/>
      </c>
      <c r="CZ62" s="1" t="str">
        <f>IFERROR(VLOOKUP(BU62,中英對照!$G$76:$H$81,2,FALSE),"")</f>
        <v/>
      </c>
      <c r="DA62" s="1" t="str">
        <f>IFERROR(VLOOKUP(BV62,中英對照!$G$76:$H$81,2,FALSE),"")</f>
        <v/>
      </c>
      <c r="DB62" s="1" t="str">
        <f>IFERROR(VLOOKUP(BW62,中英對照!$G$76:$H$81,2,FALSE),"")</f>
        <v/>
      </c>
      <c r="DC62" s="1" t="str">
        <f>IFERROR(VLOOKUP(BX62,中英對照!$G$76:$H$81,2,FALSE),"")</f>
        <v/>
      </c>
      <c r="DD62" s="1" t="str">
        <f>IFERROR(VLOOKUP(BY62,中英對照!$G$76:$H$81,2,FALSE),"")</f>
        <v/>
      </c>
      <c r="DE62" s="1" t="str">
        <f>IFERROR(VLOOKUP(BZ62,中英對照!$G$76:$H$81,2,FALSE),"")</f>
        <v/>
      </c>
      <c r="DF62" s="1" t="str">
        <f>IFERROR(VLOOKUP(CA62,中英對照!$G$76:$H$81,2,FALSE),"")</f>
        <v/>
      </c>
      <c r="DG62" s="1" t="str">
        <f>IFERROR(VLOOKUP(CB62,中英對照!$G$76:$H$81,2,FALSE),"")</f>
        <v/>
      </c>
      <c r="DH62" s="1" t="str">
        <f>IFERROR(VLOOKUP(CC62,中英對照!$G$76:$H$81,2,FALSE),"")</f>
        <v/>
      </c>
      <c r="DI62" s="1" t="str">
        <f>IFERROR(VLOOKUP(CD62,中英對照!$G$76:$H$81,2,FALSE),"")</f>
        <v/>
      </c>
      <c r="DJ62" s="1" t="str">
        <f>IFERROR(VLOOKUP(CE62,中英對照!$G$76:$H$81,2,FALSE),"")</f>
        <v/>
      </c>
      <c r="DK62" s="1" t="str">
        <f>IFERROR(VLOOKUP(CF62,中英對照!$G$76:$H$81,2,FALSE),"")</f>
        <v/>
      </c>
      <c r="DL62" s="1" t="str">
        <f>IFERROR(VLOOKUP(CG62,中英對照!$G$76:$H$81,2,FALSE),"")</f>
        <v/>
      </c>
      <c r="DM62" s="1" t="str">
        <f>IFERROR(VLOOKUP(CH62,中英對照!$G$76:$H$81,2,FALSE),"")</f>
        <v/>
      </c>
      <c r="DN62" s="1" t="str">
        <f>IFERROR(VLOOKUP(CI62,中英對照!$G$76:$H$81,2,FALSE),"")</f>
        <v/>
      </c>
      <c r="DO62" s="1" t="str">
        <f>IFERROR(VLOOKUP(CJ62,中英對照!$G$76:$H$81,2,FALSE),"")</f>
        <v/>
      </c>
      <c r="DP62" s="1" t="str">
        <f>IFERROR(VLOOKUP(CK62,中英對照!$G$76:$H$81,2,FALSE),"")</f>
        <v/>
      </c>
      <c r="DQ62" s="1" t="str">
        <f>IFERROR(VLOOKUP(CL62,中英對照!$G$76:$H$81,2,FALSE),"")</f>
        <v/>
      </c>
      <c r="DR62" s="1" t="str">
        <f>IFERROR(VLOOKUP(CM62,中英對照!$G$76:$H$81,2,FALSE),"")</f>
        <v/>
      </c>
      <c r="DS62" s="1" t="str">
        <f>IFERROR(VLOOKUP(CN62,中英對照!$G$76:$H$81,2,FALSE),"")</f>
        <v/>
      </c>
      <c r="DT62" s="1" t="str">
        <f>IFERROR(VLOOKUP(CO62,中英對照!$G$76:$H$81,2,FALSE),"")</f>
        <v/>
      </c>
      <c r="DU62" s="42" t="str">
        <f t="shared" si="35"/>
        <v/>
      </c>
    </row>
    <row r="63" spans="1:125" x14ac:dyDescent="0.4">
      <c r="A63" s="1" t="str">
        <f>IF(企業資料填寫!D62="","",企業資料填寫!D62)</f>
        <v/>
      </c>
      <c r="B63" s="1"/>
      <c r="C63" s="1" t="str">
        <f>IF($B63="","",INDEX(對應表!$B$3:$AD$179,MATCH($B63,對應表!$A$3:$A$179,0),MATCH(依賴運算表!C$3,對應表!$B$2:$AD$2,0)))</f>
        <v/>
      </c>
      <c r="D63" s="1" t="str">
        <f>IF($B63="","",INDEX(對應表!$B$3:$AD$179,MATCH($B63,對應表!$A$3:$A$179,0),MATCH(依賴運算表!D$3,對應表!$B$2:$AD$2,0)))</f>
        <v/>
      </c>
      <c r="E63" s="1" t="str">
        <f>IF($B63="","",INDEX(對應表!$B$3:$AD$179,MATCH($B63,對應表!$A$3:$A$179,0),MATCH(依賴運算表!E$3,對應表!$B$2:$AD$2,0)))</f>
        <v/>
      </c>
      <c r="F63" s="1" t="str">
        <f>IF($B63="","",INDEX(對應表!$B$3:$AD$179,MATCH($B63,對應表!$A$3:$A$179,0),MATCH(依賴運算表!F$3,對應表!$B$2:$AD$2,0)))</f>
        <v/>
      </c>
      <c r="G63" s="1" t="str">
        <f>IF($B63="","",INDEX(對應表!$B$3:$AD$179,MATCH($B63,對應表!$A$3:$A$179,0),MATCH(依賴運算表!G$3,對應表!$B$2:$AD$2,0)))</f>
        <v/>
      </c>
      <c r="H63" s="1" t="str">
        <f>IF($B63="","",INDEX(對應表!$B$3:$AD$179,MATCH($B63,對應表!$A$3:$A$179,0),MATCH(依賴運算表!H$3,對應表!$B$2:$AD$2,0)))</f>
        <v/>
      </c>
      <c r="I63" s="1" t="str">
        <f>IF($B63="","",INDEX(對應表!$B$3:$AD$179,MATCH($B63,對應表!$A$3:$A$179,0),MATCH(依賴運算表!I$3,對應表!$B$2:$AD$2,0)))</f>
        <v/>
      </c>
      <c r="J63" s="1" t="str">
        <f>IF($B63="","",INDEX(對應表!$B$3:$AD$179,MATCH($B63,對應表!$A$3:$A$179,0),MATCH(依賴運算表!J$3,對應表!$B$2:$AD$2,0)))</f>
        <v/>
      </c>
      <c r="K63" s="1" t="str">
        <f>IF($B63="","",INDEX(對應表!$B$3:$AD$179,MATCH($B63,對應表!$A$3:$A$179,0),MATCH(依賴運算表!K$3,對應表!$B$2:$AD$2,0)))</f>
        <v/>
      </c>
      <c r="L63" s="1" t="str">
        <f>IF($B63="","",INDEX(對應表!$B$3:$AD$179,MATCH($B63,對應表!$A$3:$A$179,0),MATCH(依賴運算表!L$3,對應表!$B$2:$AD$2,0)))</f>
        <v/>
      </c>
      <c r="M63" s="1" t="str">
        <f>IF($B63="","",INDEX(對應表!$B$3:$AD$179,MATCH($B63,對應表!$A$3:$A$179,0),MATCH(依賴運算表!M$3,對應表!$B$2:$AD$2,0)))</f>
        <v/>
      </c>
      <c r="N63" s="1" t="str">
        <f>IF($B63="","",INDEX(對應表!$B$3:$AD$179,MATCH($B63,對應表!$A$3:$A$179,0),MATCH(依賴運算表!N$3,對應表!$B$2:$AD$2,0)))</f>
        <v/>
      </c>
      <c r="O63" s="1" t="str">
        <f>IF($B63="","",INDEX(對應表!$B$3:$AD$179,MATCH($B63,對應表!$A$3:$A$179,0),MATCH(依賴運算表!O$3,對應表!$B$2:$AD$2,0)))</f>
        <v/>
      </c>
      <c r="P63" s="1" t="str">
        <f>IF($B63="","",INDEX(對應表!$B$3:$AD$179,MATCH($B63,對應表!$A$3:$A$179,0),MATCH(依賴運算表!P$3,對應表!$B$2:$AD$2,0)))</f>
        <v/>
      </c>
      <c r="Q63" s="1" t="str">
        <f>IF($B63="","",INDEX(對應表!$B$3:$AD$179,MATCH($B63,對應表!$A$3:$A$179,0),MATCH(依賴運算表!Q$3,對應表!$B$2:$AD$2,0)))</f>
        <v/>
      </c>
      <c r="R63" s="1" t="str">
        <f>IF($B63="","",INDEX(對應表!$B$3:$AD$179,MATCH($B63,對應表!$A$3:$A$179,0),MATCH(依賴運算表!R$3,對應表!$B$2:$AD$2,0)))</f>
        <v/>
      </c>
      <c r="S63" s="1" t="str">
        <f>IF($B63="","",INDEX(對應表!$B$3:$AD$179,MATCH($B63,對應表!$A$3:$A$179,0),MATCH(依賴運算表!S$3,對應表!$B$2:$AD$2,0)))</f>
        <v/>
      </c>
      <c r="T63" s="1" t="str">
        <f>IF($B63="","",INDEX(對應表!$B$3:$AD$179,MATCH($B63,對應表!$A$3:$A$179,0),MATCH(依賴運算表!T$3,對應表!$B$2:$AD$2,0)))</f>
        <v/>
      </c>
      <c r="U63" s="1" t="str">
        <f>IF($B63="","",INDEX(對應表!$B$3:$AD$179,MATCH($B63,對應表!$A$3:$A$179,0),MATCH(依賴運算表!U$3,對應表!$B$2:$AD$2,0)))</f>
        <v/>
      </c>
      <c r="V63" s="1" t="str">
        <f>IF($B63="","",INDEX(對應表!$B$3:$AD$179,MATCH($B63,對應表!$A$3:$A$179,0),MATCH(依賴運算表!V$3,對應表!$B$2:$AD$2,0)))</f>
        <v/>
      </c>
      <c r="W63" s="1" t="str">
        <f>IF($B63="","",INDEX(對應表!$B$3:$AD$179,MATCH($B63,對應表!$A$3:$A$179,0),MATCH(依賴運算表!W$3,對應表!$B$2:$AD$2,0)))</f>
        <v/>
      </c>
      <c r="X63" s="1" t="str">
        <f>IF($B63="","",INDEX(對應表!$B$3:$AD$179,MATCH($B63,對應表!$A$3:$A$179,0),MATCH(依賴運算表!X$3,對應表!$B$2:$AD$2,0)))</f>
        <v/>
      </c>
      <c r="Y63" s="1" t="str">
        <f>IF($B63="","",INDEX(對應表!$B$3:$AD$179,MATCH($B63,對應表!$A$3:$A$179,0),MATCH(依賴運算表!Y$3,對應表!$B$2:$AD$2,0)))</f>
        <v/>
      </c>
      <c r="Z63" s="1" t="str">
        <f>IF($B63="","",INDEX(對應表!$B$3:$AD$179,MATCH($B63,對應表!$A$3:$A$179,0),MATCH(依賴運算表!Z$3,對應表!$B$2:$AD$2,0)))</f>
        <v/>
      </c>
      <c r="AA63" s="1" t="str">
        <f>IF($B63="","",INDEX(對應表!$B$3:$AD$179,MATCH($B63,對應表!$A$3:$A$179,0),MATCH(依賴運算表!AA$3,對應表!$B$2:$AD$2,0)))</f>
        <v/>
      </c>
      <c r="AB63" s="1" t="str">
        <f>IF($B63="","",INDEX(對應表!$B$3:$AD$179,MATCH($B63,對應表!$A$3:$A$179,0),MATCH(依賴運算表!AB$3,對應表!$B$2:$AD$2,0)))</f>
        <v/>
      </c>
      <c r="AC63" s="1" t="str">
        <f>IF($B63="","",INDEX(對應表!$B$3:$AD$179,MATCH($B63,對應表!$A$3:$A$179,0),MATCH(依賴運算表!AC$3,對應表!$B$2:$AD$2,0)))</f>
        <v/>
      </c>
      <c r="AD63" s="1" t="str">
        <f>IF($B63="","",INDEX(對應表!$B$3:$AD$179,MATCH($B63,對應表!$A$3:$A$179,0),MATCH(依賴運算表!AD$3,對應表!$B$2:$AD$2,0)))</f>
        <v/>
      </c>
      <c r="AE63" s="1" t="str">
        <f>IF($B63="","",INDEX(對應表!$B$3:$AD$179,MATCH($B63,對應表!$A$3:$A$179,0),MATCH(依賴運算表!AE$3,對應表!$B$2:$AD$2,0)))</f>
        <v/>
      </c>
      <c r="AG63" s="1" t="str">
        <f>IF(企業資料填寫!D62="","",企業資料填寫!D62)</f>
        <v/>
      </c>
      <c r="AH63" s="1" t="str">
        <f t="shared" si="5"/>
        <v/>
      </c>
      <c r="AI63" s="1" t="str">
        <f t="shared" si="6"/>
        <v/>
      </c>
      <c r="AJ63" s="1" t="str">
        <f t="shared" si="7"/>
        <v/>
      </c>
      <c r="AK63" s="1" t="str">
        <f t="shared" si="8"/>
        <v/>
      </c>
      <c r="AL63" s="1" t="str">
        <f t="shared" si="9"/>
        <v/>
      </c>
      <c r="AM63" s="1" t="str">
        <f t="shared" si="10"/>
        <v/>
      </c>
      <c r="AN63" s="1" t="str">
        <f t="shared" si="11"/>
        <v/>
      </c>
      <c r="AO63" s="1" t="str">
        <f t="shared" si="12"/>
        <v/>
      </c>
      <c r="AP63" s="1" t="str">
        <f t="shared" si="13"/>
        <v/>
      </c>
      <c r="AQ63" s="1" t="str">
        <f t="shared" si="14"/>
        <v/>
      </c>
      <c r="AR63" s="1" t="str">
        <f t="shared" si="15"/>
        <v/>
      </c>
      <c r="AS63" s="1" t="str">
        <f t="shared" si="16"/>
        <v/>
      </c>
      <c r="AT63" s="1" t="str">
        <f t="shared" si="17"/>
        <v/>
      </c>
      <c r="AU63" s="1" t="str">
        <f t="shared" si="18"/>
        <v/>
      </c>
      <c r="AV63" s="1" t="str">
        <f t="shared" si="19"/>
        <v/>
      </c>
      <c r="AW63" s="1" t="str">
        <f t="shared" si="20"/>
        <v/>
      </c>
      <c r="AX63" s="1" t="str">
        <f t="shared" si="21"/>
        <v/>
      </c>
      <c r="AY63" s="1" t="str">
        <f t="shared" si="22"/>
        <v/>
      </c>
      <c r="AZ63" s="1" t="str">
        <f t="shared" si="23"/>
        <v/>
      </c>
      <c r="BA63" s="1" t="str">
        <f t="shared" si="24"/>
        <v/>
      </c>
      <c r="BB63" s="1" t="str">
        <f t="shared" si="25"/>
        <v/>
      </c>
      <c r="BC63" s="1" t="str">
        <f t="shared" si="26"/>
        <v/>
      </c>
      <c r="BD63" s="1" t="str">
        <f t="shared" si="27"/>
        <v/>
      </c>
      <c r="BE63" s="1" t="str">
        <f t="shared" si="28"/>
        <v/>
      </c>
      <c r="BF63" s="1" t="str">
        <f t="shared" si="29"/>
        <v/>
      </c>
      <c r="BG63" s="1" t="str">
        <f t="shared" si="30"/>
        <v/>
      </c>
      <c r="BH63" s="1" t="str">
        <f t="shared" si="31"/>
        <v/>
      </c>
      <c r="BI63" s="1" t="str">
        <f t="shared" si="32"/>
        <v/>
      </c>
      <c r="BJ63" s="1" t="str">
        <f t="shared" si="33"/>
        <v/>
      </c>
      <c r="BL63" s="1" t="str">
        <f>IF(企業資料填寫!A62="","",企業資料填寫!A62)</f>
        <v/>
      </c>
      <c r="BM63" s="1" t="str">
        <f>IFERROR(VLOOKUP(AH63,對應表!$AH$2:$AI$867,2,FALSE),"")</f>
        <v/>
      </c>
      <c r="BN63" s="1" t="str">
        <f>IFERROR(VLOOKUP(AI63,對應表!$AH$2:$AI$867,2,FALSE),"")</f>
        <v/>
      </c>
      <c r="BO63" s="1" t="str">
        <f>IFERROR(VLOOKUP(AJ63,對應表!$AH$2:$AI$867,2,FALSE),"")</f>
        <v/>
      </c>
      <c r="BP63" s="1" t="str">
        <f>IFERROR(VLOOKUP(AK63,對應表!$AH$2:$AI$867,2,FALSE),"")</f>
        <v/>
      </c>
      <c r="BQ63" s="1" t="str">
        <f>IFERROR(VLOOKUP(AL63,對應表!$AH$2:$AI$867,2,FALSE),"")</f>
        <v/>
      </c>
      <c r="BR63" s="1" t="str">
        <f>IFERROR(VLOOKUP(AM63,對應表!$AH$2:$AI$867,2,FALSE),"")</f>
        <v/>
      </c>
      <c r="BS63" s="1" t="str">
        <f>IFERROR(VLOOKUP(AN63,對應表!$AH$2:$AI$867,2,FALSE),"")</f>
        <v/>
      </c>
      <c r="BT63" s="1" t="str">
        <f>IFERROR(VLOOKUP(AO63,對應表!$AH$2:$AI$867,2,FALSE),"")</f>
        <v/>
      </c>
      <c r="BU63" s="1" t="str">
        <f>IFERROR(VLOOKUP(AP63,對應表!$AH$2:$AI$867,2,FALSE),"")</f>
        <v/>
      </c>
      <c r="BV63" s="1" t="str">
        <f>IFERROR(VLOOKUP(AQ63,對應表!$AH$2:$AI$867,2,FALSE),"")</f>
        <v/>
      </c>
      <c r="BW63" s="1" t="str">
        <f>IFERROR(VLOOKUP(AR63,對應表!$AH$2:$AI$867,2,FALSE),"")</f>
        <v/>
      </c>
      <c r="BX63" s="1" t="str">
        <f>IFERROR(VLOOKUP(AS63,對應表!$AH$2:$AI$867,2,FALSE),"")</f>
        <v/>
      </c>
      <c r="BY63" s="1" t="str">
        <f>IFERROR(VLOOKUP(AT63,對應表!$AH$2:$AI$867,2,FALSE),"")</f>
        <v/>
      </c>
      <c r="BZ63" s="1" t="str">
        <f>IFERROR(VLOOKUP(AU63,對應表!$AH$2:$AI$867,2,FALSE),"")</f>
        <v/>
      </c>
      <c r="CA63" s="1" t="str">
        <f>IFERROR(VLOOKUP(AV63,對應表!$AH$2:$AI$867,2,FALSE),"")</f>
        <v/>
      </c>
      <c r="CB63" s="1" t="str">
        <f>IFERROR(VLOOKUP(AW63,對應表!$AH$2:$AI$867,2,FALSE),"")</f>
        <v/>
      </c>
      <c r="CC63" s="1" t="str">
        <f>IFERROR(VLOOKUP(AX63,對應表!$AH$2:$AI$867,2,FALSE),"")</f>
        <v/>
      </c>
      <c r="CD63" s="1" t="str">
        <f>IFERROR(VLOOKUP(AY63,對應表!$AH$2:$AI$867,2,FALSE),"")</f>
        <v/>
      </c>
      <c r="CE63" s="1" t="str">
        <f>IFERROR(VLOOKUP(AZ63,對應表!$AH$2:$AI$867,2,FALSE),"")</f>
        <v/>
      </c>
      <c r="CF63" s="1" t="str">
        <f>IFERROR(VLOOKUP(BA63,對應表!$AH$2:$AI$867,2,FALSE),"")</f>
        <v/>
      </c>
      <c r="CG63" s="1" t="str">
        <f>IFERROR(VLOOKUP(BB63,對應表!$AH$2:$AI$867,2,FALSE),"")</f>
        <v/>
      </c>
      <c r="CH63" s="1" t="str">
        <f>IFERROR(VLOOKUP(BC63,對應表!$AH$2:$AI$867,2,FALSE),"")</f>
        <v/>
      </c>
      <c r="CI63" s="1" t="str">
        <f>IFERROR(VLOOKUP(BD63,對應表!$AH$2:$AI$867,2,FALSE),"")</f>
        <v/>
      </c>
      <c r="CJ63" s="1" t="str">
        <f>IFERROR(VLOOKUP(BE63,對應表!$AH$2:$AI$867,2,FALSE),"")</f>
        <v/>
      </c>
      <c r="CK63" s="1" t="str">
        <f>IFERROR(VLOOKUP(BF63,對應表!$AH$2:$AI$867,2,FALSE),"")</f>
        <v/>
      </c>
      <c r="CL63" s="1" t="str">
        <f>IFERROR(VLOOKUP(BG63,對應表!$AH$2:$AI$867,2,FALSE),"")</f>
        <v/>
      </c>
      <c r="CM63" s="1" t="str">
        <f>IFERROR(VLOOKUP(BH63,對應表!$AH$2:$AI$867,2,FALSE),"")</f>
        <v/>
      </c>
      <c r="CN63" s="1" t="str">
        <f>IFERROR(VLOOKUP(BI63,對應表!$AH$2:$AI$867,2,FALSE),"")</f>
        <v/>
      </c>
      <c r="CO63" s="1" t="str">
        <f>IFERROR(VLOOKUP(BJ63,對應表!$AH$2:$AI$867,2,FALSE),"")</f>
        <v/>
      </c>
      <c r="CQ63" s="1" t="str">
        <f t="shared" si="34"/>
        <v/>
      </c>
      <c r="CR63" s="1" t="str">
        <f>IFERROR(VLOOKUP(BM63,中英對照!$G$76:$H$81,2,FALSE),"")</f>
        <v/>
      </c>
      <c r="CS63" s="1" t="str">
        <f>IFERROR(VLOOKUP(BN63,中英對照!$G$76:$H$81,2,FALSE),"")</f>
        <v/>
      </c>
      <c r="CT63" s="1" t="str">
        <f>IFERROR(VLOOKUP(BO63,中英對照!$G$76:$H$81,2,FALSE),"")</f>
        <v/>
      </c>
      <c r="CU63" s="1" t="str">
        <f>IFERROR(VLOOKUP(BP63,中英對照!$G$76:$H$81,2,FALSE),"")</f>
        <v/>
      </c>
      <c r="CV63" s="1" t="str">
        <f>IFERROR(VLOOKUP(BQ63,中英對照!$G$76:$H$81,2,FALSE),"")</f>
        <v/>
      </c>
      <c r="CW63" s="1" t="str">
        <f>IFERROR(VLOOKUP(BR63,中英對照!$G$76:$H$81,2,FALSE),"")</f>
        <v/>
      </c>
      <c r="CX63" s="1" t="str">
        <f>IFERROR(VLOOKUP(BS63,中英對照!$G$76:$H$81,2,FALSE),"")</f>
        <v/>
      </c>
      <c r="CY63" s="1" t="str">
        <f>IFERROR(VLOOKUP(BT63,中英對照!$G$76:$H$81,2,FALSE),"")</f>
        <v/>
      </c>
      <c r="CZ63" s="1" t="str">
        <f>IFERROR(VLOOKUP(BU63,中英對照!$G$76:$H$81,2,FALSE),"")</f>
        <v/>
      </c>
      <c r="DA63" s="1" t="str">
        <f>IFERROR(VLOOKUP(BV63,中英對照!$G$76:$H$81,2,FALSE),"")</f>
        <v/>
      </c>
      <c r="DB63" s="1" t="str">
        <f>IFERROR(VLOOKUP(BW63,中英對照!$G$76:$H$81,2,FALSE),"")</f>
        <v/>
      </c>
      <c r="DC63" s="1" t="str">
        <f>IFERROR(VLOOKUP(BX63,中英對照!$G$76:$H$81,2,FALSE),"")</f>
        <v/>
      </c>
      <c r="DD63" s="1" t="str">
        <f>IFERROR(VLOOKUP(BY63,中英對照!$G$76:$H$81,2,FALSE),"")</f>
        <v/>
      </c>
      <c r="DE63" s="1" t="str">
        <f>IFERROR(VLOOKUP(BZ63,中英對照!$G$76:$H$81,2,FALSE),"")</f>
        <v/>
      </c>
      <c r="DF63" s="1" t="str">
        <f>IFERROR(VLOOKUP(CA63,中英對照!$G$76:$H$81,2,FALSE),"")</f>
        <v/>
      </c>
      <c r="DG63" s="1" t="str">
        <f>IFERROR(VLOOKUP(CB63,中英對照!$G$76:$H$81,2,FALSE),"")</f>
        <v/>
      </c>
      <c r="DH63" s="1" t="str">
        <f>IFERROR(VLOOKUP(CC63,中英對照!$G$76:$H$81,2,FALSE),"")</f>
        <v/>
      </c>
      <c r="DI63" s="1" t="str">
        <f>IFERROR(VLOOKUP(CD63,中英對照!$G$76:$H$81,2,FALSE),"")</f>
        <v/>
      </c>
      <c r="DJ63" s="1" t="str">
        <f>IFERROR(VLOOKUP(CE63,中英對照!$G$76:$H$81,2,FALSE),"")</f>
        <v/>
      </c>
      <c r="DK63" s="1" t="str">
        <f>IFERROR(VLOOKUP(CF63,中英對照!$G$76:$H$81,2,FALSE),"")</f>
        <v/>
      </c>
      <c r="DL63" s="1" t="str">
        <f>IFERROR(VLOOKUP(CG63,中英對照!$G$76:$H$81,2,FALSE),"")</f>
        <v/>
      </c>
      <c r="DM63" s="1" t="str">
        <f>IFERROR(VLOOKUP(CH63,中英對照!$G$76:$H$81,2,FALSE),"")</f>
        <v/>
      </c>
      <c r="DN63" s="1" t="str">
        <f>IFERROR(VLOOKUP(CI63,中英對照!$G$76:$H$81,2,FALSE),"")</f>
        <v/>
      </c>
      <c r="DO63" s="1" t="str">
        <f>IFERROR(VLOOKUP(CJ63,中英對照!$G$76:$H$81,2,FALSE),"")</f>
        <v/>
      </c>
      <c r="DP63" s="1" t="str">
        <f>IFERROR(VLOOKUP(CK63,中英對照!$G$76:$H$81,2,FALSE),"")</f>
        <v/>
      </c>
      <c r="DQ63" s="1" t="str">
        <f>IFERROR(VLOOKUP(CL63,中英對照!$G$76:$H$81,2,FALSE),"")</f>
        <v/>
      </c>
      <c r="DR63" s="1" t="str">
        <f>IFERROR(VLOOKUP(CM63,中英對照!$G$76:$H$81,2,FALSE),"")</f>
        <v/>
      </c>
      <c r="DS63" s="1" t="str">
        <f>IFERROR(VLOOKUP(CN63,中英對照!$G$76:$H$81,2,FALSE),"")</f>
        <v/>
      </c>
      <c r="DT63" s="1" t="str">
        <f>IFERROR(VLOOKUP(CO63,中英對照!$G$76:$H$81,2,FALSE),"")</f>
        <v/>
      </c>
      <c r="DU63" s="42" t="str">
        <f t="shared" si="35"/>
        <v/>
      </c>
    </row>
    <row r="64" spans="1:125" x14ac:dyDescent="0.4">
      <c r="A64" s="1" t="str">
        <f>IF(企業資料填寫!D63="","",企業資料填寫!D63)</f>
        <v/>
      </c>
      <c r="B64" s="1"/>
      <c r="C64" s="1" t="str">
        <f>IF($B64="","",INDEX(對應表!$B$3:$AD$179,MATCH($B64,對應表!$A$3:$A$179,0),MATCH(依賴運算表!C$3,對應表!$B$2:$AD$2,0)))</f>
        <v/>
      </c>
      <c r="D64" s="1" t="str">
        <f>IF($B64="","",INDEX(對應表!$B$3:$AD$179,MATCH($B64,對應表!$A$3:$A$179,0),MATCH(依賴運算表!D$3,對應表!$B$2:$AD$2,0)))</f>
        <v/>
      </c>
      <c r="E64" s="1" t="str">
        <f>IF($B64="","",INDEX(對應表!$B$3:$AD$179,MATCH($B64,對應表!$A$3:$A$179,0),MATCH(依賴運算表!E$3,對應表!$B$2:$AD$2,0)))</f>
        <v/>
      </c>
      <c r="F64" s="1" t="str">
        <f>IF($B64="","",INDEX(對應表!$B$3:$AD$179,MATCH($B64,對應表!$A$3:$A$179,0),MATCH(依賴運算表!F$3,對應表!$B$2:$AD$2,0)))</f>
        <v/>
      </c>
      <c r="G64" s="1" t="str">
        <f>IF($B64="","",INDEX(對應表!$B$3:$AD$179,MATCH($B64,對應表!$A$3:$A$179,0),MATCH(依賴運算表!G$3,對應表!$B$2:$AD$2,0)))</f>
        <v/>
      </c>
      <c r="H64" s="1" t="str">
        <f>IF($B64="","",INDEX(對應表!$B$3:$AD$179,MATCH($B64,對應表!$A$3:$A$179,0),MATCH(依賴運算表!H$3,對應表!$B$2:$AD$2,0)))</f>
        <v/>
      </c>
      <c r="I64" s="1" t="str">
        <f>IF($B64="","",INDEX(對應表!$B$3:$AD$179,MATCH($B64,對應表!$A$3:$A$179,0),MATCH(依賴運算表!I$3,對應表!$B$2:$AD$2,0)))</f>
        <v/>
      </c>
      <c r="J64" s="1" t="str">
        <f>IF($B64="","",INDEX(對應表!$B$3:$AD$179,MATCH($B64,對應表!$A$3:$A$179,0),MATCH(依賴運算表!J$3,對應表!$B$2:$AD$2,0)))</f>
        <v/>
      </c>
      <c r="K64" s="1" t="str">
        <f>IF($B64="","",INDEX(對應表!$B$3:$AD$179,MATCH($B64,對應表!$A$3:$A$179,0),MATCH(依賴運算表!K$3,對應表!$B$2:$AD$2,0)))</f>
        <v/>
      </c>
      <c r="L64" s="1" t="str">
        <f>IF($B64="","",INDEX(對應表!$B$3:$AD$179,MATCH($B64,對應表!$A$3:$A$179,0),MATCH(依賴運算表!L$3,對應表!$B$2:$AD$2,0)))</f>
        <v/>
      </c>
      <c r="M64" s="1" t="str">
        <f>IF($B64="","",INDEX(對應表!$B$3:$AD$179,MATCH($B64,對應表!$A$3:$A$179,0),MATCH(依賴運算表!M$3,對應表!$B$2:$AD$2,0)))</f>
        <v/>
      </c>
      <c r="N64" s="1" t="str">
        <f>IF($B64="","",INDEX(對應表!$B$3:$AD$179,MATCH($B64,對應表!$A$3:$A$179,0),MATCH(依賴運算表!N$3,對應表!$B$2:$AD$2,0)))</f>
        <v/>
      </c>
      <c r="O64" s="1" t="str">
        <f>IF($B64="","",INDEX(對應表!$B$3:$AD$179,MATCH($B64,對應表!$A$3:$A$179,0),MATCH(依賴運算表!O$3,對應表!$B$2:$AD$2,0)))</f>
        <v/>
      </c>
      <c r="P64" s="1" t="str">
        <f>IF($B64="","",INDEX(對應表!$B$3:$AD$179,MATCH($B64,對應表!$A$3:$A$179,0),MATCH(依賴運算表!P$3,對應表!$B$2:$AD$2,0)))</f>
        <v/>
      </c>
      <c r="Q64" s="1" t="str">
        <f>IF($B64="","",INDEX(對應表!$B$3:$AD$179,MATCH($B64,對應表!$A$3:$A$179,0),MATCH(依賴運算表!Q$3,對應表!$B$2:$AD$2,0)))</f>
        <v/>
      </c>
      <c r="R64" s="1" t="str">
        <f>IF($B64="","",INDEX(對應表!$B$3:$AD$179,MATCH($B64,對應表!$A$3:$A$179,0),MATCH(依賴運算表!R$3,對應表!$B$2:$AD$2,0)))</f>
        <v/>
      </c>
      <c r="S64" s="1" t="str">
        <f>IF($B64="","",INDEX(對應表!$B$3:$AD$179,MATCH($B64,對應表!$A$3:$A$179,0),MATCH(依賴運算表!S$3,對應表!$B$2:$AD$2,0)))</f>
        <v/>
      </c>
      <c r="T64" s="1" t="str">
        <f>IF($B64="","",INDEX(對應表!$B$3:$AD$179,MATCH($B64,對應表!$A$3:$A$179,0),MATCH(依賴運算表!T$3,對應表!$B$2:$AD$2,0)))</f>
        <v/>
      </c>
      <c r="U64" s="1" t="str">
        <f>IF($B64="","",INDEX(對應表!$B$3:$AD$179,MATCH($B64,對應表!$A$3:$A$179,0),MATCH(依賴運算表!U$3,對應表!$B$2:$AD$2,0)))</f>
        <v/>
      </c>
      <c r="V64" s="1" t="str">
        <f>IF($B64="","",INDEX(對應表!$B$3:$AD$179,MATCH($B64,對應表!$A$3:$A$179,0),MATCH(依賴運算表!V$3,對應表!$B$2:$AD$2,0)))</f>
        <v/>
      </c>
      <c r="W64" s="1" t="str">
        <f>IF($B64="","",INDEX(對應表!$B$3:$AD$179,MATCH($B64,對應表!$A$3:$A$179,0),MATCH(依賴運算表!W$3,對應表!$B$2:$AD$2,0)))</f>
        <v/>
      </c>
      <c r="X64" s="1" t="str">
        <f>IF($B64="","",INDEX(對應表!$B$3:$AD$179,MATCH($B64,對應表!$A$3:$A$179,0),MATCH(依賴運算表!X$3,對應表!$B$2:$AD$2,0)))</f>
        <v/>
      </c>
      <c r="Y64" s="1" t="str">
        <f>IF($B64="","",INDEX(對應表!$B$3:$AD$179,MATCH($B64,對應表!$A$3:$A$179,0),MATCH(依賴運算表!Y$3,對應表!$B$2:$AD$2,0)))</f>
        <v/>
      </c>
      <c r="Z64" s="1" t="str">
        <f>IF($B64="","",INDEX(對應表!$B$3:$AD$179,MATCH($B64,對應表!$A$3:$A$179,0),MATCH(依賴運算表!Z$3,對應表!$B$2:$AD$2,0)))</f>
        <v/>
      </c>
      <c r="AA64" s="1" t="str">
        <f>IF($B64="","",INDEX(對應表!$B$3:$AD$179,MATCH($B64,對應表!$A$3:$A$179,0),MATCH(依賴運算表!AA$3,對應表!$B$2:$AD$2,0)))</f>
        <v/>
      </c>
      <c r="AB64" s="1" t="str">
        <f>IF($B64="","",INDEX(對應表!$B$3:$AD$179,MATCH($B64,對應表!$A$3:$A$179,0),MATCH(依賴運算表!AB$3,對應表!$B$2:$AD$2,0)))</f>
        <v/>
      </c>
      <c r="AC64" s="1" t="str">
        <f>IF($B64="","",INDEX(對應表!$B$3:$AD$179,MATCH($B64,對應表!$A$3:$A$179,0),MATCH(依賴運算表!AC$3,對應表!$B$2:$AD$2,0)))</f>
        <v/>
      </c>
      <c r="AD64" s="1" t="str">
        <f>IF($B64="","",INDEX(對應表!$B$3:$AD$179,MATCH($B64,對應表!$A$3:$A$179,0),MATCH(依賴運算表!AD$3,對應表!$B$2:$AD$2,0)))</f>
        <v/>
      </c>
      <c r="AE64" s="1" t="str">
        <f>IF($B64="","",INDEX(對應表!$B$3:$AD$179,MATCH($B64,對應表!$A$3:$A$179,0),MATCH(依賴運算表!AE$3,對應表!$B$2:$AD$2,0)))</f>
        <v/>
      </c>
      <c r="AG64" s="1" t="str">
        <f>IF(企業資料填寫!D63="","",企業資料填寫!D63)</f>
        <v/>
      </c>
      <c r="AH64" s="1" t="str">
        <f t="shared" si="5"/>
        <v/>
      </c>
      <c r="AI64" s="1" t="str">
        <f t="shared" si="6"/>
        <v/>
      </c>
      <c r="AJ64" s="1" t="str">
        <f t="shared" si="7"/>
        <v/>
      </c>
      <c r="AK64" s="1" t="str">
        <f t="shared" si="8"/>
        <v/>
      </c>
      <c r="AL64" s="1" t="str">
        <f t="shared" si="9"/>
        <v/>
      </c>
      <c r="AM64" s="1" t="str">
        <f t="shared" si="10"/>
        <v/>
      </c>
      <c r="AN64" s="1" t="str">
        <f t="shared" si="11"/>
        <v/>
      </c>
      <c r="AO64" s="1" t="str">
        <f t="shared" si="12"/>
        <v/>
      </c>
      <c r="AP64" s="1" t="str">
        <f t="shared" si="13"/>
        <v/>
      </c>
      <c r="AQ64" s="1" t="str">
        <f t="shared" si="14"/>
        <v/>
      </c>
      <c r="AR64" s="1" t="str">
        <f t="shared" si="15"/>
        <v/>
      </c>
      <c r="AS64" s="1" t="str">
        <f t="shared" si="16"/>
        <v/>
      </c>
      <c r="AT64" s="1" t="str">
        <f t="shared" si="17"/>
        <v/>
      </c>
      <c r="AU64" s="1" t="str">
        <f t="shared" si="18"/>
        <v/>
      </c>
      <c r="AV64" s="1" t="str">
        <f t="shared" si="19"/>
        <v/>
      </c>
      <c r="AW64" s="1" t="str">
        <f t="shared" si="20"/>
        <v/>
      </c>
      <c r="AX64" s="1" t="str">
        <f t="shared" si="21"/>
        <v/>
      </c>
      <c r="AY64" s="1" t="str">
        <f t="shared" si="22"/>
        <v/>
      </c>
      <c r="AZ64" s="1" t="str">
        <f t="shared" si="23"/>
        <v/>
      </c>
      <c r="BA64" s="1" t="str">
        <f t="shared" si="24"/>
        <v/>
      </c>
      <c r="BB64" s="1" t="str">
        <f t="shared" si="25"/>
        <v/>
      </c>
      <c r="BC64" s="1" t="str">
        <f t="shared" si="26"/>
        <v/>
      </c>
      <c r="BD64" s="1" t="str">
        <f t="shared" si="27"/>
        <v/>
      </c>
      <c r="BE64" s="1" t="str">
        <f t="shared" si="28"/>
        <v/>
      </c>
      <c r="BF64" s="1" t="str">
        <f t="shared" si="29"/>
        <v/>
      </c>
      <c r="BG64" s="1" t="str">
        <f t="shared" si="30"/>
        <v/>
      </c>
      <c r="BH64" s="1" t="str">
        <f t="shared" si="31"/>
        <v/>
      </c>
      <c r="BI64" s="1" t="str">
        <f t="shared" si="32"/>
        <v/>
      </c>
      <c r="BJ64" s="1" t="str">
        <f t="shared" si="33"/>
        <v/>
      </c>
      <c r="BL64" s="1" t="str">
        <f>IF(企業資料填寫!A63="","",企業資料填寫!A63)</f>
        <v/>
      </c>
      <c r="BM64" s="1" t="str">
        <f>IFERROR(VLOOKUP(AH64,對應表!$AH$2:$AI$867,2,FALSE),"")</f>
        <v/>
      </c>
      <c r="BN64" s="1" t="str">
        <f>IFERROR(VLOOKUP(AI64,對應表!$AH$2:$AI$867,2,FALSE),"")</f>
        <v/>
      </c>
      <c r="BO64" s="1" t="str">
        <f>IFERROR(VLOOKUP(AJ64,對應表!$AH$2:$AI$867,2,FALSE),"")</f>
        <v/>
      </c>
      <c r="BP64" s="1" t="str">
        <f>IFERROR(VLOOKUP(AK64,對應表!$AH$2:$AI$867,2,FALSE),"")</f>
        <v/>
      </c>
      <c r="BQ64" s="1" t="str">
        <f>IFERROR(VLOOKUP(AL64,對應表!$AH$2:$AI$867,2,FALSE),"")</f>
        <v/>
      </c>
      <c r="BR64" s="1" t="str">
        <f>IFERROR(VLOOKUP(AM64,對應表!$AH$2:$AI$867,2,FALSE),"")</f>
        <v/>
      </c>
      <c r="BS64" s="1" t="str">
        <f>IFERROR(VLOOKUP(AN64,對應表!$AH$2:$AI$867,2,FALSE),"")</f>
        <v/>
      </c>
      <c r="BT64" s="1" t="str">
        <f>IFERROR(VLOOKUP(AO64,對應表!$AH$2:$AI$867,2,FALSE),"")</f>
        <v/>
      </c>
      <c r="BU64" s="1" t="str">
        <f>IFERROR(VLOOKUP(AP64,對應表!$AH$2:$AI$867,2,FALSE),"")</f>
        <v/>
      </c>
      <c r="BV64" s="1" t="str">
        <f>IFERROR(VLOOKUP(AQ64,對應表!$AH$2:$AI$867,2,FALSE),"")</f>
        <v/>
      </c>
      <c r="BW64" s="1" t="str">
        <f>IFERROR(VLOOKUP(AR64,對應表!$AH$2:$AI$867,2,FALSE),"")</f>
        <v/>
      </c>
      <c r="BX64" s="1" t="str">
        <f>IFERROR(VLOOKUP(AS64,對應表!$AH$2:$AI$867,2,FALSE),"")</f>
        <v/>
      </c>
      <c r="BY64" s="1" t="str">
        <f>IFERROR(VLOOKUP(AT64,對應表!$AH$2:$AI$867,2,FALSE),"")</f>
        <v/>
      </c>
      <c r="BZ64" s="1" t="str">
        <f>IFERROR(VLOOKUP(AU64,對應表!$AH$2:$AI$867,2,FALSE),"")</f>
        <v/>
      </c>
      <c r="CA64" s="1" t="str">
        <f>IFERROR(VLOOKUP(AV64,對應表!$AH$2:$AI$867,2,FALSE),"")</f>
        <v/>
      </c>
      <c r="CB64" s="1" t="str">
        <f>IFERROR(VLOOKUP(AW64,對應表!$AH$2:$AI$867,2,FALSE),"")</f>
        <v/>
      </c>
      <c r="CC64" s="1" t="str">
        <f>IFERROR(VLOOKUP(AX64,對應表!$AH$2:$AI$867,2,FALSE),"")</f>
        <v/>
      </c>
      <c r="CD64" s="1" t="str">
        <f>IFERROR(VLOOKUP(AY64,對應表!$AH$2:$AI$867,2,FALSE),"")</f>
        <v/>
      </c>
      <c r="CE64" s="1" t="str">
        <f>IFERROR(VLOOKUP(AZ64,對應表!$AH$2:$AI$867,2,FALSE),"")</f>
        <v/>
      </c>
      <c r="CF64" s="1" t="str">
        <f>IFERROR(VLOOKUP(BA64,對應表!$AH$2:$AI$867,2,FALSE),"")</f>
        <v/>
      </c>
      <c r="CG64" s="1" t="str">
        <f>IFERROR(VLOOKUP(BB64,對應表!$AH$2:$AI$867,2,FALSE),"")</f>
        <v/>
      </c>
      <c r="CH64" s="1" t="str">
        <f>IFERROR(VLOOKUP(BC64,對應表!$AH$2:$AI$867,2,FALSE),"")</f>
        <v/>
      </c>
      <c r="CI64" s="1" t="str">
        <f>IFERROR(VLOOKUP(BD64,對應表!$AH$2:$AI$867,2,FALSE),"")</f>
        <v/>
      </c>
      <c r="CJ64" s="1" t="str">
        <f>IFERROR(VLOOKUP(BE64,對應表!$AH$2:$AI$867,2,FALSE),"")</f>
        <v/>
      </c>
      <c r="CK64" s="1" t="str">
        <f>IFERROR(VLOOKUP(BF64,對應表!$AH$2:$AI$867,2,FALSE),"")</f>
        <v/>
      </c>
      <c r="CL64" s="1" t="str">
        <f>IFERROR(VLOOKUP(BG64,對應表!$AH$2:$AI$867,2,FALSE),"")</f>
        <v/>
      </c>
      <c r="CM64" s="1" t="str">
        <f>IFERROR(VLOOKUP(BH64,對應表!$AH$2:$AI$867,2,FALSE),"")</f>
        <v/>
      </c>
      <c r="CN64" s="1" t="str">
        <f>IFERROR(VLOOKUP(BI64,對應表!$AH$2:$AI$867,2,FALSE),"")</f>
        <v/>
      </c>
      <c r="CO64" s="1" t="str">
        <f>IFERROR(VLOOKUP(BJ64,對應表!$AH$2:$AI$867,2,FALSE),"")</f>
        <v/>
      </c>
      <c r="CQ64" s="1" t="str">
        <f t="shared" si="34"/>
        <v/>
      </c>
      <c r="CR64" s="1" t="str">
        <f>IFERROR(VLOOKUP(BM64,中英對照!$G$76:$H$81,2,FALSE),"")</f>
        <v/>
      </c>
      <c r="CS64" s="1" t="str">
        <f>IFERROR(VLOOKUP(BN64,中英對照!$G$76:$H$81,2,FALSE),"")</f>
        <v/>
      </c>
      <c r="CT64" s="1" t="str">
        <f>IFERROR(VLOOKUP(BO64,中英對照!$G$76:$H$81,2,FALSE),"")</f>
        <v/>
      </c>
      <c r="CU64" s="1" t="str">
        <f>IFERROR(VLOOKUP(BP64,中英對照!$G$76:$H$81,2,FALSE),"")</f>
        <v/>
      </c>
      <c r="CV64" s="1" t="str">
        <f>IFERROR(VLOOKUP(BQ64,中英對照!$G$76:$H$81,2,FALSE),"")</f>
        <v/>
      </c>
      <c r="CW64" s="1" t="str">
        <f>IFERROR(VLOOKUP(BR64,中英對照!$G$76:$H$81,2,FALSE),"")</f>
        <v/>
      </c>
      <c r="CX64" s="1" t="str">
        <f>IFERROR(VLOOKUP(BS64,中英對照!$G$76:$H$81,2,FALSE),"")</f>
        <v/>
      </c>
      <c r="CY64" s="1" t="str">
        <f>IFERROR(VLOOKUP(BT64,中英對照!$G$76:$H$81,2,FALSE),"")</f>
        <v/>
      </c>
      <c r="CZ64" s="1" t="str">
        <f>IFERROR(VLOOKUP(BU64,中英對照!$G$76:$H$81,2,FALSE),"")</f>
        <v/>
      </c>
      <c r="DA64" s="1" t="str">
        <f>IFERROR(VLOOKUP(BV64,中英對照!$G$76:$H$81,2,FALSE),"")</f>
        <v/>
      </c>
      <c r="DB64" s="1" t="str">
        <f>IFERROR(VLOOKUP(BW64,中英對照!$G$76:$H$81,2,FALSE),"")</f>
        <v/>
      </c>
      <c r="DC64" s="1" t="str">
        <f>IFERROR(VLOOKUP(BX64,中英對照!$G$76:$H$81,2,FALSE),"")</f>
        <v/>
      </c>
      <c r="DD64" s="1" t="str">
        <f>IFERROR(VLOOKUP(BY64,中英對照!$G$76:$H$81,2,FALSE),"")</f>
        <v/>
      </c>
      <c r="DE64" s="1" t="str">
        <f>IFERROR(VLOOKUP(BZ64,中英對照!$G$76:$H$81,2,FALSE),"")</f>
        <v/>
      </c>
      <c r="DF64" s="1" t="str">
        <f>IFERROR(VLOOKUP(CA64,中英對照!$G$76:$H$81,2,FALSE),"")</f>
        <v/>
      </c>
      <c r="DG64" s="1" t="str">
        <f>IFERROR(VLOOKUP(CB64,中英對照!$G$76:$H$81,2,FALSE),"")</f>
        <v/>
      </c>
      <c r="DH64" s="1" t="str">
        <f>IFERROR(VLOOKUP(CC64,中英對照!$G$76:$H$81,2,FALSE),"")</f>
        <v/>
      </c>
      <c r="DI64" s="1" t="str">
        <f>IFERROR(VLOOKUP(CD64,中英對照!$G$76:$H$81,2,FALSE),"")</f>
        <v/>
      </c>
      <c r="DJ64" s="1" t="str">
        <f>IFERROR(VLOOKUP(CE64,中英對照!$G$76:$H$81,2,FALSE),"")</f>
        <v/>
      </c>
      <c r="DK64" s="1" t="str">
        <f>IFERROR(VLOOKUP(CF64,中英對照!$G$76:$H$81,2,FALSE),"")</f>
        <v/>
      </c>
      <c r="DL64" s="1" t="str">
        <f>IFERROR(VLOOKUP(CG64,中英對照!$G$76:$H$81,2,FALSE),"")</f>
        <v/>
      </c>
      <c r="DM64" s="1" t="str">
        <f>IFERROR(VLOOKUP(CH64,中英對照!$G$76:$H$81,2,FALSE),"")</f>
        <v/>
      </c>
      <c r="DN64" s="1" t="str">
        <f>IFERROR(VLOOKUP(CI64,中英對照!$G$76:$H$81,2,FALSE),"")</f>
        <v/>
      </c>
      <c r="DO64" s="1" t="str">
        <f>IFERROR(VLOOKUP(CJ64,中英對照!$G$76:$H$81,2,FALSE),"")</f>
        <v/>
      </c>
      <c r="DP64" s="1" t="str">
        <f>IFERROR(VLOOKUP(CK64,中英對照!$G$76:$H$81,2,FALSE),"")</f>
        <v/>
      </c>
      <c r="DQ64" s="1" t="str">
        <f>IFERROR(VLOOKUP(CL64,中英對照!$G$76:$H$81,2,FALSE),"")</f>
        <v/>
      </c>
      <c r="DR64" s="1" t="str">
        <f>IFERROR(VLOOKUP(CM64,中英對照!$G$76:$H$81,2,FALSE),"")</f>
        <v/>
      </c>
      <c r="DS64" s="1" t="str">
        <f>IFERROR(VLOOKUP(CN64,中英對照!$G$76:$H$81,2,FALSE),"")</f>
        <v/>
      </c>
      <c r="DT64" s="1" t="str">
        <f>IFERROR(VLOOKUP(CO64,中英對照!$G$76:$H$81,2,FALSE),"")</f>
        <v/>
      </c>
      <c r="DU64" s="42" t="str">
        <f t="shared" si="35"/>
        <v/>
      </c>
    </row>
    <row r="65" spans="1:125" x14ac:dyDescent="0.4">
      <c r="A65" s="1" t="str">
        <f>IF(企業資料填寫!D64="","",企業資料填寫!D64)</f>
        <v/>
      </c>
      <c r="B65" s="1"/>
      <c r="C65" s="1" t="str">
        <f>IF($B65="","",INDEX(對應表!$B$3:$AD$179,MATCH($B65,對應表!$A$3:$A$179,0),MATCH(依賴運算表!C$3,對應表!$B$2:$AD$2,0)))</f>
        <v/>
      </c>
      <c r="D65" s="1" t="str">
        <f>IF($B65="","",INDEX(對應表!$B$3:$AD$179,MATCH($B65,對應表!$A$3:$A$179,0),MATCH(依賴運算表!D$3,對應表!$B$2:$AD$2,0)))</f>
        <v/>
      </c>
      <c r="E65" s="1" t="str">
        <f>IF($B65="","",INDEX(對應表!$B$3:$AD$179,MATCH($B65,對應表!$A$3:$A$179,0),MATCH(依賴運算表!E$3,對應表!$B$2:$AD$2,0)))</f>
        <v/>
      </c>
      <c r="F65" s="1" t="str">
        <f>IF($B65="","",INDEX(對應表!$B$3:$AD$179,MATCH($B65,對應表!$A$3:$A$179,0),MATCH(依賴運算表!F$3,對應表!$B$2:$AD$2,0)))</f>
        <v/>
      </c>
      <c r="G65" s="1" t="str">
        <f>IF($B65="","",INDEX(對應表!$B$3:$AD$179,MATCH($B65,對應表!$A$3:$A$179,0),MATCH(依賴運算表!G$3,對應表!$B$2:$AD$2,0)))</f>
        <v/>
      </c>
      <c r="H65" s="1" t="str">
        <f>IF($B65="","",INDEX(對應表!$B$3:$AD$179,MATCH($B65,對應表!$A$3:$A$179,0),MATCH(依賴運算表!H$3,對應表!$B$2:$AD$2,0)))</f>
        <v/>
      </c>
      <c r="I65" s="1" t="str">
        <f>IF($B65="","",INDEX(對應表!$B$3:$AD$179,MATCH($B65,對應表!$A$3:$A$179,0),MATCH(依賴運算表!I$3,對應表!$B$2:$AD$2,0)))</f>
        <v/>
      </c>
      <c r="J65" s="1" t="str">
        <f>IF($B65="","",INDEX(對應表!$B$3:$AD$179,MATCH($B65,對應表!$A$3:$A$179,0),MATCH(依賴運算表!J$3,對應表!$B$2:$AD$2,0)))</f>
        <v/>
      </c>
      <c r="K65" s="1" t="str">
        <f>IF($B65="","",INDEX(對應表!$B$3:$AD$179,MATCH($B65,對應表!$A$3:$A$179,0),MATCH(依賴運算表!K$3,對應表!$B$2:$AD$2,0)))</f>
        <v/>
      </c>
      <c r="L65" s="1" t="str">
        <f>IF($B65="","",INDEX(對應表!$B$3:$AD$179,MATCH($B65,對應表!$A$3:$A$179,0),MATCH(依賴運算表!L$3,對應表!$B$2:$AD$2,0)))</f>
        <v/>
      </c>
      <c r="M65" s="1" t="str">
        <f>IF($B65="","",INDEX(對應表!$B$3:$AD$179,MATCH($B65,對應表!$A$3:$A$179,0),MATCH(依賴運算表!M$3,對應表!$B$2:$AD$2,0)))</f>
        <v/>
      </c>
      <c r="N65" s="1" t="str">
        <f>IF($B65="","",INDEX(對應表!$B$3:$AD$179,MATCH($B65,對應表!$A$3:$A$179,0),MATCH(依賴運算表!N$3,對應表!$B$2:$AD$2,0)))</f>
        <v/>
      </c>
      <c r="O65" s="1" t="str">
        <f>IF($B65="","",INDEX(對應表!$B$3:$AD$179,MATCH($B65,對應表!$A$3:$A$179,0),MATCH(依賴運算表!O$3,對應表!$B$2:$AD$2,0)))</f>
        <v/>
      </c>
      <c r="P65" s="1" t="str">
        <f>IF($B65="","",INDEX(對應表!$B$3:$AD$179,MATCH($B65,對應表!$A$3:$A$179,0),MATCH(依賴運算表!P$3,對應表!$B$2:$AD$2,0)))</f>
        <v/>
      </c>
      <c r="Q65" s="1" t="str">
        <f>IF($B65="","",INDEX(對應表!$B$3:$AD$179,MATCH($B65,對應表!$A$3:$A$179,0),MATCH(依賴運算表!Q$3,對應表!$B$2:$AD$2,0)))</f>
        <v/>
      </c>
      <c r="R65" s="1" t="str">
        <f>IF($B65="","",INDEX(對應表!$B$3:$AD$179,MATCH($B65,對應表!$A$3:$A$179,0),MATCH(依賴運算表!R$3,對應表!$B$2:$AD$2,0)))</f>
        <v/>
      </c>
      <c r="S65" s="1" t="str">
        <f>IF($B65="","",INDEX(對應表!$B$3:$AD$179,MATCH($B65,對應表!$A$3:$A$179,0),MATCH(依賴運算表!S$3,對應表!$B$2:$AD$2,0)))</f>
        <v/>
      </c>
      <c r="T65" s="1" t="str">
        <f>IF($B65="","",INDEX(對應表!$B$3:$AD$179,MATCH($B65,對應表!$A$3:$A$179,0),MATCH(依賴運算表!T$3,對應表!$B$2:$AD$2,0)))</f>
        <v/>
      </c>
      <c r="U65" s="1" t="str">
        <f>IF($B65="","",INDEX(對應表!$B$3:$AD$179,MATCH($B65,對應表!$A$3:$A$179,0),MATCH(依賴運算表!U$3,對應表!$B$2:$AD$2,0)))</f>
        <v/>
      </c>
      <c r="V65" s="1" t="str">
        <f>IF($B65="","",INDEX(對應表!$B$3:$AD$179,MATCH($B65,對應表!$A$3:$A$179,0),MATCH(依賴運算表!V$3,對應表!$B$2:$AD$2,0)))</f>
        <v/>
      </c>
      <c r="W65" s="1" t="str">
        <f>IF($B65="","",INDEX(對應表!$B$3:$AD$179,MATCH($B65,對應表!$A$3:$A$179,0),MATCH(依賴運算表!W$3,對應表!$B$2:$AD$2,0)))</f>
        <v/>
      </c>
      <c r="X65" s="1" t="str">
        <f>IF($B65="","",INDEX(對應表!$B$3:$AD$179,MATCH($B65,對應表!$A$3:$A$179,0),MATCH(依賴運算表!X$3,對應表!$B$2:$AD$2,0)))</f>
        <v/>
      </c>
      <c r="Y65" s="1" t="str">
        <f>IF($B65="","",INDEX(對應表!$B$3:$AD$179,MATCH($B65,對應表!$A$3:$A$179,0),MATCH(依賴運算表!Y$3,對應表!$B$2:$AD$2,0)))</f>
        <v/>
      </c>
      <c r="Z65" s="1" t="str">
        <f>IF($B65="","",INDEX(對應表!$B$3:$AD$179,MATCH($B65,對應表!$A$3:$A$179,0),MATCH(依賴運算表!Z$3,對應表!$B$2:$AD$2,0)))</f>
        <v/>
      </c>
      <c r="AA65" s="1" t="str">
        <f>IF($B65="","",INDEX(對應表!$B$3:$AD$179,MATCH($B65,對應表!$A$3:$A$179,0),MATCH(依賴運算表!AA$3,對應表!$B$2:$AD$2,0)))</f>
        <v/>
      </c>
      <c r="AB65" s="1" t="str">
        <f>IF($B65="","",INDEX(對應表!$B$3:$AD$179,MATCH($B65,對應表!$A$3:$A$179,0),MATCH(依賴運算表!AB$3,對應表!$B$2:$AD$2,0)))</f>
        <v/>
      </c>
      <c r="AC65" s="1" t="str">
        <f>IF($B65="","",INDEX(對應表!$B$3:$AD$179,MATCH($B65,對應表!$A$3:$A$179,0),MATCH(依賴運算表!AC$3,對應表!$B$2:$AD$2,0)))</f>
        <v/>
      </c>
      <c r="AD65" s="1" t="str">
        <f>IF($B65="","",INDEX(對應表!$B$3:$AD$179,MATCH($B65,對應表!$A$3:$A$179,0),MATCH(依賴運算表!AD$3,對應表!$B$2:$AD$2,0)))</f>
        <v/>
      </c>
      <c r="AE65" s="1" t="str">
        <f>IF($B65="","",INDEX(對應表!$B$3:$AD$179,MATCH($B65,對應表!$A$3:$A$179,0),MATCH(依賴運算表!AE$3,對應表!$B$2:$AD$2,0)))</f>
        <v/>
      </c>
      <c r="AG65" s="1" t="str">
        <f>IF(企業資料填寫!D64="","",企業資料填寫!D64)</f>
        <v/>
      </c>
      <c r="AH65" s="1" t="str">
        <f t="shared" si="5"/>
        <v/>
      </c>
      <c r="AI65" s="1" t="str">
        <f t="shared" si="6"/>
        <v/>
      </c>
      <c r="AJ65" s="1" t="str">
        <f t="shared" si="7"/>
        <v/>
      </c>
      <c r="AK65" s="1" t="str">
        <f t="shared" si="8"/>
        <v/>
      </c>
      <c r="AL65" s="1" t="str">
        <f t="shared" si="9"/>
        <v/>
      </c>
      <c r="AM65" s="1" t="str">
        <f t="shared" si="10"/>
        <v/>
      </c>
      <c r="AN65" s="1" t="str">
        <f t="shared" si="11"/>
        <v/>
      </c>
      <c r="AO65" s="1" t="str">
        <f t="shared" si="12"/>
        <v/>
      </c>
      <c r="AP65" s="1" t="str">
        <f t="shared" si="13"/>
        <v/>
      </c>
      <c r="AQ65" s="1" t="str">
        <f t="shared" si="14"/>
        <v/>
      </c>
      <c r="AR65" s="1" t="str">
        <f t="shared" si="15"/>
        <v/>
      </c>
      <c r="AS65" s="1" t="str">
        <f t="shared" si="16"/>
        <v/>
      </c>
      <c r="AT65" s="1" t="str">
        <f t="shared" si="17"/>
        <v/>
      </c>
      <c r="AU65" s="1" t="str">
        <f t="shared" si="18"/>
        <v/>
      </c>
      <c r="AV65" s="1" t="str">
        <f t="shared" si="19"/>
        <v/>
      </c>
      <c r="AW65" s="1" t="str">
        <f t="shared" si="20"/>
        <v/>
      </c>
      <c r="AX65" s="1" t="str">
        <f t="shared" si="21"/>
        <v/>
      </c>
      <c r="AY65" s="1" t="str">
        <f t="shared" si="22"/>
        <v/>
      </c>
      <c r="AZ65" s="1" t="str">
        <f t="shared" si="23"/>
        <v/>
      </c>
      <c r="BA65" s="1" t="str">
        <f t="shared" si="24"/>
        <v/>
      </c>
      <c r="BB65" s="1" t="str">
        <f t="shared" si="25"/>
        <v/>
      </c>
      <c r="BC65" s="1" t="str">
        <f t="shared" si="26"/>
        <v/>
      </c>
      <c r="BD65" s="1" t="str">
        <f t="shared" si="27"/>
        <v/>
      </c>
      <c r="BE65" s="1" t="str">
        <f t="shared" si="28"/>
        <v/>
      </c>
      <c r="BF65" s="1" t="str">
        <f t="shared" si="29"/>
        <v/>
      </c>
      <c r="BG65" s="1" t="str">
        <f t="shared" si="30"/>
        <v/>
      </c>
      <c r="BH65" s="1" t="str">
        <f t="shared" si="31"/>
        <v/>
      </c>
      <c r="BI65" s="1" t="str">
        <f t="shared" si="32"/>
        <v/>
      </c>
      <c r="BJ65" s="1" t="str">
        <f t="shared" si="33"/>
        <v/>
      </c>
      <c r="BL65" s="1" t="str">
        <f>IF(企業資料填寫!A64="","",企業資料填寫!A64)</f>
        <v/>
      </c>
      <c r="BM65" s="1" t="str">
        <f>IFERROR(VLOOKUP(AH65,對應表!$AH$2:$AI$867,2,FALSE),"")</f>
        <v/>
      </c>
      <c r="BN65" s="1" t="str">
        <f>IFERROR(VLOOKUP(AI65,對應表!$AH$2:$AI$867,2,FALSE),"")</f>
        <v/>
      </c>
      <c r="BO65" s="1" t="str">
        <f>IFERROR(VLOOKUP(AJ65,對應表!$AH$2:$AI$867,2,FALSE),"")</f>
        <v/>
      </c>
      <c r="BP65" s="1" t="str">
        <f>IFERROR(VLOOKUP(AK65,對應表!$AH$2:$AI$867,2,FALSE),"")</f>
        <v/>
      </c>
      <c r="BQ65" s="1" t="str">
        <f>IFERROR(VLOOKUP(AL65,對應表!$AH$2:$AI$867,2,FALSE),"")</f>
        <v/>
      </c>
      <c r="BR65" s="1" t="str">
        <f>IFERROR(VLOOKUP(AM65,對應表!$AH$2:$AI$867,2,FALSE),"")</f>
        <v/>
      </c>
      <c r="BS65" s="1" t="str">
        <f>IFERROR(VLOOKUP(AN65,對應表!$AH$2:$AI$867,2,FALSE),"")</f>
        <v/>
      </c>
      <c r="BT65" s="1" t="str">
        <f>IFERROR(VLOOKUP(AO65,對應表!$AH$2:$AI$867,2,FALSE),"")</f>
        <v/>
      </c>
      <c r="BU65" s="1" t="str">
        <f>IFERROR(VLOOKUP(AP65,對應表!$AH$2:$AI$867,2,FALSE),"")</f>
        <v/>
      </c>
      <c r="BV65" s="1" t="str">
        <f>IFERROR(VLOOKUP(AQ65,對應表!$AH$2:$AI$867,2,FALSE),"")</f>
        <v/>
      </c>
      <c r="BW65" s="1" t="str">
        <f>IFERROR(VLOOKUP(AR65,對應表!$AH$2:$AI$867,2,FALSE),"")</f>
        <v/>
      </c>
      <c r="BX65" s="1" t="str">
        <f>IFERROR(VLOOKUP(AS65,對應表!$AH$2:$AI$867,2,FALSE),"")</f>
        <v/>
      </c>
      <c r="BY65" s="1" t="str">
        <f>IFERROR(VLOOKUP(AT65,對應表!$AH$2:$AI$867,2,FALSE),"")</f>
        <v/>
      </c>
      <c r="BZ65" s="1" t="str">
        <f>IFERROR(VLOOKUP(AU65,對應表!$AH$2:$AI$867,2,FALSE),"")</f>
        <v/>
      </c>
      <c r="CA65" s="1" t="str">
        <f>IFERROR(VLOOKUP(AV65,對應表!$AH$2:$AI$867,2,FALSE),"")</f>
        <v/>
      </c>
      <c r="CB65" s="1" t="str">
        <f>IFERROR(VLOOKUP(AW65,對應表!$AH$2:$AI$867,2,FALSE),"")</f>
        <v/>
      </c>
      <c r="CC65" s="1" t="str">
        <f>IFERROR(VLOOKUP(AX65,對應表!$AH$2:$AI$867,2,FALSE),"")</f>
        <v/>
      </c>
      <c r="CD65" s="1" t="str">
        <f>IFERROR(VLOOKUP(AY65,對應表!$AH$2:$AI$867,2,FALSE),"")</f>
        <v/>
      </c>
      <c r="CE65" s="1" t="str">
        <f>IFERROR(VLOOKUP(AZ65,對應表!$AH$2:$AI$867,2,FALSE),"")</f>
        <v/>
      </c>
      <c r="CF65" s="1" t="str">
        <f>IFERROR(VLOOKUP(BA65,對應表!$AH$2:$AI$867,2,FALSE),"")</f>
        <v/>
      </c>
      <c r="CG65" s="1" t="str">
        <f>IFERROR(VLOOKUP(BB65,對應表!$AH$2:$AI$867,2,FALSE),"")</f>
        <v/>
      </c>
      <c r="CH65" s="1" t="str">
        <f>IFERROR(VLOOKUP(BC65,對應表!$AH$2:$AI$867,2,FALSE),"")</f>
        <v/>
      </c>
      <c r="CI65" s="1" t="str">
        <f>IFERROR(VLOOKUP(BD65,對應表!$AH$2:$AI$867,2,FALSE),"")</f>
        <v/>
      </c>
      <c r="CJ65" s="1" t="str">
        <f>IFERROR(VLOOKUP(BE65,對應表!$AH$2:$AI$867,2,FALSE),"")</f>
        <v/>
      </c>
      <c r="CK65" s="1" t="str">
        <f>IFERROR(VLOOKUP(BF65,對應表!$AH$2:$AI$867,2,FALSE),"")</f>
        <v/>
      </c>
      <c r="CL65" s="1" t="str">
        <f>IFERROR(VLOOKUP(BG65,對應表!$AH$2:$AI$867,2,FALSE),"")</f>
        <v/>
      </c>
      <c r="CM65" s="1" t="str">
        <f>IFERROR(VLOOKUP(BH65,對應表!$AH$2:$AI$867,2,FALSE),"")</f>
        <v/>
      </c>
      <c r="CN65" s="1" t="str">
        <f>IFERROR(VLOOKUP(BI65,對應表!$AH$2:$AI$867,2,FALSE),"")</f>
        <v/>
      </c>
      <c r="CO65" s="1" t="str">
        <f>IFERROR(VLOOKUP(BJ65,對應表!$AH$2:$AI$867,2,FALSE),"")</f>
        <v/>
      </c>
      <c r="CQ65" s="1" t="str">
        <f t="shared" si="34"/>
        <v/>
      </c>
      <c r="CR65" s="1" t="str">
        <f>IFERROR(VLOOKUP(BM65,中英對照!$G$76:$H$81,2,FALSE),"")</f>
        <v/>
      </c>
      <c r="CS65" s="1" t="str">
        <f>IFERROR(VLOOKUP(BN65,中英對照!$G$76:$H$81,2,FALSE),"")</f>
        <v/>
      </c>
      <c r="CT65" s="1" t="str">
        <f>IFERROR(VLOOKUP(BO65,中英對照!$G$76:$H$81,2,FALSE),"")</f>
        <v/>
      </c>
      <c r="CU65" s="1" t="str">
        <f>IFERROR(VLOOKUP(BP65,中英對照!$G$76:$H$81,2,FALSE),"")</f>
        <v/>
      </c>
      <c r="CV65" s="1" t="str">
        <f>IFERROR(VLOOKUP(BQ65,中英對照!$G$76:$H$81,2,FALSE),"")</f>
        <v/>
      </c>
      <c r="CW65" s="1" t="str">
        <f>IFERROR(VLOOKUP(BR65,中英對照!$G$76:$H$81,2,FALSE),"")</f>
        <v/>
      </c>
      <c r="CX65" s="1" t="str">
        <f>IFERROR(VLOOKUP(BS65,中英對照!$G$76:$H$81,2,FALSE),"")</f>
        <v/>
      </c>
      <c r="CY65" s="1" t="str">
        <f>IFERROR(VLOOKUP(BT65,中英對照!$G$76:$H$81,2,FALSE),"")</f>
        <v/>
      </c>
      <c r="CZ65" s="1" t="str">
        <f>IFERROR(VLOOKUP(BU65,中英對照!$G$76:$H$81,2,FALSE),"")</f>
        <v/>
      </c>
      <c r="DA65" s="1" t="str">
        <f>IFERROR(VLOOKUP(BV65,中英對照!$G$76:$H$81,2,FALSE),"")</f>
        <v/>
      </c>
      <c r="DB65" s="1" t="str">
        <f>IFERROR(VLOOKUP(BW65,中英對照!$G$76:$H$81,2,FALSE),"")</f>
        <v/>
      </c>
      <c r="DC65" s="1" t="str">
        <f>IFERROR(VLOOKUP(BX65,中英對照!$G$76:$H$81,2,FALSE),"")</f>
        <v/>
      </c>
      <c r="DD65" s="1" t="str">
        <f>IFERROR(VLOOKUP(BY65,中英對照!$G$76:$H$81,2,FALSE),"")</f>
        <v/>
      </c>
      <c r="DE65" s="1" t="str">
        <f>IFERROR(VLOOKUP(BZ65,中英對照!$G$76:$H$81,2,FALSE),"")</f>
        <v/>
      </c>
      <c r="DF65" s="1" t="str">
        <f>IFERROR(VLOOKUP(CA65,中英對照!$G$76:$H$81,2,FALSE),"")</f>
        <v/>
      </c>
      <c r="DG65" s="1" t="str">
        <f>IFERROR(VLOOKUP(CB65,中英對照!$G$76:$H$81,2,FALSE),"")</f>
        <v/>
      </c>
      <c r="DH65" s="1" t="str">
        <f>IFERROR(VLOOKUP(CC65,中英對照!$G$76:$H$81,2,FALSE),"")</f>
        <v/>
      </c>
      <c r="DI65" s="1" t="str">
        <f>IFERROR(VLOOKUP(CD65,中英對照!$G$76:$H$81,2,FALSE),"")</f>
        <v/>
      </c>
      <c r="DJ65" s="1" t="str">
        <f>IFERROR(VLOOKUP(CE65,中英對照!$G$76:$H$81,2,FALSE),"")</f>
        <v/>
      </c>
      <c r="DK65" s="1" t="str">
        <f>IFERROR(VLOOKUP(CF65,中英對照!$G$76:$H$81,2,FALSE),"")</f>
        <v/>
      </c>
      <c r="DL65" s="1" t="str">
        <f>IFERROR(VLOOKUP(CG65,中英對照!$G$76:$H$81,2,FALSE),"")</f>
        <v/>
      </c>
      <c r="DM65" s="1" t="str">
        <f>IFERROR(VLOOKUP(CH65,中英對照!$G$76:$H$81,2,FALSE),"")</f>
        <v/>
      </c>
      <c r="DN65" s="1" t="str">
        <f>IFERROR(VLOOKUP(CI65,中英對照!$G$76:$H$81,2,FALSE),"")</f>
        <v/>
      </c>
      <c r="DO65" s="1" t="str">
        <f>IFERROR(VLOOKUP(CJ65,中英對照!$G$76:$H$81,2,FALSE),"")</f>
        <v/>
      </c>
      <c r="DP65" s="1" t="str">
        <f>IFERROR(VLOOKUP(CK65,中英對照!$G$76:$H$81,2,FALSE),"")</f>
        <v/>
      </c>
      <c r="DQ65" s="1" t="str">
        <f>IFERROR(VLOOKUP(CL65,中英對照!$G$76:$H$81,2,FALSE),"")</f>
        <v/>
      </c>
      <c r="DR65" s="1" t="str">
        <f>IFERROR(VLOOKUP(CM65,中英對照!$G$76:$H$81,2,FALSE),"")</f>
        <v/>
      </c>
      <c r="DS65" s="1" t="str">
        <f>IFERROR(VLOOKUP(CN65,中英對照!$G$76:$H$81,2,FALSE),"")</f>
        <v/>
      </c>
      <c r="DT65" s="1" t="str">
        <f>IFERROR(VLOOKUP(CO65,中英對照!$G$76:$H$81,2,FALSE),"")</f>
        <v/>
      </c>
      <c r="DU65" s="42" t="str">
        <f t="shared" si="35"/>
        <v/>
      </c>
    </row>
    <row r="66" spans="1:125" x14ac:dyDescent="0.4">
      <c r="A66" s="1" t="str">
        <f>IF(企業資料填寫!D65="","",企業資料填寫!D65)</f>
        <v/>
      </c>
      <c r="B66" s="1"/>
      <c r="C66" s="1" t="str">
        <f>IF($B66="","",INDEX(對應表!$B$3:$AD$179,MATCH($B66,對應表!$A$3:$A$179,0),MATCH(依賴運算表!C$3,對應表!$B$2:$AD$2,0)))</f>
        <v/>
      </c>
      <c r="D66" s="1" t="str">
        <f>IF($B66="","",INDEX(對應表!$B$3:$AD$179,MATCH($B66,對應表!$A$3:$A$179,0),MATCH(依賴運算表!D$3,對應表!$B$2:$AD$2,0)))</f>
        <v/>
      </c>
      <c r="E66" s="1" t="str">
        <f>IF($B66="","",INDEX(對應表!$B$3:$AD$179,MATCH($B66,對應表!$A$3:$A$179,0),MATCH(依賴運算表!E$3,對應表!$B$2:$AD$2,0)))</f>
        <v/>
      </c>
      <c r="F66" s="1" t="str">
        <f>IF($B66="","",INDEX(對應表!$B$3:$AD$179,MATCH($B66,對應表!$A$3:$A$179,0),MATCH(依賴運算表!F$3,對應表!$B$2:$AD$2,0)))</f>
        <v/>
      </c>
      <c r="G66" s="1" t="str">
        <f>IF($B66="","",INDEX(對應表!$B$3:$AD$179,MATCH($B66,對應表!$A$3:$A$179,0),MATCH(依賴運算表!G$3,對應表!$B$2:$AD$2,0)))</f>
        <v/>
      </c>
      <c r="H66" s="1" t="str">
        <f>IF($B66="","",INDEX(對應表!$B$3:$AD$179,MATCH($B66,對應表!$A$3:$A$179,0),MATCH(依賴運算表!H$3,對應表!$B$2:$AD$2,0)))</f>
        <v/>
      </c>
      <c r="I66" s="1" t="str">
        <f>IF($B66="","",INDEX(對應表!$B$3:$AD$179,MATCH($B66,對應表!$A$3:$A$179,0),MATCH(依賴運算表!I$3,對應表!$B$2:$AD$2,0)))</f>
        <v/>
      </c>
      <c r="J66" s="1" t="str">
        <f>IF($B66="","",INDEX(對應表!$B$3:$AD$179,MATCH($B66,對應表!$A$3:$A$179,0),MATCH(依賴運算表!J$3,對應表!$B$2:$AD$2,0)))</f>
        <v/>
      </c>
      <c r="K66" s="1" t="str">
        <f>IF($B66="","",INDEX(對應表!$B$3:$AD$179,MATCH($B66,對應表!$A$3:$A$179,0),MATCH(依賴運算表!K$3,對應表!$B$2:$AD$2,0)))</f>
        <v/>
      </c>
      <c r="L66" s="1" t="str">
        <f>IF($B66="","",INDEX(對應表!$B$3:$AD$179,MATCH($B66,對應表!$A$3:$A$179,0),MATCH(依賴運算表!L$3,對應表!$B$2:$AD$2,0)))</f>
        <v/>
      </c>
      <c r="M66" s="1" t="str">
        <f>IF($B66="","",INDEX(對應表!$B$3:$AD$179,MATCH($B66,對應表!$A$3:$A$179,0),MATCH(依賴運算表!M$3,對應表!$B$2:$AD$2,0)))</f>
        <v/>
      </c>
      <c r="N66" s="1" t="str">
        <f>IF($B66="","",INDEX(對應表!$B$3:$AD$179,MATCH($B66,對應表!$A$3:$A$179,0),MATCH(依賴運算表!N$3,對應表!$B$2:$AD$2,0)))</f>
        <v/>
      </c>
      <c r="O66" s="1" t="str">
        <f>IF($B66="","",INDEX(對應表!$B$3:$AD$179,MATCH($B66,對應表!$A$3:$A$179,0),MATCH(依賴運算表!O$3,對應表!$B$2:$AD$2,0)))</f>
        <v/>
      </c>
      <c r="P66" s="1" t="str">
        <f>IF($B66="","",INDEX(對應表!$B$3:$AD$179,MATCH($B66,對應表!$A$3:$A$179,0),MATCH(依賴運算表!P$3,對應表!$B$2:$AD$2,0)))</f>
        <v/>
      </c>
      <c r="Q66" s="1" t="str">
        <f>IF($B66="","",INDEX(對應表!$B$3:$AD$179,MATCH($B66,對應表!$A$3:$A$179,0),MATCH(依賴運算表!Q$3,對應表!$B$2:$AD$2,0)))</f>
        <v/>
      </c>
      <c r="R66" s="1" t="str">
        <f>IF($B66="","",INDEX(對應表!$B$3:$AD$179,MATCH($B66,對應表!$A$3:$A$179,0),MATCH(依賴運算表!R$3,對應表!$B$2:$AD$2,0)))</f>
        <v/>
      </c>
      <c r="S66" s="1" t="str">
        <f>IF($B66="","",INDEX(對應表!$B$3:$AD$179,MATCH($B66,對應表!$A$3:$A$179,0),MATCH(依賴運算表!S$3,對應表!$B$2:$AD$2,0)))</f>
        <v/>
      </c>
      <c r="T66" s="1" t="str">
        <f>IF($B66="","",INDEX(對應表!$B$3:$AD$179,MATCH($B66,對應表!$A$3:$A$179,0),MATCH(依賴運算表!T$3,對應表!$B$2:$AD$2,0)))</f>
        <v/>
      </c>
      <c r="U66" s="1" t="str">
        <f>IF($B66="","",INDEX(對應表!$B$3:$AD$179,MATCH($B66,對應表!$A$3:$A$179,0),MATCH(依賴運算表!U$3,對應表!$B$2:$AD$2,0)))</f>
        <v/>
      </c>
      <c r="V66" s="1" t="str">
        <f>IF($B66="","",INDEX(對應表!$B$3:$AD$179,MATCH($B66,對應表!$A$3:$A$179,0),MATCH(依賴運算表!V$3,對應表!$B$2:$AD$2,0)))</f>
        <v/>
      </c>
      <c r="W66" s="1" t="str">
        <f>IF($B66="","",INDEX(對應表!$B$3:$AD$179,MATCH($B66,對應表!$A$3:$A$179,0),MATCH(依賴運算表!W$3,對應表!$B$2:$AD$2,0)))</f>
        <v/>
      </c>
      <c r="X66" s="1" t="str">
        <f>IF($B66="","",INDEX(對應表!$B$3:$AD$179,MATCH($B66,對應表!$A$3:$A$179,0),MATCH(依賴運算表!X$3,對應表!$B$2:$AD$2,0)))</f>
        <v/>
      </c>
      <c r="Y66" s="1" t="str">
        <f>IF($B66="","",INDEX(對應表!$B$3:$AD$179,MATCH($B66,對應表!$A$3:$A$179,0),MATCH(依賴運算表!Y$3,對應表!$B$2:$AD$2,0)))</f>
        <v/>
      </c>
      <c r="Z66" s="1" t="str">
        <f>IF($B66="","",INDEX(對應表!$B$3:$AD$179,MATCH($B66,對應表!$A$3:$A$179,0),MATCH(依賴運算表!Z$3,對應表!$B$2:$AD$2,0)))</f>
        <v/>
      </c>
      <c r="AA66" s="1" t="str">
        <f>IF($B66="","",INDEX(對應表!$B$3:$AD$179,MATCH($B66,對應表!$A$3:$A$179,0),MATCH(依賴運算表!AA$3,對應表!$B$2:$AD$2,0)))</f>
        <v/>
      </c>
      <c r="AB66" s="1" t="str">
        <f>IF($B66="","",INDEX(對應表!$B$3:$AD$179,MATCH($B66,對應表!$A$3:$A$179,0),MATCH(依賴運算表!AB$3,對應表!$B$2:$AD$2,0)))</f>
        <v/>
      </c>
      <c r="AC66" s="1" t="str">
        <f>IF($B66="","",INDEX(對應表!$B$3:$AD$179,MATCH($B66,對應表!$A$3:$A$179,0),MATCH(依賴運算表!AC$3,對應表!$B$2:$AD$2,0)))</f>
        <v/>
      </c>
      <c r="AD66" s="1" t="str">
        <f>IF($B66="","",INDEX(對應表!$B$3:$AD$179,MATCH($B66,對應表!$A$3:$A$179,0),MATCH(依賴運算表!AD$3,對應表!$B$2:$AD$2,0)))</f>
        <v/>
      </c>
      <c r="AE66" s="1" t="str">
        <f>IF($B66="","",INDEX(對應表!$B$3:$AD$179,MATCH($B66,對應表!$A$3:$A$179,0),MATCH(依賴運算表!AE$3,對應表!$B$2:$AD$2,0)))</f>
        <v/>
      </c>
      <c r="AG66" s="1" t="str">
        <f>IF(企業資料填寫!D65="","",企業資料填寫!D65)</f>
        <v/>
      </c>
      <c r="AH66" s="1" t="str">
        <f t="shared" si="5"/>
        <v/>
      </c>
      <c r="AI66" s="1" t="str">
        <f t="shared" si="6"/>
        <v/>
      </c>
      <c r="AJ66" s="1" t="str">
        <f t="shared" si="7"/>
        <v/>
      </c>
      <c r="AK66" s="1" t="str">
        <f t="shared" si="8"/>
        <v/>
      </c>
      <c r="AL66" s="1" t="str">
        <f t="shared" si="9"/>
        <v/>
      </c>
      <c r="AM66" s="1" t="str">
        <f t="shared" si="10"/>
        <v/>
      </c>
      <c r="AN66" s="1" t="str">
        <f t="shared" si="11"/>
        <v/>
      </c>
      <c r="AO66" s="1" t="str">
        <f t="shared" si="12"/>
        <v/>
      </c>
      <c r="AP66" s="1" t="str">
        <f t="shared" si="13"/>
        <v/>
      </c>
      <c r="AQ66" s="1" t="str">
        <f t="shared" si="14"/>
        <v/>
      </c>
      <c r="AR66" s="1" t="str">
        <f t="shared" si="15"/>
        <v/>
      </c>
      <c r="AS66" s="1" t="str">
        <f t="shared" si="16"/>
        <v/>
      </c>
      <c r="AT66" s="1" t="str">
        <f t="shared" si="17"/>
        <v/>
      </c>
      <c r="AU66" s="1" t="str">
        <f t="shared" si="18"/>
        <v/>
      </c>
      <c r="AV66" s="1" t="str">
        <f t="shared" si="19"/>
        <v/>
      </c>
      <c r="AW66" s="1" t="str">
        <f t="shared" si="20"/>
        <v/>
      </c>
      <c r="AX66" s="1" t="str">
        <f t="shared" si="21"/>
        <v/>
      </c>
      <c r="AY66" s="1" t="str">
        <f t="shared" si="22"/>
        <v/>
      </c>
      <c r="AZ66" s="1" t="str">
        <f t="shared" si="23"/>
        <v/>
      </c>
      <c r="BA66" s="1" t="str">
        <f t="shared" si="24"/>
        <v/>
      </c>
      <c r="BB66" s="1" t="str">
        <f t="shared" si="25"/>
        <v/>
      </c>
      <c r="BC66" s="1" t="str">
        <f t="shared" si="26"/>
        <v/>
      </c>
      <c r="BD66" s="1" t="str">
        <f t="shared" si="27"/>
        <v/>
      </c>
      <c r="BE66" s="1" t="str">
        <f t="shared" si="28"/>
        <v/>
      </c>
      <c r="BF66" s="1" t="str">
        <f t="shared" si="29"/>
        <v/>
      </c>
      <c r="BG66" s="1" t="str">
        <f t="shared" si="30"/>
        <v/>
      </c>
      <c r="BH66" s="1" t="str">
        <f t="shared" si="31"/>
        <v/>
      </c>
      <c r="BI66" s="1" t="str">
        <f t="shared" si="32"/>
        <v/>
      </c>
      <c r="BJ66" s="1" t="str">
        <f t="shared" si="33"/>
        <v/>
      </c>
      <c r="BL66" s="1" t="str">
        <f>IF(企業資料填寫!A65="","",企業資料填寫!A65)</f>
        <v/>
      </c>
      <c r="BM66" s="1" t="str">
        <f>IFERROR(VLOOKUP(AH66,對應表!$AH$2:$AI$867,2,FALSE),"")</f>
        <v/>
      </c>
      <c r="BN66" s="1" t="str">
        <f>IFERROR(VLOOKUP(AI66,對應表!$AH$2:$AI$867,2,FALSE),"")</f>
        <v/>
      </c>
      <c r="BO66" s="1" t="str">
        <f>IFERROR(VLOOKUP(AJ66,對應表!$AH$2:$AI$867,2,FALSE),"")</f>
        <v/>
      </c>
      <c r="BP66" s="1" t="str">
        <f>IFERROR(VLOOKUP(AK66,對應表!$AH$2:$AI$867,2,FALSE),"")</f>
        <v/>
      </c>
      <c r="BQ66" s="1" t="str">
        <f>IFERROR(VLOOKUP(AL66,對應表!$AH$2:$AI$867,2,FALSE),"")</f>
        <v/>
      </c>
      <c r="BR66" s="1" t="str">
        <f>IFERROR(VLOOKUP(AM66,對應表!$AH$2:$AI$867,2,FALSE),"")</f>
        <v/>
      </c>
      <c r="BS66" s="1" t="str">
        <f>IFERROR(VLOOKUP(AN66,對應表!$AH$2:$AI$867,2,FALSE),"")</f>
        <v/>
      </c>
      <c r="BT66" s="1" t="str">
        <f>IFERROR(VLOOKUP(AO66,對應表!$AH$2:$AI$867,2,FALSE),"")</f>
        <v/>
      </c>
      <c r="BU66" s="1" t="str">
        <f>IFERROR(VLOOKUP(AP66,對應表!$AH$2:$AI$867,2,FALSE),"")</f>
        <v/>
      </c>
      <c r="BV66" s="1" t="str">
        <f>IFERROR(VLOOKUP(AQ66,對應表!$AH$2:$AI$867,2,FALSE),"")</f>
        <v/>
      </c>
      <c r="BW66" s="1" t="str">
        <f>IFERROR(VLOOKUP(AR66,對應表!$AH$2:$AI$867,2,FALSE),"")</f>
        <v/>
      </c>
      <c r="BX66" s="1" t="str">
        <f>IFERROR(VLOOKUP(AS66,對應表!$AH$2:$AI$867,2,FALSE),"")</f>
        <v/>
      </c>
      <c r="BY66" s="1" t="str">
        <f>IFERROR(VLOOKUP(AT66,對應表!$AH$2:$AI$867,2,FALSE),"")</f>
        <v/>
      </c>
      <c r="BZ66" s="1" t="str">
        <f>IFERROR(VLOOKUP(AU66,對應表!$AH$2:$AI$867,2,FALSE),"")</f>
        <v/>
      </c>
      <c r="CA66" s="1" t="str">
        <f>IFERROR(VLOOKUP(AV66,對應表!$AH$2:$AI$867,2,FALSE),"")</f>
        <v/>
      </c>
      <c r="CB66" s="1" t="str">
        <f>IFERROR(VLOOKUP(AW66,對應表!$AH$2:$AI$867,2,FALSE),"")</f>
        <v/>
      </c>
      <c r="CC66" s="1" t="str">
        <f>IFERROR(VLOOKUP(AX66,對應表!$AH$2:$AI$867,2,FALSE),"")</f>
        <v/>
      </c>
      <c r="CD66" s="1" t="str">
        <f>IFERROR(VLOOKUP(AY66,對應表!$AH$2:$AI$867,2,FALSE),"")</f>
        <v/>
      </c>
      <c r="CE66" s="1" t="str">
        <f>IFERROR(VLOOKUP(AZ66,對應表!$AH$2:$AI$867,2,FALSE),"")</f>
        <v/>
      </c>
      <c r="CF66" s="1" t="str">
        <f>IFERROR(VLOOKUP(BA66,對應表!$AH$2:$AI$867,2,FALSE),"")</f>
        <v/>
      </c>
      <c r="CG66" s="1" t="str">
        <f>IFERROR(VLOOKUP(BB66,對應表!$AH$2:$AI$867,2,FALSE),"")</f>
        <v/>
      </c>
      <c r="CH66" s="1" t="str">
        <f>IFERROR(VLOOKUP(BC66,對應表!$AH$2:$AI$867,2,FALSE),"")</f>
        <v/>
      </c>
      <c r="CI66" s="1" t="str">
        <f>IFERROR(VLOOKUP(BD66,對應表!$AH$2:$AI$867,2,FALSE),"")</f>
        <v/>
      </c>
      <c r="CJ66" s="1" t="str">
        <f>IFERROR(VLOOKUP(BE66,對應表!$AH$2:$AI$867,2,FALSE),"")</f>
        <v/>
      </c>
      <c r="CK66" s="1" t="str">
        <f>IFERROR(VLOOKUP(BF66,對應表!$AH$2:$AI$867,2,FALSE),"")</f>
        <v/>
      </c>
      <c r="CL66" s="1" t="str">
        <f>IFERROR(VLOOKUP(BG66,對應表!$AH$2:$AI$867,2,FALSE),"")</f>
        <v/>
      </c>
      <c r="CM66" s="1" t="str">
        <f>IFERROR(VLOOKUP(BH66,對應表!$AH$2:$AI$867,2,FALSE),"")</f>
        <v/>
      </c>
      <c r="CN66" s="1" t="str">
        <f>IFERROR(VLOOKUP(BI66,對應表!$AH$2:$AI$867,2,FALSE),"")</f>
        <v/>
      </c>
      <c r="CO66" s="1" t="str">
        <f>IFERROR(VLOOKUP(BJ66,對應表!$AH$2:$AI$867,2,FALSE),"")</f>
        <v/>
      </c>
      <c r="CQ66" s="1" t="str">
        <f t="shared" si="34"/>
        <v/>
      </c>
      <c r="CR66" s="1" t="str">
        <f>IFERROR(VLOOKUP(BM66,中英對照!$G$76:$H$81,2,FALSE),"")</f>
        <v/>
      </c>
      <c r="CS66" s="1" t="str">
        <f>IFERROR(VLOOKUP(BN66,中英對照!$G$76:$H$81,2,FALSE),"")</f>
        <v/>
      </c>
      <c r="CT66" s="1" t="str">
        <f>IFERROR(VLOOKUP(BO66,中英對照!$G$76:$H$81,2,FALSE),"")</f>
        <v/>
      </c>
      <c r="CU66" s="1" t="str">
        <f>IFERROR(VLOOKUP(BP66,中英對照!$G$76:$H$81,2,FALSE),"")</f>
        <v/>
      </c>
      <c r="CV66" s="1" t="str">
        <f>IFERROR(VLOOKUP(BQ66,中英對照!$G$76:$H$81,2,FALSE),"")</f>
        <v/>
      </c>
      <c r="CW66" s="1" t="str">
        <f>IFERROR(VLOOKUP(BR66,中英對照!$G$76:$H$81,2,FALSE),"")</f>
        <v/>
      </c>
      <c r="CX66" s="1" t="str">
        <f>IFERROR(VLOOKUP(BS66,中英對照!$G$76:$H$81,2,FALSE),"")</f>
        <v/>
      </c>
      <c r="CY66" s="1" t="str">
        <f>IFERROR(VLOOKUP(BT66,中英對照!$G$76:$H$81,2,FALSE),"")</f>
        <v/>
      </c>
      <c r="CZ66" s="1" t="str">
        <f>IFERROR(VLOOKUP(BU66,中英對照!$G$76:$H$81,2,FALSE),"")</f>
        <v/>
      </c>
      <c r="DA66" s="1" t="str">
        <f>IFERROR(VLOOKUP(BV66,中英對照!$G$76:$H$81,2,FALSE),"")</f>
        <v/>
      </c>
      <c r="DB66" s="1" t="str">
        <f>IFERROR(VLOOKUP(BW66,中英對照!$G$76:$H$81,2,FALSE),"")</f>
        <v/>
      </c>
      <c r="DC66" s="1" t="str">
        <f>IFERROR(VLOOKUP(BX66,中英對照!$G$76:$H$81,2,FALSE),"")</f>
        <v/>
      </c>
      <c r="DD66" s="1" t="str">
        <f>IFERROR(VLOOKUP(BY66,中英對照!$G$76:$H$81,2,FALSE),"")</f>
        <v/>
      </c>
      <c r="DE66" s="1" t="str">
        <f>IFERROR(VLOOKUP(BZ66,中英對照!$G$76:$H$81,2,FALSE),"")</f>
        <v/>
      </c>
      <c r="DF66" s="1" t="str">
        <f>IFERROR(VLOOKUP(CA66,中英對照!$G$76:$H$81,2,FALSE),"")</f>
        <v/>
      </c>
      <c r="DG66" s="1" t="str">
        <f>IFERROR(VLOOKUP(CB66,中英對照!$G$76:$H$81,2,FALSE),"")</f>
        <v/>
      </c>
      <c r="DH66" s="1" t="str">
        <f>IFERROR(VLOOKUP(CC66,中英對照!$G$76:$H$81,2,FALSE),"")</f>
        <v/>
      </c>
      <c r="DI66" s="1" t="str">
        <f>IFERROR(VLOOKUP(CD66,中英對照!$G$76:$H$81,2,FALSE),"")</f>
        <v/>
      </c>
      <c r="DJ66" s="1" t="str">
        <f>IFERROR(VLOOKUP(CE66,中英對照!$G$76:$H$81,2,FALSE),"")</f>
        <v/>
      </c>
      <c r="DK66" s="1" t="str">
        <f>IFERROR(VLOOKUP(CF66,中英對照!$G$76:$H$81,2,FALSE),"")</f>
        <v/>
      </c>
      <c r="DL66" s="1" t="str">
        <f>IFERROR(VLOOKUP(CG66,中英對照!$G$76:$H$81,2,FALSE),"")</f>
        <v/>
      </c>
      <c r="DM66" s="1" t="str">
        <f>IFERROR(VLOOKUP(CH66,中英對照!$G$76:$H$81,2,FALSE),"")</f>
        <v/>
      </c>
      <c r="DN66" s="1" t="str">
        <f>IFERROR(VLOOKUP(CI66,中英對照!$G$76:$H$81,2,FALSE),"")</f>
        <v/>
      </c>
      <c r="DO66" s="1" t="str">
        <f>IFERROR(VLOOKUP(CJ66,中英對照!$G$76:$H$81,2,FALSE),"")</f>
        <v/>
      </c>
      <c r="DP66" s="1" t="str">
        <f>IFERROR(VLOOKUP(CK66,中英對照!$G$76:$H$81,2,FALSE),"")</f>
        <v/>
      </c>
      <c r="DQ66" s="1" t="str">
        <f>IFERROR(VLOOKUP(CL66,中英對照!$G$76:$H$81,2,FALSE),"")</f>
        <v/>
      </c>
      <c r="DR66" s="1" t="str">
        <f>IFERROR(VLOOKUP(CM66,中英對照!$G$76:$H$81,2,FALSE),"")</f>
        <v/>
      </c>
      <c r="DS66" s="1" t="str">
        <f>IFERROR(VLOOKUP(CN66,中英對照!$G$76:$H$81,2,FALSE),"")</f>
        <v/>
      </c>
      <c r="DT66" s="1" t="str">
        <f>IFERROR(VLOOKUP(CO66,中英對照!$G$76:$H$81,2,FALSE),"")</f>
        <v/>
      </c>
      <c r="DU66" s="42" t="str">
        <f t="shared" si="35"/>
        <v/>
      </c>
    </row>
    <row r="67" spans="1:125" x14ac:dyDescent="0.4">
      <c r="A67" s="1" t="str">
        <f>IF(企業資料填寫!D66="","",企業資料填寫!D66)</f>
        <v/>
      </c>
      <c r="B67" s="1"/>
      <c r="C67" s="1" t="str">
        <f>IF($B67="","",INDEX(對應表!$B$3:$AD$179,MATCH($B67,對應表!$A$3:$A$179,0),MATCH(依賴運算表!C$3,對應表!$B$2:$AD$2,0)))</f>
        <v/>
      </c>
      <c r="D67" s="1" t="str">
        <f>IF($B67="","",INDEX(對應表!$B$3:$AD$179,MATCH($B67,對應表!$A$3:$A$179,0),MATCH(依賴運算表!D$3,對應表!$B$2:$AD$2,0)))</f>
        <v/>
      </c>
      <c r="E67" s="1" t="str">
        <f>IF($B67="","",INDEX(對應表!$B$3:$AD$179,MATCH($B67,對應表!$A$3:$A$179,0),MATCH(依賴運算表!E$3,對應表!$B$2:$AD$2,0)))</f>
        <v/>
      </c>
      <c r="F67" s="1" t="str">
        <f>IF($B67="","",INDEX(對應表!$B$3:$AD$179,MATCH($B67,對應表!$A$3:$A$179,0),MATCH(依賴運算表!F$3,對應表!$B$2:$AD$2,0)))</f>
        <v/>
      </c>
      <c r="G67" s="1" t="str">
        <f>IF($B67="","",INDEX(對應表!$B$3:$AD$179,MATCH($B67,對應表!$A$3:$A$179,0),MATCH(依賴運算表!G$3,對應表!$B$2:$AD$2,0)))</f>
        <v/>
      </c>
      <c r="H67" s="1" t="str">
        <f>IF($B67="","",INDEX(對應表!$B$3:$AD$179,MATCH($B67,對應表!$A$3:$A$179,0),MATCH(依賴運算表!H$3,對應表!$B$2:$AD$2,0)))</f>
        <v/>
      </c>
      <c r="I67" s="1" t="str">
        <f>IF($B67="","",INDEX(對應表!$B$3:$AD$179,MATCH($B67,對應表!$A$3:$A$179,0),MATCH(依賴運算表!I$3,對應表!$B$2:$AD$2,0)))</f>
        <v/>
      </c>
      <c r="J67" s="1" t="str">
        <f>IF($B67="","",INDEX(對應表!$B$3:$AD$179,MATCH($B67,對應表!$A$3:$A$179,0),MATCH(依賴運算表!J$3,對應表!$B$2:$AD$2,0)))</f>
        <v/>
      </c>
      <c r="K67" s="1" t="str">
        <f>IF($B67="","",INDEX(對應表!$B$3:$AD$179,MATCH($B67,對應表!$A$3:$A$179,0),MATCH(依賴運算表!K$3,對應表!$B$2:$AD$2,0)))</f>
        <v/>
      </c>
      <c r="L67" s="1" t="str">
        <f>IF($B67="","",INDEX(對應表!$B$3:$AD$179,MATCH($B67,對應表!$A$3:$A$179,0),MATCH(依賴運算表!L$3,對應表!$B$2:$AD$2,0)))</f>
        <v/>
      </c>
      <c r="M67" s="1" t="str">
        <f>IF($B67="","",INDEX(對應表!$B$3:$AD$179,MATCH($B67,對應表!$A$3:$A$179,0),MATCH(依賴運算表!M$3,對應表!$B$2:$AD$2,0)))</f>
        <v/>
      </c>
      <c r="N67" s="1" t="str">
        <f>IF($B67="","",INDEX(對應表!$B$3:$AD$179,MATCH($B67,對應表!$A$3:$A$179,0),MATCH(依賴運算表!N$3,對應表!$B$2:$AD$2,0)))</f>
        <v/>
      </c>
      <c r="O67" s="1" t="str">
        <f>IF($B67="","",INDEX(對應表!$B$3:$AD$179,MATCH($B67,對應表!$A$3:$A$179,0),MATCH(依賴運算表!O$3,對應表!$B$2:$AD$2,0)))</f>
        <v/>
      </c>
      <c r="P67" s="1" t="str">
        <f>IF($B67="","",INDEX(對應表!$B$3:$AD$179,MATCH($B67,對應表!$A$3:$A$179,0),MATCH(依賴運算表!P$3,對應表!$B$2:$AD$2,0)))</f>
        <v/>
      </c>
      <c r="Q67" s="1" t="str">
        <f>IF($B67="","",INDEX(對應表!$B$3:$AD$179,MATCH($B67,對應表!$A$3:$A$179,0),MATCH(依賴運算表!Q$3,對應表!$B$2:$AD$2,0)))</f>
        <v/>
      </c>
      <c r="R67" s="1" t="str">
        <f>IF($B67="","",INDEX(對應表!$B$3:$AD$179,MATCH($B67,對應表!$A$3:$A$179,0),MATCH(依賴運算表!R$3,對應表!$B$2:$AD$2,0)))</f>
        <v/>
      </c>
      <c r="S67" s="1" t="str">
        <f>IF($B67="","",INDEX(對應表!$B$3:$AD$179,MATCH($B67,對應表!$A$3:$A$179,0),MATCH(依賴運算表!S$3,對應表!$B$2:$AD$2,0)))</f>
        <v/>
      </c>
      <c r="T67" s="1" t="str">
        <f>IF($B67="","",INDEX(對應表!$B$3:$AD$179,MATCH($B67,對應表!$A$3:$A$179,0),MATCH(依賴運算表!T$3,對應表!$B$2:$AD$2,0)))</f>
        <v/>
      </c>
      <c r="U67" s="1" t="str">
        <f>IF($B67="","",INDEX(對應表!$B$3:$AD$179,MATCH($B67,對應表!$A$3:$A$179,0),MATCH(依賴運算表!U$3,對應表!$B$2:$AD$2,0)))</f>
        <v/>
      </c>
      <c r="V67" s="1" t="str">
        <f>IF($B67="","",INDEX(對應表!$B$3:$AD$179,MATCH($B67,對應表!$A$3:$A$179,0),MATCH(依賴運算表!V$3,對應表!$B$2:$AD$2,0)))</f>
        <v/>
      </c>
      <c r="W67" s="1" t="str">
        <f>IF($B67="","",INDEX(對應表!$B$3:$AD$179,MATCH($B67,對應表!$A$3:$A$179,0),MATCH(依賴運算表!W$3,對應表!$B$2:$AD$2,0)))</f>
        <v/>
      </c>
      <c r="X67" s="1" t="str">
        <f>IF($B67="","",INDEX(對應表!$B$3:$AD$179,MATCH($B67,對應表!$A$3:$A$179,0),MATCH(依賴運算表!X$3,對應表!$B$2:$AD$2,0)))</f>
        <v/>
      </c>
      <c r="Y67" s="1" t="str">
        <f>IF($B67="","",INDEX(對應表!$B$3:$AD$179,MATCH($B67,對應表!$A$3:$A$179,0),MATCH(依賴運算表!Y$3,對應表!$B$2:$AD$2,0)))</f>
        <v/>
      </c>
      <c r="Z67" s="1" t="str">
        <f>IF($B67="","",INDEX(對應表!$B$3:$AD$179,MATCH($B67,對應表!$A$3:$A$179,0),MATCH(依賴運算表!Z$3,對應表!$B$2:$AD$2,0)))</f>
        <v/>
      </c>
      <c r="AA67" s="1" t="str">
        <f>IF($B67="","",INDEX(對應表!$B$3:$AD$179,MATCH($B67,對應表!$A$3:$A$179,0),MATCH(依賴運算表!AA$3,對應表!$B$2:$AD$2,0)))</f>
        <v/>
      </c>
      <c r="AB67" s="1" t="str">
        <f>IF($B67="","",INDEX(對應表!$B$3:$AD$179,MATCH($B67,對應表!$A$3:$A$179,0),MATCH(依賴運算表!AB$3,對應表!$B$2:$AD$2,0)))</f>
        <v/>
      </c>
      <c r="AC67" s="1" t="str">
        <f>IF($B67="","",INDEX(對應表!$B$3:$AD$179,MATCH($B67,對應表!$A$3:$A$179,0),MATCH(依賴運算表!AC$3,對應表!$B$2:$AD$2,0)))</f>
        <v/>
      </c>
      <c r="AD67" s="1" t="str">
        <f>IF($B67="","",INDEX(對應表!$B$3:$AD$179,MATCH($B67,對應表!$A$3:$A$179,0),MATCH(依賴運算表!AD$3,對應表!$B$2:$AD$2,0)))</f>
        <v/>
      </c>
      <c r="AE67" s="1" t="str">
        <f>IF($B67="","",INDEX(對應表!$B$3:$AD$179,MATCH($B67,對應表!$A$3:$A$179,0),MATCH(依賴運算表!AE$3,對應表!$B$2:$AD$2,0)))</f>
        <v/>
      </c>
      <c r="AG67" s="1" t="str">
        <f>IF(企業資料填寫!D66="","",企業資料填寫!D66)</f>
        <v/>
      </c>
      <c r="AH67" s="1" t="str">
        <f t="shared" si="5"/>
        <v/>
      </c>
      <c r="AI67" s="1" t="str">
        <f t="shared" si="6"/>
        <v/>
      </c>
      <c r="AJ67" s="1" t="str">
        <f t="shared" si="7"/>
        <v/>
      </c>
      <c r="AK67" s="1" t="str">
        <f t="shared" si="8"/>
        <v/>
      </c>
      <c r="AL67" s="1" t="str">
        <f t="shared" si="9"/>
        <v/>
      </c>
      <c r="AM67" s="1" t="str">
        <f t="shared" si="10"/>
        <v/>
      </c>
      <c r="AN67" s="1" t="str">
        <f t="shared" si="11"/>
        <v/>
      </c>
      <c r="AO67" s="1" t="str">
        <f t="shared" si="12"/>
        <v/>
      </c>
      <c r="AP67" s="1" t="str">
        <f t="shared" si="13"/>
        <v/>
      </c>
      <c r="AQ67" s="1" t="str">
        <f t="shared" si="14"/>
        <v/>
      </c>
      <c r="AR67" s="1" t="str">
        <f t="shared" si="15"/>
        <v/>
      </c>
      <c r="AS67" s="1" t="str">
        <f t="shared" si="16"/>
        <v/>
      </c>
      <c r="AT67" s="1" t="str">
        <f t="shared" si="17"/>
        <v/>
      </c>
      <c r="AU67" s="1" t="str">
        <f t="shared" si="18"/>
        <v/>
      </c>
      <c r="AV67" s="1" t="str">
        <f t="shared" si="19"/>
        <v/>
      </c>
      <c r="AW67" s="1" t="str">
        <f t="shared" si="20"/>
        <v/>
      </c>
      <c r="AX67" s="1" t="str">
        <f t="shared" si="21"/>
        <v/>
      </c>
      <c r="AY67" s="1" t="str">
        <f t="shared" si="22"/>
        <v/>
      </c>
      <c r="AZ67" s="1" t="str">
        <f t="shared" si="23"/>
        <v/>
      </c>
      <c r="BA67" s="1" t="str">
        <f t="shared" si="24"/>
        <v/>
      </c>
      <c r="BB67" s="1" t="str">
        <f t="shared" si="25"/>
        <v/>
      </c>
      <c r="BC67" s="1" t="str">
        <f t="shared" si="26"/>
        <v/>
      </c>
      <c r="BD67" s="1" t="str">
        <f t="shared" si="27"/>
        <v/>
      </c>
      <c r="BE67" s="1" t="str">
        <f t="shared" si="28"/>
        <v/>
      </c>
      <c r="BF67" s="1" t="str">
        <f t="shared" si="29"/>
        <v/>
      </c>
      <c r="BG67" s="1" t="str">
        <f t="shared" si="30"/>
        <v/>
      </c>
      <c r="BH67" s="1" t="str">
        <f t="shared" si="31"/>
        <v/>
      </c>
      <c r="BI67" s="1" t="str">
        <f t="shared" si="32"/>
        <v/>
      </c>
      <c r="BJ67" s="1" t="str">
        <f t="shared" si="33"/>
        <v/>
      </c>
      <c r="BL67" s="1" t="str">
        <f>IF(企業資料填寫!A66="","",企業資料填寫!A66)</f>
        <v/>
      </c>
      <c r="BM67" s="1" t="str">
        <f>IFERROR(VLOOKUP(AH67,對應表!$AH$2:$AI$867,2,FALSE),"")</f>
        <v/>
      </c>
      <c r="BN67" s="1" t="str">
        <f>IFERROR(VLOOKUP(AI67,對應表!$AH$2:$AI$867,2,FALSE),"")</f>
        <v/>
      </c>
      <c r="BO67" s="1" t="str">
        <f>IFERROR(VLOOKUP(AJ67,對應表!$AH$2:$AI$867,2,FALSE),"")</f>
        <v/>
      </c>
      <c r="BP67" s="1" t="str">
        <f>IFERROR(VLOOKUP(AK67,對應表!$AH$2:$AI$867,2,FALSE),"")</f>
        <v/>
      </c>
      <c r="BQ67" s="1" t="str">
        <f>IFERROR(VLOOKUP(AL67,對應表!$AH$2:$AI$867,2,FALSE),"")</f>
        <v/>
      </c>
      <c r="BR67" s="1" t="str">
        <f>IFERROR(VLOOKUP(AM67,對應表!$AH$2:$AI$867,2,FALSE),"")</f>
        <v/>
      </c>
      <c r="BS67" s="1" t="str">
        <f>IFERROR(VLOOKUP(AN67,對應表!$AH$2:$AI$867,2,FALSE),"")</f>
        <v/>
      </c>
      <c r="BT67" s="1" t="str">
        <f>IFERROR(VLOOKUP(AO67,對應表!$AH$2:$AI$867,2,FALSE),"")</f>
        <v/>
      </c>
      <c r="BU67" s="1" t="str">
        <f>IFERROR(VLOOKUP(AP67,對應表!$AH$2:$AI$867,2,FALSE),"")</f>
        <v/>
      </c>
      <c r="BV67" s="1" t="str">
        <f>IFERROR(VLOOKUP(AQ67,對應表!$AH$2:$AI$867,2,FALSE),"")</f>
        <v/>
      </c>
      <c r="BW67" s="1" t="str">
        <f>IFERROR(VLOOKUP(AR67,對應表!$AH$2:$AI$867,2,FALSE),"")</f>
        <v/>
      </c>
      <c r="BX67" s="1" t="str">
        <f>IFERROR(VLOOKUP(AS67,對應表!$AH$2:$AI$867,2,FALSE),"")</f>
        <v/>
      </c>
      <c r="BY67" s="1" t="str">
        <f>IFERROR(VLOOKUP(AT67,對應表!$AH$2:$AI$867,2,FALSE),"")</f>
        <v/>
      </c>
      <c r="BZ67" s="1" t="str">
        <f>IFERROR(VLOOKUP(AU67,對應表!$AH$2:$AI$867,2,FALSE),"")</f>
        <v/>
      </c>
      <c r="CA67" s="1" t="str">
        <f>IFERROR(VLOOKUP(AV67,對應表!$AH$2:$AI$867,2,FALSE),"")</f>
        <v/>
      </c>
      <c r="CB67" s="1" t="str">
        <f>IFERROR(VLOOKUP(AW67,對應表!$AH$2:$AI$867,2,FALSE),"")</f>
        <v/>
      </c>
      <c r="CC67" s="1" t="str">
        <f>IFERROR(VLOOKUP(AX67,對應表!$AH$2:$AI$867,2,FALSE),"")</f>
        <v/>
      </c>
      <c r="CD67" s="1" t="str">
        <f>IFERROR(VLOOKUP(AY67,對應表!$AH$2:$AI$867,2,FALSE),"")</f>
        <v/>
      </c>
      <c r="CE67" s="1" t="str">
        <f>IFERROR(VLOOKUP(AZ67,對應表!$AH$2:$AI$867,2,FALSE),"")</f>
        <v/>
      </c>
      <c r="CF67" s="1" t="str">
        <f>IFERROR(VLOOKUP(BA67,對應表!$AH$2:$AI$867,2,FALSE),"")</f>
        <v/>
      </c>
      <c r="CG67" s="1" t="str">
        <f>IFERROR(VLOOKUP(BB67,對應表!$AH$2:$AI$867,2,FALSE),"")</f>
        <v/>
      </c>
      <c r="CH67" s="1" t="str">
        <f>IFERROR(VLOOKUP(BC67,對應表!$AH$2:$AI$867,2,FALSE),"")</f>
        <v/>
      </c>
      <c r="CI67" s="1" t="str">
        <f>IFERROR(VLOOKUP(BD67,對應表!$AH$2:$AI$867,2,FALSE),"")</f>
        <v/>
      </c>
      <c r="CJ67" s="1" t="str">
        <f>IFERROR(VLOOKUP(BE67,對應表!$AH$2:$AI$867,2,FALSE),"")</f>
        <v/>
      </c>
      <c r="CK67" s="1" t="str">
        <f>IFERROR(VLOOKUP(BF67,對應表!$AH$2:$AI$867,2,FALSE),"")</f>
        <v/>
      </c>
      <c r="CL67" s="1" t="str">
        <f>IFERROR(VLOOKUP(BG67,對應表!$AH$2:$AI$867,2,FALSE),"")</f>
        <v/>
      </c>
      <c r="CM67" s="1" t="str">
        <f>IFERROR(VLOOKUP(BH67,對應表!$AH$2:$AI$867,2,FALSE),"")</f>
        <v/>
      </c>
      <c r="CN67" s="1" t="str">
        <f>IFERROR(VLOOKUP(BI67,對應表!$AH$2:$AI$867,2,FALSE),"")</f>
        <v/>
      </c>
      <c r="CO67" s="1" t="str">
        <f>IFERROR(VLOOKUP(BJ67,對應表!$AH$2:$AI$867,2,FALSE),"")</f>
        <v/>
      </c>
      <c r="CQ67" s="1" t="str">
        <f t="shared" si="34"/>
        <v/>
      </c>
      <c r="CR67" s="1" t="str">
        <f>IFERROR(VLOOKUP(BM67,中英對照!$G$76:$H$81,2,FALSE),"")</f>
        <v/>
      </c>
      <c r="CS67" s="1" t="str">
        <f>IFERROR(VLOOKUP(BN67,中英對照!$G$76:$H$81,2,FALSE),"")</f>
        <v/>
      </c>
      <c r="CT67" s="1" t="str">
        <f>IFERROR(VLOOKUP(BO67,中英對照!$G$76:$H$81,2,FALSE),"")</f>
        <v/>
      </c>
      <c r="CU67" s="1" t="str">
        <f>IFERROR(VLOOKUP(BP67,中英對照!$G$76:$H$81,2,FALSE),"")</f>
        <v/>
      </c>
      <c r="CV67" s="1" t="str">
        <f>IFERROR(VLOOKUP(BQ67,中英對照!$G$76:$H$81,2,FALSE),"")</f>
        <v/>
      </c>
      <c r="CW67" s="1" t="str">
        <f>IFERROR(VLOOKUP(BR67,中英對照!$G$76:$H$81,2,FALSE),"")</f>
        <v/>
      </c>
      <c r="CX67" s="1" t="str">
        <f>IFERROR(VLOOKUP(BS67,中英對照!$G$76:$H$81,2,FALSE),"")</f>
        <v/>
      </c>
      <c r="CY67" s="1" t="str">
        <f>IFERROR(VLOOKUP(BT67,中英對照!$G$76:$H$81,2,FALSE),"")</f>
        <v/>
      </c>
      <c r="CZ67" s="1" t="str">
        <f>IFERROR(VLOOKUP(BU67,中英對照!$G$76:$H$81,2,FALSE),"")</f>
        <v/>
      </c>
      <c r="DA67" s="1" t="str">
        <f>IFERROR(VLOOKUP(BV67,中英對照!$G$76:$H$81,2,FALSE),"")</f>
        <v/>
      </c>
      <c r="DB67" s="1" t="str">
        <f>IFERROR(VLOOKUP(BW67,中英對照!$G$76:$H$81,2,FALSE),"")</f>
        <v/>
      </c>
      <c r="DC67" s="1" t="str">
        <f>IFERROR(VLOOKUP(BX67,中英對照!$G$76:$H$81,2,FALSE),"")</f>
        <v/>
      </c>
      <c r="DD67" s="1" t="str">
        <f>IFERROR(VLOOKUP(BY67,中英對照!$G$76:$H$81,2,FALSE),"")</f>
        <v/>
      </c>
      <c r="DE67" s="1" t="str">
        <f>IFERROR(VLOOKUP(BZ67,中英對照!$G$76:$H$81,2,FALSE),"")</f>
        <v/>
      </c>
      <c r="DF67" s="1" t="str">
        <f>IFERROR(VLOOKUP(CA67,中英對照!$G$76:$H$81,2,FALSE),"")</f>
        <v/>
      </c>
      <c r="DG67" s="1" t="str">
        <f>IFERROR(VLOOKUP(CB67,中英對照!$G$76:$H$81,2,FALSE),"")</f>
        <v/>
      </c>
      <c r="DH67" s="1" t="str">
        <f>IFERROR(VLOOKUP(CC67,中英對照!$G$76:$H$81,2,FALSE),"")</f>
        <v/>
      </c>
      <c r="DI67" s="1" t="str">
        <f>IFERROR(VLOOKUP(CD67,中英對照!$G$76:$H$81,2,FALSE),"")</f>
        <v/>
      </c>
      <c r="DJ67" s="1" t="str">
        <f>IFERROR(VLOOKUP(CE67,中英對照!$G$76:$H$81,2,FALSE),"")</f>
        <v/>
      </c>
      <c r="DK67" s="1" t="str">
        <f>IFERROR(VLOOKUP(CF67,中英對照!$G$76:$H$81,2,FALSE),"")</f>
        <v/>
      </c>
      <c r="DL67" s="1" t="str">
        <f>IFERROR(VLOOKUP(CG67,中英對照!$G$76:$H$81,2,FALSE),"")</f>
        <v/>
      </c>
      <c r="DM67" s="1" t="str">
        <f>IFERROR(VLOOKUP(CH67,中英對照!$G$76:$H$81,2,FALSE),"")</f>
        <v/>
      </c>
      <c r="DN67" s="1" t="str">
        <f>IFERROR(VLOOKUP(CI67,中英對照!$G$76:$H$81,2,FALSE),"")</f>
        <v/>
      </c>
      <c r="DO67" s="1" t="str">
        <f>IFERROR(VLOOKUP(CJ67,中英對照!$G$76:$H$81,2,FALSE),"")</f>
        <v/>
      </c>
      <c r="DP67" s="1" t="str">
        <f>IFERROR(VLOOKUP(CK67,中英對照!$G$76:$H$81,2,FALSE),"")</f>
        <v/>
      </c>
      <c r="DQ67" s="1" t="str">
        <f>IFERROR(VLOOKUP(CL67,中英對照!$G$76:$H$81,2,FALSE),"")</f>
        <v/>
      </c>
      <c r="DR67" s="1" t="str">
        <f>IFERROR(VLOOKUP(CM67,中英對照!$G$76:$H$81,2,FALSE),"")</f>
        <v/>
      </c>
      <c r="DS67" s="1" t="str">
        <f>IFERROR(VLOOKUP(CN67,中英對照!$G$76:$H$81,2,FALSE),"")</f>
        <v/>
      </c>
      <c r="DT67" s="1" t="str">
        <f>IFERROR(VLOOKUP(CO67,中英對照!$G$76:$H$81,2,FALSE),"")</f>
        <v/>
      </c>
      <c r="DU67" s="42" t="str">
        <f t="shared" si="35"/>
        <v/>
      </c>
    </row>
    <row r="68" spans="1:125" x14ac:dyDescent="0.4">
      <c r="A68" s="1" t="str">
        <f>IF(企業資料填寫!D67="","",企業資料填寫!D67)</f>
        <v/>
      </c>
      <c r="B68" s="1"/>
      <c r="C68" s="1" t="str">
        <f>IF($B68="","",INDEX(對應表!$B$3:$AD$179,MATCH($B68,對應表!$A$3:$A$179,0),MATCH(依賴運算表!C$3,對應表!$B$2:$AD$2,0)))</f>
        <v/>
      </c>
      <c r="D68" s="1" t="str">
        <f>IF($B68="","",INDEX(對應表!$B$3:$AD$179,MATCH($B68,對應表!$A$3:$A$179,0),MATCH(依賴運算表!D$3,對應表!$B$2:$AD$2,0)))</f>
        <v/>
      </c>
      <c r="E68" s="1" t="str">
        <f>IF($B68="","",INDEX(對應表!$B$3:$AD$179,MATCH($B68,對應表!$A$3:$A$179,0),MATCH(依賴運算表!E$3,對應表!$B$2:$AD$2,0)))</f>
        <v/>
      </c>
      <c r="F68" s="1" t="str">
        <f>IF($B68="","",INDEX(對應表!$B$3:$AD$179,MATCH($B68,對應表!$A$3:$A$179,0),MATCH(依賴運算表!F$3,對應表!$B$2:$AD$2,0)))</f>
        <v/>
      </c>
      <c r="G68" s="1" t="str">
        <f>IF($B68="","",INDEX(對應表!$B$3:$AD$179,MATCH($B68,對應表!$A$3:$A$179,0),MATCH(依賴運算表!G$3,對應表!$B$2:$AD$2,0)))</f>
        <v/>
      </c>
      <c r="H68" s="1" t="str">
        <f>IF($B68="","",INDEX(對應表!$B$3:$AD$179,MATCH($B68,對應表!$A$3:$A$179,0),MATCH(依賴運算表!H$3,對應表!$B$2:$AD$2,0)))</f>
        <v/>
      </c>
      <c r="I68" s="1" t="str">
        <f>IF($B68="","",INDEX(對應表!$B$3:$AD$179,MATCH($B68,對應表!$A$3:$A$179,0),MATCH(依賴運算表!I$3,對應表!$B$2:$AD$2,0)))</f>
        <v/>
      </c>
      <c r="J68" s="1" t="str">
        <f>IF($B68="","",INDEX(對應表!$B$3:$AD$179,MATCH($B68,對應表!$A$3:$A$179,0),MATCH(依賴運算表!J$3,對應表!$B$2:$AD$2,0)))</f>
        <v/>
      </c>
      <c r="K68" s="1" t="str">
        <f>IF($B68="","",INDEX(對應表!$B$3:$AD$179,MATCH($B68,對應表!$A$3:$A$179,0),MATCH(依賴運算表!K$3,對應表!$B$2:$AD$2,0)))</f>
        <v/>
      </c>
      <c r="L68" s="1" t="str">
        <f>IF($B68="","",INDEX(對應表!$B$3:$AD$179,MATCH($B68,對應表!$A$3:$A$179,0),MATCH(依賴運算表!L$3,對應表!$B$2:$AD$2,0)))</f>
        <v/>
      </c>
      <c r="M68" s="1" t="str">
        <f>IF($B68="","",INDEX(對應表!$B$3:$AD$179,MATCH($B68,對應表!$A$3:$A$179,0),MATCH(依賴運算表!M$3,對應表!$B$2:$AD$2,0)))</f>
        <v/>
      </c>
      <c r="N68" s="1" t="str">
        <f>IF($B68="","",INDEX(對應表!$B$3:$AD$179,MATCH($B68,對應表!$A$3:$A$179,0),MATCH(依賴運算表!N$3,對應表!$B$2:$AD$2,0)))</f>
        <v/>
      </c>
      <c r="O68" s="1" t="str">
        <f>IF($B68="","",INDEX(對應表!$B$3:$AD$179,MATCH($B68,對應表!$A$3:$A$179,0),MATCH(依賴運算表!O$3,對應表!$B$2:$AD$2,0)))</f>
        <v/>
      </c>
      <c r="P68" s="1" t="str">
        <f>IF($B68="","",INDEX(對應表!$B$3:$AD$179,MATCH($B68,對應表!$A$3:$A$179,0),MATCH(依賴運算表!P$3,對應表!$B$2:$AD$2,0)))</f>
        <v/>
      </c>
      <c r="Q68" s="1" t="str">
        <f>IF($B68="","",INDEX(對應表!$B$3:$AD$179,MATCH($B68,對應表!$A$3:$A$179,0),MATCH(依賴運算表!Q$3,對應表!$B$2:$AD$2,0)))</f>
        <v/>
      </c>
      <c r="R68" s="1" t="str">
        <f>IF($B68="","",INDEX(對應表!$B$3:$AD$179,MATCH($B68,對應表!$A$3:$A$179,0),MATCH(依賴運算表!R$3,對應表!$B$2:$AD$2,0)))</f>
        <v/>
      </c>
      <c r="S68" s="1" t="str">
        <f>IF($B68="","",INDEX(對應表!$B$3:$AD$179,MATCH($B68,對應表!$A$3:$A$179,0),MATCH(依賴運算表!S$3,對應表!$B$2:$AD$2,0)))</f>
        <v/>
      </c>
      <c r="T68" s="1" t="str">
        <f>IF($B68="","",INDEX(對應表!$B$3:$AD$179,MATCH($B68,對應表!$A$3:$A$179,0),MATCH(依賴運算表!T$3,對應表!$B$2:$AD$2,0)))</f>
        <v/>
      </c>
      <c r="U68" s="1" t="str">
        <f>IF($B68="","",INDEX(對應表!$B$3:$AD$179,MATCH($B68,對應表!$A$3:$A$179,0),MATCH(依賴運算表!U$3,對應表!$B$2:$AD$2,0)))</f>
        <v/>
      </c>
      <c r="V68" s="1" t="str">
        <f>IF($B68="","",INDEX(對應表!$B$3:$AD$179,MATCH($B68,對應表!$A$3:$A$179,0),MATCH(依賴運算表!V$3,對應表!$B$2:$AD$2,0)))</f>
        <v/>
      </c>
      <c r="W68" s="1" t="str">
        <f>IF($B68="","",INDEX(對應表!$B$3:$AD$179,MATCH($B68,對應表!$A$3:$A$179,0),MATCH(依賴運算表!W$3,對應表!$B$2:$AD$2,0)))</f>
        <v/>
      </c>
      <c r="X68" s="1" t="str">
        <f>IF($B68="","",INDEX(對應表!$B$3:$AD$179,MATCH($B68,對應表!$A$3:$A$179,0),MATCH(依賴運算表!X$3,對應表!$B$2:$AD$2,0)))</f>
        <v/>
      </c>
      <c r="Y68" s="1" t="str">
        <f>IF($B68="","",INDEX(對應表!$B$3:$AD$179,MATCH($B68,對應表!$A$3:$A$179,0),MATCH(依賴運算表!Y$3,對應表!$B$2:$AD$2,0)))</f>
        <v/>
      </c>
      <c r="Z68" s="1" t="str">
        <f>IF($B68="","",INDEX(對應表!$B$3:$AD$179,MATCH($B68,對應表!$A$3:$A$179,0),MATCH(依賴運算表!Z$3,對應表!$B$2:$AD$2,0)))</f>
        <v/>
      </c>
      <c r="AA68" s="1" t="str">
        <f>IF($B68="","",INDEX(對應表!$B$3:$AD$179,MATCH($B68,對應表!$A$3:$A$179,0),MATCH(依賴運算表!AA$3,對應表!$B$2:$AD$2,0)))</f>
        <v/>
      </c>
      <c r="AB68" s="1" t="str">
        <f>IF($B68="","",INDEX(對應表!$B$3:$AD$179,MATCH($B68,對應表!$A$3:$A$179,0),MATCH(依賴運算表!AB$3,對應表!$B$2:$AD$2,0)))</f>
        <v/>
      </c>
      <c r="AC68" s="1" t="str">
        <f>IF($B68="","",INDEX(對應表!$B$3:$AD$179,MATCH($B68,對應表!$A$3:$A$179,0),MATCH(依賴運算表!AC$3,對應表!$B$2:$AD$2,0)))</f>
        <v/>
      </c>
      <c r="AD68" s="1" t="str">
        <f>IF($B68="","",INDEX(對應表!$B$3:$AD$179,MATCH($B68,對應表!$A$3:$A$179,0),MATCH(依賴運算表!AD$3,對應表!$B$2:$AD$2,0)))</f>
        <v/>
      </c>
      <c r="AE68" s="1" t="str">
        <f>IF($B68="","",INDEX(對應表!$B$3:$AD$179,MATCH($B68,對應表!$A$3:$A$179,0),MATCH(依賴運算表!AE$3,對應表!$B$2:$AD$2,0)))</f>
        <v/>
      </c>
      <c r="AG68" s="1" t="str">
        <f>IF(企業資料填寫!D67="","",企業資料填寫!D67)</f>
        <v/>
      </c>
      <c r="AH68" s="1" t="str">
        <f t="shared" si="5"/>
        <v/>
      </c>
      <c r="AI68" s="1" t="str">
        <f t="shared" si="6"/>
        <v/>
      </c>
      <c r="AJ68" s="1" t="str">
        <f t="shared" si="7"/>
        <v/>
      </c>
      <c r="AK68" s="1" t="str">
        <f t="shared" si="8"/>
        <v/>
      </c>
      <c r="AL68" s="1" t="str">
        <f t="shared" si="9"/>
        <v/>
      </c>
      <c r="AM68" s="1" t="str">
        <f t="shared" si="10"/>
        <v/>
      </c>
      <c r="AN68" s="1" t="str">
        <f t="shared" si="11"/>
        <v/>
      </c>
      <c r="AO68" s="1" t="str">
        <f t="shared" si="12"/>
        <v/>
      </c>
      <c r="AP68" s="1" t="str">
        <f t="shared" si="13"/>
        <v/>
      </c>
      <c r="AQ68" s="1" t="str">
        <f t="shared" si="14"/>
        <v/>
      </c>
      <c r="AR68" s="1" t="str">
        <f t="shared" si="15"/>
        <v/>
      </c>
      <c r="AS68" s="1" t="str">
        <f t="shared" si="16"/>
        <v/>
      </c>
      <c r="AT68" s="1" t="str">
        <f t="shared" si="17"/>
        <v/>
      </c>
      <c r="AU68" s="1" t="str">
        <f t="shared" si="18"/>
        <v/>
      </c>
      <c r="AV68" s="1" t="str">
        <f t="shared" si="19"/>
        <v/>
      </c>
      <c r="AW68" s="1" t="str">
        <f t="shared" si="20"/>
        <v/>
      </c>
      <c r="AX68" s="1" t="str">
        <f t="shared" si="21"/>
        <v/>
      </c>
      <c r="AY68" s="1" t="str">
        <f t="shared" si="22"/>
        <v/>
      </c>
      <c r="AZ68" s="1" t="str">
        <f t="shared" si="23"/>
        <v/>
      </c>
      <c r="BA68" s="1" t="str">
        <f t="shared" si="24"/>
        <v/>
      </c>
      <c r="BB68" s="1" t="str">
        <f t="shared" si="25"/>
        <v/>
      </c>
      <c r="BC68" s="1" t="str">
        <f t="shared" si="26"/>
        <v/>
      </c>
      <c r="BD68" s="1" t="str">
        <f t="shared" si="27"/>
        <v/>
      </c>
      <c r="BE68" s="1" t="str">
        <f t="shared" si="28"/>
        <v/>
      </c>
      <c r="BF68" s="1" t="str">
        <f t="shared" si="29"/>
        <v/>
      </c>
      <c r="BG68" s="1" t="str">
        <f t="shared" si="30"/>
        <v/>
      </c>
      <c r="BH68" s="1" t="str">
        <f t="shared" si="31"/>
        <v/>
      </c>
      <c r="BI68" s="1" t="str">
        <f t="shared" si="32"/>
        <v/>
      </c>
      <c r="BJ68" s="1" t="str">
        <f t="shared" si="33"/>
        <v/>
      </c>
      <c r="BL68" s="1" t="str">
        <f>IF(企業資料填寫!A67="","",企業資料填寫!A67)</f>
        <v/>
      </c>
      <c r="BM68" s="1" t="str">
        <f>IFERROR(VLOOKUP(AH68,對應表!$AH$2:$AI$867,2,FALSE),"")</f>
        <v/>
      </c>
      <c r="BN68" s="1" t="str">
        <f>IFERROR(VLOOKUP(AI68,對應表!$AH$2:$AI$867,2,FALSE),"")</f>
        <v/>
      </c>
      <c r="BO68" s="1" t="str">
        <f>IFERROR(VLOOKUP(AJ68,對應表!$AH$2:$AI$867,2,FALSE),"")</f>
        <v/>
      </c>
      <c r="BP68" s="1" t="str">
        <f>IFERROR(VLOOKUP(AK68,對應表!$AH$2:$AI$867,2,FALSE),"")</f>
        <v/>
      </c>
      <c r="BQ68" s="1" t="str">
        <f>IFERROR(VLOOKUP(AL68,對應表!$AH$2:$AI$867,2,FALSE),"")</f>
        <v/>
      </c>
      <c r="BR68" s="1" t="str">
        <f>IFERROR(VLOOKUP(AM68,對應表!$AH$2:$AI$867,2,FALSE),"")</f>
        <v/>
      </c>
      <c r="BS68" s="1" t="str">
        <f>IFERROR(VLOOKUP(AN68,對應表!$AH$2:$AI$867,2,FALSE),"")</f>
        <v/>
      </c>
      <c r="BT68" s="1" t="str">
        <f>IFERROR(VLOOKUP(AO68,對應表!$AH$2:$AI$867,2,FALSE),"")</f>
        <v/>
      </c>
      <c r="BU68" s="1" t="str">
        <f>IFERROR(VLOOKUP(AP68,對應表!$AH$2:$AI$867,2,FALSE),"")</f>
        <v/>
      </c>
      <c r="BV68" s="1" t="str">
        <f>IFERROR(VLOOKUP(AQ68,對應表!$AH$2:$AI$867,2,FALSE),"")</f>
        <v/>
      </c>
      <c r="BW68" s="1" t="str">
        <f>IFERROR(VLOOKUP(AR68,對應表!$AH$2:$AI$867,2,FALSE),"")</f>
        <v/>
      </c>
      <c r="BX68" s="1" t="str">
        <f>IFERROR(VLOOKUP(AS68,對應表!$AH$2:$AI$867,2,FALSE),"")</f>
        <v/>
      </c>
      <c r="BY68" s="1" t="str">
        <f>IFERROR(VLOOKUP(AT68,對應表!$AH$2:$AI$867,2,FALSE),"")</f>
        <v/>
      </c>
      <c r="BZ68" s="1" t="str">
        <f>IFERROR(VLOOKUP(AU68,對應表!$AH$2:$AI$867,2,FALSE),"")</f>
        <v/>
      </c>
      <c r="CA68" s="1" t="str">
        <f>IFERROR(VLOOKUP(AV68,對應表!$AH$2:$AI$867,2,FALSE),"")</f>
        <v/>
      </c>
      <c r="CB68" s="1" t="str">
        <f>IFERROR(VLOOKUP(AW68,對應表!$AH$2:$AI$867,2,FALSE),"")</f>
        <v/>
      </c>
      <c r="CC68" s="1" t="str">
        <f>IFERROR(VLOOKUP(AX68,對應表!$AH$2:$AI$867,2,FALSE),"")</f>
        <v/>
      </c>
      <c r="CD68" s="1" t="str">
        <f>IFERROR(VLOOKUP(AY68,對應表!$AH$2:$AI$867,2,FALSE),"")</f>
        <v/>
      </c>
      <c r="CE68" s="1" t="str">
        <f>IFERROR(VLOOKUP(AZ68,對應表!$AH$2:$AI$867,2,FALSE),"")</f>
        <v/>
      </c>
      <c r="CF68" s="1" t="str">
        <f>IFERROR(VLOOKUP(BA68,對應表!$AH$2:$AI$867,2,FALSE),"")</f>
        <v/>
      </c>
      <c r="CG68" s="1" t="str">
        <f>IFERROR(VLOOKUP(BB68,對應表!$AH$2:$AI$867,2,FALSE),"")</f>
        <v/>
      </c>
      <c r="CH68" s="1" t="str">
        <f>IFERROR(VLOOKUP(BC68,對應表!$AH$2:$AI$867,2,FALSE),"")</f>
        <v/>
      </c>
      <c r="CI68" s="1" t="str">
        <f>IFERROR(VLOOKUP(BD68,對應表!$AH$2:$AI$867,2,FALSE),"")</f>
        <v/>
      </c>
      <c r="CJ68" s="1" t="str">
        <f>IFERROR(VLOOKUP(BE68,對應表!$AH$2:$AI$867,2,FALSE),"")</f>
        <v/>
      </c>
      <c r="CK68" s="1" t="str">
        <f>IFERROR(VLOOKUP(BF68,對應表!$AH$2:$AI$867,2,FALSE),"")</f>
        <v/>
      </c>
      <c r="CL68" s="1" t="str">
        <f>IFERROR(VLOOKUP(BG68,對應表!$AH$2:$AI$867,2,FALSE),"")</f>
        <v/>
      </c>
      <c r="CM68" s="1" t="str">
        <f>IFERROR(VLOOKUP(BH68,對應表!$AH$2:$AI$867,2,FALSE),"")</f>
        <v/>
      </c>
      <c r="CN68" s="1" t="str">
        <f>IFERROR(VLOOKUP(BI68,對應表!$AH$2:$AI$867,2,FALSE),"")</f>
        <v/>
      </c>
      <c r="CO68" s="1" t="str">
        <f>IFERROR(VLOOKUP(BJ68,對應表!$AH$2:$AI$867,2,FALSE),"")</f>
        <v/>
      </c>
      <c r="CQ68" s="1" t="str">
        <f t="shared" si="34"/>
        <v/>
      </c>
      <c r="CR68" s="1" t="str">
        <f>IFERROR(VLOOKUP(BM68,中英對照!$G$76:$H$81,2,FALSE),"")</f>
        <v/>
      </c>
      <c r="CS68" s="1" t="str">
        <f>IFERROR(VLOOKUP(BN68,中英對照!$G$76:$H$81,2,FALSE),"")</f>
        <v/>
      </c>
      <c r="CT68" s="1" t="str">
        <f>IFERROR(VLOOKUP(BO68,中英對照!$G$76:$H$81,2,FALSE),"")</f>
        <v/>
      </c>
      <c r="CU68" s="1" t="str">
        <f>IFERROR(VLOOKUP(BP68,中英對照!$G$76:$H$81,2,FALSE),"")</f>
        <v/>
      </c>
      <c r="CV68" s="1" t="str">
        <f>IFERROR(VLOOKUP(BQ68,中英對照!$G$76:$H$81,2,FALSE),"")</f>
        <v/>
      </c>
      <c r="CW68" s="1" t="str">
        <f>IFERROR(VLOOKUP(BR68,中英對照!$G$76:$H$81,2,FALSE),"")</f>
        <v/>
      </c>
      <c r="CX68" s="1" t="str">
        <f>IFERROR(VLOOKUP(BS68,中英對照!$G$76:$H$81,2,FALSE),"")</f>
        <v/>
      </c>
      <c r="CY68" s="1" t="str">
        <f>IFERROR(VLOOKUP(BT68,中英對照!$G$76:$H$81,2,FALSE),"")</f>
        <v/>
      </c>
      <c r="CZ68" s="1" t="str">
        <f>IFERROR(VLOOKUP(BU68,中英對照!$G$76:$H$81,2,FALSE),"")</f>
        <v/>
      </c>
      <c r="DA68" s="1" t="str">
        <f>IFERROR(VLOOKUP(BV68,中英對照!$G$76:$H$81,2,FALSE),"")</f>
        <v/>
      </c>
      <c r="DB68" s="1" t="str">
        <f>IFERROR(VLOOKUP(BW68,中英對照!$G$76:$H$81,2,FALSE),"")</f>
        <v/>
      </c>
      <c r="DC68" s="1" t="str">
        <f>IFERROR(VLOOKUP(BX68,中英對照!$G$76:$H$81,2,FALSE),"")</f>
        <v/>
      </c>
      <c r="DD68" s="1" t="str">
        <f>IFERROR(VLOOKUP(BY68,中英對照!$G$76:$H$81,2,FALSE),"")</f>
        <v/>
      </c>
      <c r="DE68" s="1" t="str">
        <f>IFERROR(VLOOKUP(BZ68,中英對照!$G$76:$H$81,2,FALSE),"")</f>
        <v/>
      </c>
      <c r="DF68" s="1" t="str">
        <f>IFERROR(VLOOKUP(CA68,中英對照!$G$76:$H$81,2,FALSE),"")</f>
        <v/>
      </c>
      <c r="DG68" s="1" t="str">
        <f>IFERROR(VLOOKUP(CB68,中英對照!$G$76:$H$81,2,FALSE),"")</f>
        <v/>
      </c>
      <c r="DH68" s="1" t="str">
        <f>IFERROR(VLOOKUP(CC68,中英對照!$G$76:$H$81,2,FALSE),"")</f>
        <v/>
      </c>
      <c r="DI68" s="1" t="str">
        <f>IFERROR(VLOOKUP(CD68,中英對照!$G$76:$H$81,2,FALSE),"")</f>
        <v/>
      </c>
      <c r="DJ68" s="1" t="str">
        <f>IFERROR(VLOOKUP(CE68,中英對照!$G$76:$H$81,2,FALSE),"")</f>
        <v/>
      </c>
      <c r="DK68" s="1" t="str">
        <f>IFERROR(VLOOKUP(CF68,中英對照!$G$76:$H$81,2,FALSE),"")</f>
        <v/>
      </c>
      <c r="DL68" s="1" t="str">
        <f>IFERROR(VLOOKUP(CG68,中英對照!$G$76:$H$81,2,FALSE),"")</f>
        <v/>
      </c>
      <c r="DM68" s="1" t="str">
        <f>IFERROR(VLOOKUP(CH68,中英對照!$G$76:$H$81,2,FALSE),"")</f>
        <v/>
      </c>
      <c r="DN68" s="1" t="str">
        <f>IFERROR(VLOOKUP(CI68,中英對照!$G$76:$H$81,2,FALSE),"")</f>
        <v/>
      </c>
      <c r="DO68" s="1" t="str">
        <f>IFERROR(VLOOKUP(CJ68,中英對照!$G$76:$H$81,2,FALSE),"")</f>
        <v/>
      </c>
      <c r="DP68" s="1" t="str">
        <f>IFERROR(VLOOKUP(CK68,中英對照!$G$76:$H$81,2,FALSE),"")</f>
        <v/>
      </c>
      <c r="DQ68" s="1" t="str">
        <f>IFERROR(VLOOKUP(CL68,中英對照!$G$76:$H$81,2,FALSE),"")</f>
        <v/>
      </c>
      <c r="DR68" s="1" t="str">
        <f>IFERROR(VLOOKUP(CM68,中英對照!$G$76:$H$81,2,FALSE),"")</f>
        <v/>
      </c>
      <c r="DS68" s="1" t="str">
        <f>IFERROR(VLOOKUP(CN68,中英對照!$G$76:$H$81,2,FALSE),"")</f>
        <v/>
      </c>
      <c r="DT68" s="1" t="str">
        <f>IFERROR(VLOOKUP(CO68,中英對照!$G$76:$H$81,2,FALSE),"")</f>
        <v/>
      </c>
      <c r="DU68" s="42" t="str">
        <f t="shared" si="35"/>
        <v/>
      </c>
    </row>
    <row r="69" spans="1:125" x14ac:dyDescent="0.4">
      <c r="A69" s="1" t="str">
        <f>IF(企業資料填寫!D68="","",企業資料填寫!D68)</f>
        <v/>
      </c>
      <c r="B69" s="1"/>
      <c r="C69" s="1" t="str">
        <f>IF($B69="","",INDEX(對應表!$B$3:$AD$179,MATCH($B69,對應表!$A$3:$A$179,0),MATCH(依賴運算表!C$3,對應表!$B$2:$AD$2,0)))</f>
        <v/>
      </c>
      <c r="D69" s="1" t="str">
        <f>IF($B69="","",INDEX(對應表!$B$3:$AD$179,MATCH($B69,對應表!$A$3:$A$179,0),MATCH(依賴運算表!D$3,對應表!$B$2:$AD$2,0)))</f>
        <v/>
      </c>
      <c r="E69" s="1" t="str">
        <f>IF($B69="","",INDEX(對應表!$B$3:$AD$179,MATCH($B69,對應表!$A$3:$A$179,0),MATCH(依賴運算表!E$3,對應表!$B$2:$AD$2,0)))</f>
        <v/>
      </c>
      <c r="F69" s="1" t="str">
        <f>IF($B69="","",INDEX(對應表!$B$3:$AD$179,MATCH($B69,對應表!$A$3:$A$179,0),MATCH(依賴運算表!F$3,對應表!$B$2:$AD$2,0)))</f>
        <v/>
      </c>
      <c r="G69" s="1" t="str">
        <f>IF($B69="","",INDEX(對應表!$B$3:$AD$179,MATCH($B69,對應表!$A$3:$A$179,0),MATCH(依賴運算表!G$3,對應表!$B$2:$AD$2,0)))</f>
        <v/>
      </c>
      <c r="H69" s="1" t="str">
        <f>IF($B69="","",INDEX(對應表!$B$3:$AD$179,MATCH($B69,對應表!$A$3:$A$179,0),MATCH(依賴運算表!H$3,對應表!$B$2:$AD$2,0)))</f>
        <v/>
      </c>
      <c r="I69" s="1" t="str">
        <f>IF($B69="","",INDEX(對應表!$B$3:$AD$179,MATCH($B69,對應表!$A$3:$A$179,0),MATCH(依賴運算表!I$3,對應表!$B$2:$AD$2,0)))</f>
        <v/>
      </c>
      <c r="J69" s="1" t="str">
        <f>IF($B69="","",INDEX(對應表!$B$3:$AD$179,MATCH($B69,對應表!$A$3:$A$179,0),MATCH(依賴運算表!J$3,對應表!$B$2:$AD$2,0)))</f>
        <v/>
      </c>
      <c r="K69" s="1" t="str">
        <f>IF($B69="","",INDEX(對應表!$B$3:$AD$179,MATCH($B69,對應表!$A$3:$A$179,0),MATCH(依賴運算表!K$3,對應表!$B$2:$AD$2,0)))</f>
        <v/>
      </c>
      <c r="L69" s="1" t="str">
        <f>IF($B69="","",INDEX(對應表!$B$3:$AD$179,MATCH($B69,對應表!$A$3:$A$179,0),MATCH(依賴運算表!L$3,對應表!$B$2:$AD$2,0)))</f>
        <v/>
      </c>
      <c r="M69" s="1" t="str">
        <f>IF($B69="","",INDEX(對應表!$B$3:$AD$179,MATCH($B69,對應表!$A$3:$A$179,0),MATCH(依賴運算表!M$3,對應表!$B$2:$AD$2,0)))</f>
        <v/>
      </c>
      <c r="N69" s="1" t="str">
        <f>IF($B69="","",INDEX(對應表!$B$3:$AD$179,MATCH($B69,對應表!$A$3:$A$179,0),MATCH(依賴運算表!N$3,對應表!$B$2:$AD$2,0)))</f>
        <v/>
      </c>
      <c r="O69" s="1" t="str">
        <f>IF($B69="","",INDEX(對應表!$B$3:$AD$179,MATCH($B69,對應表!$A$3:$A$179,0),MATCH(依賴運算表!O$3,對應表!$B$2:$AD$2,0)))</f>
        <v/>
      </c>
      <c r="P69" s="1" t="str">
        <f>IF($B69="","",INDEX(對應表!$B$3:$AD$179,MATCH($B69,對應表!$A$3:$A$179,0),MATCH(依賴運算表!P$3,對應表!$B$2:$AD$2,0)))</f>
        <v/>
      </c>
      <c r="Q69" s="1" t="str">
        <f>IF($B69="","",INDEX(對應表!$B$3:$AD$179,MATCH($B69,對應表!$A$3:$A$179,0),MATCH(依賴運算表!Q$3,對應表!$B$2:$AD$2,0)))</f>
        <v/>
      </c>
      <c r="R69" s="1" t="str">
        <f>IF($B69="","",INDEX(對應表!$B$3:$AD$179,MATCH($B69,對應表!$A$3:$A$179,0),MATCH(依賴運算表!R$3,對應表!$B$2:$AD$2,0)))</f>
        <v/>
      </c>
      <c r="S69" s="1" t="str">
        <f>IF($B69="","",INDEX(對應表!$B$3:$AD$179,MATCH($B69,對應表!$A$3:$A$179,0),MATCH(依賴運算表!S$3,對應表!$B$2:$AD$2,0)))</f>
        <v/>
      </c>
      <c r="T69" s="1" t="str">
        <f>IF($B69="","",INDEX(對應表!$B$3:$AD$179,MATCH($B69,對應表!$A$3:$A$179,0),MATCH(依賴運算表!T$3,對應表!$B$2:$AD$2,0)))</f>
        <v/>
      </c>
      <c r="U69" s="1" t="str">
        <f>IF($B69="","",INDEX(對應表!$B$3:$AD$179,MATCH($B69,對應表!$A$3:$A$179,0),MATCH(依賴運算表!U$3,對應表!$B$2:$AD$2,0)))</f>
        <v/>
      </c>
      <c r="V69" s="1" t="str">
        <f>IF($B69="","",INDEX(對應表!$B$3:$AD$179,MATCH($B69,對應表!$A$3:$A$179,0),MATCH(依賴運算表!V$3,對應表!$B$2:$AD$2,0)))</f>
        <v/>
      </c>
      <c r="W69" s="1" t="str">
        <f>IF($B69="","",INDEX(對應表!$B$3:$AD$179,MATCH($B69,對應表!$A$3:$A$179,0),MATCH(依賴運算表!W$3,對應表!$B$2:$AD$2,0)))</f>
        <v/>
      </c>
      <c r="X69" s="1" t="str">
        <f>IF($B69="","",INDEX(對應表!$B$3:$AD$179,MATCH($B69,對應表!$A$3:$A$179,0),MATCH(依賴運算表!X$3,對應表!$B$2:$AD$2,0)))</f>
        <v/>
      </c>
      <c r="Y69" s="1" t="str">
        <f>IF($B69="","",INDEX(對應表!$B$3:$AD$179,MATCH($B69,對應表!$A$3:$A$179,0),MATCH(依賴運算表!Y$3,對應表!$B$2:$AD$2,0)))</f>
        <v/>
      </c>
      <c r="Z69" s="1" t="str">
        <f>IF($B69="","",INDEX(對應表!$B$3:$AD$179,MATCH($B69,對應表!$A$3:$A$179,0),MATCH(依賴運算表!Z$3,對應表!$B$2:$AD$2,0)))</f>
        <v/>
      </c>
      <c r="AA69" s="1" t="str">
        <f>IF($B69="","",INDEX(對應表!$B$3:$AD$179,MATCH($B69,對應表!$A$3:$A$179,0),MATCH(依賴運算表!AA$3,對應表!$B$2:$AD$2,0)))</f>
        <v/>
      </c>
      <c r="AB69" s="1" t="str">
        <f>IF($B69="","",INDEX(對應表!$B$3:$AD$179,MATCH($B69,對應表!$A$3:$A$179,0),MATCH(依賴運算表!AB$3,對應表!$B$2:$AD$2,0)))</f>
        <v/>
      </c>
      <c r="AC69" s="1" t="str">
        <f>IF($B69="","",INDEX(對應表!$B$3:$AD$179,MATCH($B69,對應表!$A$3:$A$179,0),MATCH(依賴運算表!AC$3,對應表!$B$2:$AD$2,0)))</f>
        <v/>
      </c>
      <c r="AD69" s="1" t="str">
        <f>IF($B69="","",INDEX(對應表!$B$3:$AD$179,MATCH($B69,對應表!$A$3:$A$179,0),MATCH(依賴運算表!AD$3,對應表!$B$2:$AD$2,0)))</f>
        <v/>
      </c>
      <c r="AE69" s="1" t="str">
        <f>IF($B69="","",INDEX(對應表!$B$3:$AD$179,MATCH($B69,對應表!$A$3:$A$179,0),MATCH(依賴運算表!AE$3,對應表!$B$2:$AD$2,0)))</f>
        <v/>
      </c>
      <c r="AG69" s="1" t="str">
        <f>IF(企業資料填寫!D68="","",企業資料填寫!D68)</f>
        <v/>
      </c>
      <c r="AH69" s="1" t="str">
        <f t="shared" ref="AH69:AH132" si="36">IF(C69="V",$A69&amp;C$3,"")</f>
        <v/>
      </c>
      <c r="AI69" s="1" t="str">
        <f t="shared" ref="AI69:AI132" si="37">IF(D69="V",$A69&amp;D$3,"")</f>
        <v/>
      </c>
      <c r="AJ69" s="1" t="str">
        <f t="shared" ref="AJ69:AJ132" si="38">IF(E69="V",$A69&amp;E$3,"")</f>
        <v/>
      </c>
      <c r="AK69" s="1" t="str">
        <f t="shared" ref="AK69:AK132" si="39">IF(F69="V",$A69&amp;F$3,"")</f>
        <v/>
      </c>
      <c r="AL69" s="1" t="str">
        <f t="shared" ref="AL69:AL132" si="40">IF(G69="V",$A69&amp;G$3,"")</f>
        <v/>
      </c>
      <c r="AM69" s="1" t="str">
        <f t="shared" ref="AM69:AM132" si="41">IF(H69="V",$A69&amp;H$3,"")</f>
        <v/>
      </c>
      <c r="AN69" s="1" t="str">
        <f t="shared" ref="AN69:AN132" si="42">IF(I69="V",$A69&amp;I$3,"")</f>
        <v/>
      </c>
      <c r="AO69" s="1" t="str">
        <f t="shared" ref="AO69:AO132" si="43">IF(J69="V",$A69&amp;J$3,"")</f>
        <v/>
      </c>
      <c r="AP69" s="1" t="str">
        <f t="shared" ref="AP69:AP132" si="44">IF(K69="V",$A69&amp;K$3,"")</f>
        <v/>
      </c>
      <c r="AQ69" s="1" t="str">
        <f t="shared" ref="AQ69:AQ132" si="45">IF(L69="V",$A69&amp;L$3,"")</f>
        <v/>
      </c>
      <c r="AR69" s="1" t="str">
        <f t="shared" ref="AR69:AR132" si="46">IF(M69="V",$A69&amp;M$3,"")</f>
        <v/>
      </c>
      <c r="AS69" s="1" t="str">
        <f t="shared" ref="AS69:AS132" si="47">IF(N69="V",$A69&amp;N$3,"")</f>
        <v/>
      </c>
      <c r="AT69" s="1" t="str">
        <f t="shared" ref="AT69:AT132" si="48">IF(O69="V",$A69&amp;O$3,"")</f>
        <v/>
      </c>
      <c r="AU69" s="1" t="str">
        <f t="shared" ref="AU69:AU132" si="49">IF(P69="V",$A69&amp;P$3,"")</f>
        <v/>
      </c>
      <c r="AV69" s="1" t="str">
        <f t="shared" ref="AV69:AV132" si="50">IF(Q69="V",$A69&amp;Q$3,"")</f>
        <v/>
      </c>
      <c r="AW69" s="1" t="str">
        <f t="shared" ref="AW69:AW132" si="51">IF(R69="V",$A69&amp;R$3,"")</f>
        <v/>
      </c>
      <c r="AX69" s="1" t="str">
        <f t="shared" ref="AX69:AX132" si="52">IF(S69="V",$A69&amp;S$3,"")</f>
        <v/>
      </c>
      <c r="AY69" s="1" t="str">
        <f t="shared" ref="AY69:AY132" si="53">IF(T69="V",$A69&amp;T$3,"")</f>
        <v/>
      </c>
      <c r="AZ69" s="1" t="str">
        <f t="shared" ref="AZ69:AZ132" si="54">IF(U69="V",$A69&amp;U$3,"")</f>
        <v/>
      </c>
      <c r="BA69" s="1" t="str">
        <f t="shared" ref="BA69:BA132" si="55">IF(V69="V",$A69&amp;V$3,"")</f>
        <v/>
      </c>
      <c r="BB69" s="1" t="str">
        <f t="shared" ref="BB69:BB132" si="56">IF(W69="V",$A69&amp;W$3,"")</f>
        <v/>
      </c>
      <c r="BC69" s="1" t="str">
        <f t="shared" ref="BC69:BC132" si="57">IF(X69="V",$A69&amp;X$3,"")</f>
        <v/>
      </c>
      <c r="BD69" s="1" t="str">
        <f t="shared" ref="BD69:BD132" si="58">IF(Y69="V",$A69&amp;Y$3,"")</f>
        <v/>
      </c>
      <c r="BE69" s="1" t="str">
        <f t="shared" ref="BE69:BE132" si="59">IF(Z69="V",$A69&amp;Z$3,"")</f>
        <v/>
      </c>
      <c r="BF69" s="1" t="str">
        <f t="shared" ref="BF69:BF132" si="60">IF(AA69="V",$A69&amp;AA$3,"")</f>
        <v/>
      </c>
      <c r="BG69" s="1" t="str">
        <f t="shared" ref="BG69:BG132" si="61">IF(AB69="V",$A69&amp;AB$3,"")</f>
        <v/>
      </c>
      <c r="BH69" s="1" t="str">
        <f t="shared" ref="BH69:BH132" si="62">IF(AC69="V",$A69&amp;AC$3,"")</f>
        <v/>
      </c>
      <c r="BI69" s="1" t="str">
        <f t="shared" ref="BI69:BI132" si="63">IF(AD69="V",$A69&amp;AD$3,"")</f>
        <v/>
      </c>
      <c r="BJ69" s="1" t="str">
        <f t="shared" ref="BJ69:BJ132" si="64">IF(AE69="V",$A69&amp;AE$3,"")</f>
        <v/>
      </c>
      <c r="BL69" s="1" t="str">
        <f>IF(企業資料填寫!A68="","",企業資料填寫!A68)</f>
        <v/>
      </c>
      <c r="BM69" s="1" t="str">
        <f>IFERROR(VLOOKUP(AH69,對應表!$AH$2:$AI$867,2,FALSE),"")</f>
        <v/>
      </c>
      <c r="BN69" s="1" t="str">
        <f>IFERROR(VLOOKUP(AI69,對應表!$AH$2:$AI$867,2,FALSE),"")</f>
        <v/>
      </c>
      <c r="BO69" s="1" t="str">
        <f>IFERROR(VLOOKUP(AJ69,對應表!$AH$2:$AI$867,2,FALSE),"")</f>
        <v/>
      </c>
      <c r="BP69" s="1" t="str">
        <f>IFERROR(VLOOKUP(AK69,對應表!$AH$2:$AI$867,2,FALSE),"")</f>
        <v/>
      </c>
      <c r="BQ69" s="1" t="str">
        <f>IFERROR(VLOOKUP(AL69,對應表!$AH$2:$AI$867,2,FALSE),"")</f>
        <v/>
      </c>
      <c r="BR69" s="1" t="str">
        <f>IFERROR(VLOOKUP(AM69,對應表!$AH$2:$AI$867,2,FALSE),"")</f>
        <v/>
      </c>
      <c r="BS69" s="1" t="str">
        <f>IFERROR(VLOOKUP(AN69,對應表!$AH$2:$AI$867,2,FALSE),"")</f>
        <v/>
      </c>
      <c r="BT69" s="1" t="str">
        <f>IFERROR(VLOOKUP(AO69,對應表!$AH$2:$AI$867,2,FALSE),"")</f>
        <v/>
      </c>
      <c r="BU69" s="1" t="str">
        <f>IFERROR(VLOOKUP(AP69,對應表!$AH$2:$AI$867,2,FALSE),"")</f>
        <v/>
      </c>
      <c r="BV69" s="1" t="str">
        <f>IFERROR(VLOOKUP(AQ69,對應表!$AH$2:$AI$867,2,FALSE),"")</f>
        <v/>
      </c>
      <c r="BW69" s="1" t="str">
        <f>IFERROR(VLOOKUP(AR69,對應表!$AH$2:$AI$867,2,FALSE),"")</f>
        <v/>
      </c>
      <c r="BX69" s="1" t="str">
        <f>IFERROR(VLOOKUP(AS69,對應表!$AH$2:$AI$867,2,FALSE),"")</f>
        <v/>
      </c>
      <c r="BY69" s="1" t="str">
        <f>IFERROR(VLOOKUP(AT69,對應表!$AH$2:$AI$867,2,FALSE),"")</f>
        <v/>
      </c>
      <c r="BZ69" s="1" t="str">
        <f>IFERROR(VLOOKUP(AU69,對應表!$AH$2:$AI$867,2,FALSE),"")</f>
        <v/>
      </c>
      <c r="CA69" s="1" t="str">
        <f>IFERROR(VLOOKUP(AV69,對應表!$AH$2:$AI$867,2,FALSE),"")</f>
        <v/>
      </c>
      <c r="CB69" s="1" t="str">
        <f>IFERROR(VLOOKUP(AW69,對應表!$AH$2:$AI$867,2,FALSE),"")</f>
        <v/>
      </c>
      <c r="CC69" s="1" t="str">
        <f>IFERROR(VLOOKUP(AX69,對應表!$AH$2:$AI$867,2,FALSE),"")</f>
        <v/>
      </c>
      <c r="CD69" s="1" t="str">
        <f>IFERROR(VLOOKUP(AY69,對應表!$AH$2:$AI$867,2,FALSE),"")</f>
        <v/>
      </c>
      <c r="CE69" s="1" t="str">
        <f>IFERROR(VLOOKUP(AZ69,對應表!$AH$2:$AI$867,2,FALSE),"")</f>
        <v/>
      </c>
      <c r="CF69" s="1" t="str">
        <f>IFERROR(VLOOKUP(BA69,對應表!$AH$2:$AI$867,2,FALSE),"")</f>
        <v/>
      </c>
      <c r="CG69" s="1" t="str">
        <f>IFERROR(VLOOKUP(BB69,對應表!$AH$2:$AI$867,2,FALSE),"")</f>
        <v/>
      </c>
      <c r="CH69" s="1" t="str">
        <f>IFERROR(VLOOKUP(BC69,對應表!$AH$2:$AI$867,2,FALSE),"")</f>
        <v/>
      </c>
      <c r="CI69" s="1" t="str">
        <f>IFERROR(VLOOKUP(BD69,對應表!$AH$2:$AI$867,2,FALSE),"")</f>
        <v/>
      </c>
      <c r="CJ69" s="1" t="str">
        <f>IFERROR(VLOOKUP(BE69,對應表!$AH$2:$AI$867,2,FALSE),"")</f>
        <v/>
      </c>
      <c r="CK69" s="1" t="str">
        <f>IFERROR(VLOOKUP(BF69,對應表!$AH$2:$AI$867,2,FALSE),"")</f>
        <v/>
      </c>
      <c r="CL69" s="1" t="str">
        <f>IFERROR(VLOOKUP(BG69,對應表!$AH$2:$AI$867,2,FALSE),"")</f>
        <v/>
      </c>
      <c r="CM69" s="1" t="str">
        <f>IFERROR(VLOOKUP(BH69,對應表!$AH$2:$AI$867,2,FALSE),"")</f>
        <v/>
      </c>
      <c r="CN69" s="1" t="str">
        <f>IFERROR(VLOOKUP(BI69,對應表!$AH$2:$AI$867,2,FALSE),"")</f>
        <v/>
      </c>
      <c r="CO69" s="1" t="str">
        <f>IFERROR(VLOOKUP(BJ69,對應表!$AH$2:$AI$867,2,FALSE),"")</f>
        <v/>
      </c>
      <c r="CQ69" s="1" t="str">
        <f t="shared" ref="CQ69:CQ132" si="65">BL69</f>
        <v/>
      </c>
      <c r="CR69" s="1" t="str">
        <f>IFERROR(VLOOKUP(BM69,中英對照!$G$76:$H$81,2,FALSE),"")</f>
        <v/>
      </c>
      <c r="CS69" s="1" t="str">
        <f>IFERROR(VLOOKUP(BN69,中英對照!$G$76:$H$81,2,FALSE),"")</f>
        <v/>
      </c>
      <c r="CT69" s="1" t="str">
        <f>IFERROR(VLOOKUP(BO69,中英對照!$G$76:$H$81,2,FALSE),"")</f>
        <v/>
      </c>
      <c r="CU69" s="1" t="str">
        <f>IFERROR(VLOOKUP(BP69,中英對照!$G$76:$H$81,2,FALSE),"")</f>
        <v/>
      </c>
      <c r="CV69" s="1" t="str">
        <f>IFERROR(VLOOKUP(BQ69,中英對照!$G$76:$H$81,2,FALSE),"")</f>
        <v/>
      </c>
      <c r="CW69" s="1" t="str">
        <f>IFERROR(VLOOKUP(BR69,中英對照!$G$76:$H$81,2,FALSE),"")</f>
        <v/>
      </c>
      <c r="CX69" s="1" t="str">
        <f>IFERROR(VLOOKUP(BS69,中英對照!$G$76:$H$81,2,FALSE),"")</f>
        <v/>
      </c>
      <c r="CY69" s="1" t="str">
        <f>IFERROR(VLOOKUP(BT69,中英對照!$G$76:$H$81,2,FALSE),"")</f>
        <v/>
      </c>
      <c r="CZ69" s="1" t="str">
        <f>IFERROR(VLOOKUP(BU69,中英對照!$G$76:$H$81,2,FALSE),"")</f>
        <v/>
      </c>
      <c r="DA69" s="1" t="str">
        <f>IFERROR(VLOOKUP(BV69,中英對照!$G$76:$H$81,2,FALSE),"")</f>
        <v/>
      </c>
      <c r="DB69" s="1" t="str">
        <f>IFERROR(VLOOKUP(BW69,中英對照!$G$76:$H$81,2,FALSE),"")</f>
        <v/>
      </c>
      <c r="DC69" s="1" t="str">
        <f>IFERROR(VLOOKUP(BX69,中英對照!$G$76:$H$81,2,FALSE),"")</f>
        <v/>
      </c>
      <c r="DD69" s="1" t="str">
        <f>IFERROR(VLOOKUP(BY69,中英對照!$G$76:$H$81,2,FALSE),"")</f>
        <v/>
      </c>
      <c r="DE69" s="1" t="str">
        <f>IFERROR(VLOOKUP(BZ69,中英對照!$G$76:$H$81,2,FALSE),"")</f>
        <v/>
      </c>
      <c r="DF69" s="1" t="str">
        <f>IFERROR(VLOOKUP(CA69,中英對照!$G$76:$H$81,2,FALSE),"")</f>
        <v/>
      </c>
      <c r="DG69" s="1" t="str">
        <f>IFERROR(VLOOKUP(CB69,中英對照!$G$76:$H$81,2,FALSE),"")</f>
        <v/>
      </c>
      <c r="DH69" s="1" t="str">
        <f>IFERROR(VLOOKUP(CC69,中英對照!$G$76:$H$81,2,FALSE),"")</f>
        <v/>
      </c>
      <c r="DI69" s="1" t="str">
        <f>IFERROR(VLOOKUP(CD69,中英對照!$G$76:$H$81,2,FALSE),"")</f>
        <v/>
      </c>
      <c r="DJ69" s="1" t="str">
        <f>IFERROR(VLOOKUP(CE69,中英對照!$G$76:$H$81,2,FALSE),"")</f>
        <v/>
      </c>
      <c r="DK69" s="1" t="str">
        <f>IFERROR(VLOOKUP(CF69,中英對照!$G$76:$H$81,2,FALSE),"")</f>
        <v/>
      </c>
      <c r="DL69" s="1" t="str">
        <f>IFERROR(VLOOKUP(CG69,中英對照!$G$76:$H$81,2,FALSE),"")</f>
        <v/>
      </c>
      <c r="DM69" s="1" t="str">
        <f>IFERROR(VLOOKUP(CH69,中英對照!$G$76:$H$81,2,FALSE),"")</f>
        <v/>
      </c>
      <c r="DN69" s="1" t="str">
        <f>IFERROR(VLOOKUP(CI69,中英對照!$G$76:$H$81,2,FALSE),"")</f>
        <v/>
      </c>
      <c r="DO69" s="1" t="str">
        <f>IFERROR(VLOOKUP(CJ69,中英對照!$G$76:$H$81,2,FALSE),"")</f>
        <v/>
      </c>
      <c r="DP69" s="1" t="str">
        <f>IFERROR(VLOOKUP(CK69,中英對照!$G$76:$H$81,2,FALSE),"")</f>
        <v/>
      </c>
      <c r="DQ69" s="1" t="str">
        <f>IFERROR(VLOOKUP(CL69,中英對照!$G$76:$H$81,2,FALSE),"")</f>
        <v/>
      </c>
      <c r="DR69" s="1" t="str">
        <f>IFERROR(VLOOKUP(CM69,中英對照!$G$76:$H$81,2,FALSE),"")</f>
        <v/>
      </c>
      <c r="DS69" s="1" t="str">
        <f>IFERROR(VLOOKUP(CN69,中英對照!$G$76:$H$81,2,FALSE),"")</f>
        <v/>
      </c>
      <c r="DT69" s="1" t="str">
        <f>IFERROR(VLOOKUP(CO69,中英對照!$G$76:$H$81,2,FALSE),"")</f>
        <v/>
      </c>
      <c r="DU69" s="42" t="str">
        <f t="shared" ref="DU69:DU132" si="66">IFERROR(AVERAGE(CR69:DT69),"")</f>
        <v/>
      </c>
    </row>
    <row r="70" spans="1:125" x14ac:dyDescent="0.4">
      <c r="A70" s="1" t="str">
        <f>IF(企業資料填寫!D69="","",企業資料填寫!D69)</f>
        <v/>
      </c>
      <c r="B70" s="1"/>
      <c r="C70" s="1" t="str">
        <f>IF($B70="","",INDEX(對應表!$B$3:$AD$179,MATCH($B70,對應表!$A$3:$A$179,0),MATCH(依賴運算表!C$3,對應表!$B$2:$AD$2,0)))</f>
        <v/>
      </c>
      <c r="D70" s="1" t="str">
        <f>IF($B70="","",INDEX(對應表!$B$3:$AD$179,MATCH($B70,對應表!$A$3:$A$179,0),MATCH(依賴運算表!D$3,對應表!$B$2:$AD$2,0)))</f>
        <v/>
      </c>
      <c r="E70" s="1" t="str">
        <f>IF($B70="","",INDEX(對應表!$B$3:$AD$179,MATCH($B70,對應表!$A$3:$A$179,0),MATCH(依賴運算表!E$3,對應表!$B$2:$AD$2,0)))</f>
        <v/>
      </c>
      <c r="F70" s="1" t="str">
        <f>IF($B70="","",INDEX(對應表!$B$3:$AD$179,MATCH($B70,對應表!$A$3:$A$179,0),MATCH(依賴運算表!F$3,對應表!$B$2:$AD$2,0)))</f>
        <v/>
      </c>
      <c r="G70" s="1" t="str">
        <f>IF($B70="","",INDEX(對應表!$B$3:$AD$179,MATCH($B70,對應表!$A$3:$A$179,0),MATCH(依賴運算表!G$3,對應表!$B$2:$AD$2,0)))</f>
        <v/>
      </c>
      <c r="H70" s="1" t="str">
        <f>IF($B70="","",INDEX(對應表!$B$3:$AD$179,MATCH($B70,對應表!$A$3:$A$179,0),MATCH(依賴運算表!H$3,對應表!$B$2:$AD$2,0)))</f>
        <v/>
      </c>
      <c r="I70" s="1" t="str">
        <f>IF($B70="","",INDEX(對應表!$B$3:$AD$179,MATCH($B70,對應表!$A$3:$A$179,0),MATCH(依賴運算表!I$3,對應表!$B$2:$AD$2,0)))</f>
        <v/>
      </c>
      <c r="J70" s="1" t="str">
        <f>IF($B70="","",INDEX(對應表!$B$3:$AD$179,MATCH($B70,對應表!$A$3:$A$179,0),MATCH(依賴運算表!J$3,對應表!$B$2:$AD$2,0)))</f>
        <v/>
      </c>
      <c r="K70" s="1" t="str">
        <f>IF($B70="","",INDEX(對應表!$B$3:$AD$179,MATCH($B70,對應表!$A$3:$A$179,0),MATCH(依賴運算表!K$3,對應表!$B$2:$AD$2,0)))</f>
        <v/>
      </c>
      <c r="L70" s="1" t="str">
        <f>IF($B70="","",INDEX(對應表!$B$3:$AD$179,MATCH($B70,對應表!$A$3:$A$179,0),MATCH(依賴運算表!L$3,對應表!$B$2:$AD$2,0)))</f>
        <v/>
      </c>
      <c r="M70" s="1" t="str">
        <f>IF($B70="","",INDEX(對應表!$B$3:$AD$179,MATCH($B70,對應表!$A$3:$A$179,0),MATCH(依賴運算表!M$3,對應表!$B$2:$AD$2,0)))</f>
        <v/>
      </c>
      <c r="N70" s="1" t="str">
        <f>IF($B70="","",INDEX(對應表!$B$3:$AD$179,MATCH($B70,對應表!$A$3:$A$179,0),MATCH(依賴運算表!N$3,對應表!$B$2:$AD$2,0)))</f>
        <v/>
      </c>
      <c r="O70" s="1" t="str">
        <f>IF($B70="","",INDEX(對應表!$B$3:$AD$179,MATCH($B70,對應表!$A$3:$A$179,0),MATCH(依賴運算表!O$3,對應表!$B$2:$AD$2,0)))</f>
        <v/>
      </c>
      <c r="P70" s="1" t="str">
        <f>IF($B70="","",INDEX(對應表!$B$3:$AD$179,MATCH($B70,對應表!$A$3:$A$179,0),MATCH(依賴運算表!P$3,對應表!$B$2:$AD$2,0)))</f>
        <v/>
      </c>
      <c r="Q70" s="1" t="str">
        <f>IF($B70="","",INDEX(對應表!$B$3:$AD$179,MATCH($B70,對應表!$A$3:$A$179,0),MATCH(依賴運算表!Q$3,對應表!$B$2:$AD$2,0)))</f>
        <v/>
      </c>
      <c r="R70" s="1" t="str">
        <f>IF($B70="","",INDEX(對應表!$B$3:$AD$179,MATCH($B70,對應表!$A$3:$A$179,0),MATCH(依賴運算表!R$3,對應表!$B$2:$AD$2,0)))</f>
        <v/>
      </c>
      <c r="S70" s="1" t="str">
        <f>IF($B70="","",INDEX(對應表!$B$3:$AD$179,MATCH($B70,對應表!$A$3:$A$179,0),MATCH(依賴運算表!S$3,對應表!$B$2:$AD$2,0)))</f>
        <v/>
      </c>
      <c r="T70" s="1" t="str">
        <f>IF($B70="","",INDEX(對應表!$B$3:$AD$179,MATCH($B70,對應表!$A$3:$A$179,0),MATCH(依賴運算表!T$3,對應表!$B$2:$AD$2,0)))</f>
        <v/>
      </c>
      <c r="U70" s="1" t="str">
        <f>IF($B70="","",INDEX(對應表!$B$3:$AD$179,MATCH($B70,對應表!$A$3:$A$179,0),MATCH(依賴運算表!U$3,對應表!$B$2:$AD$2,0)))</f>
        <v/>
      </c>
      <c r="V70" s="1" t="str">
        <f>IF($B70="","",INDEX(對應表!$B$3:$AD$179,MATCH($B70,對應表!$A$3:$A$179,0),MATCH(依賴運算表!V$3,對應表!$B$2:$AD$2,0)))</f>
        <v/>
      </c>
      <c r="W70" s="1" t="str">
        <f>IF($B70="","",INDEX(對應表!$B$3:$AD$179,MATCH($B70,對應表!$A$3:$A$179,0),MATCH(依賴運算表!W$3,對應表!$B$2:$AD$2,0)))</f>
        <v/>
      </c>
      <c r="X70" s="1" t="str">
        <f>IF($B70="","",INDEX(對應表!$B$3:$AD$179,MATCH($B70,對應表!$A$3:$A$179,0),MATCH(依賴運算表!X$3,對應表!$B$2:$AD$2,0)))</f>
        <v/>
      </c>
      <c r="Y70" s="1" t="str">
        <f>IF($B70="","",INDEX(對應表!$B$3:$AD$179,MATCH($B70,對應表!$A$3:$A$179,0),MATCH(依賴運算表!Y$3,對應表!$B$2:$AD$2,0)))</f>
        <v/>
      </c>
      <c r="Z70" s="1" t="str">
        <f>IF($B70="","",INDEX(對應表!$B$3:$AD$179,MATCH($B70,對應表!$A$3:$A$179,0),MATCH(依賴運算表!Z$3,對應表!$B$2:$AD$2,0)))</f>
        <v/>
      </c>
      <c r="AA70" s="1" t="str">
        <f>IF($B70="","",INDEX(對應表!$B$3:$AD$179,MATCH($B70,對應表!$A$3:$A$179,0),MATCH(依賴運算表!AA$3,對應表!$B$2:$AD$2,0)))</f>
        <v/>
      </c>
      <c r="AB70" s="1" t="str">
        <f>IF($B70="","",INDEX(對應表!$B$3:$AD$179,MATCH($B70,對應表!$A$3:$A$179,0),MATCH(依賴運算表!AB$3,對應表!$B$2:$AD$2,0)))</f>
        <v/>
      </c>
      <c r="AC70" s="1" t="str">
        <f>IF($B70="","",INDEX(對應表!$B$3:$AD$179,MATCH($B70,對應表!$A$3:$A$179,0),MATCH(依賴運算表!AC$3,對應表!$B$2:$AD$2,0)))</f>
        <v/>
      </c>
      <c r="AD70" s="1" t="str">
        <f>IF($B70="","",INDEX(對應表!$B$3:$AD$179,MATCH($B70,對應表!$A$3:$A$179,0),MATCH(依賴運算表!AD$3,對應表!$B$2:$AD$2,0)))</f>
        <v/>
      </c>
      <c r="AE70" s="1" t="str">
        <f>IF($B70="","",INDEX(對應表!$B$3:$AD$179,MATCH($B70,對應表!$A$3:$A$179,0),MATCH(依賴運算表!AE$3,對應表!$B$2:$AD$2,0)))</f>
        <v/>
      </c>
      <c r="AG70" s="1" t="str">
        <f>IF(企業資料填寫!D69="","",企業資料填寫!D69)</f>
        <v/>
      </c>
      <c r="AH70" s="1" t="str">
        <f t="shared" si="36"/>
        <v/>
      </c>
      <c r="AI70" s="1" t="str">
        <f t="shared" si="37"/>
        <v/>
      </c>
      <c r="AJ70" s="1" t="str">
        <f t="shared" si="38"/>
        <v/>
      </c>
      <c r="AK70" s="1" t="str">
        <f t="shared" si="39"/>
        <v/>
      </c>
      <c r="AL70" s="1" t="str">
        <f t="shared" si="40"/>
        <v/>
      </c>
      <c r="AM70" s="1" t="str">
        <f t="shared" si="41"/>
        <v/>
      </c>
      <c r="AN70" s="1" t="str">
        <f t="shared" si="42"/>
        <v/>
      </c>
      <c r="AO70" s="1" t="str">
        <f t="shared" si="43"/>
        <v/>
      </c>
      <c r="AP70" s="1" t="str">
        <f t="shared" si="44"/>
        <v/>
      </c>
      <c r="AQ70" s="1" t="str">
        <f t="shared" si="45"/>
        <v/>
      </c>
      <c r="AR70" s="1" t="str">
        <f t="shared" si="46"/>
        <v/>
      </c>
      <c r="AS70" s="1" t="str">
        <f t="shared" si="47"/>
        <v/>
      </c>
      <c r="AT70" s="1" t="str">
        <f t="shared" si="48"/>
        <v/>
      </c>
      <c r="AU70" s="1" t="str">
        <f t="shared" si="49"/>
        <v/>
      </c>
      <c r="AV70" s="1" t="str">
        <f t="shared" si="50"/>
        <v/>
      </c>
      <c r="AW70" s="1" t="str">
        <f t="shared" si="51"/>
        <v/>
      </c>
      <c r="AX70" s="1" t="str">
        <f t="shared" si="52"/>
        <v/>
      </c>
      <c r="AY70" s="1" t="str">
        <f t="shared" si="53"/>
        <v/>
      </c>
      <c r="AZ70" s="1" t="str">
        <f t="shared" si="54"/>
        <v/>
      </c>
      <c r="BA70" s="1" t="str">
        <f t="shared" si="55"/>
        <v/>
      </c>
      <c r="BB70" s="1" t="str">
        <f t="shared" si="56"/>
        <v/>
      </c>
      <c r="BC70" s="1" t="str">
        <f t="shared" si="57"/>
        <v/>
      </c>
      <c r="BD70" s="1" t="str">
        <f t="shared" si="58"/>
        <v/>
      </c>
      <c r="BE70" s="1" t="str">
        <f t="shared" si="59"/>
        <v/>
      </c>
      <c r="BF70" s="1" t="str">
        <f t="shared" si="60"/>
        <v/>
      </c>
      <c r="BG70" s="1" t="str">
        <f t="shared" si="61"/>
        <v/>
      </c>
      <c r="BH70" s="1" t="str">
        <f t="shared" si="62"/>
        <v/>
      </c>
      <c r="BI70" s="1" t="str">
        <f t="shared" si="63"/>
        <v/>
      </c>
      <c r="BJ70" s="1" t="str">
        <f t="shared" si="64"/>
        <v/>
      </c>
      <c r="BL70" s="1" t="str">
        <f>IF(企業資料填寫!A69="","",企業資料填寫!A69)</f>
        <v/>
      </c>
      <c r="BM70" s="1" t="str">
        <f>IFERROR(VLOOKUP(AH70,對應表!$AH$2:$AI$867,2,FALSE),"")</f>
        <v/>
      </c>
      <c r="BN70" s="1" t="str">
        <f>IFERROR(VLOOKUP(AI70,對應表!$AH$2:$AI$867,2,FALSE),"")</f>
        <v/>
      </c>
      <c r="BO70" s="1" t="str">
        <f>IFERROR(VLOOKUP(AJ70,對應表!$AH$2:$AI$867,2,FALSE),"")</f>
        <v/>
      </c>
      <c r="BP70" s="1" t="str">
        <f>IFERROR(VLOOKUP(AK70,對應表!$AH$2:$AI$867,2,FALSE),"")</f>
        <v/>
      </c>
      <c r="BQ70" s="1" t="str">
        <f>IFERROR(VLOOKUP(AL70,對應表!$AH$2:$AI$867,2,FALSE),"")</f>
        <v/>
      </c>
      <c r="BR70" s="1" t="str">
        <f>IFERROR(VLOOKUP(AM70,對應表!$AH$2:$AI$867,2,FALSE),"")</f>
        <v/>
      </c>
      <c r="BS70" s="1" t="str">
        <f>IFERROR(VLOOKUP(AN70,對應表!$AH$2:$AI$867,2,FALSE),"")</f>
        <v/>
      </c>
      <c r="BT70" s="1" t="str">
        <f>IFERROR(VLOOKUP(AO70,對應表!$AH$2:$AI$867,2,FALSE),"")</f>
        <v/>
      </c>
      <c r="BU70" s="1" t="str">
        <f>IFERROR(VLOOKUP(AP70,對應表!$AH$2:$AI$867,2,FALSE),"")</f>
        <v/>
      </c>
      <c r="BV70" s="1" t="str">
        <f>IFERROR(VLOOKUP(AQ70,對應表!$AH$2:$AI$867,2,FALSE),"")</f>
        <v/>
      </c>
      <c r="BW70" s="1" t="str">
        <f>IFERROR(VLOOKUP(AR70,對應表!$AH$2:$AI$867,2,FALSE),"")</f>
        <v/>
      </c>
      <c r="BX70" s="1" t="str">
        <f>IFERROR(VLOOKUP(AS70,對應表!$AH$2:$AI$867,2,FALSE),"")</f>
        <v/>
      </c>
      <c r="BY70" s="1" t="str">
        <f>IFERROR(VLOOKUP(AT70,對應表!$AH$2:$AI$867,2,FALSE),"")</f>
        <v/>
      </c>
      <c r="BZ70" s="1" t="str">
        <f>IFERROR(VLOOKUP(AU70,對應表!$AH$2:$AI$867,2,FALSE),"")</f>
        <v/>
      </c>
      <c r="CA70" s="1" t="str">
        <f>IFERROR(VLOOKUP(AV70,對應表!$AH$2:$AI$867,2,FALSE),"")</f>
        <v/>
      </c>
      <c r="CB70" s="1" t="str">
        <f>IFERROR(VLOOKUP(AW70,對應表!$AH$2:$AI$867,2,FALSE),"")</f>
        <v/>
      </c>
      <c r="CC70" s="1" t="str">
        <f>IFERROR(VLOOKUP(AX70,對應表!$AH$2:$AI$867,2,FALSE),"")</f>
        <v/>
      </c>
      <c r="CD70" s="1" t="str">
        <f>IFERROR(VLOOKUP(AY70,對應表!$AH$2:$AI$867,2,FALSE),"")</f>
        <v/>
      </c>
      <c r="CE70" s="1" t="str">
        <f>IFERROR(VLOOKUP(AZ70,對應表!$AH$2:$AI$867,2,FALSE),"")</f>
        <v/>
      </c>
      <c r="CF70" s="1" t="str">
        <f>IFERROR(VLOOKUP(BA70,對應表!$AH$2:$AI$867,2,FALSE),"")</f>
        <v/>
      </c>
      <c r="CG70" s="1" t="str">
        <f>IFERROR(VLOOKUP(BB70,對應表!$AH$2:$AI$867,2,FALSE),"")</f>
        <v/>
      </c>
      <c r="CH70" s="1" t="str">
        <f>IFERROR(VLOOKUP(BC70,對應表!$AH$2:$AI$867,2,FALSE),"")</f>
        <v/>
      </c>
      <c r="CI70" s="1" t="str">
        <f>IFERROR(VLOOKUP(BD70,對應表!$AH$2:$AI$867,2,FALSE),"")</f>
        <v/>
      </c>
      <c r="CJ70" s="1" t="str">
        <f>IFERROR(VLOOKUP(BE70,對應表!$AH$2:$AI$867,2,FALSE),"")</f>
        <v/>
      </c>
      <c r="CK70" s="1" t="str">
        <f>IFERROR(VLOOKUP(BF70,對應表!$AH$2:$AI$867,2,FALSE),"")</f>
        <v/>
      </c>
      <c r="CL70" s="1" t="str">
        <f>IFERROR(VLOOKUP(BG70,對應表!$AH$2:$AI$867,2,FALSE),"")</f>
        <v/>
      </c>
      <c r="CM70" s="1" t="str">
        <f>IFERROR(VLOOKUP(BH70,對應表!$AH$2:$AI$867,2,FALSE),"")</f>
        <v/>
      </c>
      <c r="CN70" s="1" t="str">
        <f>IFERROR(VLOOKUP(BI70,對應表!$AH$2:$AI$867,2,FALSE),"")</f>
        <v/>
      </c>
      <c r="CO70" s="1" t="str">
        <f>IFERROR(VLOOKUP(BJ70,對應表!$AH$2:$AI$867,2,FALSE),"")</f>
        <v/>
      </c>
      <c r="CQ70" s="1" t="str">
        <f t="shared" si="65"/>
        <v/>
      </c>
      <c r="CR70" s="1" t="str">
        <f>IFERROR(VLOOKUP(BM70,中英對照!$G$76:$H$81,2,FALSE),"")</f>
        <v/>
      </c>
      <c r="CS70" s="1" t="str">
        <f>IFERROR(VLOOKUP(BN70,中英對照!$G$76:$H$81,2,FALSE),"")</f>
        <v/>
      </c>
      <c r="CT70" s="1" t="str">
        <f>IFERROR(VLOOKUP(BO70,中英對照!$G$76:$H$81,2,FALSE),"")</f>
        <v/>
      </c>
      <c r="CU70" s="1" t="str">
        <f>IFERROR(VLOOKUP(BP70,中英對照!$G$76:$H$81,2,FALSE),"")</f>
        <v/>
      </c>
      <c r="CV70" s="1" t="str">
        <f>IFERROR(VLOOKUP(BQ70,中英對照!$G$76:$H$81,2,FALSE),"")</f>
        <v/>
      </c>
      <c r="CW70" s="1" t="str">
        <f>IFERROR(VLOOKUP(BR70,中英對照!$G$76:$H$81,2,FALSE),"")</f>
        <v/>
      </c>
      <c r="CX70" s="1" t="str">
        <f>IFERROR(VLOOKUP(BS70,中英對照!$G$76:$H$81,2,FALSE),"")</f>
        <v/>
      </c>
      <c r="CY70" s="1" t="str">
        <f>IFERROR(VLOOKUP(BT70,中英對照!$G$76:$H$81,2,FALSE),"")</f>
        <v/>
      </c>
      <c r="CZ70" s="1" t="str">
        <f>IFERROR(VLOOKUP(BU70,中英對照!$G$76:$H$81,2,FALSE),"")</f>
        <v/>
      </c>
      <c r="DA70" s="1" t="str">
        <f>IFERROR(VLOOKUP(BV70,中英對照!$G$76:$H$81,2,FALSE),"")</f>
        <v/>
      </c>
      <c r="DB70" s="1" t="str">
        <f>IFERROR(VLOOKUP(BW70,中英對照!$G$76:$H$81,2,FALSE),"")</f>
        <v/>
      </c>
      <c r="DC70" s="1" t="str">
        <f>IFERROR(VLOOKUP(BX70,中英對照!$G$76:$H$81,2,FALSE),"")</f>
        <v/>
      </c>
      <c r="DD70" s="1" t="str">
        <f>IFERROR(VLOOKUP(BY70,中英對照!$G$76:$H$81,2,FALSE),"")</f>
        <v/>
      </c>
      <c r="DE70" s="1" t="str">
        <f>IFERROR(VLOOKUP(BZ70,中英對照!$G$76:$H$81,2,FALSE),"")</f>
        <v/>
      </c>
      <c r="DF70" s="1" t="str">
        <f>IFERROR(VLOOKUP(CA70,中英對照!$G$76:$H$81,2,FALSE),"")</f>
        <v/>
      </c>
      <c r="DG70" s="1" t="str">
        <f>IFERROR(VLOOKUP(CB70,中英對照!$G$76:$H$81,2,FALSE),"")</f>
        <v/>
      </c>
      <c r="DH70" s="1" t="str">
        <f>IFERROR(VLOOKUP(CC70,中英對照!$G$76:$H$81,2,FALSE),"")</f>
        <v/>
      </c>
      <c r="DI70" s="1" t="str">
        <f>IFERROR(VLOOKUP(CD70,中英對照!$G$76:$H$81,2,FALSE),"")</f>
        <v/>
      </c>
      <c r="DJ70" s="1" t="str">
        <f>IFERROR(VLOOKUP(CE70,中英對照!$G$76:$H$81,2,FALSE),"")</f>
        <v/>
      </c>
      <c r="DK70" s="1" t="str">
        <f>IFERROR(VLOOKUP(CF70,中英對照!$G$76:$H$81,2,FALSE),"")</f>
        <v/>
      </c>
      <c r="DL70" s="1" t="str">
        <f>IFERROR(VLOOKUP(CG70,中英對照!$G$76:$H$81,2,FALSE),"")</f>
        <v/>
      </c>
      <c r="DM70" s="1" t="str">
        <f>IFERROR(VLOOKUP(CH70,中英對照!$G$76:$H$81,2,FALSE),"")</f>
        <v/>
      </c>
      <c r="DN70" s="1" t="str">
        <f>IFERROR(VLOOKUP(CI70,中英對照!$G$76:$H$81,2,FALSE),"")</f>
        <v/>
      </c>
      <c r="DO70" s="1" t="str">
        <f>IFERROR(VLOOKUP(CJ70,中英對照!$G$76:$H$81,2,FALSE),"")</f>
        <v/>
      </c>
      <c r="DP70" s="1" t="str">
        <f>IFERROR(VLOOKUP(CK70,中英對照!$G$76:$H$81,2,FALSE),"")</f>
        <v/>
      </c>
      <c r="DQ70" s="1" t="str">
        <f>IFERROR(VLOOKUP(CL70,中英對照!$G$76:$H$81,2,FALSE),"")</f>
        <v/>
      </c>
      <c r="DR70" s="1" t="str">
        <f>IFERROR(VLOOKUP(CM70,中英對照!$G$76:$H$81,2,FALSE),"")</f>
        <v/>
      </c>
      <c r="DS70" s="1" t="str">
        <f>IFERROR(VLOOKUP(CN70,中英對照!$G$76:$H$81,2,FALSE),"")</f>
        <v/>
      </c>
      <c r="DT70" s="1" t="str">
        <f>IFERROR(VLOOKUP(CO70,中英對照!$G$76:$H$81,2,FALSE),"")</f>
        <v/>
      </c>
      <c r="DU70" s="42" t="str">
        <f t="shared" si="66"/>
        <v/>
      </c>
    </row>
    <row r="71" spans="1:125" x14ac:dyDescent="0.4">
      <c r="A71" s="1" t="str">
        <f>IF(企業資料填寫!D70="","",企業資料填寫!D70)</f>
        <v/>
      </c>
      <c r="B71" s="1"/>
      <c r="C71" s="1" t="str">
        <f>IF($B71="","",INDEX(對應表!$B$3:$AD$179,MATCH($B71,對應表!$A$3:$A$179,0),MATCH(依賴運算表!C$3,對應表!$B$2:$AD$2,0)))</f>
        <v/>
      </c>
      <c r="D71" s="1" t="str">
        <f>IF($B71="","",INDEX(對應表!$B$3:$AD$179,MATCH($B71,對應表!$A$3:$A$179,0),MATCH(依賴運算表!D$3,對應表!$B$2:$AD$2,0)))</f>
        <v/>
      </c>
      <c r="E71" s="1" t="str">
        <f>IF($B71="","",INDEX(對應表!$B$3:$AD$179,MATCH($B71,對應表!$A$3:$A$179,0),MATCH(依賴運算表!E$3,對應表!$B$2:$AD$2,0)))</f>
        <v/>
      </c>
      <c r="F71" s="1" t="str">
        <f>IF($B71="","",INDEX(對應表!$B$3:$AD$179,MATCH($B71,對應表!$A$3:$A$179,0),MATCH(依賴運算表!F$3,對應表!$B$2:$AD$2,0)))</f>
        <v/>
      </c>
      <c r="G71" s="1" t="str">
        <f>IF($B71="","",INDEX(對應表!$B$3:$AD$179,MATCH($B71,對應表!$A$3:$A$179,0),MATCH(依賴運算表!G$3,對應表!$B$2:$AD$2,0)))</f>
        <v/>
      </c>
      <c r="H71" s="1" t="str">
        <f>IF($B71="","",INDEX(對應表!$B$3:$AD$179,MATCH($B71,對應表!$A$3:$A$179,0),MATCH(依賴運算表!H$3,對應表!$B$2:$AD$2,0)))</f>
        <v/>
      </c>
      <c r="I71" s="1" t="str">
        <f>IF($B71="","",INDEX(對應表!$B$3:$AD$179,MATCH($B71,對應表!$A$3:$A$179,0),MATCH(依賴運算表!I$3,對應表!$B$2:$AD$2,0)))</f>
        <v/>
      </c>
      <c r="J71" s="1" t="str">
        <f>IF($B71="","",INDEX(對應表!$B$3:$AD$179,MATCH($B71,對應表!$A$3:$A$179,0),MATCH(依賴運算表!J$3,對應表!$B$2:$AD$2,0)))</f>
        <v/>
      </c>
      <c r="K71" s="1" t="str">
        <f>IF($B71="","",INDEX(對應表!$B$3:$AD$179,MATCH($B71,對應表!$A$3:$A$179,0),MATCH(依賴運算表!K$3,對應表!$B$2:$AD$2,0)))</f>
        <v/>
      </c>
      <c r="L71" s="1" t="str">
        <f>IF($B71="","",INDEX(對應表!$B$3:$AD$179,MATCH($B71,對應表!$A$3:$A$179,0),MATCH(依賴運算表!L$3,對應表!$B$2:$AD$2,0)))</f>
        <v/>
      </c>
      <c r="M71" s="1" t="str">
        <f>IF($B71="","",INDEX(對應表!$B$3:$AD$179,MATCH($B71,對應表!$A$3:$A$179,0),MATCH(依賴運算表!M$3,對應表!$B$2:$AD$2,0)))</f>
        <v/>
      </c>
      <c r="N71" s="1" t="str">
        <f>IF($B71="","",INDEX(對應表!$B$3:$AD$179,MATCH($B71,對應表!$A$3:$A$179,0),MATCH(依賴運算表!N$3,對應表!$B$2:$AD$2,0)))</f>
        <v/>
      </c>
      <c r="O71" s="1" t="str">
        <f>IF($B71="","",INDEX(對應表!$B$3:$AD$179,MATCH($B71,對應表!$A$3:$A$179,0),MATCH(依賴運算表!O$3,對應表!$B$2:$AD$2,0)))</f>
        <v/>
      </c>
      <c r="P71" s="1" t="str">
        <f>IF($B71="","",INDEX(對應表!$B$3:$AD$179,MATCH($B71,對應表!$A$3:$A$179,0),MATCH(依賴運算表!P$3,對應表!$B$2:$AD$2,0)))</f>
        <v/>
      </c>
      <c r="Q71" s="1" t="str">
        <f>IF($B71="","",INDEX(對應表!$B$3:$AD$179,MATCH($B71,對應表!$A$3:$A$179,0),MATCH(依賴運算表!Q$3,對應表!$B$2:$AD$2,0)))</f>
        <v/>
      </c>
      <c r="R71" s="1" t="str">
        <f>IF($B71="","",INDEX(對應表!$B$3:$AD$179,MATCH($B71,對應表!$A$3:$A$179,0),MATCH(依賴運算表!R$3,對應表!$B$2:$AD$2,0)))</f>
        <v/>
      </c>
      <c r="S71" s="1" t="str">
        <f>IF($B71="","",INDEX(對應表!$B$3:$AD$179,MATCH($B71,對應表!$A$3:$A$179,0),MATCH(依賴運算表!S$3,對應表!$B$2:$AD$2,0)))</f>
        <v/>
      </c>
      <c r="T71" s="1" t="str">
        <f>IF($B71="","",INDEX(對應表!$B$3:$AD$179,MATCH($B71,對應表!$A$3:$A$179,0),MATCH(依賴運算表!T$3,對應表!$B$2:$AD$2,0)))</f>
        <v/>
      </c>
      <c r="U71" s="1" t="str">
        <f>IF($B71="","",INDEX(對應表!$B$3:$AD$179,MATCH($B71,對應表!$A$3:$A$179,0),MATCH(依賴運算表!U$3,對應表!$B$2:$AD$2,0)))</f>
        <v/>
      </c>
      <c r="V71" s="1" t="str">
        <f>IF($B71="","",INDEX(對應表!$B$3:$AD$179,MATCH($B71,對應表!$A$3:$A$179,0),MATCH(依賴運算表!V$3,對應表!$B$2:$AD$2,0)))</f>
        <v/>
      </c>
      <c r="W71" s="1" t="str">
        <f>IF($B71="","",INDEX(對應表!$B$3:$AD$179,MATCH($B71,對應表!$A$3:$A$179,0),MATCH(依賴運算表!W$3,對應表!$B$2:$AD$2,0)))</f>
        <v/>
      </c>
      <c r="X71" s="1" t="str">
        <f>IF($B71="","",INDEX(對應表!$B$3:$AD$179,MATCH($B71,對應表!$A$3:$A$179,0),MATCH(依賴運算表!X$3,對應表!$B$2:$AD$2,0)))</f>
        <v/>
      </c>
      <c r="Y71" s="1" t="str">
        <f>IF($B71="","",INDEX(對應表!$B$3:$AD$179,MATCH($B71,對應表!$A$3:$A$179,0),MATCH(依賴運算表!Y$3,對應表!$B$2:$AD$2,0)))</f>
        <v/>
      </c>
      <c r="Z71" s="1" t="str">
        <f>IF($B71="","",INDEX(對應表!$B$3:$AD$179,MATCH($B71,對應表!$A$3:$A$179,0),MATCH(依賴運算表!Z$3,對應表!$B$2:$AD$2,0)))</f>
        <v/>
      </c>
      <c r="AA71" s="1" t="str">
        <f>IF($B71="","",INDEX(對應表!$B$3:$AD$179,MATCH($B71,對應表!$A$3:$A$179,0),MATCH(依賴運算表!AA$3,對應表!$B$2:$AD$2,0)))</f>
        <v/>
      </c>
      <c r="AB71" s="1" t="str">
        <f>IF($B71="","",INDEX(對應表!$B$3:$AD$179,MATCH($B71,對應表!$A$3:$A$179,0),MATCH(依賴運算表!AB$3,對應表!$B$2:$AD$2,0)))</f>
        <v/>
      </c>
      <c r="AC71" s="1" t="str">
        <f>IF($B71="","",INDEX(對應表!$B$3:$AD$179,MATCH($B71,對應表!$A$3:$A$179,0),MATCH(依賴運算表!AC$3,對應表!$B$2:$AD$2,0)))</f>
        <v/>
      </c>
      <c r="AD71" s="1" t="str">
        <f>IF($B71="","",INDEX(對應表!$B$3:$AD$179,MATCH($B71,對應表!$A$3:$A$179,0),MATCH(依賴運算表!AD$3,對應表!$B$2:$AD$2,0)))</f>
        <v/>
      </c>
      <c r="AE71" s="1" t="str">
        <f>IF($B71="","",INDEX(對應表!$B$3:$AD$179,MATCH($B71,對應表!$A$3:$A$179,0),MATCH(依賴運算表!AE$3,對應表!$B$2:$AD$2,0)))</f>
        <v/>
      </c>
      <c r="AG71" s="1" t="str">
        <f>IF(企業資料填寫!D70="","",企業資料填寫!D70)</f>
        <v/>
      </c>
      <c r="AH71" s="1" t="str">
        <f t="shared" si="36"/>
        <v/>
      </c>
      <c r="AI71" s="1" t="str">
        <f t="shared" si="37"/>
        <v/>
      </c>
      <c r="AJ71" s="1" t="str">
        <f t="shared" si="38"/>
        <v/>
      </c>
      <c r="AK71" s="1" t="str">
        <f t="shared" si="39"/>
        <v/>
      </c>
      <c r="AL71" s="1" t="str">
        <f t="shared" si="40"/>
        <v/>
      </c>
      <c r="AM71" s="1" t="str">
        <f t="shared" si="41"/>
        <v/>
      </c>
      <c r="AN71" s="1" t="str">
        <f t="shared" si="42"/>
        <v/>
      </c>
      <c r="AO71" s="1" t="str">
        <f t="shared" si="43"/>
        <v/>
      </c>
      <c r="AP71" s="1" t="str">
        <f t="shared" si="44"/>
        <v/>
      </c>
      <c r="AQ71" s="1" t="str">
        <f t="shared" si="45"/>
        <v/>
      </c>
      <c r="AR71" s="1" t="str">
        <f t="shared" si="46"/>
        <v/>
      </c>
      <c r="AS71" s="1" t="str">
        <f t="shared" si="47"/>
        <v/>
      </c>
      <c r="AT71" s="1" t="str">
        <f t="shared" si="48"/>
        <v/>
      </c>
      <c r="AU71" s="1" t="str">
        <f t="shared" si="49"/>
        <v/>
      </c>
      <c r="AV71" s="1" t="str">
        <f t="shared" si="50"/>
        <v/>
      </c>
      <c r="AW71" s="1" t="str">
        <f t="shared" si="51"/>
        <v/>
      </c>
      <c r="AX71" s="1" t="str">
        <f t="shared" si="52"/>
        <v/>
      </c>
      <c r="AY71" s="1" t="str">
        <f t="shared" si="53"/>
        <v/>
      </c>
      <c r="AZ71" s="1" t="str">
        <f t="shared" si="54"/>
        <v/>
      </c>
      <c r="BA71" s="1" t="str">
        <f t="shared" si="55"/>
        <v/>
      </c>
      <c r="BB71" s="1" t="str">
        <f t="shared" si="56"/>
        <v/>
      </c>
      <c r="BC71" s="1" t="str">
        <f t="shared" si="57"/>
        <v/>
      </c>
      <c r="BD71" s="1" t="str">
        <f t="shared" si="58"/>
        <v/>
      </c>
      <c r="BE71" s="1" t="str">
        <f t="shared" si="59"/>
        <v/>
      </c>
      <c r="BF71" s="1" t="str">
        <f t="shared" si="60"/>
        <v/>
      </c>
      <c r="BG71" s="1" t="str">
        <f t="shared" si="61"/>
        <v/>
      </c>
      <c r="BH71" s="1" t="str">
        <f t="shared" si="62"/>
        <v/>
      </c>
      <c r="BI71" s="1" t="str">
        <f t="shared" si="63"/>
        <v/>
      </c>
      <c r="BJ71" s="1" t="str">
        <f t="shared" si="64"/>
        <v/>
      </c>
      <c r="BL71" s="1" t="str">
        <f>IF(企業資料填寫!A70="","",企業資料填寫!A70)</f>
        <v/>
      </c>
      <c r="BM71" s="1" t="str">
        <f>IFERROR(VLOOKUP(AH71,對應表!$AH$2:$AI$867,2,FALSE),"")</f>
        <v/>
      </c>
      <c r="BN71" s="1" t="str">
        <f>IFERROR(VLOOKUP(AI71,對應表!$AH$2:$AI$867,2,FALSE),"")</f>
        <v/>
      </c>
      <c r="BO71" s="1" t="str">
        <f>IFERROR(VLOOKUP(AJ71,對應表!$AH$2:$AI$867,2,FALSE),"")</f>
        <v/>
      </c>
      <c r="BP71" s="1" t="str">
        <f>IFERROR(VLOOKUP(AK71,對應表!$AH$2:$AI$867,2,FALSE),"")</f>
        <v/>
      </c>
      <c r="BQ71" s="1" t="str">
        <f>IFERROR(VLOOKUP(AL71,對應表!$AH$2:$AI$867,2,FALSE),"")</f>
        <v/>
      </c>
      <c r="BR71" s="1" t="str">
        <f>IFERROR(VLOOKUP(AM71,對應表!$AH$2:$AI$867,2,FALSE),"")</f>
        <v/>
      </c>
      <c r="BS71" s="1" t="str">
        <f>IFERROR(VLOOKUP(AN71,對應表!$AH$2:$AI$867,2,FALSE),"")</f>
        <v/>
      </c>
      <c r="BT71" s="1" t="str">
        <f>IFERROR(VLOOKUP(AO71,對應表!$AH$2:$AI$867,2,FALSE),"")</f>
        <v/>
      </c>
      <c r="BU71" s="1" t="str">
        <f>IFERROR(VLOOKUP(AP71,對應表!$AH$2:$AI$867,2,FALSE),"")</f>
        <v/>
      </c>
      <c r="BV71" s="1" t="str">
        <f>IFERROR(VLOOKUP(AQ71,對應表!$AH$2:$AI$867,2,FALSE),"")</f>
        <v/>
      </c>
      <c r="BW71" s="1" t="str">
        <f>IFERROR(VLOOKUP(AR71,對應表!$AH$2:$AI$867,2,FALSE),"")</f>
        <v/>
      </c>
      <c r="BX71" s="1" t="str">
        <f>IFERROR(VLOOKUP(AS71,對應表!$AH$2:$AI$867,2,FALSE),"")</f>
        <v/>
      </c>
      <c r="BY71" s="1" t="str">
        <f>IFERROR(VLOOKUP(AT71,對應表!$AH$2:$AI$867,2,FALSE),"")</f>
        <v/>
      </c>
      <c r="BZ71" s="1" t="str">
        <f>IFERROR(VLOOKUP(AU71,對應表!$AH$2:$AI$867,2,FALSE),"")</f>
        <v/>
      </c>
      <c r="CA71" s="1" t="str">
        <f>IFERROR(VLOOKUP(AV71,對應表!$AH$2:$AI$867,2,FALSE),"")</f>
        <v/>
      </c>
      <c r="CB71" s="1" t="str">
        <f>IFERROR(VLOOKUP(AW71,對應表!$AH$2:$AI$867,2,FALSE),"")</f>
        <v/>
      </c>
      <c r="CC71" s="1" t="str">
        <f>IFERROR(VLOOKUP(AX71,對應表!$AH$2:$AI$867,2,FALSE),"")</f>
        <v/>
      </c>
      <c r="CD71" s="1" t="str">
        <f>IFERROR(VLOOKUP(AY71,對應表!$AH$2:$AI$867,2,FALSE),"")</f>
        <v/>
      </c>
      <c r="CE71" s="1" t="str">
        <f>IFERROR(VLOOKUP(AZ71,對應表!$AH$2:$AI$867,2,FALSE),"")</f>
        <v/>
      </c>
      <c r="CF71" s="1" t="str">
        <f>IFERROR(VLOOKUP(BA71,對應表!$AH$2:$AI$867,2,FALSE),"")</f>
        <v/>
      </c>
      <c r="CG71" s="1" t="str">
        <f>IFERROR(VLOOKUP(BB71,對應表!$AH$2:$AI$867,2,FALSE),"")</f>
        <v/>
      </c>
      <c r="CH71" s="1" t="str">
        <f>IFERROR(VLOOKUP(BC71,對應表!$AH$2:$AI$867,2,FALSE),"")</f>
        <v/>
      </c>
      <c r="CI71" s="1" t="str">
        <f>IFERROR(VLOOKUP(BD71,對應表!$AH$2:$AI$867,2,FALSE),"")</f>
        <v/>
      </c>
      <c r="CJ71" s="1" t="str">
        <f>IFERROR(VLOOKUP(BE71,對應表!$AH$2:$AI$867,2,FALSE),"")</f>
        <v/>
      </c>
      <c r="CK71" s="1" t="str">
        <f>IFERROR(VLOOKUP(BF71,對應表!$AH$2:$AI$867,2,FALSE),"")</f>
        <v/>
      </c>
      <c r="CL71" s="1" t="str">
        <f>IFERROR(VLOOKUP(BG71,對應表!$AH$2:$AI$867,2,FALSE),"")</f>
        <v/>
      </c>
      <c r="CM71" s="1" t="str">
        <f>IFERROR(VLOOKUP(BH71,對應表!$AH$2:$AI$867,2,FALSE),"")</f>
        <v/>
      </c>
      <c r="CN71" s="1" t="str">
        <f>IFERROR(VLOOKUP(BI71,對應表!$AH$2:$AI$867,2,FALSE),"")</f>
        <v/>
      </c>
      <c r="CO71" s="1" t="str">
        <f>IFERROR(VLOOKUP(BJ71,對應表!$AH$2:$AI$867,2,FALSE),"")</f>
        <v/>
      </c>
      <c r="CQ71" s="1" t="str">
        <f t="shared" si="65"/>
        <v/>
      </c>
      <c r="CR71" s="1" t="str">
        <f>IFERROR(VLOOKUP(BM71,中英對照!$G$76:$H$81,2,FALSE),"")</f>
        <v/>
      </c>
      <c r="CS71" s="1" t="str">
        <f>IFERROR(VLOOKUP(BN71,中英對照!$G$76:$H$81,2,FALSE),"")</f>
        <v/>
      </c>
      <c r="CT71" s="1" t="str">
        <f>IFERROR(VLOOKUP(BO71,中英對照!$G$76:$H$81,2,FALSE),"")</f>
        <v/>
      </c>
      <c r="CU71" s="1" t="str">
        <f>IFERROR(VLOOKUP(BP71,中英對照!$G$76:$H$81,2,FALSE),"")</f>
        <v/>
      </c>
      <c r="CV71" s="1" t="str">
        <f>IFERROR(VLOOKUP(BQ71,中英對照!$G$76:$H$81,2,FALSE),"")</f>
        <v/>
      </c>
      <c r="CW71" s="1" t="str">
        <f>IFERROR(VLOOKUP(BR71,中英對照!$G$76:$H$81,2,FALSE),"")</f>
        <v/>
      </c>
      <c r="CX71" s="1" t="str">
        <f>IFERROR(VLOOKUP(BS71,中英對照!$G$76:$H$81,2,FALSE),"")</f>
        <v/>
      </c>
      <c r="CY71" s="1" t="str">
        <f>IFERROR(VLOOKUP(BT71,中英對照!$G$76:$H$81,2,FALSE),"")</f>
        <v/>
      </c>
      <c r="CZ71" s="1" t="str">
        <f>IFERROR(VLOOKUP(BU71,中英對照!$G$76:$H$81,2,FALSE),"")</f>
        <v/>
      </c>
      <c r="DA71" s="1" t="str">
        <f>IFERROR(VLOOKUP(BV71,中英對照!$G$76:$H$81,2,FALSE),"")</f>
        <v/>
      </c>
      <c r="DB71" s="1" t="str">
        <f>IFERROR(VLOOKUP(BW71,中英對照!$G$76:$H$81,2,FALSE),"")</f>
        <v/>
      </c>
      <c r="DC71" s="1" t="str">
        <f>IFERROR(VLOOKUP(BX71,中英對照!$G$76:$H$81,2,FALSE),"")</f>
        <v/>
      </c>
      <c r="DD71" s="1" t="str">
        <f>IFERROR(VLOOKUP(BY71,中英對照!$G$76:$H$81,2,FALSE),"")</f>
        <v/>
      </c>
      <c r="DE71" s="1" t="str">
        <f>IFERROR(VLOOKUP(BZ71,中英對照!$G$76:$H$81,2,FALSE),"")</f>
        <v/>
      </c>
      <c r="DF71" s="1" t="str">
        <f>IFERROR(VLOOKUP(CA71,中英對照!$G$76:$H$81,2,FALSE),"")</f>
        <v/>
      </c>
      <c r="DG71" s="1" t="str">
        <f>IFERROR(VLOOKUP(CB71,中英對照!$G$76:$H$81,2,FALSE),"")</f>
        <v/>
      </c>
      <c r="DH71" s="1" t="str">
        <f>IFERROR(VLOOKUP(CC71,中英對照!$G$76:$H$81,2,FALSE),"")</f>
        <v/>
      </c>
      <c r="DI71" s="1" t="str">
        <f>IFERROR(VLOOKUP(CD71,中英對照!$G$76:$H$81,2,FALSE),"")</f>
        <v/>
      </c>
      <c r="DJ71" s="1" t="str">
        <f>IFERROR(VLOOKUP(CE71,中英對照!$G$76:$H$81,2,FALSE),"")</f>
        <v/>
      </c>
      <c r="DK71" s="1" t="str">
        <f>IFERROR(VLOOKUP(CF71,中英對照!$G$76:$H$81,2,FALSE),"")</f>
        <v/>
      </c>
      <c r="DL71" s="1" t="str">
        <f>IFERROR(VLOOKUP(CG71,中英對照!$G$76:$H$81,2,FALSE),"")</f>
        <v/>
      </c>
      <c r="DM71" s="1" t="str">
        <f>IFERROR(VLOOKUP(CH71,中英對照!$G$76:$H$81,2,FALSE),"")</f>
        <v/>
      </c>
      <c r="DN71" s="1" t="str">
        <f>IFERROR(VLOOKUP(CI71,中英對照!$G$76:$H$81,2,FALSE),"")</f>
        <v/>
      </c>
      <c r="DO71" s="1" t="str">
        <f>IFERROR(VLOOKUP(CJ71,中英對照!$G$76:$H$81,2,FALSE),"")</f>
        <v/>
      </c>
      <c r="DP71" s="1" t="str">
        <f>IFERROR(VLOOKUP(CK71,中英對照!$G$76:$H$81,2,FALSE),"")</f>
        <v/>
      </c>
      <c r="DQ71" s="1" t="str">
        <f>IFERROR(VLOOKUP(CL71,中英對照!$G$76:$H$81,2,FALSE),"")</f>
        <v/>
      </c>
      <c r="DR71" s="1" t="str">
        <f>IFERROR(VLOOKUP(CM71,中英對照!$G$76:$H$81,2,FALSE),"")</f>
        <v/>
      </c>
      <c r="DS71" s="1" t="str">
        <f>IFERROR(VLOOKUP(CN71,中英對照!$G$76:$H$81,2,FALSE),"")</f>
        <v/>
      </c>
      <c r="DT71" s="1" t="str">
        <f>IFERROR(VLOOKUP(CO71,中英對照!$G$76:$H$81,2,FALSE),"")</f>
        <v/>
      </c>
      <c r="DU71" s="42" t="str">
        <f t="shared" si="66"/>
        <v/>
      </c>
    </row>
    <row r="72" spans="1:125" x14ac:dyDescent="0.4">
      <c r="A72" s="1" t="str">
        <f>IF(企業資料填寫!D71="","",企業資料填寫!D71)</f>
        <v/>
      </c>
      <c r="B72" s="1"/>
      <c r="C72" s="1" t="str">
        <f>IF($B72="","",INDEX(對應表!$B$3:$AD$179,MATCH($B72,對應表!$A$3:$A$179,0),MATCH(依賴運算表!C$3,對應表!$B$2:$AD$2,0)))</f>
        <v/>
      </c>
      <c r="D72" s="1" t="str">
        <f>IF($B72="","",INDEX(對應表!$B$3:$AD$179,MATCH($B72,對應表!$A$3:$A$179,0),MATCH(依賴運算表!D$3,對應表!$B$2:$AD$2,0)))</f>
        <v/>
      </c>
      <c r="E72" s="1" t="str">
        <f>IF($B72="","",INDEX(對應表!$B$3:$AD$179,MATCH($B72,對應表!$A$3:$A$179,0),MATCH(依賴運算表!E$3,對應表!$B$2:$AD$2,0)))</f>
        <v/>
      </c>
      <c r="F72" s="1" t="str">
        <f>IF($B72="","",INDEX(對應表!$B$3:$AD$179,MATCH($B72,對應表!$A$3:$A$179,0),MATCH(依賴運算表!F$3,對應表!$B$2:$AD$2,0)))</f>
        <v/>
      </c>
      <c r="G72" s="1" t="str">
        <f>IF($B72="","",INDEX(對應表!$B$3:$AD$179,MATCH($B72,對應表!$A$3:$A$179,0),MATCH(依賴運算表!G$3,對應表!$B$2:$AD$2,0)))</f>
        <v/>
      </c>
      <c r="H72" s="1" t="str">
        <f>IF($B72="","",INDEX(對應表!$B$3:$AD$179,MATCH($B72,對應表!$A$3:$A$179,0),MATCH(依賴運算表!H$3,對應表!$B$2:$AD$2,0)))</f>
        <v/>
      </c>
      <c r="I72" s="1" t="str">
        <f>IF($B72="","",INDEX(對應表!$B$3:$AD$179,MATCH($B72,對應表!$A$3:$A$179,0),MATCH(依賴運算表!I$3,對應表!$B$2:$AD$2,0)))</f>
        <v/>
      </c>
      <c r="J72" s="1" t="str">
        <f>IF($B72="","",INDEX(對應表!$B$3:$AD$179,MATCH($B72,對應表!$A$3:$A$179,0),MATCH(依賴運算表!J$3,對應表!$B$2:$AD$2,0)))</f>
        <v/>
      </c>
      <c r="K72" s="1" t="str">
        <f>IF($B72="","",INDEX(對應表!$B$3:$AD$179,MATCH($B72,對應表!$A$3:$A$179,0),MATCH(依賴運算表!K$3,對應表!$B$2:$AD$2,0)))</f>
        <v/>
      </c>
      <c r="L72" s="1" t="str">
        <f>IF($B72="","",INDEX(對應表!$B$3:$AD$179,MATCH($B72,對應表!$A$3:$A$179,0),MATCH(依賴運算表!L$3,對應表!$B$2:$AD$2,0)))</f>
        <v/>
      </c>
      <c r="M72" s="1" t="str">
        <f>IF($B72="","",INDEX(對應表!$B$3:$AD$179,MATCH($B72,對應表!$A$3:$A$179,0),MATCH(依賴運算表!M$3,對應表!$B$2:$AD$2,0)))</f>
        <v/>
      </c>
      <c r="N72" s="1" t="str">
        <f>IF($B72="","",INDEX(對應表!$B$3:$AD$179,MATCH($B72,對應表!$A$3:$A$179,0),MATCH(依賴運算表!N$3,對應表!$B$2:$AD$2,0)))</f>
        <v/>
      </c>
      <c r="O72" s="1" t="str">
        <f>IF($B72="","",INDEX(對應表!$B$3:$AD$179,MATCH($B72,對應表!$A$3:$A$179,0),MATCH(依賴運算表!O$3,對應表!$B$2:$AD$2,0)))</f>
        <v/>
      </c>
      <c r="P72" s="1" t="str">
        <f>IF($B72="","",INDEX(對應表!$B$3:$AD$179,MATCH($B72,對應表!$A$3:$A$179,0),MATCH(依賴運算表!P$3,對應表!$B$2:$AD$2,0)))</f>
        <v/>
      </c>
      <c r="Q72" s="1" t="str">
        <f>IF($B72="","",INDEX(對應表!$B$3:$AD$179,MATCH($B72,對應表!$A$3:$A$179,0),MATCH(依賴運算表!Q$3,對應表!$B$2:$AD$2,0)))</f>
        <v/>
      </c>
      <c r="R72" s="1" t="str">
        <f>IF($B72="","",INDEX(對應表!$B$3:$AD$179,MATCH($B72,對應表!$A$3:$A$179,0),MATCH(依賴運算表!R$3,對應表!$B$2:$AD$2,0)))</f>
        <v/>
      </c>
      <c r="S72" s="1" t="str">
        <f>IF($B72="","",INDEX(對應表!$B$3:$AD$179,MATCH($B72,對應表!$A$3:$A$179,0),MATCH(依賴運算表!S$3,對應表!$B$2:$AD$2,0)))</f>
        <v/>
      </c>
      <c r="T72" s="1" t="str">
        <f>IF($B72="","",INDEX(對應表!$B$3:$AD$179,MATCH($B72,對應表!$A$3:$A$179,0),MATCH(依賴運算表!T$3,對應表!$B$2:$AD$2,0)))</f>
        <v/>
      </c>
      <c r="U72" s="1" t="str">
        <f>IF($B72="","",INDEX(對應表!$B$3:$AD$179,MATCH($B72,對應表!$A$3:$A$179,0),MATCH(依賴運算表!U$3,對應表!$B$2:$AD$2,0)))</f>
        <v/>
      </c>
      <c r="V72" s="1" t="str">
        <f>IF($B72="","",INDEX(對應表!$B$3:$AD$179,MATCH($B72,對應表!$A$3:$A$179,0),MATCH(依賴運算表!V$3,對應表!$B$2:$AD$2,0)))</f>
        <v/>
      </c>
      <c r="W72" s="1" t="str">
        <f>IF($B72="","",INDEX(對應表!$B$3:$AD$179,MATCH($B72,對應表!$A$3:$A$179,0),MATCH(依賴運算表!W$3,對應表!$B$2:$AD$2,0)))</f>
        <v/>
      </c>
      <c r="X72" s="1" t="str">
        <f>IF($B72="","",INDEX(對應表!$B$3:$AD$179,MATCH($B72,對應表!$A$3:$A$179,0),MATCH(依賴運算表!X$3,對應表!$B$2:$AD$2,0)))</f>
        <v/>
      </c>
      <c r="Y72" s="1" t="str">
        <f>IF($B72="","",INDEX(對應表!$B$3:$AD$179,MATCH($B72,對應表!$A$3:$A$179,0),MATCH(依賴運算表!Y$3,對應表!$B$2:$AD$2,0)))</f>
        <v/>
      </c>
      <c r="Z72" s="1" t="str">
        <f>IF($B72="","",INDEX(對應表!$B$3:$AD$179,MATCH($B72,對應表!$A$3:$A$179,0),MATCH(依賴運算表!Z$3,對應表!$B$2:$AD$2,0)))</f>
        <v/>
      </c>
      <c r="AA72" s="1" t="str">
        <f>IF($B72="","",INDEX(對應表!$B$3:$AD$179,MATCH($B72,對應表!$A$3:$A$179,0),MATCH(依賴運算表!AA$3,對應表!$B$2:$AD$2,0)))</f>
        <v/>
      </c>
      <c r="AB72" s="1" t="str">
        <f>IF($B72="","",INDEX(對應表!$B$3:$AD$179,MATCH($B72,對應表!$A$3:$A$179,0),MATCH(依賴運算表!AB$3,對應表!$B$2:$AD$2,0)))</f>
        <v/>
      </c>
      <c r="AC72" s="1" t="str">
        <f>IF($B72="","",INDEX(對應表!$B$3:$AD$179,MATCH($B72,對應表!$A$3:$A$179,0),MATCH(依賴運算表!AC$3,對應表!$B$2:$AD$2,0)))</f>
        <v/>
      </c>
      <c r="AD72" s="1" t="str">
        <f>IF($B72="","",INDEX(對應表!$B$3:$AD$179,MATCH($B72,對應表!$A$3:$A$179,0),MATCH(依賴運算表!AD$3,對應表!$B$2:$AD$2,0)))</f>
        <v/>
      </c>
      <c r="AE72" s="1" t="str">
        <f>IF($B72="","",INDEX(對應表!$B$3:$AD$179,MATCH($B72,對應表!$A$3:$A$179,0),MATCH(依賴運算表!AE$3,對應表!$B$2:$AD$2,0)))</f>
        <v/>
      </c>
      <c r="AG72" s="1" t="str">
        <f>IF(企業資料填寫!D71="","",企業資料填寫!D71)</f>
        <v/>
      </c>
      <c r="AH72" s="1" t="str">
        <f t="shared" si="36"/>
        <v/>
      </c>
      <c r="AI72" s="1" t="str">
        <f t="shared" si="37"/>
        <v/>
      </c>
      <c r="AJ72" s="1" t="str">
        <f t="shared" si="38"/>
        <v/>
      </c>
      <c r="AK72" s="1" t="str">
        <f t="shared" si="39"/>
        <v/>
      </c>
      <c r="AL72" s="1" t="str">
        <f t="shared" si="40"/>
        <v/>
      </c>
      <c r="AM72" s="1" t="str">
        <f t="shared" si="41"/>
        <v/>
      </c>
      <c r="AN72" s="1" t="str">
        <f t="shared" si="42"/>
        <v/>
      </c>
      <c r="AO72" s="1" t="str">
        <f t="shared" si="43"/>
        <v/>
      </c>
      <c r="AP72" s="1" t="str">
        <f t="shared" si="44"/>
        <v/>
      </c>
      <c r="AQ72" s="1" t="str">
        <f t="shared" si="45"/>
        <v/>
      </c>
      <c r="AR72" s="1" t="str">
        <f t="shared" si="46"/>
        <v/>
      </c>
      <c r="AS72" s="1" t="str">
        <f t="shared" si="47"/>
        <v/>
      </c>
      <c r="AT72" s="1" t="str">
        <f t="shared" si="48"/>
        <v/>
      </c>
      <c r="AU72" s="1" t="str">
        <f t="shared" si="49"/>
        <v/>
      </c>
      <c r="AV72" s="1" t="str">
        <f t="shared" si="50"/>
        <v/>
      </c>
      <c r="AW72" s="1" t="str">
        <f t="shared" si="51"/>
        <v/>
      </c>
      <c r="AX72" s="1" t="str">
        <f t="shared" si="52"/>
        <v/>
      </c>
      <c r="AY72" s="1" t="str">
        <f t="shared" si="53"/>
        <v/>
      </c>
      <c r="AZ72" s="1" t="str">
        <f t="shared" si="54"/>
        <v/>
      </c>
      <c r="BA72" s="1" t="str">
        <f t="shared" si="55"/>
        <v/>
      </c>
      <c r="BB72" s="1" t="str">
        <f t="shared" si="56"/>
        <v/>
      </c>
      <c r="BC72" s="1" t="str">
        <f t="shared" si="57"/>
        <v/>
      </c>
      <c r="BD72" s="1" t="str">
        <f t="shared" si="58"/>
        <v/>
      </c>
      <c r="BE72" s="1" t="str">
        <f t="shared" si="59"/>
        <v/>
      </c>
      <c r="BF72" s="1" t="str">
        <f t="shared" si="60"/>
        <v/>
      </c>
      <c r="BG72" s="1" t="str">
        <f t="shared" si="61"/>
        <v/>
      </c>
      <c r="BH72" s="1" t="str">
        <f t="shared" si="62"/>
        <v/>
      </c>
      <c r="BI72" s="1" t="str">
        <f t="shared" si="63"/>
        <v/>
      </c>
      <c r="BJ72" s="1" t="str">
        <f t="shared" si="64"/>
        <v/>
      </c>
      <c r="BL72" s="1" t="str">
        <f>IF(企業資料填寫!A71="","",企業資料填寫!A71)</f>
        <v/>
      </c>
      <c r="BM72" s="1" t="str">
        <f>IFERROR(VLOOKUP(AH72,對應表!$AH$2:$AI$867,2,FALSE),"")</f>
        <v/>
      </c>
      <c r="BN72" s="1" t="str">
        <f>IFERROR(VLOOKUP(AI72,對應表!$AH$2:$AI$867,2,FALSE),"")</f>
        <v/>
      </c>
      <c r="BO72" s="1" t="str">
        <f>IFERROR(VLOOKUP(AJ72,對應表!$AH$2:$AI$867,2,FALSE),"")</f>
        <v/>
      </c>
      <c r="BP72" s="1" t="str">
        <f>IFERROR(VLOOKUP(AK72,對應表!$AH$2:$AI$867,2,FALSE),"")</f>
        <v/>
      </c>
      <c r="BQ72" s="1" t="str">
        <f>IFERROR(VLOOKUP(AL72,對應表!$AH$2:$AI$867,2,FALSE),"")</f>
        <v/>
      </c>
      <c r="BR72" s="1" t="str">
        <f>IFERROR(VLOOKUP(AM72,對應表!$AH$2:$AI$867,2,FALSE),"")</f>
        <v/>
      </c>
      <c r="BS72" s="1" t="str">
        <f>IFERROR(VLOOKUP(AN72,對應表!$AH$2:$AI$867,2,FALSE),"")</f>
        <v/>
      </c>
      <c r="BT72" s="1" t="str">
        <f>IFERROR(VLOOKUP(AO72,對應表!$AH$2:$AI$867,2,FALSE),"")</f>
        <v/>
      </c>
      <c r="BU72" s="1" t="str">
        <f>IFERROR(VLOOKUP(AP72,對應表!$AH$2:$AI$867,2,FALSE),"")</f>
        <v/>
      </c>
      <c r="BV72" s="1" t="str">
        <f>IFERROR(VLOOKUP(AQ72,對應表!$AH$2:$AI$867,2,FALSE),"")</f>
        <v/>
      </c>
      <c r="BW72" s="1" t="str">
        <f>IFERROR(VLOOKUP(AR72,對應表!$AH$2:$AI$867,2,FALSE),"")</f>
        <v/>
      </c>
      <c r="BX72" s="1" t="str">
        <f>IFERROR(VLOOKUP(AS72,對應表!$AH$2:$AI$867,2,FALSE),"")</f>
        <v/>
      </c>
      <c r="BY72" s="1" t="str">
        <f>IFERROR(VLOOKUP(AT72,對應表!$AH$2:$AI$867,2,FALSE),"")</f>
        <v/>
      </c>
      <c r="BZ72" s="1" t="str">
        <f>IFERROR(VLOOKUP(AU72,對應表!$AH$2:$AI$867,2,FALSE),"")</f>
        <v/>
      </c>
      <c r="CA72" s="1" t="str">
        <f>IFERROR(VLOOKUP(AV72,對應表!$AH$2:$AI$867,2,FALSE),"")</f>
        <v/>
      </c>
      <c r="CB72" s="1" t="str">
        <f>IFERROR(VLOOKUP(AW72,對應表!$AH$2:$AI$867,2,FALSE),"")</f>
        <v/>
      </c>
      <c r="CC72" s="1" t="str">
        <f>IFERROR(VLOOKUP(AX72,對應表!$AH$2:$AI$867,2,FALSE),"")</f>
        <v/>
      </c>
      <c r="CD72" s="1" t="str">
        <f>IFERROR(VLOOKUP(AY72,對應表!$AH$2:$AI$867,2,FALSE),"")</f>
        <v/>
      </c>
      <c r="CE72" s="1" t="str">
        <f>IFERROR(VLOOKUP(AZ72,對應表!$AH$2:$AI$867,2,FALSE),"")</f>
        <v/>
      </c>
      <c r="CF72" s="1" t="str">
        <f>IFERROR(VLOOKUP(BA72,對應表!$AH$2:$AI$867,2,FALSE),"")</f>
        <v/>
      </c>
      <c r="CG72" s="1" t="str">
        <f>IFERROR(VLOOKUP(BB72,對應表!$AH$2:$AI$867,2,FALSE),"")</f>
        <v/>
      </c>
      <c r="CH72" s="1" t="str">
        <f>IFERROR(VLOOKUP(BC72,對應表!$AH$2:$AI$867,2,FALSE),"")</f>
        <v/>
      </c>
      <c r="CI72" s="1" t="str">
        <f>IFERROR(VLOOKUP(BD72,對應表!$AH$2:$AI$867,2,FALSE),"")</f>
        <v/>
      </c>
      <c r="CJ72" s="1" t="str">
        <f>IFERROR(VLOOKUP(BE72,對應表!$AH$2:$AI$867,2,FALSE),"")</f>
        <v/>
      </c>
      <c r="CK72" s="1" t="str">
        <f>IFERROR(VLOOKUP(BF72,對應表!$AH$2:$AI$867,2,FALSE),"")</f>
        <v/>
      </c>
      <c r="CL72" s="1" t="str">
        <f>IFERROR(VLOOKUP(BG72,對應表!$AH$2:$AI$867,2,FALSE),"")</f>
        <v/>
      </c>
      <c r="CM72" s="1" t="str">
        <f>IFERROR(VLOOKUP(BH72,對應表!$AH$2:$AI$867,2,FALSE),"")</f>
        <v/>
      </c>
      <c r="CN72" s="1" t="str">
        <f>IFERROR(VLOOKUP(BI72,對應表!$AH$2:$AI$867,2,FALSE),"")</f>
        <v/>
      </c>
      <c r="CO72" s="1" t="str">
        <f>IFERROR(VLOOKUP(BJ72,對應表!$AH$2:$AI$867,2,FALSE),"")</f>
        <v/>
      </c>
      <c r="CQ72" s="1" t="str">
        <f t="shared" si="65"/>
        <v/>
      </c>
      <c r="CR72" s="1" t="str">
        <f>IFERROR(VLOOKUP(BM72,中英對照!$G$76:$H$81,2,FALSE),"")</f>
        <v/>
      </c>
      <c r="CS72" s="1" t="str">
        <f>IFERROR(VLOOKUP(BN72,中英對照!$G$76:$H$81,2,FALSE),"")</f>
        <v/>
      </c>
      <c r="CT72" s="1" t="str">
        <f>IFERROR(VLOOKUP(BO72,中英對照!$G$76:$H$81,2,FALSE),"")</f>
        <v/>
      </c>
      <c r="CU72" s="1" t="str">
        <f>IFERROR(VLOOKUP(BP72,中英對照!$G$76:$H$81,2,FALSE),"")</f>
        <v/>
      </c>
      <c r="CV72" s="1" t="str">
        <f>IFERROR(VLOOKUP(BQ72,中英對照!$G$76:$H$81,2,FALSE),"")</f>
        <v/>
      </c>
      <c r="CW72" s="1" t="str">
        <f>IFERROR(VLOOKUP(BR72,中英對照!$G$76:$H$81,2,FALSE),"")</f>
        <v/>
      </c>
      <c r="CX72" s="1" t="str">
        <f>IFERROR(VLOOKUP(BS72,中英對照!$G$76:$H$81,2,FALSE),"")</f>
        <v/>
      </c>
      <c r="CY72" s="1" t="str">
        <f>IFERROR(VLOOKUP(BT72,中英對照!$G$76:$H$81,2,FALSE),"")</f>
        <v/>
      </c>
      <c r="CZ72" s="1" t="str">
        <f>IFERROR(VLOOKUP(BU72,中英對照!$G$76:$H$81,2,FALSE),"")</f>
        <v/>
      </c>
      <c r="DA72" s="1" t="str">
        <f>IFERROR(VLOOKUP(BV72,中英對照!$G$76:$H$81,2,FALSE),"")</f>
        <v/>
      </c>
      <c r="DB72" s="1" t="str">
        <f>IFERROR(VLOOKUP(BW72,中英對照!$G$76:$H$81,2,FALSE),"")</f>
        <v/>
      </c>
      <c r="DC72" s="1" t="str">
        <f>IFERROR(VLOOKUP(BX72,中英對照!$G$76:$H$81,2,FALSE),"")</f>
        <v/>
      </c>
      <c r="DD72" s="1" t="str">
        <f>IFERROR(VLOOKUP(BY72,中英對照!$G$76:$H$81,2,FALSE),"")</f>
        <v/>
      </c>
      <c r="DE72" s="1" t="str">
        <f>IFERROR(VLOOKUP(BZ72,中英對照!$G$76:$H$81,2,FALSE),"")</f>
        <v/>
      </c>
      <c r="DF72" s="1" t="str">
        <f>IFERROR(VLOOKUP(CA72,中英對照!$G$76:$H$81,2,FALSE),"")</f>
        <v/>
      </c>
      <c r="DG72" s="1" t="str">
        <f>IFERROR(VLOOKUP(CB72,中英對照!$G$76:$H$81,2,FALSE),"")</f>
        <v/>
      </c>
      <c r="DH72" s="1" t="str">
        <f>IFERROR(VLOOKUP(CC72,中英對照!$G$76:$H$81,2,FALSE),"")</f>
        <v/>
      </c>
      <c r="DI72" s="1" t="str">
        <f>IFERROR(VLOOKUP(CD72,中英對照!$G$76:$H$81,2,FALSE),"")</f>
        <v/>
      </c>
      <c r="DJ72" s="1" t="str">
        <f>IFERROR(VLOOKUP(CE72,中英對照!$G$76:$H$81,2,FALSE),"")</f>
        <v/>
      </c>
      <c r="DK72" s="1" t="str">
        <f>IFERROR(VLOOKUP(CF72,中英對照!$G$76:$H$81,2,FALSE),"")</f>
        <v/>
      </c>
      <c r="DL72" s="1" t="str">
        <f>IFERROR(VLOOKUP(CG72,中英對照!$G$76:$H$81,2,FALSE),"")</f>
        <v/>
      </c>
      <c r="DM72" s="1" t="str">
        <f>IFERROR(VLOOKUP(CH72,中英對照!$G$76:$H$81,2,FALSE),"")</f>
        <v/>
      </c>
      <c r="DN72" s="1" t="str">
        <f>IFERROR(VLOOKUP(CI72,中英對照!$G$76:$H$81,2,FALSE),"")</f>
        <v/>
      </c>
      <c r="DO72" s="1" t="str">
        <f>IFERROR(VLOOKUP(CJ72,中英對照!$G$76:$H$81,2,FALSE),"")</f>
        <v/>
      </c>
      <c r="DP72" s="1" t="str">
        <f>IFERROR(VLOOKUP(CK72,中英對照!$G$76:$H$81,2,FALSE),"")</f>
        <v/>
      </c>
      <c r="DQ72" s="1" t="str">
        <f>IFERROR(VLOOKUP(CL72,中英對照!$G$76:$H$81,2,FALSE),"")</f>
        <v/>
      </c>
      <c r="DR72" s="1" t="str">
        <f>IFERROR(VLOOKUP(CM72,中英對照!$G$76:$H$81,2,FALSE),"")</f>
        <v/>
      </c>
      <c r="DS72" s="1" t="str">
        <f>IFERROR(VLOOKUP(CN72,中英對照!$G$76:$H$81,2,FALSE),"")</f>
        <v/>
      </c>
      <c r="DT72" s="1" t="str">
        <f>IFERROR(VLOOKUP(CO72,中英對照!$G$76:$H$81,2,FALSE),"")</f>
        <v/>
      </c>
      <c r="DU72" s="42" t="str">
        <f t="shared" si="66"/>
        <v/>
      </c>
    </row>
    <row r="73" spans="1:125" x14ac:dyDescent="0.4">
      <c r="A73" s="1" t="str">
        <f>IF(企業資料填寫!D72="","",企業資料填寫!D72)</f>
        <v/>
      </c>
      <c r="B73" s="1"/>
      <c r="C73" s="1" t="str">
        <f>IF($B73="","",INDEX(對應表!$B$3:$AD$179,MATCH($B73,對應表!$A$3:$A$179,0),MATCH(依賴運算表!C$3,對應表!$B$2:$AD$2,0)))</f>
        <v/>
      </c>
      <c r="D73" s="1" t="str">
        <f>IF($B73="","",INDEX(對應表!$B$3:$AD$179,MATCH($B73,對應表!$A$3:$A$179,0),MATCH(依賴運算表!D$3,對應表!$B$2:$AD$2,0)))</f>
        <v/>
      </c>
      <c r="E73" s="1" t="str">
        <f>IF($B73="","",INDEX(對應表!$B$3:$AD$179,MATCH($B73,對應表!$A$3:$A$179,0),MATCH(依賴運算表!E$3,對應表!$B$2:$AD$2,0)))</f>
        <v/>
      </c>
      <c r="F73" s="1" t="str">
        <f>IF($B73="","",INDEX(對應表!$B$3:$AD$179,MATCH($B73,對應表!$A$3:$A$179,0),MATCH(依賴運算表!F$3,對應表!$B$2:$AD$2,0)))</f>
        <v/>
      </c>
      <c r="G73" s="1" t="str">
        <f>IF($B73="","",INDEX(對應表!$B$3:$AD$179,MATCH($B73,對應表!$A$3:$A$179,0),MATCH(依賴運算表!G$3,對應表!$B$2:$AD$2,0)))</f>
        <v/>
      </c>
      <c r="H73" s="1" t="str">
        <f>IF($B73="","",INDEX(對應表!$B$3:$AD$179,MATCH($B73,對應表!$A$3:$A$179,0),MATCH(依賴運算表!H$3,對應表!$B$2:$AD$2,0)))</f>
        <v/>
      </c>
      <c r="I73" s="1" t="str">
        <f>IF($B73="","",INDEX(對應表!$B$3:$AD$179,MATCH($B73,對應表!$A$3:$A$179,0),MATCH(依賴運算表!I$3,對應表!$B$2:$AD$2,0)))</f>
        <v/>
      </c>
      <c r="J73" s="1" t="str">
        <f>IF($B73="","",INDEX(對應表!$B$3:$AD$179,MATCH($B73,對應表!$A$3:$A$179,0),MATCH(依賴運算表!J$3,對應表!$B$2:$AD$2,0)))</f>
        <v/>
      </c>
      <c r="K73" s="1" t="str">
        <f>IF($B73="","",INDEX(對應表!$B$3:$AD$179,MATCH($B73,對應表!$A$3:$A$179,0),MATCH(依賴運算表!K$3,對應表!$B$2:$AD$2,0)))</f>
        <v/>
      </c>
      <c r="L73" s="1" t="str">
        <f>IF($B73="","",INDEX(對應表!$B$3:$AD$179,MATCH($B73,對應表!$A$3:$A$179,0),MATCH(依賴運算表!L$3,對應表!$B$2:$AD$2,0)))</f>
        <v/>
      </c>
      <c r="M73" s="1" t="str">
        <f>IF($B73="","",INDEX(對應表!$B$3:$AD$179,MATCH($B73,對應表!$A$3:$A$179,0),MATCH(依賴運算表!M$3,對應表!$B$2:$AD$2,0)))</f>
        <v/>
      </c>
      <c r="N73" s="1" t="str">
        <f>IF($B73="","",INDEX(對應表!$B$3:$AD$179,MATCH($B73,對應表!$A$3:$A$179,0),MATCH(依賴運算表!N$3,對應表!$B$2:$AD$2,0)))</f>
        <v/>
      </c>
      <c r="O73" s="1" t="str">
        <f>IF($B73="","",INDEX(對應表!$B$3:$AD$179,MATCH($B73,對應表!$A$3:$A$179,0),MATCH(依賴運算表!O$3,對應表!$B$2:$AD$2,0)))</f>
        <v/>
      </c>
      <c r="P73" s="1" t="str">
        <f>IF($B73="","",INDEX(對應表!$B$3:$AD$179,MATCH($B73,對應表!$A$3:$A$179,0),MATCH(依賴運算表!P$3,對應表!$B$2:$AD$2,0)))</f>
        <v/>
      </c>
      <c r="Q73" s="1" t="str">
        <f>IF($B73="","",INDEX(對應表!$B$3:$AD$179,MATCH($B73,對應表!$A$3:$A$179,0),MATCH(依賴運算表!Q$3,對應表!$B$2:$AD$2,0)))</f>
        <v/>
      </c>
      <c r="R73" s="1" t="str">
        <f>IF($B73="","",INDEX(對應表!$B$3:$AD$179,MATCH($B73,對應表!$A$3:$A$179,0),MATCH(依賴運算表!R$3,對應表!$B$2:$AD$2,0)))</f>
        <v/>
      </c>
      <c r="S73" s="1" t="str">
        <f>IF($B73="","",INDEX(對應表!$B$3:$AD$179,MATCH($B73,對應表!$A$3:$A$179,0),MATCH(依賴運算表!S$3,對應表!$B$2:$AD$2,0)))</f>
        <v/>
      </c>
      <c r="T73" s="1" t="str">
        <f>IF($B73="","",INDEX(對應表!$B$3:$AD$179,MATCH($B73,對應表!$A$3:$A$179,0),MATCH(依賴運算表!T$3,對應表!$B$2:$AD$2,0)))</f>
        <v/>
      </c>
      <c r="U73" s="1" t="str">
        <f>IF($B73="","",INDEX(對應表!$B$3:$AD$179,MATCH($B73,對應表!$A$3:$A$179,0),MATCH(依賴運算表!U$3,對應表!$B$2:$AD$2,0)))</f>
        <v/>
      </c>
      <c r="V73" s="1" t="str">
        <f>IF($B73="","",INDEX(對應表!$B$3:$AD$179,MATCH($B73,對應表!$A$3:$A$179,0),MATCH(依賴運算表!V$3,對應表!$B$2:$AD$2,0)))</f>
        <v/>
      </c>
      <c r="W73" s="1" t="str">
        <f>IF($B73="","",INDEX(對應表!$B$3:$AD$179,MATCH($B73,對應表!$A$3:$A$179,0),MATCH(依賴運算表!W$3,對應表!$B$2:$AD$2,0)))</f>
        <v/>
      </c>
      <c r="X73" s="1" t="str">
        <f>IF($B73="","",INDEX(對應表!$B$3:$AD$179,MATCH($B73,對應表!$A$3:$A$179,0),MATCH(依賴運算表!X$3,對應表!$B$2:$AD$2,0)))</f>
        <v/>
      </c>
      <c r="Y73" s="1" t="str">
        <f>IF($B73="","",INDEX(對應表!$B$3:$AD$179,MATCH($B73,對應表!$A$3:$A$179,0),MATCH(依賴運算表!Y$3,對應表!$B$2:$AD$2,0)))</f>
        <v/>
      </c>
      <c r="Z73" s="1" t="str">
        <f>IF($B73="","",INDEX(對應表!$B$3:$AD$179,MATCH($B73,對應表!$A$3:$A$179,0),MATCH(依賴運算表!Z$3,對應表!$B$2:$AD$2,0)))</f>
        <v/>
      </c>
      <c r="AA73" s="1" t="str">
        <f>IF($B73="","",INDEX(對應表!$B$3:$AD$179,MATCH($B73,對應表!$A$3:$A$179,0),MATCH(依賴運算表!AA$3,對應表!$B$2:$AD$2,0)))</f>
        <v/>
      </c>
      <c r="AB73" s="1" t="str">
        <f>IF($B73="","",INDEX(對應表!$B$3:$AD$179,MATCH($B73,對應表!$A$3:$A$179,0),MATCH(依賴運算表!AB$3,對應表!$B$2:$AD$2,0)))</f>
        <v/>
      </c>
      <c r="AC73" s="1" t="str">
        <f>IF($B73="","",INDEX(對應表!$B$3:$AD$179,MATCH($B73,對應表!$A$3:$A$179,0),MATCH(依賴運算表!AC$3,對應表!$B$2:$AD$2,0)))</f>
        <v/>
      </c>
      <c r="AD73" s="1" t="str">
        <f>IF($B73="","",INDEX(對應表!$B$3:$AD$179,MATCH($B73,對應表!$A$3:$A$179,0),MATCH(依賴運算表!AD$3,對應表!$B$2:$AD$2,0)))</f>
        <v/>
      </c>
      <c r="AE73" s="1" t="str">
        <f>IF($B73="","",INDEX(對應表!$B$3:$AD$179,MATCH($B73,對應表!$A$3:$A$179,0),MATCH(依賴運算表!AE$3,對應表!$B$2:$AD$2,0)))</f>
        <v/>
      </c>
      <c r="AG73" s="1" t="str">
        <f>IF(企業資料填寫!D72="","",企業資料填寫!D72)</f>
        <v/>
      </c>
      <c r="AH73" s="1" t="str">
        <f t="shared" si="36"/>
        <v/>
      </c>
      <c r="AI73" s="1" t="str">
        <f t="shared" si="37"/>
        <v/>
      </c>
      <c r="AJ73" s="1" t="str">
        <f t="shared" si="38"/>
        <v/>
      </c>
      <c r="AK73" s="1" t="str">
        <f t="shared" si="39"/>
        <v/>
      </c>
      <c r="AL73" s="1" t="str">
        <f t="shared" si="40"/>
        <v/>
      </c>
      <c r="AM73" s="1" t="str">
        <f t="shared" si="41"/>
        <v/>
      </c>
      <c r="AN73" s="1" t="str">
        <f t="shared" si="42"/>
        <v/>
      </c>
      <c r="AO73" s="1" t="str">
        <f t="shared" si="43"/>
        <v/>
      </c>
      <c r="AP73" s="1" t="str">
        <f t="shared" si="44"/>
        <v/>
      </c>
      <c r="AQ73" s="1" t="str">
        <f t="shared" si="45"/>
        <v/>
      </c>
      <c r="AR73" s="1" t="str">
        <f t="shared" si="46"/>
        <v/>
      </c>
      <c r="AS73" s="1" t="str">
        <f t="shared" si="47"/>
        <v/>
      </c>
      <c r="AT73" s="1" t="str">
        <f t="shared" si="48"/>
        <v/>
      </c>
      <c r="AU73" s="1" t="str">
        <f t="shared" si="49"/>
        <v/>
      </c>
      <c r="AV73" s="1" t="str">
        <f t="shared" si="50"/>
        <v/>
      </c>
      <c r="AW73" s="1" t="str">
        <f t="shared" si="51"/>
        <v/>
      </c>
      <c r="AX73" s="1" t="str">
        <f t="shared" si="52"/>
        <v/>
      </c>
      <c r="AY73" s="1" t="str">
        <f t="shared" si="53"/>
        <v/>
      </c>
      <c r="AZ73" s="1" t="str">
        <f t="shared" si="54"/>
        <v/>
      </c>
      <c r="BA73" s="1" t="str">
        <f t="shared" si="55"/>
        <v/>
      </c>
      <c r="BB73" s="1" t="str">
        <f t="shared" si="56"/>
        <v/>
      </c>
      <c r="BC73" s="1" t="str">
        <f t="shared" si="57"/>
        <v/>
      </c>
      <c r="BD73" s="1" t="str">
        <f t="shared" si="58"/>
        <v/>
      </c>
      <c r="BE73" s="1" t="str">
        <f t="shared" si="59"/>
        <v/>
      </c>
      <c r="BF73" s="1" t="str">
        <f t="shared" si="60"/>
        <v/>
      </c>
      <c r="BG73" s="1" t="str">
        <f t="shared" si="61"/>
        <v/>
      </c>
      <c r="BH73" s="1" t="str">
        <f t="shared" si="62"/>
        <v/>
      </c>
      <c r="BI73" s="1" t="str">
        <f t="shared" si="63"/>
        <v/>
      </c>
      <c r="BJ73" s="1" t="str">
        <f t="shared" si="64"/>
        <v/>
      </c>
      <c r="BL73" s="1" t="str">
        <f>IF(企業資料填寫!A72="","",企業資料填寫!A72)</f>
        <v/>
      </c>
      <c r="BM73" s="1" t="str">
        <f>IFERROR(VLOOKUP(AH73,對應表!$AH$2:$AI$867,2,FALSE),"")</f>
        <v/>
      </c>
      <c r="BN73" s="1" t="str">
        <f>IFERROR(VLOOKUP(AI73,對應表!$AH$2:$AI$867,2,FALSE),"")</f>
        <v/>
      </c>
      <c r="BO73" s="1" t="str">
        <f>IFERROR(VLOOKUP(AJ73,對應表!$AH$2:$AI$867,2,FALSE),"")</f>
        <v/>
      </c>
      <c r="BP73" s="1" t="str">
        <f>IFERROR(VLOOKUP(AK73,對應表!$AH$2:$AI$867,2,FALSE),"")</f>
        <v/>
      </c>
      <c r="BQ73" s="1" t="str">
        <f>IFERROR(VLOOKUP(AL73,對應表!$AH$2:$AI$867,2,FALSE),"")</f>
        <v/>
      </c>
      <c r="BR73" s="1" t="str">
        <f>IFERROR(VLOOKUP(AM73,對應表!$AH$2:$AI$867,2,FALSE),"")</f>
        <v/>
      </c>
      <c r="BS73" s="1" t="str">
        <f>IFERROR(VLOOKUP(AN73,對應表!$AH$2:$AI$867,2,FALSE),"")</f>
        <v/>
      </c>
      <c r="BT73" s="1" t="str">
        <f>IFERROR(VLOOKUP(AO73,對應表!$AH$2:$AI$867,2,FALSE),"")</f>
        <v/>
      </c>
      <c r="BU73" s="1" t="str">
        <f>IFERROR(VLOOKUP(AP73,對應表!$AH$2:$AI$867,2,FALSE),"")</f>
        <v/>
      </c>
      <c r="BV73" s="1" t="str">
        <f>IFERROR(VLOOKUP(AQ73,對應表!$AH$2:$AI$867,2,FALSE),"")</f>
        <v/>
      </c>
      <c r="BW73" s="1" t="str">
        <f>IFERROR(VLOOKUP(AR73,對應表!$AH$2:$AI$867,2,FALSE),"")</f>
        <v/>
      </c>
      <c r="BX73" s="1" t="str">
        <f>IFERROR(VLOOKUP(AS73,對應表!$AH$2:$AI$867,2,FALSE),"")</f>
        <v/>
      </c>
      <c r="BY73" s="1" t="str">
        <f>IFERROR(VLOOKUP(AT73,對應表!$AH$2:$AI$867,2,FALSE),"")</f>
        <v/>
      </c>
      <c r="BZ73" s="1" t="str">
        <f>IFERROR(VLOOKUP(AU73,對應表!$AH$2:$AI$867,2,FALSE),"")</f>
        <v/>
      </c>
      <c r="CA73" s="1" t="str">
        <f>IFERROR(VLOOKUP(AV73,對應表!$AH$2:$AI$867,2,FALSE),"")</f>
        <v/>
      </c>
      <c r="CB73" s="1" t="str">
        <f>IFERROR(VLOOKUP(AW73,對應表!$AH$2:$AI$867,2,FALSE),"")</f>
        <v/>
      </c>
      <c r="CC73" s="1" t="str">
        <f>IFERROR(VLOOKUP(AX73,對應表!$AH$2:$AI$867,2,FALSE),"")</f>
        <v/>
      </c>
      <c r="CD73" s="1" t="str">
        <f>IFERROR(VLOOKUP(AY73,對應表!$AH$2:$AI$867,2,FALSE),"")</f>
        <v/>
      </c>
      <c r="CE73" s="1" t="str">
        <f>IFERROR(VLOOKUP(AZ73,對應表!$AH$2:$AI$867,2,FALSE),"")</f>
        <v/>
      </c>
      <c r="CF73" s="1" t="str">
        <f>IFERROR(VLOOKUP(BA73,對應表!$AH$2:$AI$867,2,FALSE),"")</f>
        <v/>
      </c>
      <c r="CG73" s="1" t="str">
        <f>IFERROR(VLOOKUP(BB73,對應表!$AH$2:$AI$867,2,FALSE),"")</f>
        <v/>
      </c>
      <c r="CH73" s="1" t="str">
        <f>IFERROR(VLOOKUP(BC73,對應表!$AH$2:$AI$867,2,FALSE),"")</f>
        <v/>
      </c>
      <c r="CI73" s="1" t="str">
        <f>IFERROR(VLOOKUP(BD73,對應表!$AH$2:$AI$867,2,FALSE),"")</f>
        <v/>
      </c>
      <c r="CJ73" s="1" t="str">
        <f>IFERROR(VLOOKUP(BE73,對應表!$AH$2:$AI$867,2,FALSE),"")</f>
        <v/>
      </c>
      <c r="CK73" s="1" t="str">
        <f>IFERROR(VLOOKUP(BF73,對應表!$AH$2:$AI$867,2,FALSE),"")</f>
        <v/>
      </c>
      <c r="CL73" s="1" t="str">
        <f>IFERROR(VLOOKUP(BG73,對應表!$AH$2:$AI$867,2,FALSE),"")</f>
        <v/>
      </c>
      <c r="CM73" s="1" t="str">
        <f>IFERROR(VLOOKUP(BH73,對應表!$AH$2:$AI$867,2,FALSE),"")</f>
        <v/>
      </c>
      <c r="CN73" s="1" t="str">
        <f>IFERROR(VLOOKUP(BI73,對應表!$AH$2:$AI$867,2,FALSE),"")</f>
        <v/>
      </c>
      <c r="CO73" s="1" t="str">
        <f>IFERROR(VLOOKUP(BJ73,對應表!$AH$2:$AI$867,2,FALSE),"")</f>
        <v/>
      </c>
      <c r="CQ73" s="1" t="str">
        <f t="shared" si="65"/>
        <v/>
      </c>
      <c r="CR73" s="1" t="str">
        <f>IFERROR(VLOOKUP(BM73,中英對照!$G$76:$H$81,2,FALSE),"")</f>
        <v/>
      </c>
      <c r="CS73" s="1" t="str">
        <f>IFERROR(VLOOKUP(BN73,中英對照!$G$76:$H$81,2,FALSE),"")</f>
        <v/>
      </c>
      <c r="CT73" s="1" t="str">
        <f>IFERROR(VLOOKUP(BO73,中英對照!$G$76:$H$81,2,FALSE),"")</f>
        <v/>
      </c>
      <c r="CU73" s="1" t="str">
        <f>IFERROR(VLOOKUP(BP73,中英對照!$G$76:$H$81,2,FALSE),"")</f>
        <v/>
      </c>
      <c r="CV73" s="1" t="str">
        <f>IFERROR(VLOOKUP(BQ73,中英對照!$G$76:$H$81,2,FALSE),"")</f>
        <v/>
      </c>
      <c r="CW73" s="1" t="str">
        <f>IFERROR(VLOOKUP(BR73,中英對照!$G$76:$H$81,2,FALSE),"")</f>
        <v/>
      </c>
      <c r="CX73" s="1" t="str">
        <f>IFERROR(VLOOKUP(BS73,中英對照!$G$76:$H$81,2,FALSE),"")</f>
        <v/>
      </c>
      <c r="CY73" s="1" t="str">
        <f>IFERROR(VLOOKUP(BT73,中英對照!$G$76:$H$81,2,FALSE),"")</f>
        <v/>
      </c>
      <c r="CZ73" s="1" t="str">
        <f>IFERROR(VLOOKUP(BU73,中英對照!$G$76:$H$81,2,FALSE),"")</f>
        <v/>
      </c>
      <c r="DA73" s="1" t="str">
        <f>IFERROR(VLOOKUP(BV73,中英對照!$G$76:$H$81,2,FALSE),"")</f>
        <v/>
      </c>
      <c r="DB73" s="1" t="str">
        <f>IFERROR(VLOOKUP(BW73,中英對照!$G$76:$H$81,2,FALSE),"")</f>
        <v/>
      </c>
      <c r="DC73" s="1" t="str">
        <f>IFERROR(VLOOKUP(BX73,中英對照!$G$76:$H$81,2,FALSE),"")</f>
        <v/>
      </c>
      <c r="DD73" s="1" t="str">
        <f>IFERROR(VLOOKUP(BY73,中英對照!$G$76:$H$81,2,FALSE),"")</f>
        <v/>
      </c>
      <c r="DE73" s="1" t="str">
        <f>IFERROR(VLOOKUP(BZ73,中英對照!$G$76:$H$81,2,FALSE),"")</f>
        <v/>
      </c>
      <c r="DF73" s="1" t="str">
        <f>IFERROR(VLOOKUP(CA73,中英對照!$G$76:$H$81,2,FALSE),"")</f>
        <v/>
      </c>
      <c r="DG73" s="1" t="str">
        <f>IFERROR(VLOOKUP(CB73,中英對照!$G$76:$H$81,2,FALSE),"")</f>
        <v/>
      </c>
      <c r="DH73" s="1" t="str">
        <f>IFERROR(VLOOKUP(CC73,中英對照!$G$76:$H$81,2,FALSE),"")</f>
        <v/>
      </c>
      <c r="DI73" s="1" t="str">
        <f>IFERROR(VLOOKUP(CD73,中英對照!$G$76:$H$81,2,FALSE),"")</f>
        <v/>
      </c>
      <c r="DJ73" s="1" t="str">
        <f>IFERROR(VLOOKUP(CE73,中英對照!$G$76:$H$81,2,FALSE),"")</f>
        <v/>
      </c>
      <c r="DK73" s="1" t="str">
        <f>IFERROR(VLOOKUP(CF73,中英對照!$G$76:$H$81,2,FALSE),"")</f>
        <v/>
      </c>
      <c r="DL73" s="1" t="str">
        <f>IFERROR(VLOOKUP(CG73,中英對照!$G$76:$H$81,2,FALSE),"")</f>
        <v/>
      </c>
      <c r="DM73" s="1" t="str">
        <f>IFERROR(VLOOKUP(CH73,中英對照!$G$76:$H$81,2,FALSE),"")</f>
        <v/>
      </c>
      <c r="DN73" s="1" t="str">
        <f>IFERROR(VLOOKUP(CI73,中英對照!$G$76:$H$81,2,FALSE),"")</f>
        <v/>
      </c>
      <c r="DO73" s="1" t="str">
        <f>IFERROR(VLOOKUP(CJ73,中英對照!$G$76:$H$81,2,FALSE),"")</f>
        <v/>
      </c>
      <c r="DP73" s="1" t="str">
        <f>IFERROR(VLOOKUP(CK73,中英對照!$G$76:$H$81,2,FALSE),"")</f>
        <v/>
      </c>
      <c r="DQ73" s="1" t="str">
        <f>IFERROR(VLOOKUP(CL73,中英對照!$G$76:$H$81,2,FALSE),"")</f>
        <v/>
      </c>
      <c r="DR73" s="1" t="str">
        <f>IFERROR(VLOOKUP(CM73,中英對照!$G$76:$H$81,2,FALSE),"")</f>
        <v/>
      </c>
      <c r="DS73" s="1" t="str">
        <f>IFERROR(VLOOKUP(CN73,中英對照!$G$76:$H$81,2,FALSE),"")</f>
        <v/>
      </c>
      <c r="DT73" s="1" t="str">
        <f>IFERROR(VLOOKUP(CO73,中英對照!$G$76:$H$81,2,FALSE),"")</f>
        <v/>
      </c>
      <c r="DU73" s="42" t="str">
        <f t="shared" si="66"/>
        <v/>
      </c>
    </row>
    <row r="74" spans="1:125" x14ac:dyDescent="0.4">
      <c r="A74" s="1" t="str">
        <f>IF(企業資料填寫!D73="","",企業資料填寫!D73)</f>
        <v/>
      </c>
      <c r="B74" s="1"/>
      <c r="C74" s="1" t="str">
        <f>IF($B74="","",INDEX(對應表!$B$3:$AD$179,MATCH($B74,對應表!$A$3:$A$179,0),MATCH(依賴運算表!C$3,對應表!$B$2:$AD$2,0)))</f>
        <v/>
      </c>
      <c r="D74" s="1" t="str">
        <f>IF($B74="","",INDEX(對應表!$B$3:$AD$179,MATCH($B74,對應表!$A$3:$A$179,0),MATCH(依賴運算表!D$3,對應表!$B$2:$AD$2,0)))</f>
        <v/>
      </c>
      <c r="E74" s="1" t="str">
        <f>IF($B74="","",INDEX(對應表!$B$3:$AD$179,MATCH($B74,對應表!$A$3:$A$179,0),MATCH(依賴運算表!E$3,對應表!$B$2:$AD$2,0)))</f>
        <v/>
      </c>
      <c r="F74" s="1" t="str">
        <f>IF($B74="","",INDEX(對應表!$B$3:$AD$179,MATCH($B74,對應表!$A$3:$A$179,0),MATCH(依賴運算表!F$3,對應表!$B$2:$AD$2,0)))</f>
        <v/>
      </c>
      <c r="G74" s="1" t="str">
        <f>IF($B74="","",INDEX(對應表!$B$3:$AD$179,MATCH($B74,對應表!$A$3:$A$179,0),MATCH(依賴運算表!G$3,對應表!$B$2:$AD$2,0)))</f>
        <v/>
      </c>
      <c r="H74" s="1" t="str">
        <f>IF($B74="","",INDEX(對應表!$B$3:$AD$179,MATCH($B74,對應表!$A$3:$A$179,0),MATCH(依賴運算表!H$3,對應表!$B$2:$AD$2,0)))</f>
        <v/>
      </c>
      <c r="I74" s="1" t="str">
        <f>IF($B74="","",INDEX(對應表!$B$3:$AD$179,MATCH($B74,對應表!$A$3:$A$179,0),MATCH(依賴運算表!I$3,對應表!$B$2:$AD$2,0)))</f>
        <v/>
      </c>
      <c r="J74" s="1" t="str">
        <f>IF($B74="","",INDEX(對應表!$B$3:$AD$179,MATCH($B74,對應表!$A$3:$A$179,0),MATCH(依賴運算表!J$3,對應表!$B$2:$AD$2,0)))</f>
        <v/>
      </c>
      <c r="K74" s="1" t="str">
        <f>IF($B74="","",INDEX(對應表!$B$3:$AD$179,MATCH($B74,對應表!$A$3:$A$179,0),MATCH(依賴運算表!K$3,對應表!$B$2:$AD$2,0)))</f>
        <v/>
      </c>
      <c r="L74" s="1" t="str">
        <f>IF($B74="","",INDEX(對應表!$B$3:$AD$179,MATCH($B74,對應表!$A$3:$A$179,0),MATCH(依賴運算表!L$3,對應表!$B$2:$AD$2,0)))</f>
        <v/>
      </c>
      <c r="M74" s="1" t="str">
        <f>IF($B74="","",INDEX(對應表!$B$3:$AD$179,MATCH($B74,對應表!$A$3:$A$179,0),MATCH(依賴運算表!M$3,對應表!$B$2:$AD$2,0)))</f>
        <v/>
      </c>
      <c r="N74" s="1" t="str">
        <f>IF($B74="","",INDEX(對應表!$B$3:$AD$179,MATCH($B74,對應表!$A$3:$A$179,0),MATCH(依賴運算表!N$3,對應表!$B$2:$AD$2,0)))</f>
        <v/>
      </c>
      <c r="O74" s="1" t="str">
        <f>IF($B74="","",INDEX(對應表!$B$3:$AD$179,MATCH($B74,對應表!$A$3:$A$179,0),MATCH(依賴運算表!O$3,對應表!$B$2:$AD$2,0)))</f>
        <v/>
      </c>
      <c r="P74" s="1" t="str">
        <f>IF($B74="","",INDEX(對應表!$B$3:$AD$179,MATCH($B74,對應表!$A$3:$A$179,0),MATCH(依賴運算表!P$3,對應表!$B$2:$AD$2,0)))</f>
        <v/>
      </c>
      <c r="Q74" s="1" t="str">
        <f>IF($B74="","",INDEX(對應表!$B$3:$AD$179,MATCH($B74,對應表!$A$3:$A$179,0),MATCH(依賴運算表!Q$3,對應表!$B$2:$AD$2,0)))</f>
        <v/>
      </c>
      <c r="R74" s="1" t="str">
        <f>IF($B74="","",INDEX(對應表!$B$3:$AD$179,MATCH($B74,對應表!$A$3:$A$179,0),MATCH(依賴運算表!R$3,對應表!$B$2:$AD$2,0)))</f>
        <v/>
      </c>
      <c r="S74" s="1" t="str">
        <f>IF($B74="","",INDEX(對應表!$B$3:$AD$179,MATCH($B74,對應表!$A$3:$A$179,0),MATCH(依賴運算表!S$3,對應表!$B$2:$AD$2,0)))</f>
        <v/>
      </c>
      <c r="T74" s="1" t="str">
        <f>IF($B74="","",INDEX(對應表!$B$3:$AD$179,MATCH($B74,對應表!$A$3:$A$179,0),MATCH(依賴運算表!T$3,對應表!$B$2:$AD$2,0)))</f>
        <v/>
      </c>
      <c r="U74" s="1" t="str">
        <f>IF($B74="","",INDEX(對應表!$B$3:$AD$179,MATCH($B74,對應表!$A$3:$A$179,0),MATCH(依賴運算表!U$3,對應表!$B$2:$AD$2,0)))</f>
        <v/>
      </c>
      <c r="V74" s="1" t="str">
        <f>IF($B74="","",INDEX(對應表!$B$3:$AD$179,MATCH($B74,對應表!$A$3:$A$179,0),MATCH(依賴運算表!V$3,對應表!$B$2:$AD$2,0)))</f>
        <v/>
      </c>
      <c r="W74" s="1" t="str">
        <f>IF($B74="","",INDEX(對應表!$B$3:$AD$179,MATCH($B74,對應表!$A$3:$A$179,0),MATCH(依賴運算表!W$3,對應表!$B$2:$AD$2,0)))</f>
        <v/>
      </c>
      <c r="X74" s="1" t="str">
        <f>IF($B74="","",INDEX(對應表!$B$3:$AD$179,MATCH($B74,對應表!$A$3:$A$179,0),MATCH(依賴運算表!X$3,對應表!$B$2:$AD$2,0)))</f>
        <v/>
      </c>
      <c r="Y74" s="1" t="str">
        <f>IF($B74="","",INDEX(對應表!$B$3:$AD$179,MATCH($B74,對應表!$A$3:$A$179,0),MATCH(依賴運算表!Y$3,對應表!$B$2:$AD$2,0)))</f>
        <v/>
      </c>
      <c r="Z74" s="1" t="str">
        <f>IF($B74="","",INDEX(對應表!$B$3:$AD$179,MATCH($B74,對應表!$A$3:$A$179,0),MATCH(依賴運算表!Z$3,對應表!$B$2:$AD$2,0)))</f>
        <v/>
      </c>
      <c r="AA74" s="1" t="str">
        <f>IF($B74="","",INDEX(對應表!$B$3:$AD$179,MATCH($B74,對應表!$A$3:$A$179,0),MATCH(依賴運算表!AA$3,對應表!$B$2:$AD$2,0)))</f>
        <v/>
      </c>
      <c r="AB74" s="1" t="str">
        <f>IF($B74="","",INDEX(對應表!$B$3:$AD$179,MATCH($B74,對應表!$A$3:$A$179,0),MATCH(依賴運算表!AB$3,對應表!$B$2:$AD$2,0)))</f>
        <v/>
      </c>
      <c r="AC74" s="1" t="str">
        <f>IF($B74="","",INDEX(對應表!$B$3:$AD$179,MATCH($B74,對應表!$A$3:$A$179,0),MATCH(依賴運算表!AC$3,對應表!$B$2:$AD$2,0)))</f>
        <v/>
      </c>
      <c r="AD74" s="1" t="str">
        <f>IF($B74="","",INDEX(對應表!$B$3:$AD$179,MATCH($B74,對應表!$A$3:$A$179,0),MATCH(依賴運算表!AD$3,對應表!$B$2:$AD$2,0)))</f>
        <v/>
      </c>
      <c r="AE74" s="1" t="str">
        <f>IF($B74="","",INDEX(對應表!$B$3:$AD$179,MATCH($B74,對應表!$A$3:$A$179,0),MATCH(依賴運算表!AE$3,對應表!$B$2:$AD$2,0)))</f>
        <v/>
      </c>
      <c r="AG74" s="1" t="str">
        <f>IF(企業資料填寫!D73="","",企業資料填寫!D73)</f>
        <v/>
      </c>
      <c r="AH74" s="1" t="str">
        <f t="shared" si="36"/>
        <v/>
      </c>
      <c r="AI74" s="1" t="str">
        <f t="shared" si="37"/>
        <v/>
      </c>
      <c r="AJ74" s="1" t="str">
        <f t="shared" si="38"/>
        <v/>
      </c>
      <c r="AK74" s="1" t="str">
        <f t="shared" si="39"/>
        <v/>
      </c>
      <c r="AL74" s="1" t="str">
        <f t="shared" si="40"/>
        <v/>
      </c>
      <c r="AM74" s="1" t="str">
        <f t="shared" si="41"/>
        <v/>
      </c>
      <c r="AN74" s="1" t="str">
        <f t="shared" si="42"/>
        <v/>
      </c>
      <c r="AO74" s="1" t="str">
        <f t="shared" si="43"/>
        <v/>
      </c>
      <c r="AP74" s="1" t="str">
        <f t="shared" si="44"/>
        <v/>
      </c>
      <c r="AQ74" s="1" t="str">
        <f t="shared" si="45"/>
        <v/>
      </c>
      <c r="AR74" s="1" t="str">
        <f t="shared" si="46"/>
        <v/>
      </c>
      <c r="AS74" s="1" t="str">
        <f t="shared" si="47"/>
        <v/>
      </c>
      <c r="AT74" s="1" t="str">
        <f t="shared" si="48"/>
        <v/>
      </c>
      <c r="AU74" s="1" t="str">
        <f t="shared" si="49"/>
        <v/>
      </c>
      <c r="AV74" s="1" t="str">
        <f t="shared" si="50"/>
        <v/>
      </c>
      <c r="AW74" s="1" t="str">
        <f t="shared" si="51"/>
        <v/>
      </c>
      <c r="AX74" s="1" t="str">
        <f t="shared" si="52"/>
        <v/>
      </c>
      <c r="AY74" s="1" t="str">
        <f t="shared" si="53"/>
        <v/>
      </c>
      <c r="AZ74" s="1" t="str">
        <f t="shared" si="54"/>
        <v/>
      </c>
      <c r="BA74" s="1" t="str">
        <f t="shared" si="55"/>
        <v/>
      </c>
      <c r="BB74" s="1" t="str">
        <f t="shared" si="56"/>
        <v/>
      </c>
      <c r="BC74" s="1" t="str">
        <f t="shared" si="57"/>
        <v/>
      </c>
      <c r="BD74" s="1" t="str">
        <f t="shared" si="58"/>
        <v/>
      </c>
      <c r="BE74" s="1" t="str">
        <f t="shared" si="59"/>
        <v/>
      </c>
      <c r="BF74" s="1" t="str">
        <f t="shared" si="60"/>
        <v/>
      </c>
      <c r="BG74" s="1" t="str">
        <f t="shared" si="61"/>
        <v/>
      </c>
      <c r="BH74" s="1" t="str">
        <f t="shared" si="62"/>
        <v/>
      </c>
      <c r="BI74" s="1" t="str">
        <f t="shared" si="63"/>
        <v/>
      </c>
      <c r="BJ74" s="1" t="str">
        <f t="shared" si="64"/>
        <v/>
      </c>
      <c r="BL74" s="1" t="str">
        <f>IF(企業資料填寫!A73="","",企業資料填寫!A73)</f>
        <v/>
      </c>
      <c r="BM74" s="1" t="str">
        <f>IFERROR(VLOOKUP(AH74,對應表!$AH$2:$AI$867,2,FALSE),"")</f>
        <v/>
      </c>
      <c r="BN74" s="1" t="str">
        <f>IFERROR(VLOOKUP(AI74,對應表!$AH$2:$AI$867,2,FALSE),"")</f>
        <v/>
      </c>
      <c r="BO74" s="1" t="str">
        <f>IFERROR(VLOOKUP(AJ74,對應表!$AH$2:$AI$867,2,FALSE),"")</f>
        <v/>
      </c>
      <c r="BP74" s="1" t="str">
        <f>IFERROR(VLOOKUP(AK74,對應表!$AH$2:$AI$867,2,FALSE),"")</f>
        <v/>
      </c>
      <c r="BQ74" s="1" t="str">
        <f>IFERROR(VLOOKUP(AL74,對應表!$AH$2:$AI$867,2,FALSE),"")</f>
        <v/>
      </c>
      <c r="BR74" s="1" t="str">
        <f>IFERROR(VLOOKUP(AM74,對應表!$AH$2:$AI$867,2,FALSE),"")</f>
        <v/>
      </c>
      <c r="BS74" s="1" t="str">
        <f>IFERROR(VLOOKUP(AN74,對應表!$AH$2:$AI$867,2,FALSE),"")</f>
        <v/>
      </c>
      <c r="BT74" s="1" t="str">
        <f>IFERROR(VLOOKUP(AO74,對應表!$AH$2:$AI$867,2,FALSE),"")</f>
        <v/>
      </c>
      <c r="BU74" s="1" t="str">
        <f>IFERROR(VLOOKUP(AP74,對應表!$AH$2:$AI$867,2,FALSE),"")</f>
        <v/>
      </c>
      <c r="BV74" s="1" t="str">
        <f>IFERROR(VLOOKUP(AQ74,對應表!$AH$2:$AI$867,2,FALSE),"")</f>
        <v/>
      </c>
      <c r="BW74" s="1" t="str">
        <f>IFERROR(VLOOKUP(AR74,對應表!$AH$2:$AI$867,2,FALSE),"")</f>
        <v/>
      </c>
      <c r="BX74" s="1" t="str">
        <f>IFERROR(VLOOKUP(AS74,對應表!$AH$2:$AI$867,2,FALSE),"")</f>
        <v/>
      </c>
      <c r="BY74" s="1" t="str">
        <f>IFERROR(VLOOKUP(AT74,對應表!$AH$2:$AI$867,2,FALSE),"")</f>
        <v/>
      </c>
      <c r="BZ74" s="1" t="str">
        <f>IFERROR(VLOOKUP(AU74,對應表!$AH$2:$AI$867,2,FALSE),"")</f>
        <v/>
      </c>
      <c r="CA74" s="1" t="str">
        <f>IFERROR(VLOOKUP(AV74,對應表!$AH$2:$AI$867,2,FALSE),"")</f>
        <v/>
      </c>
      <c r="CB74" s="1" t="str">
        <f>IFERROR(VLOOKUP(AW74,對應表!$AH$2:$AI$867,2,FALSE),"")</f>
        <v/>
      </c>
      <c r="CC74" s="1" t="str">
        <f>IFERROR(VLOOKUP(AX74,對應表!$AH$2:$AI$867,2,FALSE),"")</f>
        <v/>
      </c>
      <c r="CD74" s="1" t="str">
        <f>IFERROR(VLOOKUP(AY74,對應表!$AH$2:$AI$867,2,FALSE),"")</f>
        <v/>
      </c>
      <c r="CE74" s="1" t="str">
        <f>IFERROR(VLOOKUP(AZ74,對應表!$AH$2:$AI$867,2,FALSE),"")</f>
        <v/>
      </c>
      <c r="CF74" s="1" t="str">
        <f>IFERROR(VLOOKUP(BA74,對應表!$AH$2:$AI$867,2,FALSE),"")</f>
        <v/>
      </c>
      <c r="CG74" s="1" t="str">
        <f>IFERROR(VLOOKUP(BB74,對應表!$AH$2:$AI$867,2,FALSE),"")</f>
        <v/>
      </c>
      <c r="CH74" s="1" t="str">
        <f>IFERROR(VLOOKUP(BC74,對應表!$AH$2:$AI$867,2,FALSE),"")</f>
        <v/>
      </c>
      <c r="CI74" s="1" t="str">
        <f>IFERROR(VLOOKUP(BD74,對應表!$AH$2:$AI$867,2,FALSE),"")</f>
        <v/>
      </c>
      <c r="CJ74" s="1" t="str">
        <f>IFERROR(VLOOKUP(BE74,對應表!$AH$2:$AI$867,2,FALSE),"")</f>
        <v/>
      </c>
      <c r="CK74" s="1" t="str">
        <f>IFERROR(VLOOKUP(BF74,對應表!$AH$2:$AI$867,2,FALSE),"")</f>
        <v/>
      </c>
      <c r="CL74" s="1" t="str">
        <f>IFERROR(VLOOKUP(BG74,對應表!$AH$2:$AI$867,2,FALSE),"")</f>
        <v/>
      </c>
      <c r="CM74" s="1" t="str">
        <f>IFERROR(VLOOKUP(BH74,對應表!$AH$2:$AI$867,2,FALSE),"")</f>
        <v/>
      </c>
      <c r="CN74" s="1" t="str">
        <f>IFERROR(VLOOKUP(BI74,對應表!$AH$2:$AI$867,2,FALSE),"")</f>
        <v/>
      </c>
      <c r="CO74" s="1" t="str">
        <f>IFERROR(VLOOKUP(BJ74,對應表!$AH$2:$AI$867,2,FALSE),"")</f>
        <v/>
      </c>
      <c r="CQ74" s="1" t="str">
        <f t="shared" si="65"/>
        <v/>
      </c>
      <c r="CR74" s="1" t="str">
        <f>IFERROR(VLOOKUP(BM74,中英對照!$G$76:$H$81,2,FALSE),"")</f>
        <v/>
      </c>
      <c r="CS74" s="1" t="str">
        <f>IFERROR(VLOOKUP(BN74,中英對照!$G$76:$H$81,2,FALSE),"")</f>
        <v/>
      </c>
      <c r="CT74" s="1" t="str">
        <f>IFERROR(VLOOKUP(BO74,中英對照!$G$76:$H$81,2,FALSE),"")</f>
        <v/>
      </c>
      <c r="CU74" s="1" t="str">
        <f>IFERROR(VLOOKUP(BP74,中英對照!$G$76:$H$81,2,FALSE),"")</f>
        <v/>
      </c>
      <c r="CV74" s="1" t="str">
        <f>IFERROR(VLOOKUP(BQ74,中英對照!$G$76:$H$81,2,FALSE),"")</f>
        <v/>
      </c>
      <c r="CW74" s="1" t="str">
        <f>IFERROR(VLOOKUP(BR74,中英對照!$G$76:$H$81,2,FALSE),"")</f>
        <v/>
      </c>
      <c r="CX74" s="1" t="str">
        <f>IFERROR(VLOOKUP(BS74,中英對照!$G$76:$H$81,2,FALSE),"")</f>
        <v/>
      </c>
      <c r="CY74" s="1" t="str">
        <f>IFERROR(VLOOKUP(BT74,中英對照!$G$76:$H$81,2,FALSE),"")</f>
        <v/>
      </c>
      <c r="CZ74" s="1" t="str">
        <f>IFERROR(VLOOKUP(BU74,中英對照!$G$76:$H$81,2,FALSE),"")</f>
        <v/>
      </c>
      <c r="DA74" s="1" t="str">
        <f>IFERROR(VLOOKUP(BV74,中英對照!$G$76:$H$81,2,FALSE),"")</f>
        <v/>
      </c>
      <c r="DB74" s="1" t="str">
        <f>IFERROR(VLOOKUP(BW74,中英對照!$G$76:$H$81,2,FALSE),"")</f>
        <v/>
      </c>
      <c r="DC74" s="1" t="str">
        <f>IFERROR(VLOOKUP(BX74,中英對照!$G$76:$H$81,2,FALSE),"")</f>
        <v/>
      </c>
      <c r="DD74" s="1" t="str">
        <f>IFERROR(VLOOKUP(BY74,中英對照!$G$76:$H$81,2,FALSE),"")</f>
        <v/>
      </c>
      <c r="DE74" s="1" t="str">
        <f>IFERROR(VLOOKUP(BZ74,中英對照!$G$76:$H$81,2,FALSE),"")</f>
        <v/>
      </c>
      <c r="DF74" s="1" t="str">
        <f>IFERROR(VLOOKUP(CA74,中英對照!$G$76:$H$81,2,FALSE),"")</f>
        <v/>
      </c>
      <c r="DG74" s="1" t="str">
        <f>IFERROR(VLOOKUP(CB74,中英對照!$G$76:$H$81,2,FALSE),"")</f>
        <v/>
      </c>
      <c r="DH74" s="1" t="str">
        <f>IFERROR(VLOOKUP(CC74,中英對照!$G$76:$H$81,2,FALSE),"")</f>
        <v/>
      </c>
      <c r="DI74" s="1" t="str">
        <f>IFERROR(VLOOKUP(CD74,中英對照!$G$76:$H$81,2,FALSE),"")</f>
        <v/>
      </c>
      <c r="DJ74" s="1" t="str">
        <f>IFERROR(VLOOKUP(CE74,中英對照!$G$76:$H$81,2,FALSE),"")</f>
        <v/>
      </c>
      <c r="DK74" s="1" t="str">
        <f>IFERROR(VLOOKUP(CF74,中英對照!$G$76:$H$81,2,FALSE),"")</f>
        <v/>
      </c>
      <c r="DL74" s="1" t="str">
        <f>IFERROR(VLOOKUP(CG74,中英對照!$G$76:$H$81,2,FALSE),"")</f>
        <v/>
      </c>
      <c r="DM74" s="1" t="str">
        <f>IFERROR(VLOOKUP(CH74,中英對照!$G$76:$H$81,2,FALSE),"")</f>
        <v/>
      </c>
      <c r="DN74" s="1" t="str">
        <f>IFERROR(VLOOKUP(CI74,中英對照!$G$76:$H$81,2,FALSE),"")</f>
        <v/>
      </c>
      <c r="DO74" s="1" t="str">
        <f>IFERROR(VLOOKUP(CJ74,中英對照!$G$76:$H$81,2,FALSE),"")</f>
        <v/>
      </c>
      <c r="DP74" s="1" t="str">
        <f>IFERROR(VLOOKUP(CK74,中英對照!$G$76:$H$81,2,FALSE),"")</f>
        <v/>
      </c>
      <c r="DQ74" s="1" t="str">
        <f>IFERROR(VLOOKUP(CL74,中英對照!$G$76:$H$81,2,FALSE),"")</f>
        <v/>
      </c>
      <c r="DR74" s="1" t="str">
        <f>IFERROR(VLOOKUP(CM74,中英對照!$G$76:$H$81,2,FALSE),"")</f>
        <v/>
      </c>
      <c r="DS74" s="1" t="str">
        <f>IFERROR(VLOOKUP(CN74,中英對照!$G$76:$H$81,2,FALSE),"")</f>
        <v/>
      </c>
      <c r="DT74" s="1" t="str">
        <f>IFERROR(VLOOKUP(CO74,中英對照!$G$76:$H$81,2,FALSE),"")</f>
        <v/>
      </c>
      <c r="DU74" s="42" t="str">
        <f t="shared" si="66"/>
        <v/>
      </c>
    </row>
    <row r="75" spans="1:125" x14ac:dyDescent="0.4">
      <c r="A75" s="1" t="str">
        <f>IF(企業資料填寫!D74="","",企業資料填寫!D74)</f>
        <v/>
      </c>
      <c r="B75" s="1"/>
      <c r="C75" s="1" t="str">
        <f>IF($B75="","",INDEX(對應表!$B$3:$AD$179,MATCH($B75,對應表!$A$3:$A$179,0),MATCH(依賴運算表!C$3,對應表!$B$2:$AD$2,0)))</f>
        <v/>
      </c>
      <c r="D75" s="1" t="str">
        <f>IF($B75="","",INDEX(對應表!$B$3:$AD$179,MATCH($B75,對應表!$A$3:$A$179,0),MATCH(依賴運算表!D$3,對應表!$B$2:$AD$2,0)))</f>
        <v/>
      </c>
      <c r="E75" s="1" t="str">
        <f>IF($B75="","",INDEX(對應表!$B$3:$AD$179,MATCH($B75,對應表!$A$3:$A$179,0),MATCH(依賴運算表!E$3,對應表!$B$2:$AD$2,0)))</f>
        <v/>
      </c>
      <c r="F75" s="1" t="str">
        <f>IF($B75="","",INDEX(對應表!$B$3:$AD$179,MATCH($B75,對應表!$A$3:$A$179,0),MATCH(依賴運算表!F$3,對應表!$B$2:$AD$2,0)))</f>
        <v/>
      </c>
      <c r="G75" s="1" t="str">
        <f>IF($B75="","",INDEX(對應表!$B$3:$AD$179,MATCH($B75,對應表!$A$3:$A$179,0),MATCH(依賴運算表!G$3,對應表!$B$2:$AD$2,0)))</f>
        <v/>
      </c>
      <c r="H75" s="1" t="str">
        <f>IF($B75="","",INDEX(對應表!$B$3:$AD$179,MATCH($B75,對應表!$A$3:$A$179,0),MATCH(依賴運算表!H$3,對應表!$B$2:$AD$2,0)))</f>
        <v/>
      </c>
      <c r="I75" s="1" t="str">
        <f>IF($B75="","",INDEX(對應表!$B$3:$AD$179,MATCH($B75,對應表!$A$3:$A$179,0),MATCH(依賴運算表!I$3,對應表!$B$2:$AD$2,0)))</f>
        <v/>
      </c>
      <c r="J75" s="1" t="str">
        <f>IF($B75="","",INDEX(對應表!$B$3:$AD$179,MATCH($B75,對應表!$A$3:$A$179,0),MATCH(依賴運算表!J$3,對應表!$B$2:$AD$2,0)))</f>
        <v/>
      </c>
      <c r="K75" s="1" t="str">
        <f>IF($B75="","",INDEX(對應表!$B$3:$AD$179,MATCH($B75,對應表!$A$3:$A$179,0),MATCH(依賴運算表!K$3,對應表!$B$2:$AD$2,0)))</f>
        <v/>
      </c>
      <c r="L75" s="1" t="str">
        <f>IF($B75="","",INDEX(對應表!$B$3:$AD$179,MATCH($B75,對應表!$A$3:$A$179,0),MATCH(依賴運算表!L$3,對應表!$B$2:$AD$2,0)))</f>
        <v/>
      </c>
      <c r="M75" s="1" t="str">
        <f>IF($B75="","",INDEX(對應表!$B$3:$AD$179,MATCH($B75,對應表!$A$3:$A$179,0),MATCH(依賴運算表!M$3,對應表!$B$2:$AD$2,0)))</f>
        <v/>
      </c>
      <c r="N75" s="1" t="str">
        <f>IF($B75="","",INDEX(對應表!$B$3:$AD$179,MATCH($B75,對應表!$A$3:$A$179,0),MATCH(依賴運算表!N$3,對應表!$B$2:$AD$2,0)))</f>
        <v/>
      </c>
      <c r="O75" s="1" t="str">
        <f>IF($B75="","",INDEX(對應表!$B$3:$AD$179,MATCH($B75,對應表!$A$3:$A$179,0),MATCH(依賴運算表!O$3,對應表!$B$2:$AD$2,0)))</f>
        <v/>
      </c>
      <c r="P75" s="1" t="str">
        <f>IF($B75="","",INDEX(對應表!$B$3:$AD$179,MATCH($B75,對應表!$A$3:$A$179,0),MATCH(依賴運算表!P$3,對應表!$B$2:$AD$2,0)))</f>
        <v/>
      </c>
      <c r="Q75" s="1" t="str">
        <f>IF($B75="","",INDEX(對應表!$B$3:$AD$179,MATCH($B75,對應表!$A$3:$A$179,0),MATCH(依賴運算表!Q$3,對應表!$B$2:$AD$2,0)))</f>
        <v/>
      </c>
      <c r="R75" s="1" t="str">
        <f>IF($B75="","",INDEX(對應表!$B$3:$AD$179,MATCH($B75,對應表!$A$3:$A$179,0),MATCH(依賴運算表!R$3,對應表!$B$2:$AD$2,0)))</f>
        <v/>
      </c>
      <c r="S75" s="1" t="str">
        <f>IF($B75="","",INDEX(對應表!$B$3:$AD$179,MATCH($B75,對應表!$A$3:$A$179,0),MATCH(依賴運算表!S$3,對應表!$B$2:$AD$2,0)))</f>
        <v/>
      </c>
      <c r="T75" s="1" t="str">
        <f>IF($B75="","",INDEX(對應表!$B$3:$AD$179,MATCH($B75,對應表!$A$3:$A$179,0),MATCH(依賴運算表!T$3,對應表!$B$2:$AD$2,0)))</f>
        <v/>
      </c>
      <c r="U75" s="1" t="str">
        <f>IF($B75="","",INDEX(對應表!$B$3:$AD$179,MATCH($B75,對應表!$A$3:$A$179,0),MATCH(依賴運算表!U$3,對應表!$B$2:$AD$2,0)))</f>
        <v/>
      </c>
      <c r="V75" s="1" t="str">
        <f>IF($B75="","",INDEX(對應表!$B$3:$AD$179,MATCH($B75,對應表!$A$3:$A$179,0),MATCH(依賴運算表!V$3,對應表!$B$2:$AD$2,0)))</f>
        <v/>
      </c>
      <c r="W75" s="1" t="str">
        <f>IF($B75="","",INDEX(對應表!$B$3:$AD$179,MATCH($B75,對應表!$A$3:$A$179,0),MATCH(依賴運算表!W$3,對應表!$B$2:$AD$2,0)))</f>
        <v/>
      </c>
      <c r="X75" s="1" t="str">
        <f>IF($B75="","",INDEX(對應表!$B$3:$AD$179,MATCH($B75,對應表!$A$3:$A$179,0),MATCH(依賴運算表!X$3,對應表!$B$2:$AD$2,0)))</f>
        <v/>
      </c>
      <c r="Y75" s="1" t="str">
        <f>IF($B75="","",INDEX(對應表!$B$3:$AD$179,MATCH($B75,對應表!$A$3:$A$179,0),MATCH(依賴運算表!Y$3,對應表!$B$2:$AD$2,0)))</f>
        <v/>
      </c>
      <c r="Z75" s="1" t="str">
        <f>IF($B75="","",INDEX(對應表!$B$3:$AD$179,MATCH($B75,對應表!$A$3:$A$179,0),MATCH(依賴運算表!Z$3,對應表!$B$2:$AD$2,0)))</f>
        <v/>
      </c>
      <c r="AA75" s="1" t="str">
        <f>IF($B75="","",INDEX(對應表!$B$3:$AD$179,MATCH($B75,對應表!$A$3:$A$179,0),MATCH(依賴運算表!AA$3,對應表!$B$2:$AD$2,0)))</f>
        <v/>
      </c>
      <c r="AB75" s="1" t="str">
        <f>IF($B75="","",INDEX(對應表!$B$3:$AD$179,MATCH($B75,對應表!$A$3:$A$179,0),MATCH(依賴運算表!AB$3,對應表!$B$2:$AD$2,0)))</f>
        <v/>
      </c>
      <c r="AC75" s="1" t="str">
        <f>IF($B75="","",INDEX(對應表!$B$3:$AD$179,MATCH($B75,對應表!$A$3:$A$179,0),MATCH(依賴運算表!AC$3,對應表!$B$2:$AD$2,0)))</f>
        <v/>
      </c>
      <c r="AD75" s="1" t="str">
        <f>IF($B75="","",INDEX(對應表!$B$3:$AD$179,MATCH($B75,對應表!$A$3:$A$179,0),MATCH(依賴運算表!AD$3,對應表!$B$2:$AD$2,0)))</f>
        <v/>
      </c>
      <c r="AE75" s="1" t="str">
        <f>IF($B75="","",INDEX(對應表!$B$3:$AD$179,MATCH($B75,對應表!$A$3:$A$179,0),MATCH(依賴運算表!AE$3,對應表!$B$2:$AD$2,0)))</f>
        <v/>
      </c>
      <c r="AG75" s="1" t="str">
        <f>IF(企業資料填寫!D74="","",企業資料填寫!D74)</f>
        <v/>
      </c>
      <c r="AH75" s="1" t="str">
        <f t="shared" si="36"/>
        <v/>
      </c>
      <c r="AI75" s="1" t="str">
        <f t="shared" si="37"/>
        <v/>
      </c>
      <c r="AJ75" s="1" t="str">
        <f t="shared" si="38"/>
        <v/>
      </c>
      <c r="AK75" s="1" t="str">
        <f t="shared" si="39"/>
        <v/>
      </c>
      <c r="AL75" s="1" t="str">
        <f t="shared" si="40"/>
        <v/>
      </c>
      <c r="AM75" s="1" t="str">
        <f t="shared" si="41"/>
        <v/>
      </c>
      <c r="AN75" s="1" t="str">
        <f t="shared" si="42"/>
        <v/>
      </c>
      <c r="AO75" s="1" t="str">
        <f t="shared" si="43"/>
        <v/>
      </c>
      <c r="AP75" s="1" t="str">
        <f t="shared" si="44"/>
        <v/>
      </c>
      <c r="AQ75" s="1" t="str">
        <f t="shared" si="45"/>
        <v/>
      </c>
      <c r="AR75" s="1" t="str">
        <f t="shared" si="46"/>
        <v/>
      </c>
      <c r="AS75" s="1" t="str">
        <f t="shared" si="47"/>
        <v/>
      </c>
      <c r="AT75" s="1" t="str">
        <f t="shared" si="48"/>
        <v/>
      </c>
      <c r="AU75" s="1" t="str">
        <f t="shared" si="49"/>
        <v/>
      </c>
      <c r="AV75" s="1" t="str">
        <f t="shared" si="50"/>
        <v/>
      </c>
      <c r="AW75" s="1" t="str">
        <f t="shared" si="51"/>
        <v/>
      </c>
      <c r="AX75" s="1" t="str">
        <f t="shared" si="52"/>
        <v/>
      </c>
      <c r="AY75" s="1" t="str">
        <f t="shared" si="53"/>
        <v/>
      </c>
      <c r="AZ75" s="1" t="str">
        <f t="shared" si="54"/>
        <v/>
      </c>
      <c r="BA75" s="1" t="str">
        <f t="shared" si="55"/>
        <v/>
      </c>
      <c r="BB75" s="1" t="str">
        <f t="shared" si="56"/>
        <v/>
      </c>
      <c r="BC75" s="1" t="str">
        <f t="shared" si="57"/>
        <v/>
      </c>
      <c r="BD75" s="1" t="str">
        <f t="shared" si="58"/>
        <v/>
      </c>
      <c r="BE75" s="1" t="str">
        <f t="shared" si="59"/>
        <v/>
      </c>
      <c r="BF75" s="1" t="str">
        <f t="shared" si="60"/>
        <v/>
      </c>
      <c r="BG75" s="1" t="str">
        <f t="shared" si="61"/>
        <v/>
      </c>
      <c r="BH75" s="1" t="str">
        <f t="shared" si="62"/>
        <v/>
      </c>
      <c r="BI75" s="1" t="str">
        <f t="shared" si="63"/>
        <v/>
      </c>
      <c r="BJ75" s="1" t="str">
        <f t="shared" si="64"/>
        <v/>
      </c>
      <c r="BL75" s="1" t="str">
        <f>IF(企業資料填寫!A74="","",企業資料填寫!A74)</f>
        <v/>
      </c>
      <c r="BM75" s="1" t="str">
        <f>IFERROR(VLOOKUP(AH75,對應表!$AH$2:$AI$867,2,FALSE),"")</f>
        <v/>
      </c>
      <c r="BN75" s="1" t="str">
        <f>IFERROR(VLOOKUP(AI75,對應表!$AH$2:$AI$867,2,FALSE),"")</f>
        <v/>
      </c>
      <c r="BO75" s="1" t="str">
        <f>IFERROR(VLOOKUP(AJ75,對應表!$AH$2:$AI$867,2,FALSE),"")</f>
        <v/>
      </c>
      <c r="BP75" s="1" t="str">
        <f>IFERROR(VLOOKUP(AK75,對應表!$AH$2:$AI$867,2,FALSE),"")</f>
        <v/>
      </c>
      <c r="BQ75" s="1" t="str">
        <f>IFERROR(VLOOKUP(AL75,對應表!$AH$2:$AI$867,2,FALSE),"")</f>
        <v/>
      </c>
      <c r="BR75" s="1" t="str">
        <f>IFERROR(VLOOKUP(AM75,對應表!$AH$2:$AI$867,2,FALSE),"")</f>
        <v/>
      </c>
      <c r="BS75" s="1" t="str">
        <f>IFERROR(VLOOKUP(AN75,對應表!$AH$2:$AI$867,2,FALSE),"")</f>
        <v/>
      </c>
      <c r="BT75" s="1" t="str">
        <f>IFERROR(VLOOKUP(AO75,對應表!$AH$2:$AI$867,2,FALSE),"")</f>
        <v/>
      </c>
      <c r="BU75" s="1" t="str">
        <f>IFERROR(VLOOKUP(AP75,對應表!$AH$2:$AI$867,2,FALSE),"")</f>
        <v/>
      </c>
      <c r="BV75" s="1" t="str">
        <f>IFERROR(VLOOKUP(AQ75,對應表!$AH$2:$AI$867,2,FALSE),"")</f>
        <v/>
      </c>
      <c r="BW75" s="1" t="str">
        <f>IFERROR(VLOOKUP(AR75,對應表!$AH$2:$AI$867,2,FALSE),"")</f>
        <v/>
      </c>
      <c r="BX75" s="1" t="str">
        <f>IFERROR(VLOOKUP(AS75,對應表!$AH$2:$AI$867,2,FALSE),"")</f>
        <v/>
      </c>
      <c r="BY75" s="1" t="str">
        <f>IFERROR(VLOOKUP(AT75,對應表!$AH$2:$AI$867,2,FALSE),"")</f>
        <v/>
      </c>
      <c r="BZ75" s="1" t="str">
        <f>IFERROR(VLOOKUP(AU75,對應表!$AH$2:$AI$867,2,FALSE),"")</f>
        <v/>
      </c>
      <c r="CA75" s="1" t="str">
        <f>IFERROR(VLOOKUP(AV75,對應表!$AH$2:$AI$867,2,FALSE),"")</f>
        <v/>
      </c>
      <c r="CB75" s="1" t="str">
        <f>IFERROR(VLOOKUP(AW75,對應表!$AH$2:$AI$867,2,FALSE),"")</f>
        <v/>
      </c>
      <c r="CC75" s="1" t="str">
        <f>IFERROR(VLOOKUP(AX75,對應表!$AH$2:$AI$867,2,FALSE),"")</f>
        <v/>
      </c>
      <c r="CD75" s="1" t="str">
        <f>IFERROR(VLOOKUP(AY75,對應表!$AH$2:$AI$867,2,FALSE),"")</f>
        <v/>
      </c>
      <c r="CE75" s="1" t="str">
        <f>IFERROR(VLOOKUP(AZ75,對應表!$AH$2:$AI$867,2,FALSE),"")</f>
        <v/>
      </c>
      <c r="CF75" s="1" t="str">
        <f>IFERROR(VLOOKUP(BA75,對應表!$AH$2:$AI$867,2,FALSE),"")</f>
        <v/>
      </c>
      <c r="CG75" s="1" t="str">
        <f>IFERROR(VLOOKUP(BB75,對應表!$AH$2:$AI$867,2,FALSE),"")</f>
        <v/>
      </c>
      <c r="CH75" s="1" t="str">
        <f>IFERROR(VLOOKUP(BC75,對應表!$AH$2:$AI$867,2,FALSE),"")</f>
        <v/>
      </c>
      <c r="CI75" s="1" t="str">
        <f>IFERROR(VLOOKUP(BD75,對應表!$AH$2:$AI$867,2,FALSE),"")</f>
        <v/>
      </c>
      <c r="CJ75" s="1" t="str">
        <f>IFERROR(VLOOKUP(BE75,對應表!$AH$2:$AI$867,2,FALSE),"")</f>
        <v/>
      </c>
      <c r="CK75" s="1" t="str">
        <f>IFERROR(VLOOKUP(BF75,對應表!$AH$2:$AI$867,2,FALSE),"")</f>
        <v/>
      </c>
      <c r="CL75" s="1" t="str">
        <f>IFERROR(VLOOKUP(BG75,對應表!$AH$2:$AI$867,2,FALSE),"")</f>
        <v/>
      </c>
      <c r="CM75" s="1" t="str">
        <f>IFERROR(VLOOKUP(BH75,對應表!$AH$2:$AI$867,2,FALSE),"")</f>
        <v/>
      </c>
      <c r="CN75" s="1" t="str">
        <f>IFERROR(VLOOKUP(BI75,對應表!$AH$2:$AI$867,2,FALSE),"")</f>
        <v/>
      </c>
      <c r="CO75" s="1" t="str">
        <f>IFERROR(VLOOKUP(BJ75,對應表!$AH$2:$AI$867,2,FALSE),"")</f>
        <v/>
      </c>
      <c r="CQ75" s="1" t="str">
        <f t="shared" si="65"/>
        <v/>
      </c>
      <c r="CR75" s="1" t="str">
        <f>IFERROR(VLOOKUP(BM75,中英對照!$G$76:$H$81,2,FALSE),"")</f>
        <v/>
      </c>
      <c r="CS75" s="1" t="str">
        <f>IFERROR(VLOOKUP(BN75,中英對照!$G$76:$H$81,2,FALSE),"")</f>
        <v/>
      </c>
      <c r="CT75" s="1" t="str">
        <f>IFERROR(VLOOKUP(BO75,中英對照!$G$76:$H$81,2,FALSE),"")</f>
        <v/>
      </c>
      <c r="CU75" s="1" t="str">
        <f>IFERROR(VLOOKUP(BP75,中英對照!$G$76:$H$81,2,FALSE),"")</f>
        <v/>
      </c>
      <c r="CV75" s="1" t="str">
        <f>IFERROR(VLOOKUP(BQ75,中英對照!$G$76:$H$81,2,FALSE),"")</f>
        <v/>
      </c>
      <c r="CW75" s="1" t="str">
        <f>IFERROR(VLOOKUP(BR75,中英對照!$G$76:$H$81,2,FALSE),"")</f>
        <v/>
      </c>
      <c r="CX75" s="1" t="str">
        <f>IFERROR(VLOOKUP(BS75,中英對照!$G$76:$H$81,2,FALSE),"")</f>
        <v/>
      </c>
      <c r="CY75" s="1" t="str">
        <f>IFERROR(VLOOKUP(BT75,中英對照!$G$76:$H$81,2,FALSE),"")</f>
        <v/>
      </c>
      <c r="CZ75" s="1" t="str">
        <f>IFERROR(VLOOKUP(BU75,中英對照!$G$76:$H$81,2,FALSE),"")</f>
        <v/>
      </c>
      <c r="DA75" s="1" t="str">
        <f>IFERROR(VLOOKUP(BV75,中英對照!$G$76:$H$81,2,FALSE),"")</f>
        <v/>
      </c>
      <c r="DB75" s="1" t="str">
        <f>IFERROR(VLOOKUP(BW75,中英對照!$G$76:$H$81,2,FALSE),"")</f>
        <v/>
      </c>
      <c r="DC75" s="1" t="str">
        <f>IFERROR(VLOOKUP(BX75,中英對照!$G$76:$H$81,2,FALSE),"")</f>
        <v/>
      </c>
      <c r="DD75" s="1" t="str">
        <f>IFERROR(VLOOKUP(BY75,中英對照!$G$76:$H$81,2,FALSE),"")</f>
        <v/>
      </c>
      <c r="DE75" s="1" t="str">
        <f>IFERROR(VLOOKUP(BZ75,中英對照!$G$76:$H$81,2,FALSE),"")</f>
        <v/>
      </c>
      <c r="DF75" s="1" t="str">
        <f>IFERROR(VLOOKUP(CA75,中英對照!$G$76:$H$81,2,FALSE),"")</f>
        <v/>
      </c>
      <c r="DG75" s="1" t="str">
        <f>IFERROR(VLOOKUP(CB75,中英對照!$G$76:$H$81,2,FALSE),"")</f>
        <v/>
      </c>
      <c r="DH75" s="1" t="str">
        <f>IFERROR(VLOOKUP(CC75,中英對照!$G$76:$H$81,2,FALSE),"")</f>
        <v/>
      </c>
      <c r="DI75" s="1" t="str">
        <f>IFERROR(VLOOKUP(CD75,中英對照!$G$76:$H$81,2,FALSE),"")</f>
        <v/>
      </c>
      <c r="DJ75" s="1" t="str">
        <f>IFERROR(VLOOKUP(CE75,中英對照!$G$76:$H$81,2,FALSE),"")</f>
        <v/>
      </c>
      <c r="DK75" s="1" t="str">
        <f>IFERROR(VLOOKUP(CF75,中英對照!$G$76:$H$81,2,FALSE),"")</f>
        <v/>
      </c>
      <c r="DL75" s="1" t="str">
        <f>IFERROR(VLOOKUP(CG75,中英對照!$G$76:$H$81,2,FALSE),"")</f>
        <v/>
      </c>
      <c r="DM75" s="1" t="str">
        <f>IFERROR(VLOOKUP(CH75,中英對照!$G$76:$H$81,2,FALSE),"")</f>
        <v/>
      </c>
      <c r="DN75" s="1" t="str">
        <f>IFERROR(VLOOKUP(CI75,中英對照!$G$76:$H$81,2,FALSE),"")</f>
        <v/>
      </c>
      <c r="DO75" s="1" t="str">
        <f>IFERROR(VLOOKUP(CJ75,中英對照!$G$76:$H$81,2,FALSE),"")</f>
        <v/>
      </c>
      <c r="DP75" s="1" t="str">
        <f>IFERROR(VLOOKUP(CK75,中英對照!$G$76:$H$81,2,FALSE),"")</f>
        <v/>
      </c>
      <c r="DQ75" s="1" t="str">
        <f>IFERROR(VLOOKUP(CL75,中英對照!$G$76:$H$81,2,FALSE),"")</f>
        <v/>
      </c>
      <c r="DR75" s="1" t="str">
        <f>IFERROR(VLOOKUP(CM75,中英對照!$G$76:$H$81,2,FALSE),"")</f>
        <v/>
      </c>
      <c r="DS75" s="1" t="str">
        <f>IFERROR(VLOOKUP(CN75,中英對照!$G$76:$H$81,2,FALSE),"")</f>
        <v/>
      </c>
      <c r="DT75" s="1" t="str">
        <f>IFERROR(VLOOKUP(CO75,中英對照!$G$76:$H$81,2,FALSE),"")</f>
        <v/>
      </c>
      <c r="DU75" s="42" t="str">
        <f t="shared" si="66"/>
        <v/>
      </c>
    </row>
    <row r="76" spans="1:125" x14ac:dyDescent="0.4">
      <c r="A76" s="1" t="str">
        <f>IF(企業資料填寫!D75="","",企業資料填寫!D75)</f>
        <v/>
      </c>
      <c r="B76" s="1"/>
      <c r="C76" s="1" t="str">
        <f>IF($B76="","",INDEX(對應表!$B$3:$AD$179,MATCH($B76,對應表!$A$3:$A$179,0),MATCH(依賴運算表!C$3,對應表!$B$2:$AD$2,0)))</f>
        <v/>
      </c>
      <c r="D76" s="1" t="str">
        <f>IF($B76="","",INDEX(對應表!$B$3:$AD$179,MATCH($B76,對應表!$A$3:$A$179,0),MATCH(依賴運算表!D$3,對應表!$B$2:$AD$2,0)))</f>
        <v/>
      </c>
      <c r="E76" s="1" t="str">
        <f>IF($B76="","",INDEX(對應表!$B$3:$AD$179,MATCH($B76,對應表!$A$3:$A$179,0),MATCH(依賴運算表!E$3,對應表!$B$2:$AD$2,0)))</f>
        <v/>
      </c>
      <c r="F76" s="1" t="str">
        <f>IF($B76="","",INDEX(對應表!$B$3:$AD$179,MATCH($B76,對應表!$A$3:$A$179,0),MATCH(依賴運算表!F$3,對應表!$B$2:$AD$2,0)))</f>
        <v/>
      </c>
      <c r="G76" s="1" t="str">
        <f>IF($B76="","",INDEX(對應表!$B$3:$AD$179,MATCH($B76,對應表!$A$3:$A$179,0),MATCH(依賴運算表!G$3,對應表!$B$2:$AD$2,0)))</f>
        <v/>
      </c>
      <c r="H76" s="1" t="str">
        <f>IF($B76="","",INDEX(對應表!$B$3:$AD$179,MATCH($B76,對應表!$A$3:$A$179,0),MATCH(依賴運算表!H$3,對應表!$B$2:$AD$2,0)))</f>
        <v/>
      </c>
      <c r="I76" s="1" t="str">
        <f>IF($B76="","",INDEX(對應表!$B$3:$AD$179,MATCH($B76,對應表!$A$3:$A$179,0),MATCH(依賴運算表!I$3,對應表!$B$2:$AD$2,0)))</f>
        <v/>
      </c>
      <c r="J76" s="1" t="str">
        <f>IF($B76="","",INDEX(對應表!$B$3:$AD$179,MATCH($B76,對應表!$A$3:$A$179,0),MATCH(依賴運算表!J$3,對應表!$B$2:$AD$2,0)))</f>
        <v/>
      </c>
      <c r="K76" s="1" t="str">
        <f>IF($B76="","",INDEX(對應表!$B$3:$AD$179,MATCH($B76,對應表!$A$3:$A$179,0),MATCH(依賴運算表!K$3,對應表!$B$2:$AD$2,0)))</f>
        <v/>
      </c>
      <c r="L76" s="1" t="str">
        <f>IF($B76="","",INDEX(對應表!$B$3:$AD$179,MATCH($B76,對應表!$A$3:$A$179,0),MATCH(依賴運算表!L$3,對應表!$B$2:$AD$2,0)))</f>
        <v/>
      </c>
      <c r="M76" s="1" t="str">
        <f>IF($B76="","",INDEX(對應表!$B$3:$AD$179,MATCH($B76,對應表!$A$3:$A$179,0),MATCH(依賴運算表!M$3,對應表!$B$2:$AD$2,0)))</f>
        <v/>
      </c>
      <c r="N76" s="1" t="str">
        <f>IF($B76="","",INDEX(對應表!$B$3:$AD$179,MATCH($B76,對應表!$A$3:$A$179,0),MATCH(依賴運算表!N$3,對應表!$B$2:$AD$2,0)))</f>
        <v/>
      </c>
      <c r="O76" s="1" t="str">
        <f>IF($B76="","",INDEX(對應表!$B$3:$AD$179,MATCH($B76,對應表!$A$3:$A$179,0),MATCH(依賴運算表!O$3,對應表!$B$2:$AD$2,0)))</f>
        <v/>
      </c>
      <c r="P76" s="1" t="str">
        <f>IF($B76="","",INDEX(對應表!$B$3:$AD$179,MATCH($B76,對應表!$A$3:$A$179,0),MATCH(依賴運算表!P$3,對應表!$B$2:$AD$2,0)))</f>
        <v/>
      </c>
      <c r="Q76" s="1" t="str">
        <f>IF($B76="","",INDEX(對應表!$B$3:$AD$179,MATCH($B76,對應表!$A$3:$A$179,0),MATCH(依賴運算表!Q$3,對應表!$B$2:$AD$2,0)))</f>
        <v/>
      </c>
      <c r="R76" s="1" t="str">
        <f>IF($B76="","",INDEX(對應表!$B$3:$AD$179,MATCH($B76,對應表!$A$3:$A$179,0),MATCH(依賴運算表!R$3,對應表!$B$2:$AD$2,0)))</f>
        <v/>
      </c>
      <c r="S76" s="1" t="str">
        <f>IF($B76="","",INDEX(對應表!$B$3:$AD$179,MATCH($B76,對應表!$A$3:$A$179,0),MATCH(依賴運算表!S$3,對應表!$B$2:$AD$2,0)))</f>
        <v/>
      </c>
      <c r="T76" s="1" t="str">
        <f>IF($B76="","",INDEX(對應表!$B$3:$AD$179,MATCH($B76,對應表!$A$3:$A$179,0),MATCH(依賴運算表!T$3,對應表!$B$2:$AD$2,0)))</f>
        <v/>
      </c>
      <c r="U76" s="1" t="str">
        <f>IF($B76="","",INDEX(對應表!$B$3:$AD$179,MATCH($B76,對應表!$A$3:$A$179,0),MATCH(依賴運算表!U$3,對應表!$B$2:$AD$2,0)))</f>
        <v/>
      </c>
      <c r="V76" s="1" t="str">
        <f>IF($B76="","",INDEX(對應表!$B$3:$AD$179,MATCH($B76,對應表!$A$3:$A$179,0),MATCH(依賴運算表!V$3,對應表!$B$2:$AD$2,0)))</f>
        <v/>
      </c>
      <c r="W76" s="1" t="str">
        <f>IF($B76="","",INDEX(對應表!$B$3:$AD$179,MATCH($B76,對應表!$A$3:$A$179,0),MATCH(依賴運算表!W$3,對應表!$B$2:$AD$2,0)))</f>
        <v/>
      </c>
      <c r="X76" s="1" t="str">
        <f>IF($B76="","",INDEX(對應表!$B$3:$AD$179,MATCH($B76,對應表!$A$3:$A$179,0),MATCH(依賴運算表!X$3,對應表!$B$2:$AD$2,0)))</f>
        <v/>
      </c>
      <c r="Y76" s="1" t="str">
        <f>IF($B76="","",INDEX(對應表!$B$3:$AD$179,MATCH($B76,對應表!$A$3:$A$179,0),MATCH(依賴運算表!Y$3,對應表!$B$2:$AD$2,0)))</f>
        <v/>
      </c>
      <c r="Z76" s="1" t="str">
        <f>IF($B76="","",INDEX(對應表!$B$3:$AD$179,MATCH($B76,對應表!$A$3:$A$179,0),MATCH(依賴運算表!Z$3,對應表!$B$2:$AD$2,0)))</f>
        <v/>
      </c>
      <c r="AA76" s="1" t="str">
        <f>IF($B76="","",INDEX(對應表!$B$3:$AD$179,MATCH($B76,對應表!$A$3:$A$179,0),MATCH(依賴運算表!AA$3,對應表!$B$2:$AD$2,0)))</f>
        <v/>
      </c>
      <c r="AB76" s="1" t="str">
        <f>IF($B76="","",INDEX(對應表!$B$3:$AD$179,MATCH($B76,對應表!$A$3:$A$179,0),MATCH(依賴運算表!AB$3,對應表!$B$2:$AD$2,0)))</f>
        <v/>
      </c>
      <c r="AC76" s="1" t="str">
        <f>IF($B76="","",INDEX(對應表!$B$3:$AD$179,MATCH($B76,對應表!$A$3:$A$179,0),MATCH(依賴運算表!AC$3,對應表!$B$2:$AD$2,0)))</f>
        <v/>
      </c>
      <c r="AD76" s="1" t="str">
        <f>IF($B76="","",INDEX(對應表!$B$3:$AD$179,MATCH($B76,對應表!$A$3:$A$179,0),MATCH(依賴運算表!AD$3,對應表!$B$2:$AD$2,0)))</f>
        <v/>
      </c>
      <c r="AE76" s="1" t="str">
        <f>IF($B76="","",INDEX(對應表!$B$3:$AD$179,MATCH($B76,對應表!$A$3:$A$179,0),MATCH(依賴運算表!AE$3,對應表!$B$2:$AD$2,0)))</f>
        <v/>
      </c>
      <c r="AG76" s="1" t="str">
        <f>IF(企業資料填寫!D75="","",企業資料填寫!D75)</f>
        <v/>
      </c>
      <c r="AH76" s="1" t="str">
        <f t="shared" si="36"/>
        <v/>
      </c>
      <c r="AI76" s="1" t="str">
        <f t="shared" si="37"/>
        <v/>
      </c>
      <c r="AJ76" s="1" t="str">
        <f t="shared" si="38"/>
        <v/>
      </c>
      <c r="AK76" s="1" t="str">
        <f t="shared" si="39"/>
        <v/>
      </c>
      <c r="AL76" s="1" t="str">
        <f t="shared" si="40"/>
        <v/>
      </c>
      <c r="AM76" s="1" t="str">
        <f t="shared" si="41"/>
        <v/>
      </c>
      <c r="AN76" s="1" t="str">
        <f t="shared" si="42"/>
        <v/>
      </c>
      <c r="AO76" s="1" t="str">
        <f t="shared" si="43"/>
        <v/>
      </c>
      <c r="AP76" s="1" t="str">
        <f t="shared" si="44"/>
        <v/>
      </c>
      <c r="AQ76" s="1" t="str">
        <f t="shared" si="45"/>
        <v/>
      </c>
      <c r="AR76" s="1" t="str">
        <f t="shared" si="46"/>
        <v/>
      </c>
      <c r="AS76" s="1" t="str">
        <f t="shared" si="47"/>
        <v/>
      </c>
      <c r="AT76" s="1" t="str">
        <f t="shared" si="48"/>
        <v/>
      </c>
      <c r="AU76" s="1" t="str">
        <f t="shared" si="49"/>
        <v/>
      </c>
      <c r="AV76" s="1" t="str">
        <f t="shared" si="50"/>
        <v/>
      </c>
      <c r="AW76" s="1" t="str">
        <f t="shared" si="51"/>
        <v/>
      </c>
      <c r="AX76" s="1" t="str">
        <f t="shared" si="52"/>
        <v/>
      </c>
      <c r="AY76" s="1" t="str">
        <f t="shared" si="53"/>
        <v/>
      </c>
      <c r="AZ76" s="1" t="str">
        <f t="shared" si="54"/>
        <v/>
      </c>
      <c r="BA76" s="1" t="str">
        <f t="shared" si="55"/>
        <v/>
      </c>
      <c r="BB76" s="1" t="str">
        <f t="shared" si="56"/>
        <v/>
      </c>
      <c r="BC76" s="1" t="str">
        <f t="shared" si="57"/>
        <v/>
      </c>
      <c r="BD76" s="1" t="str">
        <f t="shared" si="58"/>
        <v/>
      </c>
      <c r="BE76" s="1" t="str">
        <f t="shared" si="59"/>
        <v/>
      </c>
      <c r="BF76" s="1" t="str">
        <f t="shared" si="60"/>
        <v/>
      </c>
      <c r="BG76" s="1" t="str">
        <f t="shared" si="61"/>
        <v/>
      </c>
      <c r="BH76" s="1" t="str">
        <f t="shared" si="62"/>
        <v/>
      </c>
      <c r="BI76" s="1" t="str">
        <f t="shared" si="63"/>
        <v/>
      </c>
      <c r="BJ76" s="1" t="str">
        <f t="shared" si="64"/>
        <v/>
      </c>
      <c r="BL76" s="1" t="str">
        <f>IF(企業資料填寫!A75="","",企業資料填寫!A75)</f>
        <v/>
      </c>
      <c r="BM76" s="1" t="str">
        <f>IFERROR(VLOOKUP(AH76,對應表!$AH$2:$AI$867,2,FALSE),"")</f>
        <v/>
      </c>
      <c r="BN76" s="1" t="str">
        <f>IFERROR(VLOOKUP(AI76,對應表!$AH$2:$AI$867,2,FALSE),"")</f>
        <v/>
      </c>
      <c r="BO76" s="1" t="str">
        <f>IFERROR(VLOOKUP(AJ76,對應表!$AH$2:$AI$867,2,FALSE),"")</f>
        <v/>
      </c>
      <c r="BP76" s="1" t="str">
        <f>IFERROR(VLOOKUP(AK76,對應表!$AH$2:$AI$867,2,FALSE),"")</f>
        <v/>
      </c>
      <c r="BQ76" s="1" t="str">
        <f>IFERROR(VLOOKUP(AL76,對應表!$AH$2:$AI$867,2,FALSE),"")</f>
        <v/>
      </c>
      <c r="BR76" s="1" t="str">
        <f>IFERROR(VLOOKUP(AM76,對應表!$AH$2:$AI$867,2,FALSE),"")</f>
        <v/>
      </c>
      <c r="BS76" s="1" t="str">
        <f>IFERROR(VLOOKUP(AN76,對應表!$AH$2:$AI$867,2,FALSE),"")</f>
        <v/>
      </c>
      <c r="BT76" s="1" t="str">
        <f>IFERROR(VLOOKUP(AO76,對應表!$AH$2:$AI$867,2,FALSE),"")</f>
        <v/>
      </c>
      <c r="BU76" s="1" t="str">
        <f>IFERROR(VLOOKUP(AP76,對應表!$AH$2:$AI$867,2,FALSE),"")</f>
        <v/>
      </c>
      <c r="BV76" s="1" t="str">
        <f>IFERROR(VLOOKUP(AQ76,對應表!$AH$2:$AI$867,2,FALSE),"")</f>
        <v/>
      </c>
      <c r="BW76" s="1" t="str">
        <f>IFERROR(VLOOKUP(AR76,對應表!$AH$2:$AI$867,2,FALSE),"")</f>
        <v/>
      </c>
      <c r="BX76" s="1" t="str">
        <f>IFERROR(VLOOKUP(AS76,對應表!$AH$2:$AI$867,2,FALSE),"")</f>
        <v/>
      </c>
      <c r="BY76" s="1" t="str">
        <f>IFERROR(VLOOKUP(AT76,對應表!$AH$2:$AI$867,2,FALSE),"")</f>
        <v/>
      </c>
      <c r="BZ76" s="1" t="str">
        <f>IFERROR(VLOOKUP(AU76,對應表!$AH$2:$AI$867,2,FALSE),"")</f>
        <v/>
      </c>
      <c r="CA76" s="1" t="str">
        <f>IFERROR(VLOOKUP(AV76,對應表!$AH$2:$AI$867,2,FALSE),"")</f>
        <v/>
      </c>
      <c r="CB76" s="1" t="str">
        <f>IFERROR(VLOOKUP(AW76,對應表!$AH$2:$AI$867,2,FALSE),"")</f>
        <v/>
      </c>
      <c r="CC76" s="1" t="str">
        <f>IFERROR(VLOOKUP(AX76,對應表!$AH$2:$AI$867,2,FALSE),"")</f>
        <v/>
      </c>
      <c r="CD76" s="1" t="str">
        <f>IFERROR(VLOOKUP(AY76,對應表!$AH$2:$AI$867,2,FALSE),"")</f>
        <v/>
      </c>
      <c r="CE76" s="1" t="str">
        <f>IFERROR(VLOOKUP(AZ76,對應表!$AH$2:$AI$867,2,FALSE),"")</f>
        <v/>
      </c>
      <c r="CF76" s="1" t="str">
        <f>IFERROR(VLOOKUP(BA76,對應表!$AH$2:$AI$867,2,FALSE),"")</f>
        <v/>
      </c>
      <c r="CG76" s="1" t="str">
        <f>IFERROR(VLOOKUP(BB76,對應表!$AH$2:$AI$867,2,FALSE),"")</f>
        <v/>
      </c>
      <c r="CH76" s="1" t="str">
        <f>IFERROR(VLOOKUP(BC76,對應表!$AH$2:$AI$867,2,FALSE),"")</f>
        <v/>
      </c>
      <c r="CI76" s="1" t="str">
        <f>IFERROR(VLOOKUP(BD76,對應表!$AH$2:$AI$867,2,FALSE),"")</f>
        <v/>
      </c>
      <c r="CJ76" s="1" t="str">
        <f>IFERROR(VLOOKUP(BE76,對應表!$AH$2:$AI$867,2,FALSE),"")</f>
        <v/>
      </c>
      <c r="CK76" s="1" t="str">
        <f>IFERROR(VLOOKUP(BF76,對應表!$AH$2:$AI$867,2,FALSE),"")</f>
        <v/>
      </c>
      <c r="CL76" s="1" t="str">
        <f>IFERROR(VLOOKUP(BG76,對應表!$AH$2:$AI$867,2,FALSE),"")</f>
        <v/>
      </c>
      <c r="CM76" s="1" t="str">
        <f>IFERROR(VLOOKUP(BH76,對應表!$AH$2:$AI$867,2,FALSE),"")</f>
        <v/>
      </c>
      <c r="CN76" s="1" t="str">
        <f>IFERROR(VLOOKUP(BI76,對應表!$AH$2:$AI$867,2,FALSE),"")</f>
        <v/>
      </c>
      <c r="CO76" s="1" t="str">
        <f>IFERROR(VLOOKUP(BJ76,對應表!$AH$2:$AI$867,2,FALSE),"")</f>
        <v/>
      </c>
      <c r="CQ76" s="1" t="str">
        <f t="shared" si="65"/>
        <v/>
      </c>
      <c r="CR76" s="1" t="str">
        <f>IFERROR(VLOOKUP(BM76,中英對照!$G$76:$H$81,2,FALSE),"")</f>
        <v/>
      </c>
      <c r="CS76" s="1" t="str">
        <f>IFERROR(VLOOKUP(BN76,中英對照!$G$76:$H$81,2,FALSE),"")</f>
        <v/>
      </c>
      <c r="CT76" s="1" t="str">
        <f>IFERROR(VLOOKUP(BO76,中英對照!$G$76:$H$81,2,FALSE),"")</f>
        <v/>
      </c>
      <c r="CU76" s="1" t="str">
        <f>IFERROR(VLOOKUP(BP76,中英對照!$G$76:$H$81,2,FALSE),"")</f>
        <v/>
      </c>
      <c r="CV76" s="1" t="str">
        <f>IFERROR(VLOOKUP(BQ76,中英對照!$G$76:$H$81,2,FALSE),"")</f>
        <v/>
      </c>
      <c r="CW76" s="1" t="str">
        <f>IFERROR(VLOOKUP(BR76,中英對照!$G$76:$H$81,2,FALSE),"")</f>
        <v/>
      </c>
      <c r="CX76" s="1" t="str">
        <f>IFERROR(VLOOKUP(BS76,中英對照!$G$76:$H$81,2,FALSE),"")</f>
        <v/>
      </c>
      <c r="CY76" s="1" t="str">
        <f>IFERROR(VLOOKUP(BT76,中英對照!$G$76:$H$81,2,FALSE),"")</f>
        <v/>
      </c>
      <c r="CZ76" s="1" t="str">
        <f>IFERROR(VLOOKUP(BU76,中英對照!$G$76:$H$81,2,FALSE),"")</f>
        <v/>
      </c>
      <c r="DA76" s="1" t="str">
        <f>IFERROR(VLOOKUP(BV76,中英對照!$G$76:$H$81,2,FALSE),"")</f>
        <v/>
      </c>
      <c r="DB76" s="1" t="str">
        <f>IFERROR(VLOOKUP(BW76,中英對照!$G$76:$H$81,2,FALSE),"")</f>
        <v/>
      </c>
      <c r="DC76" s="1" t="str">
        <f>IFERROR(VLOOKUP(BX76,中英對照!$G$76:$H$81,2,FALSE),"")</f>
        <v/>
      </c>
      <c r="DD76" s="1" t="str">
        <f>IFERROR(VLOOKUP(BY76,中英對照!$G$76:$H$81,2,FALSE),"")</f>
        <v/>
      </c>
      <c r="DE76" s="1" t="str">
        <f>IFERROR(VLOOKUP(BZ76,中英對照!$G$76:$H$81,2,FALSE),"")</f>
        <v/>
      </c>
      <c r="DF76" s="1" t="str">
        <f>IFERROR(VLOOKUP(CA76,中英對照!$G$76:$H$81,2,FALSE),"")</f>
        <v/>
      </c>
      <c r="DG76" s="1" t="str">
        <f>IFERROR(VLOOKUP(CB76,中英對照!$G$76:$H$81,2,FALSE),"")</f>
        <v/>
      </c>
      <c r="DH76" s="1" t="str">
        <f>IFERROR(VLOOKUP(CC76,中英對照!$G$76:$H$81,2,FALSE),"")</f>
        <v/>
      </c>
      <c r="DI76" s="1" t="str">
        <f>IFERROR(VLOOKUP(CD76,中英對照!$G$76:$H$81,2,FALSE),"")</f>
        <v/>
      </c>
      <c r="DJ76" s="1" t="str">
        <f>IFERROR(VLOOKUP(CE76,中英對照!$G$76:$H$81,2,FALSE),"")</f>
        <v/>
      </c>
      <c r="DK76" s="1" t="str">
        <f>IFERROR(VLOOKUP(CF76,中英對照!$G$76:$H$81,2,FALSE),"")</f>
        <v/>
      </c>
      <c r="DL76" s="1" t="str">
        <f>IFERROR(VLOOKUP(CG76,中英對照!$G$76:$H$81,2,FALSE),"")</f>
        <v/>
      </c>
      <c r="DM76" s="1" t="str">
        <f>IFERROR(VLOOKUP(CH76,中英對照!$G$76:$H$81,2,FALSE),"")</f>
        <v/>
      </c>
      <c r="DN76" s="1" t="str">
        <f>IFERROR(VLOOKUP(CI76,中英對照!$G$76:$H$81,2,FALSE),"")</f>
        <v/>
      </c>
      <c r="DO76" s="1" t="str">
        <f>IFERROR(VLOOKUP(CJ76,中英對照!$G$76:$H$81,2,FALSE),"")</f>
        <v/>
      </c>
      <c r="DP76" s="1" t="str">
        <f>IFERROR(VLOOKUP(CK76,中英對照!$G$76:$H$81,2,FALSE),"")</f>
        <v/>
      </c>
      <c r="DQ76" s="1" t="str">
        <f>IFERROR(VLOOKUP(CL76,中英對照!$G$76:$H$81,2,FALSE),"")</f>
        <v/>
      </c>
      <c r="DR76" s="1" t="str">
        <f>IFERROR(VLOOKUP(CM76,中英對照!$G$76:$H$81,2,FALSE),"")</f>
        <v/>
      </c>
      <c r="DS76" s="1" t="str">
        <f>IFERROR(VLOOKUP(CN76,中英對照!$G$76:$H$81,2,FALSE),"")</f>
        <v/>
      </c>
      <c r="DT76" s="1" t="str">
        <f>IFERROR(VLOOKUP(CO76,中英對照!$G$76:$H$81,2,FALSE),"")</f>
        <v/>
      </c>
      <c r="DU76" s="42" t="str">
        <f t="shared" si="66"/>
        <v/>
      </c>
    </row>
    <row r="77" spans="1:125" x14ac:dyDescent="0.4">
      <c r="A77" s="1" t="str">
        <f>IF(企業資料填寫!D76="","",企業資料填寫!D76)</f>
        <v/>
      </c>
      <c r="B77" s="1"/>
      <c r="C77" s="1" t="str">
        <f>IF($B77="","",INDEX(對應表!$B$3:$AD$179,MATCH($B77,對應表!$A$3:$A$179,0),MATCH(依賴運算表!C$3,對應表!$B$2:$AD$2,0)))</f>
        <v/>
      </c>
      <c r="D77" s="1" t="str">
        <f>IF($B77="","",INDEX(對應表!$B$3:$AD$179,MATCH($B77,對應表!$A$3:$A$179,0),MATCH(依賴運算表!D$3,對應表!$B$2:$AD$2,0)))</f>
        <v/>
      </c>
      <c r="E77" s="1" t="str">
        <f>IF($B77="","",INDEX(對應表!$B$3:$AD$179,MATCH($B77,對應表!$A$3:$A$179,0),MATCH(依賴運算表!E$3,對應表!$B$2:$AD$2,0)))</f>
        <v/>
      </c>
      <c r="F77" s="1" t="str">
        <f>IF($B77="","",INDEX(對應表!$B$3:$AD$179,MATCH($B77,對應表!$A$3:$A$179,0),MATCH(依賴運算表!F$3,對應表!$B$2:$AD$2,0)))</f>
        <v/>
      </c>
      <c r="G77" s="1" t="str">
        <f>IF($B77="","",INDEX(對應表!$B$3:$AD$179,MATCH($B77,對應表!$A$3:$A$179,0),MATCH(依賴運算表!G$3,對應表!$B$2:$AD$2,0)))</f>
        <v/>
      </c>
      <c r="H77" s="1" t="str">
        <f>IF($B77="","",INDEX(對應表!$B$3:$AD$179,MATCH($B77,對應表!$A$3:$A$179,0),MATCH(依賴運算表!H$3,對應表!$B$2:$AD$2,0)))</f>
        <v/>
      </c>
      <c r="I77" s="1" t="str">
        <f>IF($B77="","",INDEX(對應表!$B$3:$AD$179,MATCH($B77,對應表!$A$3:$A$179,0),MATCH(依賴運算表!I$3,對應表!$B$2:$AD$2,0)))</f>
        <v/>
      </c>
      <c r="J77" s="1" t="str">
        <f>IF($B77="","",INDEX(對應表!$B$3:$AD$179,MATCH($B77,對應表!$A$3:$A$179,0),MATCH(依賴運算表!J$3,對應表!$B$2:$AD$2,0)))</f>
        <v/>
      </c>
      <c r="K77" s="1" t="str">
        <f>IF($B77="","",INDEX(對應表!$B$3:$AD$179,MATCH($B77,對應表!$A$3:$A$179,0),MATCH(依賴運算表!K$3,對應表!$B$2:$AD$2,0)))</f>
        <v/>
      </c>
      <c r="L77" s="1" t="str">
        <f>IF($B77="","",INDEX(對應表!$B$3:$AD$179,MATCH($B77,對應表!$A$3:$A$179,0),MATCH(依賴運算表!L$3,對應表!$B$2:$AD$2,0)))</f>
        <v/>
      </c>
      <c r="M77" s="1" t="str">
        <f>IF($B77="","",INDEX(對應表!$B$3:$AD$179,MATCH($B77,對應表!$A$3:$A$179,0),MATCH(依賴運算表!M$3,對應表!$B$2:$AD$2,0)))</f>
        <v/>
      </c>
      <c r="N77" s="1" t="str">
        <f>IF($B77="","",INDEX(對應表!$B$3:$AD$179,MATCH($B77,對應表!$A$3:$A$179,0),MATCH(依賴運算表!N$3,對應表!$B$2:$AD$2,0)))</f>
        <v/>
      </c>
      <c r="O77" s="1" t="str">
        <f>IF($B77="","",INDEX(對應表!$B$3:$AD$179,MATCH($B77,對應表!$A$3:$A$179,0),MATCH(依賴運算表!O$3,對應表!$B$2:$AD$2,0)))</f>
        <v/>
      </c>
      <c r="P77" s="1" t="str">
        <f>IF($B77="","",INDEX(對應表!$B$3:$AD$179,MATCH($B77,對應表!$A$3:$A$179,0),MATCH(依賴運算表!P$3,對應表!$B$2:$AD$2,0)))</f>
        <v/>
      </c>
      <c r="Q77" s="1" t="str">
        <f>IF($B77="","",INDEX(對應表!$B$3:$AD$179,MATCH($B77,對應表!$A$3:$A$179,0),MATCH(依賴運算表!Q$3,對應表!$B$2:$AD$2,0)))</f>
        <v/>
      </c>
      <c r="R77" s="1" t="str">
        <f>IF($B77="","",INDEX(對應表!$B$3:$AD$179,MATCH($B77,對應表!$A$3:$A$179,0),MATCH(依賴運算表!R$3,對應表!$B$2:$AD$2,0)))</f>
        <v/>
      </c>
      <c r="S77" s="1" t="str">
        <f>IF($B77="","",INDEX(對應表!$B$3:$AD$179,MATCH($B77,對應表!$A$3:$A$179,0),MATCH(依賴運算表!S$3,對應表!$B$2:$AD$2,0)))</f>
        <v/>
      </c>
      <c r="T77" s="1" t="str">
        <f>IF($B77="","",INDEX(對應表!$B$3:$AD$179,MATCH($B77,對應表!$A$3:$A$179,0),MATCH(依賴運算表!T$3,對應表!$B$2:$AD$2,0)))</f>
        <v/>
      </c>
      <c r="U77" s="1" t="str">
        <f>IF($B77="","",INDEX(對應表!$B$3:$AD$179,MATCH($B77,對應表!$A$3:$A$179,0),MATCH(依賴運算表!U$3,對應表!$B$2:$AD$2,0)))</f>
        <v/>
      </c>
      <c r="V77" s="1" t="str">
        <f>IF($B77="","",INDEX(對應表!$B$3:$AD$179,MATCH($B77,對應表!$A$3:$A$179,0),MATCH(依賴運算表!V$3,對應表!$B$2:$AD$2,0)))</f>
        <v/>
      </c>
      <c r="W77" s="1" t="str">
        <f>IF($B77="","",INDEX(對應表!$B$3:$AD$179,MATCH($B77,對應表!$A$3:$A$179,0),MATCH(依賴運算表!W$3,對應表!$B$2:$AD$2,0)))</f>
        <v/>
      </c>
      <c r="X77" s="1" t="str">
        <f>IF($B77="","",INDEX(對應表!$B$3:$AD$179,MATCH($B77,對應表!$A$3:$A$179,0),MATCH(依賴運算表!X$3,對應表!$B$2:$AD$2,0)))</f>
        <v/>
      </c>
      <c r="Y77" s="1" t="str">
        <f>IF($B77="","",INDEX(對應表!$B$3:$AD$179,MATCH($B77,對應表!$A$3:$A$179,0),MATCH(依賴運算表!Y$3,對應表!$B$2:$AD$2,0)))</f>
        <v/>
      </c>
      <c r="Z77" s="1" t="str">
        <f>IF($B77="","",INDEX(對應表!$B$3:$AD$179,MATCH($B77,對應表!$A$3:$A$179,0),MATCH(依賴運算表!Z$3,對應表!$B$2:$AD$2,0)))</f>
        <v/>
      </c>
      <c r="AA77" s="1" t="str">
        <f>IF($B77="","",INDEX(對應表!$B$3:$AD$179,MATCH($B77,對應表!$A$3:$A$179,0),MATCH(依賴運算表!AA$3,對應表!$B$2:$AD$2,0)))</f>
        <v/>
      </c>
      <c r="AB77" s="1" t="str">
        <f>IF($B77="","",INDEX(對應表!$B$3:$AD$179,MATCH($B77,對應表!$A$3:$A$179,0),MATCH(依賴運算表!AB$3,對應表!$B$2:$AD$2,0)))</f>
        <v/>
      </c>
      <c r="AC77" s="1" t="str">
        <f>IF($B77="","",INDEX(對應表!$B$3:$AD$179,MATCH($B77,對應表!$A$3:$A$179,0),MATCH(依賴運算表!AC$3,對應表!$B$2:$AD$2,0)))</f>
        <v/>
      </c>
      <c r="AD77" s="1" t="str">
        <f>IF($B77="","",INDEX(對應表!$B$3:$AD$179,MATCH($B77,對應表!$A$3:$A$179,0),MATCH(依賴運算表!AD$3,對應表!$B$2:$AD$2,0)))</f>
        <v/>
      </c>
      <c r="AE77" s="1" t="str">
        <f>IF($B77="","",INDEX(對應表!$B$3:$AD$179,MATCH($B77,對應表!$A$3:$A$179,0),MATCH(依賴運算表!AE$3,對應表!$B$2:$AD$2,0)))</f>
        <v/>
      </c>
      <c r="AG77" s="1" t="str">
        <f>IF(企業資料填寫!D76="","",企業資料填寫!D76)</f>
        <v/>
      </c>
      <c r="AH77" s="1" t="str">
        <f t="shared" si="36"/>
        <v/>
      </c>
      <c r="AI77" s="1" t="str">
        <f t="shared" si="37"/>
        <v/>
      </c>
      <c r="AJ77" s="1" t="str">
        <f t="shared" si="38"/>
        <v/>
      </c>
      <c r="AK77" s="1" t="str">
        <f t="shared" si="39"/>
        <v/>
      </c>
      <c r="AL77" s="1" t="str">
        <f t="shared" si="40"/>
        <v/>
      </c>
      <c r="AM77" s="1" t="str">
        <f t="shared" si="41"/>
        <v/>
      </c>
      <c r="AN77" s="1" t="str">
        <f t="shared" si="42"/>
        <v/>
      </c>
      <c r="AO77" s="1" t="str">
        <f t="shared" si="43"/>
        <v/>
      </c>
      <c r="AP77" s="1" t="str">
        <f t="shared" si="44"/>
        <v/>
      </c>
      <c r="AQ77" s="1" t="str">
        <f t="shared" si="45"/>
        <v/>
      </c>
      <c r="AR77" s="1" t="str">
        <f t="shared" si="46"/>
        <v/>
      </c>
      <c r="AS77" s="1" t="str">
        <f t="shared" si="47"/>
        <v/>
      </c>
      <c r="AT77" s="1" t="str">
        <f t="shared" si="48"/>
        <v/>
      </c>
      <c r="AU77" s="1" t="str">
        <f t="shared" si="49"/>
        <v/>
      </c>
      <c r="AV77" s="1" t="str">
        <f t="shared" si="50"/>
        <v/>
      </c>
      <c r="AW77" s="1" t="str">
        <f t="shared" si="51"/>
        <v/>
      </c>
      <c r="AX77" s="1" t="str">
        <f t="shared" si="52"/>
        <v/>
      </c>
      <c r="AY77" s="1" t="str">
        <f t="shared" si="53"/>
        <v/>
      </c>
      <c r="AZ77" s="1" t="str">
        <f t="shared" si="54"/>
        <v/>
      </c>
      <c r="BA77" s="1" t="str">
        <f t="shared" si="55"/>
        <v/>
      </c>
      <c r="BB77" s="1" t="str">
        <f t="shared" si="56"/>
        <v/>
      </c>
      <c r="BC77" s="1" t="str">
        <f t="shared" si="57"/>
        <v/>
      </c>
      <c r="BD77" s="1" t="str">
        <f t="shared" si="58"/>
        <v/>
      </c>
      <c r="BE77" s="1" t="str">
        <f t="shared" si="59"/>
        <v/>
      </c>
      <c r="BF77" s="1" t="str">
        <f t="shared" si="60"/>
        <v/>
      </c>
      <c r="BG77" s="1" t="str">
        <f t="shared" si="61"/>
        <v/>
      </c>
      <c r="BH77" s="1" t="str">
        <f t="shared" si="62"/>
        <v/>
      </c>
      <c r="BI77" s="1" t="str">
        <f t="shared" si="63"/>
        <v/>
      </c>
      <c r="BJ77" s="1" t="str">
        <f t="shared" si="64"/>
        <v/>
      </c>
      <c r="BL77" s="1" t="str">
        <f>IF(企業資料填寫!A76="","",企業資料填寫!A76)</f>
        <v/>
      </c>
      <c r="BM77" s="1" t="str">
        <f>IFERROR(VLOOKUP(AH77,對應表!$AH$2:$AI$867,2,FALSE),"")</f>
        <v/>
      </c>
      <c r="BN77" s="1" t="str">
        <f>IFERROR(VLOOKUP(AI77,對應表!$AH$2:$AI$867,2,FALSE),"")</f>
        <v/>
      </c>
      <c r="BO77" s="1" t="str">
        <f>IFERROR(VLOOKUP(AJ77,對應表!$AH$2:$AI$867,2,FALSE),"")</f>
        <v/>
      </c>
      <c r="BP77" s="1" t="str">
        <f>IFERROR(VLOOKUP(AK77,對應表!$AH$2:$AI$867,2,FALSE),"")</f>
        <v/>
      </c>
      <c r="BQ77" s="1" t="str">
        <f>IFERROR(VLOOKUP(AL77,對應表!$AH$2:$AI$867,2,FALSE),"")</f>
        <v/>
      </c>
      <c r="BR77" s="1" t="str">
        <f>IFERROR(VLOOKUP(AM77,對應表!$AH$2:$AI$867,2,FALSE),"")</f>
        <v/>
      </c>
      <c r="BS77" s="1" t="str">
        <f>IFERROR(VLOOKUP(AN77,對應表!$AH$2:$AI$867,2,FALSE),"")</f>
        <v/>
      </c>
      <c r="BT77" s="1" t="str">
        <f>IFERROR(VLOOKUP(AO77,對應表!$AH$2:$AI$867,2,FALSE),"")</f>
        <v/>
      </c>
      <c r="BU77" s="1" t="str">
        <f>IFERROR(VLOOKUP(AP77,對應表!$AH$2:$AI$867,2,FALSE),"")</f>
        <v/>
      </c>
      <c r="BV77" s="1" t="str">
        <f>IFERROR(VLOOKUP(AQ77,對應表!$AH$2:$AI$867,2,FALSE),"")</f>
        <v/>
      </c>
      <c r="BW77" s="1" t="str">
        <f>IFERROR(VLOOKUP(AR77,對應表!$AH$2:$AI$867,2,FALSE),"")</f>
        <v/>
      </c>
      <c r="BX77" s="1" t="str">
        <f>IFERROR(VLOOKUP(AS77,對應表!$AH$2:$AI$867,2,FALSE),"")</f>
        <v/>
      </c>
      <c r="BY77" s="1" t="str">
        <f>IFERROR(VLOOKUP(AT77,對應表!$AH$2:$AI$867,2,FALSE),"")</f>
        <v/>
      </c>
      <c r="BZ77" s="1" t="str">
        <f>IFERROR(VLOOKUP(AU77,對應表!$AH$2:$AI$867,2,FALSE),"")</f>
        <v/>
      </c>
      <c r="CA77" s="1" t="str">
        <f>IFERROR(VLOOKUP(AV77,對應表!$AH$2:$AI$867,2,FALSE),"")</f>
        <v/>
      </c>
      <c r="CB77" s="1" t="str">
        <f>IFERROR(VLOOKUP(AW77,對應表!$AH$2:$AI$867,2,FALSE),"")</f>
        <v/>
      </c>
      <c r="CC77" s="1" t="str">
        <f>IFERROR(VLOOKUP(AX77,對應表!$AH$2:$AI$867,2,FALSE),"")</f>
        <v/>
      </c>
      <c r="CD77" s="1" t="str">
        <f>IFERROR(VLOOKUP(AY77,對應表!$AH$2:$AI$867,2,FALSE),"")</f>
        <v/>
      </c>
      <c r="CE77" s="1" t="str">
        <f>IFERROR(VLOOKUP(AZ77,對應表!$AH$2:$AI$867,2,FALSE),"")</f>
        <v/>
      </c>
      <c r="CF77" s="1" t="str">
        <f>IFERROR(VLOOKUP(BA77,對應表!$AH$2:$AI$867,2,FALSE),"")</f>
        <v/>
      </c>
      <c r="CG77" s="1" t="str">
        <f>IFERROR(VLOOKUP(BB77,對應表!$AH$2:$AI$867,2,FALSE),"")</f>
        <v/>
      </c>
      <c r="CH77" s="1" t="str">
        <f>IFERROR(VLOOKUP(BC77,對應表!$AH$2:$AI$867,2,FALSE),"")</f>
        <v/>
      </c>
      <c r="CI77" s="1" t="str">
        <f>IFERROR(VLOOKUP(BD77,對應表!$AH$2:$AI$867,2,FALSE),"")</f>
        <v/>
      </c>
      <c r="CJ77" s="1" t="str">
        <f>IFERROR(VLOOKUP(BE77,對應表!$AH$2:$AI$867,2,FALSE),"")</f>
        <v/>
      </c>
      <c r="CK77" s="1" t="str">
        <f>IFERROR(VLOOKUP(BF77,對應表!$AH$2:$AI$867,2,FALSE),"")</f>
        <v/>
      </c>
      <c r="CL77" s="1" t="str">
        <f>IFERROR(VLOOKUP(BG77,對應表!$AH$2:$AI$867,2,FALSE),"")</f>
        <v/>
      </c>
      <c r="CM77" s="1" t="str">
        <f>IFERROR(VLOOKUP(BH77,對應表!$AH$2:$AI$867,2,FALSE),"")</f>
        <v/>
      </c>
      <c r="CN77" s="1" t="str">
        <f>IFERROR(VLOOKUP(BI77,對應表!$AH$2:$AI$867,2,FALSE),"")</f>
        <v/>
      </c>
      <c r="CO77" s="1" t="str">
        <f>IFERROR(VLOOKUP(BJ77,對應表!$AH$2:$AI$867,2,FALSE),"")</f>
        <v/>
      </c>
      <c r="CQ77" s="1" t="str">
        <f t="shared" si="65"/>
        <v/>
      </c>
      <c r="CR77" s="1" t="str">
        <f>IFERROR(VLOOKUP(BM77,中英對照!$G$76:$H$81,2,FALSE),"")</f>
        <v/>
      </c>
      <c r="CS77" s="1" t="str">
        <f>IFERROR(VLOOKUP(BN77,中英對照!$G$76:$H$81,2,FALSE),"")</f>
        <v/>
      </c>
      <c r="CT77" s="1" t="str">
        <f>IFERROR(VLOOKUP(BO77,中英對照!$G$76:$H$81,2,FALSE),"")</f>
        <v/>
      </c>
      <c r="CU77" s="1" t="str">
        <f>IFERROR(VLOOKUP(BP77,中英對照!$G$76:$H$81,2,FALSE),"")</f>
        <v/>
      </c>
      <c r="CV77" s="1" t="str">
        <f>IFERROR(VLOOKUP(BQ77,中英對照!$G$76:$H$81,2,FALSE),"")</f>
        <v/>
      </c>
      <c r="CW77" s="1" t="str">
        <f>IFERROR(VLOOKUP(BR77,中英對照!$G$76:$H$81,2,FALSE),"")</f>
        <v/>
      </c>
      <c r="CX77" s="1" t="str">
        <f>IFERROR(VLOOKUP(BS77,中英對照!$G$76:$H$81,2,FALSE),"")</f>
        <v/>
      </c>
      <c r="CY77" s="1" t="str">
        <f>IFERROR(VLOOKUP(BT77,中英對照!$G$76:$H$81,2,FALSE),"")</f>
        <v/>
      </c>
      <c r="CZ77" s="1" t="str">
        <f>IFERROR(VLOOKUP(BU77,中英對照!$G$76:$H$81,2,FALSE),"")</f>
        <v/>
      </c>
      <c r="DA77" s="1" t="str">
        <f>IFERROR(VLOOKUP(BV77,中英對照!$G$76:$H$81,2,FALSE),"")</f>
        <v/>
      </c>
      <c r="DB77" s="1" t="str">
        <f>IFERROR(VLOOKUP(BW77,中英對照!$G$76:$H$81,2,FALSE),"")</f>
        <v/>
      </c>
      <c r="DC77" s="1" t="str">
        <f>IFERROR(VLOOKUP(BX77,中英對照!$G$76:$H$81,2,FALSE),"")</f>
        <v/>
      </c>
      <c r="DD77" s="1" t="str">
        <f>IFERROR(VLOOKUP(BY77,中英對照!$G$76:$H$81,2,FALSE),"")</f>
        <v/>
      </c>
      <c r="DE77" s="1" t="str">
        <f>IFERROR(VLOOKUP(BZ77,中英對照!$G$76:$H$81,2,FALSE),"")</f>
        <v/>
      </c>
      <c r="DF77" s="1" t="str">
        <f>IFERROR(VLOOKUP(CA77,中英對照!$G$76:$H$81,2,FALSE),"")</f>
        <v/>
      </c>
      <c r="DG77" s="1" t="str">
        <f>IFERROR(VLOOKUP(CB77,中英對照!$G$76:$H$81,2,FALSE),"")</f>
        <v/>
      </c>
      <c r="DH77" s="1" t="str">
        <f>IFERROR(VLOOKUP(CC77,中英對照!$G$76:$H$81,2,FALSE),"")</f>
        <v/>
      </c>
      <c r="DI77" s="1" t="str">
        <f>IFERROR(VLOOKUP(CD77,中英對照!$G$76:$H$81,2,FALSE),"")</f>
        <v/>
      </c>
      <c r="DJ77" s="1" t="str">
        <f>IFERROR(VLOOKUP(CE77,中英對照!$G$76:$H$81,2,FALSE),"")</f>
        <v/>
      </c>
      <c r="DK77" s="1" t="str">
        <f>IFERROR(VLOOKUP(CF77,中英對照!$G$76:$H$81,2,FALSE),"")</f>
        <v/>
      </c>
      <c r="DL77" s="1" t="str">
        <f>IFERROR(VLOOKUP(CG77,中英對照!$G$76:$H$81,2,FALSE),"")</f>
        <v/>
      </c>
      <c r="DM77" s="1" t="str">
        <f>IFERROR(VLOOKUP(CH77,中英對照!$G$76:$H$81,2,FALSE),"")</f>
        <v/>
      </c>
      <c r="DN77" s="1" t="str">
        <f>IFERROR(VLOOKUP(CI77,中英對照!$G$76:$H$81,2,FALSE),"")</f>
        <v/>
      </c>
      <c r="DO77" s="1" t="str">
        <f>IFERROR(VLOOKUP(CJ77,中英對照!$G$76:$H$81,2,FALSE),"")</f>
        <v/>
      </c>
      <c r="DP77" s="1" t="str">
        <f>IFERROR(VLOOKUP(CK77,中英對照!$G$76:$H$81,2,FALSE),"")</f>
        <v/>
      </c>
      <c r="DQ77" s="1" t="str">
        <f>IFERROR(VLOOKUP(CL77,中英對照!$G$76:$H$81,2,FALSE),"")</f>
        <v/>
      </c>
      <c r="DR77" s="1" t="str">
        <f>IFERROR(VLOOKUP(CM77,中英對照!$G$76:$H$81,2,FALSE),"")</f>
        <v/>
      </c>
      <c r="DS77" s="1" t="str">
        <f>IFERROR(VLOOKUP(CN77,中英對照!$G$76:$H$81,2,FALSE),"")</f>
        <v/>
      </c>
      <c r="DT77" s="1" t="str">
        <f>IFERROR(VLOOKUP(CO77,中英對照!$G$76:$H$81,2,FALSE),"")</f>
        <v/>
      </c>
      <c r="DU77" s="42" t="str">
        <f t="shared" si="66"/>
        <v/>
      </c>
    </row>
    <row r="78" spans="1:125" x14ac:dyDescent="0.4">
      <c r="A78" s="1" t="str">
        <f>IF(企業資料填寫!D77="","",企業資料填寫!D77)</f>
        <v/>
      </c>
      <c r="B78" s="1"/>
      <c r="C78" s="1" t="str">
        <f>IF($B78="","",INDEX(對應表!$B$3:$AD$179,MATCH($B78,對應表!$A$3:$A$179,0),MATCH(依賴運算表!C$3,對應表!$B$2:$AD$2,0)))</f>
        <v/>
      </c>
      <c r="D78" s="1" t="str">
        <f>IF($B78="","",INDEX(對應表!$B$3:$AD$179,MATCH($B78,對應表!$A$3:$A$179,0),MATCH(依賴運算表!D$3,對應表!$B$2:$AD$2,0)))</f>
        <v/>
      </c>
      <c r="E78" s="1" t="str">
        <f>IF($B78="","",INDEX(對應表!$B$3:$AD$179,MATCH($B78,對應表!$A$3:$A$179,0),MATCH(依賴運算表!E$3,對應表!$B$2:$AD$2,0)))</f>
        <v/>
      </c>
      <c r="F78" s="1" t="str">
        <f>IF($B78="","",INDEX(對應表!$B$3:$AD$179,MATCH($B78,對應表!$A$3:$A$179,0),MATCH(依賴運算表!F$3,對應表!$B$2:$AD$2,0)))</f>
        <v/>
      </c>
      <c r="G78" s="1" t="str">
        <f>IF($B78="","",INDEX(對應表!$B$3:$AD$179,MATCH($B78,對應表!$A$3:$A$179,0),MATCH(依賴運算表!G$3,對應表!$B$2:$AD$2,0)))</f>
        <v/>
      </c>
      <c r="H78" s="1" t="str">
        <f>IF($B78="","",INDEX(對應表!$B$3:$AD$179,MATCH($B78,對應表!$A$3:$A$179,0),MATCH(依賴運算表!H$3,對應表!$B$2:$AD$2,0)))</f>
        <v/>
      </c>
      <c r="I78" s="1" t="str">
        <f>IF($B78="","",INDEX(對應表!$B$3:$AD$179,MATCH($B78,對應表!$A$3:$A$179,0),MATCH(依賴運算表!I$3,對應表!$B$2:$AD$2,0)))</f>
        <v/>
      </c>
      <c r="J78" s="1" t="str">
        <f>IF($B78="","",INDEX(對應表!$B$3:$AD$179,MATCH($B78,對應表!$A$3:$A$179,0),MATCH(依賴運算表!J$3,對應表!$B$2:$AD$2,0)))</f>
        <v/>
      </c>
      <c r="K78" s="1" t="str">
        <f>IF($B78="","",INDEX(對應表!$B$3:$AD$179,MATCH($B78,對應表!$A$3:$A$179,0),MATCH(依賴運算表!K$3,對應表!$B$2:$AD$2,0)))</f>
        <v/>
      </c>
      <c r="L78" s="1" t="str">
        <f>IF($B78="","",INDEX(對應表!$B$3:$AD$179,MATCH($B78,對應表!$A$3:$A$179,0),MATCH(依賴運算表!L$3,對應表!$B$2:$AD$2,0)))</f>
        <v/>
      </c>
      <c r="M78" s="1" t="str">
        <f>IF($B78="","",INDEX(對應表!$B$3:$AD$179,MATCH($B78,對應表!$A$3:$A$179,0),MATCH(依賴運算表!M$3,對應表!$B$2:$AD$2,0)))</f>
        <v/>
      </c>
      <c r="N78" s="1" t="str">
        <f>IF($B78="","",INDEX(對應表!$B$3:$AD$179,MATCH($B78,對應表!$A$3:$A$179,0),MATCH(依賴運算表!N$3,對應表!$B$2:$AD$2,0)))</f>
        <v/>
      </c>
      <c r="O78" s="1" t="str">
        <f>IF($B78="","",INDEX(對應表!$B$3:$AD$179,MATCH($B78,對應表!$A$3:$A$179,0),MATCH(依賴運算表!O$3,對應表!$B$2:$AD$2,0)))</f>
        <v/>
      </c>
      <c r="P78" s="1" t="str">
        <f>IF($B78="","",INDEX(對應表!$B$3:$AD$179,MATCH($B78,對應表!$A$3:$A$179,0),MATCH(依賴運算表!P$3,對應表!$B$2:$AD$2,0)))</f>
        <v/>
      </c>
      <c r="Q78" s="1" t="str">
        <f>IF($B78="","",INDEX(對應表!$B$3:$AD$179,MATCH($B78,對應表!$A$3:$A$179,0),MATCH(依賴運算表!Q$3,對應表!$B$2:$AD$2,0)))</f>
        <v/>
      </c>
      <c r="R78" s="1" t="str">
        <f>IF($B78="","",INDEX(對應表!$B$3:$AD$179,MATCH($B78,對應表!$A$3:$A$179,0),MATCH(依賴運算表!R$3,對應表!$B$2:$AD$2,0)))</f>
        <v/>
      </c>
      <c r="S78" s="1" t="str">
        <f>IF($B78="","",INDEX(對應表!$B$3:$AD$179,MATCH($B78,對應表!$A$3:$A$179,0),MATCH(依賴運算表!S$3,對應表!$B$2:$AD$2,0)))</f>
        <v/>
      </c>
      <c r="T78" s="1" t="str">
        <f>IF($B78="","",INDEX(對應表!$B$3:$AD$179,MATCH($B78,對應表!$A$3:$A$179,0),MATCH(依賴運算表!T$3,對應表!$B$2:$AD$2,0)))</f>
        <v/>
      </c>
      <c r="U78" s="1" t="str">
        <f>IF($B78="","",INDEX(對應表!$B$3:$AD$179,MATCH($B78,對應表!$A$3:$A$179,0),MATCH(依賴運算表!U$3,對應表!$B$2:$AD$2,0)))</f>
        <v/>
      </c>
      <c r="V78" s="1" t="str">
        <f>IF($B78="","",INDEX(對應表!$B$3:$AD$179,MATCH($B78,對應表!$A$3:$A$179,0),MATCH(依賴運算表!V$3,對應表!$B$2:$AD$2,0)))</f>
        <v/>
      </c>
      <c r="W78" s="1" t="str">
        <f>IF($B78="","",INDEX(對應表!$B$3:$AD$179,MATCH($B78,對應表!$A$3:$A$179,0),MATCH(依賴運算表!W$3,對應表!$B$2:$AD$2,0)))</f>
        <v/>
      </c>
      <c r="X78" s="1" t="str">
        <f>IF($B78="","",INDEX(對應表!$B$3:$AD$179,MATCH($B78,對應表!$A$3:$A$179,0),MATCH(依賴運算表!X$3,對應表!$B$2:$AD$2,0)))</f>
        <v/>
      </c>
      <c r="Y78" s="1" t="str">
        <f>IF($B78="","",INDEX(對應表!$B$3:$AD$179,MATCH($B78,對應表!$A$3:$A$179,0),MATCH(依賴運算表!Y$3,對應表!$B$2:$AD$2,0)))</f>
        <v/>
      </c>
      <c r="Z78" s="1" t="str">
        <f>IF($B78="","",INDEX(對應表!$B$3:$AD$179,MATCH($B78,對應表!$A$3:$A$179,0),MATCH(依賴運算表!Z$3,對應表!$B$2:$AD$2,0)))</f>
        <v/>
      </c>
      <c r="AA78" s="1" t="str">
        <f>IF($B78="","",INDEX(對應表!$B$3:$AD$179,MATCH($B78,對應表!$A$3:$A$179,0),MATCH(依賴運算表!AA$3,對應表!$B$2:$AD$2,0)))</f>
        <v/>
      </c>
      <c r="AB78" s="1" t="str">
        <f>IF($B78="","",INDEX(對應表!$B$3:$AD$179,MATCH($B78,對應表!$A$3:$A$179,0),MATCH(依賴運算表!AB$3,對應表!$B$2:$AD$2,0)))</f>
        <v/>
      </c>
      <c r="AC78" s="1" t="str">
        <f>IF($B78="","",INDEX(對應表!$B$3:$AD$179,MATCH($B78,對應表!$A$3:$A$179,0),MATCH(依賴運算表!AC$3,對應表!$B$2:$AD$2,0)))</f>
        <v/>
      </c>
      <c r="AD78" s="1" t="str">
        <f>IF($B78="","",INDEX(對應表!$B$3:$AD$179,MATCH($B78,對應表!$A$3:$A$179,0),MATCH(依賴運算表!AD$3,對應表!$B$2:$AD$2,0)))</f>
        <v/>
      </c>
      <c r="AE78" s="1" t="str">
        <f>IF($B78="","",INDEX(對應表!$B$3:$AD$179,MATCH($B78,對應表!$A$3:$A$179,0),MATCH(依賴運算表!AE$3,對應表!$B$2:$AD$2,0)))</f>
        <v/>
      </c>
      <c r="AG78" s="1" t="str">
        <f>IF(企業資料填寫!D77="","",企業資料填寫!D77)</f>
        <v/>
      </c>
      <c r="AH78" s="1" t="str">
        <f t="shared" si="36"/>
        <v/>
      </c>
      <c r="AI78" s="1" t="str">
        <f t="shared" si="37"/>
        <v/>
      </c>
      <c r="AJ78" s="1" t="str">
        <f t="shared" si="38"/>
        <v/>
      </c>
      <c r="AK78" s="1" t="str">
        <f t="shared" si="39"/>
        <v/>
      </c>
      <c r="AL78" s="1" t="str">
        <f t="shared" si="40"/>
        <v/>
      </c>
      <c r="AM78" s="1" t="str">
        <f t="shared" si="41"/>
        <v/>
      </c>
      <c r="AN78" s="1" t="str">
        <f t="shared" si="42"/>
        <v/>
      </c>
      <c r="AO78" s="1" t="str">
        <f t="shared" si="43"/>
        <v/>
      </c>
      <c r="AP78" s="1" t="str">
        <f t="shared" si="44"/>
        <v/>
      </c>
      <c r="AQ78" s="1" t="str">
        <f t="shared" si="45"/>
        <v/>
      </c>
      <c r="AR78" s="1" t="str">
        <f t="shared" si="46"/>
        <v/>
      </c>
      <c r="AS78" s="1" t="str">
        <f t="shared" si="47"/>
        <v/>
      </c>
      <c r="AT78" s="1" t="str">
        <f t="shared" si="48"/>
        <v/>
      </c>
      <c r="AU78" s="1" t="str">
        <f t="shared" si="49"/>
        <v/>
      </c>
      <c r="AV78" s="1" t="str">
        <f t="shared" si="50"/>
        <v/>
      </c>
      <c r="AW78" s="1" t="str">
        <f t="shared" si="51"/>
        <v/>
      </c>
      <c r="AX78" s="1" t="str">
        <f t="shared" si="52"/>
        <v/>
      </c>
      <c r="AY78" s="1" t="str">
        <f t="shared" si="53"/>
        <v/>
      </c>
      <c r="AZ78" s="1" t="str">
        <f t="shared" si="54"/>
        <v/>
      </c>
      <c r="BA78" s="1" t="str">
        <f t="shared" si="55"/>
        <v/>
      </c>
      <c r="BB78" s="1" t="str">
        <f t="shared" si="56"/>
        <v/>
      </c>
      <c r="BC78" s="1" t="str">
        <f t="shared" si="57"/>
        <v/>
      </c>
      <c r="BD78" s="1" t="str">
        <f t="shared" si="58"/>
        <v/>
      </c>
      <c r="BE78" s="1" t="str">
        <f t="shared" si="59"/>
        <v/>
      </c>
      <c r="BF78" s="1" t="str">
        <f t="shared" si="60"/>
        <v/>
      </c>
      <c r="BG78" s="1" t="str">
        <f t="shared" si="61"/>
        <v/>
      </c>
      <c r="BH78" s="1" t="str">
        <f t="shared" si="62"/>
        <v/>
      </c>
      <c r="BI78" s="1" t="str">
        <f t="shared" si="63"/>
        <v/>
      </c>
      <c r="BJ78" s="1" t="str">
        <f t="shared" si="64"/>
        <v/>
      </c>
      <c r="BL78" s="1" t="str">
        <f>IF(企業資料填寫!A77="","",企業資料填寫!A77)</f>
        <v/>
      </c>
      <c r="BM78" s="1" t="str">
        <f>IFERROR(VLOOKUP(AH78,對應表!$AH$2:$AI$867,2,FALSE),"")</f>
        <v/>
      </c>
      <c r="BN78" s="1" t="str">
        <f>IFERROR(VLOOKUP(AI78,對應表!$AH$2:$AI$867,2,FALSE),"")</f>
        <v/>
      </c>
      <c r="BO78" s="1" t="str">
        <f>IFERROR(VLOOKUP(AJ78,對應表!$AH$2:$AI$867,2,FALSE),"")</f>
        <v/>
      </c>
      <c r="BP78" s="1" t="str">
        <f>IFERROR(VLOOKUP(AK78,對應表!$AH$2:$AI$867,2,FALSE),"")</f>
        <v/>
      </c>
      <c r="BQ78" s="1" t="str">
        <f>IFERROR(VLOOKUP(AL78,對應表!$AH$2:$AI$867,2,FALSE),"")</f>
        <v/>
      </c>
      <c r="BR78" s="1" t="str">
        <f>IFERROR(VLOOKUP(AM78,對應表!$AH$2:$AI$867,2,FALSE),"")</f>
        <v/>
      </c>
      <c r="BS78" s="1" t="str">
        <f>IFERROR(VLOOKUP(AN78,對應表!$AH$2:$AI$867,2,FALSE),"")</f>
        <v/>
      </c>
      <c r="BT78" s="1" t="str">
        <f>IFERROR(VLOOKUP(AO78,對應表!$AH$2:$AI$867,2,FALSE),"")</f>
        <v/>
      </c>
      <c r="BU78" s="1" t="str">
        <f>IFERROR(VLOOKUP(AP78,對應表!$AH$2:$AI$867,2,FALSE),"")</f>
        <v/>
      </c>
      <c r="BV78" s="1" t="str">
        <f>IFERROR(VLOOKUP(AQ78,對應表!$AH$2:$AI$867,2,FALSE),"")</f>
        <v/>
      </c>
      <c r="BW78" s="1" t="str">
        <f>IFERROR(VLOOKUP(AR78,對應表!$AH$2:$AI$867,2,FALSE),"")</f>
        <v/>
      </c>
      <c r="BX78" s="1" t="str">
        <f>IFERROR(VLOOKUP(AS78,對應表!$AH$2:$AI$867,2,FALSE),"")</f>
        <v/>
      </c>
      <c r="BY78" s="1" t="str">
        <f>IFERROR(VLOOKUP(AT78,對應表!$AH$2:$AI$867,2,FALSE),"")</f>
        <v/>
      </c>
      <c r="BZ78" s="1" t="str">
        <f>IFERROR(VLOOKUP(AU78,對應表!$AH$2:$AI$867,2,FALSE),"")</f>
        <v/>
      </c>
      <c r="CA78" s="1" t="str">
        <f>IFERROR(VLOOKUP(AV78,對應表!$AH$2:$AI$867,2,FALSE),"")</f>
        <v/>
      </c>
      <c r="CB78" s="1" t="str">
        <f>IFERROR(VLOOKUP(AW78,對應表!$AH$2:$AI$867,2,FALSE),"")</f>
        <v/>
      </c>
      <c r="CC78" s="1" t="str">
        <f>IFERROR(VLOOKUP(AX78,對應表!$AH$2:$AI$867,2,FALSE),"")</f>
        <v/>
      </c>
      <c r="CD78" s="1" t="str">
        <f>IFERROR(VLOOKUP(AY78,對應表!$AH$2:$AI$867,2,FALSE),"")</f>
        <v/>
      </c>
      <c r="CE78" s="1" t="str">
        <f>IFERROR(VLOOKUP(AZ78,對應表!$AH$2:$AI$867,2,FALSE),"")</f>
        <v/>
      </c>
      <c r="CF78" s="1" t="str">
        <f>IFERROR(VLOOKUP(BA78,對應表!$AH$2:$AI$867,2,FALSE),"")</f>
        <v/>
      </c>
      <c r="CG78" s="1" t="str">
        <f>IFERROR(VLOOKUP(BB78,對應表!$AH$2:$AI$867,2,FALSE),"")</f>
        <v/>
      </c>
      <c r="CH78" s="1" t="str">
        <f>IFERROR(VLOOKUP(BC78,對應表!$AH$2:$AI$867,2,FALSE),"")</f>
        <v/>
      </c>
      <c r="CI78" s="1" t="str">
        <f>IFERROR(VLOOKUP(BD78,對應表!$AH$2:$AI$867,2,FALSE),"")</f>
        <v/>
      </c>
      <c r="CJ78" s="1" t="str">
        <f>IFERROR(VLOOKUP(BE78,對應表!$AH$2:$AI$867,2,FALSE),"")</f>
        <v/>
      </c>
      <c r="CK78" s="1" t="str">
        <f>IFERROR(VLOOKUP(BF78,對應表!$AH$2:$AI$867,2,FALSE),"")</f>
        <v/>
      </c>
      <c r="CL78" s="1" t="str">
        <f>IFERROR(VLOOKUP(BG78,對應表!$AH$2:$AI$867,2,FALSE),"")</f>
        <v/>
      </c>
      <c r="CM78" s="1" t="str">
        <f>IFERROR(VLOOKUP(BH78,對應表!$AH$2:$AI$867,2,FALSE),"")</f>
        <v/>
      </c>
      <c r="CN78" s="1" t="str">
        <f>IFERROR(VLOOKUP(BI78,對應表!$AH$2:$AI$867,2,FALSE),"")</f>
        <v/>
      </c>
      <c r="CO78" s="1" t="str">
        <f>IFERROR(VLOOKUP(BJ78,對應表!$AH$2:$AI$867,2,FALSE),"")</f>
        <v/>
      </c>
      <c r="CQ78" s="1" t="str">
        <f t="shared" si="65"/>
        <v/>
      </c>
      <c r="CR78" s="1" t="str">
        <f>IFERROR(VLOOKUP(BM78,中英對照!$G$76:$H$81,2,FALSE),"")</f>
        <v/>
      </c>
      <c r="CS78" s="1" t="str">
        <f>IFERROR(VLOOKUP(BN78,中英對照!$G$76:$H$81,2,FALSE),"")</f>
        <v/>
      </c>
      <c r="CT78" s="1" t="str">
        <f>IFERROR(VLOOKUP(BO78,中英對照!$G$76:$H$81,2,FALSE),"")</f>
        <v/>
      </c>
      <c r="CU78" s="1" t="str">
        <f>IFERROR(VLOOKUP(BP78,中英對照!$G$76:$H$81,2,FALSE),"")</f>
        <v/>
      </c>
      <c r="CV78" s="1" t="str">
        <f>IFERROR(VLOOKUP(BQ78,中英對照!$G$76:$H$81,2,FALSE),"")</f>
        <v/>
      </c>
      <c r="CW78" s="1" t="str">
        <f>IFERROR(VLOOKUP(BR78,中英對照!$G$76:$H$81,2,FALSE),"")</f>
        <v/>
      </c>
      <c r="CX78" s="1" t="str">
        <f>IFERROR(VLOOKUP(BS78,中英對照!$G$76:$H$81,2,FALSE),"")</f>
        <v/>
      </c>
      <c r="CY78" s="1" t="str">
        <f>IFERROR(VLOOKUP(BT78,中英對照!$G$76:$H$81,2,FALSE),"")</f>
        <v/>
      </c>
      <c r="CZ78" s="1" t="str">
        <f>IFERROR(VLOOKUP(BU78,中英對照!$G$76:$H$81,2,FALSE),"")</f>
        <v/>
      </c>
      <c r="DA78" s="1" t="str">
        <f>IFERROR(VLOOKUP(BV78,中英對照!$G$76:$H$81,2,FALSE),"")</f>
        <v/>
      </c>
      <c r="DB78" s="1" t="str">
        <f>IFERROR(VLOOKUP(BW78,中英對照!$G$76:$H$81,2,FALSE),"")</f>
        <v/>
      </c>
      <c r="DC78" s="1" t="str">
        <f>IFERROR(VLOOKUP(BX78,中英對照!$G$76:$H$81,2,FALSE),"")</f>
        <v/>
      </c>
      <c r="DD78" s="1" t="str">
        <f>IFERROR(VLOOKUP(BY78,中英對照!$G$76:$H$81,2,FALSE),"")</f>
        <v/>
      </c>
      <c r="DE78" s="1" t="str">
        <f>IFERROR(VLOOKUP(BZ78,中英對照!$G$76:$H$81,2,FALSE),"")</f>
        <v/>
      </c>
      <c r="DF78" s="1" t="str">
        <f>IFERROR(VLOOKUP(CA78,中英對照!$G$76:$H$81,2,FALSE),"")</f>
        <v/>
      </c>
      <c r="DG78" s="1" t="str">
        <f>IFERROR(VLOOKUP(CB78,中英對照!$G$76:$H$81,2,FALSE),"")</f>
        <v/>
      </c>
      <c r="DH78" s="1" t="str">
        <f>IFERROR(VLOOKUP(CC78,中英對照!$G$76:$H$81,2,FALSE),"")</f>
        <v/>
      </c>
      <c r="DI78" s="1" t="str">
        <f>IFERROR(VLOOKUP(CD78,中英對照!$G$76:$H$81,2,FALSE),"")</f>
        <v/>
      </c>
      <c r="DJ78" s="1" t="str">
        <f>IFERROR(VLOOKUP(CE78,中英對照!$G$76:$H$81,2,FALSE),"")</f>
        <v/>
      </c>
      <c r="DK78" s="1" t="str">
        <f>IFERROR(VLOOKUP(CF78,中英對照!$G$76:$H$81,2,FALSE),"")</f>
        <v/>
      </c>
      <c r="DL78" s="1" t="str">
        <f>IFERROR(VLOOKUP(CG78,中英對照!$G$76:$H$81,2,FALSE),"")</f>
        <v/>
      </c>
      <c r="DM78" s="1" t="str">
        <f>IFERROR(VLOOKUP(CH78,中英對照!$G$76:$H$81,2,FALSE),"")</f>
        <v/>
      </c>
      <c r="DN78" s="1" t="str">
        <f>IFERROR(VLOOKUP(CI78,中英對照!$G$76:$H$81,2,FALSE),"")</f>
        <v/>
      </c>
      <c r="DO78" s="1" t="str">
        <f>IFERROR(VLOOKUP(CJ78,中英對照!$G$76:$H$81,2,FALSE),"")</f>
        <v/>
      </c>
      <c r="DP78" s="1" t="str">
        <f>IFERROR(VLOOKUP(CK78,中英對照!$G$76:$H$81,2,FALSE),"")</f>
        <v/>
      </c>
      <c r="DQ78" s="1" t="str">
        <f>IFERROR(VLOOKUP(CL78,中英對照!$G$76:$H$81,2,FALSE),"")</f>
        <v/>
      </c>
      <c r="DR78" s="1" t="str">
        <f>IFERROR(VLOOKUP(CM78,中英對照!$G$76:$H$81,2,FALSE),"")</f>
        <v/>
      </c>
      <c r="DS78" s="1" t="str">
        <f>IFERROR(VLOOKUP(CN78,中英對照!$G$76:$H$81,2,FALSE),"")</f>
        <v/>
      </c>
      <c r="DT78" s="1" t="str">
        <f>IFERROR(VLOOKUP(CO78,中英對照!$G$76:$H$81,2,FALSE),"")</f>
        <v/>
      </c>
      <c r="DU78" s="42" t="str">
        <f t="shared" si="66"/>
        <v/>
      </c>
    </row>
    <row r="79" spans="1:125" x14ac:dyDescent="0.4">
      <c r="A79" s="1" t="str">
        <f>IF(企業資料填寫!D78="","",企業資料填寫!D78)</f>
        <v/>
      </c>
      <c r="B79" s="1"/>
      <c r="C79" s="1" t="str">
        <f>IF($B79="","",INDEX(對應表!$B$3:$AD$179,MATCH($B79,對應表!$A$3:$A$179,0),MATCH(依賴運算表!C$3,對應表!$B$2:$AD$2,0)))</f>
        <v/>
      </c>
      <c r="D79" s="1" t="str">
        <f>IF($B79="","",INDEX(對應表!$B$3:$AD$179,MATCH($B79,對應表!$A$3:$A$179,0),MATCH(依賴運算表!D$3,對應表!$B$2:$AD$2,0)))</f>
        <v/>
      </c>
      <c r="E79" s="1" t="str">
        <f>IF($B79="","",INDEX(對應表!$B$3:$AD$179,MATCH($B79,對應表!$A$3:$A$179,0),MATCH(依賴運算表!E$3,對應表!$B$2:$AD$2,0)))</f>
        <v/>
      </c>
      <c r="F79" s="1" t="str">
        <f>IF($B79="","",INDEX(對應表!$B$3:$AD$179,MATCH($B79,對應表!$A$3:$A$179,0),MATCH(依賴運算表!F$3,對應表!$B$2:$AD$2,0)))</f>
        <v/>
      </c>
      <c r="G79" s="1" t="str">
        <f>IF($B79="","",INDEX(對應表!$B$3:$AD$179,MATCH($B79,對應表!$A$3:$A$179,0),MATCH(依賴運算表!G$3,對應表!$B$2:$AD$2,0)))</f>
        <v/>
      </c>
      <c r="H79" s="1" t="str">
        <f>IF($B79="","",INDEX(對應表!$B$3:$AD$179,MATCH($B79,對應表!$A$3:$A$179,0),MATCH(依賴運算表!H$3,對應表!$B$2:$AD$2,0)))</f>
        <v/>
      </c>
      <c r="I79" s="1" t="str">
        <f>IF($B79="","",INDEX(對應表!$B$3:$AD$179,MATCH($B79,對應表!$A$3:$A$179,0),MATCH(依賴運算表!I$3,對應表!$B$2:$AD$2,0)))</f>
        <v/>
      </c>
      <c r="J79" s="1" t="str">
        <f>IF($B79="","",INDEX(對應表!$B$3:$AD$179,MATCH($B79,對應表!$A$3:$A$179,0),MATCH(依賴運算表!J$3,對應表!$B$2:$AD$2,0)))</f>
        <v/>
      </c>
      <c r="K79" s="1" t="str">
        <f>IF($B79="","",INDEX(對應表!$B$3:$AD$179,MATCH($B79,對應表!$A$3:$A$179,0),MATCH(依賴運算表!K$3,對應表!$B$2:$AD$2,0)))</f>
        <v/>
      </c>
      <c r="L79" s="1" t="str">
        <f>IF($B79="","",INDEX(對應表!$B$3:$AD$179,MATCH($B79,對應表!$A$3:$A$179,0),MATCH(依賴運算表!L$3,對應表!$B$2:$AD$2,0)))</f>
        <v/>
      </c>
      <c r="M79" s="1" t="str">
        <f>IF($B79="","",INDEX(對應表!$B$3:$AD$179,MATCH($B79,對應表!$A$3:$A$179,0),MATCH(依賴運算表!M$3,對應表!$B$2:$AD$2,0)))</f>
        <v/>
      </c>
      <c r="N79" s="1" t="str">
        <f>IF($B79="","",INDEX(對應表!$B$3:$AD$179,MATCH($B79,對應表!$A$3:$A$179,0),MATCH(依賴運算表!N$3,對應表!$B$2:$AD$2,0)))</f>
        <v/>
      </c>
      <c r="O79" s="1" t="str">
        <f>IF($B79="","",INDEX(對應表!$B$3:$AD$179,MATCH($B79,對應表!$A$3:$A$179,0),MATCH(依賴運算表!O$3,對應表!$B$2:$AD$2,0)))</f>
        <v/>
      </c>
      <c r="P79" s="1" t="str">
        <f>IF($B79="","",INDEX(對應表!$B$3:$AD$179,MATCH($B79,對應表!$A$3:$A$179,0),MATCH(依賴運算表!P$3,對應表!$B$2:$AD$2,0)))</f>
        <v/>
      </c>
      <c r="Q79" s="1" t="str">
        <f>IF($B79="","",INDEX(對應表!$B$3:$AD$179,MATCH($B79,對應表!$A$3:$A$179,0),MATCH(依賴運算表!Q$3,對應表!$B$2:$AD$2,0)))</f>
        <v/>
      </c>
      <c r="R79" s="1" t="str">
        <f>IF($B79="","",INDEX(對應表!$B$3:$AD$179,MATCH($B79,對應表!$A$3:$A$179,0),MATCH(依賴運算表!R$3,對應表!$B$2:$AD$2,0)))</f>
        <v/>
      </c>
      <c r="S79" s="1" t="str">
        <f>IF($B79="","",INDEX(對應表!$B$3:$AD$179,MATCH($B79,對應表!$A$3:$A$179,0),MATCH(依賴運算表!S$3,對應表!$B$2:$AD$2,0)))</f>
        <v/>
      </c>
      <c r="T79" s="1" t="str">
        <f>IF($B79="","",INDEX(對應表!$B$3:$AD$179,MATCH($B79,對應表!$A$3:$A$179,0),MATCH(依賴運算表!T$3,對應表!$B$2:$AD$2,0)))</f>
        <v/>
      </c>
      <c r="U79" s="1" t="str">
        <f>IF($B79="","",INDEX(對應表!$B$3:$AD$179,MATCH($B79,對應表!$A$3:$A$179,0),MATCH(依賴運算表!U$3,對應表!$B$2:$AD$2,0)))</f>
        <v/>
      </c>
      <c r="V79" s="1" t="str">
        <f>IF($B79="","",INDEX(對應表!$B$3:$AD$179,MATCH($B79,對應表!$A$3:$A$179,0),MATCH(依賴運算表!V$3,對應表!$B$2:$AD$2,0)))</f>
        <v/>
      </c>
      <c r="W79" s="1" t="str">
        <f>IF($B79="","",INDEX(對應表!$B$3:$AD$179,MATCH($B79,對應表!$A$3:$A$179,0),MATCH(依賴運算表!W$3,對應表!$B$2:$AD$2,0)))</f>
        <v/>
      </c>
      <c r="X79" s="1" t="str">
        <f>IF($B79="","",INDEX(對應表!$B$3:$AD$179,MATCH($B79,對應表!$A$3:$A$179,0),MATCH(依賴運算表!X$3,對應表!$B$2:$AD$2,0)))</f>
        <v/>
      </c>
      <c r="Y79" s="1" t="str">
        <f>IF($B79="","",INDEX(對應表!$B$3:$AD$179,MATCH($B79,對應表!$A$3:$A$179,0),MATCH(依賴運算表!Y$3,對應表!$B$2:$AD$2,0)))</f>
        <v/>
      </c>
      <c r="Z79" s="1" t="str">
        <f>IF($B79="","",INDEX(對應表!$B$3:$AD$179,MATCH($B79,對應表!$A$3:$A$179,0),MATCH(依賴運算表!Z$3,對應表!$B$2:$AD$2,0)))</f>
        <v/>
      </c>
      <c r="AA79" s="1" t="str">
        <f>IF($B79="","",INDEX(對應表!$B$3:$AD$179,MATCH($B79,對應表!$A$3:$A$179,0),MATCH(依賴運算表!AA$3,對應表!$B$2:$AD$2,0)))</f>
        <v/>
      </c>
      <c r="AB79" s="1" t="str">
        <f>IF($B79="","",INDEX(對應表!$B$3:$AD$179,MATCH($B79,對應表!$A$3:$A$179,0),MATCH(依賴運算表!AB$3,對應表!$B$2:$AD$2,0)))</f>
        <v/>
      </c>
      <c r="AC79" s="1" t="str">
        <f>IF($B79="","",INDEX(對應表!$B$3:$AD$179,MATCH($B79,對應表!$A$3:$A$179,0),MATCH(依賴運算表!AC$3,對應表!$B$2:$AD$2,0)))</f>
        <v/>
      </c>
      <c r="AD79" s="1" t="str">
        <f>IF($B79="","",INDEX(對應表!$B$3:$AD$179,MATCH($B79,對應表!$A$3:$A$179,0),MATCH(依賴運算表!AD$3,對應表!$B$2:$AD$2,0)))</f>
        <v/>
      </c>
      <c r="AE79" s="1" t="str">
        <f>IF($B79="","",INDEX(對應表!$B$3:$AD$179,MATCH($B79,對應表!$A$3:$A$179,0),MATCH(依賴運算表!AE$3,對應表!$B$2:$AD$2,0)))</f>
        <v/>
      </c>
      <c r="AG79" s="1" t="str">
        <f>IF(企業資料填寫!D78="","",企業資料填寫!D78)</f>
        <v/>
      </c>
      <c r="AH79" s="1" t="str">
        <f t="shared" si="36"/>
        <v/>
      </c>
      <c r="AI79" s="1" t="str">
        <f t="shared" si="37"/>
        <v/>
      </c>
      <c r="AJ79" s="1" t="str">
        <f t="shared" si="38"/>
        <v/>
      </c>
      <c r="AK79" s="1" t="str">
        <f t="shared" si="39"/>
        <v/>
      </c>
      <c r="AL79" s="1" t="str">
        <f t="shared" si="40"/>
        <v/>
      </c>
      <c r="AM79" s="1" t="str">
        <f t="shared" si="41"/>
        <v/>
      </c>
      <c r="AN79" s="1" t="str">
        <f t="shared" si="42"/>
        <v/>
      </c>
      <c r="AO79" s="1" t="str">
        <f t="shared" si="43"/>
        <v/>
      </c>
      <c r="AP79" s="1" t="str">
        <f t="shared" si="44"/>
        <v/>
      </c>
      <c r="AQ79" s="1" t="str">
        <f t="shared" si="45"/>
        <v/>
      </c>
      <c r="AR79" s="1" t="str">
        <f t="shared" si="46"/>
        <v/>
      </c>
      <c r="AS79" s="1" t="str">
        <f t="shared" si="47"/>
        <v/>
      </c>
      <c r="AT79" s="1" t="str">
        <f t="shared" si="48"/>
        <v/>
      </c>
      <c r="AU79" s="1" t="str">
        <f t="shared" si="49"/>
        <v/>
      </c>
      <c r="AV79" s="1" t="str">
        <f t="shared" si="50"/>
        <v/>
      </c>
      <c r="AW79" s="1" t="str">
        <f t="shared" si="51"/>
        <v/>
      </c>
      <c r="AX79" s="1" t="str">
        <f t="shared" si="52"/>
        <v/>
      </c>
      <c r="AY79" s="1" t="str">
        <f t="shared" si="53"/>
        <v/>
      </c>
      <c r="AZ79" s="1" t="str">
        <f t="shared" si="54"/>
        <v/>
      </c>
      <c r="BA79" s="1" t="str">
        <f t="shared" si="55"/>
        <v/>
      </c>
      <c r="BB79" s="1" t="str">
        <f t="shared" si="56"/>
        <v/>
      </c>
      <c r="BC79" s="1" t="str">
        <f t="shared" si="57"/>
        <v/>
      </c>
      <c r="BD79" s="1" t="str">
        <f t="shared" si="58"/>
        <v/>
      </c>
      <c r="BE79" s="1" t="str">
        <f t="shared" si="59"/>
        <v/>
      </c>
      <c r="BF79" s="1" t="str">
        <f t="shared" si="60"/>
        <v/>
      </c>
      <c r="BG79" s="1" t="str">
        <f t="shared" si="61"/>
        <v/>
      </c>
      <c r="BH79" s="1" t="str">
        <f t="shared" si="62"/>
        <v/>
      </c>
      <c r="BI79" s="1" t="str">
        <f t="shared" si="63"/>
        <v/>
      </c>
      <c r="BJ79" s="1" t="str">
        <f t="shared" si="64"/>
        <v/>
      </c>
      <c r="BL79" s="1" t="str">
        <f>IF(企業資料填寫!A78="","",企業資料填寫!A78)</f>
        <v/>
      </c>
      <c r="BM79" s="1" t="str">
        <f>IFERROR(VLOOKUP(AH79,對應表!$AH$2:$AI$867,2,FALSE),"")</f>
        <v/>
      </c>
      <c r="BN79" s="1" t="str">
        <f>IFERROR(VLOOKUP(AI79,對應表!$AH$2:$AI$867,2,FALSE),"")</f>
        <v/>
      </c>
      <c r="BO79" s="1" t="str">
        <f>IFERROR(VLOOKUP(AJ79,對應表!$AH$2:$AI$867,2,FALSE),"")</f>
        <v/>
      </c>
      <c r="BP79" s="1" t="str">
        <f>IFERROR(VLOOKUP(AK79,對應表!$AH$2:$AI$867,2,FALSE),"")</f>
        <v/>
      </c>
      <c r="BQ79" s="1" t="str">
        <f>IFERROR(VLOOKUP(AL79,對應表!$AH$2:$AI$867,2,FALSE),"")</f>
        <v/>
      </c>
      <c r="BR79" s="1" t="str">
        <f>IFERROR(VLOOKUP(AM79,對應表!$AH$2:$AI$867,2,FALSE),"")</f>
        <v/>
      </c>
      <c r="BS79" s="1" t="str">
        <f>IFERROR(VLOOKUP(AN79,對應表!$AH$2:$AI$867,2,FALSE),"")</f>
        <v/>
      </c>
      <c r="BT79" s="1" t="str">
        <f>IFERROR(VLOOKUP(AO79,對應表!$AH$2:$AI$867,2,FALSE),"")</f>
        <v/>
      </c>
      <c r="BU79" s="1" t="str">
        <f>IFERROR(VLOOKUP(AP79,對應表!$AH$2:$AI$867,2,FALSE),"")</f>
        <v/>
      </c>
      <c r="BV79" s="1" t="str">
        <f>IFERROR(VLOOKUP(AQ79,對應表!$AH$2:$AI$867,2,FALSE),"")</f>
        <v/>
      </c>
      <c r="BW79" s="1" t="str">
        <f>IFERROR(VLOOKUP(AR79,對應表!$AH$2:$AI$867,2,FALSE),"")</f>
        <v/>
      </c>
      <c r="BX79" s="1" t="str">
        <f>IFERROR(VLOOKUP(AS79,對應表!$AH$2:$AI$867,2,FALSE),"")</f>
        <v/>
      </c>
      <c r="BY79" s="1" t="str">
        <f>IFERROR(VLOOKUP(AT79,對應表!$AH$2:$AI$867,2,FALSE),"")</f>
        <v/>
      </c>
      <c r="BZ79" s="1" t="str">
        <f>IFERROR(VLOOKUP(AU79,對應表!$AH$2:$AI$867,2,FALSE),"")</f>
        <v/>
      </c>
      <c r="CA79" s="1" t="str">
        <f>IFERROR(VLOOKUP(AV79,對應表!$AH$2:$AI$867,2,FALSE),"")</f>
        <v/>
      </c>
      <c r="CB79" s="1" t="str">
        <f>IFERROR(VLOOKUP(AW79,對應表!$AH$2:$AI$867,2,FALSE),"")</f>
        <v/>
      </c>
      <c r="CC79" s="1" t="str">
        <f>IFERROR(VLOOKUP(AX79,對應表!$AH$2:$AI$867,2,FALSE),"")</f>
        <v/>
      </c>
      <c r="CD79" s="1" t="str">
        <f>IFERROR(VLOOKUP(AY79,對應表!$AH$2:$AI$867,2,FALSE),"")</f>
        <v/>
      </c>
      <c r="CE79" s="1" t="str">
        <f>IFERROR(VLOOKUP(AZ79,對應表!$AH$2:$AI$867,2,FALSE),"")</f>
        <v/>
      </c>
      <c r="CF79" s="1" t="str">
        <f>IFERROR(VLOOKUP(BA79,對應表!$AH$2:$AI$867,2,FALSE),"")</f>
        <v/>
      </c>
      <c r="CG79" s="1" t="str">
        <f>IFERROR(VLOOKUP(BB79,對應表!$AH$2:$AI$867,2,FALSE),"")</f>
        <v/>
      </c>
      <c r="CH79" s="1" t="str">
        <f>IFERROR(VLOOKUP(BC79,對應表!$AH$2:$AI$867,2,FALSE),"")</f>
        <v/>
      </c>
      <c r="CI79" s="1" t="str">
        <f>IFERROR(VLOOKUP(BD79,對應表!$AH$2:$AI$867,2,FALSE),"")</f>
        <v/>
      </c>
      <c r="CJ79" s="1" t="str">
        <f>IFERROR(VLOOKUP(BE79,對應表!$AH$2:$AI$867,2,FALSE),"")</f>
        <v/>
      </c>
      <c r="CK79" s="1" t="str">
        <f>IFERROR(VLOOKUP(BF79,對應表!$AH$2:$AI$867,2,FALSE),"")</f>
        <v/>
      </c>
      <c r="CL79" s="1" t="str">
        <f>IFERROR(VLOOKUP(BG79,對應表!$AH$2:$AI$867,2,FALSE),"")</f>
        <v/>
      </c>
      <c r="CM79" s="1" t="str">
        <f>IFERROR(VLOOKUP(BH79,對應表!$AH$2:$AI$867,2,FALSE),"")</f>
        <v/>
      </c>
      <c r="CN79" s="1" t="str">
        <f>IFERROR(VLOOKUP(BI79,對應表!$AH$2:$AI$867,2,FALSE),"")</f>
        <v/>
      </c>
      <c r="CO79" s="1" t="str">
        <f>IFERROR(VLOOKUP(BJ79,對應表!$AH$2:$AI$867,2,FALSE),"")</f>
        <v/>
      </c>
      <c r="CQ79" s="1" t="str">
        <f t="shared" si="65"/>
        <v/>
      </c>
      <c r="CR79" s="1" t="str">
        <f>IFERROR(VLOOKUP(BM79,中英對照!$G$76:$H$81,2,FALSE),"")</f>
        <v/>
      </c>
      <c r="CS79" s="1" t="str">
        <f>IFERROR(VLOOKUP(BN79,中英對照!$G$76:$H$81,2,FALSE),"")</f>
        <v/>
      </c>
      <c r="CT79" s="1" t="str">
        <f>IFERROR(VLOOKUP(BO79,中英對照!$G$76:$H$81,2,FALSE),"")</f>
        <v/>
      </c>
      <c r="CU79" s="1" t="str">
        <f>IFERROR(VLOOKUP(BP79,中英對照!$G$76:$H$81,2,FALSE),"")</f>
        <v/>
      </c>
      <c r="CV79" s="1" t="str">
        <f>IFERROR(VLOOKUP(BQ79,中英對照!$G$76:$H$81,2,FALSE),"")</f>
        <v/>
      </c>
      <c r="CW79" s="1" t="str">
        <f>IFERROR(VLOOKUP(BR79,中英對照!$G$76:$H$81,2,FALSE),"")</f>
        <v/>
      </c>
      <c r="CX79" s="1" t="str">
        <f>IFERROR(VLOOKUP(BS79,中英對照!$G$76:$H$81,2,FALSE),"")</f>
        <v/>
      </c>
      <c r="CY79" s="1" t="str">
        <f>IFERROR(VLOOKUP(BT79,中英對照!$G$76:$H$81,2,FALSE),"")</f>
        <v/>
      </c>
      <c r="CZ79" s="1" t="str">
        <f>IFERROR(VLOOKUP(BU79,中英對照!$G$76:$H$81,2,FALSE),"")</f>
        <v/>
      </c>
      <c r="DA79" s="1" t="str">
        <f>IFERROR(VLOOKUP(BV79,中英對照!$G$76:$H$81,2,FALSE),"")</f>
        <v/>
      </c>
      <c r="DB79" s="1" t="str">
        <f>IFERROR(VLOOKUP(BW79,中英對照!$G$76:$H$81,2,FALSE),"")</f>
        <v/>
      </c>
      <c r="DC79" s="1" t="str">
        <f>IFERROR(VLOOKUP(BX79,中英對照!$G$76:$H$81,2,FALSE),"")</f>
        <v/>
      </c>
      <c r="DD79" s="1" t="str">
        <f>IFERROR(VLOOKUP(BY79,中英對照!$G$76:$H$81,2,FALSE),"")</f>
        <v/>
      </c>
      <c r="DE79" s="1" t="str">
        <f>IFERROR(VLOOKUP(BZ79,中英對照!$G$76:$H$81,2,FALSE),"")</f>
        <v/>
      </c>
      <c r="DF79" s="1" t="str">
        <f>IFERROR(VLOOKUP(CA79,中英對照!$G$76:$H$81,2,FALSE),"")</f>
        <v/>
      </c>
      <c r="DG79" s="1" t="str">
        <f>IFERROR(VLOOKUP(CB79,中英對照!$G$76:$H$81,2,FALSE),"")</f>
        <v/>
      </c>
      <c r="DH79" s="1" t="str">
        <f>IFERROR(VLOOKUP(CC79,中英對照!$G$76:$H$81,2,FALSE),"")</f>
        <v/>
      </c>
      <c r="DI79" s="1" t="str">
        <f>IFERROR(VLOOKUP(CD79,中英對照!$G$76:$H$81,2,FALSE),"")</f>
        <v/>
      </c>
      <c r="DJ79" s="1" t="str">
        <f>IFERROR(VLOOKUP(CE79,中英對照!$G$76:$H$81,2,FALSE),"")</f>
        <v/>
      </c>
      <c r="DK79" s="1" t="str">
        <f>IFERROR(VLOOKUP(CF79,中英對照!$G$76:$H$81,2,FALSE),"")</f>
        <v/>
      </c>
      <c r="DL79" s="1" t="str">
        <f>IFERROR(VLOOKUP(CG79,中英對照!$G$76:$H$81,2,FALSE),"")</f>
        <v/>
      </c>
      <c r="DM79" s="1" t="str">
        <f>IFERROR(VLOOKUP(CH79,中英對照!$G$76:$H$81,2,FALSE),"")</f>
        <v/>
      </c>
      <c r="DN79" s="1" t="str">
        <f>IFERROR(VLOOKUP(CI79,中英對照!$G$76:$H$81,2,FALSE),"")</f>
        <v/>
      </c>
      <c r="DO79" s="1" t="str">
        <f>IFERROR(VLOOKUP(CJ79,中英對照!$G$76:$H$81,2,FALSE),"")</f>
        <v/>
      </c>
      <c r="DP79" s="1" t="str">
        <f>IFERROR(VLOOKUP(CK79,中英對照!$G$76:$H$81,2,FALSE),"")</f>
        <v/>
      </c>
      <c r="DQ79" s="1" t="str">
        <f>IFERROR(VLOOKUP(CL79,中英對照!$G$76:$H$81,2,FALSE),"")</f>
        <v/>
      </c>
      <c r="DR79" s="1" t="str">
        <f>IFERROR(VLOOKUP(CM79,中英對照!$G$76:$H$81,2,FALSE),"")</f>
        <v/>
      </c>
      <c r="DS79" s="1" t="str">
        <f>IFERROR(VLOOKUP(CN79,中英對照!$G$76:$H$81,2,FALSE),"")</f>
        <v/>
      </c>
      <c r="DT79" s="1" t="str">
        <f>IFERROR(VLOOKUP(CO79,中英對照!$G$76:$H$81,2,FALSE),"")</f>
        <v/>
      </c>
      <c r="DU79" s="42" t="str">
        <f t="shared" si="66"/>
        <v/>
      </c>
    </row>
    <row r="80" spans="1:125" x14ac:dyDescent="0.4">
      <c r="A80" s="1" t="str">
        <f>IF(企業資料填寫!D79="","",企業資料填寫!D79)</f>
        <v/>
      </c>
      <c r="B80" s="1"/>
      <c r="C80" s="1" t="str">
        <f>IF($B80="","",INDEX(對應表!$B$3:$AD$179,MATCH($B80,對應表!$A$3:$A$179,0),MATCH(依賴運算表!C$3,對應表!$B$2:$AD$2,0)))</f>
        <v/>
      </c>
      <c r="D80" s="1" t="str">
        <f>IF($B80="","",INDEX(對應表!$B$3:$AD$179,MATCH($B80,對應表!$A$3:$A$179,0),MATCH(依賴運算表!D$3,對應表!$B$2:$AD$2,0)))</f>
        <v/>
      </c>
      <c r="E80" s="1" t="str">
        <f>IF($B80="","",INDEX(對應表!$B$3:$AD$179,MATCH($B80,對應表!$A$3:$A$179,0),MATCH(依賴運算表!E$3,對應表!$B$2:$AD$2,0)))</f>
        <v/>
      </c>
      <c r="F80" s="1" t="str">
        <f>IF($B80="","",INDEX(對應表!$B$3:$AD$179,MATCH($B80,對應表!$A$3:$A$179,0),MATCH(依賴運算表!F$3,對應表!$B$2:$AD$2,0)))</f>
        <v/>
      </c>
      <c r="G80" s="1" t="str">
        <f>IF($B80="","",INDEX(對應表!$B$3:$AD$179,MATCH($B80,對應表!$A$3:$A$179,0),MATCH(依賴運算表!G$3,對應表!$B$2:$AD$2,0)))</f>
        <v/>
      </c>
      <c r="H80" s="1" t="str">
        <f>IF($B80="","",INDEX(對應表!$B$3:$AD$179,MATCH($B80,對應表!$A$3:$A$179,0),MATCH(依賴運算表!H$3,對應表!$B$2:$AD$2,0)))</f>
        <v/>
      </c>
      <c r="I80" s="1" t="str">
        <f>IF($B80="","",INDEX(對應表!$B$3:$AD$179,MATCH($B80,對應表!$A$3:$A$179,0),MATCH(依賴運算表!I$3,對應表!$B$2:$AD$2,0)))</f>
        <v/>
      </c>
      <c r="J80" s="1" t="str">
        <f>IF($B80="","",INDEX(對應表!$B$3:$AD$179,MATCH($B80,對應表!$A$3:$A$179,0),MATCH(依賴運算表!J$3,對應表!$B$2:$AD$2,0)))</f>
        <v/>
      </c>
      <c r="K80" s="1" t="str">
        <f>IF($B80="","",INDEX(對應表!$B$3:$AD$179,MATCH($B80,對應表!$A$3:$A$179,0),MATCH(依賴運算表!K$3,對應表!$B$2:$AD$2,0)))</f>
        <v/>
      </c>
      <c r="L80" s="1" t="str">
        <f>IF($B80="","",INDEX(對應表!$B$3:$AD$179,MATCH($B80,對應表!$A$3:$A$179,0),MATCH(依賴運算表!L$3,對應表!$B$2:$AD$2,0)))</f>
        <v/>
      </c>
      <c r="M80" s="1" t="str">
        <f>IF($B80="","",INDEX(對應表!$B$3:$AD$179,MATCH($B80,對應表!$A$3:$A$179,0),MATCH(依賴運算表!M$3,對應表!$B$2:$AD$2,0)))</f>
        <v/>
      </c>
      <c r="N80" s="1" t="str">
        <f>IF($B80="","",INDEX(對應表!$B$3:$AD$179,MATCH($B80,對應表!$A$3:$A$179,0),MATCH(依賴運算表!N$3,對應表!$B$2:$AD$2,0)))</f>
        <v/>
      </c>
      <c r="O80" s="1" t="str">
        <f>IF($B80="","",INDEX(對應表!$B$3:$AD$179,MATCH($B80,對應表!$A$3:$A$179,0),MATCH(依賴運算表!O$3,對應表!$B$2:$AD$2,0)))</f>
        <v/>
      </c>
      <c r="P80" s="1" t="str">
        <f>IF($B80="","",INDEX(對應表!$B$3:$AD$179,MATCH($B80,對應表!$A$3:$A$179,0),MATCH(依賴運算表!P$3,對應表!$B$2:$AD$2,0)))</f>
        <v/>
      </c>
      <c r="Q80" s="1" t="str">
        <f>IF($B80="","",INDEX(對應表!$B$3:$AD$179,MATCH($B80,對應表!$A$3:$A$179,0),MATCH(依賴運算表!Q$3,對應表!$B$2:$AD$2,0)))</f>
        <v/>
      </c>
      <c r="R80" s="1" t="str">
        <f>IF($B80="","",INDEX(對應表!$B$3:$AD$179,MATCH($B80,對應表!$A$3:$A$179,0),MATCH(依賴運算表!R$3,對應表!$B$2:$AD$2,0)))</f>
        <v/>
      </c>
      <c r="S80" s="1" t="str">
        <f>IF($B80="","",INDEX(對應表!$B$3:$AD$179,MATCH($B80,對應表!$A$3:$A$179,0),MATCH(依賴運算表!S$3,對應表!$B$2:$AD$2,0)))</f>
        <v/>
      </c>
      <c r="T80" s="1" t="str">
        <f>IF($B80="","",INDEX(對應表!$B$3:$AD$179,MATCH($B80,對應表!$A$3:$A$179,0),MATCH(依賴運算表!T$3,對應表!$B$2:$AD$2,0)))</f>
        <v/>
      </c>
      <c r="U80" s="1" t="str">
        <f>IF($B80="","",INDEX(對應表!$B$3:$AD$179,MATCH($B80,對應表!$A$3:$A$179,0),MATCH(依賴運算表!U$3,對應表!$B$2:$AD$2,0)))</f>
        <v/>
      </c>
      <c r="V80" s="1" t="str">
        <f>IF($B80="","",INDEX(對應表!$B$3:$AD$179,MATCH($B80,對應表!$A$3:$A$179,0),MATCH(依賴運算表!V$3,對應表!$B$2:$AD$2,0)))</f>
        <v/>
      </c>
      <c r="W80" s="1" t="str">
        <f>IF($B80="","",INDEX(對應表!$B$3:$AD$179,MATCH($B80,對應表!$A$3:$A$179,0),MATCH(依賴運算表!W$3,對應表!$B$2:$AD$2,0)))</f>
        <v/>
      </c>
      <c r="X80" s="1" t="str">
        <f>IF($B80="","",INDEX(對應表!$B$3:$AD$179,MATCH($B80,對應表!$A$3:$A$179,0),MATCH(依賴運算表!X$3,對應表!$B$2:$AD$2,0)))</f>
        <v/>
      </c>
      <c r="Y80" s="1" t="str">
        <f>IF($B80="","",INDEX(對應表!$B$3:$AD$179,MATCH($B80,對應表!$A$3:$A$179,0),MATCH(依賴運算表!Y$3,對應表!$B$2:$AD$2,0)))</f>
        <v/>
      </c>
      <c r="Z80" s="1" t="str">
        <f>IF($B80="","",INDEX(對應表!$B$3:$AD$179,MATCH($B80,對應表!$A$3:$A$179,0),MATCH(依賴運算表!Z$3,對應表!$B$2:$AD$2,0)))</f>
        <v/>
      </c>
      <c r="AA80" s="1" t="str">
        <f>IF($B80="","",INDEX(對應表!$B$3:$AD$179,MATCH($B80,對應表!$A$3:$A$179,0),MATCH(依賴運算表!AA$3,對應表!$B$2:$AD$2,0)))</f>
        <v/>
      </c>
      <c r="AB80" s="1" t="str">
        <f>IF($B80="","",INDEX(對應表!$B$3:$AD$179,MATCH($B80,對應表!$A$3:$A$179,0),MATCH(依賴運算表!AB$3,對應表!$B$2:$AD$2,0)))</f>
        <v/>
      </c>
      <c r="AC80" s="1" t="str">
        <f>IF($B80="","",INDEX(對應表!$B$3:$AD$179,MATCH($B80,對應表!$A$3:$A$179,0),MATCH(依賴運算表!AC$3,對應表!$B$2:$AD$2,0)))</f>
        <v/>
      </c>
      <c r="AD80" s="1" t="str">
        <f>IF($B80="","",INDEX(對應表!$B$3:$AD$179,MATCH($B80,對應表!$A$3:$A$179,0),MATCH(依賴運算表!AD$3,對應表!$B$2:$AD$2,0)))</f>
        <v/>
      </c>
      <c r="AE80" s="1" t="str">
        <f>IF($B80="","",INDEX(對應表!$B$3:$AD$179,MATCH($B80,對應表!$A$3:$A$179,0),MATCH(依賴運算表!AE$3,對應表!$B$2:$AD$2,0)))</f>
        <v/>
      </c>
      <c r="AG80" s="1" t="str">
        <f>IF(企業資料填寫!D79="","",企業資料填寫!D79)</f>
        <v/>
      </c>
      <c r="AH80" s="1" t="str">
        <f t="shared" si="36"/>
        <v/>
      </c>
      <c r="AI80" s="1" t="str">
        <f t="shared" si="37"/>
        <v/>
      </c>
      <c r="AJ80" s="1" t="str">
        <f t="shared" si="38"/>
        <v/>
      </c>
      <c r="AK80" s="1" t="str">
        <f t="shared" si="39"/>
        <v/>
      </c>
      <c r="AL80" s="1" t="str">
        <f t="shared" si="40"/>
        <v/>
      </c>
      <c r="AM80" s="1" t="str">
        <f t="shared" si="41"/>
        <v/>
      </c>
      <c r="AN80" s="1" t="str">
        <f t="shared" si="42"/>
        <v/>
      </c>
      <c r="AO80" s="1" t="str">
        <f t="shared" si="43"/>
        <v/>
      </c>
      <c r="AP80" s="1" t="str">
        <f t="shared" si="44"/>
        <v/>
      </c>
      <c r="AQ80" s="1" t="str">
        <f t="shared" si="45"/>
        <v/>
      </c>
      <c r="AR80" s="1" t="str">
        <f t="shared" si="46"/>
        <v/>
      </c>
      <c r="AS80" s="1" t="str">
        <f t="shared" si="47"/>
        <v/>
      </c>
      <c r="AT80" s="1" t="str">
        <f t="shared" si="48"/>
        <v/>
      </c>
      <c r="AU80" s="1" t="str">
        <f t="shared" si="49"/>
        <v/>
      </c>
      <c r="AV80" s="1" t="str">
        <f t="shared" si="50"/>
        <v/>
      </c>
      <c r="AW80" s="1" t="str">
        <f t="shared" si="51"/>
        <v/>
      </c>
      <c r="AX80" s="1" t="str">
        <f t="shared" si="52"/>
        <v/>
      </c>
      <c r="AY80" s="1" t="str">
        <f t="shared" si="53"/>
        <v/>
      </c>
      <c r="AZ80" s="1" t="str">
        <f t="shared" si="54"/>
        <v/>
      </c>
      <c r="BA80" s="1" t="str">
        <f t="shared" si="55"/>
        <v/>
      </c>
      <c r="BB80" s="1" t="str">
        <f t="shared" si="56"/>
        <v/>
      </c>
      <c r="BC80" s="1" t="str">
        <f t="shared" si="57"/>
        <v/>
      </c>
      <c r="BD80" s="1" t="str">
        <f t="shared" si="58"/>
        <v/>
      </c>
      <c r="BE80" s="1" t="str">
        <f t="shared" si="59"/>
        <v/>
      </c>
      <c r="BF80" s="1" t="str">
        <f t="shared" si="60"/>
        <v/>
      </c>
      <c r="BG80" s="1" t="str">
        <f t="shared" si="61"/>
        <v/>
      </c>
      <c r="BH80" s="1" t="str">
        <f t="shared" si="62"/>
        <v/>
      </c>
      <c r="BI80" s="1" t="str">
        <f t="shared" si="63"/>
        <v/>
      </c>
      <c r="BJ80" s="1" t="str">
        <f t="shared" si="64"/>
        <v/>
      </c>
      <c r="BL80" s="1" t="str">
        <f>IF(企業資料填寫!A79="","",企業資料填寫!A79)</f>
        <v/>
      </c>
      <c r="BM80" s="1" t="str">
        <f>IFERROR(VLOOKUP(AH80,對應表!$AH$2:$AI$867,2,FALSE),"")</f>
        <v/>
      </c>
      <c r="BN80" s="1" t="str">
        <f>IFERROR(VLOOKUP(AI80,對應表!$AH$2:$AI$867,2,FALSE),"")</f>
        <v/>
      </c>
      <c r="BO80" s="1" t="str">
        <f>IFERROR(VLOOKUP(AJ80,對應表!$AH$2:$AI$867,2,FALSE),"")</f>
        <v/>
      </c>
      <c r="BP80" s="1" t="str">
        <f>IFERROR(VLOOKUP(AK80,對應表!$AH$2:$AI$867,2,FALSE),"")</f>
        <v/>
      </c>
      <c r="BQ80" s="1" t="str">
        <f>IFERROR(VLOOKUP(AL80,對應表!$AH$2:$AI$867,2,FALSE),"")</f>
        <v/>
      </c>
      <c r="BR80" s="1" t="str">
        <f>IFERROR(VLOOKUP(AM80,對應表!$AH$2:$AI$867,2,FALSE),"")</f>
        <v/>
      </c>
      <c r="BS80" s="1" t="str">
        <f>IFERROR(VLOOKUP(AN80,對應表!$AH$2:$AI$867,2,FALSE),"")</f>
        <v/>
      </c>
      <c r="BT80" s="1" t="str">
        <f>IFERROR(VLOOKUP(AO80,對應表!$AH$2:$AI$867,2,FALSE),"")</f>
        <v/>
      </c>
      <c r="BU80" s="1" t="str">
        <f>IFERROR(VLOOKUP(AP80,對應表!$AH$2:$AI$867,2,FALSE),"")</f>
        <v/>
      </c>
      <c r="BV80" s="1" t="str">
        <f>IFERROR(VLOOKUP(AQ80,對應表!$AH$2:$AI$867,2,FALSE),"")</f>
        <v/>
      </c>
      <c r="BW80" s="1" t="str">
        <f>IFERROR(VLOOKUP(AR80,對應表!$AH$2:$AI$867,2,FALSE),"")</f>
        <v/>
      </c>
      <c r="BX80" s="1" t="str">
        <f>IFERROR(VLOOKUP(AS80,對應表!$AH$2:$AI$867,2,FALSE),"")</f>
        <v/>
      </c>
      <c r="BY80" s="1" t="str">
        <f>IFERROR(VLOOKUP(AT80,對應表!$AH$2:$AI$867,2,FALSE),"")</f>
        <v/>
      </c>
      <c r="BZ80" s="1" t="str">
        <f>IFERROR(VLOOKUP(AU80,對應表!$AH$2:$AI$867,2,FALSE),"")</f>
        <v/>
      </c>
      <c r="CA80" s="1" t="str">
        <f>IFERROR(VLOOKUP(AV80,對應表!$AH$2:$AI$867,2,FALSE),"")</f>
        <v/>
      </c>
      <c r="CB80" s="1" t="str">
        <f>IFERROR(VLOOKUP(AW80,對應表!$AH$2:$AI$867,2,FALSE),"")</f>
        <v/>
      </c>
      <c r="CC80" s="1" t="str">
        <f>IFERROR(VLOOKUP(AX80,對應表!$AH$2:$AI$867,2,FALSE),"")</f>
        <v/>
      </c>
      <c r="CD80" s="1" t="str">
        <f>IFERROR(VLOOKUP(AY80,對應表!$AH$2:$AI$867,2,FALSE),"")</f>
        <v/>
      </c>
      <c r="CE80" s="1" t="str">
        <f>IFERROR(VLOOKUP(AZ80,對應表!$AH$2:$AI$867,2,FALSE),"")</f>
        <v/>
      </c>
      <c r="CF80" s="1" t="str">
        <f>IFERROR(VLOOKUP(BA80,對應表!$AH$2:$AI$867,2,FALSE),"")</f>
        <v/>
      </c>
      <c r="CG80" s="1" t="str">
        <f>IFERROR(VLOOKUP(BB80,對應表!$AH$2:$AI$867,2,FALSE),"")</f>
        <v/>
      </c>
      <c r="CH80" s="1" t="str">
        <f>IFERROR(VLOOKUP(BC80,對應表!$AH$2:$AI$867,2,FALSE),"")</f>
        <v/>
      </c>
      <c r="CI80" s="1" t="str">
        <f>IFERROR(VLOOKUP(BD80,對應表!$AH$2:$AI$867,2,FALSE),"")</f>
        <v/>
      </c>
      <c r="CJ80" s="1" t="str">
        <f>IFERROR(VLOOKUP(BE80,對應表!$AH$2:$AI$867,2,FALSE),"")</f>
        <v/>
      </c>
      <c r="CK80" s="1" t="str">
        <f>IFERROR(VLOOKUP(BF80,對應表!$AH$2:$AI$867,2,FALSE),"")</f>
        <v/>
      </c>
      <c r="CL80" s="1" t="str">
        <f>IFERROR(VLOOKUP(BG80,對應表!$AH$2:$AI$867,2,FALSE),"")</f>
        <v/>
      </c>
      <c r="CM80" s="1" t="str">
        <f>IFERROR(VLOOKUP(BH80,對應表!$AH$2:$AI$867,2,FALSE),"")</f>
        <v/>
      </c>
      <c r="CN80" s="1" t="str">
        <f>IFERROR(VLOOKUP(BI80,對應表!$AH$2:$AI$867,2,FALSE),"")</f>
        <v/>
      </c>
      <c r="CO80" s="1" t="str">
        <f>IFERROR(VLOOKUP(BJ80,對應表!$AH$2:$AI$867,2,FALSE),"")</f>
        <v/>
      </c>
      <c r="CQ80" s="1" t="str">
        <f t="shared" si="65"/>
        <v/>
      </c>
      <c r="CR80" s="1" t="str">
        <f>IFERROR(VLOOKUP(BM80,中英對照!$G$76:$H$81,2,FALSE),"")</f>
        <v/>
      </c>
      <c r="CS80" s="1" t="str">
        <f>IFERROR(VLOOKUP(BN80,中英對照!$G$76:$H$81,2,FALSE),"")</f>
        <v/>
      </c>
      <c r="CT80" s="1" t="str">
        <f>IFERROR(VLOOKUP(BO80,中英對照!$G$76:$H$81,2,FALSE),"")</f>
        <v/>
      </c>
      <c r="CU80" s="1" t="str">
        <f>IFERROR(VLOOKUP(BP80,中英對照!$G$76:$H$81,2,FALSE),"")</f>
        <v/>
      </c>
      <c r="CV80" s="1" t="str">
        <f>IFERROR(VLOOKUP(BQ80,中英對照!$G$76:$H$81,2,FALSE),"")</f>
        <v/>
      </c>
      <c r="CW80" s="1" t="str">
        <f>IFERROR(VLOOKUP(BR80,中英對照!$G$76:$H$81,2,FALSE),"")</f>
        <v/>
      </c>
      <c r="CX80" s="1" t="str">
        <f>IFERROR(VLOOKUP(BS80,中英對照!$G$76:$H$81,2,FALSE),"")</f>
        <v/>
      </c>
      <c r="CY80" s="1" t="str">
        <f>IFERROR(VLOOKUP(BT80,中英對照!$G$76:$H$81,2,FALSE),"")</f>
        <v/>
      </c>
      <c r="CZ80" s="1" t="str">
        <f>IFERROR(VLOOKUP(BU80,中英對照!$G$76:$H$81,2,FALSE),"")</f>
        <v/>
      </c>
      <c r="DA80" s="1" t="str">
        <f>IFERROR(VLOOKUP(BV80,中英對照!$G$76:$H$81,2,FALSE),"")</f>
        <v/>
      </c>
      <c r="DB80" s="1" t="str">
        <f>IFERROR(VLOOKUP(BW80,中英對照!$G$76:$H$81,2,FALSE),"")</f>
        <v/>
      </c>
      <c r="DC80" s="1" t="str">
        <f>IFERROR(VLOOKUP(BX80,中英對照!$G$76:$H$81,2,FALSE),"")</f>
        <v/>
      </c>
      <c r="DD80" s="1" t="str">
        <f>IFERROR(VLOOKUP(BY80,中英對照!$G$76:$H$81,2,FALSE),"")</f>
        <v/>
      </c>
      <c r="DE80" s="1" t="str">
        <f>IFERROR(VLOOKUP(BZ80,中英對照!$G$76:$H$81,2,FALSE),"")</f>
        <v/>
      </c>
      <c r="DF80" s="1" t="str">
        <f>IFERROR(VLOOKUP(CA80,中英對照!$G$76:$H$81,2,FALSE),"")</f>
        <v/>
      </c>
      <c r="DG80" s="1" t="str">
        <f>IFERROR(VLOOKUP(CB80,中英對照!$G$76:$H$81,2,FALSE),"")</f>
        <v/>
      </c>
      <c r="DH80" s="1" t="str">
        <f>IFERROR(VLOOKUP(CC80,中英對照!$G$76:$H$81,2,FALSE),"")</f>
        <v/>
      </c>
      <c r="DI80" s="1" t="str">
        <f>IFERROR(VLOOKUP(CD80,中英對照!$G$76:$H$81,2,FALSE),"")</f>
        <v/>
      </c>
      <c r="DJ80" s="1" t="str">
        <f>IFERROR(VLOOKUP(CE80,中英對照!$G$76:$H$81,2,FALSE),"")</f>
        <v/>
      </c>
      <c r="DK80" s="1" t="str">
        <f>IFERROR(VLOOKUP(CF80,中英對照!$G$76:$H$81,2,FALSE),"")</f>
        <v/>
      </c>
      <c r="DL80" s="1" t="str">
        <f>IFERROR(VLOOKUP(CG80,中英對照!$G$76:$H$81,2,FALSE),"")</f>
        <v/>
      </c>
      <c r="DM80" s="1" t="str">
        <f>IFERROR(VLOOKUP(CH80,中英對照!$G$76:$H$81,2,FALSE),"")</f>
        <v/>
      </c>
      <c r="DN80" s="1" t="str">
        <f>IFERROR(VLOOKUP(CI80,中英對照!$G$76:$H$81,2,FALSE),"")</f>
        <v/>
      </c>
      <c r="DO80" s="1" t="str">
        <f>IFERROR(VLOOKUP(CJ80,中英對照!$G$76:$H$81,2,FALSE),"")</f>
        <v/>
      </c>
      <c r="DP80" s="1" t="str">
        <f>IFERROR(VLOOKUP(CK80,中英對照!$G$76:$H$81,2,FALSE),"")</f>
        <v/>
      </c>
      <c r="DQ80" s="1" t="str">
        <f>IFERROR(VLOOKUP(CL80,中英對照!$G$76:$H$81,2,FALSE),"")</f>
        <v/>
      </c>
      <c r="DR80" s="1" t="str">
        <f>IFERROR(VLOOKUP(CM80,中英對照!$G$76:$H$81,2,FALSE),"")</f>
        <v/>
      </c>
      <c r="DS80" s="1" t="str">
        <f>IFERROR(VLOOKUP(CN80,中英對照!$G$76:$H$81,2,FALSE),"")</f>
        <v/>
      </c>
      <c r="DT80" s="1" t="str">
        <f>IFERROR(VLOOKUP(CO80,中英對照!$G$76:$H$81,2,FALSE),"")</f>
        <v/>
      </c>
      <c r="DU80" s="42" t="str">
        <f t="shared" si="66"/>
        <v/>
      </c>
    </row>
    <row r="81" spans="1:125" x14ac:dyDescent="0.4">
      <c r="A81" s="1" t="str">
        <f>IF(企業資料填寫!D80="","",企業資料填寫!D80)</f>
        <v/>
      </c>
      <c r="B81" s="1"/>
      <c r="C81" s="1" t="str">
        <f>IF($B81="","",INDEX(對應表!$B$3:$AD$179,MATCH($B81,對應表!$A$3:$A$179,0),MATCH(依賴運算表!C$3,對應表!$B$2:$AD$2,0)))</f>
        <v/>
      </c>
      <c r="D81" s="1" t="str">
        <f>IF($B81="","",INDEX(對應表!$B$3:$AD$179,MATCH($B81,對應表!$A$3:$A$179,0),MATCH(依賴運算表!D$3,對應表!$B$2:$AD$2,0)))</f>
        <v/>
      </c>
      <c r="E81" s="1" t="str">
        <f>IF($B81="","",INDEX(對應表!$B$3:$AD$179,MATCH($B81,對應表!$A$3:$A$179,0),MATCH(依賴運算表!E$3,對應表!$B$2:$AD$2,0)))</f>
        <v/>
      </c>
      <c r="F81" s="1" t="str">
        <f>IF($B81="","",INDEX(對應表!$B$3:$AD$179,MATCH($B81,對應表!$A$3:$A$179,0),MATCH(依賴運算表!F$3,對應表!$B$2:$AD$2,0)))</f>
        <v/>
      </c>
      <c r="G81" s="1" t="str">
        <f>IF($B81="","",INDEX(對應表!$B$3:$AD$179,MATCH($B81,對應表!$A$3:$A$179,0),MATCH(依賴運算表!G$3,對應表!$B$2:$AD$2,0)))</f>
        <v/>
      </c>
      <c r="H81" s="1" t="str">
        <f>IF($B81="","",INDEX(對應表!$B$3:$AD$179,MATCH($B81,對應表!$A$3:$A$179,0),MATCH(依賴運算表!H$3,對應表!$B$2:$AD$2,0)))</f>
        <v/>
      </c>
      <c r="I81" s="1" t="str">
        <f>IF($B81="","",INDEX(對應表!$B$3:$AD$179,MATCH($B81,對應表!$A$3:$A$179,0),MATCH(依賴運算表!I$3,對應表!$B$2:$AD$2,0)))</f>
        <v/>
      </c>
      <c r="J81" s="1" t="str">
        <f>IF($B81="","",INDEX(對應表!$B$3:$AD$179,MATCH($B81,對應表!$A$3:$A$179,0),MATCH(依賴運算表!J$3,對應表!$B$2:$AD$2,0)))</f>
        <v/>
      </c>
      <c r="K81" s="1" t="str">
        <f>IF($B81="","",INDEX(對應表!$B$3:$AD$179,MATCH($B81,對應表!$A$3:$A$179,0),MATCH(依賴運算表!K$3,對應表!$B$2:$AD$2,0)))</f>
        <v/>
      </c>
      <c r="L81" s="1" t="str">
        <f>IF($B81="","",INDEX(對應表!$B$3:$AD$179,MATCH($B81,對應表!$A$3:$A$179,0),MATCH(依賴運算表!L$3,對應表!$B$2:$AD$2,0)))</f>
        <v/>
      </c>
      <c r="M81" s="1" t="str">
        <f>IF($B81="","",INDEX(對應表!$B$3:$AD$179,MATCH($B81,對應表!$A$3:$A$179,0),MATCH(依賴運算表!M$3,對應表!$B$2:$AD$2,0)))</f>
        <v/>
      </c>
      <c r="N81" s="1" t="str">
        <f>IF($B81="","",INDEX(對應表!$B$3:$AD$179,MATCH($B81,對應表!$A$3:$A$179,0),MATCH(依賴運算表!N$3,對應表!$B$2:$AD$2,0)))</f>
        <v/>
      </c>
      <c r="O81" s="1" t="str">
        <f>IF($B81="","",INDEX(對應表!$B$3:$AD$179,MATCH($B81,對應表!$A$3:$A$179,0),MATCH(依賴運算表!O$3,對應表!$B$2:$AD$2,0)))</f>
        <v/>
      </c>
      <c r="P81" s="1" t="str">
        <f>IF($B81="","",INDEX(對應表!$B$3:$AD$179,MATCH($B81,對應表!$A$3:$A$179,0),MATCH(依賴運算表!P$3,對應表!$B$2:$AD$2,0)))</f>
        <v/>
      </c>
      <c r="Q81" s="1" t="str">
        <f>IF($B81="","",INDEX(對應表!$B$3:$AD$179,MATCH($B81,對應表!$A$3:$A$179,0),MATCH(依賴運算表!Q$3,對應表!$B$2:$AD$2,0)))</f>
        <v/>
      </c>
      <c r="R81" s="1" t="str">
        <f>IF($B81="","",INDEX(對應表!$B$3:$AD$179,MATCH($B81,對應表!$A$3:$A$179,0),MATCH(依賴運算表!R$3,對應表!$B$2:$AD$2,0)))</f>
        <v/>
      </c>
      <c r="S81" s="1" t="str">
        <f>IF($B81="","",INDEX(對應表!$B$3:$AD$179,MATCH($B81,對應表!$A$3:$A$179,0),MATCH(依賴運算表!S$3,對應表!$B$2:$AD$2,0)))</f>
        <v/>
      </c>
      <c r="T81" s="1" t="str">
        <f>IF($B81="","",INDEX(對應表!$B$3:$AD$179,MATCH($B81,對應表!$A$3:$A$179,0),MATCH(依賴運算表!T$3,對應表!$B$2:$AD$2,0)))</f>
        <v/>
      </c>
      <c r="U81" s="1" t="str">
        <f>IF($B81="","",INDEX(對應表!$B$3:$AD$179,MATCH($B81,對應表!$A$3:$A$179,0),MATCH(依賴運算表!U$3,對應表!$B$2:$AD$2,0)))</f>
        <v/>
      </c>
      <c r="V81" s="1" t="str">
        <f>IF($B81="","",INDEX(對應表!$B$3:$AD$179,MATCH($B81,對應表!$A$3:$A$179,0),MATCH(依賴運算表!V$3,對應表!$B$2:$AD$2,0)))</f>
        <v/>
      </c>
      <c r="W81" s="1" t="str">
        <f>IF($B81="","",INDEX(對應表!$B$3:$AD$179,MATCH($B81,對應表!$A$3:$A$179,0),MATCH(依賴運算表!W$3,對應表!$B$2:$AD$2,0)))</f>
        <v/>
      </c>
      <c r="X81" s="1" t="str">
        <f>IF($B81="","",INDEX(對應表!$B$3:$AD$179,MATCH($B81,對應表!$A$3:$A$179,0),MATCH(依賴運算表!X$3,對應表!$B$2:$AD$2,0)))</f>
        <v/>
      </c>
      <c r="Y81" s="1" t="str">
        <f>IF($B81="","",INDEX(對應表!$B$3:$AD$179,MATCH($B81,對應表!$A$3:$A$179,0),MATCH(依賴運算表!Y$3,對應表!$B$2:$AD$2,0)))</f>
        <v/>
      </c>
      <c r="Z81" s="1" t="str">
        <f>IF($B81="","",INDEX(對應表!$B$3:$AD$179,MATCH($B81,對應表!$A$3:$A$179,0),MATCH(依賴運算表!Z$3,對應表!$B$2:$AD$2,0)))</f>
        <v/>
      </c>
      <c r="AA81" s="1" t="str">
        <f>IF($B81="","",INDEX(對應表!$B$3:$AD$179,MATCH($B81,對應表!$A$3:$A$179,0),MATCH(依賴運算表!AA$3,對應表!$B$2:$AD$2,0)))</f>
        <v/>
      </c>
      <c r="AB81" s="1" t="str">
        <f>IF($B81="","",INDEX(對應表!$B$3:$AD$179,MATCH($B81,對應表!$A$3:$A$179,0),MATCH(依賴運算表!AB$3,對應表!$B$2:$AD$2,0)))</f>
        <v/>
      </c>
      <c r="AC81" s="1" t="str">
        <f>IF($B81="","",INDEX(對應表!$B$3:$AD$179,MATCH($B81,對應表!$A$3:$A$179,0),MATCH(依賴運算表!AC$3,對應表!$B$2:$AD$2,0)))</f>
        <v/>
      </c>
      <c r="AD81" s="1" t="str">
        <f>IF($B81="","",INDEX(對應表!$B$3:$AD$179,MATCH($B81,對應表!$A$3:$A$179,0),MATCH(依賴運算表!AD$3,對應表!$B$2:$AD$2,0)))</f>
        <v/>
      </c>
      <c r="AE81" s="1" t="str">
        <f>IF($B81="","",INDEX(對應表!$B$3:$AD$179,MATCH($B81,對應表!$A$3:$A$179,0),MATCH(依賴運算表!AE$3,對應表!$B$2:$AD$2,0)))</f>
        <v/>
      </c>
      <c r="AG81" s="1" t="str">
        <f>IF(企業資料填寫!D80="","",企業資料填寫!D80)</f>
        <v/>
      </c>
      <c r="AH81" s="1" t="str">
        <f t="shared" si="36"/>
        <v/>
      </c>
      <c r="AI81" s="1" t="str">
        <f t="shared" si="37"/>
        <v/>
      </c>
      <c r="AJ81" s="1" t="str">
        <f t="shared" si="38"/>
        <v/>
      </c>
      <c r="AK81" s="1" t="str">
        <f t="shared" si="39"/>
        <v/>
      </c>
      <c r="AL81" s="1" t="str">
        <f t="shared" si="40"/>
        <v/>
      </c>
      <c r="AM81" s="1" t="str">
        <f t="shared" si="41"/>
        <v/>
      </c>
      <c r="AN81" s="1" t="str">
        <f t="shared" si="42"/>
        <v/>
      </c>
      <c r="AO81" s="1" t="str">
        <f t="shared" si="43"/>
        <v/>
      </c>
      <c r="AP81" s="1" t="str">
        <f t="shared" si="44"/>
        <v/>
      </c>
      <c r="AQ81" s="1" t="str">
        <f t="shared" si="45"/>
        <v/>
      </c>
      <c r="AR81" s="1" t="str">
        <f t="shared" si="46"/>
        <v/>
      </c>
      <c r="AS81" s="1" t="str">
        <f t="shared" si="47"/>
        <v/>
      </c>
      <c r="AT81" s="1" t="str">
        <f t="shared" si="48"/>
        <v/>
      </c>
      <c r="AU81" s="1" t="str">
        <f t="shared" si="49"/>
        <v/>
      </c>
      <c r="AV81" s="1" t="str">
        <f t="shared" si="50"/>
        <v/>
      </c>
      <c r="AW81" s="1" t="str">
        <f t="shared" si="51"/>
        <v/>
      </c>
      <c r="AX81" s="1" t="str">
        <f t="shared" si="52"/>
        <v/>
      </c>
      <c r="AY81" s="1" t="str">
        <f t="shared" si="53"/>
        <v/>
      </c>
      <c r="AZ81" s="1" t="str">
        <f t="shared" si="54"/>
        <v/>
      </c>
      <c r="BA81" s="1" t="str">
        <f t="shared" si="55"/>
        <v/>
      </c>
      <c r="BB81" s="1" t="str">
        <f t="shared" si="56"/>
        <v/>
      </c>
      <c r="BC81" s="1" t="str">
        <f t="shared" si="57"/>
        <v/>
      </c>
      <c r="BD81" s="1" t="str">
        <f t="shared" si="58"/>
        <v/>
      </c>
      <c r="BE81" s="1" t="str">
        <f t="shared" si="59"/>
        <v/>
      </c>
      <c r="BF81" s="1" t="str">
        <f t="shared" si="60"/>
        <v/>
      </c>
      <c r="BG81" s="1" t="str">
        <f t="shared" si="61"/>
        <v/>
      </c>
      <c r="BH81" s="1" t="str">
        <f t="shared" si="62"/>
        <v/>
      </c>
      <c r="BI81" s="1" t="str">
        <f t="shared" si="63"/>
        <v/>
      </c>
      <c r="BJ81" s="1" t="str">
        <f t="shared" si="64"/>
        <v/>
      </c>
      <c r="BL81" s="1" t="str">
        <f>IF(企業資料填寫!A80="","",企業資料填寫!A80)</f>
        <v/>
      </c>
      <c r="BM81" s="1" t="str">
        <f>IFERROR(VLOOKUP(AH81,對應表!$AH$2:$AI$867,2,FALSE),"")</f>
        <v/>
      </c>
      <c r="BN81" s="1" t="str">
        <f>IFERROR(VLOOKUP(AI81,對應表!$AH$2:$AI$867,2,FALSE),"")</f>
        <v/>
      </c>
      <c r="BO81" s="1" t="str">
        <f>IFERROR(VLOOKUP(AJ81,對應表!$AH$2:$AI$867,2,FALSE),"")</f>
        <v/>
      </c>
      <c r="BP81" s="1" t="str">
        <f>IFERROR(VLOOKUP(AK81,對應表!$AH$2:$AI$867,2,FALSE),"")</f>
        <v/>
      </c>
      <c r="BQ81" s="1" t="str">
        <f>IFERROR(VLOOKUP(AL81,對應表!$AH$2:$AI$867,2,FALSE),"")</f>
        <v/>
      </c>
      <c r="BR81" s="1" t="str">
        <f>IFERROR(VLOOKUP(AM81,對應表!$AH$2:$AI$867,2,FALSE),"")</f>
        <v/>
      </c>
      <c r="BS81" s="1" t="str">
        <f>IFERROR(VLOOKUP(AN81,對應表!$AH$2:$AI$867,2,FALSE),"")</f>
        <v/>
      </c>
      <c r="BT81" s="1" t="str">
        <f>IFERROR(VLOOKUP(AO81,對應表!$AH$2:$AI$867,2,FALSE),"")</f>
        <v/>
      </c>
      <c r="BU81" s="1" t="str">
        <f>IFERROR(VLOOKUP(AP81,對應表!$AH$2:$AI$867,2,FALSE),"")</f>
        <v/>
      </c>
      <c r="BV81" s="1" t="str">
        <f>IFERROR(VLOOKUP(AQ81,對應表!$AH$2:$AI$867,2,FALSE),"")</f>
        <v/>
      </c>
      <c r="BW81" s="1" t="str">
        <f>IFERROR(VLOOKUP(AR81,對應表!$AH$2:$AI$867,2,FALSE),"")</f>
        <v/>
      </c>
      <c r="BX81" s="1" t="str">
        <f>IFERROR(VLOOKUP(AS81,對應表!$AH$2:$AI$867,2,FALSE),"")</f>
        <v/>
      </c>
      <c r="BY81" s="1" t="str">
        <f>IFERROR(VLOOKUP(AT81,對應表!$AH$2:$AI$867,2,FALSE),"")</f>
        <v/>
      </c>
      <c r="BZ81" s="1" t="str">
        <f>IFERROR(VLOOKUP(AU81,對應表!$AH$2:$AI$867,2,FALSE),"")</f>
        <v/>
      </c>
      <c r="CA81" s="1" t="str">
        <f>IFERROR(VLOOKUP(AV81,對應表!$AH$2:$AI$867,2,FALSE),"")</f>
        <v/>
      </c>
      <c r="CB81" s="1" t="str">
        <f>IFERROR(VLOOKUP(AW81,對應表!$AH$2:$AI$867,2,FALSE),"")</f>
        <v/>
      </c>
      <c r="CC81" s="1" t="str">
        <f>IFERROR(VLOOKUP(AX81,對應表!$AH$2:$AI$867,2,FALSE),"")</f>
        <v/>
      </c>
      <c r="CD81" s="1" t="str">
        <f>IFERROR(VLOOKUP(AY81,對應表!$AH$2:$AI$867,2,FALSE),"")</f>
        <v/>
      </c>
      <c r="CE81" s="1" t="str">
        <f>IFERROR(VLOOKUP(AZ81,對應表!$AH$2:$AI$867,2,FALSE),"")</f>
        <v/>
      </c>
      <c r="CF81" s="1" t="str">
        <f>IFERROR(VLOOKUP(BA81,對應表!$AH$2:$AI$867,2,FALSE),"")</f>
        <v/>
      </c>
      <c r="CG81" s="1" t="str">
        <f>IFERROR(VLOOKUP(BB81,對應表!$AH$2:$AI$867,2,FALSE),"")</f>
        <v/>
      </c>
      <c r="CH81" s="1" t="str">
        <f>IFERROR(VLOOKUP(BC81,對應表!$AH$2:$AI$867,2,FALSE),"")</f>
        <v/>
      </c>
      <c r="CI81" s="1" t="str">
        <f>IFERROR(VLOOKUP(BD81,對應表!$AH$2:$AI$867,2,FALSE),"")</f>
        <v/>
      </c>
      <c r="CJ81" s="1" t="str">
        <f>IFERROR(VLOOKUP(BE81,對應表!$AH$2:$AI$867,2,FALSE),"")</f>
        <v/>
      </c>
      <c r="CK81" s="1" t="str">
        <f>IFERROR(VLOOKUP(BF81,對應表!$AH$2:$AI$867,2,FALSE),"")</f>
        <v/>
      </c>
      <c r="CL81" s="1" t="str">
        <f>IFERROR(VLOOKUP(BG81,對應表!$AH$2:$AI$867,2,FALSE),"")</f>
        <v/>
      </c>
      <c r="CM81" s="1" t="str">
        <f>IFERROR(VLOOKUP(BH81,對應表!$AH$2:$AI$867,2,FALSE),"")</f>
        <v/>
      </c>
      <c r="CN81" s="1" t="str">
        <f>IFERROR(VLOOKUP(BI81,對應表!$AH$2:$AI$867,2,FALSE),"")</f>
        <v/>
      </c>
      <c r="CO81" s="1" t="str">
        <f>IFERROR(VLOOKUP(BJ81,對應表!$AH$2:$AI$867,2,FALSE),"")</f>
        <v/>
      </c>
      <c r="CQ81" s="1" t="str">
        <f t="shared" si="65"/>
        <v/>
      </c>
      <c r="CR81" s="1" t="str">
        <f>IFERROR(VLOOKUP(BM81,中英對照!$G$76:$H$81,2,FALSE),"")</f>
        <v/>
      </c>
      <c r="CS81" s="1" t="str">
        <f>IFERROR(VLOOKUP(BN81,中英對照!$G$76:$H$81,2,FALSE),"")</f>
        <v/>
      </c>
      <c r="CT81" s="1" t="str">
        <f>IFERROR(VLOOKUP(BO81,中英對照!$G$76:$H$81,2,FALSE),"")</f>
        <v/>
      </c>
      <c r="CU81" s="1" t="str">
        <f>IFERROR(VLOOKUP(BP81,中英對照!$G$76:$H$81,2,FALSE),"")</f>
        <v/>
      </c>
      <c r="CV81" s="1" t="str">
        <f>IFERROR(VLOOKUP(BQ81,中英對照!$G$76:$H$81,2,FALSE),"")</f>
        <v/>
      </c>
      <c r="CW81" s="1" t="str">
        <f>IFERROR(VLOOKUP(BR81,中英對照!$G$76:$H$81,2,FALSE),"")</f>
        <v/>
      </c>
      <c r="CX81" s="1" t="str">
        <f>IFERROR(VLOOKUP(BS81,中英對照!$G$76:$H$81,2,FALSE),"")</f>
        <v/>
      </c>
      <c r="CY81" s="1" t="str">
        <f>IFERROR(VLOOKUP(BT81,中英對照!$G$76:$H$81,2,FALSE),"")</f>
        <v/>
      </c>
      <c r="CZ81" s="1" t="str">
        <f>IFERROR(VLOOKUP(BU81,中英對照!$G$76:$H$81,2,FALSE),"")</f>
        <v/>
      </c>
      <c r="DA81" s="1" t="str">
        <f>IFERROR(VLOOKUP(BV81,中英對照!$G$76:$H$81,2,FALSE),"")</f>
        <v/>
      </c>
      <c r="DB81" s="1" t="str">
        <f>IFERROR(VLOOKUP(BW81,中英對照!$G$76:$H$81,2,FALSE),"")</f>
        <v/>
      </c>
      <c r="DC81" s="1" t="str">
        <f>IFERROR(VLOOKUP(BX81,中英對照!$G$76:$H$81,2,FALSE),"")</f>
        <v/>
      </c>
      <c r="DD81" s="1" t="str">
        <f>IFERROR(VLOOKUP(BY81,中英對照!$G$76:$H$81,2,FALSE),"")</f>
        <v/>
      </c>
      <c r="DE81" s="1" t="str">
        <f>IFERROR(VLOOKUP(BZ81,中英對照!$G$76:$H$81,2,FALSE),"")</f>
        <v/>
      </c>
      <c r="DF81" s="1" t="str">
        <f>IFERROR(VLOOKUP(CA81,中英對照!$G$76:$H$81,2,FALSE),"")</f>
        <v/>
      </c>
      <c r="DG81" s="1" t="str">
        <f>IFERROR(VLOOKUP(CB81,中英對照!$G$76:$H$81,2,FALSE),"")</f>
        <v/>
      </c>
      <c r="DH81" s="1" t="str">
        <f>IFERROR(VLOOKUP(CC81,中英對照!$G$76:$H$81,2,FALSE),"")</f>
        <v/>
      </c>
      <c r="DI81" s="1" t="str">
        <f>IFERROR(VLOOKUP(CD81,中英對照!$G$76:$H$81,2,FALSE),"")</f>
        <v/>
      </c>
      <c r="DJ81" s="1" t="str">
        <f>IFERROR(VLOOKUP(CE81,中英對照!$G$76:$H$81,2,FALSE),"")</f>
        <v/>
      </c>
      <c r="DK81" s="1" t="str">
        <f>IFERROR(VLOOKUP(CF81,中英對照!$G$76:$H$81,2,FALSE),"")</f>
        <v/>
      </c>
      <c r="DL81" s="1" t="str">
        <f>IFERROR(VLOOKUP(CG81,中英對照!$G$76:$H$81,2,FALSE),"")</f>
        <v/>
      </c>
      <c r="DM81" s="1" t="str">
        <f>IFERROR(VLOOKUP(CH81,中英對照!$G$76:$H$81,2,FALSE),"")</f>
        <v/>
      </c>
      <c r="DN81" s="1" t="str">
        <f>IFERROR(VLOOKUP(CI81,中英對照!$G$76:$H$81,2,FALSE),"")</f>
        <v/>
      </c>
      <c r="DO81" s="1" t="str">
        <f>IFERROR(VLOOKUP(CJ81,中英對照!$G$76:$H$81,2,FALSE),"")</f>
        <v/>
      </c>
      <c r="DP81" s="1" t="str">
        <f>IFERROR(VLOOKUP(CK81,中英對照!$G$76:$H$81,2,FALSE),"")</f>
        <v/>
      </c>
      <c r="DQ81" s="1" t="str">
        <f>IFERROR(VLOOKUP(CL81,中英對照!$G$76:$H$81,2,FALSE),"")</f>
        <v/>
      </c>
      <c r="DR81" s="1" t="str">
        <f>IFERROR(VLOOKUP(CM81,中英對照!$G$76:$H$81,2,FALSE),"")</f>
        <v/>
      </c>
      <c r="DS81" s="1" t="str">
        <f>IFERROR(VLOOKUP(CN81,中英對照!$G$76:$H$81,2,FALSE),"")</f>
        <v/>
      </c>
      <c r="DT81" s="1" t="str">
        <f>IFERROR(VLOOKUP(CO81,中英對照!$G$76:$H$81,2,FALSE),"")</f>
        <v/>
      </c>
      <c r="DU81" s="42" t="str">
        <f t="shared" si="66"/>
        <v/>
      </c>
    </row>
    <row r="82" spans="1:125" x14ac:dyDescent="0.4">
      <c r="A82" s="1" t="str">
        <f>IF(企業資料填寫!D81="","",企業資料填寫!D81)</f>
        <v/>
      </c>
      <c r="B82" s="1"/>
      <c r="C82" s="1" t="str">
        <f>IF($B82="","",INDEX(對應表!$B$3:$AD$179,MATCH($B82,對應表!$A$3:$A$179,0),MATCH(依賴運算表!C$3,對應表!$B$2:$AD$2,0)))</f>
        <v/>
      </c>
      <c r="D82" s="1" t="str">
        <f>IF($B82="","",INDEX(對應表!$B$3:$AD$179,MATCH($B82,對應表!$A$3:$A$179,0),MATCH(依賴運算表!D$3,對應表!$B$2:$AD$2,0)))</f>
        <v/>
      </c>
      <c r="E82" s="1" t="str">
        <f>IF($B82="","",INDEX(對應表!$B$3:$AD$179,MATCH($B82,對應表!$A$3:$A$179,0),MATCH(依賴運算表!E$3,對應表!$B$2:$AD$2,0)))</f>
        <v/>
      </c>
      <c r="F82" s="1" t="str">
        <f>IF($B82="","",INDEX(對應表!$B$3:$AD$179,MATCH($B82,對應表!$A$3:$A$179,0),MATCH(依賴運算表!F$3,對應表!$B$2:$AD$2,0)))</f>
        <v/>
      </c>
      <c r="G82" s="1" t="str">
        <f>IF($B82="","",INDEX(對應表!$B$3:$AD$179,MATCH($B82,對應表!$A$3:$A$179,0),MATCH(依賴運算表!G$3,對應表!$B$2:$AD$2,0)))</f>
        <v/>
      </c>
      <c r="H82" s="1" t="str">
        <f>IF($B82="","",INDEX(對應表!$B$3:$AD$179,MATCH($B82,對應表!$A$3:$A$179,0),MATCH(依賴運算表!H$3,對應表!$B$2:$AD$2,0)))</f>
        <v/>
      </c>
      <c r="I82" s="1" t="str">
        <f>IF($B82="","",INDEX(對應表!$B$3:$AD$179,MATCH($B82,對應表!$A$3:$A$179,0),MATCH(依賴運算表!I$3,對應表!$B$2:$AD$2,0)))</f>
        <v/>
      </c>
      <c r="J82" s="1" t="str">
        <f>IF($B82="","",INDEX(對應表!$B$3:$AD$179,MATCH($B82,對應表!$A$3:$A$179,0),MATCH(依賴運算表!J$3,對應表!$B$2:$AD$2,0)))</f>
        <v/>
      </c>
      <c r="K82" s="1" t="str">
        <f>IF($B82="","",INDEX(對應表!$B$3:$AD$179,MATCH($B82,對應表!$A$3:$A$179,0),MATCH(依賴運算表!K$3,對應表!$B$2:$AD$2,0)))</f>
        <v/>
      </c>
      <c r="L82" s="1" t="str">
        <f>IF($B82="","",INDEX(對應表!$B$3:$AD$179,MATCH($B82,對應表!$A$3:$A$179,0),MATCH(依賴運算表!L$3,對應表!$B$2:$AD$2,0)))</f>
        <v/>
      </c>
      <c r="M82" s="1" t="str">
        <f>IF($B82="","",INDEX(對應表!$B$3:$AD$179,MATCH($B82,對應表!$A$3:$A$179,0),MATCH(依賴運算表!M$3,對應表!$B$2:$AD$2,0)))</f>
        <v/>
      </c>
      <c r="N82" s="1" t="str">
        <f>IF($B82="","",INDEX(對應表!$B$3:$AD$179,MATCH($B82,對應表!$A$3:$A$179,0),MATCH(依賴運算表!N$3,對應表!$B$2:$AD$2,0)))</f>
        <v/>
      </c>
      <c r="O82" s="1" t="str">
        <f>IF($B82="","",INDEX(對應表!$B$3:$AD$179,MATCH($B82,對應表!$A$3:$A$179,0),MATCH(依賴運算表!O$3,對應表!$B$2:$AD$2,0)))</f>
        <v/>
      </c>
      <c r="P82" s="1" t="str">
        <f>IF($B82="","",INDEX(對應表!$B$3:$AD$179,MATCH($B82,對應表!$A$3:$A$179,0),MATCH(依賴運算表!P$3,對應表!$B$2:$AD$2,0)))</f>
        <v/>
      </c>
      <c r="Q82" s="1" t="str">
        <f>IF($B82="","",INDEX(對應表!$B$3:$AD$179,MATCH($B82,對應表!$A$3:$A$179,0),MATCH(依賴運算表!Q$3,對應表!$B$2:$AD$2,0)))</f>
        <v/>
      </c>
      <c r="R82" s="1" t="str">
        <f>IF($B82="","",INDEX(對應表!$B$3:$AD$179,MATCH($B82,對應表!$A$3:$A$179,0),MATCH(依賴運算表!R$3,對應表!$B$2:$AD$2,0)))</f>
        <v/>
      </c>
      <c r="S82" s="1" t="str">
        <f>IF($B82="","",INDEX(對應表!$B$3:$AD$179,MATCH($B82,對應表!$A$3:$A$179,0),MATCH(依賴運算表!S$3,對應表!$B$2:$AD$2,0)))</f>
        <v/>
      </c>
      <c r="T82" s="1" t="str">
        <f>IF($B82="","",INDEX(對應表!$B$3:$AD$179,MATCH($B82,對應表!$A$3:$A$179,0),MATCH(依賴運算表!T$3,對應表!$B$2:$AD$2,0)))</f>
        <v/>
      </c>
      <c r="U82" s="1" t="str">
        <f>IF($B82="","",INDEX(對應表!$B$3:$AD$179,MATCH($B82,對應表!$A$3:$A$179,0),MATCH(依賴運算表!U$3,對應表!$B$2:$AD$2,0)))</f>
        <v/>
      </c>
      <c r="V82" s="1" t="str">
        <f>IF($B82="","",INDEX(對應表!$B$3:$AD$179,MATCH($B82,對應表!$A$3:$A$179,0),MATCH(依賴運算表!V$3,對應表!$B$2:$AD$2,0)))</f>
        <v/>
      </c>
      <c r="W82" s="1" t="str">
        <f>IF($B82="","",INDEX(對應表!$B$3:$AD$179,MATCH($B82,對應表!$A$3:$A$179,0),MATCH(依賴運算表!W$3,對應表!$B$2:$AD$2,0)))</f>
        <v/>
      </c>
      <c r="X82" s="1" t="str">
        <f>IF($B82="","",INDEX(對應表!$B$3:$AD$179,MATCH($B82,對應表!$A$3:$A$179,0),MATCH(依賴運算表!X$3,對應表!$B$2:$AD$2,0)))</f>
        <v/>
      </c>
      <c r="Y82" s="1" t="str">
        <f>IF($B82="","",INDEX(對應表!$B$3:$AD$179,MATCH($B82,對應表!$A$3:$A$179,0),MATCH(依賴運算表!Y$3,對應表!$B$2:$AD$2,0)))</f>
        <v/>
      </c>
      <c r="Z82" s="1" t="str">
        <f>IF($B82="","",INDEX(對應表!$B$3:$AD$179,MATCH($B82,對應表!$A$3:$A$179,0),MATCH(依賴運算表!Z$3,對應表!$B$2:$AD$2,0)))</f>
        <v/>
      </c>
      <c r="AA82" s="1" t="str">
        <f>IF($B82="","",INDEX(對應表!$B$3:$AD$179,MATCH($B82,對應表!$A$3:$A$179,0),MATCH(依賴運算表!AA$3,對應表!$B$2:$AD$2,0)))</f>
        <v/>
      </c>
      <c r="AB82" s="1" t="str">
        <f>IF($B82="","",INDEX(對應表!$B$3:$AD$179,MATCH($B82,對應表!$A$3:$A$179,0),MATCH(依賴運算表!AB$3,對應表!$B$2:$AD$2,0)))</f>
        <v/>
      </c>
      <c r="AC82" s="1" t="str">
        <f>IF($B82="","",INDEX(對應表!$B$3:$AD$179,MATCH($B82,對應表!$A$3:$A$179,0),MATCH(依賴運算表!AC$3,對應表!$B$2:$AD$2,0)))</f>
        <v/>
      </c>
      <c r="AD82" s="1" t="str">
        <f>IF($B82="","",INDEX(對應表!$B$3:$AD$179,MATCH($B82,對應表!$A$3:$A$179,0),MATCH(依賴運算表!AD$3,對應表!$B$2:$AD$2,0)))</f>
        <v/>
      </c>
      <c r="AE82" s="1" t="str">
        <f>IF($B82="","",INDEX(對應表!$B$3:$AD$179,MATCH($B82,對應表!$A$3:$A$179,0),MATCH(依賴運算表!AE$3,對應表!$B$2:$AD$2,0)))</f>
        <v/>
      </c>
      <c r="AG82" s="1" t="str">
        <f>IF(企業資料填寫!D81="","",企業資料填寫!D81)</f>
        <v/>
      </c>
      <c r="AH82" s="1" t="str">
        <f t="shared" si="36"/>
        <v/>
      </c>
      <c r="AI82" s="1" t="str">
        <f t="shared" si="37"/>
        <v/>
      </c>
      <c r="AJ82" s="1" t="str">
        <f t="shared" si="38"/>
        <v/>
      </c>
      <c r="AK82" s="1" t="str">
        <f t="shared" si="39"/>
        <v/>
      </c>
      <c r="AL82" s="1" t="str">
        <f t="shared" si="40"/>
        <v/>
      </c>
      <c r="AM82" s="1" t="str">
        <f t="shared" si="41"/>
        <v/>
      </c>
      <c r="AN82" s="1" t="str">
        <f t="shared" si="42"/>
        <v/>
      </c>
      <c r="AO82" s="1" t="str">
        <f t="shared" si="43"/>
        <v/>
      </c>
      <c r="AP82" s="1" t="str">
        <f t="shared" si="44"/>
        <v/>
      </c>
      <c r="AQ82" s="1" t="str">
        <f t="shared" si="45"/>
        <v/>
      </c>
      <c r="AR82" s="1" t="str">
        <f t="shared" si="46"/>
        <v/>
      </c>
      <c r="AS82" s="1" t="str">
        <f t="shared" si="47"/>
        <v/>
      </c>
      <c r="AT82" s="1" t="str">
        <f t="shared" si="48"/>
        <v/>
      </c>
      <c r="AU82" s="1" t="str">
        <f t="shared" si="49"/>
        <v/>
      </c>
      <c r="AV82" s="1" t="str">
        <f t="shared" si="50"/>
        <v/>
      </c>
      <c r="AW82" s="1" t="str">
        <f t="shared" si="51"/>
        <v/>
      </c>
      <c r="AX82" s="1" t="str">
        <f t="shared" si="52"/>
        <v/>
      </c>
      <c r="AY82" s="1" t="str">
        <f t="shared" si="53"/>
        <v/>
      </c>
      <c r="AZ82" s="1" t="str">
        <f t="shared" si="54"/>
        <v/>
      </c>
      <c r="BA82" s="1" t="str">
        <f t="shared" si="55"/>
        <v/>
      </c>
      <c r="BB82" s="1" t="str">
        <f t="shared" si="56"/>
        <v/>
      </c>
      <c r="BC82" s="1" t="str">
        <f t="shared" si="57"/>
        <v/>
      </c>
      <c r="BD82" s="1" t="str">
        <f t="shared" si="58"/>
        <v/>
      </c>
      <c r="BE82" s="1" t="str">
        <f t="shared" si="59"/>
        <v/>
      </c>
      <c r="BF82" s="1" t="str">
        <f t="shared" si="60"/>
        <v/>
      </c>
      <c r="BG82" s="1" t="str">
        <f t="shared" si="61"/>
        <v/>
      </c>
      <c r="BH82" s="1" t="str">
        <f t="shared" si="62"/>
        <v/>
      </c>
      <c r="BI82" s="1" t="str">
        <f t="shared" si="63"/>
        <v/>
      </c>
      <c r="BJ82" s="1" t="str">
        <f t="shared" si="64"/>
        <v/>
      </c>
      <c r="BL82" s="1" t="str">
        <f>IF(企業資料填寫!A81="","",企業資料填寫!A81)</f>
        <v/>
      </c>
      <c r="BM82" s="1" t="str">
        <f>IFERROR(VLOOKUP(AH82,對應表!$AH$2:$AI$867,2,FALSE),"")</f>
        <v/>
      </c>
      <c r="BN82" s="1" t="str">
        <f>IFERROR(VLOOKUP(AI82,對應表!$AH$2:$AI$867,2,FALSE),"")</f>
        <v/>
      </c>
      <c r="BO82" s="1" t="str">
        <f>IFERROR(VLOOKUP(AJ82,對應表!$AH$2:$AI$867,2,FALSE),"")</f>
        <v/>
      </c>
      <c r="BP82" s="1" t="str">
        <f>IFERROR(VLOOKUP(AK82,對應表!$AH$2:$AI$867,2,FALSE),"")</f>
        <v/>
      </c>
      <c r="BQ82" s="1" t="str">
        <f>IFERROR(VLOOKUP(AL82,對應表!$AH$2:$AI$867,2,FALSE),"")</f>
        <v/>
      </c>
      <c r="BR82" s="1" t="str">
        <f>IFERROR(VLOOKUP(AM82,對應表!$AH$2:$AI$867,2,FALSE),"")</f>
        <v/>
      </c>
      <c r="BS82" s="1" t="str">
        <f>IFERROR(VLOOKUP(AN82,對應表!$AH$2:$AI$867,2,FALSE),"")</f>
        <v/>
      </c>
      <c r="BT82" s="1" t="str">
        <f>IFERROR(VLOOKUP(AO82,對應表!$AH$2:$AI$867,2,FALSE),"")</f>
        <v/>
      </c>
      <c r="BU82" s="1" t="str">
        <f>IFERROR(VLOOKUP(AP82,對應表!$AH$2:$AI$867,2,FALSE),"")</f>
        <v/>
      </c>
      <c r="BV82" s="1" t="str">
        <f>IFERROR(VLOOKUP(AQ82,對應表!$AH$2:$AI$867,2,FALSE),"")</f>
        <v/>
      </c>
      <c r="BW82" s="1" t="str">
        <f>IFERROR(VLOOKUP(AR82,對應表!$AH$2:$AI$867,2,FALSE),"")</f>
        <v/>
      </c>
      <c r="BX82" s="1" t="str">
        <f>IFERROR(VLOOKUP(AS82,對應表!$AH$2:$AI$867,2,FALSE),"")</f>
        <v/>
      </c>
      <c r="BY82" s="1" t="str">
        <f>IFERROR(VLOOKUP(AT82,對應表!$AH$2:$AI$867,2,FALSE),"")</f>
        <v/>
      </c>
      <c r="BZ82" s="1" t="str">
        <f>IFERROR(VLOOKUP(AU82,對應表!$AH$2:$AI$867,2,FALSE),"")</f>
        <v/>
      </c>
      <c r="CA82" s="1" t="str">
        <f>IFERROR(VLOOKUP(AV82,對應表!$AH$2:$AI$867,2,FALSE),"")</f>
        <v/>
      </c>
      <c r="CB82" s="1" t="str">
        <f>IFERROR(VLOOKUP(AW82,對應表!$AH$2:$AI$867,2,FALSE),"")</f>
        <v/>
      </c>
      <c r="CC82" s="1" t="str">
        <f>IFERROR(VLOOKUP(AX82,對應表!$AH$2:$AI$867,2,FALSE),"")</f>
        <v/>
      </c>
      <c r="CD82" s="1" t="str">
        <f>IFERROR(VLOOKUP(AY82,對應表!$AH$2:$AI$867,2,FALSE),"")</f>
        <v/>
      </c>
      <c r="CE82" s="1" t="str">
        <f>IFERROR(VLOOKUP(AZ82,對應表!$AH$2:$AI$867,2,FALSE),"")</f>
        <v/>
      </c>
      <c r="CF82" s="1" t="str">
        <f>IFERROR(VLOOKUP(BA82,對應表!$AH$2:$AI$867,2,FALSE),"")</f>
        <v/>
      </c>
      <c r="CG82" s="1" t="str">
        <f>IFERROR(VLOOKUP(BB82,對應表!$AH$2:$AI$867,2,FALSE),"")</f>
        <v/>
      </c>
      <c r="CH82" s="1" t="str">
        <f>IFERROR(VLOOKUP(BC82,對應表!$AH$2:$AI$867,2,FALSE),"")</f>
        <v/>
      </c>
      <c r="CI82" s="1" t="str">
        <f>IFERROR(VLOOKUP(BD82,對應表!$AH$2:$AI$867,2,FALSE),"")</f>
        <v/>
      </c>
      <c r="CJ82" s="1" t="str">
        <f>IFERROR(VLOOKUP(BE82,對應表!$AH$2:$AI$867,2,FALSE),"")</f>
        <v/>
      </c>
      <c r="CK82" s="1" t="str">
        <f>IFERROR(VLOOKUP(BF82,對應表!$AH$2:$AI$867,2,FALSE),"")</f>
        <v/>
      </c>
      <c r="CL82" s="1" t="str">
        <f>IFERROR(VLOOKUP(BG82,對應表!$AH$2:$AI$867,2,FALSE),"")</f>
        <v/>
      </c>
      <c r="CM82" s="1" t="str">
        <f>IFERROR(VLOOKUP(BH82,對應表!$AH$2:$AI$867,2,FALSE),"")</f>
        <v/>
      </c>
      <c r="CN82" s="1" t="str">
        <f>IFERROR(VLOOKUP(BI82,對應表!$AH$2:$AI$867,2,FALSE),"")</f>
        <v/>
      </c>
      <c r="CO82" s="1" t="str">
        <f>IFERROR(VLOOKUP(BJ82,對應表!$AH$2:$AI$867,2,FALSE),"")</f>
        <v/>
      </c>
      <c r="CQ82" s="1" t="str">
        <f t="shared" si="65"/>
        <v/>
      </c>
      <c r="CR82" s="1" t="str">
        <f>IFERROR(VLOOKUP(BM82,中英對照!$G$76:$H$81,2,FALSE),"")</f>
        <v/>
      </c>
      <c r="CS82" s="1" t="str">
        <f>IFERROR(VLOOKUP(BN82,中英對照!$G$76:$H$81,2,FALSE),"")</f>
        <v/>
      </c>
      <c r="CT82" s="1" t="str">
        <f>IFERROR(VLOOKUP(BO82,中英對照!$G$76:$H$81,2,FALSE),"")</f>
        <v/>
      </c>
      <c r="CU82" s="1" t="str">
        <f>IFERROR(VLOOKUP(BP82,中英對照!$G$76:$H$81,2,FALSE),"")</f>
        <v/>
      </c>
      <c r="CV82" s="1" t="str">
        <f>IFERROR(VLOOKUP(BQ82,中英對照!$G$76:$H$81,2,FALSE),"")</f>
        <v/>
      </c>
      <c r="CW82" s="1" t="str">
        <f>IFERROR(VLOOKUP(BR82,中英對照!$G$76:$H$81,2,FALSE),"")</f>
        <v/>
      </c>
      <c r="CX82" s="1" t="str">
        <f>IFERROR(VLOOKUP(BS82,中英對照!$G$76:$H$81,2,FALSE),"")</f>
        <v/>
      </c>
      <c r="CY82" s="1" t="str">
        <f>IFERROR(VLOOKUP(BT82,中英對照!$G$76:$H$81,2,FALSE),"")</f>
        <v/>
      </c>
      <c r="CZ82" s="1" t="str">
        <f>IFERROR(VLOOKUP(BU82,中英對照!$G$76:$H$81,2,FALSE),"")</f>
        <v/>
      </c>
      <c r="DA82" s="1" t="str">
        <f>IFERROR(VLOOKUP(BV82,中英對照!$G$76:$H$81,2,FALSE),"")</f>
        <v/>
      </c>
      <c r="DB82" s="1" t="str">
        <f>IFERROR(VLOOKUP(BW82,中英對照!$G$76:$H$81,2,FALSE),"")</f>
        <v/>
      </c>
      <c r="DC82" s="1" t="str">
        <f>IFERROR(VLOOKUP(BX82,中英對照!$G$76:$H$81,2,FALSE),"")</f>
        <v/>
      </c>
      <c r="DD82" s="1" t="str">
        <f>IFERROR(VLOOKUP(BY82,中英對照!$G$76:$H$81,2,FALSE),"")</f>
        <v/>
      </c>
      <c r="DE82" s="1" t="str">
        <f>IFERROR(VLOOKUP(BZ82,中英對照!$G$76:$H$81,2,FALSE),"")</f>
        <v/>
      </c>
      <c r="DF82" s="1" t="str">
        <f>IFERROR(VLOOKUP(CA82,中英對照!$G$76:$H$81,2,FALSE),"")</f>
        <v/>
      </c>
      <c r="DG82" s="1" t="str">
        <f>IFERROR(VLOOKUP(CB82,中英對照!$G$76:$H$81,2,FALSE),"")</f>
        <v/>
      </c>
      <c r="DH82" s="1" t="str">
        <f>IFERROR(VLOOKUP(CC82,中英對照!$G$76:$H$81,2,FALSE),"")</f>
        <v/>
      </c>
      <c r="DI82" s="1" t="str">
        <f>IFERROR(VLOOKUP(CD82,中英對照!$G$76:$H$81,2,FALSE),"")</f>
        <v/>
      </c>
      <c r="DJ82" s="1" t="str">
        <f>IFERROR(VLOOKUP(CE82,中英對照!$G$76:$H$81,2,FALSE),"")</f>
        <v/>
      </c>
      <c r="DK82" s="1" t="str">
        <f>IFERROR(VLOOKUP(CF82,中英對照!$G$76:$H$81,2,FALSE),"")</f>
        <v/>
      </c>
      <c r="DL82" s="1" t="str">
        <f>IFERROR(VLOOKUP(CG82,中英對照!$G$76:$H$81,2,FALSE),"")</f>
        <v/>
      </c>
      <c r="DM82" s="1" t="str">
        <f>IFERROR(VLOOKUP(CH82,中英對照!$G$76:$H$81,2,FALSE),"")</f>
        <v/>
      </c>
      <c r="DN82" s="1" t="str">
        <f>IFERROR(VLOOKUP(CI82,中英對照!$G$76:$H$81,2,FALSE),"")</f>
        <v/>
      </c>
      <c r="DO82" s="1" t="str">
        <f>IFERROR(VLOOKUP(CJ82,中英對照!$G$76:$H$81,2,FALSE),"")</f>
        <v/>
      </c>
      <c r="DP82" s="1" t="str">
        <f>IFERROR(VLOOKUP(CK82,中英對照!$G$76:$H$81,2,FALSE),"")</f>
        <v/>
      </c>
      <c r="DQ82" s="1" t="str">
        <f>IFERROR(VLOOKUP(CL82,中英對照!$G$76:$H$81,2,FALSE),"")</f>
        <v/>
      </c>
      <c r="DR82" s="1" t="str">
        <f>IFERROR(VLOOKUP(CM82,中英對照!$G$76:$H$81,2,FALSE),"")</f>
        <v/>
      </c>
      <c r="DS82" s="1" t="str">
        <f>IFERROR(VLOOKUP(CN82,中英對照!$G$76:$H$81,2,FALSE),"")</f>
        <v/>
      </c>
      <c r="DT82" s="1" t="str">
        <f>IFERROR(VLOOKUP(CO82,中英對照!$G$76:$H$81,2,FALSE),"")</f>
        <v/>
      </c>
      <c r="DU82" s="42" t="str">
        <f t="shared" si="66"/>
        <v/>
      </c>
    </row>
    <row r="83" spans="1:125" x14ac:dyDescent="0.4">
      <c r="A83" s="1" t="str">
        <f>IF(企業資料填寫!D82="","",企業資料填寫!D82)</f>
        <v/>
      </c>
      <c r="B83" s="1"/>
      <c r="C83" s="1" t="str">
        <f>IF($B83="","",INDEX(對應表!$B$3:$AD$179,MATCH($B83,對應表!$A$3:$A$179,0),MATCH(依賴運算表!C$3,對應表!$B$2:$AD$2,0)))</f>
        <v/>
      </c>
      <c r="D83" s="1" t="str">
        <f>IF($B83="","",INDEX(對應表!$B$3:$AD$179,MATCH($B83,對應表!$A$3:$A$179,0),MATCH(依賴運算表!D$3,對應表!$B$2:$AD$2,0)))</f>
        <v/>
      </c>
      <c r="E83" s="1" t="str">
        <f>IF($B83="","",INDEX(對應表!$B$3:$AD$179,MATCH($B83,對應表!$A$3:$A$179,0),MATCH(依賴運算表!E$3,對應表!$B$2:$AD$2,0)))</f>
        <v/>
      </c>
      <c r="F83" s="1" t="str">
        <f>IF($B83="","",INDEX(對應表!$B$3:$AD$179,MATCH($B83,對應表!$A$3:$A$179,0),MATCH(依賴運算表!F$3,對應表!$B$2:$AD$2,0)))</f>
        <v/>
      </c>
      <c r="G83" s="1" t="str">
        <f>IF($B83="","",INDEX(對應表!$B$3:$AD$179,MATCH($B83,對應表!$A$3:$A$179,0),MATCH(依賴運算表!G$3,對應表!$B$2:$AD$2,0)))</f>
        <v/>
      </c>
      <c r="H83" s="1" t="str">
        <f>IF($B83="","",INDEX(對應表!$B$3:$AD$179,MATCH($B83,對應表!$A$3:$A$179,0),MATCH(依賴運算表!H$3,對應表!$B$2:$AD$2,0)))</f>
        <v/>
      </c>
      <c r="I83" s="1" t="str">
        <f>IF($B83="","",INDEX(對應表!$B$3:$AD$179,MATCH($B83,對應表!$A$3:$A$179,0),MATCH(依賴運算表!I$3,對應表!$B$2:$AD$2,0)))</f>
        <v/>
      </c>
      <c r="J83" s="1" t="str">
        <f>IF($B83="","",INDEX(對應表!$B$3:$AD$179,MATCH($B83,對應表!$A$3:$A$179,0),MATCH(依賴運算表!J$3,對應表!$B$2:$AD$2,0)))</f>
        <v/>
      </c>
      <c r="K83" s="1" t="str">
        <f>IF($B83="","",INDEX(對應表!$B$3:$AD$179,MATCH($B83,對應表!$A$3:$A$179,0),MATCH(依賴運算表!K$3,對應表!$B$2:$AD$2,0)))</f>
        <v/>
      </c>
      <c r="L83" s="1" t="str">
        <f>IF($B83="","",INDEX(對應表!$B$3:$AD$179,MATCH($B83,對應表!$A$3:$A$179,0),MATCH(依賴運算表!L$3,對應表!$B$2:$AD$2,0)))</f>
        <v/>
      </c>
      <c r="M83" s="1" t="str">
        <f>IF($B83="","",INDEX(對應表!$B$3:$AD$179,MATCH($B83,對應表!$A$3:$A$179,0),MATCH(依賴運算表!M$3,對應表!$B$2:$AD$2,0)))</f>
        <v/>
      </c>
      <c r="N83" s="1" t="str">
        <f>IF($B83="","",INDEX(對應表!$B$3:$AD$179,MATCH($B83,對應表!$A$3:$A$179,0),MATCH(依賴運算表!N$3,對應表!$B$2:$AD$2,0)))</f>
        <v/>
      </c>
      <c r="O83" s="1" t="str">
        <f>IF($B83="","",INDEX(對應表!$B$3:$AD$179,MATCH($B83,對應表!$A$3:$A$179,0),MATCH(依賴運算表!O$3,對應表!$B$2:$AD$2,0)))</f>
        <v/>
      </c>
      <c r="P83" s="1" t="str">
        <f>IF($B83="","",INDEX(對應表!$B$3:$AD$179,MATCH($B83,對應表!$A$3:$A$179,0),MATCH(依賴運算表!P$3,對應表!$B$2:$AD$2,0)))</f>
        <v/>
      </c>
      <c r="Q83" s="1" t="str">
        <f>IF($B83="","",INDEX(對應表!$B$3:$AD$179,MATCH($B83,對應表!$A$3:$A$179,0),MATCH(依賴運算表!Q$3,對應表!$B$2:$AD$2,0)))</f>
        <v/>
      </c>
      <c r="R83" s="1" t="str">
        <f>IF($B83="","",INDEX(對應表!$B$3:$AD$179,MATCH($B83,對應表!$A$3:$A$179,0),MATCH(依賴運算表!R$3,對應表!$B$2:$AD$2,0)))</f>
        <v/>
      </c>
      <c r="S83" s="1" t="str">
        <f>IF($B83="","",INDEX(對應表!$B$3:$AD$179,MATCH($B83,對應表!$A$3:$A$179,0),MATCH(依賴運算表!S$3,對應表!$B$2:$AD$2,0)))</f>
        <v/>
      </c>
      <c r="T83" s="1" t="str">
        <f>IF($B83="","",INDEX(對應表!$B$3:$AD$179,MATCH($B83,對應表!$A$3:$A$179,0),MATCH(依賴運算表!T$3,對應表!$B$2:$AD$2,0)))</f>
        <v/>
      </c>
      <c r="U83" s="1" t="str">
        <f>IF($B83="","",INDEX(對應表!$B$3:$AD$179,MATCH($B83,對應表!$A$3:$A$179,0),MATCH(依賴運算表!U$3,對應表!$B$2:$AD$2,0)))</f>
        <v/>
      </c>
      <c r="V83" s="1" t="str">
        <f>IF($B83="","",INDEX(對應表!$B$3:$AD$179,MATCH($B83,對應表!$A$3:$A$179,0),MATCH(依賴運算表!V$3,對應表!$B$2:$AD$2,0)))</f>
        <v/>
      </c>
      <c r="W83" s="1" t="str">
        <f>IF($B83="","",INDEX(對應表!$B$3:$AD$179,MATCH($B83,對應表!$A$3:$A$179,0),MATCH(依賴運算表!W$3,對應表!$B$2:$AD$2,0)))</f>
        <v/>
      </c>
      <c r="X83" s="1" t="str">
        <f>IF($B83="","",INDEX(對應表!$B$3:$AD$179,MATCH($B83,對應表!$A$3:$A$179,0),MATCH(依賴運算表!X$3,對應表!$B$2:$AD$2,0)))</f>
        <v/>
      </c>
      <c r="Y83" s="1" t="str">
        <f>IF($B83="","",INDEX(對應表!$B$3:$AD$179,MATCH($B83,對應表!$A$3:$A$179,0),MATCH(依賴運算表!Y$3,對應表!$B$2:$AD$2,0)))</f>
        <v/>
      </c>
      <c r="Z83" s="1" t="str">
        <f>IF($B83="","",INDEX(對應表!$B$3:$AD$179,MATCH($B83,對應表!$A$3:$A$179,0),MATCH(依賴運算表!Z$3,對應表!$B$2:$AD$2,0)))</f>
        <v/>
      </c>
      <c r="AA83" s="1" t="str">
        <f>IF($B83="","",INDEX(對應表!$B$3:$AD$179,MATCH($B83,對應表!$A$3:$A$179,0),MATCH(依賴運算表!AA$3,對應表!$B$2:$AD$2,0)))</f>
        <v/>
      </c>
      <c r="AB83" s="1" t="str">
        <f>IF($B83="","",INDEX(對應表!$B$3:$AD$179,MATCH($B83,對應表!$A$3:$A$179,0),MATCH(依賴運算表!AB$3,對應表!$B$2:$AD$2,0)))</f>
        <v/>
      </c>
      <c r="AC83" s="1" t="str">
        <f>IF($B83="","",INDEX(對應表!$B$3:$AD$179,MATCH($B83,對應表!$A$3:$A$179,0),MATCH(依賴運算表!AC$3,對應表!$B$2:$AD$2,0)))</f>
        <v/>
      </c>
      <c r="AD83" s="1" t="str">
        <f>IF($B83="","",INDEX(對應表!$B$3:$AD$179,MATCH($B83,對應表!$A$3:$A$179,0),MATCH(依賴運算表!AD$3,對應表!$B$2:$AD$2,0)))</f>
        <v/>
      </c>
      <c r="AE83" s="1" t="str">
        <f>IF($B83="","",INDEX(對應表!$B$3:$AD$179,MATCH($B83,對應表!$A$3:$A$179,0),MATCH(依賴運算表!AE$3,對應表!$B$2:$AD$2,0)))</f>
        <v/>
      </c>
      <c r="AG83" s="1" t="str">
        <f>IF(企業資料填寫!D82="","",企業資料填寫!D82)</f>
        <v/>
      </c>
      <c r="AH83" s="1" t="str">
        <f t="shared" si="36"/>
        <v/>
      </c>
      <c r="AI83" s="1" t="str">
        <f t="shared" si="37"/>
        <v/>
      </c>
      <c r="AJ83" s="1" t="str">
        <f t="shared" si="38"/>
        <v/>
      </c>
      <c r="AK83" s="1" t="str">
        <f t="shared" si="39"/>
        <v/>
      </c>
      <c r="AL83" s="1" t="str">
        <f t="shared" si="40"/>
        <v/>
      </c>
      <c r="AM83" s="1" t="str">
        <f t="shared" si="41"/>
        <v/>
      </c>
      <c r="AN83" s="1" t="str">
        <f t="shared" si="42"/>
        <v/>
      </c>
      <c r="AO83" s="1" t="str">
        <f t="shared" si="43"/>
        <v/>
      </c>
      <c r="AP83" s="1" t="str">
        <f t="shared" si="44"/>
        <v/>
      </c>
      <c r="AQ83" s="1" t="str">
        <f t="shared" si="45"/>
        <v/>
      </c>
      <c r="AR83" s="1" t="str">
        <f t="shared" si="46"/>
        <v/>
      </c>
      <c r="AS83" s="1" t="str">
        <f t="shared" si="47"/>
        <v/>
      </c>
      <c r="AT83" s="1" t="str">
        <f t="shared" si="48"/>
        <v/>
      </c>
      <c r="AU83" s="1" t="str">
        <f t="shared" si="49"/>
        <v/>
      </c>
      <c r="AV83" s="1" t="str">
        <f t="shared" si="50"/>
        <v/>
      </c>
      <c r="AW83" s="1" t="str">
        <f t="shared" si="51"/>
        <v/>
      </c>
      <c r="AX83" s="1" t="str">
        <f t="shared" si="52"/>
        <v/>
      </c>
      <c r="AY83" s="1" t="str">
        <f t="shared" si="53"/>
        <v/>
      </c>
      <c r="AZ83" s="1" t="str">
        <f t="shared" si="54"/>
        <v/>
      </c>
      <c r="BA83" s="1" t="str">
        <f t="shared" si="55"/>
        <v/>
      </c>
      <c r="BB83" s="1" t="str">
        <f t="shared" si="56"/>
        <v/>
      </c>
      <c r="BC83" s="1" t="str">
        <f t="shared" si="57"/>
        <v/>
      </c>
      <c r="BD83" s="1" t="str">
        <f t="shared" si="58"/>
        <v/>
      </c>
      <c r="BE83" s="1" t="str">
        <f t="shared" si="59"/>
        <v/>
      </c>
      <c r="BF83" s="1" t="str">
        <f t="shared" si="60"/>
        <v/>
      </c>
      <c r="BG83" s="1" t="str">
        <f t="shared" si="61"/>
        <v/>
      </c>
      <c r="BH83" s="1" t="str">
        <f t="shared" si="62"/>
        <v/>
      </c>
      <c r="BI83" s="1" t="str">
        <f t="shared" si="63"/>
        <v/>
      </c>
      <c r="BJ83" s="1" t="str">
        <f t="shared" si="64"/>
        <v/>
      </c>
      <c r="BL83" s="1" t="str">
        <f>IF(企業資料填寫!A82="","",企業資料填寫!A82)</f>
        <v/>
      </c>
      <c r="BM83" s="1" t="str">
        <f>IFERROR(VLOOKUP(AH83,對應表!$AH$2:$AI$867,2,FALSE),"")</f>
        <v/>
      </c>
      <c r="BN83" s="1" t="str">
        <f>IFERROR(VLOOKUP(AI83,對應表!$AH$2:$AI$867,2,FALSE),"")</f>
        <v/>
      </c>
      <c r="BO83" s="1" t="str">
        <f>IFERROR(VLOOKUP(AJ83,對應表!$AH$2:$AI$867,2,FALSE),"")</f>
        <v/>
      </c>
      <c r="BP83" s="1" t="str">
        <f>IFERROR(VLOOKUP(AK83,對應表!$AH$2:$AI$867,2,FALSE),"")</f>
        <v/>
      </c>
      <c r="BQ83" s="1" t="str">
        <f>IFERROR(VLOOKUP(AL83,對應表!$AH$2:$AI$867,2,FALSE),"")</f>
        <v/>
      </c>
      <c r="BR83" s="1" t="str">
        <f>IFERROR(VLOOKUP(AM83,對應表!$AH$2:$AI$867,2,FALSE),"")</f>
        <v/>
      </c>
      <c r="BS83" s="1" t="str">
        <f>IFERROR(VLOOKUP(AN83,對應表!$AH$2:$AI$867,2,FALSE),"")</f>
        <v/>
      </c>
      <c r="BT83" s="1" t="str">
        <f>IFERROR(VLOOKUP(AO83,對應表!$AH$2:$AI$867,2,FALSE),"")</f>
        <v/>
      </c>
      <c r="BU83" s="1" t="str">
        <f>IFERROR(VLOOKUP(AP83,對應表!$AH$2:$AI$867,2,FALSE),"")</f>
        <v/>
      </c>
      <c r="BV83" s="1" t="str">
        <f>IFERROR(VLOOKUP(AQ83,對應表!$AH$2:$AI$867,2,FALSE),"")</f>
        <v/>
      </c>
      <c r="BW83" s="1" t="str">
        <f>IFERROR(VLOOKUP(AR83,對應表!$AH$2:$AI$867,2,FALSE),"")</f>
        <v/>
      </c>
      <c r="BX83" s="1" t="str">
        <f>IFERROR(VLOOKUP(AS83,對應表!$AH$2:$AI$867,2,FALSE),"")</f>
        <v/>
      </c>
      <c r="BY83" s="1" t="str">
        <f>IFERROR(VLOOKUP(AT83,對應表!$AH$2:$AI$867,2,FALSE),"")</f>
        <v/>
      </c>
      <c r="BZ83" s="1" t="str">
        <f>IFERROR(VLOOKUP(AU83,對應表!$AH$2:$AI$867,2,FALSE),"")</f>
        <v/>
      </c>
      <c r="CA83" s="1" t="str">
        <f>IFERROR(VLOOKUP(AV83,對應表!$AH$2:$AI$867,2,FALSE),"")</f>
        <v/>
      </c>
      <c r="CB83" s="1" t="str">
        <f>IFERROR(VLOOKUP(AW83,對應表!$AH$2:$AI$867,2,FALSE),"")</f>
        <v/>
      </c>
      <c r="CC83" s="1" t="str">
        <f>IFERROR(VLOOKUP(AX83,對應表!$AH$2:$AI$867,2,FALSE),"")</f>
        <v/>
      </c>
      <c r="CD83" s="1" t="str">
        <f>IFERROR(VLOOKUP(AY83,對應表!$AH$2:$AI$867,2,FALSE),"")</f>
        <v/>
      </c>
      <c r="CE83" s="1" t="str">
        <f>IFERROR(VLOOKUP(AZ83,對應表!$AH$2:$AI$867,2,FALSE),"")</f>
        <v/>
      </c>
      <c r="CF83" s="1" t="str">
        <f>IFERROR(VLOOKUP(BA83,對應表!$AH$2:$AI$867,2,FALSE),"")</f>
        <v/>
      </c>
      <c r="CG83" s="1" t="str">
        <f>IFERROR(VLOOKUP(BB83,對應表!$AH$2:$AI$867,2,FALSE),"")</f>
        <v/>
      </c>
      <c r="CH83" s="1" t="str">
        <f>IFERROR(VLOOKUP(BC83,對應表!$AH$2:$AI$867,2,FALSE),"")</f>
        <v/>
      </c>
      <c r="CI83" s="1" t="str">
        <f>IFERROR(VLOOKUP(BD83,對應表!$AH$2:$AI$867,2,FALSE),"")</f>
        <v/>
      </c>
      <c r="CJ83" s="1" t="str">
        <f>IFERROR(VLOOKUP(BE83,對應表!$AH$2:$AI$867,2,FALSE),"")</f>
        <v/>
      </c>
      <c r="CK83" s="1" t="str">
        <f>IFERROR(VLOOKUP(BF83,對應表!$AH$2:$AI$867,2,FALSE),"")</f>
        <v/>
      </c>
      <c r="CL83" s="1" t="str">
        <f>IFERROR(VLOOKUP(BG83,對應表!$AH$2:$AI$867,2,FALSE),"")</f>
        <v/>
      </c>
      <c r="CM83" s="1" t="str">
        <f>IFERROR(VLOOKUP(BH83,對應表!$AH$2:$AI$867,2,FALSE),"")</f>
        <v/>
      </c>
      <c r="CN83" s="1" t="str">
        <f>IFERROR(VLOOKUP(BI83,對應表!$AH$2:$AI$867,2,FALSE),"")</f>
        <v/>
      </c>
      <c r="CO83" s="1" t="str">
        <f>IFERROR(VLOOKUP(BJ83,對應表!$AH$2:$AI$867,2,FALSE),"")</f>
        <v/>
      </c>
      <c r="CQ83" s="1" t="str">
        <f t="shared" si="65"/>
        <v/>
      </c>
      <c r="CR83" s="1" t="str">
        <f>IFERROR(VLOOKUP(BM83,中英對照!$G$76:$H$81,2,FALSE),"")</f>
        <v/>
      </c>
      <c r="CS83" s="1" t="str">
        <f>IFERROR(VLOOKUP(BN83,中英對照!$G$76:$H$81,2,FALSE),"")</f>
        <v/>
      </c>
      <c r="CT83" s="1" t="str">
        <f>IFERROR(VLOOKUP(BO83,中英對照!$G$76:$H$81,2,FALSE),"")</f>
        <v/>
      </c>
      <c r="CU83" s="1" t="str">
        <f>IFERROR(VLOOKUP(BP83,中英對照!$G$76:$H$81,2,FALSE),"")</f>
        <v/>
      </c>
      <c r="CV83" s="1" t="str">
        <f>IFERROR(VLOOKUP(BQ83,中英對照!$G$76:$H$81,2,FALSE),"")</f>
        <v/>
      </c>
      <c r="CW83" s="1" t="str">
        <f>IFERROR(VLOOKUP(BR83,中英對照!$G$76:$H$81,2,FALSE),"")</f>
        <v/>
      </c>
      <c r="CX83" s="1" t="str">
        <f>IFERROR(VLOOKUP(BS83,中英對照!$G$76:$H$81,2,FALSE),"")</f>
        <v/>
      </c>
      <c r="CY83" s="1" t="str">
        <f>IFERROR(VLOOKUP(BT83,中英對照!$G$76:$H$81,2,FALSE),"")</f>
        <v/>
      </c>
      <c r="CZ83" s="1" t="str">
        <f>IFERROR(VLOOKUP(BU83,中英對照!$G$76:$H$81,2,FALSE),"")</f>
        <v/>
      </c>
      <c r="DA83" s="1" t="str">
        <f>IFERROR(VLOOKUP(BV83,中英對照!$G$76:$H$81,2,FALSE),"")</f>
        <v/>
      </c>
      <c r="DB83" s="1" t="str">
        <f>IFERROR(VLOOKUP(BW83,中英對照!$G$76:$H$81,2,FALSE),"")</f>
        <v/>
      </c>
      <c r="DC83" s="1" t="str">
        <f>IFERROR(VLOOKUP(BX83,中英對照!$G$76:$H$81,2,FALSE),"")</f>
        <v/>
      </c>
      <c r="DD83" s="1" t="str">
        <f>IFERROR(VLOOKUP(BY83,中英對照!$G$76:$H$81,2,FALSE),"")</f>
        <v/>
      </c>
      <c r="DE83" s="1" t="str">
        <f>IFERROR(VLOOKUP(BZ83,中英對照!$G$76:$H$81,2,FALSE),"")</f>
        <v/>
      </c>
      <c r="DF83" s="1" t="str">
        <f>IFERROR(VLOOKUP(CA83,中英對照!$G$76:$H$81,2,FALSE),"")</f>
        <v/>
      </c>
      <c r="DG83" s="1" t="str">
        <f>IFERROR(VLOOKUP(CB83,中英對照!$G$76:$H$81,2,FALSE),"")</f>
        <v/>
      </c>
      <c r="DH83" s="1" t="str">
        <f>IFERROR(VLOOKUP(CC83,中英對照!$G$76:$H$81,2,FALSE),"")</f>
        <v/>
      </c>
      <c r="DI83" s="1" t="str">
        <f>IFERROR(VLOOKUP(CD83,中英對照!$G$76:$H$81,2,FALSE),"")</f>
        <v/>
      </c>
      <c r="DJ83" s="1" t="str">
        <f>IFERROR(VLOOKUP(CE83,中英對照!$G$76:$H$81,2,FALSE),"")</f>
        <v/>
      </c>
      <c r="DK83" s="1" t="str">
        <f>IFERROR(VLOOKUP(CF83,中英對照!$G$76:$H$81,2,FALSE),"")</f>
        <v/>
      </c>
      <c r="DL83" s="1" t="str">
        <f>IFERROR(VLOOKUP(CG83,中英對照!$G$76:$H$81,2,FALSE),"")</f>
        <v/>
      </c>
      <c r="DM83" s="1" t="str">
        <f>IFERROR(VLOOKUP(CH83,中英對照!$G$76:$H$81,2,FALSE),"")</f>
        <v/>
      </c>
      <c r="DN83" s="1" t="str">
        <f>IFERROR(VLOOKUP(CI83,中英對照!$G$76:$H$81,2,FALSE),"")</f>
        <v/>
      </c>
      <c r="DO83" s="1" t="str">
        <f>IFERROR(VLOOKUP(CJ83,中英對照!$G$76:$H$81,2,FALSE),"")</f>
        <v/>
      </c>
      <c r="DP83" s="1" t="str">
        <f>IFERROR(VLOOKUP(CK83,中英對照!$G$76:$H$81,2,FALSE),"")</f>
        <v/>
      </c>
      <c r="DQ83" s="1" t="str">
        <f>IFERROR(VLOOKUP(CL83,中英對照!$G$76:$H$81,2,FALSE),"")</f>
        <v/>
      </c>
      <c r="DR83" s="1" t="str">
        <f>IFERROR(VLOOKUP(CM83,中英對照!$G$76:$H$81,2,FALSE),"")</f>
        <v/>
      </c>
      <c r="DS83" s="1" t="str">
        <f>IFERROR(VLOOKUP(CN83,中英對照!$G$76:$H$81,2,FALSE),"")</f>
        <v/>
      </c>
      <c r="DT83" s="1" t="str">
        <f>IFERROR(VLOOKUP(CO83,中英對照!$G$76:$H$81,2,FALSE),"")</f>
        <v/>
      </c>
      <c r="DU83" s="42" t="str">
        <f t="shared" si="66"/>
        <v/>
      </c>
    </row>
    <row r="84" spans="1:125" x14ac:dyDescent="0.4">
      <c r="A84" s="1" t="str">
        <f>IF(企業資料填寫!D83="","",企業資料填寫!D83)</f>
        <v/>
      </c>
      <c r="B84" s="1"/>
      <c r="C84" s="1" t="str">
        <f>IF($B84="","",INDEX(對應表!$B$3:$AD$179,MATCH($B84,對應表!$A$3:$A$179,0),MATCH(依賴運算表!C$3,對應表!$B$2:$AD$2,0)))</f>
        <v/>
      </c>
      <c r="D84" s="1" t="str">
        <f>IF($B84="","",INDEX(對應表!$B$3:$AD$179,MATCH($B84,對應表!$A$3:$A$179,0),MATCH(依賴運算表!D$3,對應表!$B$2:$AD$2,0)))</f>
        <v/>
      </c>
      <c r="E84" s="1" t="str">
        <f>IF($B84="","",INDEX(對應表!$B$3:$AD$179,MATCH($B84,對應表!$A$3:$A$179,0),MATCH(依賴運算表!E$3,對應表!$B$2:$AD$2,0)))</f>
        <v/>
      </c>
      <c r="F84" s="1" t="str">
        <f>IF($B84="","",INDEX(對應表!$B$3:$AD$179,MATCH($B84,對應表!$A$3:$A$179,0),MATCH(依賴運算表!F$3,對應表!$B$2:$AD$2,0)))</f>
        <v/>
      </c>
      <c r="G84" s="1" t="str">
        <f>IF($B84="","",INDEX(對應表!$B$3:$AD$179,MATCH($B84,對應表!$A$3:$A$179,0),MATCH(依賴運算表!G$3,對應表!$B$2:$AD$2,0)))</f>
        <v/>
      </c>
      <c r="H84" s="1" t="str">
        <f>IF($B84="","",INDEX(對應表!$B$3:$AD$179,MATCH($B84,對應表!$A$3:$A$179,0),MATCH(依賴運算表!H$3,對應表!$B$2:$AD$2,0)))</f>
        <v/>
      </c>
      <c r="I84" s="1" t="str">
        <f>IF($B84="","",INDEX(對應表!$B$3:$AD$179,MATCH($B84,對應表!$A$3:$A$179,0),MATCH(依賴運算表!I$3,對應表!$B$2:$AD$2,0)))</f>
        <v/>
      </c>
      <c r="J84" s="1" t="str">
        <f>IF($B84="","",INDEX(對應表!$B$3:$AD$179,MATCH($B84,對應表!$A$3:$A$179,0),MATCH(依賴運算表!J$3,對應表!$B$2:$AD$2,0)))</f>
        <v/>
      </c>
      <c r="K84" s="1" t="str">
        <f>IF($B84="","",INDEX(對應表!$B$3:$AD$179,MATCH($B84,對應表!$A$3:$A$179,0),MATCH(依賴運算表!K$3,對應表!$B$2:$AD$2,0)))</f>
        <v/>
      </c>
      <c r="L84" s="1" t="str">
        <f>IF($B84="","",INDEX(對應表!$B$3:$AD$179,MATCH($B84,對應表!$A$3:$A$179,0),MATCH(依賴運算表!L$3,對應表!$B$2:$AD$2,0)))</f>
        <v/>
      </c>
      <c r="M84" s="1" t="str">
        <f>IF($B84="","",INDEX(對應表!$B$3:$AD$179,MATCH($B84,對應表!$A$3:$A$179,0),MATCH(依賴運算表!M$3,對應表!$B$2:$AD$2,0)))</f>
        <v/>
      </c>
      <c r="N84" s="1" t="str">
        <f>IF($B84="","",INDEX(對應表!$B$3:$AD$179,MATCH($B84,對應表!$A$3:$A$179,0),MATCH(依賴運算表!N$3,對應表!$B$2:$AD$2,0)))</f>
        <v/>
      </c>
      <c r="O84" s="1" t="str">
        <f>IF($B84="","",INDEX(對應表!$B$3:$AD$179,MATCH($B84,對應表!$A$3:$A$179,0),MATCH(依賴運算表!O$3,對應表!$B$2:$AD$2,0)))</f>
        <v/>
      </c>
      <c r="P84" s="1" t="str">
        <f>IF($B84="","",INDEX(對應表!$B$3:$AD$179,MATCH($B84,對應表!$A$3:$A$179,0),MATCH(依賴運算表!P$3,對應表!$B$2:$AD$2,0)))</f>
        <v/>
      </c>
      <c r="Q84" s="1" t="str">
        <f>IF($B84="","",INDEX(對應表!$B$3:$AD$179,MATCH($B84,對應表!$A$3:$A$179,0),MATCH(依賴運算表!Q$3,對應表!$B$2:$AD$2,0)))</f>
        <v/>
      </c>
      <c r="R84" s="1" t="str">
        <f>IF($B84="","",INDEX(對應表!$B$3:$AD$179,MATCH($B84,對應表!$A$3:$A$179,0),MATCH(依賴運算表!R$3,對應表!$B$2:$AD$2,0)))</f>
        <v/>
      </c>
      <c r="S84" s="1" t="str">
        <f>IF($B84="","",INDEX(對應表!$B$3:$AD$179,MATCH($B84,對應表!$A$3:$A$179,0),MATCH(依賴運算表!S$3,對應表!$B$2:$AD$2,0)))</f>
        <v/>
      </c>
      <c r="T84" s="1" t="str">
        <f>IF($B84="","",INDEX(對應表!$B$3:$AD$179,MATCH($B84,對應表!$A$3:$A$179,0),MATCH(依賴運算表!T$3,對應表!$B$2:$AD$2,0)))</f>
        <v/>
      </c>
      <c r="U84" s="1" t="str">
        <f>IF($B84="","",INDEX(對應表!$B$3:$AD$179,MATCH($B84,對應表!$A$3:$A$179,0),MATCH(依賴運算表!U$3,對應表!$B$2:$AD$2,0)))</f>
        <v/>
      </c>
      <c r="V84" s="1" t="str">
        <f>IF($B84="","",INDEX(對應表!$B$3:$AD$179,MATCH($B84,對應表!$A$3:$A$179,0),MATCH(依賴運算表!V$3,對應表!$B$2:$AD$2,0)))</f>
        <v/>
      </c>
      <c r="W84" s="1" t="str">
        <f>IF($B84="","",INDEX(對應表!$B$3:$AD$179,MATCH($B84,對應表!$A$3:$A$179,0),MATCH(依賴運算表!W$3,對應表!$B$2:$AD$2,0)))</f>
        <v/>
      </c>
      <c r="X84" s="1" t="str">
        <f>IF($B84="","",INDEX(對應表!$B$3:$AD$179,MATCH($B84,對應表!$A$3:$A$179,0),MATCH(依賴運算表!X$3,對應表!$B$2:$AD$2,0)))</f>
        <v/>
      </c>
      <c r="Y84" s="1" t="str">
        <f>IF($B84="","",INDEX(對應表!$B$3:$AD$179,MATCH($B84,對應表!$A$3:$A$179,0),MATCH(依賴運算表!Y$3,對應表!$B$2:$AD$2,0)))</f>
        <v/>
      </c>
      <c r="Z84" s="1" t="str">
        <f>IF($B84="","",INDEX(對應表!$B$3:$AD$179,MATCH($B84,對應表!$A$3:$A$179,0),MATCH(依賴運算表!Z$3,對應表!$B$2:$AD$2,0)))</f>
        <v/>
      </c>
      <c r="AA84" s="1" t="str">
        <f>IF($B84="","",INDEX(對應表!$B$3:$AD$179,MATCH($B84,對應表!$A$3:$A$179,0),MATCH(依賴運算表!AA$3,對應表!$B$2:$AD$2,0)))</f>
        <v/>
      </c>
      <c r="AB84" s="1" t="str">
        <f>IF($B84="","",INDEX(對應表!$B$3:$AD$179,MATCH($B84,對應表!$A$3:$A$179,0),MATCH(依賴運算表!AB$3,對應表!$B$2:$AD$2,0)))</f>
        <v/>
      </c>
      <c r="AC84" s="1" t="str">
        <f>IF($B84="","",INDEX(對應表!$B$3:$AD$179,MATCH($B84,對應表!$A$3:$A$179,0),MATCH(依賴運算表!AC$3,對應表!$B$2:$AD$2,0)))</f>
        <v/>
      </c>
      <c r="AD84" s="1" t="str">
        <f>IF($B84="","",INDEX(對應表!$B$3:$AD$179,MATCH($B84,對應表!$A$3:$A$179,0),MATCH(依賴運算表!AD$3,對應表!$B$2:$AD$2,0)))</f>
        <v/>
      </c>
      <c r="AE84" s="1" t="str">
        <f>IF($B84="","",INDEX(對應表!$B$3:$AD$179,MATCH($B84,對應表!$A$3:$A$179,0),MATCH(依賴運算表!AE$3,對應表!$B$2:$AD$2,0)))</f>
        <v/>
      </c>
      <c r="AG84" s="1" t="str">
        <f>IF(企業資料填寫!D83="","",企業資料填寫!D83)</f>
        <v/>
      </c>
      <c r="AH84" s="1" t="str">
        <f t="shared" si="36"/>
        <v/>
      </c>
      <c r="AI84" s="1" t="str">
        <f t="shared" si="37"/>
        <v/>
      </c>
      <c r="AJ84" s="1" t="str">
        <f t="shared" si="38"/>
        <v/>
      </c>
      <c r="AK84" s="1" t="str">
        <f t="shared" si="39"/>
        <v/>
      </c>
      <c r="AL84" s="1" t="str">
        <f t="shared" si="40"/>
        <v/>
      </c>
      <c r="AM84" s="1" t="str">
        <f t="shared" si="41"/>
        <v/>
      </c>
      <c r="AN84" s="1" t="str">
        <f t="shared" si="42"/>
        <v/>
      </c>
      <c r="AO84" s="1" t="str">
        <f t="shared" si="43"/>
        <v/>
      </c>
      <c r="AP84" s="1" t="str">
        <f t="shared" si="44"/>
        <v/>
      </c>
      <c r="AQ84" s="1" t="str">
        <f t="shared" si="45"/>
        <v/>
      </c>
      <c r="AR84" s="1" t="str">
        <f t="shared" si="46"/>
        <v/>
      </c>
      <c r="AS84" s="1" t="str">
        <f t="shared" si="47"/>
        <v/>
      </c>
      <c r="AT84" s="1" t="str">
        <f t="shared" si="48"/>
        <v/>
      </c>
      <c r="AU84" s="1" t="str">
        <f t="shared" si="49"/>
        <v/>
      </c>
      <c r="AV84" s="1" t="str">
        <f t="shared" si="50"/>
        <v/>
      </c>
      <c r="AW84" s="1" t="str">
        <f t="shared" si="51"/>
        <v/>
      </c>
      <c r="AX84" s="1" t="str">
        <f t="shared" si="52"/>
        <v/>
      </c>
      <c r="AY84" s="1" t="str">
        <f t="shared" si="53"/>
        <v/>
      </c>
      <c r="AZ84" s="1" t="str">
        <f t="shared" si="54"/>
        <v/>
      </c>
      <c r="BA84" s="1" t="str">
        <f t="shared" si="55"/>
        <v/>
      </c>
      <c r="BB84" s="1" t="str">
        <f t="shared" si="56"/>
        <v/>
      </c>
      <c r="BC84" s="1" t="str">
        <f t="shared" si="57"/>
        <v/>
      </c>
      <c r="BD84" s="1" t="str">
        <f t="shared" si="58"/>
        <v/>
      </c>
      <c r="BE84" s="1" t="str">
        <f t="shared" si="59"/>
        <v/>
      </c>
      <c r="BF84" s="1" t="str">
        <f t="shared" si="60"/>
        <v/>
      </c>
      <c r="BG84" s="1" t="str">
        <f t="shared" si="61"/>
        <v/>
      </c>
      <c r="BH84" s="1" t="str">
        <f t="shared" si="62"/>
        <v/>
      </c>
      <c r="BI84" s="1" t="str">
        <f t="shared" si="63"/>
        <v/>
      </c>
      <c r="BJ84" s="1" t="str">
        <f t="shared" si="64"/>
        <v/>
      </c>
      <c r="BL84" s="1" t="str">
        <f>IF(企業資料填寫!A83="","",企業資料填寫!A83)</f>
        <v/>
      </c>
      <c r="BM84" s="1" t="str">
        <f>IFERROR(VLOOKUP(AH84,對應表!$AH$2:$AI$867,2,FALSE),"")</f>
        <v/>
      </c>
      <c r="BN84" s="1" t="str">
        <f>IFERROR(VLOOKUP(AI84,對應表!$AH$2:$AI$867,2,FALSE),"")</f>
        <v/>
      </c>
      <c r="BO84" s="1" t="str">
        <f>IFERROR(VLOOKUP(AJ84,對應表!$AH$2:$AI$867,2,FALSE),"")</f>
        <v/>
      </c>
      <c r="BP84" s="1" t="str">
        <f>IFERROR(VLOOKUP(AK84,對應表!$AH$2:$AI$867,2,FALSE),"")</f>
        <v/>
      </c>
      <c r="BQ84" s="1" t="str">
        <f>IFERROR(VLOOKUP(AL84,對應表!$AH$2:$AI$867,2,FALSE),"")</f>
        <v/>
      </c>
      <c r="BR84" s="1" t="str">
        <f>IFERROR(VLOOKUP(AM84,對應表!$AH$2:$AI$867,2,FALSE),"")</f>
        <v/>
      </c>
      <c r="BS84" s="1" t="str">
        <f>IFERROR(VLOOKUP(AN84,對應表!$AH$2:$AI$867,2,FALSE),"")</f>
        <v/>
      </c>
      <c r="BT84" s="1" t="str">
        <f>IFERROR(VLOOKUP(AO84,對應表!$AH$2:$AI$867,2,FALSE),"")</f>
        <v/>
      </c>
      <c r="BU84" s="1" t="str">
        <f>IFERROR(VLOOKUP(AP84,對應表!$AH$2:$AI$867,2,FALSE),"")</f>
        <v/>
      </c>
      <c r="BV84" s="1" t="str">
        <f>IFERROR(VLOOKUP(AQ84,對應表!$AH$2:$AI$867,2,FALSE),"")</f>
        <v/>
      </c>
      <c r="BW84" s="1" t="str">
        <f>IFERROR(VLOOKUP(AR84,對應表!$AH$2:$AI$867,2,FALSE),"")</f>
        <v/>
      </c>
      <c r="BX84" s="1" t="str">
        <f>IFERROR(VLOOKUP(AS84,對應表!$AH$2:$AI$867,2,FALSE),"")</f>
        <v/>
      </c>
      <c r="BY84" s="1" t="str">
        <f>IFERROR(VLOOKUP(AT84,對應表!$AH$2:$AI$867,2,FALSE),"")</f>
        <v/>
      </c>
      <c r="BZ84" s="1" t="str">
        <f>IFERROR(VLOOKUP(AU84,對應表!$AH$2:$AI$867,2,FALSE),"")</f>
        <v/>
      </c>
      <c r="CA84" s="1" t="str">
        <f>IFERROR(VLOOKUP(AV84,對應表!$AH$2:$AI$867,2,FALSE),"")</f>
        <v/>
      </c>
      <c r="CB84" s="1" t="str">
        <f>IFERROR(VLOOKUP(AW84,對應表!$AH$2:$AI$867,2,FALSE),"")</f>
        <v/>
      </c>
      <c r="CC84" s="1" t="str">
        <f>IFERROR(VLOOKUP(AX84,對應表!$AH$2:$AI$867,2,FALSE),"")</f>
        <v/>
      </c>
      <c r="CD84" s="1" t="str">
        <f>IFERROR(VLOOKUP(AY84,對應表!$AH$2:$AI$867,2,FALSE),"")</f>
        <v/>
      </c>
      <c r="CE84" s="1" t="str">
        <f>IFERROR(VLOOKUP(AZ84,對應表!$AH$2:$AI$867,2,FALSE),"")</f>
        <v/>
      </c>
      <c r="CF84" s="1" t="str">
        <f>IFERROR(VLOOKUP(BA84,對應表!$AH$2:$AI$867,2,FALSE),"")</f>
        <v/>
      </c>
      <c r="CG84" s="1" t="str">
        <f>IFERROR(VLOOKUP(BB84,對應表!$AH$2:$AI$867,2,FALSE),"")</f>
        <v/>
      </c>
      <c r="CH84" s="1" t="str">
        <f>IFERROR(VLOOKUP(BC84,對應表!$AH$2:$AI$867,2,FALSE),"")</f>
        <v/>
      </c>
      <c r="CI84" s="1" t="str">
        <f>IFERROR(VLOOKUP(BD84,對應表!$AH$2:$AI$867,2,FALSE),"")</f>
        <v/>
      </c>
      <c r="CJ84" s="1" t="str">
        <f>IFERROR(VLOOKUP(BE84,對應表!$AH$2:$AI$867,2,FALSE),"")</f>
        <v/>
      </c>
      <c r="CK84" s="1" t="str">
        <f>IFERROR(VLOOKUP(BF84,對應表!$AH$2:$AI$867,2,FALSE),"")</f>
        <v/>
      </c>
      <c r="CL84" s="1" t="str">
        <f>IFERROR(VLOOKUP(BG84,對應表!$AH$2:$AI$867,2,FALSE),"")</f>
        <v/>
      </c>
      <c r="CM84" s="1" t="str">
        <f>IFERROR(VLOOKUP(BH84,對應表!$AH$2:$AI$867,2,FALSE),"")</f>
        <v/>
      </c>
      <c r="CN84" s="1" t="str">
        <f>IFERROR(VLOOKUP(BI84,對應表!$AH$2:$AI$867,2,FALSE),"")</f>
        <v/>
      </c>
      <c r="CO84" s="1" t="str">
        <f>IFERROR(VLOOKUP(BJ84,對應表!$AH$2:$AI$867,2,FALSE),"")</f>
        <v/>
      </c>
      <c r="CQ84" s="1" t="str">
        <f t="shared" si="65"/>
        <v/>
      </c>
      <c r="CR84" s="1" t="str">
        <f>IFERROR(VLOOKUP(BM84,中英對照!$G$76:$H$81,2,FALSE),"")</f>
        <v/>
      </c>
      <c r="CS84" s="1" t="str">
        <f>IFERROR(VLOOKUP(BN84,中英對照!$G$76:$H$81,2,FALSE),"")</f>
        <v/>
      </c>
      <c r="CT84" s="1" t="str">
        <f>IFERROR(VLOOKUP(BO84,中英對照!$G$76:$H$81,2,FALSE),"")</f>
        <v/>
      </c>
      <c r="CU84" s="1" t="str">
        <f>IFERROR(VLOOKUP(BP84,中英對照!$G$76:$H$81,2,FALSE),"")</f>
        <v/>
      </c>
      <c r="CV84" s="1" t="str">
        <f>IFERROR(VLOOKUP(BQ84,中英對照!$G$76:$H$81,2,FALSE),"")</f>
        <v/>
      </c>
      <c r="CW84" s="1" t="str">
        <f>IFERROR(VLOOKUP(BR84,中英對照!$G$76:$H$81,2,FALSE),"")</f>
        <v/>
      </c>
      <c r="CX84" s="1" t="str">
        <f>IFERROR(VLOOKUP(BS84,中英對照!$G$76:$H$81,2,FALSE),"")</f>
        <v/>
      </c>
      <c r="CY84" s="1" t="str">
        <f>IFERROR(VLOOKUP(BT84,中英對照!$G$76:$H$81,2,FALSE),"")</f>
        <v/>
      </c>
      <c r="CZ84" s="1" t="str">
        <f>IFERROR(VLOOKUP(BU84,中英對照!$G$76:$H$81,2,FALSE),"")</f>
        <v/>
      </c>
      <c r="DA84" s="1" t="str">
        <f>IFERROR(VLOOKUP(BV84,中英對照!$G$76:$H$81,2,FALSE),"")</f>
        <v/>
      </c>
      <c r="DB84" s="1" t="str">
        <f>IFERROR(VLOOKUP(BW84,中英對照!$G$76:$H$81,2,FALSE),"")</f>
        <v/>
      </c>
      <c r="DC84" s="1" t="str">
        <f>IFERROR(VLOOKUP(BX84,中英對照!$G$76:$H$81,2,FALSE),"")</f>
        <v/>
      </c>
      <c r="DD84" s="1" t="str">
        <f>IFERROR(VLOOKUP(BY84,中英對照!$G$76:$H$81,2,FALSE),"")</f>
        <v/>
      </c>
      <c r="DE84" s="1" t="str">
        <f>IFERROR(VLOOKUP(BZ84,中英對照!$G$76:$H$81,2,FALSE),"")</f>
        <v/>
      </c>
      <c r="DF84" s="1" t="str">
        <f>IFERROR(VLOOKUP(CA84,中英對照!$G$76:$H$81,2,FALSE),"")</f>
        <v/>
      </c>
      <c r="DG84" s="1" t="str">
        <f>IFERROR(VLOOKUP(CB84,中英對照!$G$76:$H$81,2,FALSE),"")</f>
        <v/>
      </c>
      <c r="DH84" s="1" t="str">
        <f>IFERROR(VLOOKUP(CC84,中英對照!$G$76:$H$81,2,FALSE),"")</f>
        <v/>
      </c>
      <c r="DI84" s="1" t="str">
        <f>IFERROR(VLOOKUP(CD84,中英對照!$G$76:$H$81,2,FALSE),"")</f>
        <v/>
      </c>
      <c r="DJ84" s="1" t="str">
        <f>IFERROR(VLOOKUP(CE84,中英對照!$G$76:$H$81,2,FALSE),"")</f>
        <v/>
      </c>
      <c r="DK84" s="1" t="str">
        <f>IFERROR(VLOOKUP(CF84,中英對照!$G$76:$H$81,2,FALSE),"")</f>
        <v/>
      </c>
      <c r="DL84" s="1" t="str">
        <f>IFERROR(VLOOKUP(CG84,中英對照!$G$76:$H$81,2,FALSE),"")</f>
        <v/>
      </c>
      <c r="DM84" s="1" t="str">
        <f>IFERROR(VLOOKUP(CH84,中英對照!$G$76:$H$81,2,FALSE),"")</f>
        <v/>
      </c>
      <c r="DN84" s="1" t="str">
        <f>IFERROR(VLOOKUP(CI84,中英對照!$G$76:$H$81,2,FALSE),"")</f>
        <v/>
      </c>
      <c r="DO84" s="1" t="str">
        <f>IFERROR(VLOOKUP(CJ84,中英對照!$G$76:$H$81,2,FALSE),"")</f>
        <v/>
      </c>
      <c r="DP84" s="1" t="str">
        <f>IFERROR(VLOOKUP(CK84,中英對照!$G$76:$H$81,2,FALSE),"")</f>
        <v/>
      </c>
      <c r="DQ84" s="1" t="str">
        <f>IFERROR(VLOOKUP(CL84,中英對照!$G$76:$H$81,2,FALSE),"")</f>
        <v/>
      </c>
      <c r="DR84" s="1" t="str">
        <f>IFERROR(VLOOKUP(CM84,中英對照!$G$76:$H$81,2,FALSE),"")</f>
        <v/>
      </c>
      <c r="DS84" s="1" t="str">
        <f>IFERROR(VLOOKUP(CN84,中英對照!$G$76:$H$81,2,FALSE),"")</f>
        <v/>
      </c>
      <c r="DT84" s="1" t="str">
        <f>IFERROR(VLOOKUP(CO84,中英對照!$G$76:$H$81,2,FALSE),"")</f>
        <v/>
      </c>
      <c r="DU84" s="42" t="str">
        <f t="shared" si="66"/>
        <v/>
      </c>
    </row>
    <row r="85" spans="1:125" x14ac:dyDescent="0.4">
      <c r="A85" s="1" t="str">
        <f>IF(企業資料填寫!D84="","",企業資料填寫!D84)</f>
        <v/>
      </c>
      <c r="B85" s="1"/>
      <c r="C85" s="1" t="str">
        <f>IF($B85="","",INDEX(對應表!$B$3:$AD$179,MATCH($B85,對應表!$A$3:$A$179,0),MATCH(依賴運算表!C$3,對應表!$B$2:$AD$2,0)))</f>
        <v/>
      </c>
      <c r="D85" s="1" t="str">
        <f>IF($B85="","",INDEX(對應表!$B$3:$AD$179,MATCH($B85,對應表!$A$3:$A$179,0),MATCH(依賴運算表!D$3,對應表!$B$2:$AD$2,0)))</f>
        <v/>
      </c>
      <c r="E85" s="1" t="str">
        <f>IF($B85="","",INDEX(對應表!$B$3:$AD$179,MATCH($B85,對應表!$A$3:$A$179,0),MATCH(依賴運算表!E$3,對應表!$B$2:$AD$2,0)))</f>
        <v/>
      </c>
      <c r="F85" s="1" t="str">
        <f>IF($B85="","",INDEX(對應表!$B$3:$AD$179,MATCH($B85,對應表!$A$3:$A$179,0),MATCH(依賴運算表!F$3,對應表!$B$2:$AD$2,0)))</f>
        <v/>
      </c>
      <c r="G85" s="1" t="str">
        <f>IF($B85="","",INDEX(對應表!$B$3:$AD$179,MATCH($B85,對應表!$A$3:$A$179,0),MATCH(依賴運算表!G$3,對應表!$B$2:$AD$2,0)))</f>
        <v/>
      </c>
      <c r="H85" s="1" t="str">
        <f>IF($B85="","",INDEX(對應表!$B$3:$AD$179,MATCH($B85,對應表!$A$3:$A$179,0),MATCH(依賴運算表!H$3,對應表!$B$2:$AD$2,0)))</f>
        <v/>
      </c>
      <c r="I85" s="1" t="str">
        <f>IF($B85="","",INDEX(對應表!$B$3:$AD$179,MATCH($B85,對應表!$A$3:$A$179,0),MATCH(依賴運算表!I$3,對應表!$B$2:$AD$2,0)))</f>
        <v/>
      </c>
      <c r="J85" s="1" t="str">
        <f>IF($B85="","",INDEX(對應表!$B$3:$AD$179,MATCH($B85,對應表!$A$3:$A$179,0),MATCH(依賴運算表!J$3,對應表!$B$2:$AD$2,0)))</f>
        <v/>
      </c>
      <c r="K85" s="1" t="str">
        <f>IF($B85="","",INDEX(對應表!$B$3:$AD$179,MATCH($B85,對應表!$A$3:$A$179,0),MATCH(依賴運算表!K$3,對應表!$B$2:$AD$2,0)))</f>
        <v/>
      </c>
      <c r="L85" s="1" t="str">
        <f>IF($B85="","",INDEX(對應表!$B$3:$AD$179,MATCH($B85,對應表!$A$3:$A$179,0),MATCH(依賴運算表!L$3,對應表!$B$2:$AD$2,0)))</f>
        <v/>
      </c>
      <c r="M85" s="1" t="str">
        <f>IF($B85="","",INDEX(對應表!$B$3:$AD$179,MATCH($B85,對應表!$A$3:$A$179,0),MATCH(依賴運算表!M$3,對應表!$B$2:$AD$2,0)))</f>
        <v/>
      </c>
      <c r="N85" s="1" t="str">
        <f>IF($B85="","",INDEX(對應表!$B$3:$AD$179,MATCH($B85,對應表!$A$3:$A$179,0),MATCH(依賴運算表!N$3,對應表!$B$2:$AD$2,0)))</f>
        <v/>
      </c>
      <c r="O85" s="1" t="str">
        <f>IF($B85="","",INDEX(對應表!$B$3:$AD$179,MATCH($B85,對應表!$A$3:$A$179,0),MATCH(依賴運算表!O$3,對應表!$B$2:$AD$2,0)))</f>
        <v/>
      </c>
      <c r="P85" s="1" t="str">
        <f>IF($B85="","",INDEX(對應表!$B$3:$AD$179,MATCH($B85,對應表!$A$3:$A$179,0),MATCH(依賴運算表!P$3,對應表!$B$2:$AD$2,0)))</f>
        <v/>
      </c>
      <c r="Q85" s="1" t="str">
        <f>IF($B85="","",INDEX(對應表!$B$3:$AD$179,MATCH($B85,對應表!$A$3:$A$179,0),MATCH(依賴運算表!Q$3,對應表!$B$2:$AD$2,0)))</f>
        <v/>
      </c>
      <c r="R85" s="1" t="str">
        <f>IF($B85="","",INDEX(對應表!$B$3:$AD$179,MATCH($B85,對應表!$A$3:$A$179,0),MATCH(依賴運算表!R$3,對應表!$B$2:$AD$2,0)))</f>
        <v/>
      </c>
      <c r="S85" s="1" t="str">
        <f>IF($B85="","",INDEX(對應表!$B$3:$AD$179,MATCH($B85,對應表!$A$3:$A$179,0),MATCH(依賴運算表!S$3,對應表!$B$2:$AD$2,0)))</f>
        <v/>
      </c>
      <c r="T85" s="1" t="str">
        <f>IF($B85="","",INDEX(對應表!$B$3:$AD$179,MATCH($B85,對應表!$A$3:$A$179,0),MATCH(依賴運算表!T$3,對應表!$B$2:$AD$2,0)))</f>
        <v/>
      </c>
      <c r="U85" s="1" t="str">
        <f>IF($B85="","",INDEX(對應表!$B$3:$AD$179,MATCH($B85,對應表!$A$3:$A$179,0),MATCH(依賴運算表!U$3,對應表!$B$2:$AD$2,0)))</f>
        <v/>
      </c>
      <c r="V85" s="1" t="str">
        <f>IF($B85="","",INDEX(對應表!$B$3:$AD$179,MATCH($B85,對應表!$A$3:$A$179,0),MATCH(依賴運算表!V$3,對應表!$B$2:$AD$2,0)))</f>
        <v/>
      </c>
      <c r="W85" s="1" t="str">
        <f>IF($B85="","",INDEX(對應表!$B$3:$AD$179,MATCH($B85,對應表!$A$3:$A$179,0),MATCH(依賴運算表!W$3,對應表!$B$2:$AD$2,0)))</f>
        <v/>
      </c>
      <c r="X85" s="1" t="str">
        <f>IF($B85="","",INDEX(對應表!$B$3:$AD$179,MATCH($B85,對應表!$A$3:$A$179,0),MATCH(依賴運算表!X$3,對應表!$B$2:$AD$2,0)))</f>
        <v/>
      </c>
      <c r="Y85" s="1" t="str">
        <f>IF($B85="","",INDEX(對應表!$B$3:$AD$179,MATCH($B85,對應表!$A$3:$A$179,0),MATCH(依賴運算表!Y$3,對應表!$B$2:$AD$2,0)))</f>
        <v/>
      </c>
      <c r="Z85" s="1" t="str">
        <f>IF($B85="","",INDEX(對應表!$B$3:$AD$179,MATCH($B85,對應表!$A$3:$A$179,0),MATCH(依賴運算表!Z$3,對應表!$B$2:$AD$2,0)))</f>
        <v/>
      </c>
      <c r="AA85" s="1" t="str">
        <f>IF($B85="","",INDEX(對應表!$B$3:$AD$179,MATCH($B85,對應表!$A$3:$A$179,0),MATCH(依賴運算表!AA$3,對應表!$B$2:$AD$2,0)))</f>
        <v/>
      </c>
      <c r="AB85" s="1" t="str">
        <f>IF($B85="","",INDEX(對應表!$B$3:$AD$179,MATCH($B85,對應表!$A$3:$A$179,0),MATCH(依賴運算表!AB$3,對應表!$B$2:$AD$2,0)))</f>
        <v/>
      </c>
      <c r="AC85" s="1" t="str">
        <f>IF($B85="","",INDEX(對應表!$B$3:$AD$179,MATCH($B85,對應表!$A$3:$A$179,0),MATCH(依賴運算表!AC$3,對應表!$B$2:$AD$2,0)))</f>
        <v/>
      </c>
      <c r="AD85" s="1" t="str">
        <f>IF($B85="","",INDEX(對應表!$B$3:$AD$179,MATCH($B85,對應表!$A$3:$A$179,0),MATCH(依賴運算表!AD$3,對應表!$B$2:$AD$2,0)))</f>
        <v/>
      </c>
      <c r="AE85" s="1" t="str">
        <f>IF($B85="","",INDEX(對應表!$B$3:$AD$179,MATCH($B85,對應表!$A$3:$A$179,0),MATCH(依賴運算表!AE$3,對應表!$B$2:$AD$2,0)))</f>
        <v/>
      </c>
      <c r="AG85" s="1" t="str">
        <f>IF(企業資料填寫!D84="","",企業資料填寫!D84)</f>
        <v/>
      </c>
      <c r="AH85" s="1" t="str">
        <f t="shared" si="36"/>
        <v/>
      </c>
      <c r="AI85" s="1" t="str">
        <f t="shared" si="37"/>
        <v/>
      </c>
      <c r="AJ85" s="1" t="str">
        <f t="shared" si="38"/>
        <v/>
      </c>
      <c r="AK85" s="1" t="str">
        <f t="shared" si="39"/>
        <v/>
      </c>
      <c r="AL85" s="1" t="str">
        <f t="shared" si="40"/>
        <v/>
      </c>
      <c r="AM85" s="1" t="str">
        <f t="shared" si="41"/>
        <v/>
      </c>
      <c r="AN85" s="1" t="str">
        <f t="shared" si="42"/>
        <v/>
      </c>
      <c r="AO85" s="1" t="str">
        <f t="shared" si="43"/>
        <v/>
      </c>
      <c r="AP85" s="1" t="str">
        <f t="shared" si="44"/>
        <v/>
      </c>
      <c r="AQ85" s="1" t="str">
        <f t="shared" si="45"/>
        <v/>
      </c>
      <c r="AR85" s="1" t="str">
        <f t="shared" si="46"/>
        <v/>
      </c>
      <c r="AS85" s="1" t="str">
        <f t="shared" si="47"/>
        <v/>
      </c>
      <c r="AT85" s="1" t="str">
        <f t="shared" si="48"/>
        <v/>
      </c>
      <c r="AU85" s="1" t="str">
        <f t="shared" si="49"/>
        <v/>
      </c>
      <c r="AV85" s="1" t="str">
        <f t="shared" si="50"/>
        <v/>
      </c>
      <c r="AW85" s="1" t="str">
        <f t="shared" si="51"/>
        <v/>
      </c>
      <c r="AX85" s="1" t="str">
        <f t="shared" si="52"/>
        <v/>
      </c>
      <c r="AY85" s="1" t="str">
        <f t="shared" si="53"/>
        <v/>
      </c>
      <c r="AZ85" s="1" t="str">
        <f t="shared" si="54"/>
        <v/>
      </c>
      <c r="BA85" s="1" t="str">
        <f t="shared" si="55"/>
        <v/>
      </c>
      <c r="BB85" s="1" t="str">
        <f t="shared" si="56"/>
        <v/>
      </c>
      <c r="BC85" s="1" t="str">
        <f t="shared" si="57"/>
        <v/>
      </c>
      <c r="BD85" s="1" t="str">
        <f t="shared" si="58"/>
        <v/>
      </c>
      <c r="BE85" s="1" t="str">
        <f t="shared" si="59"/>
        <v/>
      </c>
      <c r="BF85" s="1" t="str">
        <f t="shared" si="60"/>
        <v/>
      </c>
      <c r="BG85" s="1" t="str">
        <f t="shared" si="61"/>
        <v/>
      </c>
      <c r="BH85" s="1" t="str">
        <f t="shared" si="62"/>
        <v/>
      </c>
      <c r="BI85" s="1" t="str">
        <f t="shared" si="63"/>
        <v/>
      </c>
      <c r="BJ85" s="1" t="str">
        <f t="shared" si="64"/>
        <v/>
      </c>
      <c r="BL85" s="1" t="str">
        <f>IF(企業資料填寫!A84="","",企業資料填寫!A84)</f>
        <v/>
      </c>
      <c r="BM85" s="1" t="str">
        <f>IFERROR(VLOOKUP(AH85,對應表!$AH$2:$AI$867,2,FALSE),"")</f>
        <v/>
      </c>
      <c r="BN85" s="1" t="str">
        <f>IFERROR(VLOOKUP(AI85,對應表!$AH$2:$AI$867,2,FALSE),"")</f>
        <v/>
      </c>
      <c r="BO85" s="1" t="str">
        <f>IFERROR(VLOOKUP(AJ85,對應表!$AH$2:$AI$867,2,FALSE),"")</f>
        <v/>
      </c>
      <c r="BP85" s="1" t="str">
        <f>IFERROR(VLOOKUP(AK85,對應表!$AH$2:$AI$867,2,FALSE),"")</f>
        <v/>
      </c>
      <c r="BQ85" s="1" t="str">
        <f>IFERROR(VLOOKUP(AL85,對應表!$AH$2:$AI$867,2,FALSE),"")</f>
        <v/>
      </c>
      <c r="BR85" s="1" t="str">
        <f>IFERROR(VLOOKUP(AM85,對應表!$AH$2:$AI$867,2,FALSE),"")</f>
        <v/>
      </c>
      <c r="BS85" s="1" t="str">
        <f>IFERROR(VLOOKUP(AN85,對應表!$AH$2:$AI$867,2,FALSE),"")</f>
        <v/>
      </c>
      <c r="BT85" s="1" t="str">
        <f>IFERROR(VLOOKUP(AO85,對應表!$AH$2:$AI$867,2,FALSE),"")</f>
        <v/>
      </c>
      <c r="BU85" s="1" t="str">
        <f>IFERROR(VLOOKUP(AP85,對應表!$AH$2:$AI$867,2,FALSE),"")</f>
        <v/>
      </c>
      <c r="BV85" s="1" t="str">
        <f>IFERROR(VLOOKUP(AQ85,對應表!$AH$2:$AI$867,2,FALSE),"")</f>
        <v/>
      </c>
      <c r="BW85" s="1" t="str">
        <f>IFERROR(VLOOKUP(AR85,對應表!$AH$2:$AI$867,2,FALSE),"")</f>
        <v/>
      </c>
      <c r="BX85" s="1" t="str">
        <f>IFERROR(VLOOKUP(AS85,對應表!$AH$2:$AI$867,2,FALSE),"")</f>
        <v/>
      </c>
      <c r="BY85" s="1" t="str">
        <f>IFERROR(VLOOKUP(AT85,對應表!$AH$2:$AI$867,2,FALSE),"")</f>
        <v/>
      </c>
      <c r="BZ85" s="1" t="str">
        <f>IFERROR(VLOOKUP(AU85,對應表!$AH$2:$AI$867,2,FALSE),"")</f>
        <v/>
      </c>
      <c r="CA85" s="1" t="str">
        <f>IFERROR(VLOOKUP(AV85,對應表!$AH$2:$AI$867,2,FALSE),"")</f>
        <v/>
      </c>
      <c r="CB85" s="1" t="str">
        <f>IFERROR(VLOOKUP(AW85,對應表!$AH$2:$AI$867,2,FALSE),"")</f>
        <v/>
      </c>
      <c r="CC85" s="1" t="str">
        <f>IFERROR(VLOOKUP(AX85,對應表!$AH$2:$AI$867,2,FALSE),"")</f>
        <v/>
      </c>
      <c r="CD85" s="1" t="str">
        <f>IFERROR(VLOOKUP(AY85,對應表!$AH$2:$AI$867,2,FALSE),"")</f>
        <v/>
      </c>
      <c r="CE85" s="1" t="str">
        <f>IFERROR(VLOOKUP(AZ85,對應表!$AH$2:$AI$867,2,FALSE),"")</f>
        <v/>
      </c>
      <c r="CF85" s="1" t="str">
        <f>IFERROR(VLOOKUP(BA85,對應表!$AH$2:$AI$867,2,FALSE),"")</f>
        <v/>
      </c>
      <c r="CG85" s="1" t="str">
        <f>IFERROR(VLOOKUP(BB85,對應表!$AH$2:$AI$867,2,FALSE),"")</f>
        <v/>
      </c>
      <c r="CH85" s="1" t="str">
        <f>IFERROR(VLOOKUP(BC85,對應表!$AH$2:$AI$867,2,FALSE),"")</f>
        <v/>
      </c>
      <c r="CI85" s="1" t="str">
        <f>IFERROR(VLOOKUP(BD85,對應表!$AH$2:$AI$867,2,FALSE),"")</f>
        <v/>
      </c>
      <c r="CJ85" s="1" t="str">
        <f>IFERROR(VLOOKUP(BE85,對應表!$AH$2:$AI$867,2,FALSE),"")</f>
        <v/>
      </c>
      <c r="CK85" s="1" t="str">
        <f>IFERROR(VLOOKUP(BF85,對應表!$AH$2:$AI$867,2,FALSE),"")</f>
        <v/>
      </c>
      <c r="CL85" s="1" t="str">
        <f>IFERROR(VLOOKUP(BG85,對應表!$AH$2:$AI$867,2,FALSE),"")</f>
        <v/>
      </c>
      <c r="CM85" s="1" t="str">
        <f>IFERROR(VLOOKUP(BH85,對應表!$AH$2:$AI$867,2,FALSE),"")</f>
        <v/>
      </c>
      <c r="CN85" s="1" t="str">
        <f>IFERROR(VLOOKUP(BI85,對應表!$AH$2:$AI$867,2,FALSE),"")</f>
        <v/>
      </c>
      <c r="CO85" s="1" t="str">
        <f>IFERROR(VLOOKUP(BJ85,對應表!$AH$2:$AI$867,2,FALSE),"")</f>
        <v/>
      </c>
      <c r="CQ85" s="1" t="str">
        <f t="shared" si="65"/>
        <v/>
      </c>
      <c r="CR85" s="1" t="str">
        <f>IFERROR(VLOOKUP(BM85,中英對照!$G$76:$H$81,2,FALSE),"")</f>
        <v/>
      </c>
      <c r="CS85" s="1" t="str">
        <f>IFERROR(VLOOKUP(BN85,中英對照!$G$76:$H$81,2,FALSE),"")</f>
        <v/>
      </c>
      <c r="CT85" s="1" t="str">
        <f>IFERROR(VLOOKUP(BO85,中英對照!$G$76:$H$81,2,FALSE),"")</f>
        <v/>
      </c>
      <c r="CU85" s="1" t="str">
        <f>IFERROR(VLOOKUP(BP85,中英對照!$G$76:$H$81,2,FALSE),"")</f>
        <v/>
      </c>
      <c r="CV85" s="1" t="str">
        <f>IFERROR(VLOOKUP(BQ85,中英對照!$G$76:$H$81,2,FALSE),"")</f>
        <v/>
      </c>
      <c r="CW85" s="1" t="str">
        <f>IFERROR(VLOOKUP(BR85,中英對照!$G$76:$H$81,2,FALSE),"")</f>
        <v/>
      </c>
      <c r="CX85" s="1" t="str">
        <f>IFERROR(VLOOKUP(BS85,中英對照!$G$76:$H$81,2,FALSE),"")</f>
        <v/>
      </c>
      <c r="CY85" s="1" t="str">
        <f>IFERROR(VLOOKUP(BT85,中英對照!$G$76:$H$81,2,FALSE),"")</f>
        <v/>
      </c>
      <c r="CZ85" s="1" t="str">
        <f>IFERROR(VLOOKUP(BU85,中英對照!$G$76:$H$81,2,FALSE),"")</f>
        <v/>
      </c>
      <c r="DA85" s="1" t="str">
        <f>IFERROR(VLOOKUP(BV85,中英對照!$G$76:$H$81,2,FALSE),"")</f>
        <v/>
      </c>
      <c r="DB85" s="1" t="str">
        <f>IFERROR(VLOOKUP(BW85,中英對照!$G$76:$H$81,2,FALSE),"")</f>
        <v/>
      </c>
      <c r="DC85" s="1" t="str">
        <f>IFERROR(VLOOKUP(BX85,中英對照!$G$76:$H$81,2,FALSE),"")</f>
        <v/>
      </c>
      <c r="DD85" s="1" t="str">
        <f>IFERROR(VLOOKUP(BY85,中英對照!$G$76:$H$81,2,FALSE),"")</f>
        <v/>
      </c>
      <c r="DE85" s="1" t="str">
        <f>IFERROR(VLOOKUP(BZ85,中英對照!$G$76:$H$81,2,FALSE),"")</f>
        <v/>
      </c>
      <c r="DF85" s="1" t="str">
        <f>IFERROR(VLOOKUP(CA85,中英對照!$G$76:$H$81,2,FALSE),"")</f>
        <v/>
      </c>
      <c r="DG85" s="1" t="str">
        <f>IFERROR(VLOOKUP(CB85,中英對照!$G$76:$H$81,2,FALSE),"")</f>
        <v/>
      </c>
      <c r="DH85" s="1" t="str">
        <f>IFERROR(VLOOKUP(CC85,中英對照!$G$76:$H$81,2,FALSE),"")</f>
        <v/>
      </c>
      <c r="DI85" s="1" t="str">
        <f>IFERROR(VLOOKUP(CD85,中英對照!$G$76:$H$81,2,FALSE),"")</f>
        <v/>
      </c>
      <c r="DJ85" s="1" t="str">
        <f>IFERROR(VLOOKUP(CE85,中英對照!$G$76:$H$81,2,FALSE),"")</f>
        <v/>
      </c>
      <c r="DK85" s="1" t="str">
        <f>IFERROR(VLOOKUP(CF85,中英對照!$G$76:$H$81,2,FALSE),"")</f>
        <v/>
      </c>
      <c r="DL85" s="1" t="str">
        <f>IFERROR(VLOOKUP(CG85,中英對照!$G$76:$H$81,2,FALSE),"")</f>
        <v/>
      </c>
      <c r="DM85" s="1" t="str">
        <f>IFERROR(VLOOKUP(CH85,中英對照!$G$76:$H$81,2,FALSE),"")</f>
        <v/>
      </c>
      <c r="DN85" s="1" t="str">
        <f>IFERROR(VLOOKUP(CI85,中英對照!$G$76:$H$81,2,FALSE),"")</f>
        <v/>
      </c>
      <c r="DO85" s="1" t="str">
        <f>IFERROR(VLOOKUP(CJ85,中英對照!$G$76:$H$81,2,FALSE),"")</f>
        <v/>
      </c>
      <c r="DP85" s="1" t="str">
        <f>IFERROR(VLOOKUP(CK85,中英對照!$G$76:$H$81,2,FALSE),"")</f>
        <v/>
      </c>
      <c r="DQ85" s="1" t="str">
        <f>IFERROR(VLOOKUP(CL85,中英對照!$G$76:$H$81,2,FALSE),"")</f>
        <v/>
      </c>
      <c r="DR85" s="1" t="str">
        <f>IFERROR(VLOOKUP(CM85,中英對照!$G$76:$H$81,2,FALSE),"")</f>
        <v/>
      </c>
      <c r="DS85" s="1" t="str">
        <f>IFERROR(VLOOKUP(CN85,中英對照!$G$76:$H$81,2,FALSE),"")</f>
        <v/>
      </c>
      <c r="DT85" s="1" t="str">
        <f>IFERROR(VLOOKUP(CO85,中英對照!$G$76:$H$81,2,FALSE),"")</f>
        <v/>
      </c>
      <c r="DU85" s="42" t="str">
        <f t="shared" si="66"/>
        <v/>
      </c>
    </row>
    <row r="86" spans="1:125" x14ac:dyDescent="0.4">
      <c r="A86" s="1" t="str">
        <f>IF(企業資料填寫!D85="","",企業資料填寫!D85)</f>
        <v/>
      </c>
      <c r="B86" s="1"/>
      <c r="C86" s="1" t="str">
        <f>IF($B86="","",INDEX(對應表!$B$3:$AD$179,MATCH($B86,對應表!$A$3:$A$179,0),MATCH(依賴運算表!C$3,對應表!$B$2:$AD$2,0)))</f>
        <v/>
      </c>
      <c r="D86" s="1" t="str">
        <f>IF($B86="","",INDEX(對應表!$B$3:$AD$179,MATCH($B86,對應表!$A$3:$A$179,0),MATCH(依賴運算表!D$3,對應表!$B$2:$AD$2,0)))</f>
        <v/>
      </c>
      <c r="E86" s="1" t="str">
        <f>IF($B86="","",INDEX(對應表!$B$3:$AD$179,MATCH($B86,對應表!$A$3:$A$179,0),MATCH(依賴運算表!E$3,對應表!$B$2:$AD$2,0)))</f>
        <v/>
      </c>
      <c r="F86" s="1" t="str">
        <f>IF($B86="","",INDEX(對應表!$B$3:$AD$179,MATCH($B86,對應表!$A$3:$A$179,0),MATCH(依賴運算表!F$3,對應表!$B$2:$AD$2,0)))</f>
        <v/>
      </c>
      <c r="G86" s="1" t="str">
        <f>IF($B86="","",INDEX(對應表!$B$3:$AD$179,MATCH($B86,對應表!$A$3:$A$179,0),MATCH(依賴運算表!G$3,對應表!$B$2:$AD$2,0)))</f>
        <v/>
      </c>
      <c r="H86" s="1" t="str">
        <f>IF($B86="","",INDEX(對應表!$B$3:$AD$179,MATCH($B86,對應表!$A$3:$A$179,0),MATCH(依賴運算表!H$3,對應表!$B$2:$AD$2,0)))</f>
        <v/>
      </c>
      <c r="I86" s="1" t="str">
        <f>IF($B86="","",INDEX(對應表!$B$3:$AD$179,MATCH($B86,對應表!$A$3:$A$179,0),MATCH(依賴運算表!I$3,對應表!$B$2:$AD$2,0)))</f>
        <v/>
      </c>
      <c r="J86" s="1" t="str">
        <f>IF($B86="","",INDEX(對應表!$B$3:$AD$179,MATCH($B86,對應表!$A$3:$A$179,0),MATCH(依賴運算表!J$3,對應表!$B$2:$AD$2,0)))</f>
        <v/>
      </c>
      <c r="K86" s="1" t="str">
        <f>IF($B86="","",INDEX(對應表!$B$3:$AD$179,MATCH($B86,對應表!$A$3:$A$179,0),MATCH(依賴運算表!K$3,對應表!$B$2:$AD$2,0)))</f>
        <v/>
      </c>
      <c r="L86" s="1" t="str">
        <f>IF($B86="","",INDEX(對應表!$B$3:$AD$179,MATCH($B86,對應表!$A$3:$A$179,0),MATCH(依賴運算表!L$3,對應表!$B$2:$AD$2,0)))</f>
        <v/>
      </c>
      <c r="M86" s="1" t="str">
        <f>IF($B86="","",INDEX(對應表!$B$3:$AD$179,MATCH($B86,對應表!$A$3:$A$179,0),MATCH(依賴運算表!M$3,對應表!$B$2:$AD$2,0)))</f>
        <v/>
      </c>
      <c r="N86" s="1" t="str">
        <f>IF($B86="","",INDEX(對應表!$B$3:$AD$179,MATCH($B86,對應表!$A$3:$A$179,0),MATCH(依賴運算表!N$3,對應表!$B$2:$AD$2,0)))</f>
        <v/>
      </c>
      <c r="O86" s="1" t="str">
        <f>IF($B86="","",INDEX(對應表!$B$3:$AD$179,MATCH($B86,對應表!$A$3:$A$179,0),MATCH(依賴運算表!O$3,對應表!$B$2:$AD$2,0)))</f>
        <v/>
      </c>
      <c r="P86" s="1" t="str">
        <f>IF($B86="","",INDEX(對應表!$B$3:$AD$179,MATCH($B86,對應表!$A$3:$A$179,0),MATCH(依賴運算表!P$3,對應表!$B$2:$AD$2,0)))</f>
        <v/>
      </c>
      <c r="Q86" s="1" t="str">
        <f>IF($B86="","",INDEX(對應表!$B$3:$AD$179,MATCH($B86,對應表!$A$3:$A$179,0),MATCH(依賴運算表!Q$3,對應表!$B$2:$AD$2,0)))</f>
        <v/>
      </c>
      <c r="R86" s="1" t="str">
        <f>IF($B86="","",INDEX(對應表!$B$3:$AD$179,MATCH($B86,對應表!$A$3:$A$179,0),MATCH(依賴運算表!R$3,對應表!$B$2:$AD$2,0)))</f>
        <v/>
      </c>
      <c r="S86" s="1" t="str">
        <f>IF($B86="","",INDEX(對應表!$B$3:$AD$179,MATCH($B86,對應表!$A$3:$A$179,0),MATCH(依賴運算表!S$3,對應表!$B$2:$AD$2,0)))</f>
        <v/>
      </c>
      <c r="T86" s="1" t="str">
        <f>IF($B86="","",INDEX(對應表!$B$3:$AD$179,MATCH($B86,對應表!$A$3:$A$179,0),MATCH(依賴運算表!T$3,對應表!$B$2:$AD$2,0)))</f>
        <v/>
      </c>
      <c r="U86" s="1" t="str">
        <f>IF($B86="","",INDEX(對應表!$B$3:$AD$179,MATCH($B86,對應表!$A$3:$A$179,0),MATCH(依賴運算表!U$3,對應表!$B$2:$AD$2,0)))</f>
        <v/>
      </c>
      <c r="V86" s="1" t="str">
        <f>IF($B86="","",INDEX(對應表!$B$3:$AD$179,MATCH($B86,對應表!$A$3:$A$179,0),MATCH(依賴運算表!V$3,對應表!$B$2:$AD$2,0)))</f>
        <v/>
      </c>
      <c r="W86" s="1" t="str">
        <f>IF($B86="","",INDEX(對應表!$B$3:$AD$179,MATCH($B86,對應表!$A$3:$A$179,0),MATCH(依賴運算表!W$3,對應表!$B$2:$AD$2,0)))</f>
        <v/>
      </c>
      <c r="X86" s="1" t="str">
        <f>IF($B86="","",INDEX(對應表!$B$3:$AD$179,MATCH($B86,對應表!$A$3:$A$179,0),MATCH(依賴運算表!X$3,對應表!$B$2:$AD$2,0)))</f>
        <v/>
      </c>
      <c r="Y86" s="1" t="str">
        <f>IF($B86="","",INDEX(對應表!$B$3:$AD$179,MATCH($B86,對應表!$A$3:$A$179,0),MATCH(依賴運算表!Y$3,對應表!$B$2:$AD$2,0)))</f>
        <v/>
      </c>
      <c r="Z86" s="1" t="str">
        <f>IF($B86="","",INDEX(對應表!$B$3:$AD$179,MATCH($B86,對應表!$A$3:$A$179,0),MATCH(依賴運算表!Z$3,對應表!$B$2:$AD$2,0)))</f>
        <v/>
      </c>
      <c r="AA86" s="1" t="str">
        <f>IF($B86="","",INDEX(對應表!$B$3:$AD$179,MATCH($B86,對應表!$A$3:$A$179,0),MATCH(依賴運算表!AA$3,對應表!$B$2:$AD$2,0)))</f>
        <v/>
      </c>
      <c r="AB86" s="1" t="str">
        <f>IF($B86="","",INDEX(對應表!$B$3:$AD$179,MATCH($B86,對應表!$A$3:$A$179,0),MATCH(依賴運算表!AB$3,對應表!$B$2:$AD$2,0)))</f>
        <v/>
      </c>
      <c r="AC86" s="1" t="str">
        <f>IF($B86="","",INDEX(對應表!$B$3:$AD$179,MATCH($B86,對應表!$A$3:$A$179,0),MATCH(依賴運算表!AC$3,對應表!$B$2:$AD$2,0)))</f>
        <v/>
      </c>
      <c r="AD86" s="1" t="str">
        <f>IF($B86="","",INDEX(對應表!$B$3:$AD$179,MATCH($B86,對應表!$A$3:$A$179,0),MATCH(依賴運算表!AD$3,對應表!$B$2:$AD$2,0)))</f>
        <v/>
      </c>
      <c r="AE86" s="1" t="str">
        <f>IF($B86="","",INDEX(對應表!$B$3:$AD$179,MATCH($B86,對應表!$A$3:$A$179,0),MATCH(依賴運算表!AE$3,對應表!$B$2:$AD$2,0)))</f>
        <v/>
      </c>
      <c r="AG86" s="1" t="str">
        <f>IF(企業資料填寫!D85="","",企業資料填寫!D85)</f>
        <v/>
      </c>
      <c r="AH86" s="1" t="str">
        <f t="shared" si="36"/>
        <v/>
      </c>
      <c r="AI86" s="1" t="str">
        <f t="shared" si="37"/>
        <v/>
      </c>
      <c r="AJ86" s="1" t="str">
        <f t="shared" si="38"/>
        <v/>
      </c>
      <c r="AK86" s="1" t="str">
        <f t="shared" si="39"/>
        <v/>
      </c>
      <c r="AL86" s="1" t="str">
        <f t="shared" si="40"/>
        <v/>
      </c>
      <c r="AM86" s="1" t="str">
        <f t="shared" si="41"/>
        <v/>
      </c>
      <c r="AN86" s="1" t="str">
        <f t="shared" si="42"/>
        <v/>
      </c>
      <c r="AO86" s="1" t="str">
        <f t="shared" si="43"/>
        <v/>
      </c>
      <c r="AP86" s="1" t="str">
        <f t="shared" si="44"/>
        <v/>
      </c>
      <c r="AQ86" s="1" t="str">
        <f t="shared" si="45"/>
        <v/>
      </c>
      <c r="AR86" s="1" t="str">
        <f t="shared" si="46"/>
        <v/>
      </c>
      <c r="AS86" s="1" t="str">
        <f t="shared" si="47"/>
        <v/>
      </c>
      <c r="AT86" s="1" t="str">
        <f t="shared" si="48"/>
        <v/>
      </c>
      <c r="AU86" s="1" t="str">
        <f t="shared" si="49"/>
        <v/>
      </c>
      <c r="AV86" s="1" t="str">
        <f t="shared" si="50"/>
        <v/>
      </c>
      <c r="AW86" s="1" t="str">
        <f t="shared" si="51"/>
        <v/>
      </c>
      <c r="AX86" s="1" t="str">
        <f t="shared" si="52"/>
        <v/>
      </c>
      <c r="AY86" s="1" t="str">
        <f t="shared" si="53"/>
        <v/>
      </c>
      <c r="AZ86" s="1" t="str">
        <f t="shared" si="54"/>
        <v/>
      </c>
      <c r="BA86" s="1" t="str">
        <f t="shared" si="55"/>
        <v/>
      </c>
      <c r="BB86" s="1" t="str">
        <f t="shared" si="56"/>
        <v/>
      </c>
      <c r="BC86" s="1" t="str">
        <f t="shared" si="57"/>
        <v/>
      </c>
      <c r="BD86" s="1" t="str">
        <f t="shared" si="58"/>
        <v/>
      </c>
      <c r="BE86" s="1" t="str">
        <f t="shared" si="59"/>
        <v/>
      </c>
      <c r="BF86" s="1" t="str">
        <f t="shared" si="60"/>
        <v/>
      </c>
      <c r="BG86" s="1" t="str">
        <f t="shared" si="61"/>
        <v/>
      </c>
      <c r="BH86" s="1" t="str">
        <f t="shared" si="62"/>
        <v/>
      </c>
      <c r="BI86" s="1" t="str">
        <f t="shared" si="63"/>
        <v/>
      </c>
      <c r="BJ86" s="1" t="str">
        <f t="shared" si="64"/>
        <v/>
      </c>
      <c r="BL86" s="1" t="str">
        <f>IF(企業資料填寫!A85="","",企業資料填寫!A85)</f>
        <v/>
      </c>
      <c r="BM86" s="1" t="str">
        <f>IFERROR(VLOOKUP(AH86,對應表!$AH$2:$AI$867,2,FALSE),"")</f>
        <v/>
      </c>
      <c r="BN86" s="1" t="str">
        <f>IFERROR(VLOOKUP(AI86,對應表!$AH$2:$AI$867,2,FALSE),"")</f>
        <v/>
      </c>
      <c r="BO86" s="1" t="str">
        <f>IFERROR(VLOOKUP(AJ86,對應表!$AH$2:$AI$867,2,FALSE),"")</f>
        <v/>
      </c>
      <c r="BP86" s="1" t="str">
        <f>IFERROR(VLOOKUP(AK86,對應表!$AH$2:$AI$867,2,FALSE),"")</f>
        <v/>
      </c>
      <c r="BQ86" s="1" t="str">
        <f>IFERROR(VLOOKUP(AL86,對應表!$AH$2:$AI$867,2,FALSE),"")</f>
        <v/>
      </c>
      <c r="BR86" s="1" t="str">
        <f>IFERROR(VLOOKUP(AM86,對應表!$AH$2:$AI$867,2,FALSE),"")</f>
        <v/>
      </c>
      <c r="BS86" s="1" t="str">
        <f>IFERROR(VLOOKUP(AN86,對應表!$AH$2:$AI$867,2,FALSE),"")</f>
        <v/>
      </c>
      <c r="BT86" s="1" t="str">
        <f>IFERROR(VLOOKUP(AO86,對應表!$AH$2:$AI$867,2,FALSE),"")</f>
        <v/>
      </c>
      <c r="BU86" s="1" t="str">
        <f>IFERROR(VLOOKUP(AP86,對應表!$AH$2:$AI$867,2,FALSE),"")</f>
        <v/>
      </c>
      <c r="BV86" s="1" t="str">
        <f>IFERROR(VLOOKUP(AQ86,對應表!$AH$2:$AI$867,2,FALSE),"")</f>
        <v/>
      </c>
      <c r="BW86" s="1" t="str">
        <f>IFERROR(VLOOKUP(AR86,對應表!$AH$2:$AI$867,2,FALSE),"")</f>
        <v/>
      </c>
      <c r="BX86" s="1" t="str">
        <f>IFERROR(VLOOKUP(AS86,對應表!$AH$2:$AI$867,2,FALSE),"")</f>
        <v/>
      </c>
      <c r="BY86" s="1" t="str">
        <f>IFERROR(VLOOKUP(AT86,對應表!$AH$2:$AI$867,2,FALSE),"")</f>
        <v/>
      </c>
      <c r="BZ86" s="1" t="str">
        <f>IFERROR(VLOOKUP(AU86,對應表!$AH$2:$AI$867,2,FALSE),"")</f>
        <v/>
      </c>
      <c r="CA86" s="1" t="str">
        <f>IFERROR(VLOOKUP(AV86,對應表!$AH$2:$AI$867,2,FALSE),"")</f>
        <v/>
      </c>
      <c r="CB86" s="1" t="str">
        <f>IFERROR(VLOOKUP(AW86,對應表!$AH$2:$AI$867,2,FALSE),"")</f>
        <v/>
      </c>
      <c r="CC86" s="1" t="str">
        <f>IFERROR(VLOOKUP(AX86,對應表!$AH$2:$AI$867,2,FALSE),"")</f>
        <v/>
      </c>
      <c r="CD86" s="1" t="str">
        <f>IFERROR(VLOOKUP(AY86,對應表!$AH$2:$AI$867,2,FALSE),"")</f>
        <v/>
      </c>
      <c r="CE86" s="1" t="str">
        <f>IFERROR(VLOOKUP(AZ86,對應表!$AH$2:$AI$867,2,FALSE),"")</f>
        <v/>
      </c>
      <c r="CF86" s="1" t="str">
        <f>IFERROR(VLOOKUP(BA86,對應表!$AH$2:$AI$867,2,FALSE),"")</f>
        <v/>
      </c>
      <c r="CG86" s="1" t="str">
        <f>IFERROR(VLOOKUP(BB86,對應表!$AH$2:$AI$867,2,FALSE),"")</f>
        <v/>
      </c>
      <c r="CH86" s="1" t="str">
        <f>IFERROR(VLOOKUP(BC86,對應表!$AH$2:$AI$867,2,FALSE),"")</f>
        <v/>
      </c>
      <c r="CI86" s="1" t="str">
        <f>IFERROR(VLOOKUP(BD86,對應表!$AH$2:$AI$867,2,FALSE),"")</f>
        <v/>
      </c>
      <c r="CJ86" s="1" t="str">
        <f>IFERROR(VLOOKUP(BE86,對應表!$AH$2:$AI$867,2,FALSE),"")</f>
        <v/>
      </c>
      <c r="CK86" s="1" t="str">
        <f>IFERROR(VLOOKUP(BF86,對應表!$AH$2:$AI$867,2,FALSE),"")</f>
        <v/>
      </c>
      <c r="CL86" s="1" t="str">
        <f>IFERROR(VLOOKUP(BG86,對應表!$AH$2:$AI$867,2,FALSE),"")</f>
        <v/>
      </c>
      <c r="CM86" s="1" t="str">
        <f>IFERROR(VLOOKUP(BH86,對應表!$AH$2:$AI$867,2,FALSE),"")</f>
        <v/>
      </c>
      <c r="CN86" s="1" t="str">
        <f>IFERROR(VLOOKUP(BI86,對應表!$AH$2:$AI$867,2,FALSE),"")</f>
        <v/>
      </c>
      <c r="CO86" s="1" t="str">
        <f>IFERROR(VLOOKUP(BJ86,對應表!$AH$2:$AI$867,2,FALSE),"")</f>
        <v/>
      </c>
      <c r="CQ86" s="1" t="str">
        <f t="shared" si="65"/>
        <v/>
      </c>
      <c r="CR86" s="1" t="str">
        <f>IFERROR(VLOOKUP(BM86,中英對照!$G$76:$H$81,2,FALSE),"")</f>
        <v/>
      </c>
      <c r="CS86" s="1" t="str">
        <f>IFERROR(VLOOKUP(BN86,中英對照!$G$76:$H$81,2,FALSE),"")</f>
        <v/>
      </c>
      <c r="CT86" s="1" t="str">
        <f>IFERROR(VLOOKUP(BO86,中英對照!$G$76:$H$81,2,FALSE),"")</f>
        <v/>
      </c>
      <c r="CU86" s="1" t="str">
        <f>IFERROR(VLOOKUP(BP86,中英對照!$G$76:$H$81,2,FALSE),"")</f>
        <v/>
      </c>
      <c r="CV86" s="1" t="str">
        <f>IFERROR(VLOOKUP(BQ86,中英對照!$G$76:$H$81,2,FALSE),"")</f>
        <v/>
      </c>
      <c r="CW86" s="1" t="str">
        <f>IFERROR(VLOOKUP(BR86,中英對照!$G$76:$H$81,2,FALSE),"")</f>
        <v/>
      </c>
      <c r="CX86" s="1" t="str">
        <f>IFERROR(VLOOKUP(BS86,中英對照!$G$76:$H$81,2,FALSE),"")</f>
        <v/>
      </c>
      <c r="CY86" s="1" t="str">
        <f>IFERROR(VLOOKUP(BT86,中英對照!$G$76:$H$81,2,FALSE),"")</f>
        <v/>
      </c>
      <c r="CZ86" s="1" t="str">
        <f>IFERROR(VLOOKUP(BU86,中英對照!$G$76:$H$81,2,FALSE),"")</f>
        <v/>
      </c>
      <c r="DA86" s="1" t="str">
        <f>IFERROR(VLOOKUP(BV86,中英對照!$G$76:$H$81,2,FALSE),"")</f>
        <v/>
      </c>
      <c r="DB86" s="1" t="str">
        <f>IFERROR(VLOOKUP(BW86,中英對照!$G$76:$H$81,2,FALSE),"")</f>
        <v/>
      </c>
      <c r="DC86" s="1" t="str">
        <f>IFERROR(VLOOKUP(BX86,中英對照!$G$76:$H$81,2,FALSE),"")</f>
        <v/>
      </c>
      <c r="DD86" s="1" t="str">
        <f>IFERROR(VLOOKUP(BY86,中英對照!$G$76:$H$81,2,FALSE),"")</f>
        <v/>
      </c>
      <c r="DE86" s="1" t="str">
        <f>IFERROR(VLOOKUP(BZ86,中英對照!$G$76:$H$81,2,FALSE),"")</f>
        <v/>
      </c>
      <c r="DF86" s="1" t="str">
        <f>IFERROR(VLOOKUP(CA86,中英對照!$G$76:$H$81,2,FALSE),"")</f>
        <v/>
      </c>
      <c r="DG86" s="1" t="str">
        <f>IFERROR(VLOOKUP(CB86,中英對照!$G$76:$H$81,2,FALSE),"")</f>
        <v/>
      </c>
      <c r="DH86" s="1" t="str">
        <f>IFERROR(VLOOKUP(CC86,中英對照!$G$76:$H$81,2,FALSE),"")</f>
        <v/>
      </c>
      <c r="DI86" s="1" t="str">
        <f>IFERROR(VLOOKUP(CD86,中英對照!$G$76:$H$81,2,FALSE),"")</f>
        <v/>
      </c>
      <c r="DJ86" s="1" t="str">
        <f>IFERROR(VLOOKUP(CE86,中英對照!$G$76:$H$81,2,FALSE),"")</f>
        <v/>
      </c>
      <c r="DK86" s="1" t="str">
        <f>IFERROR(VLOOKUP(CF86,中英對照!$G$76:$H$81,2,FALSE),"")</f>
        <v/>
      </c>
      <c r="DL86" s="1" t="str">
        <f>IFERROR(VLOOKUP(CG86,中英對照!$G$76:$H$81,2,FALSE),"")</f>
        <v/>
      </c>
      <c r="DM86" s="1" t="str">
        <f>IFERROR(VLOOKUP(CH86,中英對照!$G$76:$H$81,2,FALSE),"")</f>
        <v/>
      </c>
      <c r="DN86" s="1" t="str">
        <f>IFERROR(VLOOKUP(CI86,中英對照!$G$76:$H$81,2,FALSE),"")</f>
        <v/>
      </c>
      <c r="DO86" s="1" t="str">
        <f>IFERROR(VLOOKUP(CJ86,中英對照!$G$76:$H$81,2,FALSE),"")</f>
        <v/>
      </c>
      <c r="DP86" s="1" t="str">
        <f>IFERROR(VLOOKUP(CK86,中英對照!$G$76:$H$81,2,FALSE),"")</f>
        <v/>
      </c>
      <c r="DQ86" s="1" t="str">
        <f>IFERROR(VLOOKUP(CL86,中英對照!$G$76:$H$81,2,FALSE),"")</f>
        <v/>
      </c>
      <c r="DR86" s="1" t="str">
        <f>IFERROR(VLOOKUP(CM86,中英對照!$G$76:$H$81,2,FALSE),"")</f>
        <v/>
      </c>
      <c r="DS86" s="1" t="str">
        <f>IFERROR(VLOOKUP(CN86,中英對照!$G$76:$H$81,2,FALSE),"")</f>
        <v/>
      </c>
      <c r="DT86" s="1" t="str">
        <f>IFERROR(VLOOKUP(CO86,中英對照!$G$76:$H$81,2,FALSE),"")</f>
        <v/>
      </c>
      <c r="DU86" s="42" t="str">
        <f t="shared" si="66"/>
        <v/>
      </c>
    </row>
    <row r="87" spans="1:125" x14ac:dyDescent="0.4">
      <c r="A87" s="1" t="str">
        <f>IF(企業資料填寫!D86="","",企業資料填寫!D86)</f>
        <v/>
      </c>
      <c r="B87" s="1"/>
      <c r="C87" s="1" t="str">
        <f>IF($B87="","",INDEX(對應表!$B$3:$AD$179,MATCH($B87,對應表!$A$3:$A$179,0),MATCH(依賴運算表!C$3,對應表!$B$2:$AD$2,0)))</f>
        <v/>
      </c>
      <c r="D87" s="1" t="str">
        <f>IF($B87="","",INDEX(對應表!$B$3:$AD$179,MATCH($B87,對應表!$A$3:$A$179,0),MATCH(依賴運算表!D$3,對應表!$B$2:$AD$2,0)))</f>
        <v/>
      </c>
      <c r="E87" s="1" t="str">
        <f>IF($B87="","",INDEX(對應表!$B$3:$AD$179,MATCH($B87,對應表!$A$3:$A$179,0),MATCH(依賴運算表!E$3,對應表!$B$2:$AD$2,0)))</f>
        <v/>
      </c>
      <c r="F87" s="1" t="str">
        <f>IF($B87="","",INDEX(對應表!$B$3:$AD$179,MATCH($B87,對應表!$A$3:$A$179,0),MATCH(依賴運算表!F$3,對應表!$B$2:$AD$2,0)))</f>
        <v/>
      </c>
      <c r="G87" s="1" t="str">
        <f>IF($B87="","",INDEX(對應表!$B$3:$AD$179,MATCH($B87,對應表!$A$3:$A$179,0),MATCH(依賴運算表!G$3,對應表!$B$2:$AD$2,0)))</f>
        <v/>
      </c>
      <c r="H87" s="1" t="str">
        <f>IF($B87="","",INDEX(對應表!$B$3:$AD$179,MATCH($B87,對應表!$A$3:$A$179,0),MATCH(依賴運算表!H$3,對應表!$B$2:$AD$2,0)))</f>
        <v/>
      </c>
      <c r="I87" s="1" t="str">
        <f>IF($B87="","",INDEX(對應表!$B$3:$AD$179,MATCH($B87,對應表!$A$3:$A$179,0),MATCH(依賴運算表!I$3,對應表!$B$2:$AD$2,0)))</f>
        <v/>
      </c>
      <c r="J87" s="1" t="str">
        <f>IF($B87="","",INDEX(對應表!$B$3:$AD$179,MATCH($B87,對應表!$A$3:$A$179,0),MATCH(依賴運算表!J$3,對應表!$B$2:$AD$2,0)))</f>
        <v/>
      </c>
      <c r="K87" s="1" t="str">
        <f>IF($B87="","",INDEX(對應表!$B$3:$AD$179,MATCH($B87,對應表!$A$3:$A$179,0),MATCH(依賴運算表!K$3,對應表!$B$2:$AD$2,0)))</f>
        <v/>
      </c>
      <c r="L87" s="1" t="str">
        <f>IF($B87="","",INDEX(對應表!$B$3:$AD$179,MATCH($B87,對應表!$A$3:$A$179,0),MATCH(依賴運算表!L$3,對應表!$B$2:$AD$2,0)))</f>
        <v/>
      </c>
      <c r="M87" s="1" t="str">
        <f>IF($B87="","",INDEX(對應表!$B$3:$AD$179,MATCH($B87,對應表!$A$3:$A$179,0),MATCH(依賴運算表!M$3,對應表!$B$2:$AD$2,0)))</f>
        <v/>
      </c>
      <c r="N87" s="1" t="str">
        <f>IF($B87="","",INDEX(對應表!$B$3:$AD$179,MATCH($B87,對應表!$A$3:$A$179,0),MATCH(依賴運算表!N$3,對應表!$B$2:$AD$2,0)))</f>
        <v/>
      </c>
      <c r="O87" s="1" t="str">
        <f>IF($B87="","",INDEX(對應表!$B$3:$AD$179,MATCH($B87,對應表!$A$3:$A$179,0),MATCH(依賴運算表!O$3,對應表!$B$2:$AD$2,0)))</f>
        <v/>
      </c>
      <c r="P87" s="1" t="str">
        <f>IF($B87="","",INDEX(對應表!$B$3:$AD$179,MATCH($B87,對應表!$A$3:$A$179,0),MATCH(依賴運算表!P$3,對應表!$B$2:$AD$2,0)))</f>
        <v/>
      </c>
      <c r="Q87" s="1" t="str">
        <f>IF($B87="","",INDEX(對應表!$B$3:$AD$179,MATCH($B87,對應表!$A$3:$A$179,0),MATCH(依賴運算表!Q$3,對應表!$B$2:$AD$2,0)))</f>
        <v/>
      </c>
      <c r="R87" s="1" t="str">
        <f>IF($B87="","",INDEX(對應表!$B$3:$AD$179,MATCH($B87,對應表!$A$3:$A$179,0),MATCH(依賴運算表!R$3,對應表!$B$2:$AD$2,0)))</f>
        <v/>
      </c>
      <c r="S87" s="1" t="str">
        <f>IF($B87="","",INDEX(對應表!$B$3:$AD$179,MATCH($B87,對應表!$A$3:$A$179,0),MATCH(依賴運算表!S$3,對應表!$B$2:$AD$2,0)))</f>
        <v/>
      </c>
      <c r="T87" s="1" t="str">
        <f>IF($B87="","",INDEX(對應表!$B$3:$AD$179,MATCH($B87,對應表!$A$3:$A$179,0),MATCH(依賴運算表!T$3,對應表!$B$2:$AD$2,0)))</f>
        <v/>
      </c>
      <c r="U87" s="1" t="str">
        <f>IF($B87="","",INDEX(對應表!$B$3:$AD$179,MATCH($B87,對應表!$A$3:$A$179,0),MATCH(依賴運算表!U$3,對應表!$B$2:$AD$2,0)))</f>
        <v/>
      </c>
      <c r="V87" s="1" t="str">
        <f>IF($B87="","",INDEX(對應表!$B$3:$AD$179,MATCH($B87,對應表!$A$3:$A$179,0),MATCH(依賴運算表!V$3,對應表!$B$2:$AD$2,0)))</f>
        <v/>
      </c>
      <c r="W87" s="1" t="str">
        <f>IF($B87="","",INDEX(對應表!$B$3:$AD$179,MATCH($B87,對應表!$A$3:$A$179,0),MATCH(依賴運算表!W$3,對應表!$B$2:$AD$2,0)))</f>
        <v/>
      </c>
      <c r="X87" s="1" t="str">
        <f>IF($B87="","",INDEX(對應表!$B$3:$AD$179,MATCH($B87,對應表!$A$3:$A$179,0),MATCH(依賴運算表!X$3,對應表!$B$2:$AD$2,0)))</f>
        <v/>
      </c>
      <c r="Y87" s="1" t="str">
        <f>IF($B87="","",INDEX(對應表!$B$3:$AD$179,MATCH($B87,對應表!$A$3:$A$179,0),MATCH(依賴運算表!Y$3,對應表!$B$2:$AD$2,0)))</f>
        <v/>
      </c>
      <c r="Z87" s="1" t="str">
        <f>IF($B87="","",INDEX(對應表!$B$3:$AD$179,MATCH($B87,對應表!$A$3:$A$179,0),MATCH(依賴運算表!Z$3,對應表!$B$2:$AD$2,0)))</f>
        <v/>
      </c>
      <c r="AA87" s="1" t="str">
        <f>IF($B87="","",INDEX(對應表!$B$3:$AD$179,MATCH($B87,對應表!$A$3:$A$179,0),MATCH(依賴運算表!AA$3,對應表!$B$2:$AD$2,0)))</f>
        <v/>
      </c>
      <c r="AB87" s="1" t="str">
        <f>IF($B87="","",INDEX(對應表!$B$3:$AD$179,MATCH($B87,對應表!$A$3:$A$179,0),MATCH(依賴運算表!AB$3,對應表!$B$2:$AD$2,0)))</f>
        <v/>
      </c>
      <c r="AC87" s="1" t="str">
        <f>IF($B87="","",INDEX(對應表!$B$3:$AD$179,MATCH($B87,對應表!$A$3:$A$179,0),MATCH(依賴運算表!AC$3,對應表!$B$2:$AD$2,0)))</f>
        <v/>
      </c>
      <c r="AD87" s="1" t="str">
        <f>IF($B87="","",INDEX(對應表!$B$3:$AD$179,MATCH($B87,對應表!$A$3:$A$179,0),MATCH(依賴運算表!AD$3,對應表!$B$2:$AD$2,0)))</f>
        <v/>
      </c>
      <c r="AE87" s="1" t="str">
        <f>IF($B87="","",INDEX(對應表!$B$3:$AD$179,MATCH($B87,對應表!$A$3:$A$179,0),MATCH(依賴運算表!AE$3,對應表!$B$2:$AD$2,0)))</f>
        <v/>
      </c>
      <c r="AG87" s="1" t="str">
        <f>IF(企業資料填寫!D86="","",企業資料填寫!D86)</f>
        <v/>
      </c>
      <c r="AH87" s="1" t="str">
        <f t="shared" si="36"/>
        <v/>
      </c>
      <c r="AI87" s="1" t="str">
        <f t="shared" si="37"/>
        <v/>
      </c>
      <c r="AJ87" s="1" t="str">
        <f t="shared" si="38"/>
        <v/>
      </c>
      <c r="AK87" s="1" t="str">
        <f t="shared" si="39"/>
        <v/>
      </c>
      <c r="AL87" s="1" t="str">
        <f t="shared" si="40"/>
        <v/>
      </c>
      <c r="AM87" s="1" t="str">
        <f t="shared" si="41"/>
        <v/>
      </c>
      <c r="AN87" s="1" t="str">
        <f t="shared" si="42"/>
        <v/>
      </c>
      <c r="AO87" s="1" t="str">
        <f t="shared" si="43"/>
        <v/>
      </c>
      <c r="AP87" s="1" t="str">
        <f t="shared" si="44"/>
        <v/>
      </c>
      <c r="AQ87" s="1" t="str">
        <f t="shared" si="45"/>
        <v/>
      </c>
      <c r="AR87" s="1" t="str">
        <f t="shared" si="46"/>
        <v/>
      </c>
      <c r="AS87" s="1" t="str">
        <f t="shared" si="47"/>
        <v/>
      </c>
      <c r="AT87" s="1" t="str">
        <f t="shared" si="48"/>
        <v/>
      </c>
      <c r="AU87" s="1" t="str">
        <f t="shared" si="49"/>
        <v/>
      </c>
      <c r="AV87" s="1" t="str">
        <f t="shared" si="50"/>
        <v/>
      </c>
      <c r="AW87" s="1" t="str">
        <f t="shared" si="51"/>
        <v/>
      </c>
      <c r="AX87" s="1" t="str">
        <f t="shared" si="52"/>
        <v/>
      </c>
      <c r="AY87" s="1" t="str">
        <f t="shared" si="53"/>
        <v/>
      </c>
      <c r="AZ87" s="1" t="str">
        <f t="shared" si="54"/>
        <v/>
      </c>
      <c r="BA87" s="1" t="str">
        <f t="shared" si="55"/>
        <v/>
      </c>
      <c r="BB87" s="1" t="str">
        <f t="shared" si="56"/>
        <v/>
      </c>
      <c r="BC87" s="1" t="str">
        <f t="shared" si="57"/>
        <v/>
      </c>
      <c r="BD87" s="1" t="str">
        <f t="shared" si="58"/>
        <v/>
      </c>
      <c r="BE87" s="1" t="str">
        <f t="shared" si="59"/>
        <v/>
      </c>
      <c r="BF87" s="1" t="str">
        <f t="shared" si="60"/>
        <v/>
      </c>
      <c r="BG87" s="1" t="str">
        <f t="shared" si="61"/>
        <v/>
      </c>
      <c r="BH87" s="1" t="str">
        <f t="shared" si="62"/>
        <v/>
      </c>
      <c r="BI87" s="1" t="str">
        <f t="shared" si="63"/>
        <v/>
      </c>
      <c r="BJ87" s="1" t="str">
        <f t="shared" si="64"/>
        <v/>
      </c>
      <c r="BL87" s="1" t="str">
        <f>IF(企業資料填寫!A86="","",企業資料填寫!A86)</f>
        <v/>
      </c>
      <c r="BM87" s="1" t="str">
        <f>IFERROR(VLOOKUP(AH87,對應表!$AH$2:$AI$867,2,FALSE),"")</f>
        <v/>
      </c>
      <c r="BN87" s="1" t="str">
        <f>IFERROR(VLOOKUP(AI87,對應表!$AH$2:$AI$867,2,FALSE),"")</f>
        <v/>
      </c>
      <c r="BO87" s="1" t="str">
        <f>IFERROR(VLOOKUP(AJ87,對應表!$AH$2:$AI$867,2,FALSE),"")</f>
        <v/>
      </c>
      <c r="BP87" s="1" t="str">
        <f>IFERROR(VLOOKUP(AK87,對應表!$AH$2:$AI$867,2,FALSE),"")</f>
        <v/>
      </c>
      <c r="BQ87" s="1" t="str">
        <f>IFERROR(VLOOKUP(AL87,對應表!$AH$2:$AI$867,2,FALSE),"")</f>
        <v/>
      </c>
      <c r="BR87" s="1" t="str">
        <f>IFERROR(VLOOKUP(AM87,對應表!$AH$2:$AI$867,2,FALSE),"")</f>
        <v/>
      </c>
      <c r="BS87" s="1" t="str">
        <f>IFERROR(VLOOKUP(AN87,對應表!$AH$2:$AI$867,2,FALSE),"")</f>
        <v/>
      </c>
      <c r="BT87" s="1" t="str">
        <f>IFERROR(VLOOKUP(AO87,對應表!$AH$2:$AI$867,2,FALSE),"")</f>
        <v/>
      </c>
      <c r="BU87" s="1" t="str">
        <f>IFERROR(VLOOKUP(AP87,對應表!$AH$2:$AI$867,2,FALSE),"")</f>
        <v/>
      </c>
      <c r="BV87" s="1" t="str">
        <f>IFERROR(VLOOKUP(AQ87,對應表!$AH$2:$AI$867,2,FALSE),"")</f>
        <v/>
      </c>
      <c r="BW87" s="1" t="str">
        <f>IFERROR(VLOOKUP(AR87,對應表!$AH$2:$AI$867,2,FALSE),"")</f>
        <v/>
      </c>
      <c r="BX87" s="1" t="str">
        <f>IFERROR(VLOOKUP(AS87,對應表!$AH$2:$AI$867,2,FALSE),"")</f>
        <v/>
      </c>
      <c r="BY87" s="1" t="str">
        <f>IFERROR(VLOOKUP(AT87,對應表!$AH$2:$AI$867,2,FALSE),"")</f>
        <v/>
      </c>
      <c r="BZ87" s="1" t="str">
        <f>IFERROR(VLOOKUP(AU87,對應表!$AH$2:$AI$867,2,FALSE),"")</f>
        <v/>
      </c>
      <c r="CA87" s="1" t="str">
        <f>IFERROR(VLOOKUP(AV87,對應表!$AH$2:$AI$867,2,FALSE),"")</f>
        <v/>
      </c>
      <c r="CB87" s="1" t="str">
        <f>IFERROR(VLOOKUP(AW87,對應表!$AH$2:$AI$867,2,FALSE),"")</f>
        <v/>
      </c>
      <c r="CC87" s="1" t="str">
        <f>IFERROR(VLOOKUP(AX87,對應表!$AH$2:$AI$867,2,FALSE),"")</f>
        <v/>
      </c>
      <c r="CD87" s="1" t="str">
        <f>IFERROR(VLOOKUP(AY87,對應表!$AH$2:$AI$867,2,FALSE),"")</f>
        <v/>
      </c>
      <c r="CE87" s="1" t="str">
        <f>IFERROR(VLOOKUP(AZ87,對應表!$AH$2:$AI$867,2,FALSE),"")</f>
        <v/>
      </c>
      <c r="CF87" s="1" t="str">
        <f>IFERROR(VLOOKUP(BA87,對應表!$AH$2:$AI$867,2,FALSE),"")</f>
        <v/>
      </c>
      <c r="CG87" s="1" t="str">
        <f>IFERROR(VLOOKUP(BB87,對應表!$AH$2:$AI$867,2,FALSE),"")</f>
        <v/>
      </c>
      <c r="CH87" s="1" t="str">
        <f>IFERROR(VLOOKUP(BC87,對應表!$AH$2:$AI$867,2,FALSE),"")</f>
        <v/>
      </c>
      <c r="CI87" s="1" t="str">
        <f>IFERROR(VLOOKUP(BD87,對應表!$AH$2:$AI$867,2,FALSE),"")</f>
        <v/>
      </c>
      <c r="CJ87" s="1" t="str">
        <f>IFERROR(VLOOKUP(BE87,對應表!$AH$2:$AI$867,2,FALSE),"")</f>
        <v/>
      </c>
      <c r="CK87" s="1" t="str">
        <f>IFERROR(VLOOKUP(BF87,對應表!$AH$2:$AI$867,2,FALSE),"")</f>
        <v/>
      </c>
      <c r="CL87" s="1" t="str">
        <f>IFERROR(VLOOKUP(BG87,對應表!$AH$2:$AI$867,2,FALSE),"")</f>
        <v/>
      </c>
      <c r="CM87" s="1" t="str">
        <f>IFERROR(VLOOKUP(BH87,對應表!$AH$2:$AI$867,2,FALSE),"")</f>
        <v/>
      </c>
      <c r="CN87" s="1" t="str">
        <f>IFERROR(VLOOKUP(BI87,對應表!$AH$2:$AI$867,2,FALSE),"")</f>
        <v/>
      </c>
      <c r="CO87" s="1" t="str">
        <f>IFERROR(VLOOKUP(BJ87,對應表!$AH$2:$AI$867,2,FALSE),"")</f>
        <v/>
      </c>
      <c r="CQ87" s="1" t="str">
        <f t="shared" si="65"/>
        <v/>
      </c>
      <c r="CR87" s="1" t="str">
        <f>IFERROR(VLOOKUP(BM87,中英對照!$G$76:$H$81,2,FALSE),"")</f>
        <v/>
      </c>
      <c r="CS87" s="1" t="str">
        <f>IFERROR(VLOOKUP(BN87,中英對照!$G$76:$H$81,2,FALSE),"")</f>
        <v/>
      </c>
      <c r="CT87" s="1" t="str">
        <f>IFERROR(VLOOKUP(BO87,中英對照!$G$76:$H$81,2,FALSE),"")</f>
        <v/>
      </c>
      <c r="CU87" s="1" t="str">
        <f>IFERROR(VLOOKUP(BP87,中英對照!$G$76:$H$81,2,FALSE),"")</f>
        <v/>
      </c>
      <c r="CV87" s="1" t="str">
        <f>IFERROR(VLOOKUP(BQ87,中英對照!$G$76:$H$81,2,FALSE),"")</f>
        <v/>
      </c>
      <c r="CW87" s="1" t="str">
        <f>IFERROR(VLOOKUP(BR87,中英對照!$G$76:$H$81,2,FALSE),"")</f>
        <v/>
      </c>
      <c r="CX87" s="1" t="str">
        <f>IFERROR(VLOOKUP(BS87,中英對照!$G$76:$H$81,2,FALSE),"")</f>
        <v/>
      </c>
      <c r="CY87" s="1" t="str">
        <f>IFERROR(VLOOKUP(BT87,中英對照!$G$76:$H$81,2,FALSE),"")</f>
        <v/>
      </c>
      <c r="CZ87" s="1" t="str">
        <f>IFERROR(VLOOKUP(BU87,中英對照!$G$76:$H$81,2,FALSE),"")</f>
        <v/>
      </c>
      <c r="DA87" s="1" t="str">
        <f>IFERROR(VLOOKUP(BV87,中英對照!$G$76:$H$81,2,FALSE),"")</f>
        <v/>
      </c>
      <c r="DB87" s="1" t="str">
        <f>IFERROR(VLOOKUP(BW87,中英對照!$G$76:$H$81,2,FALSE),"")</f>
        <v/>
      </c>
      <c r="DC87" s="1" t="str">
        <f>IFERROR(VLOOKUP(BX87,中英對照!$G$76:$H$81,2,FALSE),"")</f>
        <v/>
      </c>
      <c r="DD87" s="1" t="str">
        <f>IFERROR(VLOOKUP(BY87,中英對照!$G$76:$H$81,2,FALSE),"")</f>
        <v/>
      </c>
      <c r="DE87" s="1" t="str">
        <f>IFERROR(VLOOKUP(BZ87,中英對照!$G$76:$H$81,2,FALSE),"")</f>
        <v/>
      </c>
      <c r="DF87" s="1" t="str">
        <f>IFERROR(VLOOKUP(CA87,中英對照!$G$76:$H$81,2,FALSE),"")</f>
        <v/>
      </c>
      <c r="DG87" s="1" t="str">
        <f>IFERROR(VLOOKUP(CB87,中英對照!$G$76:$H$81,2,FALSE),"")</f>
        <v/>
      </c>
      <c r="DH87" s="1" t="str">
        <f>IFERROR(VLOOKUP(CC87,中英對照!$G$76:$H$81,2,FALSE),"")</f>
        <v/>
      </c>
      <c r="DI87" s="1" t="str">
        <f>IFERROR(VLOOKUP(CD87,中英對照!$G$76:$H$81,2,FALSE),"")</f>
        <v/>
      </c>
      <c r="DJ87" s="1" t="str">
        <f>IFERROR(VLOOKUP(CE87,中英對照!$G$76:$H$81,2,FALSE),"")</f>
        <v/>
      </c>
      <c r="DK87" s="1" t="str">
        <f>IFERROR(VLOOKUP(CF87,中英對照!$G$76:$H$81,2,FALSE),"")</f>
        <v/>
      </c>
      <c r="DL87" s="1" t="str">
        <f>IFERROR(VLOOKUP(CG87,中英對照!$G$76:$H$81,2,FALSE),"")</f>
        <v/>
      </c>
      <c r="DM87" s="1" t="str">
        <f>IFERROR(VLOOKUP(CH87,中英對照!$G$76:$H$81,2,FALSE),"")</f>
        <v/>
      </c>
      <c r="DN87" s="1" t="str">
        <f>IFERROR(VLOOKUP(CI87,中英對照!$G$76:$H$81,2,FALSE),"")</f>
        <v/>
      </c>
      <c r="DO87" s="1" t="str">
        <f>IFERROR(VLOOKUP(CJ87,中英對照!$G$76:$H$81,2,FALSE),"")</f>
        <v/>
      </c>
      <c r="DP87" s="1" t="str">
        <f>IFERROR(VLOOKUP(CK87,中英對照!$G$76:$H$81,2,FALSE),"")</f>
        <v/>
      </c>
      <c r="DQ87" s="1" t="str">
        <f>IFERROR(VLOOKUP(CL87,中英對照!$G$76:$H$81,2,FALSE),"")</f>
        <v/>
      </c>
      <c r="DR87" s="1" t="str">
        <f>IFERROR(VLOOKUP(CM87,中英對照!$G$76:$H$81,2,FALSE),"")</f>
        <v/>
      </c>
      <c r="DS87" s="1" t="str">
        <f>IFERROR(VLOOKUP(CN87,中英對照!$G$76:$H$81,2,FALSE),"")</f>
        <v/>
      </c>
      <c r="DT87" s="1" t="str">
        <f>IFERROR(VLOOKUP(CO87,中英對照!$G$76:$H$81,2,FALSE),"")</f>
        <v/>
      </c>
      <c r="DU87" s="42" t="str">
        <f t="shared" si="66"/>
        <v/>
      </c>
    </row>
    <row r="88" spans="1:125" x14ac:dyDescent="0.4">
      <c r="A88" s="1" t="str">
        <f>IF(企業資料填寫!D87="","",企業資料填寫!D87)</f>
        <v/>
      </c>
      <c r="B88" s="1"/>
      <c r="C88" s="1" t="str">
        <f>IF($B88="","",INDEX(對應表!$B$3:$AD$179,MATCH($B88,對應表!$A$3:$A$179,0),MATCH(依賴運算表!C$3,對應表!$B$2:$AD$2,0)))</f>
        <v/>
      </c>
      <c r="D88" s="1" t="str">
        <f>IF($B88="","",INDEX(對應表!$B$3:$AD$179,MATCH($B88,對應表!$A$3:$A$179,0),MATCH(依賴運算表!D$3,對應表!$B$2:$AD$2,0)))</f>
        <v/>
      </c>
      <c r="E88" s="1" t="str">
        <f>IF($B88="","",INDEX(對應表!$B$3:$AD$179,MATCH($B88,對應表!$A$3:$A$179,0),MATCH(依賴運算表!E$3,對應表!$B$2:$AD$2,0)))</f>
        <v/>
      </c>
      <c r="F88" s="1" t="str">
        <f>IF($B88="","",INDEX(對應表!$B$3:$AD$179,MATCH($B88,對應表!$A$3:$A$179,0),MATCH(依賴運算表!F$3,對應表!$B$2:$AD$2,0)))</f>
        <v/>
      </c>
      <c r="G88" s="1" t="str">
        <f>IF($B88="","",INDEX(對應表!$B$3:$AD$179,MATCH($B88,對應表!$A$3:$A$179,0),MATCH(依賴運算表!G$3,對應表!$B$2:$AD$2,0)))</f>
        <v/>
      </c>
      <c r="H88" s="1" t="str">
        <f>IF($B88="","",INDEX(對應表!$B$3:$AD$179,MATCH($B88,對應表!$A$3:$A$179,0),MATCH(依賴運算表!H$3,對應表!$B$2:$AD$2,0)))</f>
        <v/>
      </c>
      <c r="I88" s="1" t="str">
        <f>IF($B88="","",INDEX(對應表!$B$3:$AD$179,MATCH($B88,對應表!$A$3:$A$179,0),MATCH(依賴運算表!I$3,對應表!$B$2:$AD$2,0)))</f>
        <v/>
      </c>
      <c r="J88" s="1" t="str">
        <f>IF($B88="","",INDEX(對應表!$B$3:$AD$179,MATCH($B88,對應表!$A$3:$A$179,0),MATCH(依賴運算表!J$3,對應表!$B$2:$AD$2,0)))</f>
        <v/>
      </c>
      <c r="K88" s="1" t="str">
        <f>IF($B88="","",INDEX(對應表!$B$3:$AD$179,MATCH($B88,對應表!$A$3:$A$179,0),MATCH(依賴運算表!K$3,對應表!$B$2:$AD$2,0)))</f>
        <v/>
      </c>
      <c r="L88" s="1" t="str">
        <f>IF($B88="","",INDEX(對應表!$B$3:$AD$179,MATCH($B88,對應表!$A$3:$A$179,0),MATCH(依賴運算表!L$3,對應表!$B$2:$AD$2,0)))</f>
        <v/>
      </c>
      <c r="M88" s="1" t="str">
        <f>IF($B88="","",INDEX(對應表!$B$3:$AD$179,MATCH($B88,對應表!$A$3:$A$179,0),MATCH(依賴運算表!M$3,對應表!$B$2:$AD$2,0)))</f>
        <v/>
      </c>
      <c r="N88" s="1" t="str">
        <f>IF($B88="","",INDEX(對應表!$B$3:$AD$179,MATCH($B88,對應表!$A$3:$A$179,0),MATCH(依賴運算表!N$3,對應表!$B$2:$AD$2,0)))</f>
        <v/>
      </c>
      <c r="O88" s="1" t="str">
        <f>IF($B88="","",INDEX(對應表!$B$3:$AD$179,MATCH($B88,對應表!$A$3:$A$179,0),MATCH(依賴運算表!O$3,對應表!$B$2:$AD$2,0)))</f>
        <v/>
      </c>
      <c r="P88" s="1" t="str">
        <f>IF($B88="","",INDEX(對應表!$B$3:$AD$179,MATCH($B88,對應表!$A$3:$A$179,0),MATCH(依賴運算表!P$3,對應表!$B$2:$AD$2,0)))</f>
        <v/>
      </c>
      <c r="Q88" s="1" t="str">
        <f>IF($B88="","",INDEX(對應表!$B$3:$AD$179,MATCH($B88,對應表!$A$3:$A$179,0),MATCH(依賴運算表!Q$3,對應表!$B$2:$AD$2,0)))</f>
        <v/>
      </c>
      <c r="R88" s="1" t="str">
        <f>IF($B88="","",INDEX(對應表!$B$3:$AD$179,MATCH($B88,對應表!$A$3:$A$179,0),MATCH(依賴運算表!R$3,對應表!$B$2:$AD$2,0)))</f>
        <v/>
      </c>
      <c r="S88" s="1" t="str">
        <f>IF($B88="","",INDEX(對應表!$B$3:$AD$179,MATCH($B88,對應表!$A$3:$A$179,0),MATCH(依賴運算表!S$3,對應表!$B$2:$AD$2,0)))</f>
        <v/>
      </c>
      <c r="T88" s="1" t="str">
        <f>IF($B88="","",INDEX(對應表!$B$3:$AD$179,MATCH($B88,對應表!$A$3:$A$179,0),MATCH(依賴運算表!T$3,對應表!$B$2:$AD$2,0)))</f>
        <v/>
      </c>
      <c r="U88" s="1" t="str">
        <f>IF($B88="","",INDEX(對應表!$B$3:$AD$179,MATCH($B88,對應表!$A$3:$A$179,0),MATCH(依賴運算表!U$3,對應表!$B$2:$AD$2,0)))</f>
        <v/>
      </c>
      <c r="V88" s="1" t="str">
        <f>IF($B88="","",INDEX(對應表!$B$3:$AD$179,MATCH($B88,對應表!$A$3:$A$179,0),MATCH(依賴運算表!V$3,對應表!$B$2:$AD$2,0)))</f>
        <v/>
      </c>
      <c r="W88" s="1" t="str">
        <f>IF($B88="","",INDEX(對應表!$B$3:$AD$179,MATCH($B88,對應表!$A$3:$A$179,0),MATCH(依賴運算表!W$3,對應表!$B$2:$AD$2,0)))</f>
        <v/>
      </c>
      <c r="X88" s="1" t="str">
        <f>IF($B88="","",INDEX(對應表!$B$3:$AD$179,MATCH($B88,對應表!$A$3:$A$179,0),MATCH(依賴運算表!X$3,對應表!$B$2:$AD$2,0)))</f>
        <v/>
      </c>
      <c r="Y88" s="1" t="str">
        <f>IF($B88="","",INDEX(對應表!$B$3:$AD$179,MATCH($B88,對應表!$A$3:$A$179,0),MATCH(依賴運算表!Y$3,對應表!$B$2:$AD$2,0)))</f>
        <v/>
      </c>
      <c r="Z88" s="1" t="str">
        <f>IF($B88="","",INDEX(對應表!$B$3:$AD$179,MATCH($B88,對應表!$A$3:$A$179,0),MATCH(依賴運算表!Z$3,對應表!$B$2:$AD$2,0)))</f>
        <v/>
      </c>
      <c r="AA88" s="1" t="str">
        <f>IF($B88="","",INDEX(對應表!$B$3:$AD$179,MATCH($B88,對應表!$A$3:$A$179,0),MATCH(依賴運算表!AA$3,對應表!$B$2:$AD$2,0)))</f>
        <v/>
      </c>
      <c r="AB88" s="1" t="str">
        <f>IF($B88="","",INDEX(對應表!$B$3:$AD$179,MATCH($B88,對應表!$A$3:$A$179,0),MATCH(依賴運算表!AB$3,對應表!$B$2:$AD$2,0)))</f>
        <v/>
      </c>
      <c r="AC88" s="1" t="str">
        <f>IF($B88="","",INDEX(對應表!$B$3:$AD$179,MATCH($B88,對應表!$A$3:$A$179,0),MATCH(依賴運算表!AC$3,對應表!$B$2:$AD$2,0)))</f>
        <v/>
      </c>
      <c r="AD88" s="1" t="str">
        <f>IF($B88="","",INDEX(對應表!$B$3:$AD$179,MATCH($B88,對應表!$A$3:$A$179,0),MATCH(依賴運算表!AD$3,對應表!$B$2:$AD$2,0)))</f>
        <v/>
      </c>
      <c r="AE88" s="1" t="str">
        <f>IF($B88="","",INDEX(對應表!$B$3:$AD$179,MATCH($B88,對應表!$A$3:$A$179,0),MATCH(依賴運算表!AE$3,對應表!$B$2:$AD$2,0)))</f>
        <v/>
      </c>
      <c r="AG88" s="1" t="str">
        <f>IF(企業資料填寫!D87="","",企業資料填寫!D87)</f>
        <v/>
      </c>
      <c r="AH88" s="1" t="str">
        <f t="shared" si="36"/>
        <v/>
      </c>
      <c r="AI88" s="1" t="str">
        <f t="shared" si="37"/>
        <v/>
      </c>
      <c r="AJ88" s="1" t="str">
        <f t="shared" si="38"/>
        <v/>
      </c>
      <c r="AK88" s="1" t="str">
        <f t="shared" si="39"/>
        <v/>
      </c>
      <c r="AL88" s="1" t="str">
        <f t="shared" si="40"/>
        <v/>
      </c>
      <c r="AM88" s="1" t="str">
        <f t="shared" si="41"/>
        <v/>
      </c>
      <c r="AN88" s="1" t="str">
        <f t="shared" si="42"/>
        <v/>
      </c>
      <c r="AO88" s="1" t="str">
        <f t="shared" si="43"/>
        <v/>
      </c>
      <c r="AP88" s="1" t="str">
        <f t="shared" si="44"/>
        <v/>
      </c>
      <c r="AQ88" s="1" t="str">
        <f t="shared" si="45"/>
        <v/>
      </c>
      <c r="AR88" s="1" t="str">
        <f t="shared" si="46"/>
        <v/>
      </c>
      <c r="AS88" s="1" t="str">
        <f t="shared" si="47"/>
        <v/>
      </c>
      <c r="AT88" s="1" t="str">
        <f t="shared" si="48"/>
        <v/>
      </c>
      <c r="AU88" s="1" t="str">
        <f t="shared" si="49"/>
        <v/>
      </c>
      <c r="AV88" s="1" t="str">
        <f t="shared" si="50"/>
        <v/>
      </c>
      <c r="AW88" s="1" t="str">
        <f t="shared" si="51"/>
        <v/>
      </c>
      <c r="AX88" s="1" t="str">
        <f t="shared" si="52"/>
        <v/>
      </c>
      <c r="AY88" s="1" t="str">
        <f t="shared" si="53"/>
        <v/>
      </c>
      <c r="AZ88" s="1" t="str">
        <f t="shared" si="54"/>
        <v/>
      </c>
      <c r="BA88" s="1" t="str">
        <f t="shared" si="55"/>
        <v/>
      </c>
      <c r="BB88" s="1" t="str">
        <f t="shared" si="56"/>
        <v/>
      </c>
      <c r="BC88" s="1" t="str">
        <f t="shared" si="57"/>
        <v/>
      </c>
      <c r="BD88" s="1" t="str">
        <f t="shared" si="58"/>
        <v/>
      </c>
      <c r="BE88" s="1" t="str">
        <f t="shared" si="59"/>
        <v/>
      </c>
      <c r="BF88" s="1" t="str">
        <f t="shared" si="60"/>
        <v/>
      </c>
      <c r="BG88" s="1" t="str">
        <f t="shared" si="61"/>
        <v/>
      </c>
      <c r="BH88" s="1" t="str">
        <f t="shared" si="62"/>
        <v/>
      </c>
      <c r="BI88" s="1" t="str">
        <f t="shared" si="63"/>
        <v/>
      </c>
      <c r="BJ88" s="1" t="str">
        <f t="shared" si="64"/>
        <v/>
      </c>
      <c r="BL88" s="1" t="str">
        <f>IF(企業資料填寫!A87="","",企業資料填寫!A87)</f>
        <v/>
      </c>
      <c r="BM88" s="1" t="str">
        <f>IFERROR(VLOOKUP(AH88,對應表!$AH$2:$AI$867,2,FALSE),"")</f>
        <v/>
      </c>
      <c r="BN88" s="1" t="str">
        <f>IFERROR(VLOOKUP(AI88,對應表!$AH$2:$AI$867,2,FALSE),"")</f>
        <v/>
      </c>
      <c r="BO88" s="1" t="str">
        <f>IFERROR(VLOOKUP(AJ88,對應表!$AH$2:$AI$867,2,FALSE),"")</f>
        <v/>
      </c>
      <c r="BP88" s="1" t="str">
        <f>IFERROR(VLOOKUP(AK88,對應表!$AH$2:$AI$867,2,FALSE),"")</f>
        <v/>
      </c>
      <c r="BQ88" s="1" t="str">
        <f>IFERROR(VLOOKUP(AL88,對應表!$AH$2:$AI$867,2,FALSE),"")</f>
        <v/>
      </c>
      <c r="BR88" s="1" t="str">
        <f>IFERROR(VLOOKUP(AM88,對應表!$AH$2:$AI$867,2,FALSE),"")</f>
        <v/>
      </c>
      <c r="BS88" s="1" t="str">
        <f>IFERROR(VLOOKUP(AN88,對應表!$AH$2:$AI$867,2,FALSE),"")</f>
        <v/>
      </c>
      <c r="BT88" s="1" t="str">
        <f>IFERROR(VLOOKUP(AO88,對應表!$AH$2:$AI$867,2,FALSE),"")</f>
        <v/>
      </c>
      <c r="BU88" s="1" t="str">
        <f>IFERROR(VLOOKUP(AP88,對應表!$AH$2:$AI$867,2,FALSE),"")</f>
        <v/>
      </c>
      <c r="BV88" s="1" t="str">
        <f>IFERROR(VLOOKUP(AQ88,對應表!$AH$2:$AI$867,2,FALSE),"")</f>
        <v/>
      </c>
      <c r="BW88" s="1" t="str">
        <f>IFERROR(VLOOKUP(AR88,對應表!$AH$2:$AI$867,2,FALSE),"")</f>
        <v/>
      </c>
      <c r="BX88" s="1" t="str">
        <f>IFERROR(VLOOKUP(AS88,對應表!$AH$2:$AI$867,2,FALSE),"")</f>
        <v/>
      </c>
      <c r="BY88" s="1" t="str">
        <f>IFERROR(VLOOKUP(AT88,對應表!$AH$2:$AI$867,2,FALSE),"")</f>
        <v/>
      </c>
      <c r="BZ88" s="1" t="str">
        <f>IFERROR(VLOOKUP(AU88,對應表!$AH$2:$AI$867,2,FALSE),"")</f>
        <v/>
      </c>
      <c r="CA88" s="1" t="str">
        <f>IFERROR(VLOOKUP(AV88,對應表!$AH$2:$AI$867,2,FALSE),"")</f>
        <v/>
      </c>
      <c r="CB88" s="1" t="str">
        <f>IFERROR(VLOOKUP(AW88,對應表!$AH$2:$AI$867,2,FALSE),"")</f>
        <v/>
      </c>
      <c r="CC88" s="1" t="str">
        <f>IFERROR(VLOOKUP(AX88,對應表!$AH$2:$AI$867,2,FALSE),"")</f>
        <v/>
      </c>
      <c r="CD88" s="1" t="str">
        <f>IFERROR(VLOOKUP(AY88,對應表!$AH$2:$AI$867,2,FALSE),"")</f>
        <v/>
      </c>
      <c r="CE88" s="1" t="str">
        <f>IFERROR(VLOOKUP(AZ88,對應表!$AH$2:$AI$867,2,FALSE),"")</f>
        <v/>
      </c>
      <c r="CF88" s="1" t="str">
        <f>IFERROR(VLOOKUP(BA88,對應表!$AH$2:$AI$867,2,FALSE),"")</f>
        <v/>
      </c>
      <c r="CG88" s="1" t="str">
        <f>IFERROR(VLOOKUP(BB88,對應表!$AH$2:$AI$867,2,FALSE),"")</f>
        <v/>
      </c>
      <c r="CH88" s="1" t="str">
        <f>IFERROR(VLOOKUP(BC88,對應表!$AH$2:$AI$867,2,FALSE),"")</f>
        <v/>
      </c>
      <c r="CI88" s="1" t="str">
        <f>IFERROR(VLOOKUP(BD88,對應表!$AH$2:$AI$867,2,FALSE),"")</f>
        <v/>
      </c>
      <c r="CJ88" s="1" t="str">
        <f>IFERROR(VLOOKUP(BE88,對應表!$AH$2:$AI$867,2,FALSE),"")</f>
        <v/>
      </c>
      <c r="CK88" s="1" t="str">
        <f>IFERROR(VLOOKUP(BF88,對應表!$AH$2:$AI$867,2,FALSE),"")</f>
        <v/>
      </c>
      <c r="CL88" s="1" t="str">
        <f>IFERROR(VLOOKUP(BG88,對應表!$AH$2:$AI$867,2,FALSE),"")</f>
        <v/>
      </c>
      <c r="CM88" s="1" t="str">
        <f>IFERROR(VLOOKUP(BH88,對應表!$AH$2:$AI$867,2,FALSE),"")</f>
        <v/>
      </c>
      <c r="CN88" s="1" t="str">
        <f>IFERROR(VLOOKUP(BI88,對應表!$AH$2:$AI$867,2,FALSE),"")</f>
        <v/>
      </c>
      <c r="CO88" s="1" t="str">
        <f>IFERROR(VLOOKUP(BJ88,對應表!$AH$2:$AI$867,2,FALSE),"")</f>
        <v/>
      </c>
      <c r="CQ88" s="1" t="str">
        <f t="shared" si="65"/>
        <v/>
      </c>
      <c r="CR88" s="1" t="str">
        <f>IFERROR(VLOOKUP(BM88,中英對照!$G$76:$H$81,2,FALSE),"")</f>
        <v/>
      </c>
      <c r="CS88" s="1" t="str">
        <f>IFERROR(VLOOKUP(BN88,中英對照!$G$76:$H$81,2,FALSE),"")</f>
        <v/>
      </c>
      <c r="CT88" s="1" t="str">
        <f>IFERROR(VLOOKUP(BO88,中英對照!$G$76:$H$81,2,FALSE),"")</f>
        <v/>
      </c>
      <c r="CU88" s="1" t="str">
        <f>IFERROR(VLOOKUP(BP88,中英對照!$G$76:$H$81,2,FALSE),"")</f>
        <v/>
      </c>
      <c r="CV88" s="1" t="str">
        <f>IFERROR(VLOOKUP(BQ88,中英對照!$G$76:$H$81,2,FALSE),"")</f>
        <v/>
      </c>
      <c r="CW88" s="1" t="str">
        <f>IFERROR(VLOOKUP(BR88,中英對照!$G$76:$H$81,2,FALSE),"")</f>
        <v/>
      </c>
      <c r="CX88" s="1" t="str">
        <f>IFERROR(VLOOKUP(BS88,中英對照!$G$76:$H$81,2,FALSE),"")</f>
        <v/>
      </c>
      <c r="CY88" s="1" t="str">
        <f>IFERROR(VLOOKUP(BT88,中英對照!$G$76:$H$81,2,FALSE),"")</f>
        <v/>
      </c>
      <c r="CZ88" s="1" t="str">
        <f>IFERROR(VLOOKUP(BU88,中英對照!$G$76:$H$81,2,FALSE),"")</f>
        <v/>
      </c>
      <c r="DA88" s="1" t="str">
        <f>IFERROR(VLOOKUP(BV88,中英對照!$G$76:$H$81,2,FALSE),"")</f>
        <v/>
      </c>
      <c r="DB88" s="1" t="str">
        <f>IFERROR(VLOOKUP(BW88,中英對照!$G$76:$H$81,2,FALSE),"")</f>
        <v/>
      </c>
      <c r="DC88" s="1" t="str">
        <f>IFERROR(VLOOKUP(BX88,中英對照!$G$76:$H$81,2,FALSE),"")</f>
        <v/>
      </c>
      <c r="DD88" s="1" t="str">
        <f>IFERROR(VLOOKUP(BY88,中英對照!$G$76:$H$81,2,FALSE),"")</f>
        <v/>
      </c>
      <c r="DE88" s="1" t="str">
        <f>IFERROR(VLOOKUP(BZ88,中英對照!$G$76:$H$81,2,FALSE),"")</f>
        <v/>
      </c>
      <c r="DF88" s="1" t="str">
        <f>IFERROR(VLOOKUP(CA88,中英對照!$G$76:$H$81,2,FALSE),"")</f>
        <v/>
      </c>
      <c r="DG88" s="1" t="str">
        <f>IFERROR(VLOOKUP(CB88,中英對照!$G$76:$H$81,2,FALSE),"")</f>
        <v/>
      </c>
      <c r="DH88" s="1" t="str">
        <f>IFERROR(VLOOKUP(CC88,中英對照!$G$76:$H$81,2,FALSE),"")</f>
        <v/>
      </c>
      <c r="DI88" s="1" t="str">
        <f>IFERROR(VLOOKUP(CD88,中英對照!$G$76:$H$81,2,FALSE),"")</f>
        <v/>
      </c>
      <c r="DJ88" s="1" t="str">
        <f>IFERROR(VLOOKUP(CE88,中英對照!$G$76:$H$81,2,FALSE),"")</f>
        <v/>
      </c>
      <c r="DK88" s="1" t="str">
        <f>IFERROR(VLOOKUP(CF88,中英對照!$G$76:$H$81,2,FALSE),"")</f>
        <v/>
      </c>
      <c r="DL88" s="1" t="str">
        <f>IFERROR(VLOOKUP(CG88,中英對照!$G$76:$H$81,2,FALSE),"")</f>
        <v/>
      </c>
      <c r="DM88" s="1" t="str">
        <f>IFERROR(VLOOKUP(CH88,中英對照!$G$76:$H$81,2,FALSE),"")</f>
        <v/>
      </c>
      <c r="DN88" s="1" t="str">
        <f>IFERROR(VLOOKUP(CI88,中英對照!$G$76:$H$81,2,FALSE),"")</f>
        <v/>
      </c>
      <c r="DO88" s="1" t="str">
        <f>IFERROR(VLOOKUP(CJ88,中英對照!$G$76:$H$81,2,FALSE),"")</f>
        <v/>
      </c>
      <c r="DP88" s="1" t="str">
        <f>IFERROR(VLOOKUP(CK88,中英對照!$G$76:$H$81,2,FALSE),"")</f>
        <v/>
      </c>
      <c r="DQ88" s="1" t="str">
        <f>IFERROR(VLOOKUP(CL88,中英對照!$G$76:$H$81,2,FALSE),"")</f>
        <v/>
      </c>
      <c r="DR88" s="1" t="str">
        <f>IFERROR(VLOOKUP(CM88,中英對照!$G$76:$H$81,2,FALSE),"")</f>
        <v/>
      </c>
      <c r="DS88" s="1" t="str">
        <f>IFERROR(VLOOKUP(CN88,中英對照!$G$76:$H$81,2,FALSE),"")</f>
        <v/>
      </c>
      <c r="DT88" s="1" t="str">
        <f>IFERROR(VLOOKUP(CO88,中英對照!$G$76:$H$81,2,FALSE),"")</f>
        <v/>
      </c>
      <c r="DU88" s="42" t="str">
        <f t="shared" si="66"/>
        <v/>
      </c>
    </row>
    <row r="89" spans="1:125" x14ac:dyDescent="0.4">
      <c r="A89" s="1" t="str">
        <f>IF(企業資料填寫!D88="","",企業資料填寫!D88)</f>
        <v/>
      </c>
      <c r="B89" s="1"/>
      <c r="C89" s="1" t="str">
        <f>IF($B89="","",INDEX(對應表!$B$3:$AD$179,MATCH($B89,對應表!$A$3:$A$179,0),MATCH(依賴運算表!C$3,對應表!$B$2:$AD$2,0)))</f>
        <v/>
      </c>
      <c r="D89" s="1" t="str">
        <f>IF($B89="","",INDEX(對應表!$B$3:$AD$179,MATCH($B89,對應表!$A$3:$A$179,0),MATCH(依賴運算表!D$3,對應表!$B$2:$AD$2,0)))</f>
        <v/>
      </c>
      <c r="E89" s="1" t="str">
        <f>IF($B89="","",INDEX(對應表!$B$3:$AD$179,MATCH($B89,對應表!$A$3:$A$179,0),MATCH(依賴運算表!E$3,對應表!$B$2:$AD$2,0)))</f>
        <v/>
      </c>
      <c r="F89" s="1" t="str">
        <f>IF($B89="","",INDEX(對應表!$B$3:$AD$179,MATCH($B89,對應表!$A$3:$A$179,0),MATCH(依賴運算表!F$3,對應表!$B$2:$AD$2,0)))</f>
        <v/>
      </c>
      <c r="G89" s="1" t="str">
        <f>IF($B89="","",INDEX(對應表!$B$3:$AD$179,MATCH($B89,對應表!$A$3:$A$179,0),MATCH(依賴運算表!G$3,對應表!$B$2:$AD$2,0)))</f>
        <v/>
      </c>
      <c r="H89" s="1" t="str">
        <f>IF($B89="","",INDEX(對應表!$B$3:$AD$179,MATCH($B89,對應表!$A$3:$A$179,0),MATCH(依賴運算表!H$3,對應表!$B$2:$AD$2,0)))</f>
        <v/>
      </c>
      <c r="I89" s="1" t="str">
        <f>IF($B89="","",INDEX(對應表!$B$3:$AD$179,MATCH($B89,對應表!$A$3:$A$179,0),MATCH(依賴運算表!I$3,對應表!$B$2:$AD$2,0)))</f>
        <v/>
      </c>
      <c r="J89" s="1" t="str">
        <f>IF($B89="","",INDEX(對應表!$B$3:$AD$179,MATCH($B89,對應表!$A$3:$A$179,0),MATCH(依賴運算表!J$3,對應表!$B$2:$AD$2,0)))</f>
        <v/>
      </c>
      <c r="K89" s="1" t="str">
        <f>IF($B89="","",INDEX(對應表!$B$3:$AD$179,MATCH($B89,對應表!$A$3:$A$179,0),MATCH(依賴運算表!K$3,對應表!$B$2:$AD$2,0)))</f>
        <v/>
      </c>
      <c r="L89" s="1" t="str">
        <f>IF($B89="","",INDEX(對應表!$B$3:$AD$179,MATCH($B89,對應表!$A$3:$A$179,0),MATCH(依賴運算表!L$3,對應表!$B$2:$AD$2,0)))</f>
        <v/>
      </c>
      <c r="M89" s="1" t="str">
        <f>IF($B89="","",INDEX(對應表!$B$3:$AD$179,MATCH($B89,對應表!$A$3:$A$179,0),MATCH(依賴運算表!M$3,對應表!$B$2:$AD$2,0)))</f>
        <v/>
      </c>
      <c r="N89" s="1" t="str">
        <f>IF($B89="","",INDEX(對應表!$B$3:$AD$179,MATCH($B89,對應表!$A$3:$A$179,0),MATCH(依賴運算表!N$3,對應表!$B$2:$AD$2,0)))</f>
        <v/>
      </c>
      <c r="O89" s="1" t="str">
        <f>IF($B89="","",INDEX(對應表!$B$3:$AD$179,MATCH($B89,對應表!$A$3:$A$179,0),MATCH(依賴運算表!O$3,對應表!$B$2:$AD$2,0)))</f>
        <v/>
      </c>
      <c r="P89" s="1" t="str">
        <f>IF($B89="","",INDEX(對應表!$B$3:$AD$179,MATCH($B89,對應表!$A$3:$A$179,0),MATCH(依賴運算表!P$3,對應表!$B$2:$AD$2,0)))</f>
        <v/>
      </c>
      <c r="Q89" s="1" t="str">
        <f>IF($B89="","",INDEX(對應表!$B$3:$AD$179,MATCH($B89,對應表!$A$3:$A$179,0),MATCH(依賴運算表!Q$3,對應表!$B$2:$AD$2,0)))</f>
        <v/>
      </c>
      <c r="R89" s="1" t="str">
        <f>IF($B89="","",INDEX(對應表!$B$3:$AD$179,MATCH($B89,對應表!$A$3:$A$179,0),MATCH(依賴運算表!R$3,對應表!$B$2:$AD$2,0)))</f>
        <v/>
      </c>
      <c r="S89" s="1" t="str">
        <f>IF($B89="","",INDEX(對應表!$B$3:$AD$179,MATCH($B89,對應表!$A$3:$A$179,0),MATCH(依賴運算表!S$3,對應表!$B$2:$AD$2,0)))</f>
        <v/>
      </c>
      <c r="T89" s="1" t="str">
        <f>IF($B89="","",INDEX(對應表!$B$3:$AD$179,MATCH($B89,對應表!$A$3:$A$179,0),MATCH(依賴運算表!T$3,對應表!$B$2:$AD$2,0)))</f>
        <v/>
      </c>
      <c r="U89" s="1" t="str">
        <f>IF($B89="","",INDEX(對應表!$B$3:$AD$179,MATCH($B89,對應表!$A$3:$A$179,0),MATCH(依賴運算表!U$3,對應表!$B$2:$AD$2,0)))</f>
        <v/>
      </c>
      <c r="V89" s="1" t="str">
        <f>IF($B89="","",INDEX(對應表!$B$3:$AD$179,MATCH($B89,對應表!$A$3:$A$179,0),MATCH(依賴運算表!V$3,對應表!$B$2:$AD$2,0)))</f>
        <v/>
      </c>
      <c r="W89" s="1" t="str">
        <f>IF($B89="","",INDEX(對應表!$B$3:$AD$179,MATCH($B89,對應表!$A$3:$A$179,0),MATCH(依賴運算表!W$3,對應表!$B$2:$AD$2,0)))</f>
        <v/>
      </c>
      <c r="X89" s="1" t="str">
        <f>IF($B89="","",INDEX(對應表!$B$3:$AD$179,MATCH($B89,對應表!$A$3:$A$179,0),MATCH(依賴運算表!X$3,對應表!$B$2:$AD$2,0)))</f>
        <v/>
      </c>
      <c r="Y89" s="1" t="str">
        <f>IF($B89="","",INDEX(對應表!$B$3:$AD$179,MATCH($B89,對應表!$A$3:$A$179,0),MATCH(依賴運算表!Y$3,對應表!$B$2:$AD$2,0)))</f>
        <v/>
      </c>
      <c r="Z89" s="1" t="str">
        <f>IF($B89="","",INDEX(對應表!$B$3:$AD$179,MATCH($B89,對應表!$A$3:$A$179,0),MATCH(依賴運算表!Z$3,對應表!$B$2:$AD$2,0)))</f>
        <v/>
      </c>
      <c r="AA89" s="1" t="str">
        <f>IF($B89="","",INDEX(對應表!$B$3:$AD$179,MATCH($B89,對應表!$A$3:$A$179,0),MATCH(依賴運算表!AA$3,對應表!$B$2:$AD$2,0)))</f>
        <v/>
      </c>
      <c r="AB89" s="1" t="str">
        <f>IF($B89="","",INDEX(對應表!$B$3:$AD$179,MATCH($B89,對應表!$A$3:$A$179,0),MATCH(依賴運算表!AB$3,對應表!$B$2:$AD$2,0)))</f>
        <v/>
      </c>
      <c r="AC89" s="1" t="str">
        <f>IF($B89="","",INDEX(對應表!$B$3:$AD$179,MATCH($B89,對應表!$A$3:$A$179,0),MATCH(依賴運算表!AC$3,對應表!$B$2:$AD$2,0)))</f>
        <v/>
      </c>
      <c r="AD89" s="1" t="str">
        <f>IF($B89="","",INDEX(對應表!$B$3:$AD$179,MATCH($B89,對應表!$A$3:$A$179,0),MATCH(依賴運算表!AD$3,對應表!$B$2:$AD$2,0)))</f>
        <v/>
      </c>
      <c r="AE89" s="1" t="str">
        <f>IF($B89="","",INDEX(對應表!$B$3:$AD$179,MATCH($B89,對應表!$A$3:$A$179,0),MATCH(依賴運算表!AE$3,對應表!$B$2:$AD$2,0)))</f>
        <v/>
      </c>
      <c r="AG89" s="1" t="str">
        <f>IF(企業資料填寫!D88="","",企業資料填寫!D88)</f>
        <v/>
      </c>
      <c r="AH89" s="1" t="str">
        <f t="shared" si="36"/>
        <v/>
      </c>
      <c r="AI89" s="1" t="str">
        <f t="shared" si="37"/>
        <v/>
      </c>
      <c r="AJ89" s="1" t="str">
        <f t="shared" si="38"/>
        <v/>
      </c>
      <c r="AK89" s="1" t="str">
        <f t="shared" si="39"/>
        <v/>
      </c>
      <c r="AL89" s="1" t="str">
        <f t="shared" si="40"/>
        <v/>
      </c>
      <c r="AM89" s="1" t="str">
        <f t="shared" si="41"/>
        <v/>
      </c>
      <c r="AN89" s="1" t="str">
        <f t="shared" si="42"/>
        <v/>
      </c>
      <c r="AO89" s="1" t="str">
        <f t="shared" si="43"/>
        <v/>
      </c>
      <c r="AP89" s="1" t="str">
        <f t="shared" si="44"/>
        <v/>
      </c>
      <c r="AQ89" s="1" t="str">
        <f t="shared" si="45"/>
        <v/>
      </c>
      <c r="AR89" s="1" t="str">
        <f t="shared" si="46"/>
        <v/>
      </c>
      <c r="AS89" s="1" t="str">
        <f t="shared" si="47"/>
        <v/>
      </c>
      <c r="AT89" s="1" t="str">
        <f t="shared" si="48"/>
        <v/>
      </c>
      <c r="AU89" s="1" t="str">
        <f t="shared" si="49"/>
        <v/>
      </c>
      <c r="AV89" s="1" t="str">
        <f t="shared" si="50"/>
        <v/>
      </c>
      <c r="AW89" s="1" t="str">
        <f t="shared" si="51"/>
        <v/>
      </c>
      <c r="AX89" s="1" t="str">
        <f t="shared" si="52"/>
        <v/>
      </c>
      <c r="AY89" s="1" t="str">
        <f t="shared" si="53"/>
        <v/>
      </c>
      <c r="AZ89" s="1" t="str">
        <f t="shared" si="54"/>
        <v/>
      </c>
      <c r="BA89" s="1" t="str">
        <f t="shared" si="55"/>
        <v/>
      </c>
      <c r="BB89" s="1" t="str">
        <f t="shared" si="56"/>
        <v/>
      </c>
      <c r="BC89" s="1" t="str">
        <f t="shared" si="57"/>
        <v/>
      </c>
      <c r="BD89" s="1" t="str">
        <f t="shared" si="58"/>
        <v/>
      </c>
      <c r="BE89" s="1" t="str">
        <f t="shared" si="59"/>
        <v/>
      </c>
      <c r="BF89" s="1" t="str">
        <f t="shared" si="60"/>
        <v/>
      </c>
      <c r="BG89" s="1" t="str">
        <f t="shared" si="61"/>
        <v/>
      </c>
      <c r="BH89" s="1" t="str">
        <f t="shared" si="62"/>
        <v/>
      </c>
      <c r="BI89" s="1" t="str">
        <f t="shared" si="63"/>
        <v/>
      </c>
      <c r="BJ89" s="1" t="str">
        <f t="shared" si="64"/>
        <v/>
      </c>
      <c r="BL89" s="1" t="str">
        <f>IF(企業資料填寫!A88="","",企業資料填寫!A88)</f>
        <v/>
      </c>
      <c r="BM89" s="1" t="str">
        <f>IFERROR(VLOOKUP(AH89,對應表!$AH$2:$AI$867,2,FALSE),"")</f>
        <v/>
      </c>
      <c r="BN89" s="1" t="str">
        <f>IFERROR(VLOOKUP(AI89,對應表!$AH$2:$AI$867,2,FALSE),"")</f>
        <v/>
      </c>
      <c r="BO89" s="1" t="str">
        <f>IFERROR(VLOOKUP(AJ89,對應表!$AH$2:$AI$867,2,FALSE),"")</f>
        <v/>
      </c>
      <c r="BP89" s="1" t="str">
        <f>IFERROR(VLOOKUP(AK89,對應表!$AH$2:$AI$867,2,FALSE),"")</f>
        <v/>
      </c>
      <c r="BQ89" s="1" t="str">
        <f>IFERROR(VLOOKUP(AL89,對應表!$AH$2:$AI$867,2,FALSE),"")</f>
        <v/>
      </c>
      <c r="BR89" s="1" t="str">
        <f>IFERROR(VLOOKUP(AM89,對應表!$AH$2:$AI$867,2,FALSE),"")</f>
        <v/>
      </c>
      <c r="BS89" s="1" t="str">
        <f>IFERROR(VLOOKUP(AN89,對應表!$AH$2:$AI$867,2,FALSE),"")</f>
        <v/>
      </c>
      <c r="BT89" s="1" t="str">
        <f>IFERROR(VLOOKUP(AO89,對應表!$AH$2:$AI$867,2,FALSE),"")</f>
        <v/>
      </c>
      <c r="BU89" s="1" t="str">
        <f>IFERROR(VLOOKUP(AP89,對應表!$AH$2:$AI$867,2,FALSE),"")</f>
        <v/>
      </c>
      <c r="BV89" s="1" t="str">
        <f>IFERROR(VLOOKUP(AQ89,對應表!$AH$2:$AI$867,2,FALSE),"")</f>
        <v/>
      </c>
      <c r="BW89" s="1" t="str">
        <f>IFERROR(VLOOKUP(AR89,對應表!$AH$2:$AI$867,2,FALSE),"")</f>
        <v/>
      </c>
      <c r="BX89" s="1" t="str">
        <f>IFERROR(VLOOKUP(AS89,對應表!$AH$2:$AI$867,2,FALSE),"")</f>
        <v/>
      </c>
      <c r="BY89" s="1" t="str">
        <f>IFERROR(VLOOKUP(AT89,對應表!$AH$2:$AI$867,2,FALSE),"")</f>
        <v/>
      </c>
      <c r="BZ89" s="1" t="str">
        <f>IFERROR(VLOOKUP(AU89,對應表!$AH$2:$AI$867,2,FALSE),"")</f>
        <v/>
      </c>
      <c r="CA89" s="1" t="str">
        <f>IFERROR(VLOOKUP(AV89,對應表!$AH$2:$AI$867,2,FALSE),"")</f>
        <v/>
      </c>
      <c r="CB89" s="1" t="str">
        <f>IFERROR(VLOOKUP(AW89,對應表!$AH$2:$AI$867,2,FALSE),"")</f>
        <v/>
      </c>
      <c r="CC89" s="1" t="str">
        <f>IFERROR(VLOOKUP(AX89,對應表!$AH$2:$AI$867,2,FALSE),"")</f>
        <v/>
      </c>
      <c r="CD89" s="1" t="str">
        <f>IFERROR(VLOOKUP(AY89,對應表!$AH$2:$AI$867,2,FALSE),"")</f>
        <v/>
      </c>
      <c r="CE89" s="1" t="str">
        <f>IFERROR(VLOOKUP(AZ89,對應表!$AH$2:$AI$867,2,FALSE),"")</f>
        <v/>
      </c>
      <c r="CF89" s="1" t="str">
        <f>IFERROR(VLOOKUP(BA89,對應表!$AH$2:$AI$867,2,FALSE),"")</f>
        <v/>
      </c>
      <c r="CG89" s="1" t="str">
        <f>IFERROR(VLOOKUP(BB89,對應表!$AH$2:$AI$867,2,FALSE),"")</f>
        <v/>
      </c>
      <c r="CH89" s="1" t="str">
        <f>IFERROR(VLOOKUP(BC89,對應表!$AH$2:$AI$867,2,FALSE),"")</f>
        <v/>
      </c>
      <c r="CI89" s="1" t="str">
        <f>IFERROR(VLOOKUP(BD89,對應表!$AH$2:$AI$867,2,FALSE),"")</f>
        <v/>
      </c>
      <c r="CJ89" s="1" t="str">
        <f>IFERROR(VLOOKUP(BE89,對應表!$AH$2:$AI$867,2,FALSE),"")</f>
        <v/>
      </c>
      <c r="CK89" s="1" t="str">
        <f>IFERROR(VLOOKUP(BF89,對應表!$AH$2:$AI$867,2,FALSE),"")</f>
        <v/>
      </c>
      <c r="CL89" s="1" t="str">
        <f>IFERROR(VLOOKUP(BG89,對應表!$AH$2:$AI$867,2,FALSE),"")</f>
        <v/>
      </c>
      <c r="CM89" s="1" t="str">
        <f>IFERROR(VLOOKUP(BH89,對應表!$AH$2:$AI$867,2,FALSE),"")</f>
        <v/>
      </c>
      <c r="CN89" s="1" t="str">
        <f>IFERROR(VLOOKUP(BI89,對應表!$AH$2:$AI$867,2,FALSE),"")</f>
        <v/>
      </c>
      <c r="CO89" s="1" t="str">
        <f>IFERROR(VLOOKUP(BJ89,對應表!$AH$2:$AI$867,2,FALSE),"")</f>
        <v/>
      </c>
      <c r="CQ89" s="1" t="str">
        <f t="shared" si="65"/>
        <v/>
      </c>
      <c r="CR89" s="1" t="str">
        <f>IFERROR(VLOOKUP(BM89,中英對照!$G$76:$H$81,2,FALSE),"")</f>
        <v/>
      </c>
      <c r="CS89" s="1" t="str">
        <f>IFERROR(VLOOKUP(BN89,中英對照!$G$76:$H$81,2,FALSE),"")</f>
        <v/>
      </c>
      <c r="CT89" s="1" t="str">
        <f>IFERROR(VLOOKUP(BO89,中英對照!$G$76:$H$81,2,FALSE),"")</f>
        <v/>
      </c>
      <c r="CU89" s="1" t="str">
        <f>IFERROR(VLOOKUP(BP89,中英對照!$G$76:$H$81,2,FALSE),"")</f>
        <v/>
      </c>
      <c r="CV89" s="1" t="str">
        <f>IFERROR(VLOOKUP(BQ89,中英對照!$G$76:$H$81,2,FALSE),"")</f>
        <v/>
      </c>
      <c r="CW89" s="1" t="str">
        <f>IFERROR(VLOOKUP(BR89,中英對照!$G$76:$H$81,2,FALSE),"")</f>
        <v/>
      </c>
      <c r="CX89" s="1" t="str">
        <f>IFERROR(VLOOKUP(BS89,中英對照!$G$76:$H$81,2,FALSE),"")</f>
        <v/>
      </c>
      <c r="CY89" s="1" t="str">
        <f>IFERROR(VLOOKUP(BT89,中英對照!$G$76:$H$81,2,FALSE),"")</f>
        <v/>
      </c>
      <c r="CZ89" s="1" t="str">
        <f>IFERROR(VLOOKUP(BU89,中英對照!$G$76:$H$81,2,FALSE),"")</f>
        <v/>
      </c>
      <c r="DA89" s="1" t="str">
        <f>IFERROR(VLOOKUP(BV89,中英對照!$G$76:$H$81,2,FALSE),"")</f>
        <v/>
      </c>
      <c r="DB89" s="1" t="str">
        <f>IFERROR(VLOOKUP(BW89,中英對照!$G$76:$H$81,2,FALSE),"")</f>
        <v/>
      </c>
      <c r="DC89" s="1" t="str">
        <f>IFERROR(VLOOKUP(BX89,中英對照!$G$76:$H$81,2,FALSE),"")</f>
        <v/>
      </c>
      <c r="DD89" s="1" t="str">
        <f>IFERROR(VLOOKUP(BY89,中英對照!$G$76:$H$81,2,FALSE),"")</f>
        <v/>
      </c>
      <c r="DE89" s="1" t="str">
        <f>IFERROR(VLOOKUP(BZ89,中英對照!$G$76:$H$81,2,FALSE),"")</f>
        <v/>
      </c>
      <c r="DF89" s="1" t="str">
        <f>IFERROR(VLOOKUP(CA89,中英對照!$G$76:$H$81,2,FALSE),"")</f>
        <v/>
      </c>
      <c r="DG89" s="1" t="str">
        <f>IFERROR(VLOOKUP(CB89,中英對照!$G$76:$H$81,2,FALSE),"")</f>
        <v/>
      </c>
      <c r="DH89" s="1" t="str">
        <f>IFERROR(VLOOKUP(CC89,中英對照!$G$76:$H$81,2,FALSE),"")</f>
        <v/>
      </c>
      <c r="DI89" s="1" t="str">
        <f>IFERROR(VLOOKUP(CD89,中英對照!$G$76:$H$81,2,FALSE),"")</f>
        <v/>
      </c>
      <c r="DJ89" s="1" t="str">
        <f>IFERROR(VLOOKUP(CE89,中英對照!$G$76:$H$81,2,FALSE),"")</f>
        <v/>
      </c>
      <c r="DK89" s="1" t="str">
        <f>IFERROR(VLOOKUP(CF89,中英對照!$G$76:$H$81,2,FALSE),"")</f>
        <v/>
      </c>
      <c r="DL89" s="1" t="str">
        <f>IFERROR(VLOOKUP(CG89,中英對照!$G$76:$H$81,2,FALSE),"")</f>
        <v/>
      </c>
      <c r="DM89" s="1" t="str">
        <f>IFERROR(VLOOKUP(CH89,中英對照!$G$76:$H$81,2,FALSE),"")</f>
        <v/>
      </c>
      <c r="DN89" s="1" t="str">
        <f>IFERROR(VLOOKUP(CI89,中英對照!$G$76:$H$81,2,FALSE),"")</f>
        <v/>
      </c>
      <c r="DO89" s="1" t="str">
        <f>IFERROR(VLOOKUP(CJ89,中英對照!$G$76:$H$81,2,FALSE),"")</f>
        <v/>
      </c>
      <c r="DP89" s="1" t="str">
        <f>IFERROR(VLOOKUP(CK89,中英對照!$G$76:$H$81,2,FALSE),"")</f>
        <v/>
      </c>
      <c r="DQ89" s="1" t="str">
        <f>IFERROR(VLOOKUP(CL89,中英對照!$G$76:$H$81,2,FALSE),"")</f>
        <v/>
      </c>
      <c r="DR89" s="1" t="str">
        <f>IFERROR(VLOOKUP(CM89,中英對照!$G$76:$H$81,2,FALSE),"")</f>
        <v/>
      </c>
      <c r="DS89" s="1" t="str">
        <f>IFERROR(VLOOKUP(CN89,中英對照!$G$76:$H$81,2,FALSE),"")</f>
        <v/>
      </c>
      <c r="DT89" s="1" t="str">
        <f>IFERROR(VLOOKUP(CO89,中英對照!$G$76:$H$81,2,FALSE),"")</f>
        <v/>
      </c>
      <c r="DU89" s="42" t="str">
        <f t="shared" si="66"/>
        <v/>
      </c>
    </row>
    <row r="90" spans="1:125" x14ac:dyDescent="0.4">
      <c r="A90" s="1" t="str">
        <f>IF(企業資料填寫!D89="","",企業資料填寫!D89)</f>
        <v/>
      </c>
      <c r="B90" s="1"/>
      <c r="C90" s="1" t="str">
        <f>IF($B90="","",INDEX(對應表!$B$3:$AD$179,MATCH($B90,對應表!$A$3:$A$179,0),MATCH(依賴運算表!C$3,對應表!$B$2:$AD$2,0)))</f>
        <v/>
      </c>
      <c r="D90" s="1" t="str">
        <f>IF($B90="","",INDEX(對應表!$B$3:$AD$179,MATCH($B90,對應表!$A$3:$A$179,0),MATCH(依賴運算表!D$3,對應表!$B$2:$AD$2,0)))</f>
        <v/>
      </c>
      <c r="E90" s="1" t="str">
        <f>IF($B90="","",INDEX(對應表!$B$3:$AD$179,MATCH($B90,對應表!$A$3:$A$179,0),MATCH(依賴運算表!E$3,對應表!$B$2:$AD$2,0)))</f>
        <v/>
      </c>
      <c r="F90" s="1" t="str">
        <f>IF($B90="","",INDEX(對應表!$B$3:$AD$179,MATCH($B90,對應表!$A$3:$A$179,0),MATCH(依賴運算表!F$3,對應表!$B$2:$AD$2,0)))</f>
        <v/>
      </c>
      <c r="G90" s="1" t="str">
        <f>IF($B90="","",INDEX(對應表!$B$3:$AD$179,MATCH($B90,對應表!$A$3:$A$179,0),MATCH(依賴運算表!G$3,對應表!$B$2:$AD$2,0)))</f>
        <v/>
      </c>
      <c r="H90" s="1" t="str">
        <f>IF($B90="","",INDEX(對應表!$B$3:$AD$179,MATCH($B90,對應表!$A$3:$A$179,0),MATCH(依賴運算表!H$3,對應表!$B$2:$AD$2,0)))</f>
        <v/>
      </c>
      <c r="I90" s="1" t="str">
        <f>IF($B90="","",INDEX(對應表!$B$3:$AD$179,MATCH($B90,對應表!$A$3:$A$179,0),MATCH(依賴運算表!I$3,對應表!$B$2:$AD$2,0)))</f>
        <v/>
      </c>
      <c r="J90" s="1" t="str">
        <f>IF($B90="","",INDEX(對應表!$B$3:$AD$179,MATCH($B90,對應表!$A$3:$A$179,0),MATCH(依賴運算表!J$3,對應表!$B$2:$AD$2,0)))</f>
        <v/>
      </c>
      <c r="K90" s="1" t="str">
        <f>IF($B90="","",INDEX(對應表!$B$3:$AD$179,MATCH($B90,對應表!$A$3:$A$179,0),MATCH(依賴運算表!K$3,對應表!$B$2:$AD$2,0)))</f>
        <v/>
      </c>
      <c r="L90" s="1" t="str">
        <f>IF($B90="","",INDEX(對應表!$B$3:$AD$179,MATCH($B90,對應表!$A$3:$A$179,0),MATCH(依賴運算表!L$3,對應表!$B$2:$AD$2,0)))</f>
        <v/>
      </c>
      <c r="M90" s="1" t="str">
        <f>IF($B90="","",INDEX(對應表!$B$3:$AD$179,MATCH($B90,對應表!$A$3:$A$179,0),MATCH(依賴運算表!M$3,對應表!$B$2:$AD$2,0)))</f>
        <v/>
      </c>
      <c r="N90" s="1" t="str">
        <f>IF($B90="","",INDEX(對應表!$B$3:$AD$179,MATCH($B90,對應表!$A$3:$A$179,0),MATCH(依賴運算表!N$3,對應表!$B$2:$AD$2,0)))</f>
        <v/>
      </c>
      <c r="O90" s="1" t="str">
        <f>IF($B90="","",INDEX(對應表!$B$3:$AD$179,MATCH($B90,對應表!$A$3:$A$179,0),MATCH(依賴運算表!O$3,對應表!$B$2:$AD$2,0)))</f>
        <v/>
      </c>
      <c r="P90" s="1" t="str">
        <f>IF($B90="","",INDEX(對應表!$B$3:$AD$179,MATCH($B90,對應表!$A$3:$A$179,0),MATCH(依賴運算表!P$3,對應表!$B$2:$AD$2,0)))</f>
        <v/>
      </c>
      <c r="Q90" s="1" t="str">
        <f>IF($B90="","",INDEX(對應表!$B$3:$AD$179,MATCH($B90,對應表!$A$3:$A$179,0),MATCH(依賴運算表!Q$3,對應表!$B$2:$AD$2,0)))</f>
        <v/>
      </c>
      <c r="R90" s="1" t="str">
        <f>IF($B90="","",INDEX(對應表!$B$3:$AD$179,MATCH($B90,對應表!$A$3:$A$179,0),MATCH(依賴運算表!R$3,對應表!$B$2:$AD$2,0)))</f>
        <v/>
      </c>
      <c r="S90" s="1" t="str">
        <f>IF($B90="","",INDEX(對應表!$B$3:$AD$179,MATCH($B90,對應表!$A$3:$A$179,0),MATCH(依賴運算表!S$3,對應表!$B$2:$AD$2,0)))</f>
        <v/>
      </c>
      <c r="T90" s="1" t="str">
        <f>IF($B90="","",INDEX(對應表!$B$3:$AD$179,MATCH($B90,對應表!$A$3:$A$179,0),MATCH(依賴運算表!T$3,對應表!$B$2:$AD$2,0)))</f>
        <v/>
      </c>
      <c r="U90" s="1" t="str">
        <f>IF($B90="","",INDEX(對應表!$B$3:$AD$179,MATCH($B90,對應表!$A$3:$A$179,0),MATCH(依賴運算表!U$3,對應表!$B$2:$AD$2,0)))</f>
        <v/>
      </c>
      <c r="V90" s="1" t="str">
        <f>IF($B90="","",INDEX(對應表!$B$3:$AD$179,MATCH($B90,對應表!$A$3:$A$179,0),MATCH(依賴運算表!V$3,對應表!$B$2:$AD$2,0)))</f>
        <v/>
      </c>
      <c r="W90" s="1" t="str">
        <f>IF($B90="","",INDEX(對應表!$B$3:$AD$179,MATCH($B90,對應表!$A$3:$A$179,0),MATCH(依賴運算表!W$3,對應表!$B$2:$AD$2,0)))</f>
        <v/>
      </c>
      <c r="X90" s="1" t="str">
        <f>IF($B90="","",INDEX(對應表!$B$3:$AD$179,MATCH($B90,對應表!$A$3:$A$179,0),MATCH(依賴運算表!X$3,對應表!$B$2:$AD$2,0)))</f>
        <v/>
      </c>
      <c r="Y90" s="1" t="str">
        <f>IF($B90="","",INDEX(對應表!$B$3:$AD$179,MATCH($B90,對應表!$A$3:$A$179,0),MATCH(依賴運算表!Y$3,對應表!$B$2:$AD$2,0)))</f>
        <v/>
      </c>
      <c r="Z90" s="1" t="str">
        <f>IF($B90="","",INDEX(對應表!$B$3:$AD$179,MATCH($B90,對應表!$A$3:$A$179,0),MATCH(依賴運算表!Z$3,對應表!$B$2:$AD$2,0)))</f>
        <v/>
      </c>
      <c r="AA90" s="1" t="str">
        <f>IF($B90="","",INDEX(對應表!$B$3:$AD$179,MATCH($B90,對應表!$A$3:$A$179,0),MATCH(依賴運算表!AA$3,對應表!$B$2:$AD$2,0)))</f>
        <v/>
      </c>
      <c r="AB90" s="1" t="str">
        <f>IF($B90="","",INDEX(對應表!$B$3:$AD$179,MATCH($B90,對應表!$A$3:$A$179,0),MATCH(依賴運算表!AB$3,對應表!$B$2:$AD$2,0)))</f>
        <v/>
      </c>
      <c r="AC90" s="1" t="str">
        <f>IF($B90="","",INDEX(對應表!$B$3:$AD$179,MATCH($B90,對應表!$A$3:$A$179,0),MATCH(依賴運算表!AC$3,對應表!$B$2:$AD$2,0)))</f>
        <v/>
      </c>
      <c r="AD90" s="1" t="str">
        <f>IF($B90="","",INDEX(對應表!$B$3:$AD$179,MATCH($B90,對應表!$A$3:$A$179,0),MATCH(依賴運算表!AD$3,對應表!$B$2:$AD$2,0)))</f>
        <v/>
      </c>
      <c r="AE90" s="1" t="str">
        <f>IF($B90="","",INDEX(對應表!$B$3:$AD$179,MATCH($B90,對應表!$A$3:$A$179,0),MATCH(依賴運算表!AE$3,對應表!$B$2:$AD$2,0)))</f>
        <v/>
      </c>
      <c r="AG90" s="1" t="str">
        <f>IF(企業資料填寫!D89="","",企業資料填寫!D89)</f>
        <v/>
      </c>
      <c r="AH90" s="1" t="str">
        <f t="shared" si="36"/>
        <v/>
      </c>
      <c r="AI90" s="1" t="str">
        <f t="shared" si="37"/>
        <v/>
      </c>
      <c r="AJ90" s="1" t="str">
        <f t="shared" si="38"/>
        <v/>
      </c>
      <c r="AK90" s="1" t="str">
        <f t="shared" si="39"/>
        <v/>
      </c>
      <c r="AL90" s="1" t="str">
        <f t="shared" si="40"/>
        <v/>
      </c>
      <c r="AM90" s="1" t="str">
        <f t="shared" si="41"/>
        <v/>
      </c>
      <c r="AN90" s="1" t="str">
        <f t="shared" si="42"/>
        <v/>
      </c>
      <c r="AO90" s="1" t="str">
        <f t="shared" si="43"/>
        <v/>
      </c>
      <c r="AP90" s="1" t="str">
        <f t="shared" si="44"/>
        <v/>
      </c>
      <c r="AQ90" s="1" t="str">
        <f t="shared" si="45"/>
        <v/>
      </c>
      <c r="AR90" s="1" t="str">
        <f t="shared" si="46"/>
        <v/>
      </c>
      <c r="AS90" s="1" t="str">
        <f t="shared" si="47"/>
        <v/>
      </c>
      <c r="AT90" s="1" t="str">
        <f t="shared" si="48"/>
        <v/>
      </c>
      <c r="AU90" s="1" t="str">
        <f t="shared" si="49"/>
        <v/>
      </c>
      <c r="AV90" s="1" t="str">
        <f t="shared" si="50"/>
        <v/>
      </c>
      <c r="AW90" s="1" t="str">
        <f t="shared" si="51"/>
        <v/>
      </c>
      <c r="AX90" s="1" t="str">
        <f t="shared" si="52"/>
        <v/>
      </c>
      <c r="AY90" s="1" t="str">
        <f t="shared" si="53"/>
        <v/>
      </c>
      <c r="AZ90" s="1" t="str">
        <f t="shared" si="54"/>
        <v/>
      </c>
      <c r="BA90" s="1" t="str">
        <f t="shared" si="55"/>
        <v/>
      </c>
      <c r="BB90" s="1" t="str">
        <f t="shared" si="56"/>
        <v/>
      </c>
      <c r="BC90" s="1" t="str">
        <f t="shared" si="57"/>
        <v/>
      </c>
      <c r="BD90" s="1" t="str">
        <f t="shared" si="58"/>
        <v/>
      </c>
      <c r="BE90" s="1" t="str">
        <f t="shared" si="59"/>
        <v/>
      </c>
      <c r="BF90" s="1" t="str">
        <f t="shared" si="60"/>
        <v/>
      </c>
      <c r="BG90" s="1" t="str">
        <f t="shared" si="61"/>
        <v/>
      </c>
      <c r="BH90" s="1" t="str">
        <f t="shared" si="62"/>
        <v/>
      </c>
      <c r="BI90" s="1" t="str">
        <f t="shared" si="63"/>
        <v/>
      </c>
      <c r="BJ90" s="1" t="str">
        <f t="shared" si="64"/>
        <v/>
      </c>
      <c r="BL90" s="1" t="str">
        <f>IF(企業資料填寫!A89="","",企業資料填寫!A89)</f>
        <v/>
      </c>
      <c r="BM90" s="1" t="str">
        <f>IFERROR(VLOOKUP(AH90,對應表!$AH$2:$AI$867,2,FALSE),"")</f>
        <v/>
      </c>
      <c r="BN90" s="1" t="str">
        <f>IFERROR(VLOOKUP(AI90,對應表!$AH$2:$AI$867,2,FALSE),"")</f>
        <v/>
      </c>
      <c r="BO90" s="1" t="str">
        <f>IFERROR(VLOOKUP(AJ90,對應表!$AH$2:$AI$867,2,FALSE),"")</f>
        <v/>
      </c>
      <c r="BP90" s="1" t="str">
        <f>IFERROR(VLOOKUP(AK90,對應表!$AH$2:$AI$867,2,FALSE),"")</f>
        <v/>
      </c>
      <c r="BQ90" s="1" t="str">
        <f>IFERROR(VLOOKUP(AL90,對應表!$AH$2:$AI$867,2,FALSE),"")</f>
        <v/>
      </c>
      <c r="BR90" s="1" t="str">
        <f>IFERROR(VLOOKUP(AM90,對應表!$AH$2:$AI$867,2,FALSE),"")</f>
        <v/>
      </c>
      <c r="BS90" s="1" t="str">
        <f>IFERROR(VLOOKUP(AN90,對應表!$AH$2:$AI$867,2,FALSE),"")</f>
        <v/>
      </c>
      <c r="BT90" s="1" t="str">
        <f>IFERROR(VLOOKUP(AO90,對應表!$AH$2:$AI$867,2,FALSE),"")</f>
        <v/>
      </c>
      <c r="BU90" s="1" t="str">
        <f>IFERROR(VLOOKUP(AP90,對應表!$AH$2:$AI$867,2,FALSE),"")</f>
        <v/>
      </c>
      <c r="BV90" s="1" t="str">
        <f>IFERROR(VLOOKUP(AQ90,對應表!$AH$2:$AI$867,2,FALSE),"")</f>
        <v/>
      </c>
      <c r="BW90" s="1" t="str">
        <f>IFERROR(VLOOKUP(AR90,對應表!$AH$2:$AI$867,2,FALSE),"")</f>
        <v/>
      </c>
      <c r="BX90" s="1" t="str">
        <f>IFERROR(VLOOKUP(AS90,對應表!$AH$2:$AI$867,2,FALSE),"")</f>
        <v/>
      </c>
      <c r="BY90" s="1" t="str">
        <f>IFERROR(VLOOKUP(AT90,對應表!$AH$2:$AI$867,2,FALSE),"")</f>
        <v/>
      </c>
      <c r="BZ90" s="1" t="str">
        <f>IFERROR(VLOOKUP(AU90,對應表!$AH$2:$AI$867,2,FALSE),"")</f>
        <v/>
      </c>
      <c r="CA90" s="1" t="str">
        <f>IFERROR(VLOOKUP(AV90,對應表!$AH$2:$AI$867,2,FALSE),"")</f>
        <v/>
      </c>
      <c r="CB90" s="1" t="str">
        <f>IFERROR(VLOOKUP(AW90,對應表!$AH$2:$AI$867,2,FALSE),"")</f>
        <v/>
      </c>
      <c r="CC90" s="1" t="str">
        <f>IFERROR(VLOOKUP(AX90,對應表!$AH$2:$AI$867,2,FALSE),"")</f>
        <v/>
      </c>
      <c r="CD90" s="1" t="str">
        <f>IFERROR(VLOOKUP(AY90,對應表!$AH$2:$AI$867,2,FALSE),"")</f>
        <v/>
      </c>
      <c r="CE90" s="1" t="str">
        <f>IFERROR(VLOOKUP(AZ90,對應表!$AH$2:$AI$867,2,FALSE),"")</f>
        <v/>
      </c>
      <c r="CF90" s="1" t="str">
        <f>IFERROR(VLOOKUP(BA90,對應表!$AH$2:$AI$867,2,FALSE),"")</f>
        <v/>
      </c>
      <c r="CG90" s="1" t="str">
        <f>IFERROR(VLOOKUP(BB90,對應表!$AH$2:$AI$867,2,FALSE),"")</f>
        <v/>
      </c>
      <c r="CH90" s="1" t="str">
        <f>IFERROR(VLOOKUP(BC90,對應表!$AH$2:$AI$867,2,FALSE),"")</f>
        <v/>
      </c>
      <c r="CI90" s="1" t="str">
        <f>IFERROR(VLOOKUP(BD90,對應表!$AH$2:$AI$867,2,FALSE),"")</f>
        <v/>
      </c>
      <c r="CJ90" s="1" t="str">
        <f>IFERROR(VLOOKUP(BE90,對應表!$AH$2:$AI$867,2,FALSE),"")</f>
        <v/>
      </c>
      <c r="CK90" s="1" t="str">
        <f>IFERROR(VLOOKUP(BF90,對應表!$AH$2:$AI$867,2,FALSE),"")</f>
        <v/>
      </c>
      <c r="CL90" s="1" t="str">
        <f>IFERROR(VLOOKUP(BG90,對應表!$AH$2:$AI$867,2,FALSE),"")</f>
        <v/>
      </c>
      <c r="CM90" s="1" t="str">
        <f>IFERROR(VLOOKUP(BH90,對應表!$AH$2:$AI$867,2,FALSE),"")</f>
        <v/>
      </c>
      <c r="CN90" s="1" t="str">
        <f>IFERROR(VLOOKUP(BI90,對應表!$AH$2:$AI$867,2,FALSE),"")</f>
        <v/>
      </c>
      <c r="CO90" s="1" t="str">
        <f>IFERROR(VLOOKUP(BJ90,對應表!$AH$2:$AI$867,2,FALSE),"")</f>
        <v/>
      </c>
      <c r="CQ90" s="1" t="str">
        <f t="shared" si="65"/>
        <v/>
      </c>
      <c r="CR90" s="1" t="str">
        <f>IFERROR(VLOOKUP(BM90,中英對照!$G$76:$H$81,2,FALSE),"")</f>
        <v/>
      </c>
      <c r="CS90" s="1" t="str">
        <f>IFERROR(VLOOKUP(BN90,中英對照!$G$76:$H$81,2,FALSE),"")</f>
        <v/>
      </c>
      <c r="CT90" s="1" t="str">
        <f>IFERROR(VLOOKUP(BO90,中英對照!$G$76:$H$81,2,FALSE),"")</f>
        <v/>
      </c>
      <c r="CU90" s="1" t="str">
        <f>IFERROR(VLOOKUP(BP90,中英對照!$G$76:$H$81,2,FALSE),"")</f>
        <v/>
      </c>
      <c r="CV90" s="1" t="str">
        <f>IFERROR(VLOOKUP(BQ90,中英對照!$G$76:$H$81,2,FALSE),"")</f>
        <v/>
      </c>
      <c r="CW90" s="1" t="str">
        <f>IFERROR(VLOOKUP(BR90,中英對照!$G$76:$H$81,2,FALSE),"")</f>
        <v/>
      </c>
      <c r="CX90" s="1" t="str">
        <f>IFERROR(VLOOKUP(BS90,中英對照!$G$76:$H$81,2,FALSE),"")</f>
        <v/>
      </c>
      <c r="CY90" s="1" t="str">
        <f>IFERROR(VLOOKUP(BT90,中英對照!$G$76:$H$81,2,FALSE),"")</f>
        <v/>
      </c>
      <c r="CZ90" s="1" t="str">
        <f>IFERROR(VLOOKUP(BU90,中英對照!$G$76:$H$81,2,FALSE),"")</f>
        <v/>
      </c>
      <c r="DA90" s="1" t="str">
        <f>IFERROR(VLOOKUP(BV90,中英對照!$G$76:$H$81,2,FALSE),"")</f>
        <v/>
      </c>
      <c r="DB90" s="1" t="str">
        <f>IFERROR(VLOOKUP(BW90,中英對照!$G$76:$H$81,2,FALSE),"")</f>
        <v/>
      </c>
      <c r="DC90" s="1" t="str">
        <f>IFERROR(VLOOKUP(BX90,中英對照!$G$76:$H$81,2,FALSE),"")</f>
        <v/>
      </c>
      <c r="DD90" s="1" t="str">
        <f>IFERROR(VLOOKUP(BY90,中英對照!$G$76:$H$81,2,FALSE),"")</f>
        <v/>
      </c>
      <c r="DE90" s="1" t="str">
        <f>IFERROR(VLOOKUP(BZ90,中英對照!$G$76:$H$81,2,FALSE),"")</f>
        <v/>
      </c>
      <c r="DF90" s="1" t="str">
        <f>IFERROR(VLOOKUP(CA90,中英對照!$G$76:$H$81,2,FALSE),"")</f>
        <v/>
      </c>
      <c r="DG90" s="1" t="str">
        <f>IFERROR(VLOOKUP(CB90,中英對照!$G$76:$H$81,2,FALSE),"")</f>
        <v/>
      </c>
      <c r="DH90" s="1" t="str">
        <f>IFERROR(VLOOKUP(CC90,中英對照!$G$76:$H$81,2,FALSE),"")</f>
        <v/>
      </c>
      <c r="DI90" s="1" t="str">
        <f>IFERROR(VLOOKUP(CD90,中英對照!$G$76:$H$81,2,FALSE),"")</f>
        <v/>
      </c>
      <c r="DJ90" s="1" t="str">
        <f>IFERROR(VLOOKUP(CE90,中英對照!$G$76:$H$81,2,FALSE),"")</f>
        <v/>
      </c>
      <c r="DK90" s="1" t="str">
        <f>IFERROR(VLOOKUP(CF90,中英對照!$G$76:$H$81,2,FALSE),"")</f>
        <v/>
      </c>
      <c r="DL90" s="1" t="str">
        <f>IFERROR(VLOOKUP(CG90,中英對照!$G$76:$H$81,2,FALSE),"")</f>
        <v/>
      </c>
      <c r="DM90" s="1" t="str">
        <f>IFERROR(VLOOKUP(CH90,中英對照!$G$76:$H$81,2,FALSE),"")</f>
        <v/>
      </c>
      <c r="DN90" s="1" t="str">
        <f>IFERROR(VLOOKUP(CI90,中英對照!$G$76:$H$81,2,FALSE),"")</f>
        <v/>
      </c>
      <c r="DO90" s="1" t="str">
        <f>IFERROR(VLOOKUP(CJ90,中英對照!$G$76:$H$81,2,FALSE),"")</f>
        <v/>
      </c>
      <c r="DP90" s="1" t="str">
        <f>IFERROR(VLOOKUP(CK90,中英對照!$G$76:$H$81,2,FALSE),"")</f>
        <v/>
      </c>
      <c r="DQ90" s="1" t="str">
        <f>IFERROR(VLOOKUP(CL90,中英對照!$G$76:$H$81,2,FALSE),"")</f>
        <v/>
      </c>
      <c r="DR90" s="1" t="str">
        <f>IFERROR(VLOOKUP(CM90,中英對照!$G$76:$H$81,2,FALSE),"")</f>
        <v/>
      </c>
      <c r="DS90" s="1" t="str">
        <f>IFERROR(VLOOKUP(CN90,中英對照!$G$76:$H$81,2,FALSE),"")</f>
        <v/>
      </c>
      <c r="DT90" s="1" t="str">
        <f>IFERROR(VLOOKUP(CO90,中英對照!$G$76:$H$81,2,FALSE),"")</f>
        <v/>
      </c>
      <c r="DU90" s="42" t="str">
        <f t="shared" si="66"/>
        <v/>
      </c>
    </row>
    <row r="91" spans="1:125" x14ac:dyDescent="0.4">
      <c r="A91" s="1" t="str">
        <f>IF(企業資料填寫!D90="","",企業資料填寫!D90)</f>
        <v/>
      </c>
      <c r="B91" s="1"/>
      <c r="C91" s="1" t="str">
        <f>IF($B91="","",INDEX(對應表!$B$3:$AD$179,MATCH($B91,對應表!$A$3:$A$179,0),MATCH(依賴運算表!C$3,對應表!$B$2:$AD$2,0)))</f>
        <v/>
      </c>
      <c r="D91" s="1" t="str">
        <f>IF($B91="","",INDEX(對應表!$B$3:$AD$179,MATCH($B91,對應表!$A$3:$A$179,0),MATCH(依賴運算表!D$3,對應表!$B$2:$AD$2,0)))</f>
        <v/>
      </c>
      <c r="E91" s="1" t="str">
        <f>IF($B91="","",INDEX(對應表!$B$3:$AD$179,MATCH($B91,對應表!$A$3:$A$179,0),MATCH(依賴運算表!E$3,對應表!$B$2:$AD$2,0)))</f>
        <v/>
      </c>
      <c r="F91" s="1" t="str">
        <f>IF($B91="","",INDEX(對應表!$B$3:$AD$179,MATCH($B91,對應表!$A$3:$A$179,0),MATCH(依賴運算表!F$3,對應表!$B$2:$AD$2,0)))</f>
        <v/>
      </c>
      <c r="G91" s="1" t="str">
        <f>IF($B91="","",INDEX(對應表!$B$3:$AD$179,MATCH($B91,對應表!$A$3:$A$179,0),MATCH(依賴運算表!G$3,對應表!$B$2:$AD$2,0)))</f>
        <v/>
      </c>
      <c r="H91" s="1" t="str">
        <f>IF($B91="","",INDEX(對應表!$B$3:$AD$179,MATCH($B91,對應表!$A$3:$A$179,0),MATCH(依賴運算表!H$3,對應表!$B$2:$AD$2,0)))</f>
        <v/>
      </c>
      <c r="I91" s="1" t="str">
        <f>IF($B91="","",INDEX(對應表!$B$3:$AD$179,MATCH($B91,對應表!$A$3:$A$179,0),MATCH(依賴運算表!I$3,對應表!$B$2:$AD$2,0)))</f>
        <v/>
      </c>
      <c r="J91" s="1" t="str">
        <f>IF($B91="","",INDEX(對應表!$B$3:$AD$179,MATCH($B91,對應表!$A$3:$A$179,0),MATCH(依賴運算表!J$3,對應表!$B$2:$AD$2,0)))</f>
        <v/>
      </c>
      <c r="K91" s="1" t="str">
        <f>IF($B91="","",INDEX(對應表!$B$3:$AD$179,MATCH($B91,對應表!$A$3:$A$179,0),MATCH(依賴運算表!K$3,對應表!$B$2:$AD$2,0)))</f>
        <v/>
      </c>
      <c r="L91" s="1" t="str">
        <f>IF($B91="","",INDEX(對應表!$B$3:$AD$179,MATCH($B91,對應表!$A$3:$A$179,0),MATCH(依賴運算表!L$3,對應表!$B$2:$AD$2,0)))</f>
        <v/>
      </c>
      <c r="M91" s="1" t="str">
        <f>IF($B91="","",INDEX(對應表!$B$3:$AD$179,MATCH($B91,對應表!$A$3:$A$179,0),MATCH(依賴運算表!M$3,對應表!$B$2:$AD$2,0)))</f>
        <v/>
      </c>
      <c r="N91" s="1" t="str">
        <f>IF($B91="","",INDEX(對應表!$B$3:$AD$179,MATCH($B91,對應表!$A$3:$A$179,0),MATCH(依賴運算表!N$3,對應表!$B$2:$AD$2,0)))</f>
        <v/>
      </c>
      <c r="O91" s="1" t="str">
        <f>IF($B91="","",INDEX(對應表!$B$3:$AD$179,MATCH($B91,對應表!$A$3:$A$179,0),MATCH(依賴運算表!O$3,對應表!$B$2:$AD$2,0)))</f>
        <v/>
      </c>
      <c r="P91" s="1" t="str">
        <f>IF($B91="","",INDEX(對應表!$B$3:$AD$179,MATCH($B91,對應表!$A$3:$A$179,0),MATCH(依賴運算表!P$3,對應表!$B$2:$AD$2,0)))</f>
        <v/>
      </c>
      <c r="Q91" s="1" t="str">
        <f>IF($B91="","",INDEX(對應表!$B$3:$AD$179,MATCH($B91,對應表!$A$3:$A$179,0),MATCH(依賴運算表!Q$3,對應表!$B$2:$AD$2,0)))</f>
        <v/>
      </c>
      <c r="R91" s="1" t="str">
        <f>IF($B91="","",INDEX(對應表!$B$3:$AD$179,MATCH($B91,對應表!$A$3:$A$179,0),MATCH(依賴運算表!R$3,對應表!$B$2:$AD$2,0)))</f>
        <v/>
      </c>
      <c r="S91" s="1" t="str">
        <f>IF($B91="","",INDEX(對應表!$B$3:$AD$179,MATCH($B91,對應表!$A$3:$A$179,0),MATCH(依賴運算表!S$3,對應表!$B$2:$AD$2,0)))</f>
        <v/>
      </c>
      <c r="T91" s="1" t="str">
        <f>IF($B91="","",INDEX(對應表!$B$3:$AD$179,MATCH($B91,對應表!$A$3:$A$179,0),MATCH(依賴運算表!T$3,對應表!$B$2:$AD$2,0)))</f>
        <v/>
      </c>
      <c r="U91" s="1" t="str">
        <f>IF($B91="","",INDEX(對應表!$B$3:$AD$179,MATCH($B91,對應表!$A$3:$A$179,0),MATCH(依賴運算表!U$3,對應表!$B$2:$AD$2,0)))</f>
        <v/>
      </c>
      <c r="V91" s="1" t="str">
        <f>IF($B91="","",INDEX(對應表!$B$3:$AD$179,MATCH($B91,對應表!$A$3:$A$179,0),MATCH(依賴運算表!V$3,對應表!$B$2:$AD$2,0)))</f>
        <v/>
      </c>
      <c r="W91" s="1" t="str">
        <f>IF($B91="","",INDEX(對應表!$B$3:$AD$179,MATCH($B91,對應表!$A$3:$A$179,0),MATCH(依賴運算表!W$3,對應表!$B$2:$AD$2,0)))</f>
        <v/>
      </c>
      <c r="X91" s="1" t="str">
        <f>IF($B91="","",INDEX(對應表!$B$3:$AD$179,MATCH($B91,對應表!$A$3:$A$179,0),MATCH(依賴運算表!X$3,對應表!$B$2:$AD$2,0)))</f>
        <v/>
      </c>
      <c r="Y91" s="1" t="str">
        <f>IF($B91="","",INDEX(對應表!$B$3:$AD$179,MATCH($B91,對應表!$A$3:$A$179,0),MATCH(依賴運算表!Y$3,對應表!$B$2:$AD$2,0)))</f>
        <v/>
      </c>
      <c r="Z91" s="1" t="str">
        <f>IF($B91="","",INDEX(對應表!$B$3:$AD$179,MATCH($B91,對應表!$A$3:$A$179,0),MATCH(依賴運算表!Z$3,對應表!$B$2:$AD$2,0)))</f>
        <v/>
      </c>
      <c r="AA91" s="1" t="str">
        <f>IF($B91="","",INDEX(對應表!$B$3:$AD$179,MATCH($B91,對應表!$A$3:$A$179,0),MATCH(依賴運算表!AA$3,對應表!$B$2:$AD$2,0)))</f>
        <v/>
      </c>
      <c r="AB91" s="1" t="str">
        <f>IF($B91="","",INDEX(對應表!$B$3:$AD$179,MATCH($B91,對應表!$A$3:$A$179,0),MATCH(依賴運算表!AB$3,對應表!$B$2:$AD$2,0)))</f>
        <v/>
      </c>
      <c r="AC91" s="1" t="str">
        <f>IF($B91="","",INDEX(對應表!$B$3:$AD$179,MATCH($B91,對應表!$A$3:$A$179,0),MATCH(依賴運算表!AC$3,對應表!$B$2:$AD$2,0)))</f>
        <v/>
      </c>
      <c r="AD91" s="1" t="str">
        <f>IF($B91="","",INDEX(對應表!$B$3:$AD$179,MATCH($B91,對應表!$A$3:$A$179,0),MATCH(依賴運算表!AD$3,對應表!$B$2:$AD$2,0)))</f>
        <v/>
      </c>
      <c r="AE91" s="1" t="str">
        <f>IF($B91="","",INDEX(對應表!$B$3:$AD$179,MATCH($B91,對應表!$A$3:$A$179,0),MATCH(依賴運算表!AE$3,對應表!$B$2:$AD$2,0)))</f>
        <v/>
      </c>
      <c r="AG91" s="1" t="str">
        <f>IF(企業資料填寫!D90="","",企業資料填寫!D90)</f>
        <v/>
      </c>
      <c r="AH91" s="1" t="str">
        <f t="shared" si="36"/>
        <v/>
      </c>
      <c r="AI91" s="1" t="str">
        <f t="shared" si="37"/>
        <v/>
      </c>
      <c r="AJ91" s="1" t="str">
        <f t="shared" si="38"/>
        <v/>
      </c>
      <c r="AK91" s="1" t="str">
        <f t="shared" si="39"/>
        <v/>
      </c>
      <c r="AL91" s="1" t="str">
        <f t="shared" si="40"/>
        <v/>
      </c>
      <c r="AM91" s="1" t="str">
        <f t="shared" si="41"/>
        <v/>
      </c>
      <c r="AN91" s="1" t="str">
        <f t="shared" si="42"/>
        <v/>
      </c>
      <c r="AO91" s="1" t="str">
        <f t="shared" si="43"/>
        <v/>
      </c>
      <c r="AP91" s="1" t="str">
        <f t="shared" si="44"/>
        <v/>
      </c>
      <c r="AQ91" s="1" t="str">
        <f t="shared" si="45"/>
        <v/>
      </c>
      <c r="AR91" s="1" t="str">
        <f t="shared" si="46"/>
        <v/>
      </c>
      <c r="AS91" s="1" t="str">
        <f t="shared" si="47"/>
        <v/>
      </c>
      <c r="AT91" s="1" t="str">
        <f t="shared" si="48"/>
        <v/>
      </c>
      <c r="AU91" s="1" t="str">
        <f t="shared" si="49"/>
        <v/>
      </c>
      <c r="AV91" s="1" t="str">
        <f t="shared" si="50"/>
        <v/>
      </c>
      <c r="AW91" s="1" t="str">
        <f t="shared" si="51"/>
        <v/>
      </c>
      <c r="AX91" s="1" t="str">
        <f t="shared" si="52"/>
        <v/>
      </c>
      <c r="AY91" s="1" t="str">
        <f t="shared" si="53"/>
        <v/>
      </c>
      <c r="AZ91" s="1" t="str">
        <f t="shared" si="54"/>
        <v/>
      </c>
      <c r="BA91" s="1" t="str">
        <f t="shared" si="55"/>
        <v/>
      </c>
      <c r="BB91" s="1" t="str">
        <f t="shared" si="56"/>
        <v/>
      </c>
      <c r="BC91" s="1" t="str">
        <f t="shared" si="57"/>
        <v/>
      </c>
      <c r="BD91" s="1" t="str">
        <f t="shared" si="58"/>
        <v/>
      </c>
      <c r="BE91" s="1" t="str">
        <f t="shared" si="59"/>
        <v/>
      </c>
      <c r="BF91" s="1" t="str">
        <f t="shared" si="60"/>
        <v/>
      </c>
      <c r="BG91" s="1" t="str">
        <f t="shared" si="61"/>
        <v/>
      </c>
      <c r="BH91" s="1" t="str">
        <f t="shared" si="62"/>
        <v/>
      </c>
      <c r="BI91" s="1" t="str">
        <f t="shared" si="63"/>
        <v/>
      </c>
      <c r="BJ91" s="1" t="str">
        <f t="shared" si="64"/>
        <v/>
      </c>
      <c r="BL91" s="1" t="str">
        <f>IF(企業資料填寫!A90="","",企業資料填寫!A90)</f>
        <v/>
      </c>
      <c r="BM91" s="1" t="str">
        <f>IFERROR(VLOOKUP(AH91,對應表!$AH$2:$AI$867,2,FALSE),"")</f>
        <v/>
      </c>
      <c r="BN91" s="1" t="str">
        <f>IFERROR(VLOOKUP(AI91,對應表!$AH$2:$AI$867,2,FALSE),"")</f>
        <v/>
      </c>
      <c r="BO91" s="1" t="str">
        <f>IFERROR(VLOOKUP(AJ91,對應表!$AH$2:$AI$867,2,FALSE),"")</f>
        <v/>
      </c>
      <c r="BP91" s="1" t="str">
        <f>IFERROR(VLOOKUP(AK91,對應表!$AH$2:$AI$867,2,FALSE),"")</f>
        <v/>
      </c>
      <c r="BQ91" s="1" t="str">
        <f>IFERROR(VLOOKUP(AL91,對應表!$AH$2:$AI$867,2,FALSE),"")</f>
        <v/>
      </c>
      <c r="BR91" s="1" t="str">
        <f>IFERROR(VLOOKUP(AM91,對應表!$AH$2:$AI$867,2,FALSE),"")</f>
        <v/>
      </c>
      <c r="BS91" s="1" t="str">
        <f>IFERROR(VLOOKUP(AN91,對應表!$AH$2:$AI$867,2,FALSE),"")</f>
        <v/>
      </c>
      <c r="BT91" s="1" t="str">
        <f>IFERROR(VLOOKUP(AO91,對應表!$AH$2:$AI$867,2,FALSE),"")</f>
        <v/>
      </c>
      <c r="BU91" s="1" t="str">
        <f>IFERROR(VLOOKUP(AP91,對應表!$AH$2:$AI$867,2,FALSE),"")</f>
        <v/>
      </c>
      <c r="BV91" s="1" t="str">
        <f>IFERROR(VLOOKUP(AQ91,對應表!$AH$2:$AI$867,2,FALSE),"")</f>
        <v/>
      </c>
      <c r="BW91" s="1" t="str">
        <f>IFERROR(VLOOKUP(AR91,對應表!$AH$2:$AI$867,2,FALSE),"")</f>
        <v/>
      </c>
      <c r="BX91" s="1" t="str">
        <f>IFERROR(VLOOKUP(AS91,對應表!$AH$2:$AI$867,2,FALSE),"")</f>
        <v/>
      </c>
      <c r="BY91" s="1" t="str">
        <f>IFERROR(VLOOKUP(AT91,對應表!$AH$2:$AI$867,2,FALSE),"")</f>
        <v/>
      </c>
      <c r="BZ91" s="1" t="str">
        <f>IFERROR(VLOOKUP(AU91,對應表!$AH$2:$AI$867,2,FALSE),"")</f>
        <v/>
      </c>
      <c r="CA91" s="1" t="str">
        <f>IFERROR(VLOOKUP(AV91,對應表!$AH$2:$AI$867,2,FALSE),"")</f>
        <v/>
      </c>
      <c r="CB91" s="1" t="str">
        <f>IFERROR(VLOOKUP(AW91,對應表!$AH$2:$AI$867,2,FALSE),"")</f>
        <v/>
      </c>
      <c r="CC91" s="1" t="str">
        <f>IFERROR(VLOOKUP(AX91,對應表!$AH$2:$AI$867,2,FALSE),"")</f>
        <v/>
      </c>
      <c r="CD91" s="1" t="str">
        <f>IFERROR(VLOOKUP(AY91,對應表!$AH$2:$AI$867,2,FALSE),"")</f>
        <v/>
      </c>
      <c r="CE91" s="1" t="str">
        <f>IFERROR(VLOOKUP(AZ91,對應表!$AH$2:$AI$867,2,FALSE),"")</f>
        <v/>
      </c>
      <c r="CF91" s="1" t="str">
        <f>IFERROR(VLOOKUP(BA91,對應表!$AH$2:$AI$867,2,FALSE),"")</f>
        <v/>
      </c>
      <c r="CG91" s="1" t="str">
        <f>IFERROR(VLOOKUP(BB91,對應表!$AH$2:$AI$867,2,FALSE),"")</f>
        <v/>
      </c>
      <c r="CH91" s="1" t="str">
        <f>IFERROR(VLOOKUP(BC91,對應表!$AH$2:$AI$867,2,FALSE),"")</f>
        <v/>
      </c>
      <c r="CI91" s="1" t="str">
        <f>IFERROR(VLOOKUP(BD91,對應表!$AH$2:$AI$867,2,FALSE),"")</f>
        <v/>
      </c>
      <c r="CJ91" s="1" t="str">
        <f>IFERROR(VLOOKUP(BE91,對應表!$AH$2:$AI$867,2,FALSE),"")</f>
        <v/>
      </c>
      <c r="CK91" s="1" t="str">
        <f>IFERROR(VLOOKUP(BF91,對應表!$AH$2:$AI$867,2,FALSE),"")</f>
        <v/>
      </c>
      <c r="CL91" s="1" t="str">
        <f>IFERROR(VLOOKUP(BG91,對應表!$AH$2:$AI$867,2,FALSE),"")</f>
        <v/>
      </c>
      <c r="CM91" s="1" t="str">
        <f>IFERROR(VLOOKUP(BH91,對應表!$AH$2:$AI$867,2,FALSE),"")</f>
        <v/>
      </c>
      <c r="CN91" s="1" t="str">
        <f>IFERROR(VLOOKUP(BI91,對應表!$AH$2:$AI$867,2,FALSE),"")</f>
        <v/>
      </c>
      <c r="CO91" s="1" t="str">
        <f>IFERROR(VLOOKUP(BJ91,對應表!$AH$2:$AI$867,2,FALSE),"")</f>
        <v/>
      </c>
      <c r="CQ91" s="1" t="str">
        <f t="shared" si="65"/>
        <v/>
      </c>
      <c r="CR91" s="1" t="str">
        <f>IFERROR(VLOOKUP(BM91,中英對照!$G$76:$H$81,2,FALSE),"")</f>
        <v/>
      </c>
      <c r="CS91" s="1" t="str">
        <f>IFERROR(VLOOKUP(BN91,中英對照!$G$76:$H$81,2,FALSE),"")</f>
        <v/>
      </c>
      <c r="CT91" s="1" t="str">
        <f>IFERROR(VLOOKUP(BO91,中英對照!$G$76:$H$81,2,FALSE),"")</f>
        <v/>
      </c>
      <c r="CU91" s="1" t="str">
        <f>IFERROR(VLOOKUP(BP91,中英對照!$G$76:$H$81,2,FALSE),"")</f>
        <v/>
      </c>
      <c r="CV91" s="1" t="str">
        <f>IFERROR(VLOOKUP(BQ91,中英對照!$G$76:$H$81,2,FALSE),"")</f>
        <v/>
      </c>
      <c r="CW91" s="1" t="str">
        <f>IFERROR(VLOOKUP(BR91,中英對照!$G$76:$H$81,2,FALSE),"")</f>
        <v/>
      </c>
      <c r="CX91" s="1" t="str">
        <f>IFERROR(VLOOKUP(BS91,中英對照!$G$76:$H$81,2,FALSE),"")</f>
        <v/>
      </c>
      <c r="CY91" s="1" t="str">
        <f>IFERROR(VLOOKUP(BT91,中英對照!$G$76:$H$81,2,FALSE),"")</f>
        <v/>
      </c>
      <c r="CZ91" s="1" t="str">
        <f>IFERROR(VLOOKUP(BU91,中英對照!$G$76:$H$81,2,FALSE),"")</f>
        <v/>
      </c>
      <c r="DA91" s="1" t="str">
        <f>IFERROR(VLOOKUP(BV91,中英對照!$G$76:$H$81,2,FALSE),"")</f>
        <v/>
      </c>
      <c r="DB91" s="1" t="str">
        <f>IFERROR(VLOOKUP(BW91,中英對照!$G$76:$H$81,2,FALSE),"")</f>
        <v/>
      </c>
      <c r="DC91" s="1" t="str">
        <f>IFERROR(VLOOKUP(BX91,中英對照!$G$76:$H$81,2,FALSE),"")</f>
        <v/>
      </c>
      <c r="DD91" s="1" t="str">
        <f>IFERROR(VLOOKUP(BY91,中英對照!$G$76:$H$81,2,FALSE),"")</f>
        <v/>
      </c>
      <c r="DE91" s="1" t="str">
        <f>IFERROR(VLOOKUP(BZ91,中英對照!$G$76:$H$81,2,FALSE),"")</f>
        <v/>
      </c>
      <c r="DF91" s="1" t="str">
        <f>IFERROR(VLOOKUP(CA91,中英對照!$G$76:$H$81,2,FALSE),"")</f>
        <v/>
      </c>
      <c r="DG91" s="1" t="str">
        <f>IFERROR(VLOOKUP(CB91,中英對照!$G$76:$H$81,2,FALSE),"")</f>
        <v/>
      </c>
      <c r="DH91" s="1" t="str">
        <f>IFERROR(VLOOKUP(CC91,中英對照!$G$76:$H$81,2,FALSE),"")</f>
        <v/>
      </c>
      <c r="DI91" s="1" t="str">
        <f>IFERROR(VLOOKUP(CD91,中英對照!$G$76:$H$81,2,FALSE),"")</f>
        <v/>
      </c>
      <c r="DJ91" s="1" t="str">
        <f>IFERROR(VLOOKUP(CE91,中英對照!$G$76:$H$81,2,FALSE),"")</f>
        <v/>
      </c>
      <c r="DK91" s="1" t="str">
        <f>IFERROR(VLOOKUP(CF91,中英對照!$G$76:$H$81,2,FALSE),"")</f>
        <v/>
      </c>
      <c r="DL91" s="1" t="str">
        <f>IFERROR(VLOOKUP(CG91,中英對照!$G$76:$H$81,2,FALSE),"")</f>
        <v/>
      </c>
      <c r="DM91" s="1" t="str">
        <f>IFERROR(VLOOKUP(CH91,中英對照!$G$76:$H$81,2,FALSE),"")</f>
        <v/>
      </c>
      <c r="DN91" s="1" t="str">
        <f>IFERROR(VLOOKUP(CI91,中英對照!$G$76:$H$81,2,FALSE),"")</f>
        <v/>
      </c>
      <c r="DO91" s="1" t="str">
        <f>IFERROR(VLOOKUP(CJ91,中英對照!$G$76:$H$81,2,FALSE),"")</f>
        <v/>
      </c>
      <c r="DP91" s="1" t="str">
        <f>IFERROR(VLOOKUP(CK91,中英對照!$G$76:$H$81,2,FALSE),"")</f>
        <v/>
      </c>
      <c r="DQ91" s="1" t="str">
        <f>IFERROR(VLOOKUP(CL91,中英對照!$G$76:$H$81,2,FALSE),"")</f>
        <v/>
      </c>
      <c r="DR91" s="1" t="str">
        <f>IFERROR(VLOOKUP(CM91,中英對照!$G$76:$H$81,2,FALSE),"")</f>
        <v/>
      </c>
      <c r="DS91" s="1" t="str">
        <f>IFERROR(VLOOKUP(CN91,中英對照!$G$76:$H$81,2,FALSE),"")</f>
        <v/>
      </c>
      <c r="DT91" s="1" t="str">
        <f>IFERROR(VLOOKUP(CO91,中英對照!$G$76:$H$81,2,FALSE),"")</f>
        <v/>
      </c>
      <c r="DU91" s="42" t="str">
        <f t="shared" si="66"/>
        <v/>
      </c>
    </row>
    <row r="92" spans="1:125" x14ac:dyDescent="0.4">
      <c r="A92" s="1" t="str">
        <f>IF(企業資料填寫!D91="","",企業資料填寫!D91)</f>
        <v/>
      </c>
      <c r="B92" s="1"/>
      <c r="C92" s="1" t="str">
        <f>IF($B92="","",INDEX(對應表!$B$3:$AD$179,MATCH($B92,對應表!$A$3:$A$179,0),MATCH(依賴運算表!C$3,對應表!$B$2:$AD$2,0)))</f>
        <v/>
      </c>
      <c r="D92" s="1" t="str">
        <f>IF($B92="","",INDEX(對應表!$B$3:$AD$179,MATCH($B92,對應表!$A$3:$A$179,0),MATCH(依賴運算表!D$3,對應表!$B$2:$AD$2,0)))</f>
        <v/>
      </c>
      <c r="E92" s="1" t="str">
        <f>IF($B92="","",INDEX(對應表!$B$3:$AD$179,MATCH($B92,對應表!$A$3:$A$179,0),MATCH(依賴運算表!E$3,對應表!$B$2:$AD$2,0)))</f>
        <v/>
      </c>
      <c r="F92" s="1" t="str">
        <f>IF($B92="","",INDEX(對應表!$B$3:$AD$179,MATCH($B92,對應表!$A$3:$A$179,0),MATCH(依賴運算表!F$3,對應表!$B$2:$AD$2,0)))</f>
        <v/>
      </c>
      <c r="G92" s="1" t="str">
        <f>IF($B92="","",INDEX(對應表!$B$3:$AD$179,MATCH($B92,對應表!$A$3:$A$179,0),MATCH(依賴運算表!G$3,對應表!$B$2:$AD$2,0)))</f>
        <v/>
      </c>
      <c r="H92" s="1" t="str">
        <f>IF($B92="","",INDEX(對應表!$B$3:$AD$179,MATCH($B92,對應表!$A$3:$A$179,0),MATCH(依賴運算表!H$3,對應表!$B$2:$AD$2,0)))</f>
        <v/>
      </c>
      <c r="I92" s="1" t="str">
        <f>IF($B92="","",INDEX(對應表!$B$3:$AD$179,MATCH($B92,對應表!$A$3:$A$179,0),MATCH(依賴運算表!I$3,對應表!$B$2:$AD$2,0)))</f>
        <v/>
      </c>
      <c r="J92" s="1" t="str">
        <f>IF($B92="","",INDEX(對應表!$B$3:$AD$179,MATCH($B92,對應表!$A$3:$A$179,0),MATCH(依賴運算表!J$3,對應表!$B$2:$AD$2,0)))</f>
        <v/>
      </c>
      <c r="K92" s="1" t="str">
        <f>IF($B92="","",INDEX(對應表!$B$3:$AD$179,MATCH($B92,對應表!$A$3:$A$179,0),MATCH(依賴運算表!K$3,對應表!$B$2:$AD$2,0)))</f>
        <v/>
      </c>
      <c r="L92" s="1" t="str">
        <f>IF($B92="","",INDEX(對應表!$B$3:$AD$179,MATCH($B92,對應表!$A$3:$A$179,0),MATCH(依賴運算表!L$3,對應表!$B$2:$AD$2,0)))</f>
        <v/>
      </c>
      <c r="M92" s="1" t="str">
        <f>IF($B92="","",INDEX(對應表!$B$3:$AD$179,MATCH($B92,對應表!$A$3:$A$179,0),MATCH(依賴運算表!M$3,對應表!$B$2:$AD$2,0)))</f>
        <v/>
      </c>
      <c r="N92" s="1" t="str">
        <f>IF($B92="","",INDEX(對應表!$B$3:$AD$179,MATCH($B92,對應表!$A$3:$A$179,0),MATCH(依賴運算表!N$3,對應表!$B$2:$AD$2,0)))</f>
        <v/>
      </c>
      <c r="O92" s="1" t="str">
        <f>IF($B92="","",INDEX(對應表!$B$3:$AD$179,MATCH($B92,對應表!$A$3:$A$179,0),MATCH(依賴運算表!O$3,對應表!$B$2:$AD$2,0)))</f>
        <v/>
      </c>
      <c r="P92" s="1" t="str">
        <f>IF($B92="","",INDEX(對應表!$B$3:$AD$179,MATCH($B92,對應表!$A$3:$A$179,0),MATCH(依賴運算表!P$3,對應表!$B$2:$AD$2,0)))</f>
        <v/>
      </c>
      <c r="Q92" s="1" t="str">
        <f>IF($B92="","",INDEX(對應表!$B$3:$AD$179,MATCH($B92,對應表!$A$3:$A$179,0),MATCH(依賴運算表!Q$3,對應表!$B$2:$AD$2,0)))</f>
        <v/>
      </c>
      <c r="R92" s="1" t="str">
        <f>IF($B92="","",INDEX(對應表!$B$3:$AD$179,MATCH($B92,對應表!$A$3:$A$179,0),MATCH(依賴運算表!R$3,對應表!$B$2:$AD$2,0)))</f>
        <v/>
      </c>
      <c r="S92" s="1" t="str">
        <f>IF($B92="","",INDEX(對應表!$B$3:$AD$179,MATCH($B92,對應表!$A$3:$A$179,0),MATCH(依賴運算表!S$3,對應表!$B$2:$AD$2,0)))</f>
        <v/>
      </c>
      <c r="T92" s="1" t="str">
        <f>IF($B92="","",INDEX(對應表!$B$3:$AD$179,MATCH($B92,對應表!$A$3:$A$179,0),MATCH(依賴運算表!T$3,對應表!$B$2:$AD$2,0)))</f>
        <v/>
      </c>
      <c r="U92" s="1" t="str">
        <f>IF($B92="","",INDEX(對應表!$B$3:$AD$179,MATCH($B92,對應表!$A$3:$A$179,0),MATCH(依賴運算表!U$3,對應表!$B$2:$AD$2,0)))</f>
        <v/>
      </c>
      <c r="V92" s="1" t="str">
        <f>IF($B92="","",INDEX(對應表!$B$3:$AD$179,MATCH($B92,對應表!$A$3:$A$179,0),MATCH(依賴運算表!V$3,對應表!$B$2:$AD$2,0)))</f>
        <v/>
      </c>
      <c r="W92" s="1" t="str">
        <f>IF($B92="","",INDEX(對應表!$B$3:$AD$179,MATCH($B92,對應表!$A$3:$A$179,0),MATCH(依賴運算表!W$3,對應表!$B$2:$AD$2,0)))</f>
        <v/>
      </c>
      <c r="X92" s="1" t="str">
        <f>IF($B92="","",INDEX(對應表!$B$3:$AD$179,MATCH($B92,對應表!$A$3:$A$179,0),MATCH(依賴運算表!X$3,對應表!$B$2:$AD$2,0)))</f>
        <v/>
      </c>
      <c r="Y92" s="1" t="str">
        <f>IF($B92="","",INDEX(對應表!$B$3:$AD$179,MATCH($B92,對應表!$A$3:$A$179,0),MATCH(依賴運算表!Y$3,對應表!$B$2:$AD$2,0)))</f>
        <v/>
      </c>
      <c r="Z92" s="1" t="str">
        <f>IF($B92="","",INDEX(對應表!$B$3:$AD$179,MATCH($B92,對應表!$A$3:$A$179,0),MATCH(依賴運算表!Z$3,對應表!$B$2:$AD$2,0)))</f>
        <v/>
      </c>
      <c r="AA92" s="1" t="str">
        <f>IF($B92="","",INDEX(對應表!$B$3:$AD$179,MATCH($B92,對應表!$A$3:$A$179,0),MATCH(依賴運算表!AA$3,對應表!$B$2:$AD$2,0)))</f>
        <v/>
      </c>
      <c r="AB92" s="1" t="str">
        <f>IF($B92="","",INDEX(對應表!$B$3:$AD$179,MATCH($B92,對應表!$A$3:$A$179,0),MATCH(依賴運算表!AB$3,對應表!$B$2:$AD$2,0)))</f>
        <v/>
      </c>
      <c r="AC92" s="1" t="str">
        <f>IF($B92="","",INDEX(對應表!$B$3:$AD$179,MATCH($B92,對應表!$A$3:$A$179,0),MATCH(依賴運算表!AC$3,對應表!$B$2:$AD$2,0)))</f>
        <v/>
      </c>
      <c r="AD92" s="1" t="str">
        <f>IF($B92="","",INDEX(對應表!$B$3:$AD$179,MATCH($B92,對應表!$A$3:$A$179,0),MATCH(依賴運算表!AD$3,對應表!$B$2:$AD$2,0)))</f>
        <v/>
      </c>
      <c r="AE92" s="1" t="str">
        <f>IF($B92="","",INDEX(對應表!$B$3:$AD$179,MATCH($B92,對應表!$A$3:$A$179,0),MATCH(依賴運算表!AE$3,對應表!$B$2:$AD$2,0)))</f>
        <v/>
      </c>
      <c r="AG92" s="1" t="str">
        <f>IF(企業資料填寫!D91="","",企業資料填寫!D91)</f>
        <v/>
      </c>
      <c r="AH92" s="1" t="str">
        <f t="shared" si="36"/>
        <v/>
      </c>
      <c r="AI92" s="1" t="str">
        <f t="shared" si="37"/>
        <v/>
      </c>
      <c r="AJ92" s="1" t="str">
        <f t="shared" si="38"/>
        <v/>
      </c>
      <c r="AK92" s="1" t="str">
        <f t="shared" si="39"/>
        <v/>
      </c>
      <c r="AL92" s="1" t="str">
        <f t="shared" si="40"/>
        <v/>
      </c>
      <c r="AM92" s="1" t="str">
        <f t="shared" si="41"/>
        <v/>
      </c>
      <c r="AN92" s="1" t="str">
        <f t="shared" si="42"/>
        <v/>
      </c>
      <c r="AO92" s="1" t="str">
        <f t="shared" si="43"/>
        <v/>
      </c>
      <c r="AP92" s="1" t="str">
        <f t="shared" si="44"/>
        <v/>
      </c>
      <c r="AQ92" s="1" t="str">
        <f t="shared" si="45"/>
        <v/>
      </c>
      <c r="AR92" s="1" t="str">
        <f t="shared" si="46"/>
        <v/>
      </c>
      <c r="AS92" s="1" t="str">
        <f t="shared" si="47"/>
        <v/>
      </c>
      <c r="AT92" s="1" t="str">
        <f t="shared" si="48"/>
        <v/>
      </c>
      <c r="AU92" s="1" t="str">
        <f t="shared" si="49"/>
        <v/>
      </c>
      <c r="AV92" s="1" t="str">
        <f t="shared" si="50"/>
        <v/>
      </c>
      <c r="AW92" s="1" t="str">
        <f t="shared" si="51"/>
        <v/>
      </c>
      <c r="AX92" s="1" t="str">
        <f t="shared" si="52"/>
        <v/>
      </c>
      <c r="AY92" s="1" t="str">
        <f t="shared" si="53"/>
        <v/>
      </c>
      <c r="AZ92" s="1" t="str">
        <f t="shared" si="54"/>
        <v/>
      </c>
      <c r="BA92" s="1" t="str">
        <f t="shared" si="55"/>
        <v/>
      </c>
      <c r="BB92" s="1" t="str">
        <f t="shared" si="56"/>
        <v/>
      </c>
      <c r="BC92" s="1" t="str">
        <f t="shared" si="57"/>
        <v/>
      </c>
      <c r="BD92" s="1" t="str">
        <f t="shared" si="58"/>
        <v/>
      </c>
      <c r="BE92" s="1" t="str">
        <f t="shared" si="59"/>
        <v/>
      </c>
      <c r="BF92" s="1" t="str">
        <f t="shared" si="60"/>
        <v/>
      </c>
      <c r="BG92" s="1" t="str">
        <f t="shared" si="61"/>
        <v/>
      </c>
      <c r="BH92" s="1" t="str">
        <f t="shared" si="62"/>
        <v/>
      </c>
      <c r="BI92" s="1" t="str">
        <f t="shared" si="63"/>
        <v/>
      </c>
      <c r="BJ92" s="1" t="str">
        <f t="shared" si="64"/>
        <v/>
      </c>
      <c r="BL92" s="1" t="str">
        <f>IF(企業資料填寫!A91="","",企業資料填寫!A91)</f>
        <v/>
      </c>
      <c r="BM92" s="1" t="str">
        <f>IFERROR(VLOOKUP(AH92,對應表!$AH$2:$AI$867,2,FALSE),"")</f>
        <v/>
      </c>
      <c r="BN92" s="1" t="str">
        <f>IFERROR(VLOOKUP(AI92,對應表!$AH$2:$AI$867,2,FALSE),"")</f>
        <v/>
      </c>
      <c r="BO92" s="1" t="str">
        <f>IFERROR(VLOOKUP(AJ92,對應表!$AH$2:$AI$867,2,FALSE),"")</f>
        <v/>
      </c>
      <c r="BP92" s="1" t="str">
        <f>IFERROR(VLOOKUP(AK92,對應表!$AH$2:$AI$867,2,FALSE),"")</f>
        <v/>
      </c>
      <c r="BQ92" s="1" t="str">
        <f>IFERROR(VLOOKUP(AL92,對應表!$AH$2:$AI$867,2,FALSE),"")</f>
        <v/>
      </c>
      <c r="BR92" s="1" t="str">
        <f>IFERROR(VLOOKUP(AM92,對應表!$AH$2:$AI$867,2,FALSE),"")</f>
        <v/>
      </c>
      <c r="BS92" s="1" t="str">
        <f>IFERROR(VLOOKUP(AN92,對應表!$AH$2:$AI$867,2,FALSE),"")</f>
        <v/>
      </c>
      <c r="BT92" s="1" t="str">
        <f>IFERROR(VLOOKUP(AO92,對應表!$AH$2:$AI$867,2,FALSE),"")</f>
        <v/>
      </c>
      <c r="BU92" s="1" t="str">
        <f>IFERROR(VLOOKUP(AP92,對應表!$AH$2:$AI$867,2,FALSE),"")</f>
        <v/>
      </c>
      <c r="BV92" s="1" t="str">
        <f>IFERROR(VLOOKUP(AQ92,對應表!$AH$2:$AI$867,2,FALSE),"")</f>
        <v/>
      </c>
      <c r="BW92" s="1" t="str">
        <f>IFERROR(VLOOKUP(AR92,對應表!$AH$2:$AI$867,2,FALSE),"")</f>
        <v/>
      </c>
      <c r="BX92" s="1" t="str">
        <f>IFERROR(VLOOKUP(AS92,對應表!$AH$2:$AI$867,2,FALSE),"")</f>
        <v/>
      </c>
      <c r="BY92" s="1" t="str">
        <f>IFERROR(VLOOKUP(AT92,對應表!$AH$2:$AI$867,2,FALSE),"")</f>
        <v/>
      </c>
      <c r="BZ92" s="1" t="str">
        <f>IFERROR(VLOOKUP(AU92,對應表!$AH$2:$AI$867,2,FALSE),"")</f>
        <v/>
      </c>
      <c r="CA92" s="1" t="str">
        <f>IFERROR(VLOOKUP(AV92,對應表!$AH$2:$AI$867,2,FALSE),"")</f>
        <v/>
      </c>
      <c r="CB92" s="1" t="str">
        <f>IFERROR(VLOOKUP(AW92,對應表!$AH$2:$AI$867,2,FALSE),"")</f>
        <v/>
      </c>
      <c r="CC92" s="1" t="str">
        <f>IFERROR(VLOOKUP(AX92,對應表!$AH$2:$AI$867,2,FALSE),"")</f>
        <v/>
      </c>
      <c r="CD92" s="1" t="str">
        <f>IFERROR(VLOOKUP(AY92,對應表!$AH$2:$AI$867,2,FALSE),"")</f>
        <v/>
      </c>
      <c r="CE92" s="1" t="str">
        <f>IFERROR(VLOOKUP(AZ92,對應表!$AH$2:$AI$867,2,FALSE),"")</f>
        <v/>
      </c>
      <c r="CF92" s="1" t="str">
        <f>IFERROR(VLOOKUP(BA92,對應表!$AH$2:$AI$867,2,FALSE),"")</f>
        <v/>
      </c>
      <c r="CG92" s="1" t="str">
        <f>IFERROR(VLOOKUP(BB92,對應表!$AH$2:$AI$867,2,FALSE),"")</f>
        <v/>
      </c>
      <c r="CH92" s="1" t="str">
        <f>IFERROR(VLOOKUP(BC92,對應表!$AH$2:$AI$867,2,FALSE),"")</f>
        <v/>
      </c>
      <c r="CI92" s="1" t="str">
        <f>IFERROR(VLOOKUP(BD92,對應表!$AH$2:$AI$867,2,FALSE),"")</f>
        <v/>
      </c>
      <c r="CJ92" s="1" t="str">
        <f>IFERROR(VLOOKUP(BE92,對應表!$AH$2:$AI$867,2,FALSE),"")</f>
        <v/>
      </c>
      <c r="CK92" s="1" t="str">
        <f>IFERROR(VLOOKUP(BF92,對應表!$AH$2:$AI$867,2,FALSE),"")</f>
        <v/>
      </c>
      <c r="CL92" s="1" t="str">
        <f>IFERROR(VLOOKUP(BG92,對應表!$AH$2:$AI$867,2,FALSE),"")</f>
        <v/>
      </c>
      <c r="CM92" s="1" t="str">
        <f>IFERROR(VLOOKUP(BH92,對應表!$AH$2:$AI$867,2,FALSE),"")</f>
        <v/>
      </c>
      <c r="CN92" s="1" t="str">
        <f>IFERROR(VLOOKUP(BI92,對應表!$AH$2:$AI$867,2,FALSE),"")</f>
        <v/>
      </c>
      <c r="CO92" s="1" t="str">
        <f>IFERROR(VLOOKUP(BJ92,對應表!$AH$2:$AI$867,2,FALSE),"")</f>
        <v/>
      </c>
      <c r="CQ92" s="1" t="str">
        <f t="shared" si="65"/>
        <v/>
      </c>
      <c r="CR92" s="1" t="str">
        <f>IFERROR(VLOOKUP(BM92,中英對照!$G$76:$H$81,2,FALSE),"")</f>
        <v/>
      </c>
      <c r="CS92" s="1" t="str">
        <f>IFERROR(VLOOKUP(BN92,中英對照!$G$76:$H$81,2,FALSE),"")</f>
        <v/>
      </c>
      <c r="CT92" s="1" t="str">
        <f>IFERROR(VLOOKUP(BO92,中英對照!$G$76:$H$81,2,FALSE),"")</f>
        <v/>
      </c>
      <c r="CU92" s="1" t="str">
        <f>IFERROR(VLOOKUP(BP92,中英對照!$G$76:$H$81,2,FALSE),"")</f>
        <v/>
      </c>
      <c r="CV92" s="1" t="str">
        <f>IFERROR(VLOOKUP(BQ92,中英對照!$G$76:$H$81,2,FALSE),"")</f>
        <v/>
      </c>
      <c r="CW92" s="1" t="str">
        <f>IFERROR(VLOOKUP(BR92,中英對照!$G$76:$H$81,2,FALSE),"")</f>
        <v/>
      </c>
      <c r="CX92" s="1" t="str">
        <f>IFERROR(VLOOKUP(BS92,中英對照!$G$76:$H$81,2,FALSE),"")</f>
        <v/>
      </c>
      <c r="CY92" s="1" t="str">
        <f>IFERROR(VLOOKUP(BT92,中英對照!$G$76:$H$81,2,FALSE),"")</f>
        <v/>
      </c>
      <c r="CZ92" s="1" t="str">
        <f>IFERROR(VLOOKUP(BU92,中英對照!$G$76:$H$81,2,FALSE),"")</f>
        <v/>
      </c>
      <c r="DA92" s="1" t="str">
        <f>IFERROR(VLOOKUP(BV92,中英對照!$G$76:$H$81,2,FALSE),"")</f>
        <v/>
      </c>
      <c r="DB92" s="1" t="str">
        <f>IFERROR(VLOOKUP(BW92,中英對照!$G$76:$H$81,2,FALSE),"")</f>
        <v/>
      </c>
      <c r="DC92" s="1" t="str">
        <f>IFERROR(VLOOKUP(BX92,中英對照!$G$76:$H$81,2,FALSE),"")</f>
        <v/>
      </c>
      <c r="DD92" s="1" t="str">
        <f>IFERROR(VLOOKUP(BY92,中英對照!$G$76:$H$81,2,FALSE),"")</f>
        <v/>
      </c>
      <c r="DE92" s="1" t="str">
        <f>IFERROR(VLOOKUP(BZ92,中英對照!$G$76:$H$81,2,FALSE),"")</f>
        <v/>
      </c>
      <c r="DF92" s="1" t="str">
        <f>IFERROR(VLOOKUP(CA92,中英對照!$G$76:$H$81,2,FALSE),"")</f>
        <v/>
      </c>
      <c r="DG92" s="1" t="str">
        <f>IFERROR(VLOOKUP(CB92,中英對照!$G$76:$H$81,2,FALSE),"")</f>
        <v/>
      </c>
      <c r="DH92" s="1" t="str">
        <f>IFERROR(VLOOKUP(CC92,中英對照!$G$76:$H$81,2,FALSE),"")</f>
        <v/>
      </c>
      <c r="DI92" s="1" t="str">
        <f>IFERROR(VLOOKUP(CD92,中英對照!$G$76:$H$81,2,FALSE),"")</f>
        <v/>
      </c>
      <c r="DJ92" s="1" t="str">
        <f>IFERROR(VLOOKUP(CE92,中英對照!$G$76:$H$81,2,FALSE),"")</f>
        <v/>
      </c>
      <c r="DK92" s="1" t="str">
        <f>IFERROR(VLOOKUP(CF92,中英對照!$G$76:$H$81,2,FALSE),"")</f>
        <v/>
      </c>
      <c r="DL92" s="1" t="str">
        <f>IFERROR(VLOOKUP(CG92,中英對照!$G$76:$H$81,2,FALSE),"")</f>
        <v/>
      </c>
      <c r="DM92" s="1" t="str">
        <f>IFERROR(VLOOKUP(CH92,中英對照!$G$76:$H$81,2,FALSE),"")</f>
        <v/>
      </c>
      <c r="DN92" s="1" t="str">
        <f>IFERROR(VLOOKUP(CI92,中英對照!$G$76:$H$81,2,FALSE),"")</f>
        <v/>
      </c>
      <c r="DO92" s="1" t="str">
        <f>IFERROR(VLOOKUP(CJ92,中英對照!$G$76:$H$81,2,FALSE),"")</f>
        <v/>
      </c>
      <c r="DP92" s="1" t="str">
        <f>IFERROR(VLOOKUP(CK92,中英對照!$G$76:$H$81,2,FALSE),"")</f>
        <v/>
      </c>
      <c r="DQ92" s="1" t="str">
        <f>IFERROR(VLOOKUP(CL92,中英對照!$G$76:$H$81,2,FALSE),"")</f>
        <v/>
      </c>
      <c r="DR92" s="1" t="str">
        <f>IFERROR(VLOOKUP(CM92,中英對照!$G$76:$H$81,2,FALSE),"")</f>
        <v/>
      </c>
      <c r="DS92" s="1" t="str">
        <f>IFERROR(VLOOKUP(CN92,中英對照!$G$76:$H$81,2,FALSE),"")</f>
        <v/>
      </c>
      <c r="DT92" s="1" t="str">
        <f>IFERROR(VLOOKUP(CO92,中英對照!$G$76:$H$81,2,FALSE),"")</f>
        <v/>
      </c>
      <c r="DU92" s="42" t="str">
        <f t="shared" si="66"/>
        <v/>
      </c>
    </row>
    <row r="93" spans="1:125" x14ac:dyDescent="0.4">
      <c r="A93" s="1" t="str">
        <f>IF(企業資料填寫!D92="","",企業資料填寫!D92)</f>
        <v/>
      </c>
      <c r="B93" s="1"/>
      <c r="C93" s="1" t="str">
        <f>IF($B93="","",INDEX(對應表!$B$3:$AD$179,MATCH($B93,對應表!$A$3:$A$179,0),MATCH(依賴運算表!C$3,對應表!$B$2:$AD$2,0)))</f>
        <v/>
      </c>
      <c r="D93" s="1" t="str">
        <f>IF($B93="","",INDEX(對應表!$B$3:$AD$179,MATCH($B93,對應表!$A$3:$A$179,0),MATCH(依賴運算表!D$3,對應表!$B$2:$AD$2,0)))</f>
        <v/>
      </c>
      <c r="E93" s="1" t="str">
        <f>IF($B93="","",INDEX(對應表!$B$3:$AD$179,MATCH($B93,對應表!$A$3:$A$179,0),MATCH(依賴運算表!E$3,對應表!$B$2:$AD$2,0)))</f>
        <v/>
      </c>
      <c r="F93" s="1" t="str">
        <f>IF($B93="","",INDEX(對應表!$B$3:$AD$179,MATCH($B93,對應表!$A$3:$A$179,0),MATCH(依賴運算表!F$3,對應表!$B$2:$AD$2,0)))</f>
        <v/>
      </c>
      <c r="G93" s="1" t="str">
        <f>IF($B93="","",INDEX(對應表!$B$3:$AD$179,MATCH($B93,對應表!$A$3:$A$179,0),MATCH(依賴運算表!G$3,對應表!$B$2:$AD$2,0)))</f>
        <v/>
      </c>
      <c r="H93" s="1" t="str">
        <f>IF($B93="","",INDEX(對應表!$B$3:$AD$179,MATCH($B93,對應表!$A$3:$A$179,0),MATCH(依賴運算表!H$3,對應表!$B$2:$AD$2,0)))</f>
        <v/>
      </c>
      <c r="I93" s="1" t="str">
        <f>IF($B93="","",INDEX(對應表!$B$3:$AD$179,MATCH($B93,對應表!$A$3:$A$179,0),MATCH(依賴運算表!I$3,對應表!$B$2:$AD$2,0)))</f>
        <v/>
      </c>
      <c r="J93" s="1" t="str">
        <f>IF($B93="","",INDEX(對應表!$B$3:$AD$179,MATCH($B93,對應表!$A$3:$A$179,0),MATCH(依賴運算表!J$3,對應表!$B$2:$AD$2,0)))</f>
        <v/>
      </c>
      <c r="K93" s="1" t="str">
        <f>IF($B93="","",INDEX(對應表!$B$3:$AD$179,MATCH($B93,對應表!$A$3:$A$179,0),MATCH(依賴運算表!K$3,對應表!$B$2:$AD$2,0)))</f>
        <v/>
      </c>
      <c r="L93" s="1" t="str">
        <f>IF($B93="","",INDEX(對應表!$B$3:$AD$179,MATCH($B93,對應表!$A$3:$A$179,0),MATCH(依賴運算表!L$3,對應表!$B$2:$AD$2,0)))</f>
        <v/>
      </c>
      <c r="M93" s="1" t="str">
        <f>IF($B93="","",INDEX(對應表!$B$3:$AD$179,MATCH($B93,對應表!$A$3:$A$179,0),MATCH(依賴運算表!M$3,對應表!$B$2:$AD$2,0)))</f>
        <v/>
      </c>
      <c r="N93" s="1" t="str">
        <f>IF($B93="","",INDEX(對應表!$B$3:$AD$179,MATCH($B93,對應表!$A$3:$A$179,0),MATCH(依賴運算表!N$3,對應表!$B$2:$AD$2,0)))</f>
        <v/>
      </c>
      <c r="O93" s="1" t="str">
        <f>IF($B93="","",INDEX(對應表!$B$3:$AD$179,MATCH($B93,對應表!$A$3:$A$179,0),MATCH(依賴運算表!O$3,對應表!$B$2:$AD$2,0)))</f>
        <v/>
      </c>
      <c r="P93" s="1" t="str">
        <f>IF($B93="","",INDEX(對應表!$B$3:$AD$179,MATCH($B93,對應表!$A$3:$A$179,0),MATCH(依賴運算表!P$3,對應表!$B$2:$AD$2,0)))</f>
        <v/>
      </c>
      <c r="Q93" s="1" t="str">
        <f>IF($B93="","",INDEX(對應表!$B$3:$AD$179,MATCH($B93,對應表!$A$3:$A$179,0),MATCH(依賴運算表!Q$3,對應表!$B$2:$AD$2,0)))</f>
        <v/>
      </c>
      <c r="R93" s="1" t="str">
        <f>IF($B93="","",INDEX(對應表!$B$3:$AD$179,MATCH($B93,對應表!$A$3:$A$179,0),MATCH(依賴運算表!R$3,對應表!$B$2:$AD$2,0)))</f>
        <v/>
      </c>
      <c r="S93" s="1" t="str">
        <f>IF($B93="","",INDEX(對應表!$B$3:$AD$179,MATCH($B93,對應表!$A$3:$A$179,0),MATCH(依賴運算表!S$3,對應表!$B$2:$AD$2,0)))</f>
        <v/>
      </c>
      <c r="T93" s="1" t="str">
        <f>IF($B93="","",INDEX(對應表!$B$3:$AD$179,MATCH($B93,對應表!$A$3:$A$179,0),MATCH(依賴運算表!T$3,對應表!$B$2:$AD$2,0)))</f>
        <v/>
      </c>
      <c r="U93" s="1" t="str">
        <f>IF($B93="","",INDEX(對應表!$B$3:$AD$179,MATCH($B93,對應表!$A$3:$A$179,0),MATCH(依賴運算表!U$3,對應表!$B$2:$AD$2,0)))</f>
        <v/>
      </c>
      <c r="V93" s="1" t="str">
        <f>IF($B93="","",INDEX(對應表!$B$3:$AD$179,MATCH($B93,對應表!$A$3:$A$179,0),MATCH(依賴運算表!V$3,對應表!$B$2:$AD$2,0)))</f>
        <v/>
      </c>
      <c r="W93" s="1" t="str">
        <f>IF($B93="","",INDEX(對應表!$B$3:$AD$179,MATCH($B93,對應表!$A$3:$A$179,0),MATCH(依賴運算表!W$3,對應表!$B$2:$AD$2,0)))</f>
        <v/>
      </c>
      <c r="X93" s="1" t="str">
        <f>IF($B93="","",INDEX(對應表!$B$3:$AD$179,MATCH($B93,對應表!$A$3:$A$179,0),MATCH(依賴運算表!X$3,對應表!$B$2:$AD$2,0)))</f>
        <v/>
      </c>
      <c r="Y93" s="1" t="str">
        <f>IF($B93="","",INDEX(對應表!$B$3:$AD$179,MATCH($B93,對應表!$A$3:$A$179,0),MATCH(依賴運算表!Y$3,對應表!$B$2:$AD$2,0)))</f>
        <v/>
      </c>
      <c r="Z93" s="1" t="str">
        <f>IF($B93="","",INDEX(對應表!$B$3:$AD$179,MATCH($B93,對應表!$A$3:$A$179,0),MATCH(依賴運算表!Z$3,對應表!$B$2:$AD$2,0)))</f>
        <v/>
      </c>
      <c r="AA93" s="1" t="str">
        <f>IF($B93="","",INDEX(對應表!$B$3:$AD$179,MATCH($B93,對應表!$A$3:$A$179,0),MATCH(依賴運算表!AA$3,對應表!$B$2:$AD$2,0)))</f>
        <v/>
      </c>
      <c r="AB93" s="1" t="str">
        <f>IF($B93="","",INDEX(對應表!$B$3:$AD$179,MATCH($B93,對應表!$A$3:$A$179,0),MATCH(依賴運算表!AB$3,對應表!$B$2:$AD$2,0)))</f>
        <v/>
      </c>
      <c r="AC93" s="1" t="str">
        <f>IF($B93="","",INDEX(對應表!$B$3:$AD$179,MATCH($B93,對應表!$A$3:$A$179,0),MATCH(依賴運算表!AC$3,對應表!$B$2:$AD$2,0)))</f>
        <v/>
      </c>
      <c r="AD93" s="1" t="str">
        <f>IF($B93="","",INDEX(對應表!$B$3:$AD$179,MATCH($B93,對應表!$A$3:$A$179,0),MATCH(依賴運算表!AD$3,對應表!$B$2:$AD$2,0)))</f>
        <v/>
      </c>
      <c r="AE93" s="1" t="str">
        <f>IF($B93="","",INDEX(對應表!$B$3:$AD$179,MATCH($B93,對應表!$A$3:$A$179,0),MATCH(依賴運算表!AE$3,對應表!$B$2:$AD$2,0)))</f>
        <v/>
      </c>
      <c r="AG93" s="1" t="str">
        <f>IF(企業資料填寫!D92="","",企業資料填寫!D92)</f>
        <v/>
      </c>
      <c r="AH93" s="1" t="str">
        <f t="shared" si="36"/>
        <v/>
      </c>
      <c r="AI93" s="1" t="str">
        <f t="shared" si="37"/>
        <v/>
      </c>
      <c r="AJ93" s="1" t="str">
        <f t="shared" si="38"/>
        <v/>
      </c>
      <c r="AK93" s="1" t="str">
        <f t="shared" si="39"/>
        <v/>
      </c>
      <c r="AL93" s="1" t="str">
        <f t="shared" si="40"/>
        <v/>
      </c>
      <c r="AM93" s="1" t="str">
        <f t="shared" si="41"/>
        <v/>
      </c>
      <c r="AN93" s="1" t="str">
        <f t="shared" si="42"/>
        <v/>
      </c>
      <c r="AO93" s="1" t="str">
        <f t="shared" si="43"/>
        <v/>
      </c>
      <c r="AP93" s="1" t="str">
        <f t="shared" si="44"/>
        <v/>
      </c>
      <c r="AQ93" s="1" t="str">
        <f t="shared" si="45"/>
        <v/>
      </c>
      <c r="AR93" s="1" t="str">
        <f t="shared" si="46"/>
        <v/>
      </c>
      <c r="AS93" s="1" t="str">
        <f t="shared" si="47"/>
        <v/>
      </c>
      <c r="AT93" s="1" t="str">
        <f t="shared" si="48"/>
        <v/>
      </c>
      <c r="AU93" s="1" t="str">
        <f t="shared" si="49"/>
        <v/>
      </c>
      <c r="AV93" s="1" t="str">
        <f t="shared" si="50"/>
        <v/>
      </c>
      <c r="AW93" s="1" t="str">
        <f t="shared" si="51"/>
        <v/>
      </c>
      <c r="AX93" s="1" t="str">
        <f t="shared" si="52"/>
        <v/>
      </c>
      <c r="AY93" s="1" t="str">
        <f t="shared" si="53"/>
        <v/>
      </c>
      <c r="AZ93" s="1" t="str">
        <f t="shared" si="54"/>
        <v/>
      </c>
      <c r="BA93" s="1" t="str">
        <f t="shared" si="55"/>
        <v/>
      </c>
      <c r="BB93" s="1" t="str">
        <f t="shared" si="56"/>
        <v/>
      </c>
      <c r="BC93" s="1" t="str">
        <f t="shared" si="57"/>
        <v/>
      </c>
      <c r="BD93" s="1" t="str">
        <f t="shared" si="58"/>
        <v/>
      </c>
      <c r="BE93" s="1" t="str">
        <f t="shared" si="59"/>
        <v/>
      </c>
      <c r="BF93" s="1" t="str">
        <f t="shared" si="60"/>
        <v/>
      </c>
      <c r="BG93" s="1" t="str">
        <f t="shared" si="61"/>
        <v/>
      </c>
      <c r="BH93" s="1" t="str">
        <f t="shared" si="62"/>
        <v/>
      </c>
      <c r="BI93" s="1" t="str">
        <f t="shared" si="63"/>
        <v/>
      </c>
      <c r="BJ93" s="1" t="str">
        <f t="shared" si="64"/>
        <v/>
      </c>
      <c r="BL93" s="1" t="str">
        <f>IF(企業資料填寫!A92="","",企業資料填寫!A92)</f>
        <v/>
      </c>
      <c r="BM93" s="1" t="str">
        <f>IFERROR(VLOOKUP(AH93,對應表!$AH$2:$AI$867,2,FALSE),"")</f>
        <v/>
      </c>
      <c r="BN93" s="1" t="str">
        <f>IFERROR(VLOOKUP(AI93,對應表!$AH$2:$AI$867,2,FALSE),"")</f>
        <v/>
      </c>
      <c r="BO93" s="1" t="str">
        <f>IFERROR(VLOOKUP(AJ93,對應表!$AH$2:$AI$867,2,FALSE),"")</f>
        <v/>
      </c>
      <c r="BP93" s="1" t="str">
        <f>IFERROR(VLOOKUP(AK93,對應表!$AH$2:$AI$867,2,FALSE),"")</f>
        <v/>
      </c>
      <c r="BQ93" s="1" t="str">
        <f>IFERROR(VLOOKUP(AL93,對應表!$AH$2:$AI$867,2,FALSE),"")</f>
        <v/>
      </c>
      <c r="BR93" s="1" t="str">
        <f>IFERROR(VLOOKUP(AM93,對應表!$AH$2:$AI$867,2,FALSE),"")</f>
        <v/>
      </c>
      <c r="BS93" s="1" t="str">
        <f>IFERROR(VLOOKUP(AN93,對應表!$AH$2:$AI$867,2,FALSE),"")</f>
        <v/>
      </c>
      <c r="BT93" s="1" t="str">
        <f>IFERROR(VLOOKUP(AO93,對應表!$AH$2:$AI$867,2,FALSE),"")</f>
        <v/>
      </c>
      <c r="BU93" s="1" t="str">
        <f>IFERROR(VLOOKUP(AP93,對應表!$AH$2:$AI$867,2,FALSE),"")</f>
        <v/>
      </c>
      <c r="BV93" s="1" t="str">
        <f>IFERROR(VLOOKUP(AQ93,對應表!$AH$2:$AI$867,2,FALSE),"")</f>
        <v/>
      </c>
      <c r="BW93" s="1" t="str">
        <f>IFERROR(VLOOKUP(AR93,對應表!$AH$2:$AI$867,2,FALSE),"")</f>
        <v/>
      </c>
      <c r="BX93" s="1" t="str">
        <f>IFERROR(VLOOKUP(AS93,對應表!$AH$2:$AI$867,2,FALSE),"")</f>
        <v/>
      </c>
      <c r="BY93" s="1" t="str">
        <f>IFERROR(VLOOKUP(AT93,對應表!$AH$2:$AI$867,2,FALSE),"")</f>
        <v/>
      </c>
      <c r="BZ93" s="1" t="str">
        <f>IFERROR(VLOOKUP(AU93,對應表!$AH$2:$AI$867,2,FALSE),"")</f>
        <v/>
      </c>
      <c r="CA93" s="1" t="str">
        <f>IFERROR(VLOOKUP(AV93,對應表!$AH$2:$AI$867,2,FALSE),"")</f>
        <v/>
      </c>
      <c r="CB93" s="1" t="str">
        <f>IFERROR(VLOOKUP(AW93,對應表!$AH$2:$AI$867,2,FALSE),"")</f>
        <v/>
      </c>
      <c r="CC93" s="1" t="str">
        <f>IFERROR(VLOOKUP(AX93,對應表!$AH$2:$AI$867,2,FALSE),"")</f>
        <v/>
      </c>
      <c r="CD93" s="1" t="str">
        <f>IFERROR(VLOOKUP(AY93,對應表!$AH$2:$AI$867,2,FALSE),"")</f>
        <v/>
      </c>
      <c r="CE93" s="1" t="str">
        <f>IFERROR(VLOOKUP(AZ93,對應表!$AH$2:$AI$867,2,FALSE),"")</f>
        <v/>
      </c>
      <c r="CF93" s="1" t="str">
        <f>IFERROR(VLOOKUP(BA93,對應表!$AH$2:$AI$867,2,FALSE),"")</f>
        <v/>
      </c>
      <c r="CG93" s="1" t="str">
        <f>IFERROR(VLOOKUP(BB93,對應表!$AH$2:$AI$867,2,FALSE),"")</f>
        <v/>
      </c>
      <c r="CH93" s="1" t="str">
        <f>IFERROR(VLOOKUP(BC93,對應表!$AH$2:$AI$867,2,FALSE),"")</f>
        <v/>
      </c>
      <c r="CI93" s="1" t="str">
        <f>IFERROR(VLOOKUP(BD93,對應表!$AH$2:$AI$867,2,FALSE),"")</f>
        <v/>
      </c>
      <c r="CJ93" s="1" t="str">
        <f>IFERROR(VLOOKUP(BE93,對應表!$AH$2:$AI$867,2,FALSE),"")</f>
        <v/>
      </c>
      <c r="CK93" s="1" t="str">
        <f>IFERROR(VLOOKUP(BF93,對應表!$AH$2:$AI$867,2,FALSE),"")</f>
        <v/>
      </c>
      <c r="CL93" s="1" t="str">
        <f>IFERROR(VLOOKUP(BG93,對應表!$AH$2:$AI$867,2,FALSE),"")</f>
        <v/>
      </c>
      <c r="CM93" s="1" t="str">
        <f>IFERROR(VLOOKUP(BH93,對應表!$AH$2:$AI$867,2,FALSE),"")</f>
        <v/>
      </c>
      <c r="CN93" s="1" t="str">
        <f>IFERROR(VLOOKUP(BI93,對應表!$AH$2:$AI$867,2,FALSE),"")</f>
        <v/>
      </c>
      <c r="CO93" s="1" t="str">
        <f>IFERROR(VLOOKUP(BJ93,對應表!$AH$2:$AI$867,2,FALSE),"")</f>
        <v/>
      </c>
      <c r="CQ93" s="1" t="str">
        <f t="shared" si="65"/>
        <v/>
      </c>
      <c r="CR93" s="1" t="str">
        <f>IFERROR(VLOOKUP(BM93,中英對照!$G$76:$H$81,2,FALSE),"")</f>
        <v/>
      </c>
      <c r="CS93" s="1" t="str">
        <f>IFERROR(VLOOKUP(BN93,中英對照!$G$76:$H$81,2,FALSE),"")</f>
        <v/>
      </c>
      <c r="CT93" s="1" t="str">
        <f>IFERROR(VLOOKUP(BO93,中英對照!$G$76:$H$81,2,FALSE),"")</f>
        <v/>
      </c>
      <c r="CU93" s="1" t="str">
        <f>IFERROR(VLOOKUP(BP93,中英對照!$G$76:$H$81,2,FALSE),"")</f>
        <v/>
      </c>
      <c r="CV93" s="1" t="str">
        <f>IFERROR(VLOOKUP(BQ93,中英對照!$G$76:$H$81,2,FALSE),"")</f>
        <v/>
      </c>
      <c r="CW93" s="1" t="str">
        <f>IFERROR(VLOOKUP(BR93,中英對照!$G$76:$H$81,2,FALSE),"")</f>
        <v/>
      </c>
      <c r="CX93" s="1" t="str">
        <f>IFERROR(VLOOKUP(BS93,中英對照!$G$76:$H$81,2,FALSE),"")</f>
        <v/>
      </c>
      <c r="CY93" s="1" t="str">
        <f>IFERROR(VLOOKUP(BT93,中英對照!$G$76:$H$81,2,FALSE),"")</f>
        <v/>
      </c>
      <c r="CZ93" s="1" t="str">
        <f>IFERROR(VLOOKUP(BU93,中英對照!$G$76:$H$81,2,FALSE),"")</f>
        <v/>
      </c>
      <c r="DA93" s="1" t="str">
        <f>IFERROR(VLOOKUP(BV93,中英對照!$G$76:$H$81,2,FALSE),"")</f>
        <v/>
      </c>
      <c r="DB93" s="1" t="str">
        <f>IFERROR(VLOOKUP(BW93,中英對照!$G$76:$H$81,2,FALSE),"")</f>
        <v/>
      </c>
      <c r="DC93" s="1" t="str">
        <f>IFERROR(VLOOKUP(BX93,中英對照!$G$76:$H$81,2,FALSE),"")</f>
        <v/>
      </c>
      <c r="DD93" s="1" t="str">
        <f>IFERROR(VLOOKUP(BY93,中英對照!$G$76:$H$81,2,FALSE),"")</f>
        <v/>
      </c>
      <c r="DE93" s="1" t="str">
        <f>IFERROR(VLOOKUP(BZ93,中英對照!$G$76:$H$81,2,FALSE),"")</f>
        <v/>
      </c>
      <c r="DF93" s="1" t="str">
        <f>IFERROR(VLOOKUP(CA93,中英對照!$G$76:$H$81,2,FALSE),"")</f>
        <v/>
      </c>
      <c r="DG93" s="1" t="str">
        <f>IFERROR(VLOOKUP(CB93,中英對照!$G$76:$H$81,2,FALSE),"")</f>
        <v/>
      </c>
      <c r="DH93" s="1" t="str">
        <f>IFERROR(VLOOKUP(CC93,中英對照!$G$76:$H$81,2,FALSE),"")</f>
        <v/>
      </c>
      <c r="DI93" s="1" t="str">
        <f>IFERROR(VLOOKUP(CD93,中英對照!$G$76:$H$81,2,FALSE),"")</f>
        <v/>
      </c>
      <c r="DJ93" s="1" t="str">
        <f>IFERROR(VLOOKUP(CE93,中英對照!$G$76:$H$81,2,FALSE),"")</f>
        <v/>
      </c>
      <c r="DK93" s="1" t="str">
        <f>IFERROR(VLOOKUP(CF93,中英對照!$G$76:$H$81,2,FALSE),"")</f>
        <v/>
      </c>
      <c r="DL93" s="1" t="str">
        <f>IFERROR(VLOOKUP(CG93,中英對照!$G$76:$H$81,2,FALSE),"")</f>
        <v/>
      </c>
      <c r="DM93" s="1" t="str">
        <f>IFERROR(VLOOKUP(CH93,中英對照!$G$76:$H$81,2,FALSE),"")</f>
        <v/>
      </c>
      <c r="DN93" s="1" t="str">
        <f>IFERROR(VLOOKUP(CI93,中英對照!$G$76:$H$81,2,FALSE),"")</f>
        <v/>
      </c>
      <c r="DO93" s="1" t="str">
        <f>IFERROR(VLOOKUP(CJ93,中英對照!$G$76:$H$81,2,FALSE),"")</f>
        <v/>
      </c>
      <c r="DP93" s="1" t="str">
        <f>IFERROR(VLOOKUP(CK93,中英對照!$G$76:$H$81,2,FALSE),"")</f>
        <v/>
      </c>
      <c r="DQ93" s="1" t="str">
        <f>IFERROR(VLOOKUP(CL93,中英對照!$G$76:$H$81,2,FALSE),"")</f>
        <v/>
      </c>
      <c r="DR93" s="1" t="str">
        <f>IFERROR(VLOOKUP(CM93,中英對照!$G$76:$H$81,2,FALSE),"")</f>
        <v/>
      </c>
      <c r="DS93" s="1" t="str">
        <f>IFERROR(VLOOKUP(CN93,中英對照!$G$76:$H$81,2,FALSE),"")</f>
        <v/>
      </c>
      <c r="DT93" s="1" t="str">
        <f>IFERROR(VLOOKUP(CO93,中英對照!$G$76:$H$81,2,FALSE),"")</f>
        <v/>
      </c>
      <c r="DU93" s="42" t="str">
        <f t="shared" si="66"/>
        <v/>
      </c>
    </row>
    <row r="94" spans="1:125" x14ac:dyDescent="0.4">
      <c r="A94" s="1" t="str">
        <f>IF(企業資料填寫!D93="","",企業資料填寫!D93)</f>
        <v/>
      </c>
      <c r="B94" s="1"/>
      <c r="C94" s="1" t="str">
        <f>IF($B94="","",INDEX(對應表!$B$3:$AD$179,MATCH($B94,對應表!$A$3:$A$179,0),MATCH(依賴運算表!C$3,對應表!$B$2:$AD$2,0)))</f>
        <v/>
      </c>
      <c r="D94" s="1" t="str">
        <f>IF($B94="","",INDEX(對應表!$B$3:$AD$179,MATCH($B94,對應表!$A$3:$A$179,0),MATCH(依賴運算表!D$3,對應表!$B$2:$AD$2,0)))</f>
        <v/>
      </c>
      <c r="E94" s="1" t="str">
        <f>IF($B94="","",INDEX(對應表!$B$3:$AD$179,MATCH($B94,對應表!$A$3:$A$179,0),MATCH(依賴運算表!E$3,對應表!$B$2:$AD$2,0)))</f>
        <v/>
      </c>
      <c r="F94" s="1" t="str">
        <f>IF($B94="","",INDEX(對應表!$B$3:$AD$179,MATCH($B94,對應表!$A$3:$A$179,0),MATCH(依賴運算表!F$3,對應表!$B$2:$AD$2,0)))</f>
        <v/>
      </c>
      <c r="G94" s="1" t="str">
        <f>IF($B94="","",INDEX(對應表!$B$3:$AD$179,MATCH($B94,對應表!$A$3:$A$179,0),MATCH(依賴運算表!G$3,對應表!$B$2:$AD$2,0)))</f>
        <v/>
      </c>
      <c r="H94" s="1" t="str">
        <f>IF($B94="","",INDEX(對應表!$B$3:$AD$179,MATCH($B94,對應表!$A$3:$A$179,0),MATCH(依賴運算表!H$3,對應表!$B$2:$AD$2,0)))</f>
        <v/>
      </c>
      <c r="I94" s="1" t="str">
        <f>IF($B94="","",INDEX(對應表!$B$3:$AD$179,MATCH($B94,對應表!$A$3:$A$179,0),MATCH(依賴運算表!I$3,對應表!$B$2:$AD$2,0)))</f>
        <v/>
      </c>
      <c r="J94" s="1" t="str">
        <f>IF($B94="","",INDEX(對應表!$B$3:$AD$179,MATCH($B94,對應表!$A$3:$A$179,0),MATCH(依賴運算表!J$3,對應表!$B$2:$AD$2,0)))</f>
        <v/>
      </c>
      <c r="K94" s="1" t="str">
        <f>IF($B94="","",INDEX(對應表!$B$3:$AD$179,MATCH($B94,對應表!$A$3:$A$179,0),MATCH(依賴運算表!K$3,對應表!$B$2:$AD$2,0)))</f>
        <v/>
      </c>
      <c r="L94" s="1" t="str">
        <f>IF($B94="","",INDEX(對應表!$B$3:$AD$179,MATCH($B94,對應表!$A$3:$A$179,0),MATCH(依賴運算表!L$3,對應表!$B$2:$AD$2,0)))</f>
        <v/>
      </c>
      <c r="M94" s="1" t="str">
        <f>IF($B94="","",INDEX(對應表!$B$3:$AD$179,MATCH($B94,對應表!$A$3:$A$179,0),MATCH(依賴運算表!M$3,對應表!$B$2:$AD$2,0)))</f>
        <v/>
      </c>
      <c r="N94" s="1" t="str">
        <f>IF($B94="","",INDEX(對應表!$B$3:$AD$179,MATCH($B94,對應表!$A$3:$A$179,0),MATCH(依賴運算表!N$3,對應表!$B$2:$AD$2,0)))</f>
        <v/>
      </c>
      <c r="O94" s="1" t="str">
        <f>IF($B94="","",INDEX(對應表!$B$3:$AD$179,MATCH($B94,對應表!$A$3:$A$179,0),MATCH(依賴運算表!O$3,對應表!$B$2:$AD$2,0)))</f>
        <v/>
      </c>
      <c r="P94" s="1" t="str">
        <f>IF($B94="","",INDEX(對應表!$B$3:$AD$179,MATCH($B94,對應表!$A$3:$A$179,0),MATCH(依賴運算表!P$3,對應表!$B$2:$AD$2,0)))</f>
        <v/>
      </c>
      <c r="Q94" s="1" t="str">
        <f>IF($B94="","",INDEX(對應表!$B$3:$AD$179,MATCH($B94,對應表!$A$3:$A$179,0),MATCH(依賴運算表!Q$3,對應表!$B$2:$AD$2,0)))</f>
        <v/>
      </c>
      <c r="R94" s="1" t="str">
        <f>IF($B94="","",INDEX(對應表!$B$3:$AD$179,MATCH($B94,對應表!$A$3:$A$179,0),MATCH(依賴運算表!R$3,對應表!$B$2:$AD$2,0)))</f>
        <v/>
      </c>
      <c r="S94" s="1" t="str">
        <f>IF($B94="","",INDEX(對應表!$B$3:$AD$179,MATCH($B94,對應表!$A$3:$A$179,0),MATCH(依賴運算表!S$3,對應表!$B$2:$AD$2,0)))</f>
        <v/>
      </c>
      <c r="T94" s="1" t="str">
        <f>IF($B94="","",INDEX(對應表!$B$3:$AD$179,MATCH($B94,對應表!$A$3:$A$179,0),MATCH(依賴運算表!T$3,對應表!$B$2:$AD$2,0)))</f>
        <v/>
      </c>
      <c r="U94" s="1" t="str">
        <f>IF($B94="","",INDEX(對應表!$B$3:$AD$179,MATCH($B94,對應表!$A$3:$A$179,0),MATCH(依賴運算表!U$3,對應表!$B$2:$AD$2,0)))</f>
        <v/>
      </c>
      <c r="V94" s="1" t="str">
        <f>IF($B94="","",INDEX(對應表!$B$3:$AD$179,MATCH($B94,對應表!$A$3:$A$179,0),MATCH(依賴運算表!V$3,對應表!$B$2:$AD$2,0)))</f>
        <v/>
      </c>
      <c r="W94" s="1" t="str">
        <f>IF($B94="","",INDEX(對應表!$B$3:$AD$179,MATCH($B94,對應表!$A$3:$A$179,0),MATCH(依賴運算表!W$3,對應表!$B$2:$AD$2,0)))</f>
        <v/>
      </c>
      <c r="X94" s="1" t="str">
        <f>IF($B94="","",INDEX(對應表!$B$3:$AD$179,MATCH($B94,對應表!$A$3:$A$179,0),MATCH(依賴運算表!X$3,對應表!$B$2:$AD$2,0)))</f>
        <v/>
      </c>
      <c r="Y94" s="1" t="str">
        <f>IF($B94="","",INDEX(對應表!$B$3:$AD$179,MATCH($B94,對應表!$A$3:$A$179,0),MATCH(依賴運算表!Y$3,對應表!$B$2:$AD$2,0)))</f>
        <v/>
      </c>
      <c r="Z94" s="1" t="str">
        <f>IF($B94="","",INDEX(對應表!$B$3:$AD$179,MATCH($B94,對應表!$A$3:$A$179,0),MATCH(依賴運算表!Z$3,對應表!$B$2:$AD$2,0)))</f>
        <v/>
      </c>
      <c r="AA94" s="1" t="str">
        <f>IF($B94="","",INDEX(對應表!$B$3:$AD$179,MATCH($B94,對應表!$A$3:$A$179,0),MATCH(依賴運算表!AA$3,對應表!$B$2:$AD$2,0)))</f>
        <v/>
      </c>
      <c r="AB94" s="1" t="str">
        <f>IF($B94="","",INDEX(對應表!$B$3:$AD$179,MATCH($B94,對應表!$A$3:$A$179,0),MATCH(依賴運算表!AB$3,對應表!$B$2:$AD$2,0)))</f>
        <v/>
      </c>
      <c r="AC94" s="1" t="str">
        <f>IF($B94="","",INDEX(對應表!$B$3:$AD$179,MATCH($B94,對應表!$A$3:$A$179,0),MATCH(依賴運算表!AC$3,對應表!$B$2:$AD$2,0)))</f>
        <v/>
      </c>
      <c r="AD94" s="1" t="str">
        <f>IF($B94="","",INDEX(對應表!$B$3:$AD$179,MATCH($B94,對應表!$A$3:$A$179,0),MATCH(依賴運算表!AD$3,對應表!$B$2:$AD$2,0)))</f>
        <v/>
      </c>
      <c r="AE94" s="1" t="str">
        <f>IF($B94="","",INDEX(對應表!$B$3:$AD$179,MATCH($B94,對應表!$A$3:$A$179,0),MATCH(依賴運算表!AE$3,對應表!$B$2:$AD$2,0)))</f>
        <v/>
      </c>
      <c r="AG94" s="1" t="str">
        <f>IF(企業資料填寫!D93="","",企業資料填寫!D93)</f>
        <v/>
      </c>
      <c r="AH94" s="1" t="str">
        <f t="shared" si="36"/>
        <v/>
      </c>
      <c r="AI94" s="1" t="str">
        <f t="shared" si="37"/>
        <v/>
      </c>
      <c r="AJ94" s="1" t="str">
        <f t="shared" si="38"/>
        <v/>
      </c>
      <c r="AK94" s="1" t="str">
        <f t="shared" si="39"/>
        <v/>
      </c>
      <c r="AL94" s="1" t="str">
        <f t="shared" si="40"/>
        <v/>
      </c>
      <c r="AM94" s="1" t="str">
        <f t="shared" si="41"/>
        <v/>
      </c>
      <c r="AN94" s="1" t="str">
        <f t="shared" si="42"/>
        <v/>
      </c>
      <c r="AO94" s="1" t="str">
        <f t="shared" si="43"/>
        <v/>
      </c>
      <c r="AP94" s="1" t="str">
        <f t="shared" si="44"/>
        <v/>
      </c>
      <c r="AQ94" s="1" t="str">
        <f t="shared" si="45"/>
        <v/>
      </c>
      <c r="AR94" s="1" t="str">
        <f t="shared" si="46"/>
        <v/>
      </c>
      <c r="AS94" s="1" t="str">
        <f t="shared" si="47"/>
        <v/>
      </c>
      <c r="AT94" s="1" t="str">
        <f t="shared" si="48"/>
        <v/>
      </c>
      <c r="AU94" s="1" t="str">
        <f t="shared" si="49"/>
        <v/>
      </c>
      <c r="AV94" s="1" t="str">
        <f t="shared" si="50"/>
        <v/>
      </c>
      <c r="AW94" s="1" t="str">
        <f t="shared" si="51"/>
        <v/>
      </c>
      <c r="AX94" s="1" t="str">
        <f t="shared" si="52"/>
        <v/>
      </c>
      <c r="AY94" s="1" t="str">
        <f t="shared" si="53"/>
        <v/>
      </c>
      <c r="AZ94" s="1" t="str">
        <f t="shared" si="54"/>
        <v/>
      </c>
      <c r="BA94" s="1" t="str">
        <f t="shared" si="55"/>
        <v/>
      </c>
      <c r="BB94" s="1" t="str">
        <f t="shared" si="56"/>
        <v/>
      </c>
      <c r="BC94" s="1" t="str">
        <f t="shared" si="57"/>
        <v/>
      </c>
      <c r="BD94" s="1" t="str">
        <f t="shared" si="58"/>
        <v/>
      </c>
      <c r="BE94" s="1" t="str">
        <f t="shared" si="59"/>
        <v/>
      </c>
      <c r="BF94" s="1" t="str">
        <f t="shared" si="60"/>
        <v/>
      </c>
      <c r="BG94" s="1" t="str">
        <f t="shared" si="61"/>
        <v/>
      </c>
      <c r="BH94" s="1" t="str">
        <f t="shared" si="62"/>
        <v/>
      </c>
      <c r="BI94" s="1" t="str">
        <f t="shared" si="63"/>
        <v/>
      </c>
      <c r="BJ94" s="1" t="str">
        <f t="shared" si="64"/>
        <v/>
      </c>
      <c r="BL94" s="1" t="str">
        <f>IF(企業資料填寫!A93="","",企業資料填寫!A93)</f>
        <v/>
      </c>
      <c r="BM94" s="1" t="str">
        <f>IFERROR(VLOOKUP(AH94,對應表!$AH$2:$AI$867,2,FALSE),"")</f>
        <v/>
      </c>
      <c r="BN94" s="1" t="str">
        <f>IFERROR(VLOOKUP(AI94,對應表!$AH$2:$AI$867,2,FALSE),"")</f>
        <v/>
      </c>
      <c r="BO94" s="1" t="str">
        <f>IFERROR(VLOOKUP(AJ94,對應表!$AH$2:$AI$867,2,FALSE),"")</f>
        <v/>
      </c>
      <c r="BP94" s="1" t="str">
        <f>IFERROR(VLOOKUP(AK94,對應表!$AH$2:$AI$867,2,FALSE),"")</f>
        <v/>
      </c>
      <c r="BQ94" s="1" t="str">
        <f>IFERROR(VLOOKUP(AL94,對應表!$AH$2:$AI$867,2,FALSE),"")</f>
        <v/>
      </c>
      <c r="BR94" s="1" t="str">
        <f>IFERROR(VLOOKUP(AM94,對應表!$AH$2:$AI$867,2,FALSE),"")</f>
        <v/>
      </c>
      <c r="BS94" s="1" t="str">
        <f>IFERROR(VLOOKUP(AN94,對應表!$AH$2:$AI$867,2,FALSE),"")</f>
        <v/>
      </c>
      <c r="BT94" s="1" t="str">
        <f>IFERROR(VLOOKUP(AO94,對應表!$AH$2:$AI$867,2,FALSE),"")</f>
        <v/>
      </c>
      <c r="BU94" s="1" t="str">
        <f>IFERROR(VLOOKUP(AP94,對應表!$AH$2:$AI$867,2,FALSE),"")</f>
        <v/>
      </c>
      <c r="BV94" s="1" t="str">
        <f>IFERROR(VLOOKUP(AQ94,對應表!$AH$2:$AI$867,2,FALSE),"")</f>
        <v/>
      </c>
      <c r="BW94" s="1" t="str">
        <f>IFERROR(VLOOKUP(AR94,對應表!$AH$2:$AI$867,2,FALSE),"")</f>
        <v/>
      </c>
      <c r="BX94" s="1" t="str">
        <f>IFERROR(VLOOKUP(AS94,對應表!$AH$2:$AI$867,2,FALSE),"")</f>
        <v/>
      </c>
      <c r="BY94" s="1" t="str">
        <f>IFERROR(VLOOKUP(AT94,對應表!$AH$2:$AI$867,2,FALSE),"")</f>
        <v/>
      </c>
      <c r="BZ94" s="1" t="str">
        <f>IFERROR(VLOOKUP(AU94,對應表!$AH$2:$AI$867,2,FALSE),"")</f>
        <v/>
      </c>
      <c r="CA94" s="1" t="str">
        <f>IFERROR(VLOOKUP(AV94,對應表!$AH$2:$AI$867,2,FALSE),"")</f>
        <v/>
      </c>
      <c r="CB94" s="1" t="str">
        <f>IFERROR(VLOOKUP(AW94,對應表!$AH$2:$AI$867,2,FALSE),"")</f>
        <v/>
      </c>
      <c r="CC94" s="1" t="str">
        <f>IFERROR(VLOOKUP(AX94,對應表!$AH$2:$AI$867,2,FALSE),"")</f>
        <v/>
      </c>
      <c r="CD94" s="1" t="str">
        <f>IFERROR(VLOOKUP(AY94,對應表!$AH$2:$AI$867,2,FALSE),"")</f>
        <v/>
      </c>
      <c r="CE94" s="1" t="str">
        <f>IFERROR(VLOOKUP(AZ94,對應表!$AH$2:$AI$867,2,FALSE),"")</f>
        <v/>
      </c>
      <c r="CF94" s="1" t="str">
        <f>IFERROR(VLOOKUP(BA94,對應表!$AH$2:$AI$867,2,FALSE),"")</f>
        <v/>
      </c>
      <c r="CG94" s="1" t="str">
        <f>IFERROR(VLOOKUP(BB94,對應表!$AH$2:$AI$867,2,FALSE),"")</f>
        <v/>
      </c>
      <c r="CH94" s="1" t="str">
        <f>IFERROR(VLOOKUP(BC94,對應表!$AH$2:$AI$867,2,FALSE),"")</f>
        <v/>
      </c>
      <c r="CI94" s="1" t="str">
        <f>IFERROR(VLOOKUP(BD94,對應表!$AH$2:$AI$867,2,FALSE),"")</f>
        <v/>
      </c>
      <c r="CJ94" s="1" t="str">
        <f>IFERROR(VLOOKUP(BE94,對應表!$AH$2:$AI$867,2,FALSE),"")</f>
        <v/>
      </c>
      <c r="CK94" s="1" t="str">
        <f>IFERROR(VLOOKUP(BF94,對應表!$AH$2:$AI$867,2,FALSE),"")</f>
        <v/>
      </c>
      <c r="CL94" s="1" t="str">
        <f>IFERROR(VLOOKUP(BG94,對應表!$AH$2:$AI$867,2,FALSE),"")</f>
        <v/>
      </c>
      <c r="CM94" s="1" t="str">
        <f>IFERROR(VLOOKUP(BH94,對應表!$AH$2:$AI$867,2,FALSE),"")</f>
        <v/>
      </c>
      <c r="CN94" s="1" t="str">
        <f>IFERROR(VLOOKUP(BI94,對應表!$AH$2:$AI$867,2,FALSE),"")</f>
        <v/>
      </c>
      <c r="CO94" s="1" t="str">
        <f>IFERROR(VLOOKUP(BJ94,對應表!$AH$2:$AI$867,2,FALSE),"")</f>
        <v/>
      </c>
      <c r="CQ94" s="1" t="str">
        <f t="shared" si="65"/>
        <v/>
      </c>
      <c r="CR94" s="1" t="str">
        <f>IFERROR(VLOOKUP(BM94,中英對照!$G$76:$H$81,2,FALSE),"")</f>
        <v/>
      </c>
      <c r="CS94" s="1" t="str">
        <f>IFERROR(VLOOKUP(BN94,中英對照!$G$76:$H$81,2,FALSE),"")</f>
        <v/>
      </c>
      <c r="CT94" s="1" t="str">
        <f>IFERROR(VLOOKUP(BO94,中英對照!$G$76:$H$81,2,FALSE),"")</f>
        <v/>
      </c>
      <c r="CU94" s="1" t="str">
        <f>IFERROR(VLOOKUP(BP94,中英對照!$G$76:$H$81,2,FALSE),"")</f>
        <v/>
      </c>
      <c r="CV94" s="1" t="str">
        <f>IFERROR(VLOOKUP(BQ94,中英對照!$G$76:$H$81,2,FALSE),"")</f>
        <v/>
      </c>
      <c r="CW94" s="1" t="str">
        <f>IFERROR(VLOOKUP(BR94,中英對照!$G$76:$H$81,2,FALSE),"")</f>
        <v/>
      </c>
      <c r="CX94" s="1" t="str">
        <f>IFERROR(VLOOKUP(BS94,中英對照!$G$76:$H$81,2,FALSE),"")</f>
        <v/>
      </c>
      <c r="CY94" s="1" t="str">
        <f>IFERROR(VLOOKUP(BT94,中英對照!$G$76:$H$81,2,FALSE),"")</f>
        <v/>
      </c>
      <c r="CZ94" s="1" t="str">
        <f>IFERROR(VLOOKUP(BU94,中英對照!$G$76:$H$81,2,FALSE),"")</f>
        <v/>
      </c>
      <c r="DA94" s="1" t="str">
        <f>IFERROR(VLOOKUP(BV94,中英對照!$G$76:$H$81,2,FALSE),"")</f>
        <v/>
      </c>
      <c r="DB94" s="1" t="str">
        <f>IFERROR(VLOOKUP(BW94,中英對照!$G$76:$H$81,2,FALSE),"")</f>
        <v/>
      </c>
      <c r="DC94" s="1" t="str">
        <f>IFERROR(VLOOKUP(BX94,中英對照!$G$76:$H$81,2,FALSE),"")</f>
        <v/>
      </c>
      <c r="DD94" s="1" t="str">
        <f>IFERROR(VLOOKUP(BY94,中英對照!$G$76:$H$81,2,FALSE),"")</f>
        <v/>
      </c>
      <c r="DE94" s="1" t="str">
        <f>IFERROR(VLOOKUP(BZ94,中英對照!$G$76:$H$81,2,FALSE),"")</f>
        <v/>
      </c>
      <c r="DF94" s="1" t="str">
        <f>IFERROR(VLOOKUP(CA94,中英對照!$G$76:$H$81,2,FALSE),"")</f>
        <v/>
      </c>
      <c r="DG94" s="1" t="str">
        <f>IFERROR(VLOOKUP(CB94,中英對照!$G$76:$H$81,2,FALSE),"")</f>
        <v/>
      </c>
      <c r="DH94" s="1" t="str">
        <f>IFERROR(VLOOKUP(CC94,中英對照!$G$76:$H$81,2,FALSE),"")</f>
        <v/>
      </c>
      <c r="DI94" s="1" t="str">
        <f>IFERROR(VLOOKUP(CD94,中英對照!$G$76:$H$81,2,FALSE),"")</f>
        <v/>
      </c>
      <c r="DJ94" s="1" t="str">
        <f>IFERROR(VLOOKUP(CE94,中英對照!$G$76:$H$81,2,FALSE),"")</f>
        <v/>
      </c>
      <c r="DK94" s="1" t="str">
        <f>IFERROR(VLOOKUP(CF94,中英對照!$G$76:$H$81,2,FALSE),"")</f>
        <v/>
      </c>
      <c r="DL94" s="1" t="str">
        <f>IFERROR(VLOOKUP(CG94,中英對照!$G$76:$H$81,2,FALSE),"")</f>
        <v/>
      </c>
      <c r="DM94" s="1" t="str">
        <f>IFERROR(VLOOKUP(CH94,中英對照!$G$76:$H$81,2,FALSE),"")</f>
        <v/>
      </c>
      <c r="DN94" s="1" t="str">
        <f>IFERROR(VLOOKUP(CI94,中英對照!$G$76:$H$81,2,FALSE),"")</f>
        <v/>
      </c>
      <c r="DO94" s="1" t="str">
        <f>IFERROR(VLOOKUP(CJ94,中英對照!$G$76:$H$81,2,FALSE),"")</f>
        <v/>
      </c>
      <c r="DP94" s="1" t="str">
        <f>IFERROR(VLOOKUP(CK94,中英對照!$G$76:$H$81,2,FALSE),"")</f>
        <v/>
      </c>
      <c r="DQ94" s="1" t="str">
        <f>IFERROR(VLOOKUP(CL94,中英對照!$G$76:$H$81,2,FALSE),"")</f>
        <v/>
      </c>
      <c r="DR94" s="1" t="str">
        <f>IFERROR(VLOOKUP(CM94,中英對照!$G$76:$H$81,2,FALSE),"")</f>
        <v/>
      </c>
      <c r="DS94" s="1" t="str">
        <f>IFERROR(VLOOKUP(CN94,中英對照!$G$76:$H$81,2,FALSE),"")</f>
        <v/>
      </c>
      <c r="DT94" s="1" t="str">
        <f>IFERROR(VLOOKUP(CO94,中英對照!$G$76:$H$81,2,FALSE),"")</f>
        <v/>
      </c>
      <c r="DU94" s="42" t="str">
        <f t="shared" si="66"/>
        <v/>
      </c>
    </row>
    <row r="95" spans="1:125" x14ac:dyDescent="0.4">
      <c r="A95" s="1" t="str">
        <f>IF(企業資料填寫!D94="","",企業資料填寫!D94)</f>
        <v/>
      </c>
      <c r="B95" s="1"/>
      <c r="C95" s="1" t="str">
        <f>IF($B95="","",INDEX(對應表!$B$3:$AD$179,MATCH($B95,對應表!$A$3:$A$179,0),MATCH(依賴運算表!C$3,對應表!$B$2:$AD$2,0)))</f>
        <v/>
      </c>
      <c r="D95" s="1" t="str">
        <f>IF($B95="","",INDEX(對應表!$B$3:$AD$179,MATCH($B95,對應表!$A$3:$A$179,0),MATCH(依賴運算表!D$3,對應表!$B$2:$AD$2,0)))</f>
        <v/>
      </c>
      <c r="E95" s="1" t="str">
        <f>IF($B95="","",INDEX(對應表!$B$3:$AD$179,MATCH($B95,對應表!$A$3:$A$179,0),MATCH(依賴運算表!E$3,對應表!$B$2:$AD$2,0)))</f>
        <v/>
      </c>
      <c r="F95" s="1" t="str">
        <f>IF($B95="","",INDEX(對應表!$B$3:$AD$179,MATCH($B95,對應表!$A$3:$A$179,0),MATCH(依賴運算表!F$3,對應表!$B$2:$AD$2,0)))</f>
        <v/>
      </c>
      <c r="G95" s="1" t="str">
        <f>IF($B95="","",INDEX(對應表!$B$3:$AD$179,MATCH($B95,對應表!$A$3:$A$179,0),MATCH(依賴運算表!G$3,對應表!$B$2:$AD$2,0)))</f>
        <v/>
      </c>
      <c r="H95" s="1" t="str">
        <f>IF($B95="","",INDEX(對應表!$B$3:$AD$179,MATCH($B95,對應表!$A$3:$A$179,0),MATCH(依賴運算表!H$3,對應表!$B$2:$AD$2,0)))</f>
        <v/>
      </c>
      <c r="I95" s="1" t="str">
        <f>IF($B95="","",INDEX(對應表!$B$3:$AD$179,MATCH($B95,對應表!$A$3:$A$179,0),MATCH(依賴運算表!I$3,對應表!$B$2:$AD$2,0)))</f>
        <v/>
      </c>
      <c r="J95" s="1" t="str">
        <f>IF($B95="","",INDEX(對應表!$B$3:$AD$179,MATCH($B95,對應表!$A$3:$A$179,0),MATCH(依賴運算表!J$3,對應表!$B$2:$AD$2,0)))</f>
        <v/>
      </c>
      <c r="K95" s="1" t="str">
        <f>IF($B95="","",INDEX(對應表!$B$3:$AD$179,MATCH($B95,對應表!$A$3:$A$179,0),MATCH(依賴運算表!K$3,對應表!$B$2:$AD$2,0)))</f>
        <v/>
      </c>
      <c r="L95" s="1" t="str">
        <f>IF($B95="","",INDEX(對應表!$B$3:$AD$179,MATCH($B95,對應表!$A$3:$A$179,0),MATCH(依賴運算表!L$3,對應表!$B$2:$AD$2,0)))</f>
        <v/>
      </c>
      <c r="M95" s="1" t="str">
        <f>IF($B95="","",INDEX(對應表!$B$3:$AD$179,MATCH($B95,對應表!$A$3:$A$179,0),MATCH(依賴運算表!M$3,對應表!$B$2:$AD$2,0)))</f>
        <v/>
      </c>
      <c r="N95" s="1" t="str">
        <f>IF($B95="","",INDEX(對應表!$B$3:$AD$179,MATCH($B95,對應表!$A$3:$A$179,0),MATCH(依賴運算表!N$3,對應表!$B$2:$AD$2,0)))</f>
        <v/>
      </c>
      <c r="O95" s="1" t="str">
        <f>IF($B95="","",INDEX(對應表!$B$3:$AD$179,MATCH($B95,對應表!$A$3:$A$179,0),MATCH(依賴運算表!O$3,對應表!$B$2:$AD$2,0)))</f>
        <v/>
      </c>
      <c r="P95" s="1" t="str">
        <f>IF($B95="","",INDEX(對應表!$B$3:$AD$179,MATCH($B95,對應表!$A$3:$A$179,0),MATCH(依賴運算表!P$3,對應表!$B$2:$AD$2,0)))</f>
        <v/>
      </c>
      <c r="Q95" s="1" t="str">
        <f>IF($B95="","",INDEX(對應表!$B$3:$AD$179,MATCH($B95,對應表!$A$3:$A$179,0),MATCH(依賴運算表!Q$3,對應表!$B$2:$AD$2,0)))</f>
        <v/>
      </c>
      <c r="R95" s="1" t="str">
        <f>IF($B95="","",INDEX(對應表!$B$3:$AD$179,MATCH($B95,對應表!$A$3:$A$179,0),MATCH(依賴運算表!R$3,對應表!$B$2:$AD$2,0)))</f>
        <v/>
      </c>
      <c r="S95" s="1" t="str">
        <f>IF($B95="","",INDEX(對應表!$B$3:$AD$179,MATCH($B95,對應表!$A$3:$A$179,0),MATCH(依賴運算表!S$3,對應表!$B$2:$AD$2,0)))</f>
        <v/>
      </c>
      <c r="T95" s="1" t="str">
        <f>IF($B95="","",INDEX(對應表!$B$3:$AD$179,MATCH($B95,對應表!$A$3:$A$179,0),MATCH(依賴運算表!T$3,對應表!$B$2:$AD$2,0)))</f>
        <v/>
      </c>
      <c r="U95" s="1" t="str">
        <f>IF($B95="","",INDEX(對應表!$B$3:$AD$179,MATCH($B95,對應表!$A$3:$A$179,0),MATCH(依賴運算表!U$3,對應表!$B$2:$AD$2,0)))</f>
        <v/>
      </c>
      <c r="V95" s="1" t="str">
        <f>IF($B95="","",INDEX(對應表!$B$3:$AD$179,MATCH($B95,對應表!$A$3:$A$179,0),MATCH(依賴運算表!V$3,對應表!$B$2:$AD$2,0)))</f>
        <v/>
      </c>
      <c r="W95" s="1" t="str">
        <f>IF($B95="","",INDEX(對應表!$B$3:$AD$179,MATCH($B95,對應表!$A$3:$A$179,0),MATCH(依賴運算表!W$3,對應表!$B$2:$AD$2,0)))</f>
        <v/>
      </c>
      <c r="X95" s="1" t="str">
        <f>IF($B95="","",INDEX(對應表!$B$3:$AD$179,MATCH($B95,對應表!$A$3:$A$179,0),MATCH(依賴運算表!X$3,對應表!$B$2:$AD$2,0)))</f>
        <v/>
      </c>
      <c r="Y95" s="1" t="str">
        <f>IF($B95="","",INDEX(對應表!$B$3:$AD$179,MATCH($B95,對應表!$A$3:$A$179,0),MATCH(依賴運算表!Y$3,對應表!$B$2:$AD$2,0)))</f>
        <v/>
      </c>
      <c r="Z95" s="1" t="str">
        <f>IF($B95="","",INDEX(對應表!$B$3:$AD$179,MATCH($B95,對應表!$A$3:$A$179,0),MATCH(依賴運算表!Z$3,對應表!$B$2:$AD$2,0)))</f>
        <v/>
      </c>
      <c r="AA95" s="1" t="str">
        <f>IF($B95="","",INDEX(對應表!$B$3:$AD$179,MATCH($B95,對應表!$A$3:$A$179,0),MATCH(依賴運算表!AA$3,對應表!$B$2:$AD$2,0)))</f>
        <v/>
      </c>
      <c r="AB95" s="1" t="str">
        <f>IF($B95="","",INDEX(對應表!$B$3:$AD$179,MATCH($B95,對應表!$A$3:$A$179,0),MATCH(依賴運算表!AB$3,對應表!$B$2:$AD$2,0)))</f>
        <v/>
      </c>
      <c r="AC95" s="1" t="str">
        <f>IF($B95="","",INDEX(對應表!$B$3:$AD$179,MATCH($B95,對應表!$A$3:$A$179,0),MATCH(依賴運算表!AC$3,對應表!$B$2:$AD$2,0)))</f>
        <v/>
      </c>
      <c r="AD95" s="1" t="str">
        <f>IF($B95="","",INDEX(對應表!$B$3:$AD$179,MATCH($B95,對應表!$A$3:$A$179,0),MATCH(依賴運算表!AD$3,對應表!$B$2:$AD$2,0)))</f>
        <v/>
      </c>
      <c r="AE95" s="1" t="str">
        <f>IF($B95="","",INDEX(對應表!$B$3:$AD$179,MATCH($B95,對應表!$A$3:$A$179,0),MATCH(依賴運算表!AE$3,對應表!$B$2:$AD$2,0)))</f>
        <v/>
      </c>
      <c r="AG95" s="1" t="str">
        <f>IF(企業資料填寫!D94="","",企業資料填寫!D94)</f>
        <v/>
      </c>
      <c r="AH95" s="1" t="str">
        <f t="shared" si="36"/>
        <v/>
      </c>
      <c r="AI95" s="1" t="str">
        <f t="shared" si="37"/>
        <v/>
      </c>
      <c r="AJ95" s="1" t="str">
        <f t="shared" si="38"/>
        <v/>
      </c>
      <c r="AK95" s="1" t="str">
        <f t="shared" si="39"/>
        <v/>
      </c>
      <c r="AL95" s="1" t="str">
        <f t="shared" si="40"/>
        <v/>
      </c>
      <c r="AM95" s="1" t="str">
        <f t="shared" si="41"/>
        <v/>
      </c>
      <c r="AN95" s="1" t="str">
        <f t="shared" si="42"/>
        <v/>
      </c>
      <c r="AO95" s="1" t="str">
        <f t="shared" si="43"/>
        <v/>
      </c>
      <c r="AP95" s="1" t="str">
        <f t="shared" si="44"/>
        <v/>
      </c>
      <c r="AQ95" s="1" t="str">
        <f t="shared" si="45"/>
        <v/>
      </c>
      <c r="AR95" s="1" t="str">
        <f t="shared" si="46"/>
        <v/>
      </c>
      <c r="AS95" s="1" t="str">
        <f t="shared" si="47"/>
        <v/>
      </c>
      <c r="AT95" s="1" t="str">
        <f t="shared" si="48"/>
        <v/>
      </c>
      <c r="AU95" s="1" t="str">
        <f t="shared" si="49"/>
        <v/>
      </c>
      <c r="AV95" s="1" t="str">
        <f t="shared" si="50"/>
        <v/>
      </c>
      <c r="AW95" s="1" t="str">
        <f t="shared" si="51"/>
        <v/>
      </c>
      <c r="AX95" s="1" t="str">
        <f t="shared" si="52"/>
        <v/>
      </c>
      <c r="AY95" s="1" t="str">
        <f t="shared" si="53"/>
        <v/>
      </c>
      <c r="AZ95" s="1" t="str">
        <f t="shared" si="54"/>
        <v/>
      </c>
      <c r="BA95" s="1" t="str">
        <f t="shared" si="55"/>
        <v/>
      </c>
      <c r="BB95" s="1" t="str">
        <f t="shared" si="56"/>
        <v/>
      </c>
      <c r="BC95" s="1" t="str">
        <f t="shared" si="57"/>
        <v/>
      </c>
      <c r="BD95" s="1" t="str">
        <f t="shared" si="58"/>
        <v/>
      </c>
      <c r="BE95" s="1" t="str">
        <f t="shared" si="59"/>
        <v/>
      </c>
      <c r="BF95" s="1" t="str">
        <f t="shared" si="60"/>
        <v/>
      </c>
      <c r="BG95" s="1" t="str">
        <f t="shared" si="61"/>
        <v/>
      </c>
      <c r="BH95" s="1" t="str">
        <f t="shared" si="62"/>
        <v/>
      </c>
      <c r="BI95" s="1" t="str">
        <f t="shared" si="63"/>
        <v/>
      </c>
      <c r="BJ95" s="1" t="str">
        <f t="shared" si="64"/>
        <v/>
      </c>
      <c r="BL95" s="1" t="str">
        <f>IF(企業資料填寫!A94="","",企業資料填寫!A94)</f>
        <v/>
      </c>
      <c r="BM95" s="1" t="str">
        <f>IFERROR(VLOOKUP(AH95,對應表!$AH$2:$AI$867,2,FALSE),"")</f>
        <v/>
      </c>
      <c r="BN95" s="1" t="str">
        <f>IFERROR(VLOOKUP(AI95,對應表!$AH$2:$AI$867,2,FALSE),"")</f>
        <v/>
      </c>
      <c r="BO95" s="1" t="str">
        <f>IFERROR(VLOOKUP(AJ95,對應表!$AH$2:$AI$867,2,FALSE),"")</f>
        <v/>
      </c>
      <c r="BP95" s="1" t="str">
        <f>IFERROR(VLOOKUP(AK95,對應表!$AH$2:$AI$867,2,FALSE),"")</f>
        <v/>
      </c>
      <c r="BQ95" s="1" t="str">
        <f>IFERROR(VLOOKUP(AL95,對應表!$AH$2:$AI$867,2,FALSE),"")</f>
        <v/>
      </c>
      <c r="BR95" s="1" t="str">
        <f>IFERROR(VLOOKUP(AM95,對應表!$AH$2:$AI$867,2,FALSE),"")</f>
        <v/>
      </c>
      <c r="BS95" s="1" t="str">
        <f>IFERROR(VLOOKUP(AN95,對應表!$AH$2:$AI$867,2,FALSE),"")</f>
        <v/>
      </c>
      <c r="BT95" s="1" t="str">
        <f>IFERROR(VLOOKUP(AO95,對應表!$AH$2:$AI$867,2,FALSE),"")</f>
        <v/>
      </c>
      <c r="BU95" s="1" t="str">
        <f>IFERROR(VLOOKUP(AP95,對應表!$AH$2:$AI$867,2,FALSE),"")</f>
        <v/>
      </c>
      <c r="BV95" s="1" t="str">
        <f>IFERROR(VLOOKUP(AQ95,對應表!$AH$2:$AI$867,2,FALSE),"")</f>
        <v/>
      </c>
      <c r="BW95" s="1" t="str">
        <f>IFERROR(VLOOKUP(AR95,對應表!$AH$2:$AI$867,2,FALSE),"")</f>
        <v/>
      </c>
      <c r="BX95" s="1" t="str">
        <f>IFERROR(VLOOKUP(AS95,對應表!$AH$2:$AI$867,2,FALSE),"")</f>
        <v/>
      </c>
      <c r="BY95" s="1" t="str">
        <f>IFERROR(VLOOKUP(AT95,對應表!$AH$2:$AI$867,2,FALSE),"")</f>
        <v/>
      </c>
      <c r="BZ95" s="1" t="str">
        <f>IFERROR(VLOOKUP(AU95,對應表!$AH$2:$AI$867,2,FALSE),"")</f>
        <v/>
      </c>
      <c r="CA95" s="1" t="str">
        <f>IFERROR(VLOOKUP(AV95,對應表!$AH$2:$AI$867,2,FALSE),"")</f>
        <v/>
      </c>
      <c r="CB95" s="1" t="str">
        <f>IFERROR(VLOOKUP(AW95,對應表!$AH$2:$AI$867,2,FALSE),"")</f>
        <v/>
      </c>
      <c r="CC95" s="1" t="str">
        <f>IFERROR(VLOOKUP(AX95,對應表!$AH$2:$AI$867,2,FALSE),"")</f>
        <v/>
      </c>
      <c r="CD95" s="1" t="str">
        <f>IFERROR(VLOOKUP(AY95,對應表!$AH$2:$AI$867,2,FALSE),"")</f>
        <v/>
      </c>
      <c r="CE95" s="1" t="str">
        <f>IFERROR(VLOOKUP(AZ95,對應表!$AH$2:$AI$867,2,FALSE),"")</f>
        <v/>
      </c>
      <c r="CF95" s="1" t="str">
        <f>IFERROR(VLOOKUP(BA95,對應表!$AH$2:$AI$867,2,FALSE),"")</f>
        <v/>
      </c>
      <c r="CG95" s="1" t="str">
        <f>IFERROR(VLOOKUP(BB95,對應表!$AH$2:$AI$867,2,FALSE),"")</f>
        <v/>
      </c>
      <c r="CH95" s="1" t="str">
        <f>IFERROR(VLOOKUP(BC95,對應表!$AH$2:$AI$867,2,FALSE),"")</f>
        <v/>
      </c>
      <c r="CI95" s="1" t="str">
        <f>IFERROR(VLOOKUP(BD95,對應表!$AH$2:$AI$867,2,FALSE),"")</f>
        <v/>
      </c>
      <c r="CJ95" s="1" t="str">
        <f>IFERROR(VLOOKUP(BE95,對應表!$AH$2:$AI$867,2,FALSE),"")</f>
        <v/>
      </c>
      <c r="CK95" s="1" t="str">
        <f>IFERROR(VLOOKUP(BF95,對應表!$AH$2:$AI$867,2,FALSE),"")</f>
        <v/>
      </c>
      <c r="CL95" s="1" t="str">
        <f>IFERROR(VLOOKUP(BG95,對應表!$AH$2:$AI$867,2,FALSE),"")</f>
        <v/>
      </c>
      <c r="CM95" s="1" t="str">
        <f>IFERROR(VLOOKUP(BH95,對應表!$AH$2:$AI$867,2,FALSE),"")</f>
        <v/>
      </c>
      <c r="CN95" s="1" t="str">
        <f>IFERROR(VLOOKUP(BI95,對應表!$AH$2:$AI$867,2,FALSE),"")</f>
        <v/>
      </c>
      <c r="CO95" s="1" t="str">
        <f>IFERROR(VLOOKUP(BJ95,對應表!$AH$2:$AI$867,2,FALSE),"")</f>
        <v/>
      </c>
      <c r="CQ95" s="1" t="str">
        <f t="shared" si="65"/>
        <v/>
      </c>
      <c r="CR95" s="1" t="str">
        <f>IFERROR(VLOOKUP(BM95,中英對照!$G$76:$H$81,2,FALSE),"")</f>
        <v/>
      </c>
      <c r="CS95" s="1" t="str">
        <f>IFERROR(VLOOKUP(BN95,中英對照!$G$76:$H$81,2,FALSE),"")</f>
        <v/>
      </c>
      <c r="CT95" s="1" t="str">
        <f>IFERROR(VLOOKUP(BO95,中英對照!$G$76:$H$81,2,FALSE),"")</f>
        <v/>
      </c>
      <c r="CU95" s="1" t="str">
        <f>IFERROR(VLOOKUP(BP95,中英對照!$G$76:$H$81,2,FALSE),"")</f>
        <v/>
      </c>
      <c r="CV95" s="1" t="str">
        <f>IFERROR(VLOOKUP(BQ95,中英對照!$G$76:$H$81,2,FALSE),"")</f>
        <v/>
      </c>
      <c r="CW95" s="1" t="str">
        <f>IFERROR(VLOOKUP(BR95,中英對照!$G$76:$H$81,2,FALSE),"")</f>
        <v/>
      </c>
      <c r="CX95" s="1" t="str">
        <f>IFERROR(VLOOKUP(BS95,中英對照!$G$76:$H$81,2,FALSE),"")</f>
        <v/>
      </c>
      <c r="CY95" s="1" t="str">
        <f>IFERROR(VLOOKUP(BT95,中英對照!$G$76:$H$81,2,FALSE),"")</f>
        <v/>
      </c>
      <c r="CZ95" s="1" t="str">
        <f>IFERROR(VLOOKUP(BU95,中英對照!$G$76:$H$81,2,FALSE),"")</f>
        <v/>
      </c>
      <c r="DA95" s="1" t="str">
        <f>IFERROR(VLOOKUP(BV95,中英對照!$G$76:$H$81,2,FALSE),"")</f>
        <v/>
      </c>
      <c r="DB95" s="1" t="str">
        <f>IFERROR(VLOOKUP(BW95,中英對照!$G$76:$H$81,2,FALSE),"")</f>
        <v/>
      </c>
      <c r="DC95" s="1" t="str">
        <f>IFERROR(VLOOKUP(BX95,中英對照!$G$76:$H$81,2,FALSE),"")</f>
        <v/>
      </c>
      <c r="DD95" s="1" t="str">
        <f>IFERROR(VLOOKUP(BY95,中英對照!$G$76:$H$81,2,FALSE),"")</f>
        <v/>
      </c>
      <c r="DE95" s="1" t="str">
        <f>IFERROR(VLOOKUP(BZ95,中英對照!$G$76:$H$81,2,FALSE),"")</f>
        <v/>
      </c>
      <c r="DF95" s="1" t="str">
        <f>IFERROR(VLOOKUP(CA95,中英對照!$G$76:$H$81,2,FALSE),"")</f>
        <v/>
      </c>
      <c r="DG95" s="1" t="str">
        <f>IFERROR(VLOOKUP(CB95,中英對照!$G$76:$H$81,2,FALSE),"")</f>
        <v/>
      </c>
      <c r="DH95" s="1" t="str">
        <f>IFERROR(VLOOKUP(CC95,中英對照!$G$76:$H$81,2,FALSE),"")</f>
        <v/>
      </c>
      <c r="DI95" s="1" t="str">
        <f>IFERROR(VLOOKUP(CD95,中英對照!$G$76:$H$81,2,FALSE),"")</f>
        <v/>
      </c>
      <c r="DJ95" s="1" t="str">
        <f>IFERROR(VLOOKUP(CE95,中英對照!$G$76:$H$81,2,FALSE),"")</f>
        <v/>
      </c>
      <c r="DK95" s="1" t="str">
        <f>IFERROR(VLOOKUP(CF95,中英對照!$G$76:$H$81,2,FALSE),"")</f>
        <v/>
      </c>
      <c r="DL95" s="1" t="str">
        <f>IFERROR(VLOOKUP(CG95,中英對照!$G$76:$H$81,2,FALSE),"")</f>
        <v/>
      </c>
      <c r="DM95" s="1" t="str">
        <f>IFERROR(VLOOKUP(CH95,中英對照!$G$76:$H$81,2,FALSE),"")</f>
        <v/>
      </c>
      <c r="DN95" s="1" t="str">
        <f>IFERROR(VLOOKUP(CI95,中英對照!$G$76:$H$81,2,FALSE),"")</f>
        <v/>
      </c>
      <c r="DO95" s="1" t="str">
        <f>IFERROR(VLOOKUP(CJ95,中英對照!$G$76:$H$81,2,FALSE),"")</f>
        <v/>
      </c>
      <c r="DP95" s="1" t="str">
        <f>IFERROR(VLOOKUP(CK95,中英對照!$G$76:$H$81,2,FALSE),"")</f>
        <v/>
      </c>
      <c r="DQ95" s="1" t="str">
        <f>IFERROR(VLOOKUP(CL95,中英對照!$G$76:$H$81,2,FALSE),"")</f>
        <v/>
      </c>
      <c r="DR95" s="1" t="str">
        <f>IFERROR(VLOOKUP(CM95,中英對照!$G$76:$H$81,2,FALSE),"")</f>
        <v/>
      </c>
      <c r="DS95" s="1" t="str">
        <f>IFERROR(VLOOKUP(CN95,中英對照!$G$76:$H$81,2,FALSE),"")</f>
        <v/>
      </c>
      <c r="DT95" s="1" t="str">
        <f>IFERROR(VLOOKUP(CO95,中英對照!$G$76:$H$81,2,FALSE),"")</f>
        <v/>
      </c>
      <c r="DU95" s="42" t="str">
        <f t="shared" si="66"/>
        <v/>
      </c>
    </row>
    <row r="96" spans="1:125" x14ac:dyDescent="0.4">
      <c r="A96" s="1" t="str">
        <f>IF(企業資料填寫!D95="","",企業資料填寫!D95)</f>
        <v/>
      </c>
      <c r="B96" s="1"/>
      <c r="C96" s="1" t="str">
        <f>IF($B96="","",INDEX(對應表!$B$3:$AD$179,MATCH($B96,對應表!$A$3:$A$179,0),MATCH(依賴運算表!C$3,對應表!$B$2:$AD$2,0)))</f>
        <v/>
      </c>
      <c r="D96" s="1" t="str">
        <f>IF($B96="","",INDEX(對應表!$B$3:$AD$179,MATCH($B96,對應表!$A$3:$A$179,0),MATCH(依賴運算表!D$3,對應表!$B$2:$AD$2,0)))</f>
        <v/>
      </c>
      <c r="E96" s="1" t="str">
        <f>IF($B96="","",INDEX(對應表!$B$3:$AD$179,MATCH($B96,對應表!$A$3:$A$179,0),MATCH(依賴運算表!E$3,對應表!$B$2:$AD$2,0)))</f>
        <v/>
      </c>
      <c r="F96" s="1" t="str">
        <f>IF($B96="","",INDEX(對應表!$B$3:$AD$179,MATCH($B96,對應表!$A$3:$A$179,0),MATCH(依賴運算表!F$3,對應表!$B$2:$AD$2,0)))</f>
        <v/>
      </c>
      <c r="G96" s="1" t="str">
        <f>IF($B96="","",INDEX(對應表!$B$3:$AD$179,MATCH($B96,對應表!$A$3:$A$179,0),MATCH(依賴運算表!G$3,對應表!$B$2:$AD$2,0)))</f>
        <v/>
      </c>
      <c r="H96" s="1" t="str">
        <f>IF($B96="","",INDEX(對應表!$B$3:$AD$179,MATCH($B96,對應表!$A$3:$A$179,0),MATCH(依賴運算表!H$3,對應表!$B$2:$AD$2,0)))</f>
        <v/>
      </c>
      <c r="I96" s="1" t="str">
        <f>IF($B96="","",INDEX(對應表!$B$3:$AD$179,MATCH($B96,對應表!$A$3:$A$179,0),MATCH(依賴運算表!I$3,對應表!$B$2:$AD$2,0)))</f>
        <v/>
      </c>
      <c r="J96" s="1" t="str">
        <f>IF($B96="","",INDEX(對應表!$B$3:$AD$179,MATCH($B96,對應表!$A$3:$A$179,0),MATCH(依賴運算表!J$3,對應表!$B$2:$AD$2,0)))</f>
        <v/>
      </c>
      <c r="K96" s="1" t="str">
        <f>IF($B96="","",INDEX(對應表!$B$3:$AD$179,MATCH($B96,對應表!$A$3:$A$179,0),MATCH(依賴運算表!K$3,對應表!$B$2:$AD$2,0)))</f>
        <v/>
      </c>
      <c r="L96" s="1" t="str">
        <f>IF($B96="","",INDEX(對應表!$B$3:$AD$179,MATCH($B96,對應表!$A$3:$A$179,0),MATCH(依賴運算表!L$3,對應表!$B$2:$AD$2,0)))</f>
        <v/>
      </c>
      <c r="M96" s="1" t="str">
        <f>IF($B96="","",INDEX(對應表!$B$3:$AD$179,MATCH($B96,對應表!$A$3:$A$179,0),MATCH(依賴運算表!M$3,對應表!$B$2:$AD$2,0)))</f>
        <v/>
      </c>
      <c r="N96" s="1" t="str">
        <f>IF($B96="","",INDEX(對應表!$B$3:$AD$179,MATCH($B96,對應表!$A$3:$A$179,0),MATCH(依賴運算表!N$3,對應表!$B$2:$AD$2,0)))</f>
        <v/>
      </c>
      <c r="O96" s="1" t="str">
        <f>IF($B96="","",INDEX(對應表!$B$3:$AD$179,MATCH($B96,對應表!$A$3:$A$179,0),MATCH(依賴運算表!O$3,對應表!$B$2:$AD$2,0)))</f>
        <v/>
      </c>
      <c r="P96" s="1" t="str">
        <f>IF($B96="","",INDEX(對應表!$B$3:$AD$179,MATCH($B96,對應表!$A$3:$A$179,0),MATCH(依賴運算表!P$3,對應表!$B$2:$AD$2,0)))</f>
        <v/>
      </c>
      <c r="Q96" s="1" t="str">
        <f>IF($B96="","",INDEX(對應表!$B$3:$AD$179,MATCH($B96,對應表!$A$3:$A$179,0),MATCH(依賴運算表!Q$3,對應表!$B$2:$AD$2,0)))</f>
        <v/>
      </c>
      <c r="R96" s="1" t="str">
        <f>IF($B96="","",INDEX(對應表!$B$3:$AD$179,MATCH($B96,對應表!$A$3:$A$179,0),MATCH(依賴運算表!R$3,對應表!$B$2:$AD$2,0)))</f>
        <v/>
      </c>
      <c r="S96" s="1" t="str">
        <f>IF($B96="","",INDEX(對應表!$B$3:$AD$179,MATCH($B96,對應表!$A$3:$A$179,0),MATCH(依賴運算表!S$3,對應表!$B$2:$AD$2,0)))</f>
        <v/>
      </c>
      <c r="T96" s="1" t="str">
        <f>IF($B96="","",INDEX(對應表!$B$3:$AD$179,MATCH($B96,對應表!$A$3:$A$179,0),MATCH(依賴運算表!T$3,對應表!$B$2:$AD$2,0)))</f>
        <v/>
      </c>
      <c r="U96" s="1" t="str">
        <f>IF($B96="","",INDEX(對應表!$B$3:$AD$179,MATCH($B96,對應表!$A$3:$A$179,0),MATCH(依賴運算表!U$3,對應表!$B$2:$AD$2,0)))</f>
        <v/>
      </c>
      <c r="V96" s="1" t="str">
        <f>IF($B96="","",INDEX(對應表!$B$3:$AD$179,MATCH($B96,對應表!$A$3:$A$179,0),MATCH(依賴運算表!V$3,對應表!$B$2:$AD$2,0)))</f>
        <v/>
      </c>
      <c r="W96" s="1" t="str">
        <f>IF($B96="","",INDEX(對應表!$B$3:$AD$179,MATCH($B96,對應表!$A$3:$A$179,0),MATCH(依賴運算表!W$3,對應表!$B$2:$AD$2,0)))</f>
        <v/>
      </c>
      <c r="X96" s="1" t="str">
        <f>IF($B96="","",INDEX(對應表!$B$3:$AD$179,MATCH($B96,對應表!$A$3:$A$179,0),MATCH(依賴運算表!X$3,對應表!$B$2:$AD$2,0)))</f>
        <v/>
      </c>
      <c r="Y96" s="1" t="str">
        <f>IF($B96="","",INDEX(對應表!$B$3:$AD$179,MATCH($B96,對應表!$A$3:$A$179,0),MATCH(依賴運算表!Y$3,對應表!$B$2:$AD$2,0)))</f>
        <v/>
      </c>
      <c r="Z96" s="1" t="str">
        <f>IF($B96="","",INDEX(對應表!$B$3:$AD$179,MATCH($B96,對應表!$A$3:$A$179,0),MATCH(依賴運算表!Z$3,對應表!$B$2:$AD$2,0)))</f>
        <v/>
      </c>
      <c r="AA96" s="1" t="str">
        <f>IF($B96="","",INDEX(對應表!$B$3:$AD$179,MATCH($B96,對應表!$A$3:$A$179,0),MATCH(依賴運算表!AA$3,對應表!$B$2:$AD$2,0)))</f>
        <v/>
      </c>
      <c r="AB96" s="1" t="str">
        <f>IF($B96="","",INDEX(對應表!$B$3:$AD$179,MATCH($B96,對應表!$A$3:$A$179,0),MATCH(依賴運算表!AB$3,對應表!$B$2:$AD$2,0)))</f>
        <v/>
      </c>
      <c r="AC96" s="1" t="str">
        <f>IF($B96="","",INDEX(對應表!$B$3:$AD$179,MATCH($B96,對應表!$A$3:$A$179,0),MATCH(依賴運算表!AC$3,對應表!$B$2:$AD$2,0)))</f>
        <v/>
      </c>
      <c r="AD96" s="1" t="str">
        <f>IF($B96="","",INDEX(對應表!$B$3:$AD$179,MATCH($B96,對應表!$A$3:$A$179,0),MATCH(依賴運算表!AD$3,對應表!$B$2:$AD$2,0)))</f>
        <v/>
      </c>
      <c r="AE96" s="1" t="str">
        <f>IF($B96="","",INDEX(對應表!$B$3:$AD$179,MATCH($B96,對應表!$A$3:$A$179,0),MATCH(依賴運算表!AE$3,對應表!$B$2:$AD$2,0)))</f>
        <v/>
      </c>
      <c r="AG96" s="1" t="str">
        <f>IF(企業資料填寫!D95="","",企業資料填寫!D95)</f>
        <v/>
      </c>
      <c r="AH96" s="1" t="str">
        <f t="shared" si="36"/>
        <v/>
      </c>
      <c r="AI96" s="1" t="str">
        <f t="shared" si="37"/>
        <v/>
      </c>
      <c r="AJ96" s="1" t="str">
        <f t="shared" si="38"/>
        <v/>
      </c>
      <c r="AK96" s="1" t="str">
        <f t="shared" si="39"/>
        <v/>
      </c>
      <c r="AL96" s="1" t="str">
        <f t="shared" si="40"/>
        <v/>
      </c>
      <c r="AM96" s="1" t="str">
        <f t="shared" si="41"/>
        <v/>
      </c>
      <c r="AN96" s="1" t="str">
        <f t="shared" si="42"/>
        <v/>
      </c>
      <c r="AO96" s="1" t="str">
        <f t="shared" si="43"/>
        <v/>
      </c>
      <c r="AP96" s="1" t="str">
        <f t="shared" si="44"/>
        <v/>
      </c>
      <c r="AQ96" s="1" t="str">
        <f t="shared" si="45"/>
        <v/>
      </c>
      <c r="AR96" s="1" t="str">
        <f t="shared" si="46"/>
        <v/>
      </c>
      <c r="AS96" s="1" t="str">
        <f t="shared" si="47"/>
        <v/>
      </c>
      <c r="AT96" s="1" t="str">
        <f t="shared" si="48"/>
        <v/>
      </c>
      <c r="AU96" s="1" t="str">
        <f t="shared" si="49"/>
        <v/>
      </c>
      <c r="AV96" s="1" t="str">
        <f t="shared" si="50"/>
        <v/>
      </c>
      <c r="AW96" s="1" t="str">
        <f t="shared" si="51"/>
        <v/>
      </c>
      <c r="AX96" s="1" t="str">
        <f t="shared" si="52"/>
        <v/>
      </c>
      <c r="AY96" s="1" t="str">
        <f t="shared" si="53"/>
        <v/>
      </c>
      <c r="AZ96" s="1" t="str">
        <f t="shared" si="54"/>
        <v/>
      </c>
      <c r="BA96" s="1" t="str">
        <f t="shared" si="55"/>
        <v/>
      </c>
      <c r="BB96" s="1" t="str">
        <f t="shared" si="56"/>
        <v/>
      </c>
      <c r="BC96" s="1" t="str">
        <f t="shared" si="57"/>
        <v/>
      </c>
      <c r="BD96" s="1" t="str">
        <f t="shared" si="58"/>
        <v/>
      </c>
      <c r="BE96" s="1" t="str">
        <f t="shared" si="59"/>
        <v/>
      </c>
      <c r="BF96" s="1" t="str">
        <f t="shared" si="60"/>
        <v/>
      </c>
      <c r="BG96" s="1" t="str">
        <f t="shared" si="61"/>
        <v/>
      </c>
      <c r="BH96" s="1" t="str">
        <f t="shared" si="62"/>
        <v/>
      </c>
      <c r="BI96" s="1" t="str">
        <f t="shared" si="63"/>
        <v/>
      </c>
      <c r="BJ96" s="1" t="str">
        <f t="shared" si="64"/>
        <v/>
      </c>
      <c r="BL96" s="1" t="str">
        <f>IF(企業資料填寫!A95="","",企業資料填寫!A95)</f>
        <v/>
      </c>
      <c r="BM96" s="1" t="str">
        <f>IFERROR(VLOOKUP(AH96,對應表!$AH$2:$AI$867,2,FALSE),"")</f>
        <v/>
      </c>
      <c r="BN96" s="1" t="str">
        <f>IFERROR(VLOOKUP(AI96,對應表!$AH$2:$AI$867,2,FALSE),"")</f>
        <v/>
      </c>
      <c r="BO96" s="1" t="str">
        <f>IFERROR(VLOOKUP(AJ96,對應表!$AH$2:$AI$867,2,FALSE),"")</f>
        <v/>
      </c>
      <c r="BP96" s="1" t="str">
        <f>IFERROR(VLOOKUP(AK96,對應表!$AH$2:$AI$867,2,FALSE),"")</f>
        <v/>
      </c>
      <c r="BQ96" s="1" t="str">
        <f>IFERROR(VLOOKUP(AL96,對應表!$AH$2:$AI$867,2,FALSE),"")</f>
        <v/>
      </c>
      <c r="BR96" s="1" t="str">
        <f>IFERROR(VLOOKUP(AM96,對應表!$AH$2:$AI$867,2,FALSE),"")</f>
        <v/>
      </c>
      <c r="BS96" s="1" t="str">
        <f>IFERROR(VLOOKUP(AN96,對應表!$AH$2:$AI$867,2,FALSE),"")</f>
        <v/>
      </c>
      <c r="BT96" s="1" t="str">
        <f>IFERROR(VLOOKUP(AO96,對應表!$AH$2:$AI$867,2,FALSE),"")</f>
        <v/>
      </c>
      <c r="BU96" s="1" t="str">
        <f>IFERROR(VLOOKUP(AP96,對應表!$AH$2:$AI$867,2,FALSE),"")</f>
        <v/>
      </c>
      <c r="BV96" s="1" t="str">
        <f>IFERROR(VLOOKUP(AQ96,對應表!$AH$2:$AI$867,2,FALSE),"")</f>
        <v/>
      </c>
      <c r="BW96" s="1" t="str">
        <f>IFERROR(VLOOKUP(AR96,對應表!$AH$2:$AI$867,2,FALSE),"")</f>
        <v/>
      </c>
      <c r="BX96" s="1" t="str">
        <f>IFERROR(VLOOKUP(AS96,對應表!$AH$2:$AI$867,2,FALSE),"")</f>
        <v/>
      </c>
      <c r="BY96" s="1" t="str">
        <f>IFERROR(VLOOKUP(AT96,對應表!$AH$2:$AI$867,2,FALSE),"")</f>
        <v/>
      </c>
      <c r="BZ96" s="1" t="str">
        <f>IFERROR(VLOOKUP(AU96,對應表!$AH$2:$AI$867,2,FALSE),"")</f>
        <v/>
      </c>
      <c r="CA96" s="1" t="str">
        <f>IFERROR(VLOOKUP(AV96,對應表!$AH$2:$AI$867,2,FALSE),"")</f>
        <v/>
      </c>
      <c r="CB96" s="1" t="str">
        <f>IFERROR(VLOOKUP(AW96,對應表!$AH$2:$AI$867,2,FALSE),"")</f>
        <v/>
      </c>
      <c r="CC96" s="1" t="str">
        <f>IFERROR(VLOOKUP(AX96,對應表!$AH$2:$AI$867,2,FALSE),"")</f>
        <v/>
      </c>
      <c r="CD96" s="1" t="str">
        <f>IFERROR(VLOOKUP(AY96,對應表!$AH$2:$AI$867,2,FALSE),"")</f>
        <v/>
      </c>
      <c r="CE96" s="1" t="str">
        <f>IFERROR(VLOOKUP(AZ96,對應表!$AH$2:$AI$867,2,FALSE),"")</f>
        <v/>
      </c>
      <c r="CF96" s="1" t="str">
        <f>IFERROR(VLOOKUP(BA96,對應表!$AH$2:$AI$867,2,FALSE),"")</f>
        <v/>
      </c>
      <c r="CG96" s="1" t="str">
        <f>IFERROR(VLOOKUP(BB96,對應表!$AH$2:$AI$867,2,FALSE),"")</f>
        <v/>
      </c>
      <c r="CH96" s="1" t="str">
        <f>IFERROR(VLOOKUP(BC96,對應表!$AH$2:$AI$867,2,FALSE),"")</f>
        <v/>
      </c>
      <c r="CI96" s="1" t="str">
        <f>IFERROR(VLOOKUP(BD96,對應表!$AH$2:$AI$867,2,FALSE),"")</f>
        <v/>
      </c>
      <c r="CJ96" s="1" t="str">
        <f>IFERROR(VLOOKUP(BE96,對應表!$AH$2:$AI$867,2,FALSE),"")</f>
        <v/>
      </c>
      <c r="CK96" s="1" t="str">
        <f>IFERROR(VLOOKUP(BF96,對應表!$AH$2:$AI$867,2,FALSE),"")</f>
        <v/>
      </c>
      <c r="CL96" s="1" t="str">
        <f>IFERROR(VLOOKUP(BG96,對應表!$AH$2:$AI$867,2,FALSE),"")</f>
        <v/>
      </c>
      <c r="CM96" s="1" t="str">
        <f>IFERROR(VLOOKUP(BH96,對應表!$AH$2:$AI$867,2,FALSE),"")</f>
        <v/>
      </c>
      <c r="CN96" s="1" t="str">
        <f>IFERROR(VLOOKUP(BI96,對應表!$AH$2:$AI$867,2,FALSE),"")</f>
        <v/>
      </c>
      <c r="CO96" s="1" t="str">
        <f>IFERROR(VLOOKUP(BJ96,對應表!$AH$2:$AI$867,2,FALSE),"")</f>
        <v/>
      </c>
      <c r="CQ96" s="1" t="str">
        <f t="shared" si="65"/>
        <v/>
      </c>
      <c r="CR96" s="1" t="str">
        <f>IFERROR(VLOOKUP(BM96,中英對照!$G$76:$H$81,2,FALSE),"")</f>
        <v/>
      </c>
      <c r="CS96" s="1" t="str">
        <f>IFERROR(VLOOKUP(BN96,中英對照!$G$76:$H$81,2,FALSE),"")</f>
        <v/>
      </c>
      <c r="CT96" s="1" t="str">
        <f>IFERROR(VLOOKUP(BO96,中英對照!$G$76:$H$81,2,FALSE),"")</f>
        <v/>
      </c>
      <c r="CU96" s="1" t="str">
        <f>IFERROR(VLOOKUP(BP96,中英對照!$G$76:$H$81,2,FALSE),"")</f>
        <v/>
      </c>
      <c r="CV96" s="1" t="str">
        <f>IFERROR(VLOOKUP(BQ96,中英對照!$G$76:$H$81,2,FALSE),"")</f>
        <v/>
      </c>
      <c r="CW96" s="1" t="str">
        <f>IFERROR(VLOOKUP(BR96,中英對照!$G$76:$H$81,2,FALSE),"")</f>
        <v/>
      </c>
      <c r="CX96" s="1" t="str">
        <f>IFERROR(VLOOKUP(BS96,中英對照!$G$76:$H$81,2,FALSE),"")</f>
        <v/>
      </c>
      <c r="CY96" s="1" t="str">
        <f>IFERROR(VLOOKUP(BT96,中英對照!$G$76:$H$81,2,FALSE),"")</f>
        <v/>
      </c>
      <c r="CZ96" s="1" t="str">
        <f>IFERROR(VLOOKUP(BU96,中英對照!$G$76:$H$81,2,FALSE),"")</f>
        <v/>
      </c>
      <c r="DA96" s="1" t="str">
        <f>IFERROR(VLOOKUP(BV96,中英對照!$G$76:$H$81,2,FALSE),"")</f>
        <v/>
      </c>
      <c r="DB96" s="1" t="str">
        <f>IFERROR(VLOOKUP(BW96,中英對照!$G$76:$H$81,2,FALSE),"")</f>
        <v/>
      </c>
      <c r="DC96" s="1" t="str">
        <f>IFERROR(VLOOKUP(BX96,中英對照!$G$76:$H$81,2,FALSE),"")</f>
        <v/>
      </c>
      <c r="DD96" s="1" t="str">
        <f>IFERROR(VLOOKUP(BY96,中英對照!$G$76:$H$81,2,FALSE),"")</f>
        <v/>
      </c>
      <c r="DE96" s="1" t="str">
        <f>IFERROR(VLOOKUP(BZ96,中英對照!$G$76:$H$81,2,FALSE),"")</f>
        <v/>
      </c>
      <c r="DF96" s="1" t="str">
        <f>IFERROR(VLOOKUP(CA96,中英對照!$G$76:$H$81,2,FALSE),"")</f>
        <v/>
      </c>
      <c r="DG96" s="1" t="str">
        <f>IFERROR(VLOOKUP(CB96,中英對照!$G$76:$H$81,2,FALSE),"")</f>
        <v/>
      </c>
      <c r="DH96" s="1" t="str">
        <f>IFERROR(VLOOKUP(CC96,中英對照!$G$76:$H$81,2,FALSE),"")</f>
        <v/>
      </c>
      <c r="DI96" s="1" t="str">
        <f>IFERROR(VLOOKUP(CD96,中英對照!$G$76:$H$81,2,FALSE),"")</f>
        <v/>
      </c>
      <c r="DJ96" s="1" t="str">
        <f>IFERROR(VLOOKUP(CE96,中英對照!$G$76:$H$81,2,FALSE),"")</f>
        <v/>
      </c>
      <c r="DK96" s="1" t="str">
        <f>IFERROR(VLOOKUP(CF96,中英對照!$G$76:$H$81,2,FALSE),"")</f>
        <v/>
      </c>
      <c r="DL96" s="1" t="str">
        <f>IFERROR(VLOOKUP(CG96,中英對照!$G$76:$H$81,2,FALSE),"")</f>
        <v/>
      </c>
      <c r="DM96" s="1" t="str">
        <f>IFERROR(VLOOKUP(CH96,中英對照!$G$76:$H$81,2,FALSE),"")</f>
        <v/>
      </c>
      <c r="DN96" s="1" t="str">
        <f>IFERROR(VLOOKUP(CI96,中英對照!$G$76:$H$81,2,FALSE),"")</f>
        <v/>
      </c>
      <c r="DO96" s="1" t="str">
        <f>IFERROR(VLOOKUP(CJ96,中英對照!$G$76:$H$81,2,FALSE),"")</f>
        <v/>
      </c>
      <c r="DP96" s="1" t="str">
        <f>IFERROR(VLOOKUP(CK96,中英對照!$G$76:$H$81,2,FALSE),"")</f>
        <v/>
      </c>
      <c r="DQ96" s="1" t="str">
        <f>IFERROR(VLOOKUP(CL96,中英對照!$G$76:$H$81,2,FALSE),"")</f>
        <v/>
      </c>
      <c r="DR96" s="1" t="str">
        <f>IFERROR(VLOOKUP(CM96,中英對照!$G$76:$H$81,2,FALSE),"")</f>
        <v/>
      </c>
      <c r="DS96" s="1" t="str">
        <f>IFERROR(VLOOKUP(CN96,中英對照!$G$76:$H$81,2,FALSE),"")</f>
        <v/>
      </c>
      <c r="DT96" s="1" t="str">
        <f>IFERROR(VLOOKUP(CO96,中英對照!$G$76:$H$81,2,FALSE),"")</f>
        <v/>
      </c>
      <c r="DU96" s="42" t="str">
        <f t="shared" si="66"/>
        <v/>
      </c>
    </row>
    <row r="97" spans="1:125" x14ac:dyDescent="0.4">
      <c r="A97" s="1" t="str">
        <f>IF(企業資料填寫!D96="","",企業資料填寫!D96)</f>
        <v/>
      </c>
      <c r="B97" s="1"/>
      <c r="C97" s="1" t="str">
        <f>IF($B97="","",INDEX(對應表!$B$3:$AD$179,MATCH($B97,對應表!$A$3:$A$179,0),MATCH(依賴運算表!C$3,對應表!$B$2:$AD$2,0)))</f>
        <v/>
      </c>
      <c r="D97" s="1" t="str">
        <f>IF($B97="","",INDEX(對應表!$B$3:$AD$179,MATCH($B97,對應表!$A$3:$A$179,0),MATCH(依賴運算表!D$3,對應表!$B$2:$AD$2,0)))</f>
        <v/>
      </c>
      <c r="E97" s="1" t="str">
        <f>IF($B97="","",INDEX(對應表!$B$3:$AD$179,MATCH($B97,對應表!$A$3:$A$179,0),MATCH(依賴運算表!E$3,對應表!$B$2:$AD$2,0)))</f>
        <v/>
      </c>
      <c r="F97" s="1" t="str">
        <f>IF($B97="","",INDEX(對應表!$B$3:$AD$179,MATCH($B97,對應表!$A$3:$A$179,0),MATCH(依賴運算表!F$3,對應表!$B$2:$AD$2,0)))</f>
        <v/>
      </c>
      <c r="G97" s="1" t="str">
        <f>IF($B97="","",INDEX(對應表!$B$3:$AD$179,MATCH($B97,對應表!$A$3:$A$179,0),MATCH(依賴運算表!G$3,對應表!$B$2:$AD$2,0)))</f>
        <v/>
      </c>
      <c r="H97" s="1" t="str">
        <f>IF($B97="","",INDEX(對應表!$B$3:$AD$179,MATCH($B97,對應表!$A$3:$A$179,0),MATCH(依賴運算表!H$3,對應表!$B$2:$AD$2,0)))</f>
        <v/>
      </c>
      <c r="I97" s="1" t="str">
        <f>IF($B97="","",INDEX(對應表!$B$3:$AD$179,MATCH($B97,對應表!$A$3:$A$179,0),MATCH(依賴運算表!I$3,對應表!$B$2:$AD$2,0)))</f>
        <v/>
      </c>
      <c r="J97" s="1" t="str">
        <f>IF($B97="","",INDEX(對應表!$B$3:$AD$179,MATCH($B97,對應表!$A$3:$A$179,0),MATCH(依賴運算表!J$3,對應表!$B$2:$AD$2,0)))</f>
        <v/>
      </c>
      <c r="K97" s="1" t="str">
        <f>IF($B97="","",INDEX(對應表!$B$3:$AD$179,MATCH($B97,對應表!$A$3:$A$179,0),MATCH(依賴運算表!K$3,對應表!$B$2:$AD$2,0)))</f>
        <v/>
      </c>
      <c r="L97" s="1" t="str">
        <f>IF($B97="","",INDEX(對應表!$B$3:$AD$179,MATCH($B97,對應表!$A$3:$A$179,0),MATCH(依賴運算表!L$3,對應表!$B$2:$AD$2,0)))</f>
        <v/>
      </c>
      <c r="M97" s="1" t="str">
        <f>IF($B97="","",INDEX(對應表!$B$3:$AD$179,MATCH($B97,對應表!$A$3:$A$179,0),MATCH(依賴運算表!M$3,對應表!$B$2:$AD$2,0)))</f>
        <v/>
      </c>
      <c r="N97" s="1" t="str">
        <f>IF($B97="","",INDEX(對應表!$B$3:$AD$179,MATCH($B97,對應表!$A$3:$A$179,0),MATCH(依賴運算表!N$3,對應表!$B$2:$AD$2,0)))</f>
        <v/>
      </c>
      <c r="O97" s="1" t="str">
        <f>IF($B97="","",INDEX(對應表!$B$3:$AD$179,MATCH($B97,對應表!$A$3:$A$179,0),MATCH(依賴運算表!O$3,對應表!$B$2:$AD$2,0)))</f>
        <v/>
      </c>
      <c r="P97" s="1" t="str">
        <f>IF($B97="","",INDEX(對應表!$B$3:$AD$179,MATCH($B97,對應表!$A$3:$A$179,0),MATCH(依賴運算表!P$3,對應表!$B$2:$AD$2,0)))</f>
        <v/>
      </c>
      <c r="Q97" s="1" t="str">
        <f>IF($B97="","",INDEX(對應表!$B$3:$AD$179,MATCH($B97,對應表!$A$3:$A$179,0),MATCH(依賴運算表!Q$3,對應表!$B$2:$AD$2,0)))</f>
        <v/>
      </c>
      <c r="R97" s="1" t="str">
        <f>IF($B97="","",INDEX(對應表!$B$3:$AD$179,MATCH($B97,對應表!$A$3:$A$179,0),MATCH(依賴運算表!R$3,對應表!$B$2:$AD$2,0)))</f>
        <v/>
      </c>
      <c r="S97" s="1" t="str">
        <f>IF($B97="","",INDEX(對應表!$B$3:$AD$179,MATCH($B97,對應表!$A$3:$A$179,0),MATCH(依賴運算表!S$3,對應表!$B$2:$AD$2,0)))</f>
        <v/>
      </c>
      <c r="T97" s="1" t="str">
        <f>IF($B97="","",INDEX(對應表!$B$3:$AD$179,MATCH($B97,對應表!$A$3:$A$179,0),MATCH(依賴運算表!T$3,對應表!$B$2:$AD$2,0)))</f>
        <v/>
      </c>
      <c r="U97" s="1" t="str">
        <f>IF($B97="","",INDEX(對應表!$B$3:$AD$179,MATCH($B97,對應表!$A$3:$A$179,0),MATCH(依賴運算表!U$3,對應表!$B$2:$AD$2,0)))</f>
        <v/>
      </c>
      <c r="V97" s="1" t="str">
        <f>IF($B97="","",INDEX(對應表!$B$3:$AD$179,MATCH($B97,對應表!$A$3:$A$179,0),MATCH(依賴運算表!V$3,對應表!$B$2:$AD$2,0)))</f>
        <v/>
      </c>
      <c r="W97" s="1" t="str">
        <f>IF($B97="","",INDEX(對應表!$B$3:$AD$179,MATCH($B97,對應表!$A$3:$A$179,0),MATCH(依賴運算表!W$3,對應表!$B$2:$AD$2,0)))</f>
        <v/>
      </c>
      <c r="X97" s="1" t="str">
        <f>IF($B97="","",INDEX(對應表!$B$3:$AD$179,MATCH($B97,對應表!$A$3:$A$179,0),MATCH(依賴運算表!X$3,對應表!$B$2:$AD$2,0)))</f>
        <v/>
      </c>
      <c r="Y97" s="1" t="str">
        <f>IF($B97="","",INDEX(對應表!$B$3:$AD$179,MATCH($B97,對應表!$A$3:$A$179,0),MATCH(依賴運算表!Y$3,對應表!$B$2:$AD$2,0)))</f>
        <v/>
      </c>
      <c r="Z97" s="1" t="str">
        <f>IF($B97="","",INDEX(對應表!$B$3:$AD$179,MATCH($B97,對應表!$A$3:$A$179,0),MATCH(依賴運算表!Z$3,對應表!$B$2:$AD$2,0)))</f>
        <v/>
      </c>
      <c r="AA97" s="1" t="str">
        <f>IF($B97="","",INDEX(對應表!$B$3:$AD$179,MATCH($B97,對應表!$A$3:$A$179,0),MATCH(依賴運算表!AA$3,對應表!$B$2:$AD$2,0)))</f>
        <v/>
      </c>
      <c r="AB97" s="1" t="str">
        <f>IF($B97="","",INDEX(對應表!$B$3:$AD$179,MATCH($B97,對應表!$A$3:$A$179,0),MATCH(依賴運算表!AB$3,對應表!$B$2:$AD$2,0)))</f>
        <v/>
      </c>
      <c r="AC97" s="1" t="str">
        <f>IF($B97="","",INDEX(對應表!$B$3:$AD$179,MATCH($B97,對應表!$A$3:$A$179,0),MATCH(依賴運算表!AC$3,對應表!$B$2:$AD$2,0)))</f>
        <v/>
      </c>
      <c r="AD97" s="1" t="str">
        <f>IF($B97="","",INDEX(對應表!$B$3:$AD$179,MATCH($B97,對應表!$A$3:$A$179,0),MATCH(依賴運算表!AD$3,對應表!$B$2:$AD$2,0)))</f>
        <v/>
      </c>
      <c r="AE97" s="1" t="str">
        <f>IF($B97="","",INDEX(對應表!$B$3:$AD$179,MATCH($B97,對應表!$A$3:$A$179,0),MATCH(依賴運算表!AE$3,對應表!$B$2:$AD$2,0)))</f>
        <v/>
      </c>
      <c r="AG97" s="1" t="str">
        <f>IF(企業資料填寫!D96="","",企業資料填寫!D96)</f>
        <v/>
      </c>
      <c r="AH97" s="1" t="str">
        <f t="shared" si="36"/>
        <v/>
      </c>
      <c r="AI97" s="1" t="str">
        <f t="shared" si="37"/>
        <v/>
      </c>
      <c r="AJ97" s="1" t="str">
        <f t="shared" si="38"/>
        <v/>
      </c>
      <c r="AK97" s="1" t="str">
        <f t="shared" si="39"/>
        <v/>
      </c>
      <c r="AL97" s="1" t="str">
        <f t="shared" si="40"/>
        <v/>
      </c>
      <c r="AM97" s="1" t="str">
        <f t="shared" si="41"/>
        <v/>
      </c>
      <c r="AN97" s="1" t="str">
        <f t="shared" si="42"/>
        <v/>
      </c>
      <c r="AO97" s="1" t="str">
        <f t="shared" si="43"/>
        <v/>
      </c>
      <c r="AP97" s="1" t="str">
        <f t="shared" si="44"/>
        <v/>
      </c>
      <c r="AQ97" s="1" t="str">
        <f t="shared" si="45"/>
        <v/>
      </c>
      <c r="AR97" s="1" t="str">
        <f t="shared" si="46"/>
        <v/>
      </c>
      <c r="AS97" s="1" t="str">
        <f t="shared" si="47"/>
        <v/>
      </c>
      <c r="AT97" s="1" t="str">
        <f t="shared" si="48"/>
        <v/>
      </c>
      <c r="AU97" s="1" t="str">
        <f t="shared" si="49"/>
        <v/>
      </c>
      <c r="AV97" s="1" t="str">
        <f t="shared" si="50"/>
        <v/>
      </c>
      <c r="AW97" s="1" t="str">
        <f t="shared" si="51"/>
        <v/>
      </c>
      <c r="AX97" s="1" t="str">
        <f t="shared" si="52"/>
        <v/>
      </c>
      <c r="AY97" s="1" t="str">
        <f t="shared" si="53"/>
        <v/>
      </c>
      <c r="AZ97" s="1" t="str">
        <f t="shared" si="54"/>
        <v/>
      </c>
      <c r="BA97" s="1" t="str">
        <f t="shared" si="55"/>
        <v/>
      </c>
      <c r="BB97" s="1" t="str">
        <f t="shared" si="56"/>
        <v/>
      </c>
      <c r="BC97" s="1" t="str">
        <f t="shared" si="57"/>
        <v/>
      </c>
      <c r="BD97" s="1" t="str">
        <f t="shared" si="58"/>
        <v/>
      </c>
      <c r="BE97" s="1" t="str">
        <f t="shared" si="59"/>
        <v/>
      </c>
      <c r="BF97" s="1" t="str">
        <f t="shared" si="60"/>
        <v/>
      </c>
      <c r="BG97" s="1" t="str">
        <f t="shared" si="61"/>
        <v/>
      </c>
      <c r="BH97" s="1" t="str">
        <f t="shared" si="62"/>
        <v/>
      </c>
      <c r="BI97" s="1" t="str">
        <f t="shared" si="63"/>
        <v/>
      </c>
      <c r="BJ97" s="1" t="str">
        <f t="shared" si="64"/>
        <v/>
      </c>
      <c r="BL97" s="1" t="str">
        <f>IF(企業資料填寫!A96="","",企業資料填寫!A96)</f>
        <v/>
      </c>
      <c r="BM97" s="1" t="str">
        <f>IFERROR(VLOOKUP(AH97,對應表!$AH$2:$AI$867,2,FALSE),"")</f>
        <v/>
      </c>
      <c r="BN97" s="1" t="str">
        <f>IFERROR(VLOOKUP(AI97,對應表!$AH$2:$AI$867,2,FALSE),"")</f>
        <v/>
      </c>
      <c r="BO97" s="1" t="str">
        <f>IFERROR(VLOOKUP(AJ97,對應表!$AH$2:$AI$867,2,FALSE),"")</f>
        <v/>
      </c>
      <c r="BP97" s="1" t="str">
        <f>IFERROR(VLOOKUP(AK97,對應表!$AH$2:$AI$867,2,FALSE),"")</f>
        <v/>
      </c>
      <c r="BQ97" s="1" t="str">
        <f>IFERROR(VLOOKUP(AL97,對應表!$AH$2:$AI$867,2,FALSE),"")</f>
        <v/>
      </c>
      <c r="BR97" s="1" t="str">
        <f>IFERROR(VLOOKUP(AM97,對應表!$AH$2:$AI$867,2,FALSE),"")</f>
        <v/>
      </c>
      <c r="BS97" s="1" t="str">
        <f>IFERROR(VLOOKUP(AN97,對應表!$AH$2:$AI$867,2,FALSE),"")</f>
        <v/>
      </c>
      <c r="BT97" s="1" t="str">
        <f>IFERROR(VLOOKUP(AO97,對應表!$AH$2:$AI$867,2,FALSE),"")</f>
        <v/>
      </c>
      <c r="BU97" s="1" t="str">
        <f>IFERROR(VLOOKUP(AP97,對應表!$AH$2:$AI$867,2,FALSE),"")</f>
        <v/>
      </c>
      <c r="BV97" s="1" t="str">
        <f>IFERROR(VLOOKUP(AQ97,對應表!$AH$2:$AI$867,2,FALSE),"")</f>
        <v/>
      </c>
      <c r="BW97" s="1" t="str">
        <f>IFERROR(VLOOKUP(AR97,對應表!$AH$2:$AI$867,2,FALSE),"")</f>
        <v/>
      </c>
      <c r="BX97" s="1" t="str">
        <f>IFERROR(VLOOKUP(AS97,對應表!$AH$2:$AI$867,2,FALSE),"")</f>
        <v/>
      </c>
      <c r="BY97" s="1" t="str">
        <f>IFERROR(VLOOKUP(AT97,對應表!$AH$2:$AI$867,2,FALSE),"")</f>
        <v/>
      </c>
      <c r="BZ97" s="1" t="str">
        <f>IFERROR(VLOOKUP(AU97,對應表!$AH$2:$AI$867,2,FALSE),"")</f>
        <v/>
      </c>
      <c r="CA97" s="1" t="str">
        <f>IFERROR(VLOOKUP(AV97,對應表!$AH$2:$AI$867,2,FALSE),"")</f>
        <v/>
      </c>
      <c r="CB97" s="1" t="str">
        <f>IFERROR(VLOOKUP(AW97,對應表!$AH$2:$AI$867,2,FALSE),"")</f>
        <v/>
      </c>
      <c r="CC97" s="1" t="str">
        <f>IFERROR(VLOOKUP(AX97,對應表!$AH$2:$AI$867,2,FALSE),"")</f>
        <v/>
      </c>
      <c r="CD97" s="1" t="str">
        <f>IFERROR(VLOOKUP(AY97,對應表!$AH$2:$AI$867,2,FALSE),"")</f>
        <v/>
      </c>
      <c r="CE97" s="1" t="str">
        <f>IFERROR(VLOOKUP(AZ97,對應表!$AH$2:$AI$867,2,FALSE),"")</f>
        <v/>
      </c>
      <c r="CF97" s="1" t="str">
        <f>IFERROR(VLOOKUP(BA97,對應表!$AH$2:$AI$867,2,FALSE),"")</f>
        <v/>
      </c>
      <c r="CG97" s="1" t="str">
        <f>IFERROR(VLOOKUP(BB97,對應表!$AH$2:$AI$867,2,FALSE),"")</f>
        <v/>
      </c>
      <c r="CH97" s="1" t="str">
        <f>IFERROR(VLOOKUP(BC97,對應表!$AH$2:$AI$867,2,FALSE),"")</f>
        <v/>
      </c>
      <c r="CI97" s="1" t="str">
        <f>IFERROR(VLOOKUP(BD97,對應表!$AH$2:$AI$867,2,FALSE),"")</f>
        <v/>
      </c>
      <c r="CJ97" s="1" t="str">
        <f>IFERROR(VLOOKUP(BE97,對應表!$AH$2:$AI$867,2,FALSE),"")</f>
        <v/>
      </c>
      <c r="CK97" s="1" t="str">
        <f>IFERROR(VLOOKUP(BF97,對應表!$AH$2:$AI$867,2,FALSE),"")</f>
        <v/>
      </c>
      <c r="CL97" s="1" t="str">
        <f>IFERROR(VLOOKUP(BG97,對應表!$AH$2:$AI$867,2,FALSE),"")</f>
        <v/>
      </c>
      <c r="CM97" s="1" t="str">
        <f>IFERROR(VLOOKUP(BH97,對應表!$AH$2:$AI$867,2,FALSE),"")</f>
        <v/>
      </c>
      <c r="CN97" s="1" t="str">
        <f>IFERROR(VLOOKUP(BI97,對應表!$AH$2:$AI$867,2,FALSE),"")</f>
        <v/>
      </c>
      <c r="CO97" s="1" t="str">
        <f>IFERROR(VLOOKUP(BJ97,對應表!$AH$2:$AI$867,2,FALSE),"")</f>
        <v/>
      </c>
      <c r="CQ97" s="1" t="str">
        <f t="shared" si="65"/>
        <v/>
      </c>
      <c r="CR97" s="1" t="str">
        <f>IFERROR(VLOOKUP(BM97,中英對照!$G$76:$H$81,2,FALSE),"")</f>
        <v/>
      </c>
      <c r="CS97" s="1" t="str">
        <f>IFERROR(VLOOKUP(BN97,中英對照!$G$76:$H$81,2,FALSE),"")</f>
        <v/>
      </c>
      <c r="CT97" s="1" t="str">
        <f>IFERROR(VLOOKUP(BO97,中英對照!$G$76:$H$81,2,FALSE),"")</f>
        <v/>
      </c>
      <c r="CU97" s="1" t="str">
        <f>IFERROR(VLOOKUP(BP97,中英對照!$G$76:$H$81,2,FALSE),"")</f>
        <v/>
      </c>
      <c r="CV97" s="1" t="str">
        <f>IFERROR(VLOOKUP(BQ97,中英對照!$G$76:$H$81,2,FALSE),"")</f>
        <v/>
      </c>
      <c r="CW97" s="1" t="str">
        <f>IFERROR(VLOOKUP(BR97,中英對照!$G$76:$H$81,2,FALSE),"")</f>
        <v/>
      </c>
      <c r="CX97" s="1" t="str">
        <f>IFERROR(VLOOKUP(BS97,中英對照!$G$76:$H$81,2,FALSE),"")</f>
        <v/>
      </c>
      <c r="CY97" s="1" t="str">
        <f>IFERROR(VLOOKUP(BT97,中英對照!$G$76:$H$81,2,FALSE),"")</f>
        <v/>
      </c>
      <c r="CZ97" s="1" t="str">
        <f>IFERROR(VLOOKUP(BU97,中英對照!$G$76:$H$81,2,FALSE),"")</f>
        <v/>
      </c>
      <c r="DA97" s="1" t="str">
        <f>IFERROR(VLOOKUP(BV97,中英對照!$G$76:$H$81,2,FALSE),"")</f>
        <v/>
      </c>
      <c r="DB97" s="1" t="str">
        <f>IFERROR(VLOOKUP(BW97,中英對照!$G$76:$H$81,2,FALSE),"")</f>
        <v/>
      </c>
      <c r="DC97" s="1" t="str">
        <f>IFERROR(VLOOKUP(BX97,中英對照!$G$76:$H$81,2,FALSE),"")</f>
        <v/>
      </c>
      <c r="DD97" s="1" t="str">
        <f>IFERROR(VLOOKUP(BY97,中英對照!$G$76:$H$81,2,FALSE),"")</f>
        <v/>
      </c>
      <c r="DE97" s="1" t="str">
        <f>IFERROR(VLOOKUP(BZ97,中英對照!$G$76:$H$81,2,FALSE),"")</f>
        <v/>
      </c>
      <c r="DF97" s="1" t="str">
        <f>IFERROR(VLOOKUP(CA97,中英對照!$G$76:$H$81,2,FALSE),"")</f>
        <v/>
      </c>
      <c r="DG97" s="1" t="str">
        <f>IFERROR(VLOOKUP(CB97,中英對照!$G$76:$H$81,2,FALSE),"")</f>
        <v/>
      </c>
      <c r="DH97" s="1" t="str">
        <f>IFERROR(VLOOKUP(CC97,中英對照!$G$76:$H$81,2,FALSE),"")</f>
        <v/>
      </c>
      <c r="DI97" s="1" t="str">
        <f>IFERROR(VLOOKUP(CD97,中英對照!$G$76:$H$81,2,FALSE),"")</f>
        <v/>
      </c>
      <c r="DJ97" s="1" t="str">
        <f>IFERROR(VLOOKUP(CE97,中英對照!$G$76:$H$81,2,FALSE),"")</f>
        <v/>
      </c>
      <c r="DK97" s="1" t="str">
        <f>IFERROR(VLOOKUP(CF97,中英對照!$G$76:$H$81,2,FALSE),"")</f>
        <v/>
      </c>
      <c r="DL97" s="1" t="str">
        <f>IFERROR(VLOOKUP(CG97,中英對照!$G$76:$H$81,2,FALSE),"")</f>
        <v/>
      </c>
      <c r="DM97" s="1" t="str">
        <f>IFERROR(VLOOKUP(CH97,中英對照!$G$76:$H$81,2,FALSE),"")</f>
        <v/>
      </c>
      <c r="DN97" s="1" t="str">
        <f>IFERROR(VLOOKUP(CI97,中英對照!$G$76:$H$81,2,FALSE),"")</f>
        <v/>
      </c>
      <c r="DO97" s="1" t="str">
        <f>IFERROR(VLOOKUP(CJ97,中英對照!$G$76:$H$81,2,FALSE),"")</f>
        <v/>
      </c>
      <c r="DP97" s="1" t="str">
        <f>IFERROR(VLOOKUP(CK97,中英對照!$G$76:$H$81,2,FALSE),"")</f>
        <v/>
      </c>
      <c r="DQ97" s="1" t="str">
        <f>IFERROR(VLOOKUP(CL97,中英對照!$G$76:$H$81,2,FALSE),"")</f>
        <v/>
      </c>
      <c r="DR97" s="1" t="str">
        <f>IFERROR(VLOOKUP(CM97,中英對照!$G$76:$H$81,2,FALSE),"")</f>
        <v/>
      </c>
      <c r="DS97" s="1" t="str">
        <f>IFERROR(VLOOKUP(CN97,中英對照!$G$76:$H$81,2,FALSE),"")</f>
        <v/>
      </c>
      <c r="DT97" s="1" t="str">
        <f>IFERROR(VLOOKUP(CO97,中英對照!$G$76:$H$81,2,FALSE),"")</f>
        <v/>
      </c>
      <c r="DU97" s="42" t="str">
        <f t="shared" si="66"/>
        <v/>
      </c>
    </row>
    <row r="98" spans="1:125" x14ac:dyDescent="0.4">
      <c r="A98" s="1" t="str">
        <f>IF(企業資料填寫!D97="","",企業資料填寫!D97)</f>
        <v/>
      </c>
      <c r="B98" s="1"/>
      <c r="C98" s="1" t="str">
        <f>IF($B98="","",INDEX(對應表!$B$3:$AD$179,MATCH($B98,對應表!$A$3:$A$179,0),MATCH(依賴運算表!C$3,對應表!$B$2:$AD$2,0)))</f>
        <v/>
      </c>
      <c r="D98" s="1" t="str">
        <f>IF($B98="","",INDEX(對應表!$B$3:$AD$179,MATCH($B98,對應表!$A$3:$A$179,0),MATCH(依賴運算表!D$3,對應表!$B$2:$AD$2,0)))</f>
        <v/>
      </c>
      <c r="E98" s="1" t="str">
        <f>IF($B98="","",INDEX(對應表!$B$3:$AD$179,MATCH($B98,對應表!$A$3:$A$179,0),MATCH(依賴運算表!E$3,對應表!$B$2:$AD$2,0)))</f>
        <v/>
      </c>
      <c r="F98" s="1" t="str">
        <f>IF($B98="","",INDEX(對應表!$B$3:$AD$179,MATCH($B98,對應表!$A$3:$A$179,0),MATCH(依賴運算表!F$3,對應表!$B$2:$AD$2,0)))</f>
        <v/>
      </c>
      <c r="G98" s="1" t="str">
        <f>IF($B98="","",INDEX(對應表!$B$3:$AD$179,MATCH($B98,對應表!$A$3:$A$179,0),MATCH(依賴運算表!G$3,對應表!$B$2:$AD$2,0)))</f>
        <v/>
      </c>
      <c r="H98" s="1" t="str">
        <f>IF($B98="","",INDEX(對應表!$B$3:$AD$179,MATCH($B98,對應表!$A$3:$A$179,0),MATCH(依賴運算表!H$3,對應表!$B$2:$AD$2,0)))</f>
        <v/>
      </c>
      <c r="I98" s="1" t="str">
        <f>IF($B98="","",INDEX(對應表!$B$3:$AD$179,MATCH($B98,對應表!$A$3:$A$179,0),MATCH(依賴運算表!I$3,對應表!$B$2:$AD$2,0)))</f>
        <v/>
      </c>
      <c r="J98" s="1" t="str">
        <f>IF($B98="","",INDEX(對應表!$B$3:$AD$179,MATCH($B98,對應表!$A$3:$A$179,0),MATCH(依賴運算表!J$3,對應表!$B$2:$AD$2,0)))</f>
        <v/>
      </c>
      <c r="K98" s="1" t="str">
        <f>IF($B98="","",INDEX(對應表!$B$3:$AD$179,MATCH($B98,對應表!$A$3:$A$179,0),MATCH(依賴運算表!K$3,對應表!$B$2:$AD$2,0)))</f>
        <v/>
      </c>
      <c r="L98" s="1" t="str">
        <f>IF($B98="","",INDEX(對應表!$B$3:$AD$179,MATCH($B98,對應表!$A$3:$A$179,0),MATCH(依賴運算表!L$3,對應表!$B$2:$AD$2,0)))</f>
        <v/>
      </c>
      <c r="M98" s="1" t="str">
        <f>IF($B98="","",INDEX(對應表!$B$3:$AD$179,MATCH($B98,對應表!$A$3:$A$179,0),MATCH(依賴運算表!M$3,對應表!$B$2:$AD$2,0)))</f>
        <v/>
      </c>
      <c r="N98" s="1" t="str">
        <f>IF($B98="","",INDEX(對應表!$B$3:$AD$179,MATCH($B98,對應表!$A$3:$A$179,0),MATCH(依賴運算表!N$3,對應表!$B$2:$AD$2,0)))</f>
        <v/>
      </c>
      <c r="O98" s="1" t="str">
        <f>IF($B98="","",INDEX(對應表!$B$3:$AD$179,MATCH($B98,對應表!$A$3:$A$179,0),MATCH(依賴運算表!O$3,對應表!$B$2:$AD$2,0)))</f>
        <v/>
      </c>
      <c r="P98" s="1" t="str">
        <f>IF($B98="","",INDEX(對應表!$B$3:$AD$179,MATCH($B98,對應表!$A$3:$A$179,0),MATCH(依賴運算表!P$3,對應表!$B$2:$AD$2,0)))</f>
        <v/>
      </c>
      <c r="Q98" s="1" t="str">
        <f>IF($B98="","",INDEX(對應表!$B$3:$AD$179,MATCH($B98,對應表!$A$3:$A$179,0),MATCH(依賴運算表!Q$3,對應表!$B$2:$AD$2,0)))</f>
        <v/>
      </c>
      <c r="R98" s="1" t="str">
        <f>IF($B98="","",INDEX(對應表!$B$3:$AD$179,MATCH($B98,對應表!$A$3:$A$179,0),MATCH(依賴運算表!R$3,對應表!$B$2:$AD$2,0)))</f>
        <v/>
      </c>
      <c r="S98" s="1" t="str">
        <f>IF($B98="","",INDEX(對應表!$B$3:$AD$179,MATCH($B98,對應表!$A$3:$A$179,0),MATCH(依賴運算表!S$3,對應表!$B$2:$AD$2,0)))</f>
        <v/>
      </c>
      <c r="T98" s="1" t="str">
        <f>IF($B98="","",INDEX(對應表!$B$3:$AD$179,MATCH($B98,對應表!$A$3:$A$179,0),MATCH(依賴運算表!T$3,對應表!$B$2:$AD$2,0)))</f>
        <v/>
      </c>
      <c r="U98" s="1" t="str">
        <f>IF($B98="","",INDEX(對應表!$B$3:$AD$179,MATCH($B98,對應表!$A$3:$A$179,0),MATCH(依賴運算表!U$3,對應表!$B$2:$AD$2,0)))</f>
        <v/>
      </c>
      <c r="V98" s="1" t="str">
        <f>IF($B98="","",INDEX(對應表!$B$3:$AD$179,MATCH($B98,對應表!$A$3:$A$179,0),MATCH(依賴運算表!V$3,對應表!$B$2:$AD$2,0)))</f>
        <v/>
      </c>
      <c r="W98" s="1" t="str">
        <f>IF($B98="","",INDEX(對應表!$B$3:$AD$179,MATCH($B98,對應表!$A$3:$A$179,0),MATCH(依賴運算表!W$3,對應表!$B$2:$AD$2,0)))</f>
        <v/>
      </c>
      <c r="X98" s="1" t="str">
        <f>IF($B98="","",INDEX(對應表!$B$3:$AD$179,MATCH($B98,對應表!$A$3:$A$179,0),MATCH(依賴運算表!X$3,對應表!$B$2:$AD$2,0)))</f>
        <v/>
      </c>
      <c r="Y98" s="1" t="str">
        <f>IF($B98="","",INDEX(對應表!$B$3:$AD$179,MATCH($B98,對應表!$A$3:$A$179,0),MATCH(依賴運算表!Y$3,對應表!$B$2:$AD$2,0)))</f>
        <v/>
      </c>
      <c r="Z98" s="1" t="str">
        <f>IF($B98="","",INDEX(對應表!$B$3:$AD$179,MATCH($B98,對應表!$A$3:$A$179,0),MATCH(依賴運算表!Z$3,對應表!$B$2:$AD$2,0)))</f>
        <v/>
      </c>
      <c r="AA98" s="1" t="str">
        <f>IF($B98="","",INDEX(對應表!$B$3:$AD$179,MATCH($B98,對應表!$A$3:$A$179,0),MATCH(依賴運算表!AA$3,對應表!$B$2:$AD$2,0)))</f>
        <v/>
      </c>
      <c r="AB98" s="1" t="str">
        <f>IF($B98="","",INDEX(對應表!$B$3:$AD$179,MATCH($B98,對應表!$A$3:$A$179,0),MATCH(依賴運算表!AB$3,對應表!$B$2:$AD$2,0)))</f>
        <v/>
      </c>
      <c r="AC98" s="1" t="str">
        <f>IF($B98="","",INDEX(對應表!$B$3:$AD$179,MATCH($B98,對應表!$A$3:$A$179,0),MATCH(依賴運算表!AC$3,對應表!$B$2:$AD$2,0)))</f>
        <v/>
      </c>
      <c r="AD98" s="1" t="str">
        <f>IF($B98="","",INDEX(對應表!$B$3:$AD$179,MATCH($B98,對應表!$A$3:$A$179,0),MATCH(依賴運算表!AD$3,對應表!$B$2:$AD$2,0)))</f>
        <v/>
      </c>
      <c r="AE98" s="1" t="str">
        <f>IF($B98="","",INDEX(對應表!$B$3:$AD$179,MATCH($B98,對應表!$A$3:$A$179,0),MATCH(依賴運算表!AE$3,對應表!$B$2:$AD$2,0)))</f>
        <v/>
      </c>
      <c r="AG98" s="1" t="str">
        <f>IF(企業資料填寫!D97="","",企業資料填寫!D97)</f>
        <v/>
      </c>
      <c r="AH98" s="1" t="str">
        <f t="shared" si="36"/>
        <v/>
      </c>
      <c r="AI98" s="1" t="str">
        <f t="shared" si="37"/>
        <v/>
      </c>
      <c r="AJ98" s="1" t="str">
        <f t="shared" si="38"/>
        <v/>
      </c>
      <c r="AK98" s="1" t="str">
        <f t="shared" si="39"/>
        <v/>
      </c>
      <c r="AL98" s="1" t="str">
        <f t="shared" si="40"/>
        <v/>
      </c>
      <c r="AM98" s="1" t="str">
        <f t="shared" si="41"/>
        <v/>
      </c>
      <c r="AN98" s="1" t="str">
        <f t="shared" si="42"/>
        <v/>
      </c>
      <c r="AO98" s="1" t="str">
        <f t="shared" si="43"/>
        <v/>
      </c>
      <c r="AP98" s="1" t="str">
        <f t="shared" si="44"/>
        <v/>
      </c>
      <c r="AQ98" s="1" t="str">
        <f t="shared" si="45"/>
        <v/>
      </c>
      <c r="AR98" s="1" t="str">
        <f t="shared" si="46"/>
        <v/>
      </c>
      <c r="AS98" s="1" t="str">
        <f t="shared" si="47"/>
        <v/>
      </c>
      <c r="AT98" s="1" t="str">
        <f t="shared" si="48"/>
        <v/>
      </c>
      <c r="AU98" s="1" t="str">
        <f t="shared" si="49"/>
        <v/>
      </c>
      <c r="AV98" s="1" t="str">
        <f t="shared" si="50"/>
        <v/>
      </c>
      <c r="AW98" s="1" t="str">
        <f t="shared" si="51"/>
        <v/>
      </c>
      <c r="AX98" s="1" t="str">
        <f t="shared" si="52"/>
        <v/>
      </c>
      <c r="AY98" s="1" t="str">
        <f t="shared" si="53"/>
        <v/>
      </c>
      <c r="AZ98" s="1" t="str">
        <f t="shared" si="54"/>
        <v/>
      </c>
      <c r="BA98" s="1" t="str">
        <f t="shared" si="55"/>
        <v/>
      </c>
      <c r="BB98" s="1" t="str">
        <f t="shared" si="56"/>
        <v/>
      </c>
      <c r="BC98" s="1" t="str">
        <f t="shared" si="57"/>
        <v/>
      </c>
      <c r="BD98" s="1" t="str">
        <f t="shared" si="58"/>
        <v/>
      </c>
      <c r="BE98" s="1" t="str">
        <f t="shared" si="59"/>
        <v/>
      </c>
      <c r="BF98" s="1" t="str">
        <f t="shared" si="60"/>
        <v/>
      </c>
      <c r="BG98" s="1" t="str">
        <f t="shared" si="61"/>
        <v/>
      </c>
      <c r="BH98" s="1" t="str">
        <f t="shared" si="62"/>
        <v/>
      </c>
      <c r="BI98" s="1" t="str">
        <f t="shared" si="63"/>
        <v/>
      </c>
      <c r="BJ98" s="1" t="str">
        <f t="shared" si="64"/>
        <v/>
      </c>
      <c r="BL98" s="1" t="str">
        <f>IF(企業資料填寫!A97="","",企業資料填寫!A97)</f>
        <v/>
      </c>
      <c r="BM98" s="1" t="str">
        <f>IFERROR(VLOOKUP(AH98,對應表!$AH$2:$AI$867,2,FALSE),"")</f>
        <v/>
      </c>
      <c r="BN98" s="1" t="str">
        <f>IFERROR(VLOOKUP(AI98,對應表!$AH$2:$AI$867,2,FALSE),"")</f>
        <v/>
      </c>
      <c r="BO98" s="1" t="str">
        <f>IFERROR(VLOOKUP(AJ98,對應表!$AH$2:$AI$867,2,FALSE),"")</f>
        <v/>
      </c>
      <c r="BP98" s="1" t="str">
        <f>IFERROR(VLOOKUP(AK98,對應表!$AH$2:$AI$867,2,FALSE),"")</f>
        <v/>
      </c>
      <c r="BQ98" s="1" t="str">
        <f>IFERROR(VLOOKUP(AL98,對應表!$AH$2:$AI$867,2,FALSE),"")</f>
        <v/>
      </c>
      <c r="BR98" s="1" t="str">
        <f>IFERROR(VLOOKUP(AM98,對應表!$AH$2:$AI$867,2,FALSE),"")</f>
        <v/>
      </c>
      <c r="BS98" s="1" t="str">
        <f>IFERROR(VLOOKUP(AN98,對應表!$AH$2:$AI$867,2,FALSE),"")</f>
        <v/>
      </c>
      <c r="BT98" s="1" t="str">
        <f>IFERROR(VLOOKUP(AO98,對應表!$AH$2:$AI$867,2,FALSE),"")</f>
        <v/>
      </c>
      <c r="BU98" s="1" t="str">
        <f>IFERROR(VLOOKUP(AP98,對應表!$AH$2:$AI$867,2,FALSE),"")</f>
        <v/>
      </c>
      <c r="BV98" s="1" t="str">
        <f>IFERROR(VLOOKUP(AQ98,對應表!$AH$2:$AI$867,2,FALSE),"")</f>
        <v/>
      </c>
      <c r="BW98" s="1" t="str">
        <f>IFERROR(VLOOKUP(AR98,對應表!$AH$2:$AI$867,2,FALSE),"")</f>
        <v/>
      </c>
      <c r="BX98" s="1" t="str">
        <f>IFERROR(VLOOKUP(AS98,對應表!$AH$2:$AI$867,2,FALSE),"")</f>
        <v/>
      </c>
      <c r="BY98" s="1" t="str">
        <f>IFERROR(VLOOKUP(AT98,對應表!$AH$2:$AI$867,2,FALSE),"")</f>
        <v/>
      </c>
      <c r="BZ98" s="1" t="str">
        <f>IFERROR(VLOOKUP(AU98,對應表!$AH$2:$AI$867,2,FALSE),"")</f>
        <v/>
      </c>
      <c r="CA98" s="1" t="str">
        <f>IFERROR(VLOOKUP(AV98,對應表!$AH$2:$AI$867,2,FALSE),"")</f>
        <v/>
      </c>
      <c r="CB98" s="1" t="str">
        <f>IFERROR(VLOOKUP(AW98,對應表!$AH$2:$AI$867,2,FALSE),"")</f>
        <v/>
      </c>
      <c r="CC98" s="1" t="str">
        <f>IFERROR(VLOOKUP(AX98,對應表!$AH$2:$AI$867,2,FALSE),"")</f>
        <v/>
      </c>
      <c r="CD98" s="1" t="str">
        <f>IFERROR(VLOOKUP(AY98,對應表!$AH$2:$AI$867,2,FALSE),"")</f>
        <v/>
      </c>
      <c r="CE98" s="1" t="str">
        <f>IFERROR(VLOOKUP(AZ98,對應表!$AH$2:$AI$867,2,FALSE),"")</f>
        <v/>
      </c>
      <c r="CF98" s="1" t="str">
        <f>IFERROR(VLOOKUP(BA98,對應表!$AH$2:$AI$867,2,FALSE),"")</f>
        <v/>
      </c>
      <c r="CG98" s="1" t="str">
        <f>IFERROR(VLOOKUP(BB98,對應表!$AH$2:$AI$867,2,FALSE),"")</f>
        <v/>
      </c>
      <c r="CH98" s="1" t="str">
        <f>IFERROR(VLOOKUP(BC98,對應表!$AH$2:$AI$867,2,FALSE),"")</f>
        <v/>
      </c>
      <c r="CI98" s="1" t="str">
        <f>IFERROR(VLOOKUP(BD98,對應表!$AH$2:$AI$867,2,FALSE),"")</f>
        <v/>
      </c>
      <c r="CJ98" s="1" t="str">
        <f>IFERROR(VLOOKUP(BE98,對應表!$AH$2:$AI$867,2,FALSE),"")</f>
        <v/>
      </c>
      <c r="CK98" s="1" t="str">
        <f>IFERROR(VLOOKUP(BF98,對應表!$AH$2:$AI$867,2,FALSE),"")</f>
        <v/>
      </c>
      <c r="CL98" s="1" t="str">
        <f>IFERROR(VLOOKUP(BG98,對應表!$AH$2:$AI$867,2,FALSE),"")</f>
        <v/>
      </c>
      <c r="CM98" s="1" t="str">
        <f>IFERROR(VLOOKUP(BH98,對應表!$AH$2:$AI$867,2,FALSE),"")</f>
        <v/>
      </c>
      <c r="CN98" s="1" t="str">
        <f>IFERROR(VLOOKUP(BI98,對應表!$AH$2:$AI$867,2,FALSE),"")</f>
        <v/>
      </c>
      <c r="CO98" s="1" t="str">
        <f>IFERROR(VLOOKUP(BJ98,對應表!$AH$2:$AI$867,2,FALSE),"")</f>
        <v/>
      </c>
      <c r="CQ98" s="1" t="str">
        <f t="shared" si="65"/>
        <v/>
      </c>
      <c r="CR98" s="1" t="str">
        <f>IFERROR(VLOOKUP(BM98,中英對照!$G$76:$H$81,2,FALSE),"")</f>
        <v/>
      </c>
      <c r="CS98" s="1" t="str">
        <f>IFERROR(VLOOKUP(BN98,中英對照!$G$76:$H$81,2,FALSE),"")</f>
        <v/>
      </c>
      <c r="CT98" s="1" t="str">
        <f>IFERROR(VLOOKUP(BO98,中英對照!$G$76:$H$81,2,FALSE),"")</f>
        <v/>
      </c>
      <c r="CU98" s="1" t="str">
        <f>IFERROR(VLOOKUP(BP98,中英對照!$G$76:$H$81,2,FALSE),"")</f>
        <v/>
      </c>
      <c r="CV98" s="1" t="str">
        <f>IFERROR(VLOOKUP(BQ98,中英對照!$G$76:$H$81,2,FALSE),"")</f>
        <v/>
      </c>
      <c r="CW98" s="1" t="str">
        <f>IFERROR(VLOOKUP(BR98,中英對照!$G$76:$H$81,2,FALSE),"")</f>
        <v/>
      </c>
      <c r="CX98" s="1" t="str">
        <f>IFERROR(VLOOKUP(BS98,中英對照!$G$76:$H$81,2,FALSE),"")</f>
        <v/>
      </c>
      <c r="CY98" s="1" t="str">
        <f>IFERROR(VLOOKUP(BT98,中英對照!$G$76:$H$81,2,FALSE),"")</f>
        <v/>
      </c>
      <c r="CZ98" s="1" t="str">
        <f>IFERROR(VLOOKUP(BU98,中英對照!$G$76:$H$81,2,FALSE),"")</f>
        <v/>
      </c>
      <c r="DA98" s="1" t="str">
        <f>IFERROR(VLOOKUP(BV98,中英對照!$G$76:$H$81,2,FALSE),"")</f>
        <v/>
      </c>
      <c r="DB98" s="1" t="str">
        <f>IFERROR(VLOOKUP(BW98,中英對照!$G$76:$H$81,2,FALSE),"")</f>
        <v/>
      </c>
      <c r="DC98" s="1" t="str">
        <f>IFERROR(VLOOKUP(BX98,中英對照!$G$76:$H$81,2,FALSE),"")</f>
        <v/>
      </c>
      <c r="DD98" s="1" t="str">
        <f>IFERROR(VLOOKUP(BY98,中英對照!$G$76:$H$81,2,FALSE),"")</f>
        <v/>
      </c>
      <c r="DE98" s="1" t="str">
        <f>IFERROR(VLOOKUP(BZ98,中英對照!$G$76:$H$81,2,FALSE),"")</f>
        <v/>
      </c>
      <c r="DF98" s="1" t="str">
        <f>IFERROR(VLOOKUP(CA98,中英對照!$G$76:$H$81,2,FALSE),"")</f>
        <v/>
      </c>
      <c r="DG98" s="1" t="str">
        <f>IFERROR(VLOOKUP(CB98,中英對照!$G$76:$H$81,2,FALSE),"")</f>
        <v/>
      </c>
      <c r="DH98" s="1" t="str">
        <f>IFERROR(VLOOKUP(CC98,中英對照!$G$76:$H$81,2,FALSE),"")</f>
        <v/>
      </c>
      <c r="DI98" s="1" t="str">
        <f>IFERROR(VLOOKUP(CD98,中英對照!$G$76:$H$81,2,FALSE),"")</f>
        <v/>
      </c>
      <c r="DJ98" s="1" t="str">
        <f>IFERROR(VLOOKUP(CE98,中英對照!$G$76:$H$81,2,FALSE),"")</f>
        <v/>
      </c>
      <c r="DK98" s="1" t="str">
        <f>IFERROR(VLOOKUP(CF98,中英對照!$G$76:$H$81,2,FALSE),"")</f>
        <v/>
      </c>
      <c r="DL98" s="1" t="str">
        <f>IFERROR(VLOOKUP(CG98,中英對照!$G$76:$H$81,2,FALSE),"")</f>
        <v/>
      </c>
      <c r="DM98" s="1" t="str">
        <f>IFERROR(VLOOKUP(CH98,中英對照!$G$76:$H$81,2,FALSE),"")</f>
        <v/>
      </c>
      <c r="DN98" s="1" t="str">
        <f>IFERROR(VLOOKUP(CI98,中英對照!$G$76:$H$81,2,FALSE),"")</f>
        <v/>
      </c>
      <c r="DO98" s="1" t="str">
        <f>IFERROR(VLOOKUP(CJ98,中英對照!$G$76:$H$81,2,FALSE),"")</f>
        <v/>
      </c>
      <c r="DP98" s="1" t="str">
        <f>IFERROR(VLOOKUP(CK98,中英對照!$G$76:$H$81,2,FALSE),"")</f>
        <v/>
      </c>
      <c r="DQ98" s="1" t="str">
        <f>IFERROR(VLOOKUP(CL98,中英對照!$G$76:$H$81,2,FALSE),"")</f>
        <v/>
      </c>
      <c r="DR98" s="1" t="str">
        <f>IFERROR(VLOOKUP(CM98,中英對照!$G$76:$H$81,2,FALSE),"")</f>
        <v/>
      </c>
      <c r="DS98" s="1" t="str">
        <f>IFERROR(VLOOKUP(CN98,中英對照!$G$76:$H$81,2,FALSE),"")</f>
        <v/>
      </c>
      <c r="DT98" s="1" t="str">
        <f>IFERROR(VLOOKUP(CO98,中英對照!$G$76:$H$81,2,FALSE),"")</f>
        <v/>
      </c>
      <c r="DU98" s="42" t="str">
        <f t="shared" si="66"/>
        <v/>
      </c>
    </row>
    <row r="99" spans="1:125" x14ac:dyDescent="0.4">
      <c r="A99" s="1" t="str">
        <f>IF(企業資料填寫!D98="","",企業資料填寫!D98)</f>
        <v/>
      </c>
      <c r="B99" s="1"/>
      <c r="C99" s="1" t="str">
        <f>IF($B99="","",INDEX(對應表!$B$3:$AD$179,MATCH($B99,對應表!$A$3:$A$179,0),MATCH(依賴運算表!C$3,對應表!$B$2:$AD$2,0)))</f>
        <v/>
      </c>
      <c r="D99" s="1" t="str">
        <f>IF($B99="","",INDEX(對應表!$B$3:$AD$179,MATCH($B99,對應表!$A$3:$A$179,0),MATCH(依賴運算表!D$3,對應表!$B$2:$AD$2,0)))</f>
        <v/>
      </c>
      <c r="E99" s="1" t="str">
        <f>IF($B99="","",INDEX(對應表!$B$3:$AD$179,MATCH($B99,對應表!$A$3:$A$179,0),MATCH(依賴運算表!E$3,對應表!$B$2:$AD$2,0)))</f>
        <v/>
      </c>
      <c r="F99" s="1" t="str">
        <f>IF($B99="","",INDEX(對應表!$B$3:$AD$179,MATCH($B99,對應表!$A$3:$A$179,0),MATCH(依賴運算表!F$3,對應表!$B$2:$AD$2,0)))</f>
        <v/>
      </c>
      <c r="G99" s="1" t="str">
        <f>IF($B99="","",INDEX(對應表!$B$3:$AD$179,MATCH($B99,對應表!$A$3:$A$179,0),MATCH(依賴運算表!G$3,對應表!$B$2:$AD$2,0)))</f>
        <v/>
      </c>
      <c r="H99" s="1" t="str">
        <f>IF($B99="","",INDEX(對應表!$B$3:$AD$179,MATCH($B99,對應表!$A$3:$A$179,0),MATCH(依賴運算表!H$3,對應表!$B$2:$AD$2,0)))</f>
        <v/>
      </c>
      <c r="I99" s="1" t="str">
        <f>IF($B99="","",INDEX(對應表!$B$3:$AD$179,MATCH($B99,對應表!$A$3:$A$179,0),MATCH(依賴運算表!I$3,對應表!$B$2:$AD$2,0)))</f>
        <v/>
      </c>
      <c r="J99" s="1" t="str">
        <f>IF($B99="","",INDEX(對應表!$B$3:$AD$179,MATCH($B99,對應表!$A$3:$A$179,0),MATCH(依賴運算表!J$3,對應表!$B$2:$AD$2,0)))</f>
        <v/>
      </c>
      <c r="K99" s="1" t="str">
        <f>IF($B99="","",INDEX(對應表!$B$3:$AD$179,MATCH($B99,對應表!$A$3:$A$179,0),MATCH(依賴運算表!K$3,對應表!$B$2:$AD$2,0)))</f>
        <v/>
      </c>
      <c r="L99" s="1" t="str">
        <f>IF($B99="","",INDEX(對應表!$B$3:$AD$179,MATCH($B99,對應表!$A$3:$A$179,0),MATCH(依賴運算表!L$3,對應表!$B$2:$AD$2,0)))</f>
        <v/>
      </c>
      <c r="M99" s="1" t="str">
        <f>IF($B99="","",INDEX(對應表!$B$3:$AD$179,MATCH($B99,對應表!$A$3:$A$179,0),MATCH(依賴運算表!M$3,對應表!$B$2:$AD$2,0)))</f>
        <v/>
      </c>
      <c r="N99" s="1" t="str">
        <f>IF($B99="","",INDEX(對應表!$B$3:$AD$179,MATCH($B99,對應表!$A$3:$A$179,0),MATCH(依賴運算表!N$3,對應表!$B$2:$AD$2,0)))</f>
        <v/>
      </c>
      <c r="O99" s="1" t="str">
        <f>IF($B99="","",INDEX(對應表!$B$3:$AD$179,MATCH($B99,對應表!$A$3:$A$179,0),MATCH(依賴運算表!O$3,對應表!$B$2:$AD$2,0)))</f>
        <v/>
      </c>
      <c r="P99" s="1" t="str">
        <f>IF($B99="","",INDEX(對應表!$B$3:$AD$179,MATCH($B99,對應表!$A$3:$A$179,0),MATCH(依賴運算表!P$3,對應表!$B$2:$AD$2,0)))</f>
        <v/>
      </c>
      <c r="Q99" s="1" t="str">
        <f>IF($B99="","",INDEX(對應表!$B$3:$AD$179,MATCH($B99,對應表!$A$3:$A$179,0),MATCH(依賴運算表!Q$3,對應表!$B$2:$AD$2,0)))</f>
        <v/>
      </c>
      <c r="R99" s="1" t="str">
        <f>IF($B99="","",INDEX(對應表!$B$3:$AD$179,MATCH($B99,對應表!$A$3:$A$179,0),MATCH(依賴運算表!R$3,對應表!$B$2:$AD$2,0)))</f>
        <v/>
      </c>
      <c r="S99" s="1" t="str">
        <f>IF($B99="","",INDEX(對應表!$B$3:$AD$179,MATCH($B99,對應表!$A$3:$A$179,0),MATCH(依賴運算表!S$3,對應表!$B$2:$AD$2,0)))</f>
        <v/>
      </c>
      <c r="T99" s="1" t="str">
        <f>IF($B99="","",INDEX(對應表!$B$3:$AD$179,MATCH($B99,對應表!$A$3:$A$179,0),MATCH(依賴運算表!T$3,對應表!$B$2:$AD$2,0)))</f>
        <v/>
      </c>
      <c r="U99" s="1" t="str">
        <f>IF($B99="","",INDEX(對應表!$B$3:$AD$179,MATCH($B99,對應表!$A$3:$A$179,0),MATCH(依賴運算表!U$3,對應表!$B$2:$AD$2,0)))</f>
        <v/>
      </c>
      <c r="V99" s="1" t="str">
        <f>IF($B99="","",INDEX(對應表!$B$3:$AD$179,MATCH($B99,對應表!$A$3:$A$179,0),MATCH(依賴運算表!V$3,對應表!$B$2:$AD$2,0)))</f>
        <v/>
      </c>
      <c r="W99" s="1" t="str">
        <f>IF($B99="","",INDEX(對應表!$B$3:$AD$179,MATCH($B99,對應表!$A$3:$A$179,0),MATCH(依賴運算表!W$3,對應表!$B$2:$AD$2,0)))</f>
        <v/>
      </c>
      <c r="X99" s="1" t="str">
        <f>IF($B99="","",INDEX(對應表!$B$3:$AD$179,MATCH($B99,對應表!$A$3:$A$179,0),MATCH(依賴運算表!X$3,對應表!$B$2:$AD$2,0)))</f>
        <v/>
      </c>
      <c r="Y99" s="1" t="str">
        <f>IF($B99="","",INDEX(對應表!$B$3:$AD$179,MATCH($B99,對應表!$A$3:$A$179,0),MATCH(依賴運算表!Y$3,對應表!$B$2:$AD$2,0)))</f>
        <v/>
      </c>
      <c r="Z99" s="1" t="str">
        <f>IF($B99="","",INDEX(對應表!$B$3:$AD$179,MATCH($B99,對應表!$A$3:$A$179,0),MATCH(依賴運算表!Z$3,對應表!$B$2:$AD$2,0)))</f>
        <v/>
      </c>
      <c r="AA99" s="1" t="str">
        <f>IF($B99="","",INDEX(對應表!$B$3:$AD$179,MATCH($B99,對應表!$A$3:$A$179,0),MATCH(依賴運算表!AA$3,對應表!$B$2:$AD$2,0)))</f>
        <v/>
      </c>
      <c r="AB99" s="1" t="str">
        <f>IF($B99="","",INDEX(對應表!$B$3:$AD$179,MATCH($B99,對應表!$A$3:$A$179,0),MATCH(依賴運算表!AB$3,對應表!$B$2:$AD$2,0)))</f>
        <v/>
      </c>
      <c r="AC99" s="1" t="str">
        <f>IF($B99="","",INDEX(對應表!$B$3:$AD$179,MATCH($B99,對應表!$A$3:$A$179,0),MATCH(依賴運算表!AC$3,對應表!$B$2:$AD$2,0)))</f>
        <v/>
      </c>
      <c r="AD99" s="1" t="str">
        <f>IF($B99="","",INDEX(對應表!$B$3:$AD$179,MATCH($B99,對應表!$A$3:$A$179,0),MATCH(依賴運算表!AD$3,對應表!$B$2:$AD$2,0)))</f>
        <v/>
      </c>
      <c r="AE99" s="1" t="str">
        <f>IF($B99="","",INDEX(對應表!$B$3:$AD$179,MATCH($B99,對應表!$A$3:$A$179,0),MATCH(依賴運算表!AE$3,對應表!$B$2:$AD$2,0)))</f>
        <v/>
      </c>
      <c r="AG99" s="1" t="str">
        <f>IF(企業資料填寫!D98="","",企業資料填寫!D98)</f>
        <v/>
      </c>
      <c r="AH99" s="1" t="str">
        <f t="shared" si="36"/>
        <v/>
      </c>
      <c r="AI99" s="1" t="str">
        <f t="shared" si="37"/>
        <v/>
      </c>
      <c r="AJ99" s="1" t="str">
        <f t="shared" si="38"/>
        <v/>
      </c>
      <c r="AK99" s="1" t="str">
        <f t="shared" si="39"/>
        <v/>
      </c>
      <c r="AL99" s="1" t="str">
        <f t="shared" si="40"/>
        <v/>
      </c>
      <c r="AM99" s="1" t="str">
        <f t="shared" si="41"/>
        <v/>
      </c>
      <c r="AN99" s="1" t="str">
        <f t="shared" si="42"/>
        <v/>
      </c>
      <c r="AO99" s="1" t="str">
        <f t="shared" si="43"/>
        <v/>
      </c>
      <c r="AP99" s="1" t="str">
        <f t="shared" si="44"/>
        <v/>
      </c>
      <c r="AQ99" s="1" t="str">
        <f t="shared" si="45"/>
        <v/>
      </c>
      <c r="AR99" s="1" t="str">
        <f t="shared" si="46"/>
        <v/>
      </c>
      <c r="AS99" s="1" t="str">
        <f t="shared" si="47"/>
        <v/>
      </c>
      <c r="AT99" s="1" t="str">
        <f t="shared" si="48"/>
        <v/>
      </c>
      <c r="AU99" s="1" t="str">
        <f t="shared" si="49"/>
        <v/>
      </c>
      <c r="AV99" s="1" t="str">
        <f t="shared" si="50"/>
        <v/>
      </c>
      <c r="AW99" s="1" t="str">
        <f t="shared" si="51"/>
        <v/>
      </c>
      <c r="AX99" s="1" t="str">
        <f t="shared" si="52"/>
        <v/>
      </c>
      <c r="AY99" s="1" t="str">
        <f t="shared" si="53"/>
        <v/>
      </c>
      <c r="AZ99" s="1" t="str">
        <f t="shared" si="54"/>
        <v/>
      </c>
      <c r="BA99" s="1" t="str">
        <f t="shared" si="55"/>
        <v/>
      </c>
      <c r="BB99" s="1" t="str">
        <f t="shared" si="56"/>
        <v/>
      </c>
      <c r="BC99" s="1" t="str">
        <f t="shared" si="57"/>
        <v/>
      </c>
      <c r="BD99" s="1" t="str">
        <f t="shared" si="58"/>
        <v/>
      </c>
      <c r="BE99" s="1" t="str">
        <f t="shared" si="59"/>
        <v/>
      </c>
      <c r="BF99" s="1" t="str">
        <f t="shared" si="60"/>
        <v/>
      </c>
      <c r="BG99" s="1" t="str">
        <f t="shared" si="61"/>
        <v/>
      </c>
      <c r="BH99" s="1" t="str">
        <f t="shared" si="62"/>
        <v/>
      </c>
      <c r="BI99" s="1" t="str">
        <f t="shared" si="63"/>
        <v/>
      </c>
      <c r="BJ99" s="1" t="str">
        <f t="shared" si="64"/>
        <v/>
      </c>
      <c r="BL99" s="1" t="str">
        <f>IF(企業資料填寫!A98="","",企業資料填寫!A98)</f>
        <v/>
      </c>
      <c r="BM99" s="1" t="str">
        <f>IFERROR(VLOOKUP(AH99,對應表!$AH$2:$AI$867,2,FALSE),"")</f>
        <v/>
      </c>
      <c r="BN99" s="1" t="str">
        <f>IFERROR(VLOOKUP(AI99,對應表!$AH$2:$AI$867,2,FALSE),"")</f>
        <v/>
      </c>
      <c r="BO99" s="1" t="str">
        <f>IFERROR(VLOOKUP(AJ99,對應表!$AH$2:$AI$867,2,FALSE),"")</f>
        <v/>
      </c>
      <c r="BP99" s="1" t="str">
        <f>IFERROR(VLOOKUP(AK99,對應表!$AH$2:$AI$867,2,FALSE),"")</f>
        <v/>
      </c>
      <c r="BQ99" s="1" t="str">
        <f>IFERROR(VLOOKUP(AL99,對應表!$AH$2:$AI$867,2,FALSE),"")</f>
        <v/>
      </c>
      <c r="BR99" s="1" t="str">
        <f>IFERROR(VLOOKUP(AM99,對應表!$AH$2:$AI$867,2,FALSE),"")</f>
        <v/>
      </c>
      <c r="BS99" s="1" t="str">
        <f>IFERROR(VLOOKUP(AN99,對應表!$AH$2:$AI$867,2,FALSE),"")</f>
        <v/>
      </c>
      <c r="BT99" s="1" t="str">
        <f>IFERROR(VLOOKUP(AO99,對應表!$AH$2:$AI$867,2,FALSE),"")</f>
        <v/>
      </c>
      <c r="BU99" s="1" t="str">
        <f>IFERROR(VLOOKUP(AP99,對應表!$AH$2:$AI$867,2,FALSE),"")</f>
        <v/>
      </c>
      <c r="BV99" s="1" t="str">
        <f>IFERROR(VLOOKUP(AQ99,對應表!$AH$2:$AI$867,2,FALSE),"")</f>
        <v/>
      </c>
      <c r="BW99" s="1" t="str">
        <f>IFERROR(VLOOKUP(AR99,對應表!$AH$2:$AI$867,2,FALSE),"")</f>
        <v/>
      </c>
      <c r="BX99" s="1" t="str">
        <f>IFERROR(VLOOKUP(AS99,對應表!$AH$2:$AI$867,2,FALSE),"")</f>
        <v/>
      </c>
      <c r="BY99" s="1" t="str">
        <f>IFERROR(VLOOKUP(AT99,對應表!$AH$2:$AI$867,2,FALSE),"")</f>
        <v/>
      </c>
      <c r="BZ99" s="1" t="str">
        <f>IFERROR(VLOOKUP(AU99,對應表!$AH$2:$AI$867,2,FALSE),"")</f>
        <v/>
      </c>
      <c r="CA99" s="1" t="str">
        <f>IFERROR(VLOOKUP(AV99,對應表!$AH$2:$AI$867,2,FALSE),"")</f>
        <v/>
      </c>
      <c r="CB99" s="1" t="str">
        <f>IFERROR(VLOOKUP(AW99,對應表!$AH$2:$AI$867,2,FALSE),"")</f>
        <v/>
      </c>
      <c r="CC99" s="1" t="str">
        <f>IFERROR(VLOOKUP(AX99,對應表!$AH$2:$AI$867,2,FALSE),"")</f>
        <v/>
      </c>
      <c r="CD99" s="1" t="str">
        <f>IFERROR(VLOOKUP(AY99,對應表!$AH$2:$AI$867,2,FALSE),"")</f>
        <v/>
      </c>
      <c r="CE99" s="1" t="str">
        <f>IFERROR(VLOOKUP(AZ99,對應表!$AH$2:$AI$867,2,FALSE),"")</f>
        <v/>
      </c>
      <c r="CF99" s="1" t="str">
        <f>IFERROR(VLOOKUP(BA99,對應表!$AH$2:$AI$867,2,FALSE),"")</f>
        <v/>
      </c>
      <c r="CG99" s="1" t="str">
        <f>IFERROR(VLOOKUP(BB99,對應表!$AH$2:$AI$867,2,FALSE),"")</f>
        <v/>
      </c>
      <c r="CH99" s="1" t="str">
        <f>IFERROR(VLOOKUP(BC99,對應表!$AH$2:$AI$867,2,FALSE),"")</f>
        <v/>
      </c>
      <c r="CI99" s="1" t="str">
        <f>IFERROR(VLOOKUP(BD99,對應表!$AH$2:$AI$867,2,FALSE),"")</f>
        <v/>
      </c>
      <c r="CJ99" s="1" t="str">
        <f>IFERROR(VLOOKUP(BE99,對應表!$AH$2:$AI$867,2,FALSE),"")</f>
        <v/>
      </c>
      <c r="CK99" s="1" t="str">
        <f>IFERROR(VLOOKUP(BF99,對應表!$AH$2:$AI$867,2,FALSE),"")</f>
        <v/>
      </c>
      <c r="CL99" s="1" t="str">
        <f>IFERROR(VLOOKUP(BG99,對應表!$AH$2:$AI$867,2,FALSE),"")</f>
        <v/>
      </c>
      <c r="CM99" s="1" t="str">
        <f>IFERROR(VLOOKUP(BH99,對應表!$AH$2:$AI$867,2,FALSE),"")</f>
        <v/>
      </c>
      <c r="CN99" s="1" t="str">
        <f>IFERROR(VLOOKUP(BI99,對應表!$AH$2:$AI$867,2,FALSE),"")</f>
        <v/>
      </c>
      <c r="CO99" s="1" t="str">
        <f>IFERROR(VLOOKUP(BJ99,對應表!$AH$2:$AI$867,2,FALSE),"")</f>
        <v/>
      </c>
      <c r="CQ99" s="1" t="str">
        <f t="shared" si="65"/>
        <v/>
      </c>
      <c r="CR99" s="1" t="str">
        <f>IFERROR(VLOOKUP(BM99,中英對照!$G$76:$H$81,2,FALSE),"")</f>
        <v/>
      </c>
      <c r="CS99" s="1" t="str">
        <f>IFERROR(VLOOKUP(BN99,中英對照!$G$76:$H$81,2,FALSE),"")</f>
        <v/>
      </c>
      <c r="CT99" s="1" t="str">
        <f>IFERROR(VLOOKUP(BO99,中英對照!$G$76:$H$81,2,FALSE),"")</f>
        <v/>
      </c>
      <c r="CU99" s="1" t="str">
        <f>IFERROR(VLOOKUP(BP99,中英對照!$G$76:$H$81,2,FALSE),"")</f>
        <v/>
      </c>
      <c r="CV99" s="1" t="str">
        <f>IFERROR(VLOOKUP(BQ99,中英對照!$G$76:$H$81,2,FALSE),"")</f>
        <v/>
      </c>
      <c r="CW99" s="1" t="str">
        <f>IFERROR(VLOOKUP(BR99,中英對照!$G$76:$H$81,2,FALSE),"")</f>
        <v/>
      </c>
      <c r="CX99" s="1" t="str">
        <f>IFERROR(VLOOKUP(BS99,中英對照!$G$76:$H$81,2,FALSE),"")</f>
        <v/>
      </c>
      <c r="CY99" s="1" t="str">
        <f>IFERROR(VLOOKUP(BT99,中英對照!$G$76:$H$81,2,FALSE),"")</f>
        <v/>
      </c>
      <c r="CZ99" s="1" t="str">
        <f>IFERROR(VLOOKUP(BU99,中英對照!$G$76:$H$81,2,FALSE),"")</f>
        <v/>
      </c>
      <c r="DA99" s="1" t="str">
        <f>IFERROR(VLOOKUP(BV99,中英對照!$G$76:$H$81,2,FALSE),"")</f>
        <v/>
      </c>
      <c r="DB99" s="1" t="str">
        <f>IFERROR(VLOOKUP(BW99,中英對照!$G$76:$H$81,2,FALSE),"")</f>
        <v/>
      </c>
      <c r="DC99" s="1" t="str">
        <f>IFERROR(VLOOKUP(BX99,中英對照!$G$76:$H$81,2,FALSE),"")</f>
        <v/>
      </c>
      <c r="DD99" s="1" t="str">
        <f>IFERROR(VLOOKUP(BY99,中英對照!$G$76:$H$81,2,FALSE),"")</f>
        <v/>
      </c>
      <c r="DE99" s="1" t="str">
        <f>IFERROR(VLOOKUP(BZ99,中英對照!$G$76:$H$81,2,FALSE),"")</f>
        <v/>
      </c>
      <c r="DF99" s="1" t="str">
        <f>IFERROR(VLOOKUP(CA99,中英對照!$G$76:$H$81,2,FALSE),"")</f>
        <v/>
      </c>
      <c r="DG99" s="1" t="str">
        <f>IFERROR(VLOOKUP(CB99,中英對照!$G$76:$H$81,2,FALSE),"")</f>
        <v/>
      </c>
      <c r="DH99" s="1" t="str">
        <f>IFERROR(VLOOKUP(CC99,中英對照!$G$76:$H$81,2,FALSE),"")</f>
        <v/>
      </c>
      <c r="DI99" s="1" t="str">
        <f>IFERROR(VLOOKUP(CD99,中英對照!$G$76:$H$81,2,FALSE),"")</f>
        <v/>
      </c>
      <c r="DJ99" s="1" t="str">
        <f>IFERROR(VLOOKUP(CE99,中英對照!$G$76:$H$81,2,FALSE),"")</f>
        <v/>
      </c>
      <c r="DK99" s="1" t="str">
        <f>IFERROR(VLOOKUP(CF99,中英對照!$G$76:$H$81,2,FALSE),"")</f>
        <v/>
      </c>
      <c r="DL99" s="1" t="str">
        <f>IFERROR(VLOOKUP(CG99,中英對照!$G$76:$H$81,2,FALSE),"")</f>
        <v/>
      </c>
      <c r="DM99" s="1" t="str">
        <f>IFERROR(VLOOKUP(CH99,中英對照!$G$76:$H$81,2,FALSE),"")</f>
        <v/>
      </c>
      <c r="DN99" s="1" t="str">
        <f>IFERROR(VLOOKUP(CI99,中英對照!$G$76:$H$81,2,FALSE),"")</f>
        <v/>
      </c>
      <c r="DO99" s="1" t="str">
        <f>IFERROR(VLOOKUP(CJ99,中英對照!$G$76:$H$81,2,FALSE),"")</f>
        <v/>
      </c>
      <c r="DP99" s="1" t="str">
        <f>IFERROR(VLOOKUP(CK99,中英對照!$G$76:$H$81,2,FALSE),"")</f>
        <v/>
      </c>
      <c r="DQ99" s="1" t="str">
        <f>IFERROR(VLOOKUP(CL99,中英對照!$G$76:$H$81,2,FALSE),"")</f>
        <v/>
      </c>
      <c r="DR99" s="1" t="str">
        <f>IFERROR(VLOOKUP(CM99,中英對照!$G$76:$H$81,2,FALSE),"")</f>
        <v/>
      </c>
      <c r="DS99" s="1" t="str">
        <f>IFERROR(VLOOKUP(CN99,中英對照!$G$76:$H$81,2,FALSE),"")</f>
        <v/>
      </c>
      <c r="DT99" s="1" t="str">
        <f>IFERROR(VLOOKUP(CO99,中英對照!$G$76:$H$81,2,FALSE),"")</f>
        <v/>
      </c>
      <c r="DU99" s="42" t="str">
        <f t="shared" si="66"/>
        <v/>
      </c>
    </row>
    <row r="100" spans="1:125" x14ac:dyDescent="0.4">
      <c r="A100" s="1" t="str">
        <f>IF(企業資料填寫!D99="","",企業資料填寫!D99)</f>
        <v/>
      </c>
      <c r="B100" s="1"/>
      <c r="C100" s="1" t="str">
        <f>IF($B100="","",INDEX(對應表!$B$3:$AD$179,MATCH($B100,對應表!$A$3:$A$179,0),MATCH(依賴運算表!C$3,對應表!$B$2:$AD$2,0)))</f>
        <v/>
      </c>
      <c r="D100" s="1" t="str">
        <f>IF($B100="","",INDEX(對應表!$B$3:$AD$179,MATCH($B100,對應表!$A$3:$A$179,0),MATCH(依賴運算表!D$3,對應表!$B$2:$AD$2,0)))</f>
        <v/>
      </c>
      <c r="E100" s="1" t="str">
        <f>IF($B100="","",INDEX(對應表!$B$3:$AD$179,MATCH($B100,對應表!$A$3:$A$179,0),MATCH(依賴運算表!E$3,對應表!$B$2:$AD$2,0)))</f>
        <v/>
      </c>
      <c r="F100" s="1" t="str">
        <f>IF($B100="","",INDEX(對應表!$B$3:$AD$179,MATCH($B100,對應表!$A$3:$A$179,0),MATCH(依賴運算表!F$3,對應表!$B$2:$AD$2,0)))</f>
        <v/>
      </c>
      <c r="G100" s="1" t="str">
        <f>IF($B100="","",INDEX(對應表!$B$3:$AD$179,MATCH($B100,對應表!$A$3:$A$179,0),MATCH(依賴運算表!G$3,對應表!$B$2:$AD$2,0)))</f>
        <v/>
      </c>
      <c r="H100" s="1" t="str">
        <f>IF($B100="","",INDEX(對應表!$B$3:$AD$179,MATCH($B100,對應表!$A$3:$A$179,0),MATCH(依賴運算表!H$3,對應表!$B$2:$AD$2,0)))</f>
        <v/>
      </c>
      <c r="I100" s="1" t="str">
        <f>IF($B100="","",INDEX(對應表!$B$3:$AD$179,MATCH($B100,對應表!$A$3:$A$179,0),MATCH(依賴運算表!I$3,對應表!$B$2:$AD$2,0)))</f>
        <v/>
      </c>
      <c r="J100" s="1" t="str">
        <f>IF($B100="","",INDEX(對應表!$B$3:$AD$179,MATCH($B100,對應表!$A$3:$A$179,0),MATCH(依賴運算表!J$3,對應表!$B$2:$AD$2,0)))</f>
        <v/>
      </c>
      <c r="K100" s="1" t="str">
        <f>IF($B100="","",INDEX(對應表!$B$3:$AD$179,MATCH($B100,對應表!$A$3:$A$179,0),MATCH(依賴運算表!K$3,對應表!$B$2:$AD$2,0)))</f>
        <v/>
      </c>
      <c r="L100" s="1" t="str">
        <f>IF($B100="","",INDEX(對應表!$B$3:$AD$179,MATCH($B100,對應表!$A$3:$A$179,0),MATCH(依賴運算表!L$3,對應表!$B$2:$AD$2,0)))</f>
        <v/>
      </c>
      <c r="M100" s="1" t="str">
        <f>IF($B100="","",INDEX(對應表!$B$3:$AD$179,MATCH($B100,對應表!$A$3:$A$179,0),MATCH(依賴運算表!M$3,對應表!$B$2:$AD$2,0)))</f>
        <v/>
      </c>
      <c r="N100" s="1" t="str">
        <f>IF($B100="","",INDEX(對應表!$B$3:$AD$179,MATCH($B100,對應表!$A$3:$A$179,0),MATCH(依賴運算表!N$3,對應表!$B$2:$AD$2,0)))</f>
        <v/>
      </c>
      <c r="O100" s="1" t="str">
        <f>IF($B100="","",INDEX(對應表!$B$3:$AD$179,MATCH($B100,對應表!$A$3:$A$179,0),MATCH(依賴運算表!O$3,對應表!$B$2:$AD$2,0)))</f>
        <v/>
      </c>
      <c r="P100" s="1" t="str">
        <f>IF($B100="","",INDEX(對應表!$B$3:$AD$179,MATCH($B100,對應表!$A$3:$A$179,0),MATCH(依賴運算表!P$3,對應表!$B$2:$AD$2,0)))</f>
        <v/>
      </c>
      <c r="Q100" s="1" t="str">
        <f>IF($B100="","",INDEX(對應表!$B$3:$AD$179,MATCH($B100,對應表!$A$3:$A$179,0),MATCH(依賴運算表!Q$3,對應表!$B$2:$AD$2,0)))</f>
        <v/>
      </c>
      <c r="R100" s="1" t="str">
        <f>IF($B100="","",INDEX(對應表!$B$3:$AD$179,MATCH($B100,對應表!$A$3:$A$179,0),MATCH(依賴運算表!R$3,對應表!$B$2:$AD$2,0)))</f>
        <v/>
      </c>
      <c r="S100" s="1" t="str">
        <f>IF($B100="","",INDEX(對應表!$B$3:$AD$179,MATCH($B100,對應表!$A$3:$A$179,0),MATCH(依賴運算表!S$3,對應表!$B$2:$AD$2,0)))</f>
        <v/>
      </c>
      <c r="T100" s="1" t="str">
        <f>IF($B100="","",INDEX(對應表!$B$3:$AD$179,MATCH($B100,對應表!$A$3:$A$179,0),MATCH(依賴運算表!T$3,對應表!$B$2:$AD$2,0)))</f>
        <v/>
      </c>
      <c r="U100" s="1" t="str">
        <f>IF($B100="","",INDEX(對應表!$B$3:$AD$179,MATCH($B100,對應表!$A$3:$A$179,0),MATCH(依賴運算表!U$3,對應表!$B$2:$AD$2,0)))</f>
        <v/>
      </c>
      <c r="V100" s="1" t="str">
        <f>IF($B100="","",INDEX(對應表!$B$3:$AD$179,MATCH($B100,對應表!$A$3:$A$179,0),MATCH(依賴運算表!V$3,對應表!$B$2:$AD$2,0)))</f>
        <v/>
      </c>
      <c r="W100" s="1" t="str">
        <f>IF($B100="","",INDEX(對應表!$B$3:$AD$179,MATCH($B100,對應表!$A$3:$A$179,0),MATCH(依賴運算表!W$3,對應表!$B$2:$AD$2,0)))</f>
        <v/>
      </c>
      <c r="X100" s="1" t="str">
        <f>IF($B100="","",INDEX(對應表!$B$3:$AD$179,MATCH($B100,對應表!$A$3:$A$179,0),MATCH(依賴運算表!X$3,對應表!$B$2:$AD$2,0)))</f>
        <v/>
      </c>
      <c r="Y100" s="1" t="str">
        <f>IF($B100="","",INDEX(對應表!$B$3:$AD$179,MATCH($B100,對應表!$A$3:$A$179,0),MATCH(依賴運算表!Y$3,對應表!$B$2:$AD$2,0)))</f>
        <v/>
      </c>
      <c r="Z100" s="1" t="str">
        <f>IF($B100="","",INDEX(對應表!$B$3:$AD$179,MATCH($B100,對應表!$A$3:$A$179,0),MATCH(依賴運算表!Z$3,對應表!$B$2:$AD$2,0)))</f>
        <v/>
      </c>
      <c r="AA100" s="1" t="str">
        <f>IF($B100="","",INDEX(對應表!$B$3:$AD$179,MATCH($B100,對應表!$A$3:$A$179,0),MATCH(依賴運算表!AA$3,對應表!$B$2:$AD$2,0)))</f>
        <v/>
      </c>
      <c r="AB100" s="1" t="str">
        <f>IF($B100="","",INDEX(對應表!$B$3:$AD$179,MATCH($B100,對應表!$A$3:$A$179,0),MATCH(依賴運算表!AB$3,對應表!$B$2:$AD$2,0)))</f>
        <v/>
      </c>
      <c r="AC100" s="1" t="str">
        <f>IF($B100="","",INDEX(對應表!$B$3:$AD$179,MATCH($B100,對應表!$A$3:$A$179,0),MATCH(依賴運算表!AC$3,對應表!$B$2:$AD$2,0)))</f>
        <v/>
      </c>
      <c r="AD100" s="1" t="str">
        <f>IF($B100="","",INDEX(對應表!$B$3:$AD$179,MATCH($B100,對應表!$A$3:$A$179,0),MATCH(依賴運算表!AD$3,對應表!$B$2:$AD$2,0)))</f>
        <v/>
      </c>
      <c r="AE100" s="1" t="str">
        <f>IF($B100="","",INDEX(對應表!$B$3:$AD$179,MATCH($B100,對應表!$A$3:$A$179,0),MATCH(依賴運算表!AE$3,對應表!$B$2:$AD$2,0)))</f>
        <v/>
      </c>
      <c r="AG100" s="1" t="str">
        <f>IF(企業資料填寫!D99="","",企業資料填寫!D99)</f>
        <v/>
      </c>
      <c r="AH100" s="1" t="str">
        <f t="shared" si="36"/>
        <v/>
      </c>
      <c r="AI100" s="1" t="str">
        <f t="shared" si="37"/>
        <v/>
      </c>
      <c r="AJ100" s="1" t="str">
        <f t="shared" si="38"/>
        <v/>
      </c>
      <c r="AK100" s="1" t="str">
        <f t="shared" si="39"/>
        <v/>
      </c>
      <c r="AL100" s="1" t="str">
        <f t="shared" si="40"/>
        <v/>
      </c>
      <c r="AM100" s="1" t="str">
        <f t="shared" si="41"/>
        <v/>
      </c>
      <c r="AN100" s="1" t="str">
        <f t="shared" si="42"/>
        <v/>
      </c>
      <c r="AO100" s="1" t="str">
        <f t="shared" si="43"/>
        <v/>
      </c>
      <c r="AP100" s="1" t="str">
        <f t="shared" si="44"/>
        <v/>
      </c>
      <c r="AQ100" s="1" t="str">
        <f t="shared" si="45"/>
        <v/>
      </c>
      <c r="AR100" s="1" t="str">
        <f t="shared" si="46"/>
        <v/>
      </c>
      <c r="AS100" s="1" t="str">
        <f t="shared" si="47"/>
        <v/>
      </c>
      <c r="AT100" s="1" t="str">
        <f t="shared" si="48"/>
        <v/>
      </c>
      <c r="AU100" s="1" t="str">
        <f t="shared" si="49"/>
        <v/>
      </c>
      <c r="AV100" s="1" t="str">
        <f t="shared" si="50"/>
        <v/>
      </c>
      <c r="AW100" s="1" t="str">
        <f t="shared" si="51"/>
        <v/>
      </c>
      <c r="AX100" s="1" t="str">
        <f t="shared" si="52"/>
        <v/>
      </c>
      <c r="AY100" s="1" t="str">
        <f t="shared" si="53"/>
        <v/>
      </c>
      <c r="AZ100" s="1" t="str">
        <f t="shared" si="54"/>
        <v/>
      </c>
      <c r="BA100" s="1" t="str">
        <f t="shared" si="55"/>
        <v/>
      </c>
      <c r="BB100" s="1" t="str">
        <f t="shared" si="56"/>
        <v/>
      </c>
      <c r="BC100" s="1" t="str">
        <f t="shared" si="57"/>
        <v/>
      </c>
      <c r="BD100" s="1" t="str">
        <f t="shared" si="58"/>
        <v/>
      </c>
      <c r="BE100" s="1" t="str">
        <f t="shared" si="59"/>
        <v/>
      </c>
      <c r="BF100" s="1" t="str">
        <f t="shared" si="60"/>
        <v/>
      </c>
      <c r="BG100" s="1" t="str">
        <f t="shared" si="61"/>
        <v/>
      </c>
      <c r="BH100" s="1" t="str">
        <f t="shared" si="62"/>
        <v/>
      </c>
      <c r="BI100" s="1" t="str">
        <f t="shared" si="63"/>
        <v/>
      </c>
      <c r="BJ100" s="1" t="str">
        <f t="shared" si="64"/>
        <v/>
      </c>
      <c r="BL100" s="1" t="str">
        <f>IF(企業資料填寫!A99="","",企業資料填寫!A99)</f>
        <v/>
      </c>
      <c r="BM100" s="1" t="str">
        <f>IFERROR(VLOOKUP(AH100,對應表!$AH$2:$AI$867,2,FALSE),"")</f>
        <v/>
      </c>
      <c r="BN100" s="1" t="str">
        <f>IFERROR(VLOOKUP(AI100,對應表!$AH$2:$AI$867,2,FALSE),"")</f>
        <v/>
      </c>
      <c r="BO100" s="1" t="str">
        <f>IFERROR(VLOOKUP(AJ100,對應表!$AH$2:$AI$867,2,FALSE),"")</f>
        <v/>
      </c>
      <c r="BP100" s="1" t="str">
        <f>IFERROR(VLOOKUP(AK100,對應表!$AH$2:$AI$867,2,FALSE),"")</f>
        <v/>
      </c>
      <c r="BQ100" s="1" t="str">
        <f>IFERROR(VLOOKUP(AL100,對應表!$AH$2:$AI$867,2,FALSE),"")</f>
        <v/>
      </c>
      <c r="BR100" s="1" t="str">
        <f>IFERROR(VLOOKUP(AM100,對應表!$AH$2:$AI$867,2,FALSE),"")</f>
        <v/>
      </c>
      <c r="BS100" s="1" t="str">
        <f>IFERROR(VLOOKUP(AN100,對應表!$AH$2:$AI$867,2,FALSE),"")</f>
        <v/>
      </c>
      <c r="BT100" s="1" t="str">
        <f>IFERROR(VLOOKUP(AO100,對應表!$AH$2:$AI$867,2,FALSE),"")</f>
        <v/>
      </c>
      <c r="BU100" s="1" t="str">
        <f>IFERROR(VLOOKUP(AP100,對應表!$AH$2:$AI$867,2,FALSE),"")</f>
        <v/>
      </c>
      <c r="BV100" s="1" t="str">
        <f>IFERROR(VLOOKUP(AQ100,對應表!$AH$2:$AI$867,2,FALSE),"")</f>
        <v/>
      </c>
      <c r="BW100" s="1" t="str">
        <f>IFERROR(VLOOKUP(AR100,對應表!$AH$2:$AI$867,2,FALSE),"")</f>
        <v/>
      </c>
      <c r="BX100" s="1" t="str">
        <f>IFERROR(VLOOKUP(AS100,對應表!$AH$2:$AI$867,2,FALSE),"")</f>
        <v/>
      </c>
      <c r="BY100" s="1" t="str">
        <f>IFERROR(VLOOKUP(AT100,對應表!$AH$2:$AI$867,2,FALSE),"")</f>
        <v/>
      </c>
      <c r="BZ100" s="1" t="str">
        <f>IFERROR(VLOOKUP(AU100,對應表!$AH$2:$AI$867,2,FALSE),"")</f>
        <v/>
      </c>
      <c r="CA100" s="1" t="str">
        <f>IFERROR(VLOOKUP(AV100,對應表!$AH$2:$AI$867,2,FALSE),"")</f>
        <v/>
      </c>
      <c r="CB100" s="1" t="str">
        <f>IFERROR(VLOOKUP(AW100,對應表!$AH$2:$AI$867,2,FALSE),"")</f>
        <v/>
      </c>
      <c r="CC100" s="1" t="str">
        <f>IFERROR(VLOOKUP(AX100,對應表!$AH$2:$AI$867,2,FALSE),"")</f>
        <v/>
      </c>
      <c r="CD100" s="1" t="str">
        <f>IFERROR(VLOOKUP(AY100,對應表!$AH$2:$AI$867,2,FALSE),"")</f>
        <v/>
      </c>
      <c r="CE100" s="1" t="str">
        <f>IFERROR(VLOOKUP(AZ100,對應表!$AH$2:$AI$867,2,FALSE),"")</f>
        <v/>
      </c>
      <c r="CF100" s="1" t="str">
        <f>IFERROR(VLOOKUP(BA100,對應表!$AH$2:$AI$867,2,FALSE),"")</f>
        <v/>
      </c>
      <c r="CG100" s="1" t="str">
        <f>IFERROR(VLOOKUP(BB100,對應表!$AH$2:$AI$867,2,FALSE),"")</f>
        <v/>
      </c>
      <c r="CH100" s="1" t="str">
        <f>IFERROR(VLOOKUP(BC100,對應表!$AH$2:$AI$867,2,FALSE),"")</f>
        <v/>
      </c>
      <c r="CI100" s="1" t="str">
        <f>IFERROR(VLOOKUP(BD100,對應表!$AH$2:$AI$867,2,FALSE),"")</f>
        <v/>
      </c>
      <c r="CJ100" s="1" t="str">
        <f>IFERROR(VLOOKUP(BE100,對應表!$AH$2:$AI$867,2,FALSE),"")</f>
        <v/>
      </c>
      <c r="CK100" s="1" t="str">
        <f>IFERROR(VLOOKUP(BF100,對應表!$AH$2:$AI$867,2,FALSE),"")</f>
        <v/>
      </c>
      <c r="CL100" s="1" t="str">
        <f>IFERROR(VLOOKUP(BG100,對應表!$AH$2:$AI$867,2,FALSE),"")</f>
        <v/>
      </c>
      <c r="CM100" s="1" t="str">
        <f>IFERROR(VLOOKUP(BH100,對應表!$AH$2:$AI$867,2,FALSE),"")</f>
        <v/>
      </c>
      <c r="CN100" s="1" t="str">
        <f>IFERROR(VLOOKUP(BI100,對應表!$AH$2:$AI$867,2,FALSE),"")</f>
        <v/>
      </c>
      <c r="CO100" s="1" t="str">
        <f>IFERROR(VLOOKUP(BJ100,對應表!$AH$2:$AI$867,2,FALSE),"")</f>
        <v/>
      </c>
      <c r="CQ100" s="1" t="str">
        <f t="shared" si="65"/>
        <v/>
      </c>
      <c r="CR100" s="1" t="str">
        <f>IFERROR(VLOOKUP(BM100,中英對照!$G$76:$H$81,2,FALSE),"")</f>
        <v/>
      </c>
      <c r="CS100" s="1" t="str">
        <f>IFERROR(VLOOKUP(BN100,中英對照!$G$76:$H$81,2,FALSE),"")</f>
        <v/>
      </c>
      <c r="CT100" s="1" t="str">
        <f>IFERROR(VLOOKUP(BO100,中英對照!$G$76:$H$81,2,FALSE),"")</f>
        <v/>
      </c>
      <c r="CU100" s="1" t="str">
        <f>IFERROR(VLOOKUP(BP100,中英對照!$G$76:$H$81,2,FALSE),"")</f>
        <v/>
      </c>
      <c r="CV100" s="1" t="str">
        <f>IFERROR(VLOOKUP(BQ100,中英對照!$G$76:$H$81,2,FALSE),"")</f>
        <v/>
      </c>
      <c r="CW100" s="1" t="str">
        <f>IFERROR(VLOOKUP(BR100,中英對照!$G$76:$H$81,2,FALSE),"")</f>
        <v/>
      </c>
      <c r="CX100" s="1" t="str">
        <f>IFERROR(VLOOKUP(BS100,中英對照!$G$76:$H$81,2,FALSE),"")</f>
        <v/>
      </c>
      <c r="CY100" s="1" t="str">
        <f>IFERROR(VLOOKUP(BT100,中英對照!$G$76:$H$81,2,FALSE),"")</f>
        <v/>
      </c>
      <c r="CZ100" s="1" t="str">
        <f>IFERROR(VLOOKUP(BU100,中英對照!$G$76:$H$81,2,FALSE),"")</f>
        <v/>
      </c>
      <c r="DA100" s="1" t="str">
        <f>IFERROR(VLOOKUP(BV100,中英對照!$G$76:$H$81,2,FALSE),"")</f>
        <v/>
      </c>
      <c r="DB100" s="1" t="str">
        <f>IFERROR(VLOOKUP(BW100,中英對照!$G$76:$H$81,2,FALSE),"")</f>
        <v/>
      </c>
      <c r="DC100" s="1" t="str">
        <f>IFERROR(VLOOKUP(BX100,中英對照!$G$76:$H$81,2,FALSE),"")</f>
        <v/>
      </c>
      <c r="DD100" s="1" t="str">
        <f>IFERROR(VLOOKUP(BY100,中英對照!$G$76:$H$81,2,FALSE),"")</f>
        <v/>
      </c>
      <c r="DE100" s="1" t="str">
        <f>IFERROR(VLOOKUP(BZ100,中英對照!$G$76:$H$81,2,FALSE),"")</f>
        <v/>
      </c>
      <c r="DF100" s="1" t="str">
        <f>IFERROR(VLOOKUP(CA100,中英對照!$G$76:$H$81,2,FALSE),"")</f>
        <v/>
      </c>
      <c r="DG100" s="1" t="str">
        <f>IFERROR(VLOOKUP(CB100,中英對照!$G$76:$H$81,2,FALSE),"")</f>
        <v/>
      </c>
      <c r="DH100" s="1" t="str">
        <f>IFERROR(VLOOKUP(CC100,中英對照!$G$76:$H$81,2,FALSE),"")</f>
        <v/>
      </c>
      <c r="DI100" s="1" t="str">
        <f>IFERROR(VLOOKUP(CD100,中英對照!$G$76:$H$81,2,FALSE),"")</f>
        <v/>
      </c>
      <c r="DJ100" s="1" t="str">
        <f>IFERROR(VLOOKUP(CE100,中英對照!$G$76:$H$81,2,FALSE),"")</f>
        <v/>
      </c>
      <c r="DK100" s="1" t="str">
        <f>IFERROR(VLOOKUP(CF100,中英對照!$G$76:$H$81,2,FALSE),"")</f>
        <v/>
      </c>
      <c r="DL100" s="1" t="str">
        <f>IFERROR(VLOOKUP(CG100,中英對照!$G$76:$H$81,2,FALSE),"")</f>
        <v/>
      </c>
      <c r="DM100" s="1" t="str">
        <f>IFERROR(VLOOKUP(CH100,中英對照!$G$76:$H$81,2,FALSE),"")</f>
        <v/>
      </c>
      <c r="DN100" s="1" t="str">
        <f>IFERROR(VLOOKUP(CI100,中英對照!$G$76:$H$81,2,FALSE),"")</f>
        <v/>
      </c>
      <c r="DO100" s="1" t="str">
        <f>IFERROR(VLOOKUP(CJ100,中英對照!$G$76:$H$81,2,FALSE),"")</f>
        <v/>
      </c>
      <c r="DP100" s="1" t="str">
        <f>IFERROR(VLOOKUP(CK100,中英對照!$G$76:$H$81,2,FALSE),"")</f>
        <v/>
      </c>
      <c r="DQ100" s="1" t="str">
        <f>IFERROR(VLOOKUP(CL100,中英對照!$G$76:$H$81,2,FALSE),"")</f>
        <v/>
      </c>
      <c r="DR100" s="1" t="str">
        <f>IFERROR(VLOOKUP(CM100,中英對照!$G$76:$H$81,2,FALSE),"")</f>
        <v/>
      </c>
      <c r="DS100" s="1" t="str">
        <f>IFERROR(VLOOKUP(CN100,中英對照!$G$76:$H$81,2,FALSE),"")</f>
        <v/>
      </c>
      <c r="DT100" s="1" t="str">
        <f>IFERROR(VLOOKUP(CO100,中英對照!$G$76:$H$81,2,FALSE),"")</f>
        <v/>
      </c>
      <c r="DU100" s="42" t="str">
        <f t="shared" si="66"/>
        <v/>
      </c>
    </row>
    <row r="101" spans="1:125" x14ac:dyDescent="0.4">
      <c r="A101" s="1" t="str">
        <f>IF(企業資料填寫!D100="","",企業資料填寫!D100)</f>
        <v/>
      </c>
      <c r="B101" s="1"/>
      <c r="C101" s="1" t="str">
        <f>IF($B101="","",INDEX(對應表!$B$3:$AD$179,MATCH($B101,對應表!$A$3:$A$179,0),MATCH(依賴運算表!C$3,對應表!$B$2:$AD$2,0)))</f>
        <v/>
      </c>
      <c r="D101" s="1" t="str">
        <f>IF($B101="","",INDEX(對應表!$B$3:$AD$179,MATCH($B101,對應表!$A$3:$A$179,0),MATCH(依賴運算表!D$3,對應表!$B$2:$AD$2,0)))</f>
        <v/>
      </c>
      <c r="E101" s="1" t="str">
        <f>IF($B101="","",INDEX(對應表!$B$3:$AD$179,MATCH($B101,對應表!$A$3:$A$179,0),MATCH(依賴運算表!E$3,對應表!$B$2:$AD$2,0)))</f>
        <v/>
      </c>
      <c r="F101" s="1" t="str">
        <f>IF($B101="","",INDEX(對應表!$B$3:$AD$179,MATCH($B101,對應表!$A$3:$A$179,0),MATCH(依賴運算表!F$3,對應表!$B$2:$AD$2,0)))</f>
        <v/>
      </c>
      <c r="G101" s="1" t="str">
        <f>IF($B101="","",INDEX(對應表!$B$3:$AD$179,MATCH($B101,對應表!$A$3:$A$179,0),MATCH(依賴運算表!G$3,對應表!$B$2:$AD$2,0)))</f>
        <v/>
      </c>
      <c r="H101" s="1" t="str">
        <f>IF($B101="","",INDEX(對應表!$B$3:$AD$179,MATCH($B101,對應表!$A$3:$A$179,0),MATCH(依賴運算表!H$3,對應表!$B$2:$AD$2,0)))</f>
        <v/>
      </c>
      <c r="I101" s="1" t="str">
        <f>IF($B101="","",INDEX(對應表!$B$3:$AD$179,MATCH($B101,對應表!$A$3:$A$179,0),MATCH(依賴運算表!I$3,對應表!$B$2:$AD$2,0)))</f>
        <v/>
      </c>
      <c r="J101" s="1" t="str">
        <f>IF($B101="","",INDEX(對應表!$B$3:$AD$179,MATCH($B101,對應表!$A$3:$A$179,0),MATCH(依賴運算表!J$3,對應表!$B$2:$AD$2,0)))</f>
        <v/>
      </c>
      <c r="K101" s="1" t="str">
        <f>IF($B101="","",INDEX(對應表!$B$3:$AD$179,MATCH($B101,對應表!$A$3:$A$179,0),MATCH(依賴運算表!K$3,對應表!$B$2:$AD$2,0)))</f>
        <v/>
      </c>
      <c r="L101" s="1" t="str">
        <f>IF($B101="","",INDEX(對應表!$B$3:$AD$179,MATCH($B101,對應表!$A$3:$A$179,0),MATCH(依賴運算表!L$3,對應表!$B$2:$AD$2,0)))</f>
        <v/>
      </c>
      <c r="M101" s="1" t="str">
        <f>IF($B101="","",INDEX(對應表!$B$3:$AD$179,MATCH($B101,對應表!$A$3:$A$179,0),MATCH(依賴運算表!M$3,對應表!$B$2:$AD$2,0)))</f>
        <v/>
      </c>
      <c r="N101" s="1" t="str">
        <f>IF($B101="","",INDEX(對應表!$B$3:$AD$179,MATCH($B101,對應表!$A$3:$A$179,0),MATCH(依賴運算表!N$3,對應表!$B$2:$AD$2,0)))</f>
        <v/>
      </c>
      <c r="O101" s="1" t="str">
        <f>IF($B101="","",INDEX(對應表!$B$3:$AD$179,MATCH($B101,對應表!$A$3:$A$179,0),MATCH(依賴運算表!O$3,對應表!$B$2:$AD$2,0)))</f>
        <v/>
      </c>
      <c r="P101" s="1" t="str">
        <f>IF($B101="","",INDEX(對應表!$B$3:$AD$179,MATCH($B101,對應表!$A$3:$A$179,0),MATCH(依賴運算表!P$3,對應表!$B$2:$AD$2,0)))</f>
        <v/>
      </c>
      <c r="Q101" s="1" t="str">
        <f>IF($B101="","",INDEX(對應表!$B$3:$AD$179,MATCH($B101,對應表!$A$3:$A$179,0),MATCH(依賴運算表!Q$3,對應表!$B$2:$AD$2,0)))</f>
        <v/>
      </c>
      <c r="R101" s="1" t="str">
        <f>IF($B101="","",INDEX(對應表!$B$3:$AD$179,MATCH($B101,對應表!$A$3:$A$179,0),MATCH(依賴運算表!R$3,對應表!$B$2:$AD$2,0)))</f>
        <v/>
      </c>
      <c r="S101" s="1" t="str">
        <f>IF($B101="","",INDEX(對應表!$B$3:$AD$179,MATCH($B101,對應表!$A$3:$A$179,0),MATCH(依賴運算表!S$3,對應表!$B$2:$AD$2,0)))</f>
        <v/>
      </c>
      <c r="T101" s="1" t="str">
        <f>IF($B101="","",INDEX(對應表!$B$3:$AD$179,MATCH($B101,對應表!$A$3:$A$179,0),MATCH(依賴運算表!T$3,對應表!$B$2:$AD$2,0)))</f>
        <v/>
      </c>
      <c r="U101" s="1" t="str">
        <f>IF($B101="","",INDEX(對應表!$B$3:$AD$179,MATCH($B101,對應表!$A$3:$A$179,0),MATCH(依賴運算表!U$3,對應表!$B$2:$AD$2,0)))</f>
        <v/>
      </c>
      <c r="V101" s="1" t="str">
        <f>IF($B101="","",INDEX(對應表!$B$3:$AD$179,MATCH($B101,對應表!$A$3:$A$179,0),MATCH(依賴運算表!V$3,對應表!$B$2:$AD$2,0)))</f>
        <v/>
      </c>
      <c r="W101" s="1" t="str">
        <f>IF($B101="","",INDEX(對應表!$B$3:$AD$179,MATCH($B101,對應表!$A$3:$A$179,0),MATCH(依賴運算表!W$3,對應表!$B$2:$AD$2,0)))</f>
        <v/>
      </c>
      <c r="X101" s="1" t="str">
        <f>IF($B101="","",INDEX(對應表!$B$3:$AD$179,MATCH($B101,對應表!$A$3:$A$179,0),MATCH(依賴運算表!X$3,對應表!$B$2:$AD$2,0)))</f>
        <v/>
      </c>
      <c r="Y101" s="1" t="str">
        <f>IF($B101="","",INDEX(對應表!$B$3:$AD$179,MATCH($B101,對應表!$A$3:$A$179,0),MATCH(依賴運算表!Y$3,對應表!$B$2:$AD$2,0)))</f>
        <v/>
      </c>
      <c r="Z101" s="1" t="str">
        <f>IF($B101="","",INDEX(對應表!$B$3:$AD$179,MATCH($B101,對應表!$A$3:$A$179,0),MATCH(依賴運算表!Z$3,對應表!$B$2:$AD$2,0)))</f>
        <v/>
      </c>
      <c r="AA101" s="1" t="str">
        <f>IF($B101="","",INDEX(對應表!$B$3:$AD$179,MATCH($B101,對應表!$A$3:$A$179,0),MATCH(依賴運算表!AA$3,對應表!$B$2:$AD$2,0)))</f>
        <v/>
      </c>
      <c r="AB101" s="1" t="str">
        <f>IF($B101="","",INDEX(對應表!$B$3:$AD$179,MATCH($B101,對應表!$A$3:$A$179,0),MATCH(依賴運算表!AB$3,對應表!$B$2:$AD$2,0)))</f>
        <v/>
      </c>
      <c r="AC101" s="1" t="str">
        <f>IF($B101="","",INDEX(對應表!$B$3:$AD$179,MATCH($B101,對應表!$A$3:$A$179,0),MATCH(依賴運算表!AC$3,對應表!$B$2:$AD$2,0)))</f>
        <v/>
      </c>
      <c r="AD101" s="1" t="str">
        <f>IF($B101="","",INDEX(對應表!$B$3:$AD$179,MATCH($B101,對應表!$A$3:$A$179,0),MATCH(依賴運算表!AD$3,對應表!$B$2:$AD$2,0)))</f>
        <v/>
      </c>
      <c r="AE101" s="1" t="str">
        <f>IF($B101="","",INDEX(對應表!$B$3:$AD$179,MATCH($B101,對應表!$A$3:$A$179,0),MATCH(依賴運算表!AE$3,對應表!$B$2:$AD$2,0)))</f>
        <v/>
      </c>
      <c r="AG101" s="1" t="str">
        <f>IF(企業資料填寫!D100="","",企業資料填寫!D100)</f>
        <v/>
      </c>
      <c r="AH101" s="1" t="str">
        <f t="shared" si="36"/>
        <v/>
      </c>
      <c r="AI101" s="1" t="str">
        <f t="shared" si="37"/>
        <v/>
      </c>
      <c r="AJ101" s="1" t="str">
        <f t="shared" si="38"/>
        <v/>
      </c>
      <c r="AK101" s="1" t="str">
        <f t="shared" si="39"/>
        <v/>
      </c>
      <c r="AL101" s="1" t="str">
        <f t="shared" si="40"/>
        <v/>
      </c>
      <c r="AM101" s="1" t="str">
        <f t="shared" si="41"/>
        <v/>
      </c>
      <c r="AN101" s="1" t="str">
        <f t="shared" si="42"/>
        <v/>
      </c>
      <c r="AO101" s="1" t="str">
        <f t="shared" si="43"/>
        <v/>
      </c>
      <c r="AP101" s="1" t="str">
        <f t="shared" si="44"/>
        <v/>
      </c>
      <c r="AQ101" s="1" t="str">
        <f t="shared" si="45"/>
        <v/>
      </c>
      <c r="AR101" s="1" t="str">
        <f t="shared" si="46"/>
        <v/>
      </c>
      <c r="AS101" s="1" t="str">
        <f t="shared" si="47"/>
        <v/>
      </c>
      <c r="AT101" s="1" t="str">
        <f t="shared" si="48"/>
        <v/>
      </c>
      <c r="AU101" s="1" t="str">
        <f t="shared" si="49"/>
        <v/>
      </c>
      <c r="AV101" s="1" t="str">
        <f t="shared" si="50"/>
        <v/>
      </c>
      <c r="AW101" s="1" t="str">
        <f t="shared" si="51"/>
        <v/>
      </c>
      <c r="AX101" s="1" t="str">
        <f t="shared" si="52"/>
        <v/>
      </c>
      <c r="AY101" s="1" t="str">
        <f t="shared" si="53"/>
        <v/>
      </c>
      <c r="AZ101" s="1" t="str">
        <f t="shared" si="54"/>
        <v/>
      </c>
      <c r="BA101" s="1" t="str">
        <f t="shared" si="55"/>
        <v/>
      </c>
      <c r="BB101" s="1" t="str">
        <f t="shared" si="56"/>
        <v/>
      </c>
      <c r="BC101" s="1" t="str">
        <f t="shared" si="57"/>
        <v/>
      </c>
      <c r="BD101" s="1" t="str">
        <f t="shared" si="58"/>
        <v/>
      </c>
      <c r="BE101" s="1" t="str">
        <f t="shared" si="59"/>
        <v/>
      </c>
      <c r="BF101" s="1" t="str">
        <f t="shared" si="60"/>
        <v/>
      </c>
      <c r="BG101" s="1" t="str">
        <f t="shared" si="61"/>
        <v/>
      </c>
      <c r="BH101" s="1" t="str">
        <f t="shared" si="62"/>
        <v/>
      </c>
      <c r="BI101" s="1" t="str">
        <f t="shared" si="63"/>
        <v/>
      </c>
      <c r="BJ101" s="1" t="str">
        <f t="shared" si="64"/>
        <v/>
      </c>
      <c r="BL101" s="1" t="str">
        <f>IF(企業資料填寫!A100="","",企業資料填寫!A100)</f>
        <v/>
      </c>
      <c r="BM101" s="1" t="str">
        <f>IFERROR(VLOOKUP(AH101,對應表!$AH$2:$AI$867,2,FALSE),"")</f>
        <v/>
      </c>
      <c r="BN101" s="1" t="str">
        <f>IFERROR(VLOOKUP(AI101,對應表!$AH$2:$AI$867,2,FALSE),"")</f>
        <v/>
      </c>
      <c r="BO101" s="1" t="str">
        <f>IFERROR(VLOOKUP(AJ101,對應表!$AH$2:$AI$867,2,FALSE),"")</f>
        <v/>
      </c>
      <c r="BP101" s="1" t="str">
        <f>IFERROR(VLOOKUP(AK101,對應表!$AH$2:$AI$867,2,FALSE),"")</f>
        <v/>
      </c>
      <c r="BQ101" s="1" t="str">
        <f>IFERROR(VLOOKUP(AL101,對應表!$AH$2:$AI$867,2,FALSE),"")</f>
        <v/>
      </c>
      <c r="BR101" s="1" t="str">
        <f>IFERROR(VLOOKUP(AM101,對應表!$AH$2:$AI$867,2,FALSE),"")</f>
        <v/>
      </c>
      <c r="BS101" s="1" t="str">
        <f>IFERROR(VLOOKUP(AN101,對應表!$AH$2:$AI$867,2,FALSE),"")</f>
        <v/>
      </c>
      <c r="BT101" s="1" t="str">
        <f>IFERROR(VLOOKUP(AO101,對應表!$AH$2:$AI$867,2,FALSE),"")</f>
        <v/>
      </c>
      <c r="BU101" s="1" t="str">
        <f>IFERROR(VLOOKUP(AP101,對應表!$AH$2:$AI$867,2,FALSE),"")</f>
        <v/>
      </c>
      <c r="BV101" s="1" t="str">
        <f>IFERROR(VLOOKUP(AQ101,對應表!$AH$2:$AI$867,2,FALSE),"")</f>
        <v/>
      </c>
      <c r="BW101" s="1" t="str">
        <f>IFERROR(VLOOKUP(AR101,對應表!$AH$2:$AI$867,2,FALSE),"")</f>
        <v/>
      </c>
      <c r="BX101" s="1" t="str">
        <f>IFERROR(VLOOKUP(AS101,對應表!$AH$2:$AI$867,2,FALSE),"")</f>
        <v/>
      </c>
      <c r="BY101" s="1" t="str">
        <f>IFERROR(VLOOKUP(AT101,對應表!$AH$2:$AI$867,2,FALSE),"")</f>
        <v/>
      </c>
      <c r="BZ101" s="1" t="str">
        <f>IFERROR(VLOOKUP(AU101,對應表!$AH$2:$AI$867,2,FALSE),"")</f>
        <v/>
      </c>
      <c r="CA101" s="1" t="str">
        <f>IFERROR(VLOOKUP(AV101,對應表!$AH$2:$AI$867,2,FALSE),"")</f>
        <v/>
      </c>
      <c r="CB101" s="1" t="str">
        <f>IFERROR(VLOOKUP(AW101,對應表!$AH$2:$AI$867,2,FALSE),"")</f>
        <v/>
      </c>
      <c r="CC101" s="1" t="str">
        <f>IFERROR(VLOOKUP(AX101,對應表!$AH$2:$AI$867,2,FALSE),"")</f>
        <v/>
      </c>
      <c r="CD101" s="1" t="str">
        <f>IFERROR(VLOOKUP(AY101,對應表!$AH$2:$AI$867,2,FALSE),"")</f>
        <v/>
      </c>
      <c r="CE101" s="1" t="str">
        <f>IFERROR(VLOOKUP(AZ101,對應表!$AH$2:$AI$867,2,FALSE),"")</f>
        <v/>
      </c>
      <c r="CF101" s="1" t="str">
        <f>IFERROR(VLOOKUP(BA101,對應表!$AH$2:$AI$867,2,FALSE),"")</f>
        <v/>
      </c>
      <c r="CG101" s="1" t="str">
        <f>IFERROR(VLOOKUP(BB101,對應表!$AH$2:$AI$867,2,FALSE),"")</f>
        <v/>
      </c>
      <c r="CH101" s="1" t="str">
        <f>IFERROR(VLOOKUP(BC101,對應表!$AH$2:$AI$867,2,FALSE),"")</f>
        <v/>
      </c>
      <c r="CI101" s="1" t="str">
        <f>IFERROR(VLOOKUP(BD101,對應表!$AH$2:$AI$867,2,FALSE),"")</f>
        <v/>
      </c>
      <c r="CJ101" s="1" t="str">
        <f>IFERROR(VLOOKUP(BE101,對應表!$AH$2:$AI$867,2,FALSE),"")</f>
        <v/>
      </c>
      <c r="CK101" s="1" t="str">
        <f>IFERROR(VLOOKUP(BF101,對應表!$AH$2:$AI$867,2,FALSE),"")</f>
        <v/>
      </c>
      <c r="CL101" s="1" t="str">
        <f>IFERROR(VLOOKUP(BG101,對應表!$AH$2:$AI$867,2,FALSE),"")</f>
        <v/>
      </c>
      <c r="CM101" s="1" t="str">
        <f>IFERROR(VLOOKUP(BH101,對應表!$AH$2:$AI$867,2,FALSE),"")</f>
        <v/>
      </c>
      <c r="CN101" s="1" t="str">
        <f>IFERROR(VLOOKUP(BI101,對應表!$AH$2:$AI$867,2,FALSE),"")</f>
        <v/>
      </c>
      <c r="CO101" s="1" t="str">
        <f>IFERROR(VLOOKUP(BJ101,對應表!$AH$2:$AI$867,2,FALSE),"")</f>
        <v/>
      </c>
      <c r="CQ101" s="1" t="str">
        <f t="shared" si="65"/>
        <v/>
      </c>
      <c r="CR101" s="1" t="str">
        <f>IFERROR(VLOOKUP(BM101,中英對照!$G$76:$H$81,2,FALSE),"")</f>
        <v/>
      </c>
      <c r="CS101" s="1" t="str">
        <f>IFERROR(VLOOKUP(BN101,中英對照!$G$76:$H$81,2,FALSE),"")</f>
        <v/>
      </c>
      <c r="CT101" s="1" t="str">
        <f>IFERROR(VLOOKUP(BO101,中英對照!$G$76:$H$81,2,FALSE),"")</f>
        <v/>
      </c>
      <c r="CU101" s="1" t="str">
        <f>IFERROR(VLOOKUP(BP101,中英對照!$G$76:$H$81,2,FALSE),"")</f>
        <v/>
      </c>
      <c r="CV101" s="1" t="str">
        <f>IFERROR(VLOOKUP(BQ101,中英對照!$G$76:$H$81,2,FALSE),"")</f>
        <v/>
      </c>
      <c r="CW101" s="1" t="str">
        <f>IFERROR(VLOOKUP(BR101,中英對照!$G$76:$H$81,2,FALSE),"")</f>
        <v/>
      </c>
      <c r="CX101" s="1" t="str">
        <f>IFERROR(VLOOKUP(BS101,中英對照!$G$76:$H$81,2,FALSE),"")</f>
        <v/>
      </c>
      <c r="CY101" s="1" t="str">
        <f>IFERROR(VLOOKUP(BT101,中英對照!$G$76:$H$81,2,FALSE),"")</f>
        <v/>
      </c>
      <c r="CZ101" s="1" t="str">
        <f>IFERROR(VLOOKUP(BU101,中英對照!$G$76:$H$81,2,FALSE),"")</f>
        <v/>
      </c>
      <c r="DA101" s="1" t="str">
        <f>IFERROR(VLOOKUP(BV101,中英對照!$G$76:$H$81,2,FALSE),"")</f>
        <v/>
      </c>
      <c r="DB101" s="1" t="str">
        <f>IFERROR(VLOOKUP(BW101,中英對照!$G$76:$H$81,2,FALSE),"")</f>
        <v/>
      </c>
      <c r="DC101" s="1" t="str">
        <f>IFERROR(VLOOKUP(BX101,中英對照!$G$76:$H$81,2,FALSE),"")</f>
        <v/>
      </c>
      <c r="DD101" s="1" t="str">
        <f>IFERROR(VLOOKUP(BY101,中英對照!$G$76:$H$81,2,FALSE),"")</f>
        <v/>
      </c>
      <c r="DE101" s="1" t="str">
        <f>IFERROR(VLOOKUP(BZ101,中英對照!$G$76:$H$81,2,FALSE),"")</f>
        <v/>
      </c>
      <c r="DF101" s="1" t="str">
        <f>IFERROR(VLOOKUP(CA101,中英對照!$G$76:$H$81,2,FALSE),"")</f>
        <v/>
      </c>
      <c r="DG101" s="1" t="str">
        <f>IFERROR(VLOOKUP(CB101,中英對照!$G$76:$H$81,2,FALSE),"")</f>
        <v/>
      </c>
      <c r="DH101" s="1" t="str">
        <f>IFERROR(VLOOKUP(CC101,中英對照!$G$76:$H$81,2,FALSE),"")</f>
        <v/>
      </c>
      <c r="DI101" s="1" t="str">
        <f>IFERROR(VLOOKUP(CD101,中英對照!$G$76:$H$81,2,FALSE),"")</f>
        <v/>
      </c>
      <c r="DJ101" s="1" t="str">
        <f>IFERROR(VLOOKUP(CE101,中英對照!$G$76:$H$81,2,FALSE),"")</f>
        <v/>
      </c>
      <c r="DK101" s="1" t="str">
        <f>IFERROR(VLOOKUP(CF101,中英對照!$G$76:$H$81,2,FALSE),"")</f>
        <v/>
      </c>
      <c r="DL101" s="1" t="str">
        <f>IFERROR(VLOOKUP(CG101,中英對照!$G$76:$H$81,2,FALSE),"")</f>
        <v/>
      </c>
      <c r="DM101" s="1" t="str">
        <f>IFERROR(VLOOKUP(CH101,中英對照!$G$76:$H$81,2,FALSE),"")</f>
        <v/>
      </c>
      <c r="DN101" s="1" t="str">
        <f>IFERROR(VLOOKUP(CI101,中英對照!$G$76:$H$81,2,FALSE),"")</f>
        <v/>
      </c>
      <c r="DO101" s="1" t="str">
        <f>IFERROR(VLOOKUP(CJ101,中英對照!$G$76:$H$81,2,FALSE),"")</f>
        <v/>
      </c>
      <c r="DP101" s="1" t="str">
        <f>IFERROR(VLOOKUP(CK101,中英對照!$G$76:$H$81,2,FALSE),"")</f>
        <v/>
      </c>
      <c r="DQ101" s="1" t="str">
        <f>IFERROR(VLOOKUP(CL101,中英對照!$G$76:$H$81,2,FALSE),"")</f>
        <v/>
      </c>
      <c r="DR101" s="1" t="str">
        <f>IFERROR(VLOOKUP(CM101,中英對照!$G$76:$H$81,2,FALSE),"")</f>
        <v/>
      </c>
      <c r="DS101" s="1" t="str">
        <f>IFERROR(VLOOKUP(CN101,中英對照!$G$76:$H$81,2,FALSE),"")</f>
        <v/>
      </c>
      <c r="DT101" s="1" t="str">
        <f>IFERROR(VLOOKUP(CO101,中英對照!$G$76:$H$81,2,FALSE),"")</f>
        <v/>
      </c>
      <c r="DU101" s="42" t="str">
        <f t="shared" si="66"/>
        <v/>
      </c>
    </row>
    <row r="102" spans="1:125" x14ac:dyDescent="0.4">
      <c r="A102" s="1" t="str">
        <f>IF(企業資料填寫!D101="","",企業資料填寫!D101)</f>
        <v/>
      </c>
      <c r="B102" s="1"/>
      <c r="C102" s="1" t="str">
        <f>IF($B102="","",INDEX(對應表!$B$3:$AD$179,MATCH($B102,對應表!$A$3:$A$179,0),MATCH(依賴運算表!C$3,對應表!$B$2:$AD$2,0)))</f>
        <v/>
      </c>
      <c r="D102" s="1" t="str">
        <f>IF($B102="","",INDEX(對應表!$B$3:$AD$179,MATCH($B102,對應表!$A$3:$A$179,0),MATCH(依賴運算表!D$3,對應表!$B$2:$AD$2,0)))</f>
        <v/>
      </c>
      <c r="E102" s="1" t="str">
        <f>IF($B102="","",INDEX(對應表!$B$3:$AD$179,MATCH($B102,對應表!$A$3:$A$179,0),MATCH(依賴運算表!E$3,對應表!$B$2:$AD$2,0)))</f>
        <v/>
      </c>
      <c r="F102" s="1" t="str">
        <f>IF($B102="","",INDEX(對應表!$B$3:$AD$179,MATCH($B102,對應表!$A$3:$A$179,0),MATCH(依賴運算表!F$3,對應表!$B$2:$AD$2,0)))</f>
        <v/>
      </c>
      <c r="G102" s="1" t="str">
        <f>IF($B102="","",INDEX(對應表!$B$3:$AD$179,MATCH($B102,對應表!$A$3:$A$179,0),MATCH(依賴運算表!G$3,對應表!$B$2:$AD$2,0)))</f>
        <v/>
      </c>
      <c r="H102" s="1" t="str">
        <f>IF($B102="","",INDEX(對應表!$B$3:$AD$179,MATCH($B102,對應表!$A$3:$A$179,0),MATCH(依賴運算表!H$3,對應表!$B$2:$AD$2,0)))</f>
        <v/>
      </c>
      <c r="I102" s="1" t="str">
        <f>IF($B102="","",INDEX(對應表!$B$3:$AD$179,MATCH($B102,對應表!$A$3:$A$179,0),MATCH(依賴運算表!I$3,對應表!$B$2:$AD$2,0)))</f>
        <v/>
      </c>
      <c r="J102" s="1" t="str">
        <f>IF($B102="","",INDEX(對應表!$B$3:$AD$179,MATCH($B102,對應表!$A$3:$A$179,0),MATCH(依賴運算表!J$3,對應表!$B$2:$AD$2,0)))</f>
        <v/>
      </c>
      <c r="K102" s="1" t="str">
        <f>IF($B102="","",INDEX(對應表!$B$3:$AD$179,MATCH($B102,對應表!$A$3:$A$179,0),MATCH(依賴運算表!K$3,對應表!$B$2:$AD$2,0)))</f>
        <v/>
      </c>
      <c r="L102" s="1" t="str">
        <f>IF($B102="","",INDEX(對應表!$B$3:$AD$179,MATCH($B102,對應表!$A$3:$A$179,0),MATCH(依賴運算表!L$3,對應表!$B$2:$AD$2,0)))</f>
        <v/>
      </c>
      <c r="M102" s="1" t="str">
        <f>IF($B102="","",INDEX(對應表!$B$3:$AD$179,MATCH($B102,對應表!$A$3:$A$179,0),MATCH(依賴運算表!M$3,對應表!$B$2:$AD$2,0)))</f>
        <v/>
      </c>
      <c r="N102" s="1" t="str">
        <f>IF($B102="","",INDEX(對應表!$B$3:$AD$179,MATCH($B102,對應表!$A$3:$A$179,0),MATCH(依賴運算表!N$3,對應表!$B$2:$AD$2,0)))</f>
        <v/>
      </c>
      <c r="O102" s="1" t="str">
        <f>IF($B102="","",INDEX(對應表!$B$3:$AD$179,MATCH($B102,對應表!$A$3:$A$179,0),MATCH(依賴運算表!O$3,對應表!$B$2:$AD$2,0)))</f>
        <v/>
      </c>
      <c r="P102" s="1" t="str">
        <f>IF($B102="","",INDEX(對應表!$B$3:$AD$179,MATCH($B102,對應表!$A$3:$A$179,0),MATCH(依賴運算表!P$3,對應表!$B$2:$AD$2,0)))</f>
        <v/>
      </c>
      <c r="Q102" s="1" t="str">
        <f>IF($B102="","",INDEX(對應表!$B$3:$AD$179,MATCH($B102,對應表!$A$3:$A$179,0),MATCH(依賴運算表!Q$3,對應表!$B$2:$AD$2,0)))</f>
        <v/>
      </c>
      <c r="R102" s="1" t="str">
        <f>IF($B102="","",INDEX(對應表!$B$3:$AD$179,MATCH($B102,對應表!$A$3:$A$179,0),MATCH(依賴運算表!R$3,對應表!$B$2:$AD$2,0)))</f>
        <v/>
      </c>
      <c r="S102" s="1" t="str">
        <f>IF($B102="","",INDEX(對應表!$B$3:$AD$179,MATCH($B102,對應表!$A$3:$A$179,0),MATCH(依賴運算表!S$3,對應表!$B$2:$AD$2,0)))</f>
        <v/>
      </c>
      <c r="T102" s="1" t="str">
        <f>IF($B102="","",INDEX(對應表!$B$3:$AD$179,MATCH($B102,對應表!$A$3:$A$179,0),MATCH(依賴運算表!T$3,對應表!$B$2:$AD$2,0)))</f>
        <v/>
      </c>
      <c r="U102" s="1" t="str">
        <f>IF($B102="","",INDEX(對應表!$B$3:$AD$179,MATCH($B102,對應表!$A$3:$A$179,0),MATCH(依賴運算表!U$3,對應表!$B$2:$AD$2,0)))</f>
        <v/>
      </c>
      <c r="V102" s="1" t="str">
        <f>IF($B102="","",INDEX(對應表!$B$3:$AD$179,MATCH($B102,對應表!$A$3:$A$179,0),MATCH(依賴運算表!V$3,對應表!$B$2:$AD$2,0)))</f>
        <v/>
      </c>
      <c r="W102" s="1" t="str">
        <f>IF($B102="","",INDEX(對應表!$B$3:$AD$179,MATCH($B102,對應表!$A$3:$A$179,0),MATCH(依賴運算表!W$3,對應表!$B$2:$AD$2,0)))</f>
        <v/>
      </c>
      <c r="X102" s="1" t="str">
        <f>IF($B102="","",INDEX(對應表!$B$3:$AD$179,MATCH($B102,對應表!$A$3:$A$179,0),MATCH(依賴運算表!X$3,對應表!$B$2:$AD$2,0)))</f>
        <v/>
      </c>
      <c r="Y102" s="1" t="str">
        <f>IF($B102="","",INDEX(對應表!$B$3:$AD$179,MATCH($B102,對應表!$A$3:$A$179,0),MATCH(依賴運算表!Y$3,對應表!$B$2:$AD$2,0)))</f>
        <v/>
      </c>
      <c r="Z102" s="1" t="str">
        <f>IF($B102="","",INDEX(對應表!$B$3:$AD$179,MATCH($B102,對應表!$A$3:$A$179,0),MATCH(依賴運算表!Z$3,對應表!$B$2:$AD$2,0)))</f>
        <v/>
      </c>
      <c r="AA102" s="1" t="str">
        <f>IF($B102="","",INDEX(對應表!$B$3:$AD$179,MATCH($B102,對應表!$A$3:$A$179,0),MATCH(依賴運算表!AA$3,對應表!$B$2:$AD$2,0)))</f>
        <v/>
      </c>
      <c r="AB102" s="1" t="str">
        <f>IF($B102="","",INDEX(對應表!$B$3:$AD$179,MATCH($B102,對應表!$A$3:$A$179,0),MATCH(依賴運算表!AB$3,對應表!$B$2:$AD$2,0)))</f>
        <v/>
      </c>
      <c r="AC102" s="1" t="str">
        <f>IF($B102="","",INDEX(對應表!$B$3:$AD$179,MATCH($B102,對應表!$A$3:$A$179,0),MATCH(依賴運算表!AC$3,對應表!$B$2:$AD$2,0)))</f>
        <v/>
      </c>
      <c r="AD102" s="1" t="str">
        <f>IF($B102="","",INDEX(對應表!$B$3:$AD$179,MATCH($B102,對應表!$A$3:$A$179,0),MATCH(依賴運算表!AD$3,對應表!$B$2:$AD$2,0)))</f>
        <v/>
      </c>
      <c r="AE102" s="1" t="str">
        <f>IF($B102="","",INDEX(對應表!$B$3:$AD$179,MATCH($B102,對應表!$A$3:$A$179,0),MATCH(依賴運算表!AE$3,對應表!$B$2:$AD$2,0)))</f>
        <v/>
      </c>
      <c r="AG102" s="1" t="str">
        <f>IF(企業資料填寫!D101="","",企業資料填寫!D101)</f>
        <v/>
      </c>
      <c r="AH102" s="1" t="str">
        <f t="shared" si="36"/>
        <v/>
      </c>
      <c r="AI102" s="1" t="str">
        <f t="shared" si="37"/>
        <v/>
      </c>
      <c r="AJ102" s="1" t="str">
        <f t="shared" si="38"/>
        <v/>
      </c>
      <c r="AK102" s="1" t="str">
        <f t="shared" si="39"/>
        <v/>
      </c>
      <c r="AL102" s="1" t="str">
        <f t="shared" si="40"/>
        <v/>
      </c>
      <c r="AM102" s="1" t="str">
        <f t="shared" si="41"/>
        <v/>
      </c>
      <c r="AN102" s="1" t="str">
        <f t="shared" si="42"/>
        <v/>
      </c>
      <c r="AO102" s="1" t="str">
        <f t="shared" si="43"/>
        <v/>
      </c>
      <c r="AP102" s="1" t="str">
        <f t="shared" si="44"/>
        <v/>
      </c>
      <c r="AQ102" s="1" t="str">
        <f t="shared" si="45"/>
        <v/>
      </c>
      <c r="AR102" s="1" t="str">
        <f t="shared" si="46"/>
        <v/>
      </c>
      <c r="AS102" s="1" t="str">
        <f t="shared" si="47"/>
        <v/>
      </c>
      <c r="AT102" s="1" t="str">
        <f t="shared" si="48"/>
        <v/>
      </c>
      <c r="AU102" s="1" t="str">
        <f t="shared" si="49"/>
        <v/>
      </c>
      <c r="AV102" s="1" t="str">
        <f t="shared" si="50"/>
        <v/>
      </c>
      <c r="AW102" s="1" t="str">
        <f t="shared" si="51"/>
        <v/>
      </c>
      <c r="AX102" s="1" t="str">
        <f t="shared" si="52"/>
        <v/>
      </c>
      <c r="AY102" s="1" t="str">
        <f t="shared" si="53"/>
        <v/>
      </c>
      <c r="AZ102" s="1" t="str">
        <f t="shared" si="54"/>
        <v/>
      </c>
      <c r="BA102" s="1" t="str">
        <f t="shared" si="55"/>
        <v/>
      </c>
      <c r="BB102" s="1" t="str">
        <f t="shared" si="56"/>
        <v/>
      </c>
      <c r="BC102" s="1" t="str">
        <f t="shared" si="57"/>
        <v/>
      </c>
      <c r="BD102" s="1" t="str">
        <f t="shared" si="58"/>
        <v/>
      </c>
      <c r="BE102" s="1" t="str">
        <f t="shared" si="59"/>
        <v/>
      </c>
      <c r="BF102" s="1" t="str">
        <f t="shared" si="60"/>
        <v/>
      </c>
      <c r="BG102" s="1" t="str">
        <f t="shared" si="61"/>
        <v/>
      </c>
      <c r="BH102" s="1" t="str">
        <f t="shared" si="62"/>
        <v/>
      </c>
      <c r="BI102" s="1" t="str">
        <f t="shared" si="63"/>
        <v/>
      </c>
      <c r="BJ102" s="1" t="str">
        <f t="shared" si="64"/>
        <v/>
      </c>
      <c r="BL102" s="1" t="str">
        <f>IF(企業資料填寫!A101="","",企業資料填寫!A101)</f>
        <v/>
      </c>
      <c r="BM102" s="1" t="str">
        <f>IFERROR(VLOOKUP(AH102,對應表!$AH$2:$AI$867,2,FALSE),"")</f>
        <v/>
      </c>
      <c r="BN102" s="1" t="str">
        <f>IFERROR(VLOOKUP(AI102,對應表!$AH$2:$AI$867,2,FALSE),"")</f>
        <v/>
      </c>
      <c r="BO102" s="1" t="str">
        <f>IFERROR(VLOOKUP(AJ102,對應表!$AH$2:$AI$867,2,FALSE),"")</f>
        <v/>
      </c>
      <c r="BP102" s="1" t="str">
        <f>IFERROR(VLOOKUP(AK102,對應表!$AH$2:$AI$867,2,FALSE),"")</f>
        <v/>
      </c>
      <c r="BQ102" s="1" t="str">
        <f>IFERROR(VLOOKUP(AL102,對應表!$AH$2:$AI$867,2,FALSE),"")</f>
        <v/>
      </c>
      <c r="BR102" s="1" t="str">
        <f>IFERROR(VLOOKUP(AM102,對應表!$AH$2:$AI$867,2,FALSE),"")</f>
        <v/>
      </c>
      <c r="BS102" s="1" t="str">
        <f>IFERROR(VLOOKUP(AN102,對應表!$AH$2:$AI$867,2,FALSE),"")</f>
        <v/>
      </c>
      <c r="BT102" s="1" t="str">
        <f>IFERROR(VLOOKUP(AO102,對應表!$AH$2:$AI$867,2,FALSE),"")</f>
        <v/>
      </c>
      <c r="BU102" s="1" t="str">
        <f>IFERROR(VLOOKUP(AP102,對應表!$AH$2:$AI$867,2,FALSE),"")</f>
        <v/>
      </c>
      <c r="BV102" s="1" t="str">
        <f>IFERROR(VLOOKUP(AQ102,對應表!$AH$2:$AI$867,2,FALSE),"")</f>
        <v/>
      </c>
      <c r="BW102" s="1" t="str">
        <f>IFERROR(VLOOKUP(AR102,對應表!$AH$2:$AI$867,2,FALSE),"")</f>
        <v/>
      </c>
      <c r="BX102" s="1" t="str">
        <f>IFERROR(VLOOKUP(AS102,對應表!$AH$2:$AI$867,2,FALSE),"")</f>
        <v/>
      </c>
      <c r="BY102" s="1" t="str">
        <f>IFERROR(VLOOKUP(AT102,對應表!$AH$2:$AI$867,2,FALSE),"")</f>
        <v/>
      </c>
      <c r="BZ102" s="1" t="str">
        <f>IFERROR(VLOOKUP(AU102,對應表!$AH$2:$AI$867,2,FALSE),"")</f>
        <v/>
      </c>
      <c r="CA102" s="1" t="str">
        <f>IFERROR(VLOOKUP(AV102,對應表!$AH$2:$AI$867,2,FALSE),"")</f>
        <v/>
      </c>
      <c r="CB102" s="1" t="str">
        <f>IFERROR(VLOOKUP(AW102,對應表!$AH$2:$AI$867,2,FALSE),"")</f>
        <v/>
      </c>
      <c r="CC102" s="1" t="str">
        <f>IFERROR(VLOOKUP(AX102,對應表!$AH$2:$AI$867,2,FALSE),"")</f>
        <v/>
      </c>
      <c r="CD102" s="1" t="str">
        <f>IFERROR(VLOOKUP(AY102,對應表!$AH$2:$AI$867,2,FALSE),"")</f>
        <v/>
      </c>
      <c r="CE102" s="1" t="str">
        <f>IFERROR(VLOOKUP(AZ102,對應表!$AH$2:$AI$867,2,FALSE),"")</f>
        <v/>
      </c>
      <c r="CF102" s="1" t="str">
        <f>IFERROR(VLOOKUP(BA102,對應表!$AH$2:$AI$867,2,FALSE),"")</f>
        <v/>
      </c>
      <c r="CG102" s="1" t="str">
        <f>IFERROR(VLOOKUP(BB102,對應表!$AH$2:$AI$867,2,FALSE),"")</f>
        <v/>
      </c>
      <c r="CH102" s="1" t="str">
        <f>IFERROR(VLOOKUP(BC102,對應表!$AH$2:$AI$867,2,FALSE),"")</f>
        <v/>
      </c>
      <c r="CI102" s="1" t="str">
        <f>IFERROR(VLOOKUP(BD102,對應表!$AH$2:$AI$867,2,FALSE),"")</f>
        <v/>
      </c>
      <c r="CJ102" s="1" t="str">
        <f>IFERROR(VLOOKUP(BE102,對應表!$AH$2:$AI$867,2,FALSE),"")</f>
        <v/>
      </c>
      <c r="CK102" s="1" t="str">
        <f>IFERROR(VLOOKUP(BF102,對應表!$AH$2:$AI$867,2,FALSE),"")</f>
        <v/>
      </c>
      <c r="CL102" s="1" t="str">
        <f>IFERROR(VLOOKUP(BG102,對應表!$AH$2:$AI$867,2,FALSE),"")</f>
        <v/>
      </c>
      <c r="CM102" s="1" t="str">
        <f>IFERROR(VLOOKUP(BH102,對應表!$AH$2:$AI$867,2,FALSE),"")</f>
        <v/>
      </c>
      <c r="CN102" s="1" t="str">
        <f>IFERROR(VLOOKUP(BI102,對應表!$AH$2:$AI$867,2,FALSE),"")</f>
        <v/>
      </c>
      <c r="CO102" s="1" t="str">
        <f>IFERROR(VLOOKUP(BJ102,對應表!$AH$2:$AI$867,2,FALSE),"")</f>
        <v/>
      </c>
      <c r="CQ102" s="1" t="str">
        <f t="shared" si="65"/>
        <v/>
      </c>
      <c r="CR102" s="1" t="str">
        <f>IFERROR(VLOOKUP(BM102,中英對照!$G$76:$H$81,2,FALSE),"")</f>
        <v/>
      </c>
      <c r="CS102" s="1" t="str">
        <f>IFERROR(VLOOKUP(BN102,中英對照!$G$76:$H$81,2,FALSE),"")</f>
        <v/>
      </c>
      <c r="CT102" s="1" t="str">
        <f>IFERROR(VLOOKUP(BO102,中英對照!$G$76:$H$81,2,FALSE),"")</f>
        <v/>
      </c>
      <c r="CU102" s="1" t="str">
        <f>IFERROR(VLOOKUP(BP102,中英對照!$G$76:$H$81,2,FALSE),"")</f>
        <v/>
      </c>
      <c r="CV102" s="1" t="str">
        <f>IFERROR(VLOOKUP(BQ102,中英對照!$G$76:$H$81,2,FALSE),"")</f>
        <v/>
      </c>
      <c r="CW102" s="1" t="str">
        <f>IFERROR(VLOOKUP(BR102,中英對照!$G$76:$H$81,2,FALSE),"")</f>
        <v/>
      </c>
      <c r="CX102" s="1" t="str">
        <f>IFERROR(VLOOKUP(BS102,中英對照!$G$76:$H$81,2,FALSE),"")</f>
        <v/>
      </c>
      <c r="CY102" s="1" t="str">
        <f>IFERROR(VLOOKUP(BT102,中英對照!$G$76:$H$81,2,FALSE),"")</f>
        <v/>
      </c>
      <c r="CZ102" s="1" t="str">
        <f>IFERROR(VLOOKUP(BU102,中英對照!$G$76:$H$81,2,FALSE),"")</f>
        <v/>
      </c>
      <c r="DA102" s="1" t="str">
        <f>IFERROR(VLOOKUP(BV102,中英對照!$G$76:$H$81,2,FALSE),"")</f>
        <v/>
      </c>
      <c r="DB102" s="1" t="str">
        <f>IFERROR(VLOOKUP(BW102,中英對照!$G$76:$H$81,2,FALSE),"")</f>
        <v/>
      </c>
      <c r="DC102" s="1" t="str">
        <f>IFERROR(VLOOKUP(BX102,中英對照!$G$76:$H$81,2,FALSE),"")</f>
        <v/>
      </c>
      <c r="DD102" s="1" t="str">
        <f>IFERROR(VLOOKUP(BY102,中英對照!$G$76:$H$81,2,FALSE),"")</f>
        <v/>
      </c>
      <c r="DE102" s="1" t="str">
        <f>IFERROR(VLOOKUP(BZ102,中英對照!$G$76:$H$81,2,FALSE),"")</f>
        <v/>
      </c>
      <c r="DF102" s="1" t="str">
        <f>IFERROR(VLOOKUP(CA102,中英對照!$G$76:$H$81,2,FALSE),"")</f>
        <v/>
      </c>
      <c r="DG102" s="1" t="str">
        <f>IFERROR(VLOOKUP(CB102,中英對照!$G$76:$H$81,2,FALSE),"")</f>
        <v/>
      </c>
      <c r="DH102" s="1" t="str">
        <f>IFERROR(VLOOKUP(CC102,中英對照!$G$76:$H$81,2,FALSE),"")</f>
        <v/>
      </c>
      <c r="DI102" s="1" t="str">
        <f>IFERROR(VLOOKUP(CD102,中英對照!$G$76:$H$81,2,FALSE),"")</f>
        <v/>
      </c>
      <c r="DJ102" s="1" t="str">
        <f>IFERROR(VLOOKUP(CE102,中英對照!$G$76:$H$81,2,FALSE),"")</f>
        <v/>
      </c>
      <c r="DK102" s="1" t="str">
        <f>IFERROR(VLOOKUP(CF102,中英對照!$G$76:$H$81,2,FALSE),"")</f>
        <v/>
      </c>
      <c r="DL102" s="1" t="str">
        <f>IFERROR(VLOOKUP(CG102,中英對照!$G$76:$H$81,2,FALSE),"")</f>
        <v/>
      </c>
      <c r="DM102" s="1" t="str">
        <f>IFERROR(VLOOKUP(CH102,中英對照!$G$76:$H$81,2,FALSE),"")</f>
        <v/>
      </c>
      <c r="DN102" s="1" t="str">
        <f>IFERROR(VLOOKUP(CI102,中英對照!$G$76:$H$81,2,FALSE),"")</f>
        <v/>
      </c>
      <c r="DO102" s="1" t="str">
        <f>IFERROR(VLOOKUP(CJ102,中英對照!$G$76:$H$81,2,FALSE),"")</f>
        <v/>
      </c>
      <c r="DP102" s="1" t="str">
        <f>IFERROR(VLOOKUP(CK102,中英對照!$G$76:$H$81,2,FALSE),"")</f>
        <v/>
      </c>
      <c r="DQ102" s="1" t="str">
        <f>IFERROR(VLOOKUP(CL102,中英對照!$G$76:$H$81,2,FALSE),"")</f>
        <v/>
      </c>
      <c r="DR102" s="1" t="str">
        <f>IFERROR(VLOOKUP(CM102,中英對照!$G$76:$H$81,2,FALSE),"")</f>
        <v/>
      </c>
      <c r="DS102" s="1" t="str">
        <f>IFERROR(VLOOKUP(CN102,中英對照!$G$76:$H$81,2,FALSE),"")</f>
        <v/>
      </c>
      <c r="DT102" s="1" t="str">
        <f>IFERROR(VLOOKUP(CO102,中英對照!$G$76:$H$81,2,FALSE),"")</f>
        <v/>
      </c>
      <c r="DU102" s="42" t="str">
        <f t="shared" si="66"/>
        <v/>
      </c>
    </row>
    <row r="103" spans="1:125" x14ac:dyDescent="0.4">
      <c r="A103" s="1" t="str">
        <f>IF(企業資料填寫!D102="","",企業資料填寫!D102)</f>
        <v/>
      </c>
      <c r="B103" s="1"/>
      <c r="C103" s="1" t="str">
        <f>IF($B103="","",INDEX(對應表!$B$3:$AD$179,MATCH($B103,對應表!$A$3:$A$179,0),MATCH(依賴運算表!C$3,對應表!$B$2:$AD$2,0)))</f>
        <v/>
      </c>
      <c r="D103" s="1" t="str">
        <f>IF($B103="","",INDEX(對應表!$B$3:$AD$179,MATCH($B103,對應表!$A$3:$A$179,0),MATCH(依賴運算表!D$3,對應表!$B$2:$AD$2,0)))</f>
        <v/>
      </c>
      <c r="E103" s="1" t="str">
        <f>IF($B103="","",INDEX(對應表!$B$3:$AD$179,MATCH($B103,對應表!$A$3:$A$179,0),MATCH(依賴運算表!E$3,對應表!$B$2:$AD$2,0)))</f>
        <v/>
      </c>
      <c r="F103" s="1" t="str">
        <f>IF($B103="","",INDEX(對應表!$B$3:$AD$179,MATCH($B103,對應表!$A$3:$A$179,0),MATCH(依賴運算表!F$3,對應表!$B$2:$AD$2,0)))</f>
        <v/>
      </c>
      <c r="G103" s="1" t="str">
        <f>IF($B103="","",INDEX(對應表!$B$3:$AD$179,MATCH($B103,對應表!$A$3:$A$179,0),MATCH(依賴運算表!G$3,對應表!$B$2:$AD$2,0)))</f>
        <v/>
      </c>
      <c r="H103" s="1" t="str">
        <f>IF($B103="","",INDEX(對應表!$B$3:$AD$179,MATCH($B103,對應表!$A$3:$A$179,0),MATCH(依賴運算表!H$3,對應表!$B$2:$AD$2,0)))</f>
        <v/>
      </c>
      <c r="I103" s="1" t="str">
        <f>IF($B103="","",INDEX(對應表!$B$3:$AD$179,MATCH($B103,對應表!$A$3:$A$179,0),MATCH(依賴運算表!I$3,對應表!$B$2:$AD$2,0)))</f>
        <v/>
      </c>
      <c r="J103" s="1" t="str">
        <f>IF($B103="","",INDEX(對應表!$B$3:$AD$179,MATCH($B103,對應表!$A$3:$A$179,0),MATCH(依賴運算表!J$3,對應表!$B$2:$AD$2,0)))</f>
        <v/>
      </c>
      <c r="K103" s="1" t="str">
        <f>IF($B103="","",INDEX(對應表!$B$3:$AD$179,MATCH($B103,對應表!$A$3:$A$179,0),MATCH(依賴運算表!K$3,對應表!$B$2:$AD$2,0)))</f>
        <v/>
      </c>
      <c r="L103" s="1" t="str">
        <f>IF($B103="","",INDEX(對應表!$B$3:$AD$179,MATCH($B103,對應表!$A$3:$A$179,0),MATCH(依賴運算表!L$3,對應表!$B$2:$AD$2,0)))</f>
        <v/>
      </c>
      <c r="M103" s="1" t="str">
        <f>IF($B103="","",INDEX(對應表!$B$3:$AD$179,MATCH($B103,對應表!$A$3:$A$179,0),MATCH(依賴運算表!M$3,對應表!$B$2:$AD$2,0)))</f>
        <v/>
      </c>
      <c r="N103" s="1" t="str">
        <f>IF($B103="","",INDEX(對應表!$B$3:$AD$179,MATCH($B103,對應表!$A$3:$A$179,0),MATCH(依賴運算表!N$3,對應表!$B$2:$AD$2,0)))</f>
        <v/>
      </c>
      <c r="O103" s="1" t="str">
        <f>IF($B103="","",INDEX(對應表!$B$3:$AD$179,MATCH($B103,對應表!$A$3:$A$179,0),MATCH(依賴運算表!O$3,對應表!$B$2:$AD$2,0)))</f>
        <v/>
      </c>
      <c r="P103" s="1" t="str">
        <f>IF($B103="","",INDEX(對應表!$B$3:$AD$179,MATCH($B103,對應表!$A$3:$A$179,0),MATCH(依賴運算表!P$3,對應表!$B$2:$AD$2,0)))</f>
        <v/>
      </c>
      <c r="Q103" s="1" t="str">
        <f>IF($B103="","",INDEX(對應表!$B$3:$AD$179,MATCH($B103,對應表!$A$3:$A$179,0),MATCH(依賴運算表!Q$3,對應表!$B$2:$AD$2,0)))</f>
        <v/>
      </c>
      <c r="R103" s="1" t="str">
        <f>IF($B103="","",INDEX(對應表!$B$3:$AD$179,MATCH($B103,對應表!$A$3:$A$179,0),MATCH(依賴運算表!R$3,對應表!$B$2:$AD$2,0)))</f>
        <v/>
      </c>
      <c r="S103" s="1" t="str">
        <f>IF($B103="","",INDEX(對應表!$B$3:$AD$179,MATCH($B103,對應表!$A$3:$A$179,0),MATCH(依賴運算表!S$3,對應表!$B$2:$AD$2,0)))</f>
        <v/>
      </c>
      <c r="T103" s="1" t="str">
        <f>IF($B103="","",INDEX(對應表!$B$3:$AD$179,MATCH($B103,對應表!$A$3:$A$179,0),MATCH(依賴運算表!T$3,對應表!$B$2:$AD$2,0)))</f>
        <v/>
      </c>
      <c r="U103" s="1" t="str">
        <f>IF($B103="","",INDEX(對應表!$B$3:$AD$179,MATCH($B103,對應表!$A$3:$A$179,0),MATCH(依賴運算表!U$3,對應表!$B$2:$AD$2,0)))</f>
        <v/>
      </c>
      <c r="V103" s="1" t="str">
        <f>IF($B103="","",INDEX(對應表!$B$3:$AD$179,MATCH($B103,對應表!$A$3:$A$179,0),MATCH(依賴運算表!V$3,對應表!$B$2:$AD$2,0)))</f>
        <v/>
      </c>
      <c r="W103" s="1" t="str">
        <f>IF($B103="","",INDEX(對應表!$B$3:$AD$179,MATCH($B103,對應表!$A$3:$A$179,0),MATCH(依賴運算表!W$3,對應表!$B$2:$AD$2,0)))</f>
        <v/>
      </c>
      <c r="X103" s="1" t="str">
        <f>IF($B103="","",INDEX(對應表!$B$3:$AD$179,MATCH($B103,對應表!$A$3:$A$179,0),MATCH(依賴運算表!X$3,對應表!$B$2:$AD$2,0)))</f>
        <v/>
      </c>
      <c r="Y103" s="1" t="str">
        <f>IF($B103="","",INDEX(對應表!$B$3:$AD$179,MATCH($B103,對應表!$A$3:$A$179,0),MATCH(依賴運算表!Y$3,對應表!$B$2:$AD$2,0)))</f>
        <v/>
      </c>
      <c r="Z103" s="1" t="str">
        <f>IF($B103="","",INDEX(對應表!$B$3:$AD$179,MATCH($B103,對應表!$A$3:$A$179,0),MATCH(依賴運算表!Z$3,對應表!$B$2:$AD$2,0)))</f>
        <v/>
      </c>
      <c r="AA103" s="1" t="str">
        <f>IF($B103="","",INDEX(對應表!$B$3:$AD$179,MATCH($B103,對應表!$A$3:$A$179,0),MATCH(依賴運算表!AA$3,對應表!$B$2:$AD$2,0)))</f>
        <v/>
      </c>
      <c r="AB103" s="1" t="str">
        <f>IF($B103="","",INDEX(對應表!$B$3:$AD$179,MATCH($B103,對應表!$A$3:$A$179,0),MATCH(依賴運算表!AB$3,對應表!$B$2:$AD$2,0)))</f>
        <v/>
      </c>
      <c r="AC103" s="1" t="str">
        <f>IF($B103="","",INDEX(對應表!$B$3:$AD$179,MATCH($B103,對應表!$A$3:$A$179,0),MATCH(依賴運算表!AC$3,對應表!$B$2:$AD$2,0)))</f>
        <v/>
      </c>
      <c r="AD103" s="1" t="str">
        <f>IF($B103="","",INDEX(對應表!$B$3:$AD$179,MATCH($B103,對應表!$A$3:$A$179,0),MATCH(依賴運算表!AD$3,對應表!$B$2:$AD$2,0)))</f>
        <v/>
      </c>
      <c r="AE103" s="1" t="str">
        <f>IF($B103="","",INDEX(對應表!$B$3:$AD$179,MATCH($B103,對應表!$A$3:$A$179,0),MATCH(依賴運算表!AE$3,對應表!$B$2:$AD$2,0)))</f>
        <v/>
      </c>
      <c r="AG103" s="1" t="str">
        <f>IF(企業資料填寫!D102="","",企業資料填寫!D102)</f>
        <v/>
      </c>
      <c r="AH103" s="1" t="str">
        <f t="shared" si="36"/>
        <v/>
      </c>
      <c r="AI103" s="1" t="str">
        <f t="shared" si="37"/>
        <v/>
      </c>
      <c r="AJ103" s="1" t="str">
        <f t="shared" si="38"/>
        <v/>
      </c>
      <c r="AK103" s="1" t="str">
        <f t="shared" si="39"/>
        <v/>
      </c>
      <c r="AL103" s="1" t="str">
        <f t="shared" si="40"/>
        <v/>
      </c>
      <c r="AM103" s="1" t="str">
        <f t="shared" si="41"/>
        <v/>
      </c>
      <c r="AN103" s="1" t="str">
        <f t="shared" si="42"/>
        <v/>
      </c>
      <c r="AO103" s="1" t="str">
        <f t="shared" si="43"/>
        <v/>
      </c>
      <c r="AP103" s="1" t="str">
        <f t="shared" si="44"/>
        <v/>
      </c>
      <c r="AQ103" s="1" t="str">
        <f t="shared" si="45"/>
        <v/>
      </c>
      <c r="AR103" s="1" t="str">
        <f t="shared" si="46"/>
        <v/>
      </c>
      <c r="AS103" s="1" t="str">
        <f t="shared" si="47"/>
        <v/>
      </c>
      <c r="AT103" s="1" t="str">
        <f t="shared" si="48"/>
        <v/>
      </c>
      <c r="AU103" s="1" t="str">
        <f t="shared" si="49"/>
        <v/>
      </c>
      <c r="AV103" s="1" t="str">
        <f t="shared" si="50"/>
        <v/>
      </c>
      <c r="AW103" s="1" t="str">
        <f t="shared" si="51"/>
        <v/>
      </c>
      <c r="AX103" s="1" t="str">
        <f t="shared" si="52"/>
        <v/>
      </c>
      <c r="AY103" s="1" t="str">
        <f t="shared" si="53"/>
        <v/>
      </c>
      <c r="AZ103" s="1" t="str">
        <f t="shared" si="54"/>
        <v/>
      </c>
      <c r="BA103" s="1" t="str">
        <f t="shared" si="55"/>
        <v/>
      </c>
      <c r="BB103" s="1" t="str">
        <f t="shared" si="56"/>
        <v/>
      </c>
      <c r="BC103" s="1" t="str">
        <f t="shared" si="57"/>
        <v/>
      </c>
      <c r="BD103" s="1" t="str">
        <f t="shared" si="58"/>
        <v/>
      </c>
      <c r="BE103" s="1" t="str">
        <f t="shared" si="59"/>
        <v/>
      </c>
      <c r="BF103" s="1" t="str">
        <f t="shared" si="60"/>
        <v/>
      </c>
      <c r="BG103" s="1" t="str">
        <f t="shared" si="61"/>
        <v/>
      </c>
      <c r="BH103" s="1" t="str">
        <f t="shared" si="62"/>
        <v/>
      </c>
      <c r="BI103" s="1" t="str">
        <f t="shared" si="63"/>
        <v/>
      </c>
      <c r="BJ103" s="1" t="str">
        <f t="shared" si="64"/>
        <v/>
      </c>
      <c r="BL103" s="1" t="str">
        <f>IF(企業資料填寫!A102="","",企業資料填寫!A102)</f>
        <v/>
      </c>
      <c r="BM103" s="1" t="str">
        <f>IFERROR(VLOOKUP(AH103,對應表!$AH$2:$AI$867,2,FALSE),"")</f>
        <v/>
      </c>
      <c r="BN103" s="1" t="str">
        <f>IFERROR(VLOOKUP(AI103,對應表!$AH$2:$AI$867,2,FALSE),"")</f>
        <v/>
      </c>
      <c r="BO103" s="1" t="str">
        <f>IFERROR(VLOOKUP(AJ103,對應表!$AH$2:$AI$867,2,FALSE),"")</f>
        <v/>
      </c>
      <c r="BP103" s="1" t="str">
        <f>IFERROR(VLOOKUP(AK103,對應表!$AH$2:$AI$867,2,FALSE),"")</f>
        <v/>
      </c>
      <c r="BQ103" s="1" t="str">
        <f>IFERROR(VLOOKUP(AL103,對應表!$AH$2:$AI$867,2,FALSE),"")</f>
        <v/>
      </c>
      <c r="BR103" s="1" t="str">
        <f>IFERROR(VLOOKUP(AM103,對應表!$AH$2:$AI$867,2,FALSE),"")</f>
        <v/>
      </c>
      <c r="BS103" s="1" t="str">
        <f>IFERROR(VLOOKUP(AN103,對應表!$AH$2:$AI$867,2,FALSE),"")</f>
        <v/>
      </c>
      <c r="BT103" s="1" t="str">
        <f>IFERROR(VLOOKUP(AO103,對應表!$AH$2:$AI$867,2,FALSE),"")</f>
        <v/>
      </c>
      <c r="BU103" s="1" t="str">
        <f>IFERROR(VLOOKUP(AP103,對應表!$AH$2:$AI$867,2,FALSE),"")</f>
        <v/>
      </c>
      <c r="BV103" s="1" t="str">
        <f>IFERROR(VLOOKUP(AQ103,對應表!$AH$2:$AI$867,2,FALSE),"")</f>
        <v/>
      </c>
      <c r="BW103" s="1" t="str">
        <f>IFERROR(VLOOKUP(AR103,對應表!$AH$2:$AI$867,2,FALSE),"")</f>
        <v/>
      </c>
      <c r="BX103" s="1" t="str">
        <f>IFERROR(VLOOKUP(AS103,對應表!$AH$2:$AI$867,2,FALSE),"")</f>
        <v/>
      </c>
      <c r="BY103" s="1" t="str">
        <f>IFERROR(VLOOKUP(AT103,對應表!$AH$2:$AI$867,2,FALSE),"")</f>
        <v/>
      </c>
      <c r="BZ103" s="1" t="str">
        <f>IFERROR(VLOOKUP(AU103,對應表!$AH$2:$AI$867,2,FALSE),"")</f>
        <v/>
      </c>
      <c r="CA103" s="1" t="str">
        <f>IFERROR(VLOOKUP(AV103,對應表!$AH$2:$AI$867,2,FALSE),"")</f>
        <v/>
      </c>
      <c r="CB103" s="1" t="str">
        <f>IFERROR(VLOOKUP(AW103,對應表!$AH$2:$AI$867,2,FALSE),"")</f>
        <v/>
      </c>
      <c r="CC103" s="1" t="str">
        <f>IFERROR(VLOOKUP(AX103,對應表!$AH$2:$AI$867,2,FALSE),"")</f>
        <v/>
      </c>
      <c r="CD103" s="1" t="str">
        <f>IFERROR(VLOOKUP(AY103,對應表!$AH$2:$AI$867,2,FALSE),"")</f>
        <v/>
      </c>
      <c r="CE103" s="1" t="str">
        <f>IFERROR(VLOOKUP(AZ103,對應表!$AH$2:$AI$867,2,FALSE),"")</f>
        <v/>
      </c>
      <c r="CF103" s="1" t="str">
        <f>IFERROR(VLOOKUP(BA103,對應表!$AH$2:$AI$867,2,FALSE),"")</f>
        <v/>
      </c>
      <c r="CG103" s="1" t="str">
        <f>IFERROR(VLOOKUP(BB103,對應表!$AH$2:$AI$867,2,FALSE),"")</f>
        <v/>
      </c>
      <c r="CH103" s="1" t="str">
        <f>IFERROR(VLOOKUP(BC103,對應表!$AH$2:$AI$867,2,FALSE),"")</f>
        <v/>
      </c>
      <c r="CI103" s="1" t="str">
        <f>IFERROR(VLOOKUP(BD103,對應表!$AH$2:$AI$867,2,FALSE),"")</f>
        <v/>
      </c>
      <c r="CJ103" s="1" t="str">
        <f>IFERROR(VLOOKUP(BE103,對應表!$AH$2:$AI$867,2,FALSE),"")</f>
        <v/>
      </c>
      <c r="CK103" s="1" t="str">
        <f>IFERROR(VLOOKUP(BF103,對應表!$AH$2:$AI$867,2,FALSE),"")</f>
        <v/>
      </c>
      <c r="CL103" s="1" t="str">
        <f>IFERROR(VLOOKUP(BG103,對應表!$AH$2:$AI$867,2,FALSE),"")</f>
        <v/>
      </c>
      <c r="CM103" s="1" t="str">
        <f>IFERROR(VLOOKUP(BH103,對應表!$AH$2:$AI$867,2,FALSE),"")</f>
        <v/>
      </c>
      <c r="CN103" s="1" t="str">
        <f>IFERROR(VLOOKUP(BI103,對應表!$AH$2:$AI$867,2,FALSE),"")</f>
        <v/>
      </c>
      <c r="CO103" s="1" t="str">
        <f>IFERROR(VLOOKUP(BJ103,對應表!$AH$2:$AI$867,2,FALSE),"")</f>
        <v/>
      </c>
      <c r="CQ103" s="1" t="str">
        <f t="shared" si="65"/>
        <v/>
      </c>
      <c r="CR103" s="1" t="str">
        <f>IFERROR(VLOOKUP(BM103,中英對照!$G$76:$H$81,2,FALSE),"")</f>
        <v/>
      </c>
      <c r="CS103" s="1" t="str">
        <f>IFERROR(VLOOKUP(BN103,中英對照!$G$76:$H$81,2,FALSE),"")</f>
        <v/>
      </c>
      <c r="CT103" s="1" t="str">
        <f>IFERROR(VLOOKUP(BO103,中英對照!$G$76:$H$81,2,FALSE),"")</f>
        <v/>
      </c>
      <c r="CU103" s="1" t="str">
        <f>IFERROR(VLOOKUP(BP103,中英對照!$G$76:$H$81,2,FALSE),"")</f>
        <v/>
      </c>
      <c r="CV103" s="1" t="str">
        <f>IFERROR(VLOOKUP(BQ103,中英對照!$G$76:$H$81,2,FALSE),"")</f>
        <v/>
      </c>
      <c r="CW103" s="1" t="str">
        <f>IFERROR(VLOOKUP(BR103,中英對照!$G$76:$H$81,2,FALSE),"")</f>
        <v/>
      </c>
      <c r="CX103" s="1" t="str">
        <f>IFERROR(VLOOKUP(BS103,中英對照!$G$76:$H$81,2,FALSE),"")</f>
        <v/>
      </c>
      <c r="CY103" s="1" t="str">
        <f>IFERROR(VLOOKUP(BT103,中英對照!$G$76:$H$81,2,FALSE),"")</f>
        <v/>
      </c>
      <c r="CZ103" s="1" t="str">
        <f>IFERROR(VLOOKUP(BU103,中英對照!$G$76:$H$81,2,FALSE),"")</f>
        <v/>
      </c>
      <c r="DA103" s="1" t="str">
        <f>IFERROR(VLOOKUP(BV103,中英對照!$G$76:$H$81,2,FALSE),"")</f>
        <v/>
      </c>
      <c r="DB103" s="1" t="str">
        <f>IFERROR(VLOOKUP(BW103,中英對照!$G$76:$H$81,2,FALSE),"")</f>
        <v/>
      </c>
      <c r="DC103" s="1" t="str">
        <f>IFERROR(VLOOKUP(BX103,中英對照!$G$76:$H$81,2,FALSE),"")</f>
        <v/>
      </c>
      <c r="DD103" s="1" t="str">
        <f>IFERROR(VLOOKUP(BY103,中英對照!$G$76:$H$81,2,FALSE),"")</f>
        <v/>
      </c>
      <c r="DE103" s="1" t="str">
        <f>IFERROR(VLOOKUP(BZ103,中英對照!$G$76:$H$81,2,FALSE),"")</f>
        <v/>
      </c>
      <c r="DF103" s="1" t="str">
        <f>IFERROR(VLOOKUP(CA103,中英對照!$G$76:$H$81,2,FALSE),"")</f>
        <v/>
      </c>
      <c r="DG103" s="1" t="str">
        <f>IFERROR(VLOOKUP(CB103,中英對照!$G$76:$H$81,2,FALSE),"")</f>
        <v/>
      </c>
      <c r="DH103" s="1" t="str">
        <f>IFERROR(VLOOKUP(CC103,中英對照!$G$76:$H$81,2,FALSE),"")</f>
        <v/>
      </c>
      <c r="DI103" s="1" t="str">
        <f>IFERROR(VLOOKUP(CD103,中英對照!$G$76:$H$81,2,FALSE),"")</f>
        <v/>
      </c>
      <c r="DJ103" s="1" t="str">
        <f>IFERROR(VLOOKUP(CE103,中英對照!$G$76:$H$81,2,FALSE),"")</f>
        <v/>
      </c>
      <c r="DK103" s="1" t="str">
        <f>IFERROR(VLOOKUP(CF103,中英對照!$G$76:$H$81,2,FALSE),"")</f>
        <v/>
      </c>
      <c r="DL103" s="1" t="str">
        <f>IFERROR(VLOOKUP(CG103,中英對照!$G$76:$H$81,2,FALSE),"")</f>
        <v/>
      </c>
      <c r="DM103" s="1" t="str">
        <f>IFERROR(VLOOKUP(CH103,中英對照!$G$76:$H$81,2,FALSE),"")</f>
        <v/>
      </c>
      <c r="DN103" s="1" t="str">
        <f>IFERROR(VLOOKUP(CI103,中英對照!$G$76:$H$81,2,FALSE),"")</f>
        <v/>
      </c>
      <c r="DO103" s="1" t="str">
        <f>IFERROR(VLOOKUP(CJ103,中英對照!$G$76:$H$81,2,FALSE),"")</f>
        <v/>
      </c>
      <c r="DP103" s="1" t="str">
        <f>IFERROR(VLOOKUP(CK103,中英對照!$G$76:$H$81,2,FALSE),"")</f>
        <v/>
      </c>
      <c r="DQ103" s="1" t="str">
        <f>IFERROR(VLOOKUP(CL103,中英對照!$G$76:$H$81,2,FALSE),"")</f>
        <v/>
      </c>
      <c r="DR103" s="1" t="str">
        <f>IFERROR(VLOOKUP(CM103,中英對照!$G$76:$H$81,2,FALSE),"")</f>
        <v/>
      </c>
      <c r="DS103" s="1" t="str">
        <f>IFERROR(VLOOKUP(CN103,中英對照!$G$76:$H$81,2,FALSE),"")</f>
        <v/>
      </c>
      <c r="DT103" s="1" t="str">
        <f>IFERROR(VLOOKUP(CO103,中英對照!$G$76:$H$81,2,FALSE),"")</f>
        <v/>
      </c>
      <c r="DU103" s="42" t="str">
        <f t="shared" si="66"/>
        <v/>
      </c>
    </row>
    <row r="104" spans="1:125" x14ac:dyDescent="0.4">
      <c r="A104" s="1" t="str">
        <f>IF(企業資料填寫!D103="","",企業資料填寫!D103)</f>
        <v/>
      </c>
      <c r="B104" s="1"/>
      <c r="C104" s="1" t="str">
        <f>IF($B104="","",INDEX(對應表!$B$3:$AD$179,MATCH($B104,對應表!$A$3:$A$179,0),MATCH(依賴運算表!C$3,對應表!$B$2:$AD$2,0)))</f>
        <v/>
      </c>
      <c r="D104" s="1" t="str">
        <f>IF($B104="","",INDEX(對應表!$B$3:$AD$179,MATCH($B104,對應表!$A$3:$A$179,0),MATCH(依賴運算表!D$3,對應表!$B$2:$AD$2,0)))</f>
        <v/>
      </c>
      <c r="E104" s="1" t="str">
        <f>IF($B104="","",INDEX(對應表!$B$3:$AD$179,MATCH($B104,對應表!$A$3:$A$179,0),MATCH(依賴運算表!E$3,對應表!$B$2:$AD$2,0)))</f>
        <v/>
      </c>
      <c r="F104" s="1" t="str">
        <f>IF($B104="","",INDEX(對應表!$B$3:$AD$179,MATCH($B104,對應表!$A$3:$A$179,0),MATCH(依賴運算表!F$3,對應表!$B$2:$AD$2,0)))</f>
        <v/>
      </c>
      <c r="G104" s="1" t="str">
        <f>IF($B104="","",INDEX(對應表!$B$3:$AD$179,MATCH($B104,對應表!$A$3:$A$179,0),MATCH(依賴運算表!G$3,對應表!$B$2:$AD$2,0)))</f>
        <v/>
      </c>
      <c r="H104" s="1" t="str">
        <f>IF($B104="","",INDEX(對應表!$B$3:$AD$179,MATCH($B104,對應表!$A$3:$A$179,0),MATCH(依賴運算表!H$3,對應表!$B$2:$AD$2,0)))</f>
        <v/>
      </c>
      <c r="I104" s="1" t="str">
        <f>IF($B104="","",INDEX(對應表!$B$3:$AD$179,MATCH($B104,對應表!$A$3:$A$179,0),MATCH(依賴運算表!I$3,對應表!$B$2:$AD$2,0)))</f>
        <v/>
      </c>
      <c r="J104" s="1" t="str">
        <f>IF($B104="","",INDEX(對應表!$B$3:$AD$179,MATCH($B104,對應表!$A$3:$A$179,0),MATCH(依賴運算表!J$3,對應表!$B$2:$AD$2,0)))</f>
        <v/>
      </c>
      <c r="K104" s="1" t="str">
        <f>IF($B104="","",INDEX(對應表!$B$3:$AD$179,MATCH($B104,對應表!$A$3:$A$179,0),MATCH(依賴運算表!K$3,對應表!$B$2:$AD$2,0)))</f>
        <v/>
      </c>
      <c r="L104" s="1" t="str">
        <f>IF($B104="","",INDEX(對應表!$B$3:$AD$179,MATCH($B104,對應表!$A$3:$A$179,0),MATCH(依賴運算表!L$3,對應表!$B$2:$AD$2,0)))</f>
        <v/>
      </c>
      <c r="M104" s="1" t="str">
        <f>IF($B104="","",INDEX(對應表!$B$3:$AD$179,MATCH($B104,對應表!$A$3:$A$179,0),MATCH(依賴運算表!M$3,對應表!$B$2:$AD$2,0)))</f>
        <v/>
      </c>
      <c r="N104" s="1" t="str">
        <f>IF($B104="","",INDEX(對應表!$B$3:$AD$179,MATCH($B104,對應表!$A$3:$A$179,0),MATCH(依賴運算表!N$3,對應表!$B$2:$AD$2,0)))</f>
        <v/>
      </c>
      <c r="O104" s="1" t="str">
        <f>IF($B104="","",INDEX(對應表!$B$3:$AD$179,MATCH($B104,對應表!$A$3:$A$179,0),MATCH(依賴運算表!O$3,對應表!$B$2:$AD$2,0)))</f>
        <v/>
      </c>
      <c r="P104" s="1" t="str">
        <f>IF($B104="","",INDEX(對應表!$B$3:$AD$179,MATCH($B104,對應表!$A$3:$A$179,0),MATCH(依賴運算表!P$3,對應表!$B$2:$AD$2,0)))</f>
        <v/>
      </c>
      <c r="Q104" s="1" t="str">
        <f>IF($B104="","",INDEX(對應表!$B$3:$AD$179,MATCH($B104,對應表!$A$3:$A$179,0),MATCH(依賴運算表!Q$3,對應表!$B$2:$AD$2,0)))</f>
        <v/>
      </c>
      <c r="R104" s="1" t="str">
        <f>IF($B104="","",INDEX(對應表!$B$3:$AD$179,MATCH($B104,對應表!$A$3:$A$179,0),MATCH(依賴運算表!R$3,對應表!$B$2:$AD$2,0)))</f>
        <v/>
      </c>
      <c r="S104" s="1" t="str">
        <f>IF($B104="","",INDEX(對應表!$B$3:$AD$179,MATCH($B104,對應表!$A$3:$A$179,0),MATCH(依賴運算表!S$3,對應表!$B$2:$AD$2,0)))</f>
        <v/>
      </c>
      <c r="T104" s="1" t="str">
        <f>IF($B104="","",INDEX(對應表!$B$3:$AD$179,MATCH($B104,對應表!$A$3:$A$179,0),MATCH(依賴運算表!T$3,對應表!$B$2:$AD$2,0)))</f>
        <v/>
      </c>
      <c r="U104" s="1" t="str">
        <f>IF($B104="","",INDEX(對應表!$B$3:$AD$179,MATCH($B104,對應表!$A$3:$A$179,0),MATCH(依賴運算表!U$3,對應表!$B$2:$AD$2,0)))</f>
        <v/>
      </c>
      <c r="V104" s="1" t="str">
        <f>IF($B104="","",INDEX(對應表!$B$3:$AD$179,MATCH($B104,對應表!$A$3:$A$179,0),MATCH(依賴運算表!V$3,對應表!$B$2:$AD$2,0)))</f>
        <v/>
      </c>
      <c r="W104" s="1" t="str">
        <f>IF($B104="","",INDEX(對應表!$B$3:$AD$179,MATCH($B104,對應表!$A$3:$A$179,0),MATCH(依賴運算表!W$3,對應表!$B$2:$AD$2,0)))</f>
        <v/>
      </c>
      <c r="X104" s="1" t="str">
        <f>IF($B104="","",INDEX(對應表!$B$3:$AD$179,MATCH($B104,對應表!$A$3:$A$179,0),MATCH(依賴運算表!X$3,對應表!$B$2:$AD$2,0)))</f>
        <v/>
      </c>
      <c r="Y104" s="1" t="str">
        <f>IF($B104="","",INDEX(對應表!$B$3:$AD$179,MATCH($B104,對應表!$A$3:$A$179,0),MATCH(依賴運算表!Y$3,對應表!$B$2:$AD$2,0)))</f>
        <v/>
      </c>
      <c r="Z104" s="1" t="str">
        <f>IF($B104="","",INDEX(對應表!$B$3:$AD$179,MATCH($B104,對應表!$A$3:$A$179,0),MATCH(依賴運算表!Z$3,對應表!$B$2:$AD$2,0)))</f>
        <v/>
      </c>
      <c r="AA104" s="1" t="str">
        <f>IF($B104="","",INDEX(對應表!$B$3:$AD$179,MATCH($B104,對應表!$A$3:$A$179,0),MATCH(依賴運算表!AA$3,對應表!$B$2:$AD$2,0)))</f>
        <v/>
      </c>
      <c r="AB104" s="1" t="str">
        <f>IF($B104="","",INDEX(對應表!$B$3:$AD$179,MATCH($B104,對應表!$A$3:$A$179,0),MATCH(依賴運算表!AB$3,對應表!$B$2:$AD$2,0)))</f>
        <v/>
      </c>
      <c r="AC104" s="1" t="str">
        <f>IF($B104="","",INDEX(對應表!$B$3:$AD$179,MATCH($B104,對應表!$A$3:$A$179,0),MATCH(依賴運算表!AC$3,對應表!$B$2:$AD$2,0)))</f>
        <v/>
      </c>
      <c r="AD104" s="1" t="str">
        <f>IF($B104="","",INDEX(對應表!$B$3:$AD$179,MATCH($B104,對應表!$A$3:$A$179,0),MATCH(依賴運算表!AD$3,對應表!$B$2:$AD$2,0)))</f>
        <v/>
      </c>
      <c r="AE104" s="1" t="str">
        <f>IF($B104="","",INDEX(對應表!$B$3:$AD$179,MATCH($B104,對應表!$A$3:$A$179,0),MATCH(依賴運算表!AE$3,對應表!$B$2:$AD$2,0)))</f>
        <v/>
      </c>
      <c r="AG104" s="1" t="str">
        <f>IF(企業資料填寫!D103="","",企業資料填寫!D103)</f>
        <v/>
      </c>
      <c r="AH104" s="1" t="str">
        <f t="shared" si="36"/>
        <v/>
      </c>
      <c r="AI104" s="1" t="str">
        <f t="shared" si="37"/>
        <v/>
      </c>
      <c r="AJ104" s="1" t="str">
        <f t="shared" si="38"/>
        <v/>
      </c>
      <c r="AK104" s="1" t="str">
        <f t="shared" si="39"/>
        <v/>
      </c>
      <c r="AL104" s="1" t="str">
        <f t="shared" si="40"/>
        <v/>
      </c>
      <c r="AM104" s="1" t="str">
        <f t="shared" si="41"/>
        <v/>
      </c>
      <c r="AN104" s="1" t="str">
        <f t="shared" si="42"/>
        <v/>
      </c>
      <c r="AO104" s="1" t="str">
        <f t="shared" si="43"/>
        <v/>
      </c>
      <c r="AP104" s="1" t="str">
        <f t="shared" si="44"/>
        <v/>
      </c>
      <c r="AQ104" s="1" t="str">
        <f t="shared" si="45"/>
        <v/>
      </c>
      <c r="AR104" s="1" t="str">
        <f t="shared" si="46"/>
        <v/>
      </c>
      <c r="AS104" s="1" t="str">
        <f t="shared" si="47"/>
        <v/>
      </c>
      <c r="AT104" s="1" t="str">
        <f t="shared" si="48"/>
        <v/>
      </c>
      <c r="AU104" s="1" t="str">
        <f t="shared" si="49"/>
        <v/>
      </c>
      <c r="AV104" s="1" t="str">
        <f t="shared" si="50"/>
        <v/>
      </c>
      <c r="AW104" s="1" t="str">
        <f t="shared" si="51"/>
        <v/>
      </c>
      <c r="AX104" s="1" t="str">
        <f t="shared" si="52"/>
        <v/>
      </c>
      <c r="AY104" s="1" t="str">
        <f t="shared" si="53"/>
        <v/>
      </c>
      <c r="AZ104" s="1" t="str">
        <f t="shared" si="54"/>
        <v/>
      </c>
      <c r="BA104" s="1" t="str">
        <f t="shared" si="55"/>
        <v/>
      </c>
      <c r="BB104" s="1" t="str">
        <f t="shared" si="56"/>
        <v/>
      </c>
      <c r="BC104" s="1" t="str">
        <f t="shared" si="57"/>
        <v/>
      </c>
      <c r="BD104" s="1" t="str">
        <f t="shared" si="58"/>
        <v/>
      </c>
      <c r="BE104" s="1" t="str">
        <f t="shared" si="59"/>
        <v/>
      </c>
      <c r="BF104" s="1" t="str">
        <f t="shared" si="60"/>
        <v/>
      </c>
      <c r="BG104" s="1" t="str">
        <f t="shared" si="61"/>
        <v/>
      </c>
      <c r="BH104" s="1" t="str">
        <f t="shared" si="62"/>
        <v/>
      </c>
      <c r="BI104" s="1" t="str">
        <f t="shared" si="63"/>
        <v/>
      </c>
      <c r="BJ104" s="1" t="str">
        <f t="shared" si="64"/>
        <v/>
      </c>
      <c r="BL104" s="1" t="str">
        <f>IF(企業資料填寫!A103="","",企業資料填寫!A103)</f>
        <v/>
      </c>
      <c r="BM104" s="1" t="str">
        <f>IFERROR(VLOOKUP(AH104,對應表!$AH$2:$AI$867,2,FALSE),"")</f>
        <v/>
      </c>
      <c r="BN104" s="1" t="str">
        <f>IFERROR(VLOOKUP(AI104,對應表!$AH$2:$AI$867,2,FALSE),"")</f>
        <v/>
      </c>
      <c r="BO104" s="1" t="str">
        <f>IFERROR(VLOOKUP(AJ104,對應表!$AH$2:$AI$867,2,FALSE),"")</f>
        <v/>
      </c>
      <c r="BP104" s="1" t="str">
        <f>IFERROR(VLOOKUP(AK104,對應表!$AH$2:$AI$867,2,FALSE),"")</f>
        <v/>
      </c>
      <c r="BQ104" s="1" t="str">
        <f>IFERROR(VLOOKUP(AL104,對應表!$AH$2:$AI$867,2,FALSE),"")</f>
        <v/>
      </c>
      <c r="BR104" s="1" t="str">
        <f>IFERROR(VLOOKUP(AM104,對應表!$AH$2:$AI$867,2,FALSE),"")</f>
        <v/>
      </c>
      <c r="BS104" s="1" t="str">
        <f>IFERROR(VLOOKUP(AN104,對應表!$AH$2:$AI$867,2,FALSE),"")</f>
        <v/>
      </c>
      <c r="BT104" s="1" t="str">
        <f>IFERROR(VLOOKUP(AO104,對應表!$AH$2:$AI$867,2,FALSE),"")</f>
        <v/>
      </c>
      <c r="BU104" s="1" t="str">
        <f>IFERROR(VLOOKUP(AP104,對應表!$AH$2:$AI$867,2,FALSE),"")</f>
        <v/>
      </c>
      <c r="BV104" s="1" t="str">
        <f>IFERROR(VLOOKUP(AQ104,對應表!$AH$2:$AI$867,2,FALSE),"")</f>
        <v/>
      </c>
      <c r="BW104" s="1" t="str">
        <f>IFERROR(VLOOKUP(AR104,對應表!$AH$2:$AI$867,2,FALSE),"")</f>
        <v/>
      </c>
      <c r="BX104" s="1" t="str">
        <f>IFERROR(VLOOKUP(AS104,對應表!$AH$2:$AI$867,2,FALSE),"")</f>
        <v/>
      </c>
      <c r="BY104" s="1" t="str">
        <f>IFERROR(VLOOKUP(AT104,對應表!$AH$2:$AI$867,2,FALSE),"")</f>
        <v/>
      </c>
      <c r="BZ104" s="1" t="str">
        <f>IFERROR(VLOOKUP(AU104,對應表!$AH$2:$AI$867,2,FALSE),"")</f>
        <v/>
      </c>
      <c r="CA104" s="1" t="str">
        <f>IFERROR(VLOOKUP(AV104,對應表!$AH$2:$AI$867,2,FALSE),"")</f>
        <v/>
      </c>
      <c r="CB104" s="1" t="str">
        <f>IFERROR(VLOOKUP(AW104,對應表!$AH$2:$AI$867,2,FALSE),"")</f>
        <v/>
      </c>
      <c r="CC104" s="1" t="str">
        <f>IFERROR(VLOOKUP(AX104,對應表!$AH$2:$AI$867,2,FALSE),"")</f>
        <v/>
      </c>
      <c r="CD104" s="1" t="str">
        <f>IFERROR(VLOOKUP(AY104,對應表!$AH$2:$AI$867,2,FALSE),"")</f>
        <v/>
      </c>
      <c r="CE104" s="1" t="str">
        <f>IFERROR(VLOOKUP(AZ104,對應表!$AH$2:$AI$867,2,FALSE),"")</f>
        <v/>
      </c>
      <c r="CF104" s="1" t="str">
        <f>IFERROR(VLOOKUP(BA104,對應表!$AH$2:$AI$867,2,FALSE),"")</f>
        <v/>
      </c>
      <c r="CG104" s="1" t="str">
        <f>IFERROR(VLOOKUP(BB104,對應表!$AH$2:$AI$867,2,FALSE),"")</f>
        <v/>
      </c>
      <c r="CH104" s="1" t="str">
        <f>IFERROR(VLOOKUP(BC104,對應表!$AH$2:$AI$867,2,FALSE),"")</f>
        <v/>
      </c>
      <c r="CI104" s="1" t="str">
        <f>IFERROR(VLOOKUP(BD104,對應表!$AH$2:$AI$867,2,FALSE),"")</f>
        <v/>
      </c>
      <c r="CJ104" s="1" t="str">
        <f>IFERROR(VLOOKUP(BE104,對應表!$AH$2:$AI$867,2,FALSE),"")</f>
        <v/>
      </c>
      <c r="CK104" s="1" t="str">
        <f>IFERROR(VLOOKUP(BF104,對應表!$AH$2:$AI$867,2,FALSE),"")</f>
        <v/>
      </c>
      <c r="CL104" s="1" t="str">
        <f>IFERROR(VLOOKUP(BG104,對應表!$AH$2:$AI$867,2,FALSE),"")</f>
        <v/>
      </c>
      <c r="CM104" s="1" t="str">
        <f>IFERROR(VLOOKUP(BH104,對應表!$AH$2:$AI$867,2,FALSE),"")</f>
        <v/>
      </c>
      <c r="CN104" s="1" t="str">
        <f>IFERROR(VLOOKUP(BI104,對應表!$AH$2:$AI$867,2,FALSE),"")</f>
        <v/>
      </c>
      <c r="CO104" s="1" t="str">
        <f>IFERROR(VLOOKUP(BJ104,對應表!$AH$2:$AI$867,2,FALSE),"")</f>
        <v/>
      </c>
      <c r="CQ104" s="1" t="str">
        <f t="shared" si="65"/>
        <v/>
      </c>
      <c r="CR104" s="1" t="str">
        <f>IFERROR(VLOOKUP(BM104,中英對照!$G$76:$H$81,2,FALSE),"")</f>
        <v/>
      </c>
      <c r="CS104" s="1" t="str">
        <f>IFERROR(VLOOKUP(BN104,中英對照!$G$76:$H$81,2,FALSE),"")</f>
        <v/>
      </c>
      <c r="CT104" s="1" t="str">
        <f>IFERROR(VLOOKUP(BO104,中英對照!$G$76:$H$81,2,FALSE),"")</f>
        <v/>
      </c>
      <c r="CU104" s="1" t="str">
        <f>IFERROR(VLOOKUP(BP104,中英對照!$G$76:$H$81,2,FALSE),"")</f>
        <v/>
      </c>
      <c r="CV104" s="1" t="str">
        <f>IFERROR(VLOOKUP(BQ104,中英對照!$G$76:$H$81,2,FALSE),"")</f>
        <v/>
      </c>
      <c r="CW104" s="1" t="str">
        <f>IFERROR(VLOOKUP(BR104,中英對照!$G$76:$H$81,2,FALSE),"")</f>
        <v/>
      </c>
      <c r="CX104" s="1" t="str">
        <f>IFERROR(VLOOKUP(BS104,中英對照!$G$76:$H$81,2,FALSE),"")</f>
        <v/>
      </c>
      <c r="CY104" s="1" t="str">
        <f>IFERROR(VLOOKUP(BT104,中英對照!$G$76:$H$81,2,FALSE),"")</f>
        <v/>
      </c>
      <c r="CZ104" s="1" t="str">
        <f>IFERROR(VLOOKUP(BU104,中英對照!$G$76:$H$81,2,FALSE),"")</f>
        <v/>
      </c>
      <c r="DA104" s="1" t="str">
        <f>IFERROR(VLOOKUP(BV104,中英對照!$G$76:$H$81,2,FALSE),"")</f>
        <v/>
      </c>
      <c r="DB104" s="1" t="str">
        <f>IFERROR(VLOOKUP(BW104,中英對照!$G$76:$H$81,2,FALSE),"")</f>
        <v/>
      </c>
      <c r="DC104" s="1" t="str">
        <f>IFERROR(VLOOKUP(BX104,中英對照!$G$76:$H$81,2,FALSE),"")</f>
        <v/>
      </c>
      <c r="DD104" s="1" t="str">
        <f>IFERROR(VLOOKUP(BY104,中英對照!$G$76:$H$81,2,FALSE),"")</f>
        <v/>
      </c>
      <c r="DE104" s="1" t="str">
        <f>IFERROR(VLOOKUP(BZ104,中英對照!$G$76:$H$81,2,FALSE),"")</f>
        <v/>
      </c>
      <c r="DF104" s="1" t="str">
        <f>IFERROR(VLOOKUP(CA104,中英對照!$G$76:$H$81,2,FALSE),"")</f>
        <v/>
      </c>
      <c r="DG104" s="1" t="str">
        <f>IFERROR(VLOOKUP(CB104,中英對照!$G$76:$H$81,2,FALSE),"")</f>
        <v/>
      </c>
      <c r="DH104" s="1" t="str">
        <f>IFERROR(VLOOKUP(CC104,中英對照!$G$76:$H$81,2,FALSE),"")</f>
        <v/>
      </c>
      <c r="DI104" s="1" t="str">
        <f>IFERROR(VLOOKUP(CD104,中英對照!$G$76:$H$81,2,FALSE),"")</f>
        <v/>
      </c>
      <c r="DJ104" s="1" t="str">
        <f>IFERROR(VLOOKUP(CE104,中英對照!$G$76:$H$81,2,FALSE),"")</f>
        <v/>
      </c>
      <c r="DK104" s="1" t="str">
        <f>IFERROR(VLOOKUP(CF104,中英對照!$G$76:$H$81,2,FALSE),"")</f>
        <v/>
      </c>
      <c r="DL104" s="1" t="str">
        <f>IFERROR(VLOOKUP(CG104,中英對照!$G$76:$H$81,2,FALSE),"")</f>
        <v/>
      </c>
      <c r="DM104" s="1" t="str">
        <f>IFERROR(VLOOKUP(CH104,中英對照!$G$76:$H$81,2,FALSE),"")</f>
        <v/>
      </c>
      <c r="DN104" s="1" t="str">
        <f>IFERROR(VLOOKUP(CI104,中英對照!$G$76:$H$81,2,FALSE),"")</f>
        <v/>
      </c>
      <c r="DO104" s="1" t="str">
        <f>IFERROR(VLOOKUP(CJ104,中英對照!$G$76:$H$81,2,FALSE),"")</f>
        <v/>
      </c>
      <c r="DP104" s="1" t="str">
        <f>IFERROR(VLOOKUP(CK104,中英對照!$G$76:$H$81,2,FALSE),"")</f>
        <v/>
      </c>
      <c r="DQ104" s="1" t="str">
        <f>IFERROR(VLOOKUP(CL104,中英對照!$G$76:$H$81,2,FALSE),"")</f>
        <v/>
      </c>
      <c r="DR104" s="1" t="str">
        <f>IFERROR(VLOOKUP(CM104,中英對照!$G$76:$H$81,2,FALSE),"")</f>
        <v/>
      </c>
      <c r="DS104" s="1" t="str">
        <f>IFERROR(VLOOKUP(CN104,中英對照!$G$76:$H$81,2,FALSE),"")</f>
        <v/>
      </c>
      <c r="DT104" s="1" t="str">
        <f>IFERROR(VLOOKUP(CO104,中英對照!$G$76:$H$81,2,FALSE),"")</f>
        <v/>
      </c>
      <c r="DU104" s="42" t="str">
        <f t="shared" si="66"/>
        <v/>
      </c>
    </row>
    <row r="105" spans="1:125" x14ac:dyDescent="0.4">
      <c r="A105" s="1" t="str">
        <f>IF(企業資料填寫!D104="","",企業資料填寫!D104)</f>
        <v/>
      </c>
      <c r="B105" s="1"/>
      <c r="C105" s="1" t="str">
        <f>IF($B105="","",INDEX(對應表!$B$3:$AD$179,MATCH($B105,對應表!$A$3:$A$179,0),MATCH(依賴運算表!C$3,對應表!$B$2:$AD$2,0)))</f>
        <v/>
      </c>
      <c r="D105" s="1" t="str">
        <f>IF($B105="","",INDEX(對應表!$B$3:$AD$179,MATCH($B105,對應表!$A$3:$A$179,0),MATCH(依賴運算表!D$3,對應表!$B$2:$AD$2,0)))</f>
        <v/>
      </c>
      <c r="E105" s="1" t="str">
        <f>IF($B105="","",INDEX(對應表!$B$3:$AD$179,MATCH($B105,對應表!$A$3:$A$179,0),MATCH(依賴運算表!E$3,對應表!$B$2:$AD$2,0)))</f>
        <v/>
      </c>
      <c r="F105" s="1" t="str">
        <f>IF($B105="","",INDEX(對應表!$B$3:$AD$179,MATCH($B105,對應表!$A$3:$A$179,0),MATCH(依賴運算表!F$3,對應表!$B$2:$AD$2,0)))</f>
        <v/>
      </c>
      <c r="G105" s="1" t="str">
        <f>IF($B105="","",INDEX(對應表!$B$3:$AD$179,MATCH($B105,對應表!$A$3:$A$179,0),MATCH(依賴運算表!G$3,對應表!$B$2:$AD$2,0)))</f>
        <v/>
      </c>
      <c r="H105" s="1" t="str">
        <f>IF($B105="","",INDEX(對應表!$B$3:$AD$179,MATCH($B105,對應表!$A$3:$A$179,0),MATCH(依賴運算表!H$3,對應表!$B$2:$AD$2,0)))</f>
        <v/>
      </c>
      <c r="I105" s="1" t="str">
        <f>IF($B105="","",INDEX(對應表!$B$3:$AD$179,MATCH($B105,對應表!$A$3:$A$179,0),MATCH(依賴運算表!I$3,對應表!$B$2:$AD$2,0)))</f>
        <v/>
      </c>
      <c r="J105" s="1" t="str">
        <f>IF($B105="","",INDEX(對應表!$B$3:$AD$179,MATCH($B105,對應表!$A$3:$A$179,0),MATCH(依賴運算表!J$3,對應表!$B$2:$AD$2,0)))</f>
        <v/>
      </c>
      <c r="K105" s="1" t="str">
        <f>IF($B105="","",INDEX(對應表!$B$3:$AD$179,MATCH($B105,對應表!$A$3:$A$179,0),MATCH(依賴運算表!K$3,對應表!$B$2:$AD$2,0)))</f>
        <v/>
      </c>
      <c r="L105" s="1" t="str">
        <f>IF($B105="","",INDEX(對應表!$B$3:$AD$179,MATCH($B105,對應表!$A$3:$A$179,0),MATCH(依賴運算表!L$3,對應表!$B$2:$AD$2,0)))</f>
        <v/>
      </c>
      <c r="M105" s="1" t="str">
        <f>IF($B105="","",INDEX(對應表!$B$3:$AD$179,MATCH($B105,對應表!$A$3:$A$179,0),MATCH(依賴運算表!M$3,對應表!$B$2:$AD$2,0)))</f>
        <v/>
      </c>
      <c r="N105" s="1" t="str">
        <f>IF($B105="","",INDEX(對應表!$B$3:$AD$179,MATCH($B105,對應表!$A$3:$A$179,0),MATCH(依賴運算表!N$3,對應表!$B$2:$AD$2,0)))</f>
        <v/>
      </c>
      <c r="O105" s="1" t="str">
        <f>IF($B105="","",INDEX(對應表!$B$3:$AD$179,MATCH($B105,對應表!$A$3:$A$179,0),MATCH(依賴運算表!O$3,對應表!$B$2:$AD$2,0)))</f>
        <v/>
      </c>
      <c r="P105" s="1" t="str">
        <f>IF($B105="","",INDEX(對應表!$B$3:$AD$179,MATCH($B105,對應表!$A$3:$A$179,0),MATCH(依賴運算表!P$3,對應表!$B$2:$AD$2,0)))</f>
        <v/>
      </c>
      <c r="Q105" s="1" t="str">
        <f>IF($B105="","",INDEX(對應表!$B$3:$AD$179,MATCH($B105,對應表!$A$3:$A$179,0),MATCH(依賴運算表!Q$3,對應表!$B$2:$AD$2,0)))</f>
        <v/>
      </c>
      <c r="R105" s="1" t="str">
        <f>IF($B105="","",INDEX(對應表!$B$3:$AD$179,MATCH($B105,對應表!$A$3:$A$179,0),MATCH(依賴運算表!R$3,對應表!$B$2:$AD$2,0)))</f>
        <v/>
      </c>
      <c r="S105" s="1" t="str">
        <f>IF($B105="","",INDEX(對應表!$B$3:$AD$179,MATCH($B105,對應表!$A$3:$A$179,0),MATCH(依賴運算表!S$3,對應表!$B$2:$AD$2,0)))</f>
        <v/>
      </c>
      <c r="T105" s="1" t="str">
        <f>IF($B105="","",INDEX(對應表!$B$3:$AD$179,MATCH($B105,對應表!$A$3:$A$179,0),MATCH(依賴運算表!T$3,對應表!$B$2:$AD$2,0)))</f>
        <v/>
      </c>
      <c r="U105" s="1" t="str">
        <f>IF($B105="","",INDEX(對應表!$B$3:$AD$179,MATCH($B105,對應表!$A$3:$A$179,0),MATCH(依賴運算表!U$3,對應表!$B$2:$AD$2,0)))</f>
        <v/>
      </c>
      <c r="V105" s="1" t="str">
        <f>IF($B105="","",INDEX(對應表!$B$3:$AD$179,MATCH($B105,對應表!$A$3:$A$179,0),MATCH(依賴運算表!V$3,對應表!$B$2:$AD$2,0)))</f>
        <v/>
      </c>
      <c r="W105" s="1" t="str">
        <f>IF($B105="","",INDEX(對應表!$B$3:$AD$179,MATCH($B105,對應表!$A$3:$A$179,0),MATCH(依賴運算表!W$3,對應表!$B$2:$AD$2,0)))</f>
        <v/>
      </c>
      <c r="X105" s="1" t="str">
        <f>IF($B105="","",INDEX(對應表!$B$3:$AD$179,MATCH($B105,對應表!$A$3:$A$179,0),MATCH(依賴運算表!X$3,對應表!$B$2:$AD$2,0)))</f>
        <v/>
      </c>
      <c r="Y105" s="1" t="str">
        <f>IF($B105="","",INDEX(對應表!$B$3:$AD$179,MATCH($B105,對應表!$A$3:$A$179,0),MATCH(依賴運算表!Y$3,對應表!$B$2:$AD$2,0)))</f>
        <v/>
      </c>
      <c r="Z105" s="1" t="str">
        <f>IF($B105="","",INDEX(對應表!$B$3:$AD$179,MATCH($B105,對應表!$A$3:$A$179,0),MATCH(依賴運算表!Z$3,對應表!$B$2:$AD$2,0)))</f>
        <v/>
      </c>
      <c r="AA105" s="1" t="str">
        <f>IF($B105="","",INDEX(對應表!$B$3:$AD$179,MATCH($B105,對應表!$A$3:$A$179,0),MATCH(依賴運算表!AA$3,對應表!$B$2:$AD$2,0)))</f>
        <v/>
      </c>
      <c r="AB105" s="1" t="str">
        <f>IF($B105="","",INDEX(對應表!$B$3:$AD$179,MATCH($B105,對應表!$A$3:$A$179,0),MATCH(依賴運算表!AB$3,對應表!$B$2:$AD$2,0)))</f>
        <v/>
      </c>
      <c r="AC105" s="1" t="str">
        <f>IF($B105="","",INDEX(對應表!$B$3:$AD$179,MATCH($B105,對應表!$A$3:$A$179,0),MATCH(依賴運算表!AC$3,對應表!$B$2:$AD$2,0)))</f>
        <v/>
      </c>
      <c r="AD105" s="1" t="str">
        <f>IF($B105="","",INDEX(對應表!$B$3:$AD$179,MATCH($B105,對應表!$A$3:$A$179,0),MATCH(依賴運算表!AD$3,對應表!$B$2:$AD$2,0)))</f>
        <v/>
      </c>
      <c r="AE105" s="1" t="str">
        <f>IF($B105="","",INDEX(對應表!$B$3:$AD$179,MATCH($B105,對應表!$A$3:$A$179,0),MATCH(依賴運算表!AE$3,對應表!$B$2:$AD$2,0)))</f>
        <v/>
      </c>
      <c r="AG105" s="1" t="str">
        <f>IF(企業資料填寫!D104="","",企業資料填寫!D104)</f>
        <v/>
      </c>
      <c r="AH105" s="1" t="str">
        <f t="shared" si="36"/>
        <v/>
      </c>
      <c r="AI105" s="1" t="str">
        <f t="shared" si="37"/>
        <v/>
      </c>
      <c r="AJ105" s="1" t="str">
        <f t="shared" si="38"/>
        <v/>
      </c>
      <c r="AK105" s="1" t="str">
        <f t="shared" si="39"/>
        <v/>
      </c>
      <c r="AL105" s="1" t="str">
        <f t="shared" si="40"/>
        <v/>
      </c>
      <c r="AM105" s="1" t="str">
        <f t="shared" si="41"/>
        <v/>
      </c>
      <c r="AN105" s="1" t="str">
        <f t="shared" si="42"/>
        <v/>
      </c>
      <c r="AO105" s="1" t="str">
        <f t="shared" si="43"/>
        <v/>
      </c>
      <c r="AP105" s="1" t="str">
        <f t="shared" si="44"/>
        <v/>
      </c>
      <c r="AQ105" s="1" t="str">
        <f t="shared" si="45"/>
        <v/>
      </c>
      <c r="AR105" s="1" t="str">
        <f t="shared" si="46"/>
        <v/>
      </c>
      <c r="AS105" s="1" t="str">
        <f t="shared" si="47"/>
        <v/>
      </c>
      <c r="AT105" s="1" t="str">
        <f t="shared" si="48"/>
        <v/>
      </c>
      <c r="AU105" s="1" t="str">
        <f t="shared" si="49"/>
        <v/>
      </c>
      <c r="AV105" s="1" t="str">
        <f t="shared" si="50"/>
        <v/>
      </c>
      <c r="AW105" s="1" t="str">
        <f t="shared" si="51"/>
        <v/>
      </c>
      <c r="AX105" s="1" t="str">
        <f t="shared" si="52"/>
        <v/>
      </c>
      <c r="AY105" s="1" t="str">
        <f t="shared" si="53"/>
        <v/>
      </c>
      <c r="AZ105" s="1" t="str">
        <f t="shared" si="54"/>
        <v/>
      </c>
      <c r="BA105" s="1" t="str">
        <f t="shared" si="55"/>
        <v/>
      </c>
      <c r="BB105" s="1" t="str">
        <f t="shared" si="56"/>
        <v/>
      </c>
      <c r="BC105" s="1" t="str">
        <f t="shared" si="57"/>
        <v/>
      </c>
      <c r="BD105" s="1" t="str">
        <f t="shared" si="58"/>
        <v/>
      </c>
      <c r="BE105" s="1" t="str">
        <f t="shared" si="59"/>
        <v/>
      </c>
      <c r="BF105" s="1" t="str">
        <f t="shared" si="60"/>
        <v/>
      </c>
      <c r="BG105" s="1" t="str">
        <f t="shared" si="61"/>
        <v/>
      </c>
      <c r="BH105" s="1" t="str">
        <f t="shared" si="62"/>
        <v/>
      </c>
      <c r="BI105" s="1" t="str">
        <f t="shared" si="63"/>
        <v/>
      </c>
      <c r="BJ105" s="1" t="str">
        <f t="shared" si="64"/>
        <v/>
      </c>
      <c r="BL105" s="1" t="str">
        <f>IF(企業資料填寫!A104="","",企業資料填寫!A104)</f>
        <v/>
      </c>
      <c r="BM105" s="1" t="str">
        <f>IFERROR(VLOOKUP(AH105,對應表!$AH$2:$AI$867,2,FALSE),"")</f>
        <v/>
      </c>
      <c r="BN105" s="1" t="str">
        <f>IFERROR(VLOOKUP(AI105,對應表!$AH$2:$AI$867,2,FALSE),"")</f>
        <v/>
      </c>
      <c r="BO105" s="1" t="str">
        <f>IFERROR(VLOOKUP(AJ105,對應表!$AH$2:$AI$867,2,FALSE),"")</f>
        <v/>
      </c>
      <c r="BP105" s="1" t="str">
        <f>IFERROR(VLOOKUP(AK105,對應表!$AH$2:$AI$867,2,FALSE),"")</f>
        <v/>
      </c>
      <c r="BQ105" s="1" t="str">
        <f>IFERROR(VLOOKUP(AL105,對應表!$AH$2:$AI$867,2,FALSE),"")</f>
        <v/>
      </c>
      <c r="BR105" s="1" t="str">
        <f>IFERROR(VLOOKUP(AM105,對應表!$AH$2:$AI$867,2,FALSE),"")</f>
        <v/>
      </c>
      <c r="BS105" s="1" t="str">
        <f>IFERROR(VLOOKUP(AN105,對應表!$AH$2:$AI$867,2,FALSE),"")</f>
        <v/>
      </c>
      <c r="BT105" s="1" t="str">
        <f>IFERROR(VLOOKUP(AO105,對應表!$AH$2:$AI$867,2,FALSE),"")</f>
        <v/>
      </c>
      <c r="BU105" s="1" t="str">
        <f>IFERROR(VLOOKUP(AP105,對應表!$AH$2:$AI$867,2,FALSE),"")</f>
        <v/>
      </c>
      <c r="BV105" s="1" t="str">
        <f>IFERROR(VLOOKUP(AQ105,對應表!$AH$2:$AI$867,2,FALSE),"")</f>
        <v/>
      </c>
      <c r="BW105" s="1" t="str">
        <f>IFERROR(VLOOKUP(AR105,對應表!$AH$2:$AI$867,2,FALSE),"")</f>
        <v/>
      </c>
      <c r="BX105" s="1" t="str">
        <f>IFERROR(VLOOKUP(AS105,對應表!$AH$2:$AI$867,2,FALSE),"")</f>
        <v/>
      </c>
      <c r="BY105" s="1" t="str">
        <f>IFERROR(VLOOKUP(AT105,對應表!$AH$2:$AI$867,2,FALSE),"")</f>
        <v/>
      </c>
      <c r="BZ105" s="1" t="str">
        <f>IFERROR(VLOOKUP(AU105,對應表!$AH$2:$AI$867,2,FALSE),"")</f>
        <v/>
      </c>
      <c r="CA105" s="1" t="str">
        <f>IFERROR(VLOOKUP(AV105,對應表!$AH$2:$AI$867,2,FALSE),"")</f>
        <v/>
      </c>
      <c r="CB105" s="1" t="str">
        <f>IFERROR(VLOOKUP(AW105,對應表!$AH$2:$AI$867,2,FALSE),"")</f>
        <v/>
      </c>
      <c r="CC105" s="1" t="str">
        <f>IFERROR(VLOOKUP(AX105,對應表!$AH$2:$AI$867,2,FALSE),"")</f>
        <v/>
      </c>
      <c r="CD105" s="1" t="str">
        <f>IFERROR(VLOOKUP(AY105,對應表!$AH$2:$AI$867,2,FALSE),"")</f>
        <v/>
      </c>
      <c r="CE105" s="1" t="str">
        <f>IFERROR(VLOOKUP(AZ105,對應表!$AH$2:$AI$867,2,FALSE),"")</f>
        <v/>
      </c>
      <c r="CF105" s="1" t="str">
        <f>IFERROR(VLOOKUP(BA105,對應表!$AH$2:$AI$867,2,FALSE),"")</f>
        <v/>
      </c>
      <c r="CG105" s="1" t="str">
        <f>IFERROR(VLOOKUP(BB105,對應表!$AH$2:$AI$867,2,FALSE),"")</f>
        <v/>
      </c>
      <c r="CH105" s="1" t="str">
        <f>IFERROR(VLOOKUP(BC105,對應表!$AH$2:$AI$867,2,FALSE),"")</f>
        <v/>
      </c>
      <c r="CI105" s="1" t="str">
        <f>IFERROR(VLOOKUP(BD105,對應表!$AH$2:$AI$867,2,FALSE),"")</f>
        <v/>
      </c>
      <c r="CJ105" s="1" t="str">
        <f>IFERROR(VLOOKUP(BE105,對應表!$AH$2:$AI$867,2,FALSE),"")</f>
        <v/>
      </c>
      <c r="CK105" s="1" t="str">
        <f>IFERROR(VLOOKUP(BF105,對應表!$AH$2:$AI$867,2,FALSE),"")</f>
        <v/>
      </c>
      <c r="CL105" s="1" t="str">
        <f>IFERROR(VLOOKUP(BG105,對應表!$AH$2:$AI$867,2,FALSE),"")</f>
        <v/>
      </c>
      <c r="CM105" s="1" t="str">
        <f>IFERROR(VLOOKUP(BH105,對應表!$AH$2:$AI$867,2,FALSE),"")</f>
        <v/>
      </c>
      <c r="CN105" s="1" t="str">
        <f>IFERROR(VLOOKUP(BI105,對應表!$AH$2:$AI$867,2,FALSE),"")</f>
        <v/>
      </c>
      <c r="CO105" s="1" t="str">
        <f>IFERROR(VLOOKUP(BJ105,對應表!$AH$2:$AI$867,2,FALSE),"")</f>
        <v/>
      </c>
      <c r="CQ105" s="1" t="str">
        <f t="shared" si="65"/>
        <v/>
      </c>
      <c r="CR105" s="1" t="str">
        <f>IFERROR(VLOOKUP(BM105,中英對照!$G$76:$H$81,2,FALSE),"")</f>
        <v/>
      </c>
      <c r="CS105" s="1" t="str">
        <f>IFERROR(VLOOKUP(BN105,中英對照!$G$76:$H$81,2,FALSE),"")</f>
        <v/>
      </c>
      <c r="CT105" s="1" t="str">
        <f>IFERROR(VLOOKUP(BO105,中英對照!$G$76:$H$81,2,FALSE),"")</f>
        <v/>
      </c>
      <c r="CU105" s="1" t="str">
        <f>IFERROR(VLOOKUP(BP105,中英對照!$G$76:$H$81,2,FALSE),"")</f>
        <v/>
      </c>
      <c r="CV105" s="1" t="str">
        <f>IFERROR(VLOOKUP(BQ105,中英對照!$G$76:$H$81,2,FALSE),"")</f>
        <v/>
      </c>
      <c r="CW105" s="1" t="str">
        <f>IFERROR(VLOOKUP(BR105,中英對照!$G$76:$H$81,2,FALSE),"")</f>
        <v/>
      </c>
      <c r="CX105" s="1" t="str">
        <f>IFERROR(VLOOKUP(BS105,中英對照!$G$76:$H$81,2,FALSE),"")</f>
        <v/>
      </c>
      <c r="CY105" s="1" t="str">
        <f>IFERROR(VLOOKUP(BT105,中英對照!$G$76:$H$81,2,FALSE),"")</f>
        <v/>
      </c>
      <c r="CZ105" s="1" t="str">
        <f>IFERROR(VLOOKUP(BU105,中英對照!$G$76:$H$81,2,FALSE),"")</f>
        <v/>
      </c>
      <c r="DA105" s="1" t="str">
        <f>IFERROR(VLOOKUP(BV105,中英對照!$G$76:$H$81,2,FALSE),"")</f>
        <v/>
      </c>
      <c r="DB105" s="1" t="str">
        <f>IFERROR(VLOOKUP(BW105,中英對照!$G$76:$H$81,2,FALSE),"")</f>
        <v/>
      </c>
      <c r="DC105" s="1" t="str">
        <f>IFERROR(VLOOKUP(BX105,中英對照!$G$76:$H$81,2,FALSE),"")</f>
        <v/>
      </c>
      <c r="DD105" s="1" t="str">
        <f>IFERROR(VLOOKUP(BY105,中英對照!$G$76:$H$81,2,FALSE),"")</f>
        <v/>
      </c>
      <c r="DE105" s="1" t="str">
        <f>IFERROR(VLOOKUP(BZ105,中英對照!$G$76:$H$81,2,FALSE),"")</f>
        <v/>
      </c>
      <c r="DF105" s="1" t="str">
        <f>IFERROR(VLOOKUP(CA105,中英對照!$G$76:$H$81,2,FALSE),"")</f>
        <v/>
      </c>
      <c r="DG105" s="1" t="str">
        <f>IFERROR(VLOOKUP(CB105,中英對照!$G$76:$H$81,2,FALSE),"")</f>
        <v/>
      </c>
      <c r="DH105" s="1" t="str">
        <f>IFERROR(VLOOKUP(CC105,中英對照!$G$76:$H$81,2,FALSE),"")</f>
        <v/>
      </c>
      <c r="DI105" s="1" t="str">
        <f>IFERROR(VLOOKUP(CD105,中英對照!$G$76:$H$81,2,FALSE),"")</f>
        <v/>
      </c>
      <c r="DJ105" s="1" t="str">
        <f>IFERROR(VLOOKUP(CE105,中英對照!$G$76:$H$81,2,FALSE),"")</f>
        <v/>
      </c>
      <c r="DK105" s="1" t="str">
        <f>IFERROR(VLOOKUP(CF105,中英對照!$G$76:$H$81,2,FALSE),"")</f>
        <v/>
      </c>
      <c r="DL105" s="1" t="str">
        <f>IFERROR(VLOOKUP(CG105,中英對照!$G$76:$H$81,2,FALSE),"")</f>
        <v/>
      </c>
      <c r="DM105" s="1" t="str">
        <f>IFERROR(VLOOKUP(CH105,中英對照!$G$76:$H$81,2,FALSE),"")</f>
        <v/>
      </c>
      <c r="DN105" s="1" t="str">
        <f>IFERROR(VLOOKUP(CI105,中英對照!$G$76:$H$81,2,FALSE),"")</f>
        <v/>
      </c>
      <c r="DO105" s="1" t="str">
        <f>IFERROR(VLOOKUP(CJ105,中英對照!$G$76:$H$81,2,FALSE),"")</f>
        <v/>
      </c>
      <c r="DP105" s="1" t="str">
        <f>IFERROR(VLOOKUP(CK105,中英對照!$G$76:$H$81,2,FALSE),"")</f>
        <v/>
      </c>
      <c r="DQ105" s="1" t="str">
        <f>IFERROR(VLOOKUP(CL105,中英對照!$G$76:$H$81,2,FALSE),"")</f>
        <v/>
      </c>
      <c r="DR105" s="1" t="str">
        <f>IFERROR(VLOOKUP(CM105,中英對照!$G$76:$H$81,2,FALSE),"")</f>
        <v/>
      </c>
      <c r="DS105" s="1" t="str">
        <f>IFERROR(VLOOKUP(CN105,中英對照!$G$76:$H$81,2,FALSE),"")</f>
        <v/>
      </c>
      <c r="DT105" s="1" t="str">
        <f>IFERROR(VLOOKUP(CO105,中英對照!$G$76:$H$81,2,FALSE),"")</f>
        <v/>
      </c>
      <c r="DU105" s="42" t="str">
        <f t="shared" si="66"/>
        <v/>
      </c>
    </row>
    <row r="106" spans="1:125" x14ac:dyDescent="0.4">
      <c r="A106" s="1" t="str">
        <f>IF(企業資料填寫!D105="","",企業資料填寫!D105)</f>
        <v/>
      </c>
      <c r="B106" s="1"/>
      <c r="C106" s="1" t="str">
        <f>IF($B106="","",INDEX(對應表!$B$3:$AD$179,MATCH($B106,對應表!$A$3:$A$179,0),MATCH(依賴運算表!C$3,對應表!$B$2:$AD$2,0)))</f>
        <v/>
      </c>
      <c r="D106" s="1" t="str">
        <f>IF($B106="","",INDEX(對應表!$B$3:$AD$179,MATCH($B106,對應表!$A$3:$A$179,0),MATCH(依賴運算表!D$3,對應表!$B$2:$AD$2,0)))</f>
        <v/>
      </c>
      <c r="E106" s="1" t="str">
        <f>IF($B106="","",INDEX(對應表!$B$3:$AD$179,MATCH($B106,對應表!$A$3:$A$179,0),MATCH(依賴運算表!E$3,對應表!$B$2:$AD$2,0)))</f>
        <v/>
      </c>
      <c r="F106" s="1" t="str">
        <f>IF($B106="","",INDEX(對應表!$B$3:$AD$179,MATCH($B106,對應表!$A$3:$A$179,0),MATCH(依賴運算表!F$3,對應表!$B$2:$AD$2,0)))</f>
        <v/>
      </c>
      <c r="G106" s="1" t="str">
        <f>IF($B106="","",INDEX(對應表!$B$3:$AD$179,MATCH($B106,對應表!$A$3:$A$179,0),MATCH(依賴運算表!G$3,對應表!$B$2:$AD$2,0)))</f>
        <v/>
      </c>
      <c r="H106" s="1" t="str">
        <f>IF($B106="","",INDEX(對應表!$B$3:$AD$179,MATCH($B106,對應表!$A$3:$A$179,0),MATCH(依賴運算表!H$3,對應表!$B$2:$AD$2,0)))</f>
        <v/>
      </c>
      <c r="I106" s="1" t="str">
        <f>IF($B106="","",INDEX(對應表!$B$3:$AD$179,MATCH($B106,對應表!$A$3:$A$179,0),MATCH(依賴運算表!I$3,對應表!$B$2:$AD$2,0)))</f>
        <v/>
      </c>
      <c r="J106" s="1" t="str">
        <f>IF($B106="","",INDEX(對應表!$B$3:$AD$179,MATCH($B106,對應表!$A$3:$A$179,0),MATCH(依賴運算表!J$3,對應表!$B$2:$AD$2,0)))</f>
        <v/>
      </c>
      <c r="K106" s="1" t="str">
        <f>IF($B106="","",INDEX(對應表!$B$3:$AD$179,MATCH($B106,對應表!$A$3:$A$179,0),MATCH(依賴運算表!K$3,對應表!$B$2:$AD$2,0)))</f>
        <v/>
      </c>
      <c r="L106" s="1" t="str">
        <f>IF($B106="","",INDEX(對應表!$B$3:$AD$179,MATCH($B106,對應表!$A$3:$A$179,0),MATCH(依賴運算表!L$3,對應表!$B$2:$AD$2,0)))</f>
        <v/>
      </c>
      <c r="M106" s="1" t="str">
        <f>IF($B106="","",INDEX(對應表!$B$3:$AD$179,MATCH($B106,對應表!$A$3:$A$179,0),MATCH(依賴運算表!M$3,對應表!$B$2:$AD$2,0)))</f>
        <v/>
      </c>
      <c r="N106" s="1" t="str">
        <f>IF($B106="","",INDEX(對應表!$B$3:$AD$179,MATCH($B106,對應表!$A$3:$A$179,0),MATCH(依賴運算表!N$3,對應表!$B$2:$AD$2,0)))</f>
        <v/>
      </c>
      <c r="O106" s="1" t="str">
        <f>IF($B106="","",INDEX(對應表!$B$3:$AD$179,MATCH($B106,對應表!$A$3:$A$179,0),MATCH(依賴運算表!O$3,對應表!$B$2:$AD$2,0)))</f>
        <v/>
      </c>
      <c r="P106" s="1" t="str">
        <f>IF($B106="","",INDEX(對應表!$B$3:$AD$179,MATCH($B106,對應表!$A$3:$A$179,0),MATCH(依賴運算表!P$3,對應表!$B$2:$AD$2,0)))</f>
        <v/>
      </c>
      <c r="Q106" s="1" t="str">
        <f>IF($B106="","",INDEX(對應表!$B$3:$AD$179,MATCH($B106,對應表!$A$3:$A$179,0),MATCH(依賴運算表!Q$3,對應表!$B$2:$AD$2,0)))</f>
        <v/>
      </c>
      <c r="R106" s="1" t="str">
        <f>IF($B106="","",INDEX(對應表!$B$3:$AD$179,MATCH($B106,對應表!$A$3:$A$179,0),MATCH(依賴運算表!R$3,對應表!$B$2:$AD$2,0)))</f>
        <v/>
      </c>
      <c r="S106" s="1" t="str">
        <f>IF($B106="","",INDEX(對應表!$B$3:$AD$179,MATCH($B106,對應表!$A$3:$A$179,0),MATCH(依賴運算表!S$3,對應表!$B$2:$AD$2,0)))</f>
        <v/>
      </c>
      <c r="T106" s="1" t="str">
        <f>IF($B106="","",INDEX(對應表!$B$3:$AD$179,MATCH($B106,對應表!$A$3:$A$179,0),MATCH(依賴運算表!T$3,對應表!$B$2:$AD$2,0)))</f>
        <v/>
      </c>
      <c r="U106" s="1" t="str">
        <f>IF($B106="","",INDEX(對應表!$B$3:$AD$179,MATCH($B106,對應表!$A$3:$A$179,0),MATCH(依賴運算表!U$3,對應表!$B$2:$AD$2,0)))</f>
        <v/>
      </c>
      <c r="V106" s="1" t="str">
        <f>IF($B106="","",INDEX(對應表!$B$3:$AD$179,MATCH($B106,對應表!$A$3:$A$179,0),MATCH(依賴運算表!V$3,對應表!$B$2:$AD$2,0)))</f>
        <v/>
      </c>
      <c r="W106" s="1" t="str">
        <f>IF($B106="","",INDEX(對應表!$B$3:$AD$179,MATCH($B106,對應表!$A$3:$A$179,0),MATCH(依賴運算表!W$3,對應表!$B$2:$AD$2,0)))</f>
        <v/>
      </c>
      <c r="X106" s="1" t="str">
        <f>IF($B106="","",INDEX(對應表!$B$3:$AD$179,MATCH($B106,對應表!$A$3:$A$179,0),MATCH(依賴運算表!X$3,對應表!$B$2:$AD$2,0)))</f>
        <v/>
      </c>
      <c r="Y106" s="1" t="str">
        <f>IF($B106="","",INDEX(對應表!$B$3:$AD$179,MATCH($B106,對應表!$A$3:$A$179,0),MATCH(依賴運算表!Y$3,對應表!$B$2:$AD$2,0)))</f>
        <v/>
      </c>
      <c r="Z106" s="1" t="str">
        <f>IF($B106="","",INDEX(對應表!$B$3:$AD$179,MATCH($B106,對應表!$A$3:$A$179,0),MATCH(依賴運算表!Z$3,對應表!$B$2:$AD$2,0)))</f>
        <v/>
      </c>
      <c r="AA106" s="1" t="str">
        <f>IF($B106="","",INDEX(對應表!$B$3:$AD$179,MATCH($B106,對應表!$A$3:$A$179,0),MATCH(依賴運算表!AA$3,對應表!$B$2:$AD$2,0)))</f>
        <v/>
      </c>
      <c r="AB106" s="1" t="str">
        <f>IF($B106="","",INDEX(對應表!$B$3:$AD$179,MATCH($B106,對應表!$A$3:$A$179,0),MATCH(依賴運算表!AB$3,對應表!$B$2:$AD$2,0)))</f>
        <v/>
      </c>
      <c r="AC106" s="1" t="str">
        <f>IF($B106="","",INDEX(對應表!$B$3:$AD$179,MATCH($B106,對應表!$A$3:$A$179,0),MATCH(依賴運算表!AC$3,對應表!$B$2:$AD$2,0)))</f>
        <v/>
      </c>
      <c r="AD106" s="1" t="str">
        <f>IF($B106="","",INDEX(對應表!$B$3:$AD$179,MATCH($B106,對應表!$A$3:$A$179,0),MATCH(依賴運算表!AD$3,對應表!$B$2:$AD$2,0)))</f>
        <v/>
      </c>
      <c r="AE106" s="1" t="str">
        <f>IF($B106="","",INDEX(對應表!$B$3:$AD$179,MATCH($B106,對應表!$A$3:$A$179,0),MATCH(依賴運算表!AE$3,對應表!$B$2:$AD$2,0)))</f>
        <v/>
      </c>
      <c r="AG106" s="1" t="str">
        <f>IF(企業資料填寫!D105="","",企業資料填寫!D105)</f>
        <v/>
      </c>
      <c r="AH106" s="1" t="str">
        <f t="shared" si="36"/>
        <v/>
      </c>
      <c r="AI106" s="1" t="str">
        <f t="shared" si="37"/>
        <v/>
      </c>
      <c r="AJ106" s="1" t="str">
        <f t="shared" si="38"/>
        <v/>
      </c>
      <c r="AK106" s="1" t="str">
        <f t="shared" si="39"/>
        <v/>
      </c>
      <c r="AL106" s="1" t="str">
        <f t="shared" si="40"/>
        <v/>
      </c>
      <c r="AM106" s="1" t="str">
        <f t="shared" si="41"/>
        <v/>
      </c>
      <c r="AN106" s="1" t="str">
        <f t="shared" si="42"/>
        <v/>
      </c>
      <c r="AO106" s="1" t="str">
        <f t="shared" si="43"/>
        <v/>
      </c>
      <c r="AP106" s="1" t="str">
        <f t="shared" si="44"/>
        <v/>
      </c>
      <c r="AQ106" s="1" t="str">
        <f t="shared" si="45"/>
        <v/>
      </c>
      <c r="AR106" s="1" t="str">
        <f t="shared" si="46"/>
        <v/>
      </c>
      <c r="AS106" s="1" t="str">
        <f t="shared" si="47"/>
        <v/>
      </c>
      <c r="AT106" s="1" t="str">
        <f t="shared" si="48"/>
        <v/>
      </c>
      <c r="AU106" s="1" t="str">
        <f t="shared" si="49"/>
        <v/>
      </c>
      <c r="AV106" s="1" t="str">
        <f t="shared" si="50"/>
        <v/>
      </c>
      <c r="AW106" s="1" t="str">
        <f t="shared" si="51"/>
        <v/>
      </c>
      <c r="AX106" s="1" t="str">
        <f t="shared" si="52"/>
        <v/>
      </c>
      <c r="AY106" s="1" t="str">
        <f t="shared" si="53"/>
        <v/>
      </c>
      <c r="AZ106" s="1" t="str">
        <f t="shared" si="54"/>
        <v/>
      </c>
      <c r="BA106" s="1" t="str">
        <f t="shared" si="55"/>
        <v/>
      </c>
      <c r="BB106" s="1" t="str">
        <f t="shared" si="56"/>
        <v/>
      </c>
      <c r="BC106" s="1" t="str">
        <f t="shared" si="57"/>
        <v/>
      </c>
      <c r="BD106" s="1" t="str">
        <f t="shared" si="58"/>
        <v/>
      </c>
      <c r="BE106" s="1" t="str">
        <f t="shared" si="59"/>
        <v/>
      </c>
      <c r="BF106" s="1" t="str">
        <f t="shared" si="60"/>
        <v/>
      </c>
      <c r="BG106" s="1" t="str">
        <f t="shared" si="61"/>
        <v/>
      </c>
      <c r="BH106" s="1" t="str">
        <f t="shared" si="62"/>
        <v/>
      </c>
      <c r="BI106" s="1" t="str">
        <f t="shared" si="63"/>
        <v/>
      </c>
      <c r="BJ106" s="1" t="str">
        <f t="shared" si="64"/>
        <v/>
      </c>
      <c r="BL106" s="1" t="str">
        <f>IF(企業資料填寫!A105="","",企業資料填寫!A105)</f>
        <v/>
      </c>
      <c r="BM106" s="1" t="str">
        <f>IFERROR(VLOOKUP(AH106,對應表!$AH$2:$AI$867,2,FALSE),"")</f>
        <v/>
      </c>
      <c r="BN106" s="1" t="str">
        <f>IFERROR(VLOOKUP(AI106,對應表!$AH$2:$AI$867,2,FALSE),"")</f>
        <v/>
      </c>
      <c r="BO106" s="1" t="str">
        <f>IFERROR(VLOOKUP(AJ106,對應表!$AH$2:$AI$867,2,FALSE),"")</f>
        <v/>
      </c>
      <c r="BP106" s="1" t="str">
        <f>IFERROR(VLOOKUP(AK106,對應表!$AH$2:$AI$867,2,FALSE),"")</f>
        <v/>
      </c>
      <c r="BQ106" s="1" t="str">
        <f>IFERROR(VLOOKUP(AL106,對應表!$AH$2:$AI$867,2,FALSE),"")</f>
        <v/>
      </c>
      <c r="BR106" s="1" t="str">
        <f>IFERROR(VLOOKUP(AM106,對應表!$AH$2:$AI$867,2,FALSE),"")</f>
        <v/>
      </c>
      <c r="BS106" s="1" t="str">
        <f>IFERROR(VLOOKUP(AN106,對應表!$AH$2:$AI$867,2,FALSE),"")</f>
        <v/>
      </c>
      <c r="BT106" s="1" t="str">
        <f>IFERROR(VLOOKUP(AO106,對應表!$AH$2:$AI$867,2,FALSE),"")</f>
        <v/>
      </c>
      <c r="BU106" s="1" t="str">
        <f>IFERROR(VLOOKUP(AP106,對應表!$AH$2:$AI$867,2,FALSE),"")</f>
        <v/>
      </c>
      <c r="BV106" s="1" t="str">
        <f>IFERROR(VLOOKUP(AQ106,對應表!$AH$2:$AI$867,2,FALSE),"")</f>
        <v/>
      </c>
      <c r="BW106" s="1" t="str">
        <f>IFERROR(VLOOKUP(AR106,對應表!$AH$2:$AI$867,2,FALSE),"")</f>
        <v/>
      </c>
      <c r="BX106" s="1" t="str">
        <f>IFERROR(VLOOKUP(AS106,對應表!$AH$2:$AI$867,2,FALSE),"")</f>
        <v/>
      </c>
      <c r="BY106" s="1" t="str">
        <f>IFERROR(VLOOKUP(AT106,對應表!$AH$2:$AI$867,2,FALSE),"")</f>
        <v/>
      </c>
      <c r="BZ106" s="1" t="str">
        <f>IFERROR(VLOOKUP(AU106,對應表!$AH$2:$AI$867,2,FALSE),"")</f>
        <v/>
      </c>
      <c r="CA106" s="1" t="str">
        <f>IFERROR(VLOOKUP(AV106,對應表!$AH$2:$AI$867,2,FALSE),"")</f>
        <v/>
      </c>
      <c r="CB106" s="1" t="str">
        <f>IFERROR(VLOOKUP(AW106,對應表!$AH$2:$AI$867,2,FALSE),"")</f>
        <v/>
      </c>
      <c r="CC106" s="1" t="str">
        <f>IFERROR(VLOOKUP(AX106,對應表!$AH$2:$AI$867,2,FALSE),"")</f>
        <v/>
      </c>
      <c r="CD106" s="1" t="str">
        <f>IFERROR(VLOOKUP(AY106,對應表!$AH$2:$AI$867,2,FALSE),"")</f>
        <v/>
      </c>
      <c r="CE106" s="1" t="str">
        <f>IFERROR(VLOOKUP(AZ106,對應表!$AH$2:$AI$867,2,FALSE),"")</f>
        <v/>
      </c>
      <c r="CF106" s="1" t="str">
        <f>IFERROR(VLOOKUP(BA106,對應表!$AH$2:$AI$867,2,FALSE),"")</f>
        <v/>
      </c>
      <c r="CG106" s="1" t="str">
        <f>IFERROR(VLOOKUP(BB106,對應表!$AH$2:$AI$867,2,FALSE),"")</f>
        <v/>
      </c>
      <c r="CH106" s="1" t="str">
        <f>IFERROR(VLOOKUP(BC106,對應表!$AH$2:$AI$867,2,FALSE),"")</f>
        <v/>
      </c>
      <c r="CI106" s="1" t="str">
        <f>IFERROR(VLOOKUP(BD106,對應表!$AH$2:$AI$867,2,FALSE),"")</f>
        <v/>
      </c>
      <c r="CJ106" s="1" t="str">
        <f>IFERROR(VLOOKUP(BE106,對應表!$AH$2:$AI$867,2,FALSE),"")</f>
        <v/>
      </c>
      <c r="CK106" s="1" t="str">
        <f>IFERROR(VLOOKUP(BF106,對應表!$AH$2:$AI$867,2,FALSE),"")</f>
        <v/>
      </c>
      <c r="CL106" s="1" t="str">
        <f>IFERROR(VLOOKUP(BG106,對應表!$AH$2:$AI$867,2,FALSE),"")</f>
        <v/>
      </c>
      <c r="CM106" s="1" t="str">
        <f>IFERROR(VLOOKUP(BH106,對應表!$AH$2:$AI$867,2,FALSE),"")</f>
        <v/>
      </c>
      <c r="CN106" s="1" t="str">
        <f>IFERROR(VLOOKUP(BI106,對應表!$AH$2:$AI$867,2,FALSE),"")</f>
        <v/>
      </c>
      <c r="CO106" s="1" t="str">
        <f>IFERROR(VLOOKUP(BJ106,對應表!$AH$2:$AI$867,2,FALSE),"")</f>
        <v/>
      </c>
      <c r="CQ106" s="1" t="str">
        <f t="shared" si="65"/>
        <v/>
      </c>
      <c r="CR106" s="1" t="str">
        <f>IFERROR(VLOOKUP(BM106,中英對照!$G$76:$H$81,2,FALSE),"")</f>
        <v/>
      </c>
      <c r="CS106" s="1" t="str">
        <f>IFERROR(VLOOKUP(BN106,中英對照!$G$76:$H$81,2,FALSE),"")</f>
        <v/>
      </c>
      <c r="CT106" s="1" t="str">
        <f>IFERROR(VLOOKUP(BO106,中英對照!$G$76:$H$81,2,FALSE),"")</f>
        <v/>
      </c>
      <c r="CU106" s="1" t="str">
        <f>IFERROR(VLOOKUP(BP106,中英對照!$G$76:$H$81,2,FALSE),"")</f>
        <v/>
      </c>
      <c r="CV106" s="1" t="str">
        <f>IFERROR(VLOOKUP(BQ106,中英對照!$G$76:$H$81,2,FALSE),"")</f>
        <v/>
      </c>
      <c r="CW106" s="1" t="str">
        <f>IFERROR(VLOOKUP(BR106,中英對照!$G$76:$H$81,2,FALSE),"")</f>
        <v/>
      </c>
      <c r="CX106" s="1" t="str">
        <f>IFERROR(VLOOKUP(BS106,中英對照!$G$76:$H$81,2,FALSE),"")</f>
        <v/>
      </c>
      <c r="CY106" s="1" t="str">
        <f>IFERROR(VLOOKUP(BT106,中英對照!$G$76:$H$81,2,FALSE),"")</f>
        <v/>
      </c>
      <c r="CZ106" s="1" t="str">
        <f>IFERROR(VLOOKUP(BU106,中英對照!$G$76:$H$81,2,FALSE),"")</f>
        <v/>
      </c>
      <c r="DA106" s="1" t="str">
        <f>IFERROR(VLOOKUP(BV106,中英對照!$G$76:$H$81,2,FALSE),"")</f>
        <v/>
      </c>
      <c r="DB106" s="1" t="str">
        <f>IFERROR(VLOOKUP(BW106,中英對照!$G$76:$H$81,2,FALSE),"")</f>
        <v/>
      </c>
      <c r="DC106" s="1" t="str">
        <f>IFERROR(VLOOKUP(BX106,中英對照!$G$76:$H$81,2,FALSE),"")</f>
        <v/>
      </c>
      <c r="DD106" s="1" t="str">
        <f>IFERROR(VLOOKUP(BY106,中英對照!$G$76:$H$81,2,FALSE),"")</f>
        <v/>
      </c>
      <c r="DE106" s="1" t="str">
        <f>IFERROR(VLOOKUP(BZ106,中英對照!$G$76:$H$81,2,FALSE),"")</f>
        <v/>
      </c>
      <c r="DF106" s="1" t="str">
        <f>IFERROR(VLOOKUP(CA106,中英對照!$G$76:$H$81,2,FALSE),"")</f>
        <v/>
      </c>
      <c r="DG106" s="1" t="str">
        <f>IFERROR(VLOOKUP(CB106,中英對照!$G$76:$H$81,2,FALSE),"")</f>
        <v/>
      </c>
      <c r="DH106" s="1" t="str">
        <f>IFERROR(VLOOKUP(CC106,中英對照!$G$76:$H$81,2,FALSE),"")</f>
        <v/>
      </c>
      <c r="DI106" s="1" t="str">
        <f>IFERROR(VLOOKUP(CD106,中英對照!$G$76:$H$81,2,FALSE),"")</f>
        <v/>
      </c>
      <c r="DJ106" s="1" t="str">
        <f>IFERROR(VLOOKUP(CE106,中英對照!$G$76:$H$81,2,FALSE),"")</f>
        <v/>
      </c>
      <c r="DK106" s="1" t="str">
        <f>IFERROR(VLOOKUP(CF106,中英對照!$G$76:$H$81,2,FALSE),"")</f>
        <v/>
      </c>
      <c r="DL106" s="1" t="str">
        <f>IFERROR(VLOOKUP(CG106,中英對照!$G$76:$H$81,2,FALSE),"")</f>
        <v/>
      </c>
      <c r="DM106" s="1" t="str">
        <f>IFERROR(VLOOKUP(CH106,中英對照!$G$76:$H$81,2,FALSE),"")</f>
        <v/>
      </c>
      <c r="DN106" s="1" t="str">
        <f>IFERROR(VLOOKUP(CI106,中英對照!$G$76:$H$81,2,FALSE),"")</f>
        <v/>
      </c>
      <c r="DO106" s="1" t="str">
        <f>IFERROR(VLOOKUP(CJ106,中英對照!$G$76:$H$81,2,FALSE),"")</f>
        <v/>
      </c>
      <c r="DP106" s="1" t="str">
        <f>IFERROR(VLOOKUP(CK106,中英對照!$G$76:$H$81,2,FALSE),"")</f>
        <v/>
      </c>
      <c r="DQ106" s="1" t="str">
        <f>IFERROR(VLOOKUP(CL106,中英對照!$G$76:$H$81,2,FALSE),"")</f>
        <v/>
      </c>
      <c r="DR106" s="1" t="str">
        <f>IFERROR(VLOOKUP(CM106,中英對照!$G$76:$H$81,2,FALSE),"")</f>
        <v/>
      </c>
      <c r="DS106" s="1" t="str">
        <f>IFERROR(VLOOKUP(CN106,中英對照!$G$76:$H$81,2,FALSE),"")</f>
        <v/>
      </c>
      <c r="DT106" s="1" t="str">
        <f>IFERROR(VLOOKUP(CO106,中英對照!$G$76:$H$81,2,FALSE),"")</f>
        <v/>
      </c>
      <c r="DU106" s="42" t="str">
        <f t="shared" si="66"/>
        <v/>
      </c>
    </row>
    <row r="107" spans="1:125" x14ac:dyDescent="0.4">
      <c r="A107" s="1" t="str">
        <f>IF(企業資料填寫!D106="","",企業資料填寫!D106)</f>
        <v/>
      </c>
      <c r="B107" s="1"/>
      <c r="C107" s="1" t="str">
        <f>IF($B107="","",INDEX(對應表!$B$3:$AD$179,MATCH($B107,對應表!$A$3:$A$179,0),MATCH(依賴運算表!C$3,對應表!$B$2:$AD$2,0)))</f>
        <v/>
      </c>
      <c r="D107" s="1" t="str">
        <f>IF($B107="","",INDEX(對應表!$B$3:$AD$179,MATCH($B107,對應表!$A$3:$A$179,0),MATCH(依賴運算表!D$3,對應表!$B$2:$AD$2,0)))</f>
        <v/>
      </c>
      <c r="E107" s="1" t="str">
        <f>IF($B107="","",INDEX(對應表!$B$3:$AD$179,MATCH($B107,對應表!$A$3:$A$179,0),MATCH(依賴運算表!E$3,對應表!$B$2:$AD$2,0)))</f>
        <v/>
      </c>
      <c r="F107" s="1" t="str">
        <f>IF($B107="","",INDEX(對應表!$B$3:$AD$179,MATCH($B107,對應表!$A$3:$A$179,0),MATCH(依賴運算表!F$3,對應表!$B$2:$AD$2,0)))</f>
        <v/>
      </c>
      <c r="G107" s="1" t="str">
        <f>IF($B107="","",INDEX(對應表!$B$3:$AD$179,MATCH($B107,對應表!$A$3:$A$179,0),MATCH(依賴運算表!G$3,對應表!$B$2:$AD$2,0)))</f>
        <v/>
      </c>
      <c r="H107" s="1" t="str">
        <f>IF($B107="","",INDEX(對應表!$B$3:$AD$179,MATCH($B107,對應表!$A$3:$A$179,0),MATCH(依賴運算表!H$3,對應表!$B$2:$AD$2,0)))</f>
        <v/>
      </c>
      <c r="I107" s="1" t="str">
        <f>IF($B107="","",INDEX(對應表!$B$3:$AD$179,MATCH($B107,對應表!$A$3:$A$179,0),MATCH(依賴運算表!I$3,對應表!$B$2:$AD$2,0)))</f>
        <v/>
      </c>
      <c r="J107" s="1" t="str">
        <f>IF($B107="","",INDEX(對應表!$B$3:$AD$179,MATCH($B107,對應表!$A$3:$A$179,0),MATCH(依賴運算表!J$3,對應表!$B$2:$AD$2,0)))</f>
        <v/>
      </c>
      <c r="K107" s="1" t="str">
        <f>IF($B107="","",INDEX(對應表!$B$3:$AD$179,MATCH($B107,對應表!$A$3:$A$179,0),MATCH(依賴運算表!K$3,對應表!$B$2:$AD$2,0)))</f>
        <v/>
      </c>
      <c r="L107" s="1" t="str">
        <f>IF($B107="","",INDEX(對應表!$B$3:$AD$179,MATCH($B107,對應表!$A$3:$A$179,0),MATCH(依賴運算表!L$3,對應表!$B$2:$AD$2,0)))</f>
        <v/>
      </c>
      <c r="M107" s="1" t="str">
        <f>IF($B107="","",INDEX(對應表!$B$3:$AD$179,MATCH($B107,對應表!$A$3:$A$179,0),MATCH(依賴運算表!M$3,對應表!$B$2:$AD$2,0)))</f>
        <v/>
      </c>
      <c r="N107" s="1" t="str">
        <f>IF($B107="","",INDEX(對應表!$B$3:$AD$179,MATCH($B107,對應表!$A$3:$A$179,0),MATCH(依賴運算表!N$3,對應表!$B$2:$AD$2,0)))</f>
        <v/>
      </c>
      <c r="O107" s="1" t="str">
        <f>IF($B107="","",INDEX(對應表!$B$3:$AD$179,MATCH($B107,對應表!$A$3:$A$179,0),MATCH(依賴運算表!O$3,對應表!$B$2:$AD$2,0)))</f>
        <v/>
      </c>
      <c r="P107" s="1" t="str">
        <f>IF($B107="","",INDEX(對應表!$B$3:$AD$179,MATCH($B107,對應表!$A$3:$A$179,0),MATCH(依賴運算表!P$3,對應表!$B$2:$AD$2,0)))</f>
        <v/>
      </c>
      <c r="Q107" s="1" t="str">
        <f>IF($B107="","",INDEX(對應表!$B$3:$AD$179,MATCH($B107,對應表!$A$3:$A$179,0),MATCH(依賴運算表!Q$3,對應表!$B$2:$AD$2,0)))</f>
        <v/>
      </c>
      <c r="R107" s="1" t="str">
        <f>IF($B107="","",INDEX(對應表!$B$3:$AD$179,MATCH($B107,對應表!$A$3:$A$179,0),MATCH(依賴運算表!R$3,對應表!$B$2:$AD$2,0)))</f>
        <v/>
      </c>
      <c r="S107" s="1" t="str">
        <f>IF($B107="","",INDEX(對應表!$B$3:$AD$179,MATCH($B107,對應表!$A$3:$A$179,0),MATCH(依賴運算表!S$3,對應表!$B$2:$AD$2,0)))</f>
        <v/>
      </c>
      <c r="T107" s="1" t="str">
        <f>IF($B107="","",INDEX(對應表!$B$3:$AD$179,MATCH($B107,對應表!$A$3:$A$179,0),MATCH(依賴運算表!T$3,對應表!$B$2:$AD$2,0)))</f>
        <v/>
      </c>
      <c r="U107" s="1" t="str">
        <f>IF($B107="","",INDEX(對應表!$B$3:$AD$179,MATCH($B107,對應表!$A$3:$A$179,0),MATCH(依賴運算表!U$3,對應表!$B$2:$AD$2,0)))</f>
        <v/>
      </c>
      <c r="V107" s="1" t="str">
        <f>IF($B107="","",INDEX(對應表!$B$3:$AD$179,MATCH($B107,對應表!$A$3:$A$179,0),MATCH(依賴運算表!V$3,對應表!$B$2:$AD$2,0)))</f>
        <v/>
      </c>
      <c r="W107" s="1" t="str">
        <f>IF($B107="","",INDEX(對應表!$B$3:$AD$179,MATCH($B107,對應表!$A$3:$A$179,0),MATCH(依賴運算表!W$3,對應表!$B$2:$AD$2,0)))</f>
        <v/>
      </c>
      <c r="X107" s="1" t="str">
        <f>IF($B107="","",INDEX(對應表!$B$3:$AD$179,MATCH($B107,對應表!$A$3:$A$179,0),MATCH(依賴運算表!X$3,對應表!$B$2:$AD$2,0)))</f>
        <v/>
      </c>
      <c r="Y107" s="1" t="str">
        <f>IF($B107="","",INDEX(對應表!$B$3:$AD$179,MATCH($B107,對應表!$A$3:$A$179,0),MATCH(依賴運算表!Y$3,對應表!$B$2:$AD$2,0)))</f>
        <v/>
      </c>
      <c r="Z107" s="1" t="str">
        <f>IF($B107="","",INDEX(對應表!$B$3:$AD$179,MATCH($B107,對應表!$A$3:$A$179,0),MATCH(依賴運算表!Z$3,對應表!$B$2:$AD$2,0)))</f>
        <v/>
      </c>
      <c r="AA107" s="1" t="str">
        <f>IF($B107="","",INDEX(對應表!$B$3:$AD$179,MATCH($B107,對應表!$A$3:$A$179,0),MATCH(依賴運算表!AA$3,對應表!$B$2:$AD$2,0)))</f>
        <v/>
      </c>
      <c r="AB107" s="1" t="str">
        <f>IF($B107="","",INDEX(對應表!$B$3:$AD$179,MATCH($B107,對應表!$A$3:$A$179,0),MATCH(依賴運算表!AB$3,對應表!$B$2:$AD$2,0)))</f>
        <v/>
      </c>
      <c r="AC107" s="1" t="str">
        <f>IF($B107="","",INDEX(對應表!$B$3:$AD$179,MATCH($B107,對應表!$A$3:$A$179,0),MATCH(依賴運算表!AC$3,對應表!$B$2:$AD$2,0)))</f>
        <v/>
      </c>
      <c r="AD107" s="1" t="str">
        <f>IF($B107="","",INDEX(對應表!$B$3:$AD$179,MATCH($B107,對應表!$A$3:$A$179,0),MATCH(依賴運算表!AD$3,對應表!$B$2:$AD$2,0)))</f>
        <v/>
      </c>
      <c r="AE107" s="1" t="str">
        <f>IF($B107="","",INDEX(對應表!$B$3:$AD$179,MATCH($B107,對應表!$A$3:$A$179,0),MATCH(依賴運算表!AE$3,對應表!$B$2:$AD$2,0)))</f>
        <v/>
      </c>
      <c r="AG107" s="1" t="str">
        <f>IF(企業資料填寫!D106="","",企業資料填寫!D106)</f>
        <v/>
      </c>
      <c r="AH107" s="1" t="str">
        <f t="shared" si="36"/>
        <v/>
      </c>
      <c r="AI107" s="1" t="str">
        <f t="shared" si="37"/>
        <v/>
      </c>
      <c r="AJ107" s="1" t="str">
        <f t="shared" si="38"/>
        <v/>
      </c>
      <c r="AK107" s="1" t="str">
        <f t="shared" si="39"/>
        <v/>
      </c>
      <c r="AL107" s="1" t="str">
        <f t="shared" si="40"/>
        <v/>
      </c>
      <c r="AM107" s="1" t="str">
        <f t="shared" si="41"/>
        <v/>
      </c>
      <c r="AN107" s="1" t="str">
        <f t="shared" si="42"/>
        <v/>
      </c>
      <c r="AO107" s="1" t="str">
        <f t="shared" si="43"/>
        <v/>
      </c>
      <c r="AP107" s="1" t="str">
        <f t="shared" si="44"/>
        <v/>
      </c>
      <c r="AQ107" s="1" t="str">
        <f t="shared" si="45"/>
        <v/>
      </c>
      <c r="AR107" s="1" t="str">
        <f t="shared" si="46"/>
        <v/>
      </c>
      <c r="AS107" s="1" t="str">
        <f t="shared" si="47"/>
        <v/>
      </c>
      <c r="AT107" s="1" t="str">
        <f t="shared" si="48"/>
        <v/>
      </c>
      <c r="AU107" s="1" t="str">
        <f t="shared" si="49"/>
        <v/>
      </c>
      <c r="AV107" s="1" t="str">
        <f t="shared" si="50"/>
        <v/>
      </c>
      <c r="AW107" s="1" t="str">
        <f t="shared" si="51"/>
        <v/>
      </c>
      <c r="AX107" s="1" t="str">
        <f t="shared" si="52"/>
        <v/>
      </c>
      <c r="AY107" s="1" t="str">
        <f t="shared" si="53"/>
        <v/>
      </c>
      <c r="AZ107" s="1" t="str">
        <f t="shared" si="54"/>
        <v/>
      </c>
      <c r="BA107" s="1" t="str">
        <f t="shared" si="55"/>
        <v/>
      </c>
      <c r="BB107" s="1" t="str">
        <f t="shared" si="56"/>
        <v/>
      </c>
      <c r="BC107" s="1" t="str">
        <f t="shared" si="57"/>
        <v/>
      </c>
      <c r="BD107" s="1" t="str">
        <f t="shared" si="58"/>
        <v/>
      </c>
      <c r="BE107" s="1" t="str">
        <f t="shared" si="59"/>
        <v/>
      </c>
      <c r="BF107" s="1" t="str">
        <f t="shared" si="60"/>
        <v/>
      </c>
      <c r="BG107" s="1" t="str">
        <f t="shared" si="61"/>
        <v/>
      </c>
      <c r="BH107" s="1" t="str">
        <f t="shared" si="62"/>
        <v/>
      </c>
      <c r="BI107" s="1" t="str">
        <f t="shared" si="63"/>
        <v/>
      </c>
      <c r="BJ107" s="1" t="str">
        <f t="shared" si="64"/>
        <v/>
      </c>
      <c r="BL107" s="1" t="str">
        <f>IF(企業資料填寫!A106="","",企業資料填寫!A106)</f>
        <v/>
      </c>
      <c r="BM107" s="1" t="str">
        <f>IFERROR(VLOOKUP(AH107,對應表!$AH$2:$AI$867,2,FALSE),"")</f>
        <v/>
      </c>
      <c r="BN107" s="1" t="str">
        <f>IFERROR(VLOOKUP(AI107,對應表!$AH$2:$AI$867,2,FALSE),"")</f>
        <v/>
      </c>
      <c r="BO107" s="1" t="str">
        <f>IFERROR(VLOOKUP(AJ107,對應表!$AH$2:$AI$867,2,FALSE),"")</f>
        <v/>
      </c>
      <c r="BP107" s="1" t="str">
        <f>IFERROR(VLOOKUP(AK107,對應表!$AH$2:$AI$867,2,FALSE),"")</f>
        <v/>
      </c>
      <c r="BQ107" s="1" t="str">
        <f>IFERROR(VLOOKUP(AL107,對應表!$AH$2:$AI$867,2,FALSE),"")</f>
        <v/>
      </c>
      <c r="BR107" s="1" t="str">
        <f>IFERROR(VLOOKUP(AM107,對應表!$AH$2:$AI$867,2,FALSE),"")</f>
        <v/>
      </c>
      <c r="BS107" s="1" t="str">
        <f>IFERROR(VLOOKUP(AN107,對應表!$AH$2:$AI$867,2,FALSE),"")</f>
        <v/>
      </c>
      <c r="BT107" s="1" t="str">
        <f>IFERROR(VLOOKUP(AO107,對應表!$AH$2:$AI$867,2,FALSE),"")</f>
        <v/>
      </c>
      <c r="BU107" s="1" t="str">
        <f>IFERROR(VLOOKUP(AP107,對應表!$AH$2:$AI$867,2,FALSE),"")</f>
        <v/>
      </c>
      <c r="BV107" s="1" t="str">
        <f>IFERROR(VLOOKUP(AQ107,對應表!$AH$2:$AI$867,2,FALSE),"")</f>
        <v/>
      </c>
      <c r="BW107" s="1" t="str">
        <f>IFERROR(VLOOKUP(AR107,對應表!$AH$2:$AI$867,2,FALSE),"")</f>
        <v/>
      </c>
      <c r="BX107" s="1" t="str">
        <f>IFERROR(VLOOKUP(AS107,對應表!$AH$2:$AI$867,2,FALSE),"")</f>
        <v/>
      </c>
      <c r="BY107" s="1" t="str">
        <f>IFERROR(VLOOKUP(AT107,對應表!$AH$2:$AI$867,2,FALSE),"")</f>
        <v/>
      </c>
      <c r="BZ107" s="1" t="str">
        <f>IFERROR(VLOOKUP(AU107,對應表!$AH$2:$AI$867,2,FALSE),"")</f>
        <v/>
      </c>
      <c r="CA107" s="1" t="str">
        <f>IFERROR(VLOOKUP(AV107,對應表!$AH$2:$AI$867,2,FALSE),"")</f>
        <v/>
      </c>
      <c r="CB107" s="1" t="str">
        <f>IFERROR(VLOOKUP(AW107,對應表!$AH$2:$AI$867,2,FALSE),"")</f>
        <v/>
      </c>
      <c r="CC107" s="1" t="str">
        <f>IFERROR(VLOOKUP(AX107,對應表!$AH$2:$AI$867,2,FALSE),"")</f>
        <v/>
      </c>
      <c r="CD107" s="1" t="str">
        <f>IFERROR(VLOOKUP(AY107,對應表!$AH$2:$AI$867,2,FALSE),"")</f>
        <v/>
      </c>
      <c r="CE107" s="1" t="str">
        <f>IFERROR(VLOOKUP(AZ107,對應表!$AH$2:$AI$867,2,FALSE),"")</f>
        <v/>
      </c>
      <c r="CF107" s="1" t="str">
        <f>IFERROR(VLOOKUP(BA107,對應表!$AH$2:$AI$867,2,FALSE),"")</f>
        <v/>
      </c>
      <c r="CG107" s="1" t="str">
        <f>IFERROR(VLOOKUP(BB107,對應表!$AH$2:$AI$867,2,FALSE),"")</f>
        <v/>
      </c>
      <c r="CH107" s="1" t="str">
        <f>IFERROR(VLOOKUP(BC107,對應表!$AH$2:$AI$867,2,FALSE),"")</f>
        <v/>
      </c>
      <c r="CI107" s="1" t="str">
        <f>IFERROR(VLOOKUP(BD107,對應表!$AH$2:$AI$867,2,FALSE),"")</f>
        <v/>
      </c>
      <c r="CJ107" s="1" t="str">
        <f>IFERROR(VLOOKUP(BE107,對應表!$AH$2:$AI$867,2,FALSE),"")</f>
        <v/>
      </c>
      <c r="CK107" s="1" t="str">
        <f>IFERROR(VLOOKUP(BF107,對應表!$AH$2:$AI$867,2,FALSE),"")</f>
        <v/>
      </c>
      <c r="CL107" s="1" t="str">
        <f>IFERROR(VLOOKUP(BG107,對應表!$AH$2:$AI$867,2,FALSE),"")</f>
        <v/>
      </c>
      <c r="CM107" s="1" t="str">
        <f>IFERROR(VLOOKUP(BH107,對應表!$AH$2:$AI$867,2,FALSE),"")</f>
        <v/>
      </c>
      <c r="CN107" s="1" t="str">
        <f>IFERROR(VLOOKUP(BI107,對應表!$AH$2:$AI$867,2,FALSE),"")</f>
        <v/>
      </c>
      <c r="CO107" s="1" t="str">
        <f>IFERROR(VLOOKUP(BJ107,對應表!$AH$2:$AI$867,2,FALSE),"")</f>
        <v/>
      </c>
      <c r="CQ107" s="1" t="str">
        <f t="shared" si="65"/>
        <v/>
      </c>
      <c r="CR107" s="1" t="str">
        <f>IFERROR(VLOOKUP(BM107,中英對照!$G$76:$H$81,2,FALSE),"")</f>
        <v/>
      </c>
      <c r="CS107" s="1" t="str">
        <f>IFERROR(VLOOKUP(BN107,中英對照!$G$76:$H$81,2,FALSE),"")</f>
        <v/>
      </c>
      <c r="CT107" s="1" t="str">
        <f>IFERROR(VLOOKUP(BO107,中英對照!$G$76:$H$81,2,FALSE),"")</f>
        <v/>
      </c>
      <c r="CU107" s="1" t="str">
        <f>IFERROR(VLOOKUP(BP107,中英對照!$G$76:$H$81,2,FALSE),"")</f>
        <v/>
      </c>
      <c r="CV107" s="1" t="str">
        <f>IFERROR(VLOOKUP(BQ107,中英對照!$G$76:$H$81,2,FALSE),"")</f>
        <v/>
      </c>
      <c r="CW107" s="1" t="str">
        <f>IFERROR(VLOOKUP(BR107,中英對照!$G$76:$H$81,2,FALSE),"")</f>
        <v/>
      </c>
      <c r="CX107" s="1" t="str">
        <f>IFERROR(VLOOKUP(BS107,中英對照!$G$76:$H$81,2,FALSE),"")</f>
        <v/>
      </c>
      <c r="CY107" s="1" t="str">
        <f>IFERROR(VLOOKUP(BT107,中英對照!$G$76:$H$81,2,FALSE),"")</f>
        <v/>
      </c>
      <c r="CZ107" s="1" t="str">
        <f>IFERROR(VLOOKUP(BU107,中英對照!$G$76:$H$81,2,FALSE),"")</f>
        <v/>
      </c>
      <c r="DA107" s="1" t="str">
        <f>IFERROR(VLOOKUP(BV107,中英對照!$G$76:$H$81,2,FALSE),"")</f>
        <v/>
      </c>
      <c r="DB107" s="1" t="str">
        <f>IFERROR(VLOOKUP(BW107,中英對照!$G$76:$H$81,2,FALSE),"")</f>
        <v/>
      </c>
      <c r="DC107" s="1" t="str">
        <f>IFERROR(VLOOKUP(BX107,中英對照!$G$76:$H$81,2,FALSE),"")</f>
        <v/>
      </c>
      <c r="DD107" s="1" t="str">
        <f>IFERROR(VLOOKUP(BY107,中英對照!$G$76:$H$81,2,FALSE),"")</f>
        <v/>
      </c>
      <c r="DE107" s="1" t="str">
        <f>IFERROR(VLOOKUP(BZ107,中英對照!$G$76:$H$81,2,FALSE),"")</f>
        <v/>
      </c>
      <c r="DF107" s="1" t="str">
        <f>IFERROR(VLOOKUP(CA107,中英對照!$G$76:$H$81,2,FALSE),"")</f>
        <v/>
      </c>
      <c r="DG107" s="1" t="str">
        <f>IFERROR(VLOOKUP(CB107,中英對照!$G$76:$H$81,2,FALSE),"")</f>
        <v/>
      </c>
      <c r="DH107" s="1" t="str">
        <f>IFERROR(VLOOKUP(CC107,中英對照!$G$76:$H$81,2,FALSE),"")</f>
        <v/>
      </c>
      <c r="DI107" s="1" t="str">
        <f>IFERROR(VLOOKUP(CD107,中英對照!$G$76:$H$81,2,FALSE),"")</f>
        <v/>
      </c>
      <c r="DJ107" s="1" t="str">
        <f>IFERROR(VLOOKUP(CE107,中英對照!$G$76:$H$81,2,FALSE),"")</f>
        <v/>
      </c>
      <c r="DK107" s="1" t="str">
        <f>IFERROR(VLOOKUP(CF107,中英對照!$G$76:$H$81,2,FALSE),"")</f>
        <v/>
      </c>
      <c r="DL107" s="1" t="str">
        <f>IFERROR(VLOOKUP(CG107,中英對照!$G$76:$H$81,2,FALSE),"")</f>
        <v/>
      </c>
      <c r="DM107" s="1" t="str">
        <f>IFERROR(VLOOKUP(CH107,中英對照!$G$76:$H$81,2,FALSE),"")</f>
        <v/>
      </c>
      <c r="DN107" s="1" t="str">
        <f>IFERROR(VLOOKUP(CI107,中英對照!$G$76:$H$81,2,FALSE),"")</f>
        <v/>
      </c>
      <c r="DO107" s="1" t="str">
        <f>IFERROR(VLOOKUP(CJ107,中英對照!$G$76:$H$81,2,FALSE),"")</f>
        <v/>
      </c>
      <c r="DP107" s="1" t="str">
        <f>IFERROR(VLOOKUP(CK107,中英對照!$G$76:$H$81,2,FALSE),"")</f>
        <v/>
      </c>
      <c r="DQ107" s="1" t="str">
        <f>IFERROR(VLOOKUP(CL107,中英對照!$G$76:$H$81,2,FALSE),"")</f>
        <v/>
      </c>
      <c r="DR107" s="1" t="str">
        <f>IFERROR(VLOOKUP(CM107,中英對照!$G$76:$H$81,2,FALSE),"")</f>
        <v/>
      </c>
      <c r="DS107" s="1" t="str">
        <f>IFERROR(VLOOKUP(CN107,中英對照!$G$76:$H$81,2,FALSE),"")</f>
        <v/>
      </c>
      <c r="DT107" s="1" t="str">
        <f>IFERROR(VLOOKUP(CO107,中英對照!$G$76:$H$81,2,FALSE),"")</f>
        <v/>
      </c>
      <c r="DU107" s="42" t="str">
        <f t="shared" si="66"/>
        <v/>
      </c>
    </row>
    <row r="108" spans="1:125" x14ac:dyDescent="0.4">
      <c r="A108" s="1" t="str">
        <f>IF(企業資料填寫!D107="","",企業資料填寫!D107)</f>
        <v/>
      </c>
      <c r="B108" s="1"/>
      <c r="C108" s="1" t="str">
        <f>IF($B108="","",INDEX(對應表!$B$3:$AD$179,MATCH($B108,對應表!$A$3:$A$179,0),MATCH(依賴運算表!C$3,對應表!$B$2:$AD$2,0)))</f>
        <v/>
      </c>
      <c r="D108" s="1" t="str">
        <f>IF($B108="","",INDEX(對應表!$B$3:$AD$179,MATCH($B108,對應表!$A$3:$A$179,0),MATCH(依賴運算表!D$3,對應表!$B$2:$AD$2,0)))</f>
        <v/>
      </c>
      <c r="E108" s="1" t="str">
        <f>IF($B108="","",INDEX(對應表!$B$3:$AD$179,MATCH($B108,對應表!$A$3:$A$179,0),MATCH(依賴運算表!E$3,對應表!$B$2:$AD$2,0)))</f>
        <v/>
      </c>
      <c r="F108" s="1" t="str">
        <f>IF($B108="","",INDEX(對應表!$B$3:$AD$179,MATCH($B108,對應表!$A$3:$A$179,0),MATCH(依賴運算表!F$3,對應表!$B$2:$AD$2,0)))</f>
        <v/>
      </c>
      <c r="G108" s="1" t="str">
        <f>IF($B108="","",INDEX(對應表!$B$3:$AD$179,MATCH($B108,對應表!$A$3:$A$179,0),MATCH(依賴運算表!G$3,對應表!$B$2:$AD$2,0)))</f>
        <v/>
      </c>
      <c r="H108" s="1" t="str">
        <f>IF($B108="","",INDEX(對應表!$B$3:$AD$179,MATCH($B108,對應表!$A$3:$A$179,0),MATCH(依賴運算表!H$3,對應表!$B$2:$AD$2,0)))</f>
        <v/>
      </c>
      <c r="I108" s="1" t="str">
        <f>IF($B108="","",INDEX(對應表!$B$3:$AD$179,MATCH($B108,對應表!$A$3:$A$179,0),MATCH(依賴運算表!I$3,對應表!$B$2:$AD$2,0)))</f>
        <v/>
      </c>
      <c r="J108" s="1" t="str">
        <f>IF($B108="","",INDEX(對應表!$B$3:$AD$179,MATCH($B108,對應表!$A$3:$A$179,0),MATCH(依賴運算表!J$3,對應表!$B$2:$AD$2,0)))</f>
        <v/>
      </c>
      <c r="K108" s="1" t="str">
        <f>IF($B108="","",INDEX(對應表!$B$3:$AD$179,MATCH($B108,對應表!$A$3:$A$179,0),MATCH(依賴運算表!K$3,對應表!$B$2:$AD$2,0)))</f>
        <v/>
      </c>
      <c r="L108" s="1" t="str">
        <f>IF($B108="","",INDEX(對應表!$B$3:$AD$179,MATCH($B108,對應表!$A$3:$A$179,0),MATCH(依賴運算表!L$3,對應表!$B$2:$AD$2,0)))</f>
        <v/>
      </c>
      <c r="M108" s="1" t="str">
        <f>IF($B108="","",INDEX(對應表!$B$3:$AD$179,MATCH($B108,對應表!$A$3:$A$179,0),MATCH(依賴運算表!M$3,對應表!$B$2:$AD$2,0)))</f>
        <v/>
      </c>
      <c r="N108" s="1" t="str">
        <f>IF($B108="","",INDEX(對應表!$B$3:$AD$179,MATCH($B108,對應表!$A$3:$A$179,0),MATCH(依賴運算表!N$3,對應表!$B$2:$AD$2,0)))</f>
        <v/>
      </c>
      <c r="O108" s="1" t="str">
        <f>IF($B108="","",INDEX(對應表!$B$3:$AD$179,MATCH($B108,對應表!$A$3:$A$179,0),MATCH(依賴運算表!O$3,對應表!$B$2:$AD$2,0)))</f>
        <v/>
      </c>
      <c r="P108" s="1" t="str">
        <f>IF($B108="","",INDEX(對應表!$B$3:$AD$179,MATCH($B108,對應表!$A$3:$A$179,0),MATCH(依賴運算表!P$3,對應表!$B$2:$AD$2,0)))</f>
        <v/>
      </c>
      <c r="Q108" s="1" t="str">
        <f>IF($B108="","",INDEX(對應表!$B$3:$AD$179,MATCH($B108,對應表!$A$3:$A$179,0),MATCH(依賴運算表!Q$3,對應表!$B$2:$AD$2,0)))</f>
        <v/>
      </c>
      <c r="R108" s="1" t="str">
        <f>IF($B108="","",INDEX(對應表!$B$3:$AD$179,MATCH($B108,對應表!$A$3:$A$179,0),MATCH(依賴運算表!R$3,對應表!$B$2:$AD$2,0)))</f>
        <v/>
      </c>
      <c r="S108" s="1" t="str">
        <f>IF($B108="","",INDEX(對應表!$B$3:$AD$179,MATCH($B108,對應表!$A$3:$A$179,0),MATCH(依賴運算表!S$3,對應表!$B$2:$AD$2,0)))</f>
        <v/>
      </c>
      <c r="T108" s="1" t="str">
        <f>IF($B108="","",INDEX(對應表!$B$3:$AD$179,MATCH($B108,對應表!$A$3:$A$179,0),MATCH(依賴運算表!T$3,對應表!$B$2:$AD$2,0)))</f>
        <v/>
      </c>
      <c r="U108" s="1" t="str">
        <f>IF($B108="","",INDEX(對應表!$B$3:$AD$179,MATCH($B108,對應表!$A$3:$A$179,0),MATCH(依賴運算表!U$3,對應表!$B$2:$AD$2,0)))</f>
        <v/>
      </c>
      <c r="V108" s="1" t="str">
        <f>IF($B108="","",INDEX(對應表!$B$3:$AD$179,MATCH($B108,對應表!$A$3:$A$179,0),MATCH(依賴運算表!V$3,對應表!$B$2:$AD$2,0)))</f>
        <v/>
      </c>
      <c r="W108" s="1" t="str">
        <f>IF($B108="","",INDEX(對應表!$B$3:$AD$179,MATCH($B108,對應表!$A$3:$A$179,0),MATCH(依賴運算表!W$3,對應表!$B$2:$AD$2,0)))</f>
        <v/>
      </c>
      <c r="X108" s="1" t="str">
        <f>IF($B108="","",INDEX(對應表!$B$3:$AD$179,MATCH($B108,對應表!$A$3:$A$179,0),MATCH(依賴運算表!X$3,對應表!$B$2:$AD$2,0)))</f>
        <v/>
      </c>
      <c r="Y108" s="1" t="str">
        <f>IF($B108="","",INDEX(對應表!$B$3:$AD$179,MATCH($B108,對應表!$A$3:$A$179,0),MATCH(依賴運算表!Y$3,對應表!$B$2:$AD$2,0)))</f>
        <v/>
      </c>
      <c r="Z108" s="1" t="str">
        <f>IF($B108="","",INDEX(對應表!$B$3:$AD$179,MATCH($B108,對應表!$A$3:$A$179,0),MATCH(依賴運算表!Z$3,對應表!$B$2:$AD$2,0)))</f>
        <v/>
      </c>
      <c r="AA108" s="1" t="str">
        <f>IF($B108="","",INDEX(對應表!$B$3:$AD$179,MATCH($B108,對應表!$A$3:$A$179,0),MATCH(依賴運算表!AA$3,對應表!$B$2:$AD$2,0)))</f>
        <v/>
      </c>
      <c r="AB108" s="1" t="str">
        <f>IF($B108="","",INDEX(對應表!$B$3:$AD$179,MATCH($B108,對應表!$A$3:$A$179,0),MATCH(依賴運算表!AB$3,對應表!$B$2:$AD$2,0)))</f>
        <v/>
      </c>
      <c r="AC108" s="1" t="str">
        <f>IF($B108="","",INDEX(對應表!$B$3:$AD$179,MATCH($B108,對應表!$A$3:$A$179,0),MATCH(依賴運算表!AC$3,對應表!$B$2:$AD$2,0)))</f>
        <v/>
      </c>
      <c r="AD108" s="1" t="str">
        <f>IF($B108="","",INDEX(對應表!$B$3:$AD$179,MATCH($B108,對應表!$A$3:$A$179,0),MATCH(依賴運算表!AD$3,對應表!$B$2:$AD$2,0)))</f>
        <v/>
      </c>
      <c r="AE108" s="1" t="str">
        <f>IF($B108="","",INDEX(對應表!$B$3:$AD$179,MATCH($B108,對應表!$A$3:$A$179,0),MATCH(依賴運算表!AE$3,對應表!$B$2:$AD$2,0)))</f>
        <v/>
      </c>
      <c r="AG108" s="1" t="str">
        <f>IF(企業資料填寫!D107="","",企業資料填寫!D107)</f>
        <v/>
      </c>
      <c r="AH108" s="1" t="str">
        <f t="shared" si="36"/>
        <v/>
      </c>
      <c r="AI108" s="1" t="str">
        <f t="shared" si="37"/>
        <v/>
      </c>
      <c r="AJ108" s="1" t="str">
        <f t="shared" si="38"/>
        <v/>
      </c>
      <c r="AK108" s="1" t="str">
        <f t="shared" si="39"/>
        <v/>
      </c>
      <c r="AL108" s="1" t="str">
        <f t="shared" si="40"/>
        <v/>
      </c>
      <c r="AM108" s="1" t="str">
        <f t="shared" si="41"/>
        <v/>
      </c>
      <c r="AN108" s="1" t="str">
        <f t="shared" si="42"/>
        <v/>
      </c>
      <c r="AO108" s="1" t="str">
        <f t="shared" si="43"/>
        <v/>
      </c>
      <c r="AP108" s="1" t="str">
        <f t="shared" si="44"/>
        <v/>
      </c>
      <c r="AQ108" s="1" t="str">
        <f t="shared" si="45"/>
        <v/>
      </c>
      <c r="AR108" s="1" t="str">
        <f t="shared" si="46"/>
        <v/>
      </c>
      <c r="AS108" s="1" t="str">
        <f t="shared" si="47"/>
        <v/>
      </c>
      <c r="AT108" s="1" t="str">
        <f t="shared" si="48"/>
        <v/>
      </c>
      <c r="AU108" s="1" t="str">
        <f t="shared" si="49"/>
        <v/>
      </c>
      <c r="AV108" s="1" t="str">
        <f t="shared" si="50"/>
        <v/>
      </c>
      <c r="AW108" s="1" t="str">
        <f t="shared" si="51"/>
        <v/>
      </c>
      <c r="AX108" s="1" t="str">
        <f t="shared" si="52"/>
        <v/>
      </c>
      <c r="AY108" s="1" t="str">
        <f t="shared" si="53"/>
        <v/>
      </c>
      <c r="AZ108" s="1" t="str">
        <f t="shared" si="54"/>
        <v/>
      </c>
      <c r="BA108" s="1" t="str">
        <f t="shared" si="55"/>
        <v/>
      </c>
      <c r="BB108" s="1" t="str">
        <f t="shared" si="56"/>
        <v/>
      </c>
      <c r="BC108" s="1" t="str">
        <f t="shared" si="57"/>
        <v/>
      </c>
      <c r="BD108" s="1" t="str">
        <f t="shared" si="58"/>
        <v/>
      </c>
      <c r="BE108" s="1" t="str">
        <f t="shared" si="59"/>
        <v/>
      </c>
      <c r="BF108" s="1" t="str">
        <f t="shared" si="60"/>
        <v/>
      </c>
      <c r="BG108" s="1" t="str">
        <f t="shared" si="61"/>
        <v/>
      </c>
      <c r="BH108" s="1" t="str">
        <f t="shared" si="62"/>
        <v/>
      </c>
      <c r="BI108" s="1" t="str">
        <f t="shared" si="63"/>
        <v/>
      </c>
      <c r="BJ108" s="1" t="str">
        <f t="shared" si="64"/>
        <v/>
      </c>
      <c r="BL108" s="1" t="str">
        <f>IF(企業資料填寫!A107="","",企業資料填寫!A107)</f>
        <v/>
      </c>
      <c r="BM108" s="1" t="str">
        <f>IFERROR(VLOOKUP(AH108,對應表!$AH$2:$AI$867,2,FALSE),"")</f>
        <v/>
      </c>
      <c r="BN108" s="1" t="str">
        <f>IFERROR(VLOOKUP(AI108,對應表!$AH$2:$AI$867,2,FALSE),"")</f>
        <v/>
      </c>
      <c r="BO108" s="1" t="str">
        <f>IFERROR(VLOOKUP(AJ108,對應表!$AH$2:$AI$867,2,FALSE),"")</f>
        <v/>
      </c>
      <c r="BP108" s="1" t="str">
        <f>IFERROR(VLOOKUP(AK108,對應表!$AH$2:$AI$867,2,FALSE),"")</f>
        <v/>
      </c>
      <c r="BQ108" s="1" t="str">
        <f>IFERROR(VLOOKUP(AL108,對應表!$AH$2:$AI$867,2,FALSE),"")</f>
        <v/>
      </c>
      <c r="BR108" s="1" t="str">
        <f>IFERROR(VLOOKUP(AM108,對應表!$AH$2:$AI$867,2,FALSE),"")</f>
        <v/>
      </c>
      <c r="BS108" s="1" t="str">
        <f>IFERROR(VLOOKUP(AN108,對應表!$AH$2:$AI$867,2,FALSE),"")</f>
        <v/>
      </c>
      <c r="BT108" s="1" t="str">
        <f>IFERROR(VLOOKUP(AO108,對應表!$AH$2:$AI$867,2,FALSE),"")</f>
        <v/>
      </c>
      <c r="BU108" s="1" t="str">
        <f>IFERROR(VLOOKUP(AP108,對應表!$AH$2:$AI$867,2,FALSE),"")</f>
        <v/>
      </c>
      <c r="BV108" s="1" t="str">
        <f>IFERROR(VLOOKUP(AQ108,對應表!$AH$2:$AI$867,2,FALSE),"")</f>
        <v/>
      </c>
      <c r="BW108" s="1" t="str">
        <f>IFERROR(VLOOKUP(AR108,對應表!$AH$2:$AI$867,2,FALSE),"")</f>
        <v/>
      </c>
      <c r="BX108" s="1" t="str">
        <f>IFERROR(VLOOKUP(AS108,對應表!$AH$2:$AI$867,2,FALSE),"")</f>
        <v/>
      </c>
      <c r="BY108" s="1" t="str">
        <f>IFERROR(VLOOKUP(AT108,對應表!$AH$2:$AI$867,2,FALSE),"")</f>
        <v/>
      </c>
      <c r="BZ108" s="1" t="str">
        <f>IFERROR(VLOOKUP(AU108,對應表!$AH$2:$AI$867,2,FALSE),"")</f>
        <v/>
      </c>
      <c r="CA108" s="1" t="str">
        <f>IFERROR(VLOOKUP(AV108,對應表!$AH$2:$AI$867,2,FALSE),"")</f>
        <v/>
      </c>
      <c r="CB108" s="1" t="str">
        <f>IFERROR(VLOOKUP(AW108,對應表!$AH$2:$AI$867,2,FALSE),"")</f>
        <v/>
      </c>
      <c r="CC108" s="1" t="str">
        <f>IFERROR(VLOOKUP(AX108,對應表!$AH$2:$AI$867,2,FALSE),"")</f>
        <v/>
      </c>
      <c r="CD108" s="1" t="str">
        <f>IFERROR(VLOOKUP(AY108,對應表!$AH$2:$AI$867,2,FALSE),"")</f>
        <v/>
      </c>
      <c r="CE108" s="1" t="str">
        <f>IFERROR(VLOOKUP(AZ108,對應表!$AH$2:$AI$867,2,FALSE),"")</f>
        <v/>
      </c>
      <c r="CF108" s="1" t="str">
        <f>IFERROR(VLOOKUP(BA108,對應表!$AH$2:$AI$867,2,FALSE),"")</f>
        <v/>
      </c>
      <c r="CG108" s="1" t="str">
        <f>IFERROR(VLOOKUP(BB108,對應表!$AH$2:$AI$867,2,FALSE),"")</f>
        <v/>
      </c>
      <c r="CH108" s="1" t="str">
        <f>IFERROR(VLOOKUP(BC108,對應表!$AH$2:$AI$867,2,FALSE),"")</f>
        <v/>
      </c>
      <c r="CI108" s="1" t="str">
        <f>IFERROR(VLOOKUP(BD108,對應表!$AH$2:$AI$867,2,FALSE),"")</f>
        <v/>
      </c>
      <c r="CJ108" s="1" t="str">
        <f>IFERROR(VLOOKUP(BE108,對應表!$AH$2:$AI$867,2,FALSE),"")</f>
        <v/>
      </c>
      <c r="CK108" s="1" t="str">
        <f>IFERROR(VLOOKUP(BF108,對應表!$AH$2:$AI$867,2,FALSE),"")</f>
        <v/>
      </c>
      <c r="CL108" s="1" t="str">
        <f>IFERROR(VLOOKUP(BG108,對應表!$AH$2:$AI$867,2,FALSE),"")</f>
        <v/>
      </c>
      <c r="CM108" s="1" t="str">
        <f>IFERROR(VLOOKUP(BH108,對應表!$AH$2:$AI$867,2,FALSE),"")</f>
        <v/>
      </c>
      <c r="CN108" s="1" t="str">
        <f>IFERROR(VLOOKUP(BI108,對應表!$AH$2:$AI$867,2,FALSE),"")</f>
        <v/>
      </c>
      <c r="CO108" s="1" t="str">
        <f>IFERROR(VLOOKUP(BJ108,對應表!$AH$2:$AI$867,2,FALSE),"")</f>
        <v/>
      </c>
      <c r="CQ108" s="1" t="str">
        <f t="shared" si="65"/>
        <v/>
      </c>
      <c r="CR108" s="1" t="str">
        <f>IFERROR(VLOOKUP(BM108,中英對照!$G$76:$H$81,2,FALSE),"")</f>
        <v/>
      </c>
      <c r="CS108" s="1" t="str">
        <f>IFERROR(VLOOKUP(BN108,中英對照!$G$76:$H$81,2,FALSE),"")</f>
        <v/>
      </c>
      <c r="CT108" s="1" t="str">
        <f>IFERROR(VLOOKUP(BO108,中英對照!$G$76:$H$81,2,FALSE),"")</f>
        <v/>
      </c>
      <c r="CU108" s="1" t="str">
        <f>IFERROR(VLOOKUP(BP108,中英對照!$G$76:$H$81,2,FALSE),"")</f>
        <v/>
      </c>
      <c r="CV108" s="1" t="str">
        <f>IFERROR(VLOOKUP(BQ108,中英對照!$G$76:$H$81,2,FALSE),"")</f>
        <v/>
      </c>
      <c r="CW108" s="1" t="str">
        <f>IFERROR(VLOOKUP(BR108,中英對照!$G$76:$H$81,2,FALSE),"")</f>
        <v/>
      </c>
      <c r="CX108" s="1" t="str">
        <f>IFERROR(VLOOKUP(BS108,中英對照!$G$76:$H$81,2,FALSE),"")</f>
        <v/>
      </c>
      <c r="CY108" s="1" t="str">
        <f>IFERROR(VLOOKUP(BT108,中英對照!$G$76:$H$81,2,FALSE),"")</f>
        <v/>
      </c>
      <c r="CZ108" s="1" t="str">
        <f>IFERROR(VLOOKUP(BU108,中英對照!$G$76:$H$81,2,FALSE),"")</f>
        <v/>
      </c>
      <c r="DA108" s="1" t="str">
        <f>IFERROR(VLOOKUP(BV108,中英對照!$G$76:$H$81,2,FALSE),"")</f>
        <v/>
      </c>
      <c r="DB108" s="1" t="str">
        <f>IFERROR(VLOOKUP(BW108,中英對照!$G$76:$H$81,2,FALSE),"")</f>
        <v/>
      </c>
      <c r="DC108" s="1" t="str">
        <f>IFERROR(VLOOKUP(BX108,中英對照!$G$76:$H$81,2,FALSE),"")</f>
        <v/>
      </c>
      <c r="DD108" s="1" t="str">
        <f>IFERROR(VLOOKUP(BY108,中英對照!$G$76:$H$81,2,FALSE),"")</f>
        <v/>
      </c>
      <c r="DE108" s="1" t="str">
        <f>IFERROR(VLOOKUP(BZ108,中英對照!$G$76:$H$81,2,FALSE),"")</f>
        <v/>
      </c>
      <c r="DF108" s="1" t="str">
        <f>IFERROR(VLOOKUP(CA108,中英對照!$G$76:$H$81,2,FALSE),"")</f>
        <v/>
      </c>
      <c r="DG108" s="1" t="str">
        <f>IFERROR(VLOOKUP(CB108,中英對照!$G$76:$H$81,2,FALSE),"")</f>
        <v/>
      </c>
      <c r="DH108" s="1" t="str">
        <f>IFERROR(VLOOKUP(CC108,中英對照!$G$76:$H$81,2,FALSE),"")</f>
        <v/>
      </c>
      <c r="DI108" s="1" t="str">
        <f>IFERROR(VLOOKUP(CD108,中英對照!$G$76:$H$81,2,FALSE),"")</f>
        <v/>
      </c>
      <c r="DJ108" s="1" t="str">
        <f>IFERROR(VLOOKUP(CE108,中英對照!$G$76:$H$81,2,FALSE),"")</f>
        <v/>
      </c>
      <c r="DK108" s="1" t="str">
        <f>IFERROR(VLOOKUP(CF108,中英對照!$G$76:$H$81,2,FALSE),"")</f>
        <v/>
      </c>
      <c r="DL108" s="1" t="str">
        <f>IFERROR(VLOOKUP(CG108,中英對照!$G$76:$H$81,2,FALSE),"")</f>
        <v/>
      </c>
      <c r="DM108" s="1" t="str">
        <f>IFERROR(VLOOKUP(CH108,中英對照!$G$76:$H$81,2,FALSE),"")</f>
        <v/>
      </c>
      <c r="DN108" s="1" t="str">
        <f>IFERROR(VLOOKUP(CI108,中英對照!$G$76:$H$81,2,FALSE),"")</f>
        <v/>
      </c>
      <c r="DO108" s="1" t="str">
        <f>IFERROR(VLOOKUP(CJ108,中英對照!$G$76:$H$81,2,FALSE),"")</f>
        <v/>
      </c>
      <c r="DP108" s="1" t="str">
        <f>IFERROR(VLOOKUP(CK108,中英對照!$G$76:$H$81,2,FALSE),"")</f>
        <v/>
      </c>
      <c r="DQ108" s="1" t="str">
        <f>IFERROR(VLOOKUP(CL108,中英對照!$G$76:$H$81,2,FALSE),"")</f>
        <v/>
      </c>
      <c r="DR108" s="1" t="str">
        <f>IFERROR(VLOOKUP(CM108,中英對照!$G$76:$H$81,2,FALSE),"")</f>
        <v/>
      </c>
      <c r="DS108" s="1" t="str">
        <f>IFERROR(VLOOKUP(CN108,中英對照!$G$76:$H$81,2,FALSE),"")</f>
        <v/>
      </c>
      <c r="DT108" s="1" t="str">
        <f>IFERROR(VLOOKUP(CO108,中英對照!$G$76:$H$81,2,FALSE),"")</f>
        <v/>
      </c>
      <c r="DU108" s="42" t="str">
        <f t="shared" si="66"/>
        <v/>
      </c>
    </row>
    <row r="109" spans="1:125" x14ac:dyDescent="0.4">
      <c r="A109" s="1" t="str">
        <f>IF(企業資料填寫!D108="","",企業資料填寫!D108)</f>
        <v/>
      </c>
      <c r="B109" s="1"/>
      <c r="C109" s="1" t="str">
        <f>IF($B109="","",INDEX(對應表!$B$3:$AD$179,MATCH($B109,對應表!$A$3:$A$179,0),MATCH(依賴運算表!C$3,對應表!$B$2:$AD$2,0)))</f>
        <v/>
      </c>
      <c r="D109" s="1" t="str">
        <f>IF($B109="","",INDEX(對應表!$B$3:$AD$179,MATCH($B109,對應表!$A$3:$A$179,0),MATCH(依賴運算表!D$3,對應表!$B$2:$AD$2,0)))</f>
        <v/>
      </c>
      <c r="E109" s="1" t="str">
        <f>IF($B109="","",INDEX(對應表!$B$3:$AD$179,MATCH($B109,對應表!$A$3:$A$179,0),MATCH(依賴運算表!E$3,對應表!$B$2:$AD$2,0)))</f>
        <v/>
      </c>
      <c r="F109" s="1" t="str">
        <f>IF($B109="","",INDEX(對應表!$B$3:$AD$179,MATCH($B109,對應表!$A$3:$A$179,0),MATCH(依賴運算表!F$3,對應表!$B$2:$AD$2,0)))</f>
        <v/>
      </c>
      <c r="G109" s="1" t="str">
        <f>IF($B109="","",INDEX(對應表!$B$3:$AD$179,MATCH($B109,對應表!$A$3:$A$179,0),MATCH(依賴運算表!G$3,對應表!$B$2:$AD$2,0)))</f>
        <v/>
      </c>
      <c r="H109" s="1" t="str">
        <f>IF($B109="","",INDEX(對應表!$B$3:$AD$179,MATCH($B109,對應表!$A$3:$A$179,0),MATCH(依賴運算表!H$3,對應表!$B$2:$AD$2,0)))</f>
        <v/>
      </c>
      <c r="I109" s="1" t="str">
        <f>IF($B109="","",INDEX(對應表!$B$3:$AD$179,MATCH($B109,對應表!$A$3:$A$179,0),MATCH(依賴運算表!I$3,對應表!$B$2:$AD$2,0)))</f>
        <v/>
      </c>
      <c r="J109" s="1" t="str">
        <f>IF($B109="","",INDEX(對應表!$B$3:$AD$179,MATCH($B109,對應表!$A$3:$A$179,0),MATCH(依賴運算表!J$3,對應表!$B$2:$AD$2,0)))</f>
        <v/>
      </c>
      <c r="K109" s="1" t="str">
        <f>IF($B109="","",INDEX(對應表!$B$3:$AD$179,MATCH($B109,對應表!$A$3:$A$179,0),MATCH(依賴運算表!K$3,對應表!$B$2:$AD$2,0)))</f>
        <v/>
      </c>
      <c r="L109" s="1" t="str">
        <f>IF($B109="","",INDEX(對應表!$B$3:$AD$179,MATCH($B109,對應表!$A$3:$A$179,0),MATCH(依賴運算表!L$3,對應表!$B$2:$AD$2,0)))</f>
        <v/>
      </c>
      <c r="M109" s="1" t="str">
        <f>IF($B109="","",INDEX(對應表!$B$3:$AD$179,MATCH($B109,對應表!$A$3:$A$179,0),MATCH(依賴運算表!M$3,對應表!$B$2:$AD$2,0)))</f>
        <v/>
      </c>
      <c r="N109" s="1" t="str">
        <f>IF($B109="","",INDEX(對應表!$B$3:$AD$179,MATCH($B109,對應表!$A$3:$A$179,0),MATCH(依賴運算表!N$3,對應表!$B$2:$AD$2,0)))</f>
        <v/>
      </c>
      <c r="O109" s="1" t="str">
        <f>IF($B109="","",INDEX(對應表!$B$3:$AD$179,MATCH($B109,對應表!$A$3:$A$179,0),MATCH(依賴運算表!O$3,對應表!$B$2:$AD$2,0)))</f>
        <v/>
      </c>
      <c r="P109" s="1" t="str">
        <f>IF($B109="","",INDEX(對應表!$B$3:$AD$179,MATCH($B109,對應表!$A$3:$A$179,0),MATCH(依賴運算表!P$3,對應表!$B$2:$AD$2,0)))</f>
        <v/>
      </c>
      <c r="Q109" s="1" t="str">
        <f>IF($B109="","",INDEX(對應表!$B$3:$AD$179,MATCH($B109,對應表!$A$3:$A$179,0),MATCH(依賴運算表!Q$3,對應表!$B$2:$AD$2,0)))</f>
        <v/>
      </c>
      <c r="R109" s="1" t="str">
        <f>IF($B109="","",INDEX(對應表!$B$3:$AD$179,MATCH($B109,對應表!$A$3:$A$179,0),MATCH(依賴運算表!R$3,對應表!$B$2:$AD$2,0)))</f>
        <v/>
      </c>
      <c r="S109" s="1" t="str">
        <f>IF($B109="","",INDEX(對應表!$B$3:$AD$179,MATCH($B109,對應表!$A$3:$A$179,0),MATCH(依賴運算表!S$3,對應表!$B$2:$AD$2,0)))</f>
        <v/>
      </c>
      <c r="T109" s="1" t="str">
        <f>IF($B109="","",INDEX(對應表!$B$3:$AD$179,MATCH($B109,對應表!$A$3:$A$179,0),MATCH(依賴運算表!T$3,對應表!$B$2:$AD$2,0)))</f>
        <v/>
      </c>
      <c r="U109" s="1" t="str">
        <f>IF($B109="","",INDEX(對應表!$B$3:$AD$179,MATCH($B109,對應表!$A$3:$A$179,0),MATCH(依賴運算表!U$3,對應表!$B$2:$AD$2,0)))</f>
        <v/>
      </c>
      <c r="V109" s="1" t="str">
        <f>IF($B109="","",INDEX(對應表!$B$3:$AD$179,MATCH($B109,對應表!$A$3:$A$179,0),MATCH(依賴運算表!V$3,對應表!$B$2:$AD$2,0)))</f>
        <v/>
      </c>
      <c r="W109" s="1" t="str">
        <f>IF($B109="","",INDEX(對應表!$B$3:$AD$179,MATCH($B109,對應表!$A$3:$A$179,0),MATCH(依賴運算表!W$3,對應表!$B$2:$AD$2,0)))</f>
        <v/>
      </c>
      <c r="X109" s="1" t="str">
        <f>IF($B109="","",INDEX(對應表!$B$3:$AD$179,MATCH($B109,對應表!$A$3:$A$179,0),MATCH(依賴運算表!X$3,對應表!$B$2:$AD$2,0)))</f>
        <v/>
      </c>
      <c r="Y109" s="1" t="str">
        <f>IF($B109="","",INDEX(對應表!$B$3:$AD$179,MATCH($B109,對應表!$A$3:$A$179,0),MATCH(依賴運算表!Y$3,對應表!$B$2:$AD$2,0)))</f>
        <v/>
      </c>
      <c r="Z109" s="1" t="str">
        <f>IF($B109="","",INDEX(對應表!$B$3:$AD$179,MATCH($B109,對應表!$A$3:$A$179,0),MATCH(依賴運算表!Z$3,對應表!$B$2:$AD$2,0)))</f>
        <v/>
      </c>
      <c r="AA109" s="1" t="str">
        <f>IF($B109="","",INDEX(對應表!$B$3:$AD$179,MATCH($B109,對應表!$A$3:$A$179,0),MATCH(依賴運算表!AA$3,對應表!$B$2:$AD$2,0)))</f>
        <v/>
      </c>
      <c r="AB109" s="1" t="str">
        <f>IF($B109="","",INDEX(對應表!$B$3:$AD$179,MATCH($B109,對應表!$A$3:$A$179,0),MATCH(依賴運算表!AB$3,對應表!$B$2:$AD$2,0)))</f>
        <v/>
      </c>
      <c r="AC109" s="1" t="str">
        <f>IF($B109="","",INDEX(對應表!$B$3:$AD$179,MATCH($B109,對應表!$A$3:$A$179,0),MATCH(依賴運算表!AC$3,對應表!$B$2:$AD$2,0)))</f>
        <v/>
      </c>
      <c r="AD109" s="1" t="str">
        <f>IF($B109="","",INDEX(對應表!$B$3:$AD$179,MATCH($B109,對應表!$A$3:$A$179,0),MATCH(依賴運算表!AD$3,對應表!$B$2:$AD$2,0)))</f>
        <v/>
      </c>
      <c r="AE109" s="1" t="str">
        <f>IF($B109="","",INDEX(對應表!$B$3:$AD$179,MATCH($B109,對應表!$A$3:$A$179,0),MATCH(依賴運算表!AE$3,對應表!$B$2:$AD$2,0)))</f>
        <v/>
      </c>
      <c r="AG109" s="1" t="str">
        <f>IF(企業資料填寫!D108="","",企業資料填寫!D108)</f>
        <v/>
      </c>
      <c r="AH109" s="1" t="str">
        <f t="shared" si="36"/>
        <v/>
      </c>
      <c r="AI109" s="1" t="str">
        <f t="shared" si="37"/>
        <v/>
      </c>
      <c r="AJ109" s="1" t="str">
        <f t="shared" si="38"/>
        <v/>
      </c>
      <c r="AK109" s="1" t="str">
        <f t="shared" si="39"/>
        <v/>
      </c>
      <c r="AL109" s="1" t="str">
        <f t="shared" si="40"/>
        <v/>
      </c>
      <c r="AM109" s="1" t="str">
        <f t="shared" si="41"/>
        <v/>
      </c>
      <c r="AN109" s="1" t="str">
        <f t="shared" si="42"/>
        <v/>
      </c>
      <c r="AO109" s="1" t="str">
        <f t="shared" si="43"/>
        <v/>
      </c>
      <c r="AP109" s="1" t="str">
        <f t="shared" si="44"/>
        <v/>
      </c>
      <c r="AQ109" s="1" t="str">
        <f t="shared" si="45"/>
        <v/>
      </c>
      <c r="AR109" s="1" t="str">
        <f t="shared" si="46"/>
        <v/>
      </c>
      <c r="AS109" s="1" t="str">
        <f t="shared" si="47"/>
        <v/>
      </c>
      <c r="AT109" s="1" t="str">
        <f t="shared" si="48"/>
        <v/>
      </c>
      <c r="AU109" s="1" t="str">
        <f t="shared" si="49"/>
        <v/>
      </c>
      <c r="AV109" s="1" t="str">
        <f t="shared" si="50"/>
        <v/>
      </c>
      <c r="AW109" s="1" t="str">
        <f t="shared" si="51"/>
        <v/>
      </c>
      <c r="AX109" s="1" t="str">
        <f t="shared" si="52"/>
        <v/>
      </c>
      <c r="AY109" s="1" t="str">
        <f t="shared" si="53"/>
        <v/>
      </c>
      <c r="AZ109" s="1" t="str">
        <f t="shared" si="54"/>
        <v/>
      </c>
      <c r="BA109" s="1" t="str">
        <f t="shared" si="55"/>
        <v/>
      </c>
      <c r="BB109" s="1" t="str">
        <f t="shared" si="56"/>
        <v/>
      </c>
      <c r="BC109" s="1" t="str">
        <f t="shared" si="57"/>
        <v/>
      </c>
      <c r="BD109" s="1" t="str">
        <f t="shared" si="58"/>
        <v/>
      </c>
      <c r="BE109" s="1" t="str">
        <f t="shared" si="59"/>
        <v/>
      </c>
      <c r="BF109" s="1" t="str">
        <f t="shared" si="60"/>
        <v/>
      </c>
      <c r="BG109" s="1" t="str">
        <f t="shared" si="61"/>
        <v/>
      </c>
      <c r="BH109" s="1" t="str">
        <f t="shared" si="62"/>
        <v/>
      </c>
      <c r="BI109" s="1" t="str">
        <f t="shared" si="63"/>
        <v/>
      </c>
      <c r="BJ109" s="1" t="str">
        <f t="shared" si="64"/>
        <v/>
      </c>
      <c r="BL109" s="1" t="str">
        <f>IF(企業資料填寫!A108="","",企業資料填寫!A108)</f>
        <v/>
      </c>
      <c r="BM109" s="1" t="str">
        <f>IFERROR(VLOOKUP(AH109,對應表!$AH$2:$AI$867,2,FALSE),"")</f>
        <v/>
      </c>
      <c r="BN109" s="1" t="str">
        <f>IFERROR(VLOOKUP(AI109,對應表!$AH$2:$AI$867,2,FALSE),"")</f>
        <v/>
      </c>
      <c r="BO109" s="1" t="str">
        <f>IFERROR(VLOOKUP(AJ109,對應表!$AH$2:$AI$867,2,FALSE),"")</f>
        <v/>
      </c>
      <c r="BP109" s="1" t="str">
        <f>IFERROR(VLOOKUP(AK109,對應表!$AH$2:$AI$867,2,FALSE),"")</f>
        <v/>
      </c>
      <c r="BQ109" s="1" t="str">
        <f>IFERROR(VLOOKUP(AL109,對應表!$AH$2:$AI$867,2,FALSE),"")</f>
        <v/>
      </c>
      <c r="BR109" s="1" t="str">
        <f>IFERROR(VLOOKUP(AM109,對應表!$AH$2:$AI$867,2,FALSE),"")</f>
        <v/>
      </c>
      <c r="BS109" s="1" t="str">
        <f>IFERROR(VLOOKUP(AN109,對應表!$AH$2:$AI$867,2,FALSE),"")</f>
        <v/>
      </c>
      <c r="BT109" s="1" t="str">
        <f>IFERROR(VLOOKUP(AO109,對應表!$AH$2:$AI$867,2,FALSE),"")</f>
        <v/>
      </c>
      <c r="BU109" s="1" t="str">
        <f>IFERROR(VLOOKUP(AP109,對應表!$AH$2:$AI$867,2,FALSE),"")</f>
        <v/>
      </c>
      <c r="BV109" s="1" t="str">
        <f>IFERROR(VLOOKUP(AQ109,對應表!$AH$2:$AI$867,2,FALSE),"")</f>
        <v/>
      </c>
      <c r="BW109" s="1" t="str">
        <f>IFERROR(VLOOKUP(AR109,對應表!$AH$2:$AI$867,2,FALSE),"")</f>
        <v/>
      </c>
      <c r="BX109" s="1" t="str">
        <f>IFERROR(VLOOKUP(AS109,對應表!$AH$2:$AI$867,2,FALSE),"")</f>
        <v/>
      </c>
      <c r="BY109" s="1" t="str">
        <f>IFERROR(VLOOKUP(AT109,對應表!$AH$2:$AI$867,2,FALSE),"")</f>
        <v/>
      </c>
      <c r="BZ109" s="1" t="str">
        <f>IFERROR(VLOOKUP(AU109,對應表!$AH$2:$AI$867,2,FALSE),"")</f>
        <v/>
      </c>
      <c r="CA109" s="1" t="str">
        <f>IFERROR(VLOOKUP(AV109,對應表!$AH$2:$AI$867,2,FALSE),"")</f>
        <v/>
      </c>
      <c r="CB109" s="1" t="str">
        <f>IFERROR(VLOOKUP(AW109,對應表!$AH$2:$AI$867,2,FALSE),"")</f>
        <v/>
      </c>
      <c r="CC109" s="1" t="str">
        <f>IFERROR(VLOOKUP(AX109,對應表!$AH$2:$AI$867,2,FALSE),"")</f>
        <v/>
      </c>
      <c r="CD109" s="1" t="str">
        <f>IFERROR(VLOOKUP(AY109,對應表!$AH$2:$AI$867,2,FALSE),"")</f>
        <v/>
      </c>
      <c r="CE109" s="1" t="str">
        <f>IFERROR(VLOOKUP(AZ109,對應表!$AH$2:$AI$867,2,FALSE),"")</f>
        <v/>
      </c>
      <c r="CF109" s="1" t="str">
        <f>IFERROR(VLOOKUP(BA109,對應表!$AH$2:$AI$867,2,FALSE),"")</f>
        <v/>
      </c>
      <c r="CG109" s="1" t="str">
        <f>IFERROR(VLOOKUP(BB109,對應表!$AH$2:$AI$867,2,FALSE),"")</f>
        <v/>
      </c>
      <c r="CH109" s="1" t="str">
        <f>IFERROR(VLOOKUP(BC109,對應表!$AH$2:$AI$867,2,FALSE),"")</f>
        <v/>
      </c>
      <c r="CI109" s="1" t="str">
        <f>IFERROR(VLOOKUP(BD109,對應表!$AH$2:$AI$867,2,FALSE),"")</f>
        <v/>
      </c>
      <c r="CJ109" s="1" t="str">
        <f>IFERROR(VLOOKUP(BE109,對應表!$AH$2:$AI$867,2,FALSE),"")</f>
        <v/>
      </c>
      <c r="CK109" s="1" t="str">
        <f>IFERROR(VLOOKUP(BF109,對應表!$AH$2:$AI$867,2,FALSE),"")</f>
        <v/>
      </c>
      <c r="CL109" s="1" t="str">
        <f>IFERROR(VLOOKUP(BG109,對應表!$AH$2:$AI$867,2,FALSE),"")</f>
        <v/>
      </c>
      <c r="CM109" s="1" t="str">
        <f>IFERROR(VLOOKUP(BH109,對應表!$AH$2:$AI$867,2,FALSE),"")</f>
        <v/>
      </c>
      <c r="CN109" s="1" t="str">
        <f>IFERROR(VLOOKUP(BI109,對應表!$AH$2:$AI$867,2,FALSE),"")</f>
        <v/>
      </c>
      <c r="CO109" s="1" t="str">
        <f>IFERROR(VLOOKUP(BJ109,對應表!$AH$2:$AI$867,2,FALSE),"")</f>
        <v/>
      </c>
      <c r="CQ109" s="1" t="str">
        <f t="shared" si="65"/>
        <v/>
      </c>
      <c r="CR109" s="1" t="str">
        <f>IFERROR(VLOOKUP(BM109,中英對照!$G$76:$H$81,2,FALSE),"")</f>
        <v/>
      </c>
      <c r="CS109" s="1" t="str">
        <f>IFERROR(VLOOKUP(BN109,中英對照!$G$76:$H$81,2,FALSE),"")</f>
        <v/>
      </c>
      <c r="CT109" s="1" t="str">
        <f>IFERROR(VLOOKUP(BO109,中英對照!$G$76:$H$81,2,FALSE),"")</f>
        <v/>
      </c>
      <c r="CU109" s="1" t="str">
        <f>IFERROR(VLOOKUP(BP109,中英對照!$G$76:$H$81,2,FALSE),"")</f>
        <v/>
      </c>
      <c r="CV109" s="1" t="str">
        <f>IFERROR(VLOOKUP(BQ109,中英對照!$G$76:$H$81,2,FALSE),"")</f>
        <v/>
      </c>
      <c r="CW109" s="1" t="str">
        <f>IFERROR(VLOOKUP(BR109,中英對照!$G$76:$H$81,2,FALSE),"")</f>
        <v/>
      </c>
      <c r="CX109" s="1" t="str">
        <f>IFERROR(VLOOKUP(BS109,中英對照!$G$76:$H$81,2,FALSE),"")</f>
        <v/>
      </c>
      <c r="CY109" s="1" t="str">
        <f>IFERROR(VLOOKUP(BT109,中英對照!$G$76:$H$81,2,FALSE),"")</f>
        <v/>
      </c>
      <c r="CZ109" s="1" t="str">
        <f>IFERROR(VLOOKUP(BU109,中英對照!$G$76:$H$81,2,FALSE),"")</f>
        <v/>
      </c>
      <c r="DA109" s="1" t="str">
        <f>IFERROR(VLOOKUP(BV109,中英對照!$G$76:$H$81,2,FALSE),"")</f>
        <v/>
      </c>
      <c r="DB109" s="1" t="str">
        <f>IFERROR(VLOOKUP(BW109,中英對照!$G$76:$H$81,2,FALSE),"")</f>
        <v/>
      </c>
      <c r="DC109" s="1" t="str">
        <f>IFERROR(VLOOKUP(BX109,中英對照!$G$76:$H$81,2,FALSE),"")</f>
        <v/>
      </c>
      <c r="DD109" s="1" t="str">
        <f>IFERROR(VLOOKUP(BY109,中英對照!$G$76:$H$81,2,FALSE),"")</f>
        <v/>
      </c>
      <c r="DE109" s="1" t="str">
        <f>IFERROR(VLOOKUP(BZ109,中英對照!$G$76:$H$81,2,FALSE),"")</f>
        <v/>
      </c>
      <c r="DF109" s="1" t="str">
        <f>IFERROR(VLOOKUP(CA109,中英對照!$G$76:$H$81,2,FALSE),"")</f>
        <v/>
      </c>
      <c r="DG109" s="1" t="str">
        <f>IFERROR(VLOOKUP(CB109,中英對照!$G$76:$H$81,2,FALSE),"")</f>
        <v/>
      </c>
      <c r="DH109" s="1" t="str">
        <f>IFERROR(VLOOKUP(CC109,中英對照!$G$76:$H$81,2,FALSE),"")</f>
        <v/>
      </c>
      <c r="DI109" s="1" t="str">
        <f>IFERROR(VLOOKUP(CD109,中英對照!$G$76:$H$81,2,FALSE),"")</f>
        <v/>
      </c>
      <c r="DJ109" s="1" t="str">
        <f>IFERROR(VLOOKUP(CE109,中英對照!$G$76:$H$81,2,FALSE),"")</f>
        <v/>
      </c>
      <c r="DK109" s="1" t="str">
        <f>IFERROR(VLOOKUP(CF109,中英對照!$G$76:$H$81,2,FALSE),"")</f>
        <v/>
      </c>
      <c r="DL109" s="1" t="str">
        <f>IFERROR(VLOOKUP(CG109,中英對照!$G$76:$H$81,2,FALSE),"")</f>
        <v/>
      </c>
      <c r="DM109" s="1" t="str">
        <f>IFERROR(VLOOKUP(CH109,中英對照!$G$76:$H$81,2,FALSE),"")</f>
        <v/>
      </c>
      <c r="DN109" s="1" t="str">
        <f>IFERROR(VLOOKUP(CI109,中英對照!$G$76:$H$81,2,FALSE),"")</f>
        <v/>
      </c>
      <c r="DO109" s="1" t="str">
        <f>IFERROR(VLOOKUP(CJ109,中英對照!$G$76:$H$81,2,FALSE),"")</f>
        <v/>
      </c>
      <c r="DP109" s="1" t="str">
        <f>IFERROR(VLOOKUP(CK109,中英對照!$G$76:$H$81,2,FALSE),"")</f>
        <v/>
      </c>
      <c r="DQ109" s="1" t="str">
        <f>IFERROR(VLOOKUP(CL109,中英對照!$G$76:$H$81,2,FALSE),"")</f>
        <v/>
      </c>
      <c r="DR109" s="1" t="str">
        <f>IFERROR(VLOOKUP(CM109,中英對照!$G$76:$H$81,2,FALSE),"")</f>
        <v/>
      </c>
      <c r="DS109" s="1" t="str">
        <f>IFERROR(VLOOKUP(CN109,中英對照!$G$76:$H$81,2,FALSE),"")</f>
        <v/>
      </c>
      <c r="DT109" s="1" t="str">
        <f>IFERROR(VLOOKUP(CO109,中英對照!$G$76:$H$81,2,FALSE),"")</f>
        <v/>
      </c>
      <c r="DU109" s="42" t="str">
        <f t="shared" si="66"/>
        <v/>
      </c>
    </row>
    <row r="110" spans="1:125" x14ac:dyDescent="0.4">
      <c r="A110" s="1" t="str">
        <f>IF(企業資料填寫!D109="","",企業資料填寫!D109)</f>
        <v/>
      </c>
      <c r="B110" s="1"/>
      <c r="C110" s="1" t="str">
        <f>IF($B110="","",INDEX(對應表!$B$3:$AD$179,MATCH($B110,對應表!$A$3:$A$179,0),MATCH(依賴運算表!C$3,對應表!$B$2:$AD$2,0)))</f>
        <v/>
      </c>
      <c r="D110" s="1" t="str">
        <f>IF($B110="","",INDEX(對應表!$B$3:$AD$179,MATCH($B110,對應表!$A$3:$A$179,0),MATCH(依賴運算表!D$3,對應表!$B$2:$AD$2,0)))</f>
        <v/>
      </c>
      <c r="E110" s="1" t="str">
        <f>IF($B110="","",INDEX(對應表!$B$3:$AD$179,MATCH($B110,對應表!$A$3:$A$179,0),MATCH(依賴運算表!E$3,對應表!$B$2:$AD$2,0)))</f>
        <v/>
      </c>
      <c r="F110" s="1" t="str">
        <f>IF($B110="","",INDEX(對應表!$B$3:$AD$179,MATCH($B110,對應表!$A$3:$A$179,0),MATCH(依賴運算表!F$3,對應表!$B$2:$AD$2,0)))</f>
        <v/>
      </c>
      <c r="G110" s="1" t="str">
        <f>IF($B110="","",INDEX(對應表!$B$3:$AD$179,MATCH($B110,對應表!$A$3:$A$179,0),MATCH(依賴運算表!G$3,對應表!$B$2:$AD$2,0)))</f>
        <v/>
      </c>
      <c r="H110" s="1" t="str">
        <f>IF($B110="","",INDEX(對應表!$B$3:$AD$179,MATCH($B110,對應表!$A$3:$A$179,0),MATCH(依賴運算表!H$3,對應表!$B$2:$AD$2,0)))</f>
        <v/>
      </c>
      <c r="I110" s="1" t="str">
        <f>IF($B110="","",INDEX(對應表!$B$3:$AD$179,MATCH($B110,對應表!$A$3:$A$179,0),MATCH(依賴運算表!I$3,對應表!$B$2:$AD$2,0)))</f>
        <v/>
      </c>
      <c r="J110" s="1" t="str">
        <f>IF($B110="","",INDEX(對應表!$B$3:$AD$179,MATCH($B110,對應表!$A$3:$A$179,0),MATCH(依賴運算表!J$3,對應表!$B$2:$AD$2,0)))</f>
        <v/>
      </c>
      <c r="K110" s="1" t="str">
        <f>IF($B110="","",INDEX(對應表!$B$3:$AD$179,MATCH($B110,對應表!$A$3:$A$179,0),MATCH(依賴運算表!K$3,對應表!$B$2:$AD$2,0)))</f>
        <v/>
      </c>
      <c r="L110" s="1" t="str">
        <f>IF($B110="","",INDEX(對應表!$B$3:$AD$179,MATCH($B110,對應表!$A$3:$A$179,0),MATCH(依賴運算表!L$3,對應表!$B$2:$AD$2,0)))</f>
        <v/>
      </c>
      <c r="M110" s="1" t="str">
        <f>IF($B110="","",INDEX(對應表!$B$3:$AD$179,MATCH($B110,對應表!$A$3:$A$179,0),MATCH(依賴運算表!M$3,對應表!$B$2:$AD$2,0)))</f>
        <v/>
      </c>
      <c r="N110" s="1" t="str">
        <f>IF($B110="","",INDEX(對應表!$B$3:$AD$179,MATCH($B110,對應表!$A$3:$A$179,0),MATCH(依賴運算表!N$3,對應表!$B$2:$AD$2,0)))</f>
        <v/>
      </c>
      <c r="O110" s="1" t="str">
        <f>IF($B110="","",INDEX(對應表!$B$3:$AD$179,MATCH($B110,對應表!$A$3:$A$179,0),MATCH(依賴運算表!O$3,對應表!$B$2:$AD$2,0)))</f>
        <v/>
      </c>
      <c r="P110" s="1" t="str">
        <f>IF($B110="","",INDEX(對應表!$B$3:$AD$179,MATCH($B110,對應表!$A$3:$A$179,0),MATCH(依賴運算表!P$3,對應表!$B$2:$AD$2,0)))</f>
        <v/>
      </c>
      <c r="Q110" s="1" t="str">
        <f>IF($B110="","",INDEX(對應表!$B$3:$AD$179,MATCH($B110,對應表!$A$3:$A$179,0),MATCH(依賴運算表!Q$3,對應表!$B$2:$AD$2,0)))</f>
        <v/>
      </c>
      <c r="R110" s="1" t="str">
        <f>IF($B110="","",INDEX(對應表!$B$3:$AD$179,MATCH($B110,對應表!$A$3:$A$179,0),MATCH(依賴運算表!R$3,對應表!$B$2:$AD$2,0)))</f>
        <v/>
      </c>
      <c r="S110" s="1" t="str">
        <f>IF($B110="","",INDEX(對應表!$B$3:$AD$179,MATCH($B110,對應表!$A$3:$A$179,0),MATCH(依賴運算表!S$3,對應表!$B$2:$AD$2,0)))</f>
        <v/>
      </c>
      <c r="T110" s="1" t="str">
        <f>IF($B110="","",INDEX(對應表!$B$3:$AD$179,MATCH($B110,對應表!$A$3:$A$179,0),MATCH(依賴運算表!T$3,對應表!$B$2:$AD$2,0)))</f>
        <v/>
      </c>
      <c r="U110" s="1" t="str">
        <f>IF($B110="","",INDEX(對應表!$B$3:$AD$179,MATCH($B110,對應表!$A$3:$A$179,0),MATCH(依賴運算表!U$3,對應表!$B$2:$AD$2,0)))</f>
        <v/>
      </c>
      <c r="V110" s="1" t="str">
        <f>IF($B110="","",INDEX(對應表!$B$3:$AD$179,MATCH($B110,對應表!$A$3:$A$179,0),MATCH(依賴運算表!V$3,對應表!$B$2:$AD$2,0)))</f>
        <v/>
      </c>
      <c r="W110" s="1" t="str">
        <f>IF($B110="","",INDEX(對應表!$B$3:$AD$179,MATCH($B110,對應表!$A$3:$A$179,0),MATCH(依賴運算表!W$3,對應表!$B$2:$AD$2,0)))</f>
        <v/>
      </c>
      <c r="X110" s="1" t="str">
        <f>IF($B110="","",INDEX(對應表!$B$3:$AD$179,MATCH($B110,對應表!$A$3:$A$179,0),MATCH(依賴運算表!X$3,對應表!$B$2:$AD$2,0)))</f>
        <v/>
      </c>
      <c r="Y110" s="1" t="str">
        <f>IF($B110="","",INDEX(對應表!$B$3:$AD$179,MATCH($B110,對應表!$A$3:$A$179,0),MATCH(依賴運算表!Y$3,對應表!$B$2:$AD$2,0)))</f>
        <v/>
      </c>
      <c r="Z110" s="1" t="str">
        <f>IF($B110="","",INDEX(對應表!$B$3:$AD$179,MATCH($B110,對應表!$A$3:$A$179,0),MATCH(依賴運算表!Z$3,對應表!$B$2:$AD$2,0)))</f>
        <v/>
      </c>
      <c r="AA110" s="1" t="str">
        <f>IF($B110="","",INDEX(對應表!$B$3:$AD$179,MATCH($B110,對應表!$A$3:$A$179,0),MATCH(依賴運算表!AA$3,對應表!$B$2:$AD$2,0)))</f>
        <v/>
      </c>
      <c r="AB110" s="1" t="str">
        <f>IF($B110="","",INDEX(對應表!$B$3:$AD$179,MATCH($B110,對應表!$A$3:$A$179,0),MATCH(依賴運算表!AB$3,對應表!$B$2:$AD$2,0)))</f>
        <v/>
      </c>
      <c r="AC110" s="1" t="str">
        <f>IF($B110="","",INDEX(對應表!$B$3:$AD$179,MATCH($B110,對應表!$A$3:$A$179,0),MATCH(依賴運算表!AC$3,對應表!$B$2:$AD$2,0)))</f>
        <v/>
      </c>
      <c r="AD110" s="1" t="str">
        <f>IF($B110="","",INDEX(對應表!$B$3:$AD$179,MATCH($B110,對應表!$A$3:$A$179,0),MATCH(依賴運算表!AD$3,對應表!$B$2:$AD$2,0)))</f>
        <v/>
      </c>
      <c r="AE110" s="1" t="str">
        <f>IF($B110="","",INDEX(對應表!$B$3:$AD$179,MATCH($B110,對應表!$A$3:$A$179,0),MATCH(依賴運算表!AE$3,對應表!$B$2:$AD$2,0)))</f>
        <v/>
      </c>
      <c r="AG110" s="1" t="str">
        <f>IF(企業資料填寫!D109="","",企業資料填寫!D109)</f>
        <v/>
      </c>
      <c r="AH110" s="1" t="str">
        <f t="shared" si="36"/>
        <v/>
      </c>
      <c r="AI110" s="1" t="str">
        <f t="shared" si="37"/>
        <v/>
      </c>
      <c r="AJ110" s="1" t="str">
        <f t="shared" si="38"/>
        <v/>
      </c>
      <c r="AK110" s="1" t="str">
        <f t="shared" si="39"/>
        <v/>
      </c>
      <c r="AL110" s="1" t="str">
        <f t="shared" si="40"/>
        <v/>
      </c>
      <c r="AM110" s="1" t="str">
        <f t="shared" si="41"/>
        <v/>
      </c>
      <c r="AN110" s="1" t="str">
        <f t="shared" si="42"/>
        <v/>
      </c>
      <c r="AO110" s="1" t="str">
        <f t="shared" si="43"/>
        <v/>
      </c>
      <c r="AP110" s="1" t="str">
        <f t="shared" si="44"/>
        <v/>
      </c>
      <c r="AQ110" s="1" t="str">
        <f t="shared" si="45"/>
        <v/>
      </c>
      <c r="AR110" s="1" t="str">
        <f t="shared" si="46"/>
        <v/>
      </c>
      <c r="AS110" s="1" t="str">
        <f t="shared" si="47"/>
        <v/>
      </c>
      <c r="AT110" s="1" t="str">
        <f t="shared" si="48"/>
        <v/>
      </c>
      <c r="AU110" s="1" t="str">
        <f t="shared" si="49"/>
        <v/>
      </c>
      <c r="AV110" s="1" t="str">
        <f t="shared" si="50"/>
        <v/>
      </c>
      <c r="AW110" s="1" t="str">
        <f t="shared" si="51"/>
        <v/>
      </c>
      <c r="AX110" s="1" t="str">
        <f t="shared" si="52"/>
        <v/>
      </c>
      <c r="AY110" s="1" t="str">
        <f t="shared" si="53"/>
        <v/>
      </c>
      <c r="AZ110" s="1" t="str">
        <f t="shared" si="54"/>
        <v/>
      </c>
      <c r="BA110" s="1" t="str">
        <f t="shared" si="55"/>
        <v/>
      </c>
      <c r="BB110" s="1" t="str">
        <f t="shared" si="56"/>
        <v/>
      </c>
      <c r="BC110" s="1" t="str">
        <f t="shared" si="57"/>
        <v/>
      </c>
      <c r="BD110" s="1" t="str">
        <f t="shared" si="58"/>
        <v/>
      </c>
      <c r="BE110" s="1" t="str">
        <f t="shared" si="59"/>
        <v/>
      </c>
      <c r="BF110" s="1" t="str">
        <f t="shared" si="60"/>
        <v/>
      </c>
      <c r="BG110" s="1" t="str">
        <f t="shared" si="61"/>
        <v/>
      </c>
      <c r="BH110" s="1" t="str">
        <f t="shared" si="62"/>
        <v/>
      </c>
      <c r="BI110" s="1" t="str">
        <f t="shared" si="63"/>
        <v/>
      </c>
      <c r="BJ110" s="1" t="str">
        <f t="shared" si="64"/>
        <v/>
      </c>
      <c r="BL110" s="1" t="str">
        <f>IF(企業資料填寫!A109="","",企業資料填寫!A109)</f>
        <v/>
      </c>
      <c r="BM110" s="1" t="str">
        <f>IFERROR(VLOOKUP(AH110,對應表!$AH$2:$AI$867,2,FALSE),"")</f>
        <v/>
      </c>
      <c r="BN110" s="1" t="str">
        <f>IFERROR(VLOOKUP(AI110,對應表!$AH$2:$AI$867,2,FALSE),"")</f>
        <v/>
      </c>
      <c r="BO110" s="1" t="str">
        <f>IFERROR(VLOOKUP(AJ110,對應表!$AH$2:$AI$867,2,FALSE),"")</f>
        <v/>
      </c>
      <c r="BP110" s="1" t="str">
        <f>IFERROR(VLOOKUP(AK110,對應表!$AH$2:$AI$867,2,FALSE),"")</f>
        <v/>
      </c>
      <c r="BQ110" s="1" t="str">
        <f>IFERROR(VLOOKUP(AL110,對應表!$AH$2:$AI$867,2,FALSE),"")</f>
        <v/>
      </c>
      <c r="BR110" s="1" t="str">
        <f>IFERROR(VLOOKUP(AM110,對應表!$AH$2:$AI$867,2,FALSE),"")</f>
        <v/>
      </c>
      <c r="BS110" s="1" t="str">
        <f>IFERROR(VLOOKUP(AN110,對應表!$AH$2:$AI$867,2,FALSE),"")</f>
        <v/>
      </c>
      <c r="BT110" s="1" t="str">
        <f>IFERROR(VLOOKUP(AO110,對應表!$AH$2:$AI$867,2,FALSE),"")</f>
        <v/>
      </c>
      <c r="BU110" s="1" t="str">
        <f>IFERROR(VLOOKUP(AP110,對應表!$AH$2:$AI$867,2,FALSE),"")</f>
        <v/>
      </c>
      <c r="BV110" s="1" t="str">
        <f>IFERROR(VLOOKUP(AQ110,對應表!$AH$2:$AI$867,2,FALSE),"")</f>
        <v/>
      </c>
      <c r="BW110" s="1" t="str">
        <f>IFERROR(VLOOKUP(AR110,對應表!$AH$2:$AI$867,2,FALSE),"")</f>
        <v/>
      </c>
      <c r="BX110" s="1" t="str">
        <f>IFERROR(VLOOKUP(AS110,對應表!$AH$2:$AI$867,2,FALSE),"")</f>
        <v/>
      </c>
      <c r="BY110" s="1" t="str">
        <f>IFERROR(VLOOKUP(AT110,對應表!$AH$2:$AI$867,2,FALSE),"")</f>
        <v/>
      </c>
      <c r="BZ110" s="1" t="str">
        <f>IFERROR(VLOOKUP(AU110,對應表!$AH$2:$AI$867,2,FALSE),"")</f>
        <v/>
      </c>
      <c r="CA110" s="1" t="str">
        <f>IFERROR(VLOOKUP(AV110,對應表!$AH$2:$AI$867,2,FALSE),"")</f>
        <v/>
      </c>
      <c r="CB110" s="1" t="str">
        <f>IFERROR(VLOOKUP(AW110,對應表!$AH$2:$AI$867,2,FALSE),"")</f>
        <v/>
      </c>
      <c r="CC110" s="1" t="str">
        <f>IFERROR(VLOOKUP(AX110,對應表!$AH$2:$AI$867,2,FALSE),"")</f>
        <v/>
      </c>
      <c r="CD110" s="1" t="str">
        <f>IFERROR(VLOOKUP(AY110,對應表!$AH$2:$AI$867,2,FALSE),"")</f>
        <v/>
      </c>
      <c r="CE110" s="1" t="str">
        <f>IFERROR(VLOOKUP(AZ110,對應表!$AH$2:$AI$867,2,FALSE),"")</f>
        <v/>
      </c>
      <c r="CF110" s="1" t="str">
        <f>IFERROR(VLOOKUP(BA110,對應表!$AH$2:$AI$867,2,FALSE),"")</f>
        <v/>
      </c>
      <c r="CG110" s="1" t="str">
        <f>IFERROR(VLOOKUP(BB110,對應表!$AH$2:$AI$867,2,FALSE),"")</f>
        <v/>
      </c>
      <c r="CH110" s="1" t="str">
        <f>IFERROR(VLOOKUP(BC110,對應表!$AH$2:$AI$867,2,FALSE),"")</f>
        <v/>
      </c>
      <c r="CI110" s="1" t="str">
        <f>IFERROR(VLOOKUP(BD110,對應表!$AH$2:$AI$867,2,FALSE),"")</f>
        <v/>
      </c>
      <c r="CJ110" s="1" t="str">
        <f>IFERROR(VLOOKUP(BE110,對應表!$AH$2:$AI$867,2,FALSE),"")</f>
        <v/>
      </c>
      <c r="CK110" s="1" t="str">
        <f>IFERROR(VLOOKUP(BF110,對應表!$AH$2:$AI$867,2,FALSE),"")</f>
        <v/>
      </c>
      <c r="CL110" s="1" t="str">
        <f>IFERROR(VLOOKUP(BG110,對應表!$AH$2:$AI$867,2,FALSE),"")</f>
        <v/>
      </c>
      <c r="CM110" s="1" t="str">
        <f>IFERROR(VLOOKUP(BH110,對應表!$AH$2:$AI$867,2,FALSE),"")</f>
        <v/>
      </c>
      <c r="CN110" s="1" t="str">
        <f>IFERROR(VLOOKUP(BI110,對應表!$AH$2:$AI$867,2,FALSE),"")</f>
        <v/>
      </c>
      <c r="CO110" s="1" t="str">
        <f>IFERROR(VLOOKUP(BJ110,對應表!$AH$2:$AI$867,2,FALSE),"")</f>
        <v/>
      </c>
      <c r="CQ110" s="1" t="str">
        <f t="shared" si="65"/>
        <v/>
      </c>
      <c r="CR110" s="1" t="str">
        <f>IFERROR(VLOOKUP(BM110,中英對照!$G$76:$H$81,2,FALSE),"")</f>
        <v/>
      </c>
      <c r="CS110" s="1" t="str">
        <f>IFERROR(VLOOKUP(BN110,中英對照!$G$76:$H$81,2,FALSE),"")</f>
        <v/>
      </c>
      <c r="CT110" s="1" t="str">
        <f>IFERROR(VLOOKUP(BO110,中英對照!$G$76:$H$81,2,FALSE),"")</f>
        <v/>
      </c>
      <c r="CU110" s="1" t="str">
        <f>IFERROR(VLOOKUP(BP110,中英對照!$G$76:$H$81,2,FALSE),"")</f>
        <v/>
      </c>
      <c r="CV110" s="1" t="str">
        <f>IFERROR(VLOOKUP(BQ110,中英對照!$G$76:$H$81,2,FALSE),"")</f>
        <v/>
      </c>
      <c r="CW110" s="1" t="str">
        <f>IFERROR(VLOOKUP(BR110,中英對照!$G$76:$H$81,2,FALSE),"")</f>
        <v/>
      </c>
      <c r="CX110" s="1" t="str">
        <f>IFERROR(VLOOKUP(BS110,中英對照!$G$76:$H$81,2,FALSE),"")</f>
        <v/>
      </c>
      <c r="CY110" s="1" t="str">
        <f>IFERROR(VLOOKUP(BT110,中英對照!$G$76:$H$81,2,FALSE),"")</f>
        <v/>
      </c>
      <c r="CZ110" s="1" t="str">
        <f>IFERROR(VLOOKUP(BU110,中英對照!$G$76:$H$81,2,FALSE),"")</f>
        <v/>
      </c>
      <c r="DA110" s="1" t="str">
        <f>IFERROR(VLOOKUP(BV110,中英對照!$G$76:$H$81,2,FALSE),"")</f>
        <v/>
      </c>
      <c r="DB110" s="1" t="str">
        <f>IFERROR(VLOOKUP(BW110,中英對照!$G$76:$H$81,2,FALSE),"")</f>
        <v/>
      </c>
      <c r="DC110" s="1" t="str">
        <f>IFERROR(VLOOKUP(BX110,中英對照!$G$76:$H$81,2,FALSE),"")</f>
        <v/>
      </c>
      <c r="DD110" s="1" t="str">
        <f>IFERROR(VLOOKUP(BY110,中英對照!$G$76:$H$81,2,FALSE),"")</f>
        <v/>
      </c>
      <c r="DE110" s="1" t="str">
        <f>IFERROR(VLOOKUP(BZ110,中英對照!$G$76:$H$81,2,FALSE),"")</f>
        <v/>
      </c>
      <c r="DF110" s="1" t="str">
        <f>IFERROR(VLOOKUP(CA110,中英對照!$G$76:$H$81,2,FALSE),"")</f>
        <v/>
      </c>
      <c r="DG110" s="1" t="str">
        <f>IFERROR(VLOOKUP(CB110,中英對照!$G$76:$H$81,2,FALSE),"")</f>
        <v/>
      </c>
      <c r="DH110" s="1" t="str">
        <f>IFERROR(VLOOKUP(CC110,中英對照!$G$76:$H$81,2,FALSE),"")</f>
        <v/>
      </c>
      <c r="DI110" s="1" t="str">
        <f>IFERROR(VLOOKUP(CD110,中英對照!$G$76:$H$81,2,FALSE),"")</f>
        <v/>
      </c>
      <c r="DJ110" s="1" t="str">
        <f>IFERROR(VLOOKUP(CE110,中英對照!$G$76:$H$81,2,FALSE),"")</f>
        <v/>
      </c>
      <c r="DK110" s="1" t="str">
        <f>IFERROR(VLOOKUP(CF110,中英對照!$G$76:$H$81,2,FALSE),"")</f>
        <v/>
      </c>
      <c r="DL110" s="1" t="str">
        <f>IFERROR(VLOOKUP(CG110,中英對照!$G$76:$H$81,2,FALSE),"")</f>
        <v/>
      </c>
      <c r="DM110" s="1" t="str">
        <f>IFERROR(VLOOKUP(CH110,中英對照!$G$76:$H$81,2,FALSE),"")</f>
        <v/>
      </c>
      <c r="DN110" s="1" t="str">
        <f>IFERROR(VLOOKUP(CI110,中英對照!$G$76:$H$81,2,FALSE),"")</f>
        <v/>
      </c>
      <c r="DO110" s="1" t="str">
        <f>IFERROR(VLOOKUP(CJ110,中英對照!$G$76:$H$81,2,FALSE),"")</f>
        <v/>
      </c>
      <c r="DP110" s="1" t="str">
        <f>IFERROR(VLOOKUP(CK110,中英對照!$G$76:$H$81,2,FALSE),"")</f>
        <v/>
      </c>
      <c r="DQ110" s="1" t="str">
        <f>IFERROR(VLOOKUP(CL110,中英對照!$G$76:$H$81,2,FALSE),"")</f>
        <v/>
      </c>
      <c r="DR110" s="1" t="str">
        <f>IFERROR(VLOOKUP(CM110,中英對照!$G$76:$H$81,2,FALSE),"")</f>
        <v/>
      </c>
      <c r="DS110" s="1" t="str">
        <f>IFERROR(VLOOKUP(CN110,中英對照!$G$76:$H$81,2,FALSE),"")</f>
        <v/>
      </c>
      <c r="DT110" s="1" t="str">
        <f>IFERROR(VLOOKUP(CO110,中英對照!$G$76:$H$81,2,FALSE),"")</f>
        <v/>
      </c>
      <c r="DU110" s="42" t="str">
        <f t="shared" si="66"/>
        <v/>
      </c>
    </row>
    <row r="111" spans="1:125" x14ac:dyDescent="0.4">
      <c r="A111" s="1" t="str">
        <f>IF(企業資料填寫!D110="","",企業資料填寫!D110)</f>
        <v/>
      </c>
      <c r="B111" s="1"/>
      <c r="C111" s="1" t="str">
        <f>IF($B111="","",INDEX(對應表!$B$3:$AD$179,MATCH($B111,對應表!$A$3:$A$179,0),MATCH(依賴運算表!C$3,對應表!$B$2:$AD$2,0)))</f>
        <v/>
      </c>
      <c r="D111" s="1" t="str">
        <f>IF($B111="","",INDEX(對應表!$B$3:$AD$179,MATCH($B111,對應表!$A$3:$A$179,0),MATCH(依賴運算表!D$3,對應表!$B$2:$AD$2,0)))</f>
        <v/>
      </c>
      <c r="E111" s="1" t="str">
        <f>IF($B111="","",INDEX(對應表!$B$3:$AD$179,MATCH($B111,對應表!$A$3:$A$179,0),MATCH(依賴運算表!E$3,對應表!$B$2:$AD$2,0)))</f>
        <v/>
      </c>
      <c r="F111" s="1" t="str">
        <f>IF($B111="","",INDEX(對應表!$B$3:$AD$179,MATCH($B111,對應表!$A$3:$A$179,0),MATCH(依賴運算表!F$3,對應表!$B$2:$AD$2,0)))</f>
        <v/>
      </c>
      <c r="G111" s="1" t="str">
        <f>IF($B111="","",INDEX(對應表!$B$3:$AD$179,MATCH($B111,對應表!$A$3:$A$179,0),MATCH(依賴運算表!G$3,對應表!$B$2:$AD$2,0)))</f>
        <v/>
      </c>
      <c r="H111" s="1" t="str">
        <f>IF($B111="","",INDEX(對應表!$B$3:$AD$179,MATCH($B111,對應表!$A$3:$A$179,0),MATCH(依賴運算表!H$3,對應表!$B$2:$AD$2,0)))</f>
        <v/>
      </c>
      <c r="I111" s="1" t="str">
        <f>IF($B111="","",INDEX(對應表!$B$3:$AD$179,MATCH($B111,對應表!$A$3:$A$179,0),MATCH(依賴運算表!I$3,對應表!$B$2:$AD$2,0)))</f>
        <v/>
      </c>
      <c r="J111" s="1" t="str">
        <f>IF($B111="","",INDEX(對應表!$B$3:$AD$179,MATCH($B111,對應表!$A$3:$A$179,0),MATCH(依賴運算表!J$3,對應表!$B$2:$AD$2,0)))</f>
        <v/>
      </c>
      <c r="K111" s="1" t="str">
        <f>IF($B111="","",INDEX(對應表!$B$3:$AD$179,MATCH($B111,對應表!$A$3:$A$179,0),MATCH(依賴運算表!K$3,對應表!$B$2:$AD$2,0)))</f>
        <v/>
      </c>
      <c r="L111" s="1" t="str">
        <f>IF($B111="","",INDEX(對應表!$B$3:$AD$179,MATCH($B111,對應表!$A$3:$A$179,0),MATCH(依賴運算表!L$3,對應表!$B$2:$AD$2,0)))</f>
        <v/>
      </c>
      <c r="M111" s="1" t="str">
        <f>IF($B111="","",INDEX(對應表!$B$3:$AD$179,MATCH($B111,對應表!$A$3:$A$179,0),MATCH(依賴運算表!M$3,對應表!$B$2:$AD$2,0)))</f>
        <v/>
      </c>
      <c r="N111" s="1" t="str">
        <f>IF($B111="","",INDEX(對應表!$B$3:$AD$179,MATCH($B111,對應表!$A$3:$A$179,0),MATCH(依賴運算表!N$3,對應表!$B$2:$AD$2,0)))</f>
        <v/>
      </c>
      <c r="O111" s="1" t="str">
        <f>IF($B111="","",INDEX(對應表!$B$3:$AD$179,MATCH($B111,對應表!$A$3:$A$179,0),MATCH(依賴運算表!O$3,對應表!$B$2:$AD$2,0)))</f>
        <v/>
      </c>
      <c r="P111" s="1" t="str">
        <f>IF($B111="","",INDEX(對應表!$B$3:$AD$179,MATCH($B111,對應表!$A$3:$A$179,0),MATCH(依賴運算表!P$3,對應表!$B$2:$AD$2,0)))</f>
        <v/>
      </c>
      <c r="Q111" s="1" t="str">
        <f>IF($B111="","",INDEX(對應表!$B$3:$AD$179,MATCH($B111,對應表!$A$3:$A$179,0),MATCH(依賴運算表!Q$3,對應表!$B$2:$AD$2,0)))</f>
        <v/>
      </c>
      <c r="R111" s="1" t="str">
        <f>IF($B111="","",INDEX(對應表!$B$3:$AD$179,MATCH($B111,對應表!$A$3:$A$179,0),MATCH(依賴運算表!R$3,對應表!$B$2:$AD$2,0)))</f>
        <v/>
      </c>
      <c r="S111" s="1" t="str">
        <f>IF($B111="","",INDEX(對應表!$B$3:$AD$179,MATCH($B111,對應表!$A$3:$A$179,0),MATCH(依賴運算表!S$3,對應表!$B$2:$AD$2,0)))</f>
        <v/>
      </c>
      <c r="T111" s="1" t="str">
        <f>IF($B111="","",INDEX(對應表!$B$3:$AD$179,MATCH($B111,對應表!$A$3:$A$179,0),MATCH(依賴運算表!T$3,對應表!$B$2:$AD$2,0)))</f>
        <v/>
      </c>
      <c r="U111" s="1" t="str">
        <f>IF($B111="","",INDEX(對應表!$B$3:$AD$179,MATCH($B111,對應表!$A$3:$A$179,0),MATCH(依賴運算表!U$3,對應表!$B$2:$AD$2,0)))</f>
        <v/>
      </c>
      <c r="V111" s="1" t="str">
        <f>IF($B111="","",INDEX(對應表!$B$3:$AD$179,MATCH($B111,對應表!$A$3:$A$179,0),MATCH(依賴運算表!V$3,對應表!$B$2:$AD$2,0)))</f>
        <v/>
      </c>
      <c r="W111" s="1" t="str">
        <f>IF($B111="","",INDEX(對應表!$B$3:$AD$179,MATCH($B111,對應表!$A$3:$A$179,0),MATCH(依賴運算表!W$3,對應表!$B$2:$AD$2,0)))</f>
        <v/>
      </c>
      <c r="X111" s="1" t="str">
        <f>IF($B111="","",INDEX(對應表!$B$3:$AD$179,MATCH($B111,對應表!$A$3:$A$179,0),MATCH(依賴運算表!X$3,對應表!$B$2:$AD$2,0)))</f>
        <v/>
      </c>
      <c r="Y111" s="1" t="str">
        <f>IF($B111="","",INDEX(對應表!$B$3:$AD$179,MATCH($B111,對應表!$A$3:$A$179,0),MATCH(依賴運算表!Y$3,對應表!$B$2:$AD$2,0)))</f>
        <v/>
      </c>
      <c r="Z111" s="1" t="str">
        <f>IF($B111="","",INDEX(對應表!$B$3:$AD$179,MATCH($B111,對應表!$A$3:$A$179,0),MATCH(依賴運算表!Z$3,對應表!$B$2:$AD$2,0)))</f>
        <v/>
      </c>
      <c r="AA111" s="1" t="str">
        <f>IF($B111="","",INDEX(對應表!$B$3:$AD$179,MATCH($B111,對應表!$A$3:$A$179,0),MATCH(依賴運算表!AA$3,對應表!$B$2:$AD$2,0)))</f>
        <v/>
      </c>
      <c r="AB111" s="1" t="str">
        <f>IF($B111="","",INDEX(對應表!$B$3:$AD$179,MATCH($B111,對應表!$A$3:$A$179,0),MATCH(依賴運算表!AB$3,對應表!$B$2:$AD$2,0)))</f>
        <v/>
      </c>
      <c r="AC111" s="1" t="str">
        <f>IF($B111="","",INDEX(對應表!$B$3:$AD$179,MATCH($B111,對應表!$A$3:$A$179,0),MATCH(依賴運算表!AC$3,對應表!$B$2:$AD$2,0)))</f>
        <v/>
      </c>
      <c r="AD111" s="1" t="str">
        <f>IF($B111="","",INDEX(對應表!$B$3:$AD$179,MATCH($B111,對應表!$A$3:$A$179,0),MATCH(依賴運算表!AD$3,對應表!$B$2:$AD$2,0)))</f>
        <v/>
      </c>
      <c r="AE111" s="1" t="str">
        <f>IF($B111="","",INDEX(對應表!$B$3:$AD$179,MATCH($B111,對應表!$A$3:$A$179,0),MATCH(依賴運算表!AE$3,對應表!$B$2:$AD$2,0)))</f>
        <v/>
      </c>
      <c r="AG111" s="1" t="str">
        <f>IF(企業資料填寫!D110="","",企業資料填寫!D110)</f>
        <v/>
      </c>
      <c r="AH111" s="1" t="str">
        <f t="shared" si="36"/>
        <v/>
      </c>
      <c r="AI111" s="1" t="str">
        <f t="shared" si="37"/>
        <v/>
      </c>
      <c r="AJ111" s="1" t="str">
        <f t="shared" si="38"/>
        <v/>
      </c>
      <c r="AK111" s="1" t="str">
        <f t="shared" si="39"/>
        <v/>
      </c>
      <c r="AL111" s="1" t="str">
        <f t="shared" si="40"/>
        <v/>
      </c>
      <c r="AM111" s="1" t="str">
        <f t="shared" si="41"/>
        <v/>
      </c>
      <c r="AN111" s="1" t="str">
        <f t="shared" si="42"/>
        <v/>
      </c>
      <c r="AO111" s="1" t="str">
        <f t="shared" si="43"/>
        <v/>
      </c>
      <c r="AP111" s="1" t="str">
        <f t="shared" si="44"/>
        <v/>
      </c>
      <c r="AQ111" s="1" t="str">
        <f t="shared" si="45"/>
        <v/>
      </c>
      <c r="AR111" s="1" t="str">
        <f t="shared" si="46"/>
        <v/>
      </c>
      <c r="AS111" s="1" t="str">
        <f t="shared" si="47"/>
        <v/>
      </c>
      <c r="AT111" s="1" t="str">
        <f t="shared" si="48"/>
        <v/>
      </c>
      <c r="AU111" s="1" t="str">
        <f t="shared" si="49"/>
        <v/>
      </c>
      <c r="AV111" s="1" t="str">
        <f t="shared" si="50"/>
        <v/>
      </c>
      <c r="AW111" s="1" t="str">
        <f t="shared" si="51"/>
        <v/>
      </c>
      <c r="AX111" s="1" t="str">
        <f t="shared" si="52"/>
        <v/>
      </c>
      <c r="AY111" s="1" t="str">
        <f t="shared" si="53"/>
        <v/>
      </c>
      <c r="AZ111" s="1" t="str">
        <f t="shared" si="54"/>
        <v/>
      </c>
      <c r="BA111" s="1" t="str">
        <f t="shared" si="55"/>
        <v/>
      </c>
      <c r="BB111" s="1" t="str">
        <f t="shared" si="56"/>
        <v/>
      </c>
      <c r="BC111" s="1" t="str">
        <f t="shared" si="57"/>
        <v/>
      </c>
      <c r="BD111" s="1" t="str">
        <f t="shared" si="58"/>
        <v/>
      </c>
      <c r="BE111" s="1" t="str">
        <f t="shared" si="59"/>
        <v/>
      </c>
      <c r="BF111" s="1" t="str">
        <f t="shared" si="60"/>
        <v/>
      </c>
      <c r="BG111" s="1" t="str">
        <f t="shared" si="61"/>
        <v/>
      </c>
      <c r="BH111" s="1" t="str">
        <f t="shared" si="62"/>
        <v/>
      </c>
      <c r="BI111" s="1" t="str">
        <f t="shared" si="63"/>
        <v/>
      </c>
      <c r="BJ111" s="1" t="str">
        <f t="shared" si="64"/>
        <v/>
      </c>
      <c r="BL111" s="1" t="str">
        <f>IF(企業資料填寫!A110="","",企業資料填寫!A110)</f>
        <v/>
      </c>
      <c r="BM111" s="1" t="str">
        <f>IFERROR(VLOOKUP(AH111,對應表!$AH$2:$AI$867,2,FALSE),"")</f>
        <v/>
      </c>
      <c r="BN111" s="1" t="str">
        <f>IFERROR(VLOOKUP(AI111,對應表!$AH$2:$AI$867,2,FALSE),"")</f>
        <v/>
      </c>
      <c r="BO111" s="1" t="str">
        <f>IFERROR(VLOOKUP(AJ111,對應表!$AH$2:$AI$867,2,FALSE),"")</f>
        <v/>
      </c>
      <c r="BP111" s="1" t="str">
        <f>IFERROR(VLOOKUP(AK111,對應表!$AH$2:$AI$867,2,FALSE),"")</f>
        <v/>
      </c>
      <c r="BQ111" s="1" t="str">
        <f>IFERROR(VLOOKUP(AL111,對應表!$AH$2:$AI$867,2,FALSE),"")</f>
        <v/>
      </c>
      <c r="BR111" s="1" t="str">
        <f>IFERROR(VLOOKUP(AM111,對應表!$AH$2:$AI$867,2,FALSE),"")</f>
        <v/>
      </c>
      <c r="BS111" s="1" t="str">
        <f>IFERROR(VLOOKUP(AN111,對應表!$AH$2:$AI$867,2,FALSE),"")</f>
        <v/>
      </c>
      <c r="BT111" s="1" t="str">
        <f>IFERROR(VLOOKUP(AO111,對應表!$AH$2:$AI$867,2,FALSE),"")</f>
        <v/>
      </c>
      <c r="BU111" s="1" t="str">
        <f>IFERROR(VLOOKUP(AP111,對應表!$AH$2:$AI$867,2,FALSE),"")</f>
        <v/>
      </c>
      <c r="BV111" s="1" t="str">
        <f>IFERROR(VLOOKUP(AQ111,對應表!$AH$2:$AI$867,2,FALSE),"")</f>
        <v/>
      </c>
      <c r="BW111" s="1" t="str">
        <f>IFERROR(VLOOKUP(AR111,對應表!$AH$2:$AI$867,2,FALSE),"")</f>
        <v/>
      </c>
      <c r="BX111" s="1" t="str">
        <f>IFERROR(VLOOKUP(AS111,對應表!$AH$2:$AI$867,2,FALSE),"")</f>
        <v/>
      </c>
      <c r="BY111" s="1" t="str">
        <f>IFERROR(VLOOKUP(AT111,對應表!$AH$2:$AI$867,2,FALSE),"")</f>
        <v/>
      </c>
      <c r="BZ111" s="1" t="str">
        <f>IFERROR(VLOOKUP(AU111,對應表!$AH$2:$AI$867,2,FALSE),"")</f>
        <v/>
      </c>
      <c r="CA111" s="1" t="str">
        <f>IFERROR(VLOOKUP(AV111,對應表!$AH$2:$AI$867,2,FALSE),"")</f>
        <v/>
      </c>
      <c r="CB111" s="1" t="str">
        <f>IFERROR(VLOOKUP(AW111,對應表!$AH$2:$AI$867,2,FALSE),"")</f>
        <v/>
      </c>
      <c r="CC111" s="1" t="str">
        <f>IFERROR(VLOOKUP(AX111,對應表!$AH$2:$AI$867,2,FALSE),"")</f>
        <v/>
      </c>
      <c r="CD111" s="1" t="str">
        <f>IFERROR(VLOOKUP(AY111,對應表!$AH$2:$AI$867,2,FALSE),"")</f>
        <v/>
      </c>
      <c r="CE111" s="1" t="str">
        <f>IFERROR(VLOOKUP(AZ111,對應表!$AH$2:$AI$867,2,FALSE),"")</f>
        <v/>
      </c>
      <c r="CF111" s="1" t="str">
        <f>IFERROR(VLOOKUP(BA111,對應表!$AH$2:$AI$867,2,FALSE),"")</f>
        <v/>
      </c>
      <c r="CG111" s="1" t="str">
        <f>IFERROR(VLOOKUP(BB111,對應表!$AH$2:$AI$867,2,FALSE),"")</f>
        <v/>
      </c>
      <c r="CH111" s="1" t="str">
        <f>IFERROR(VLOOKUP(BC111,對應表!$AH$2:$AI$867,2,FALSE),"")</f>
        <v/>
      </c>
      <c r="CI111" s="1" t="str">
        <f>IFERROR(VLOOKUP(BD111,對應表!$AH$2:$AI$867,2,FALSE),"")</f>
        <v/>
      </c>
      <c r="CJ111" s="1" t="str">
        <f>IFERROR(VLOOKUP(BE111,對應表!$AH$2:$AI$867,2,FALSE),"")</f>
        <v/>
      </c>
      <c r="CK111" s="1" t="str">
        <f>IFERROR(VLOOKUP(BF111,對應表!$AH$2:$AI$867,2,FALSE),"")</f>
        <v/>
      </c>
      <c r="CL111" s="1" t="str">
        <f>IFERROR(VLOOKUP(BG111,對應表!$AH$2:$AI$867,2,FALSE),"")</f>
        <v/>
      </c>
      <c r="CM111" s="1" t="str">
        <f>IFERROR(VLOOKUP(BH111,對應表!$AH$2:$AI$867,2,FALSE),"")</f>
        <v/>
      </c>
      <c r="CN111" s="1" t="str">
        <f>IFERROR(VLOOKUP(BI111,對應表!$AH$2:$AI$867,2,FALSE),"")</f>
        <v/>
      </c>
      <c r="CO111" s="1" t="str">
        <f>IFERROR(VLOOKUP(BJ111,對應表!$AH$2:$AI$867,2,FALSE),"")</f>
        <v/>
      </c>
      <c r="CQ111" s="1" t="str">
        <f t="shared" si="65"/>
        <v/>
      </c>
      <c r="CR111" s="1" t="str">
        <f>IFERROR(VLOOKUP(BM111,中英對照!$G$76:$H$81,2,FALSE),"")</f>
        <v/>
      </c>
      <c r="CS111" s="1" t="str">
        <f>IFERROR(VLOOKUP(BN111,中英對照!$G$76:$H$81,2,FALSE),"")</f>
        <v/>
      </c>
      <c r="CT111" s="1" t="str">
        <f>IFERROR(VLOOKUP(BO111,中英對照!$G$76:$H$81,2,FALSE),"")</f>
        <v/>
      </c>
      <c r="CU111" s="1" t="str">
        <f>IFERROR(VLOOKUP(BP111,中英對照!$G$76:$H$81,2,FALSE),"")</f>
        <v/>
      </c>
      <c r="CV111" s="1" t="str">
        <f>IFERROR(VLOOKUP(BQ111,中英對照!$G$76:$H$81,2,FALSE),"")</f>
        <v/>
      </c>
      <c r="CW111" s="1" t="str">
        <f>IFERROR(VLOOKUP(BR111,中英對照!$G$76:$H$81,2,FALSE),"")</f>
        <v/>
      </c>
      <c r="CX111" s="1" t="str">
        <f>IFERROR(VLOOKUP(BS111,中英對照!$G$76:$H$81,2,FALSE),"")</f>
        <v/>
      </c>
      <c r="CY111" s="1" t="str">
        <f>IFERROR(VLOOKUP(BT111,中英對照!$G$76:$H$81,2,FALSE),"")</f>
        <v/>
      </c>
      <c r="CZ111" s="1" t="str">
        <f>IFERROR(VLOOKUP(BU111,中英對照!$G$76:$H$81,2,FALSE),"")</f>
        <v/>
      </c>
      <c r="DA111" s="1" t="str">
        <f>IFERROR(VLOOKUP(BV111,中英對照!$G$76:$H$81,2,FALSE),"")</f>
        <v/>
      </c>
      <c r="DB111" s="1" t="str">
        <f>IFERROR(VLOOKUP(BW111,中英對照!$G$76:$H$81,2,FALSE),"")</f>
        <v/>
      </c>
      <c r="DC111" s="1" t="str">
        <f>IFERROR(VLOOKUP(BX111,中英對照!$G$76:$H$81,2,FALSE),"")</f>
        <v/>
      </c>
      <c r="DD111" s="1" t="str">
        <f>IFERROR(VLOOKUP(BY111,中英對照!$G$76:$H$81,2,FALSE),"")</f>
        <v/>
      </c>
      <c r="DE111" s="1" t="str">
        <f>IFERROR(VLOOKUP(BZ111,中英對照!$G$76:$H$81,2,FALSE),"")</f>
        <v/>
      </c>
      <c r="DF111" s="1" t="str">
        <f>IFERROR(VLOOKUP(CA111,中英對照!$G$76:$H$81,2,FALSE),"")</f>
        <v/>
      </c>
      <c r="DG111" s="1" t="str">
        <f>IFERROR(VLOOKUP(CB111,中英對照!$G$76:$H$81,2,FALSE),"")</f>
        <v/>
      </c>
      <c r="DH111" s="1" t="str">
        <f>IFERROR(VLOOKUP(CC111,中英對照!$G$76:$H$81,2,FALSE),"")</f>
        <v/>
      </c>
      <c r="DI111" s="1" t="str">
        <f>IFERROR(VLOOKUP(CD111,中英對照!$G$76:$H$81,2,FALSE),"")</f>
        <v/>
      </c>
      <c r="DJ111" s="1" t="str">
        <f>IFERROR(VLOOKUP(CE111,中英對照!$G$76:$H$81,2,FALSE),"")</f>
        <v/>
      </c>
      <c r="DK111" s="1" t="str">
        <f>IFERROR(VLOOKUP(CF111,中英對照!$G$76:$H$81,2,FALSE),"")</f>
        <v/>
      </c>
      <c r="DL111" s="1" t="str">
        <f>IFERROR(VLOOKUP(CG111,中英對照!$G$76:$H$81,2,FALSE),"")</f>
        <v/>
      </c>
      <c r="DM111" s="1" t="str">
        <f>IFERROR(VLOOKUP(CH111,中英對照!$G$76:$H$81,2,FALSE),"")</f>
        <v/>
      </c>
      <c r="DN111" s="1" t="str">
        <f>IFERROR(VLOOKUP(CI111,中英對照!$G$76:$H$81,2,FALSE),"")</f>
        <v/>
      </c>
      <c r="DO111" s="1" t="str">
        <f>IFERROR(VLOOKUP(CJ111,中英對照!$G$76:$H$81,2,FALSE),"")</f>
        <v/>
      </c>
      <c r="DP111" s="1" t="str">
        <f>IFERROR(VLOOKUP(CK111,中英對照!$G$76:$H$81,2,FALSE),"")</f>
        <v/>
      </c>
      <c r="DQ111" s="1" t="str">
        <f>IFERROR(VLOOKUP(CL111,中英對照!$G$76:$H$81,2,FALSE),"")</f>
        <v/>
      </c>
      <c r="DR111" s="1" t="str">
        <f>IFERROR(VLOOKUP(CM111,中英對照!$G$76:$H$81,2,FALSE),"")</f>
        <v/>
      </c>
      <c r="DS111" s="1" t="str">
        <f>IFERROR(VLOOKUP(CN111,中英對照!$G$76:$H$81,2,FALSE),"")</f>
        <v/>
      </c>
      <c r="DT111" s="1" t="str">
        <f>IFERROR(VLOOKUP(CO111,中英對照!$G$76:$H$81,2,FALSE),"")</f>
        <v/>
      </c>
      <c r="DU111" s="42" t="str">
        <f t="shared" si="66"/>
        <v/>
      </c>
    </row>
    <row r="112" spans="1:125" x14ac:dyDescent="0.4">
      <c r="A112" s="1" t="str">
        <f>IF(企業資料填寫!D111="","",企業資料填寫!D111)</f>
        <v/>
      </c>
      <c r="B112" s="1"/>
      <c r="C112" s="1" t="str">
        <f>IF($B112="","",INDEX(對應表!$B$3:$AD$179,MATCH($B112,對應表!$A$3:$A$179,0),MATCH(依賴運算表!C$3,對應表!$B$2:$AD$2,0)))</f>
        <v/>
      </c>
      <c r="D112" s="1" t="str">
        <f>IF($B112="","",INDEX(對應表!$B$3:$AD$179,MATCH($B112,對應表!$A$3:$A$179,0),MATCH(依賴運算表!D$3,對應表!$B$2:$AD$2,0)))</f>
        <v/>
      </c>
      <c r="E112" s="1" t="str">
        <f>IF($B112="","",INDEX(對應表!$B$3:$AD$179,MATCH($B112,對應表!$A$3:$A$179,0),MATCH(依賴運算表!E$3,對應表!$B$2:$AD$2,0)))</f>
        <v/>
      </c>
      <c r="F112" s="1" t="str">
        <f>IF($B112="","",INDEX(對應表!$B$3:$AD$179,MATCH($B112,對應表!$A$3:$A$179,0),MATCH(依賴運算表!F$3,對應表!$B$2:$AD$2,0)))</f>
        <v/>
      </c>
      <c r="G112" s="1" t="str">
        <f>IF($B112="","",INDEX(對應表!$B$3:$AD$179,MATCH($B112,對應表!$A$3:$A$179,0),MATCH(依賴運算表!G$3,對應表!$B$2:$AD$2,0)))</f>
        <v/>
      </c>
      <c r="H112" s="1" t="str">
        <f>IF($B112="","",INDEX(對應表!$B$3:$AD$179,MATCH($B112,對應表!$A$3:$A$179,0),MATCH(依賴運算表!H$3,對應表!$B$2:$AD$2,0)))</f>
        <v/>
      </c>
      <c r="I112" s="1" t="str">
        <f>IF($B112="","",INDEX(對應表!$B$3:$AD$179,MATCH($B112,對應表!$A$3:$A$179,0),MATCH(依賴運算表!I$3,對應表!$B$2:$AD$2,0)))</f>
        <v/>
      </c>
      <c r="J112" s="1" t="str">
        <f>IF($B112="","",INDEX(對應表!$B$3:$AD$179,MATCH($B112,對應表!$A$3:$A$179,0),MATCH(依賴運算表!J$3,對應表!$B$2:$AD$2,0)))</f>
        <v/>
      </c>
      <c r="K112" s="1" t="str">
        <f>IF($B112="","",INDEX(對應表!$B$3:$AD$179,MATCH($B112,對應表!$A$3:$A$179,0),MATCH(依賴運算表!K$3,對應表!$B$2:$AD$2,0)))</f>
        <v/>
      </c>
      <c r="L112" s="1" t="str">
        <f>IF($B112="","",INDEX(對應表!$B$3:$AD$179,MATCH($B112,對應表!$A$3:$A$179,0),MATCH(依賴運算表!L$3,對應表!$B$2:$AD$2,0)))</f>
        <v/>
      </c>
      <c r="M112" s="1" t="str">
        <f>IF($B112="","",INDEX(對應表!$B$3:$AD$179,MATCH($B112,對應表!$A$3:$A$179,0),MATCH(依賴運算表!M$3,對應表!$B$2:$AD$2,0)))</f>
        <v/>
      </c>
      <c r="N112" s="1" t="str">
        <f>IF($B112="","",INDEX(對應表!$B$3:$AD$179,MATCH($B112,對應表!$A$3:$A$179,0),MATCH(依賴運算表!N$3,對應表!$B$2:$AD$2,0)))</f>
        <v/>
      </c>
      <c r="O112" s="1" t="str">
        <f>IF($B112="","",INDEX(對應表!$B$3:$AD$179,MATCH($B112,對應表!$A$3:$A$179,0),MATCH(依賴運算表!O$3,對應表!$B$2:$AD$2,0)))</f>
        <v/>
      </c>
      <c r="P112" s="1" t="str">
        <f>IF($B112="","",INDEX(對應表!$B$3:$AD$179,MATCH($B112,對應表!$A$3:$A$179,0),MATCH(依賴運算表!P$3,對應表!$B$2:$AD$2,0)))</f>
        <v/>
      </c>
      <c r="Q112" s="1" t="str">
        <f>IF($B112="","",INDEX(對應表!$B$3:$AD$179,MATCH($B112,對應表!$A$3:$A$179,0),MATCH(依賴運算表!Q$3,對應表!$B$2:$AD$2,0)))</f>
        <v/>
      </c>
      <c r="R112" s="1" t="str">
        <f>IF($B112="","",INDEX(對應表!$B$3:$AD$179,MATCH($B112,對應表!$A$3:$A$179,0),MATCH(依賴運算表!R$3,對應表!$B$2:$AD$2,0)))</f>
        <v/>
      </c>
      <c r="S112" s="1" t="str">
        <f>IF($B112="","",INDEX(對應表!$B$3:$AD$179,MATCH($B112,對應表!$A$3:$A$179,0),MATCH(依賴運算表!S$3,對應表!$B$2:$AD$2,0)))</f>
        <v/>
      </c>
      <c r="T112" s="1" t="str">
        <f>IF($B112="","",INDEX(對應表!$B$3:$AD$179,MATCH($B112,對應表!$A$3:$A$179,0),MATCH(依賴運算表!T$3,對應表!$B$2:$AD$2,0)))</f>
        <v/>
      </c>
      <c r="U112" s="1" t="str">
        <f>IF($B112="","",INDEX(對應表!$B$3:$AD$179,MATCH($B112,對應表!$A$3:$A$179,0),MATCH(依賴運算表!U$3,對應表!$B$2:$AD$2,0)))</f>
        <v/>
      </c>
      <c r="V112" s="1" t="str">
        <f>IF($B112="","",INDEX(對應表!$B$3:$AD$179,MATCH($B112,對應表!$A$3:$A$179,0),MATCH(依賴運算表!V$3,對應表!$B$2:$AD$2,0)))</f>
        <v/>
      </c>
      <c r="W112" s="1" t="str">
        <f>IF($B112="","",INDEX(對應表!$B$3:$AD$179,MATCH($B112,對應表!$A$3:$A$179,0),MATCH(依賴運算表!W$3,對應表!$B$2:$AD$2,0)))</f>
        <v/>
      </c>
      <c r="X112" s="1" t="str">
        <f>IF($B112="","",INDEX(對應表!$B$3:$AD$179,MATCH($B112,對應表!$A$3:$A$179,0),MATCH(依賴運算表!X$3,對應表!$B$2:$AD$2,0)))</f>
        <v/>
      </c>
      <c r="Y112" s="1" t="str">
        <f>IF($B112="","",INDEX(對應表!$B$3:$AD$179,MATCH($B112,對應表!$A$3:$A$179,0),MATCH(依賴運算表!Y$3,對應表!$B$2:$AD$2,0)))</f>
        <v/>
      </c>
      <c r="Z112" s="1" t="str">
        <f>IF($B112="","",INDEX(對應表!$B$3:$AD$179,MATCH($B112,對應表!$A$3:$A$179,0),MATCH(依賴運算表!Z$3,對應表!$B$2:$AD$2,0)))</f>
        <v/>
      </c>
      <c r="AA112" s="1" t="str">
        <f>IF($B112="","",INDEX(對應表!$B$3:$AD$179,MATCH($B112,對應表!$A$3:$A$179,0),MATCH(依賴運算表!AA$3,對應表!$B$2:$AD$2,0)))</f>
        <v/>
      </c>
      <c r="AB112" s="1" t="str">
        <f>IF($B112="","",INDEX(對應表!$B$3:$AD$179,MATCH($B112,對應表!$A$3:$A$179,0),MATCH(依賴運算表!AB$3,對應表!$B$2:$AD$2,0)))</f>
        <v/>
      </c>
      <c r="AC112" s="1" t="str">
        <f>IF($B112="","",INDEX(對應表!$B$3:$AD$179,MATCH($B112,對應表!$A$3:$A$179,0),MATCH(依賴運算表!AC$3,對應表!$B$2:$AD$2,0)))</f>
        <v/>
      </c>
      <c r="AD112" s="1" t="str">
        <f>IF($B112="","",INDEX(對應表!$B$3:$AD$179,MATCH($B112,對應表!$A$3:$A$179,0),MATCH(依賴運算表!AD$3,對應表!$B$2:$AD$2,0)))</f>
        <v/>
      </c>
      <c r="AE112" s="1" t="str">
        <f>IF($B112="","",INDEX(對應表!$B$3:$AD$179,MATCH($B112,對應表!$A$3:$A$179,0),MATCH(依賴運算表!AE$3,對應表!$B$2:$AD$2,0)))</f>
        <v/>
      </c>
      <c r="AG112" s="1" t="str">
        <f>IF(企業資料填寫!D111="","",企業資料填寫!D111)</f>
        <v/>
      </c>
      <c r="AH112" s="1" t="str">
        <f t="shared" si="36"/>
        <v/>
      </c>
      <c r="AI112" s="1" t="str">
        <f t="shared" si="37"/>
        <v/>
      </c>
      <c r="AJ112" s="1" t="str">
        <f t="shared" si="38"/>
        <v/>
      </c>
      <c r="AK112" s="1" t="str">
        <f t="shared" si="39"/>
        <v/>
      </c>
      <c r="AL112" s="1" t="str">
        <f t="shared" si="40"/>
        <v/>
      </c>
      <c r="AM112" s="1" t="str">
        <f t="shared" si="41"/>
        <v/>
      </c>
      <c r="AN112" s="1" t="str">
        <f t="shared" si="42"/>
        <v/>
      </c>
      <c r="AO112" s="1" t="str">
        <f t="shared" si="43"/>
        <v/>
      </c>
      <c r="AP112" s="1" t="str">
        <f t="shared" si="44"/>
        <v/>
      </c>
      <c r="AQ112" s="1" t="str">
        <f t="shared" si="45"/>
        <v/>
      </c>
      <c r="AR112" s="1" t="str">
        <f t="shared" si="46"/>
        <v/>
      </c>
      <c r="AS112" s="1" t="str">
        <f t="shared" si="47"/>
        <v/>
      </c>
      <c r="AT112" s="1" t="str">
        <f t="shared" si="48"/>
        <v/>
      </c>
      <c r="AU112" s="1" t="str">
        <f t="shared" si="49"/>
        <v/>
      </c>
      <c r="AV112" s="1" t="str">
        <f t="shared" si="50"/>
        <v/>
      </c>
      <c r="AW112" s="1" t="str">
        <f t="shared" si="51"/>
        <v/>
      </c>
      <c r="AX112" s="1" t="str">
        <f t="shared" si="52"/>
        <v/>
      </c>
      <c r="AY112" s="1" t="str">
        <f t="shared" si="53"/>
        <v/>
      </c>
      <c r="AZ112" s="1" t="str">
        <f t="shared" si="54"/>
        <v/>
      </c>
      <c r="BA112" s="1" t="str">
        <f t="shared" si="55"/>
        <v/>
      </c>
      <c r="BB112" s="1" t="str">
        <f t="shared" si="56"/>
        <v/>
      </c>
      <c r="BC112" s="1" t="str">
        <f t="shared" si="57"/>
        <v/>
      </c>
      <c r="BD112" s="1" t="str">
        <f t="shared" si="58"/>
        <v/>
      </c>
      <c r="BE112" s="1" t="str">
        <f t="shared" si="59"/>
        <v/>
      </c>
      <c r="BF112" s="1" t="str">
        <f t="shared" si="60"/>
        <v/>
      </c>
      <c r="BG112" s="1" t="str">
        <f t="shared" si="61"/>
        <v/>
      </c>
      <c r="BH112" s="1" t="str">
        <f t="shared" si="62"/>
        <v/>
      </c>
      <c r="BI112" s="1" t="str">
        <f t="shared" si="63"/>
        <v/>
      </c>
      <c r="BJ112" s="1" t="str">
        <f t="shared" si="64"/>
        <v/>
      </c>
      <c r="BL112" s="1" t="str">
        <f>IF(企業資料填寫!A111="","",企業資料填寫!A111)</f>
        <v/>
      </c>
      <c r="BM112" s="1" t="str">
        <f>IFERROR(VLOOKUP(AH112,對應表!$AH$2:$AI$867,2,FALSE),"")</f>
        <v/>
      </c>
      <c r="BN112" s="1" t="str">
        <f>IFERROR(VLOOKUP(AI112,對應表!$AH$2:$AI$867,2,FALSE),"")</f>
        <v/>
      </c>
      <c r="BO112" s="1" t="str">
        <f>IFERROR(VLOOKUP(AJ112,對應表!$AH$2:$AI$867,2,FALSE),"")</f>
        <v/>
      </c>
      <c r="BP112" s="1" t="str">
        <f>IFERROR(VLOOKUP(AK112,對應表!$AH$2:$AI$867,2,FALSE),"")</f>
        <v/>
      </c>
      <c r="BQ112" s="1" t="str">
        <f>IFERROR(VLOOKUP(AL112,對應表!$AH$2:$AI$867,2,FALSE),"")</f>
        <v/>
      </c>
      <c r="BR112" s="1" t="str">
        <f>IFERROR(VLOOKUP(AM112,對應表!$AH$2:$AI$867,2,FALSE),"")</f>
        <v/>
      </c>
      <c r="BS112" s="1" t="str">
        <f>IFERROR(VLOOKUP(AN112,對應表!$AH$2:$AI$867,2,FALSE),"")</f>
        <v/>
      </c>
      <c r="BT112" s="1" t="str">
        <f>IFERROR(VLOOKUP(AO112,對應表!$AH$2:$AI$867,2,FALSE),"")</f>
        <v/>
      </c>
      <c r="BU112" s="1" t="str">
        <f>IFERROR(VLOOKUP(AP112,對應表!$AH$2:$AI$867,2,FALSE),"")</f>
        <v/>
      </c>
      <c r="BV112" s="1" t="str">
        <f>IFERROR(VLOOKUP(AQ112,對應表!$AH$2:$AI$867,2,FALSE),"")</f>
        <v/>
      </c>
      <c r="BW112" s="1" t="str">
        <f>IFERROR(VLOOKUP(AR112,對應表!$AH$2:$AI$867,2,FALSE),"")</f>
        <v/>
      </c>
      <c r="BX112" s="1" t="str">
        <f>IFERROR(VLOOKUP(AS112,對應表!$AH$2:$AI$867,2,FALSE),"")</f>
        <v/>
      </c>
      <c r="BY112" s="1" t="str">
        <f>IFERROR(VLOOKUP(AT112,對應表!$AH$2:$AI$867,2,FALSE),"")</f>
        <v/>
      </c>
      <c r="BZ112" s="1" t="str">
        <f>IFERROR(VLOOKUP(AU112,對應表!$AH$2:$AI$867,2,FALSE),"")</f>
        <v/>
      </c>
      <c r="CA112" s="1" t="str">
        <f>IFERROR(VLOOKUP(AV112,對應表!$AH$2:$AI$867,2,FALSE),"")</f>
        <v/>
      </c>
      <c r="CB112" s="1" t="str">
        <f>IFERROR(VLOOKUP(AW112,對應表!$AH$2:$AI$867,2,FALSE),"")</f>
        <v/>
      </c>
      <c r="CC112" s="1" t="str">
        <f>IFERROR(VLOOKUP(AX112,對應表!$AH$2:$AI$867,2,FALSE),"")</f>
        <v/>
      </c>
      <c r="CD112" s="1" t="str">
        <f>IFERROR(VLOOKUP(AY112,對應表!$AH$2:$AI$867,2,FALSE),"")</f>
        <v/>
      </c>
      <c r="CE112" s="1" t="str">
        <f>IFERROR(VLOOKUP(AZ112,對應表!$AH$2:$AI$867,2,FALSE),"")</f>
        <v/>
      </c>
      <c r="CF112" s="1" t="str">
        <f>IFERROR(VLOOKUP(BA112,對應表!$AH$2:$AI$867,2,FALSE),"")</f>
        <v/>
      </c>
      <c r="CG112" s="1" t="str">
        <f>IFERROR(VLOOKUP(BB112,對應表!$AH$2:$AI$867,2,FALSE),"")</f>
        <v/>
      </c>
      <c r="CH112" s="1" t="str">
        <f>IFERROR(VLOOKUP(BC112,對應表!$AH$2:$AI$867,2,FALSE),"")</f>
        <v/>
      </c>
      <c r="CI112" s="1" t="str">
        <f>IFERROR(VLOOKUP(BD112,對應表!$AH$2:$AI$867,2,FALSE),"")</f>
        <v/>
      </c>
      <c r="CJ112" s="1" t="str">
        <f>IFERROR(VLOOKUP(BE112,對應表!$AH$2:$AI$867,2,FALSE),"")</f>
        <v/>
      </c>
      <c r="CK112" s="1" t="str">
        <f>IFERROR(VLOOKUP(BF112,對應表!$AH$2:$AI$867,2,FALSE),"")</f>
        <v/>
      </c>
      <c r="CL112" s="1" t="str">
        <f>IFERROR(VLOOKUP(BG112,對應表!$AH$2:$AI$867,2,FALSE),"")</f>
        <v/>
      </c>
      <c r="CM112" s="1" t="str">
        <f>IFERROR(VLOOKUP(BH112,對應表!$AH$2:$AI$867,2,FALSE),"")</f>
        <v/>
      </c>
      <c r="CN112" s="1" t="str">
        <f>IFERROR(VLOOKUP(BI112,對應表!$AH$2:$AI$867,2,FALSE),"")</f>
        <v/>
      </c>
      <c r="CO112" s="1" t="str">
        <f>IFERROR(VLOOKUP(BJ112,對應表!$AH$2:$AI$867,2,FALSE),"")</f>
        <v/>
      </c>
      <c r="CQ112" s="1" t="str">
        <f t="shared" si="65"/>
        <v/>
      </c>
      <c r="CR112" s="1" t="str">
        <f>IFERROR(VLOOKUP(BM112,中英對照!$G$76:$H$81,2,FALSE),"")</f>
        <v/>
      </c>
      <c r="CS112" s="1" t="str">
        <f>IFERROR(VLOOKUP(BN112,中英對照!$G$76:$H$81,2,FALSE),"")</f>
        <v/>
      </c>
      <c r="CT112" s="1" t="str">
        <f>IFERROR(VLOOKUP(BO112,中英對照!$G$76:$H$81,2,FALSE),"")</f>
        <v/>
      </c>
      <c r="CU112" s="1" t="str">
        <f>IFERROR(VLOOKUP(BP112,中英對照!$G$76:$H$81,2,FALSE),"")</f>
        <v/>
      </c>
      <c r="CV112" s="1" t="str">
        <f>IFERROR(VLOOKUP(BQ112,中英對照!$G$76:$H$81,2,FALSE),"")</f>
        <v/>
      </c>
      <c r="CW112" s="1" t="str">
        <f>IFERROR(VLOOKUP(BR112,中英對照!$G$76:$H$81,2,FALSE),"")</f>
        <v/>
      </c>
      <c r="CX112" s="1" t="str">
        <f>IFERROR(VLOOKUP(BS112,中英對照!$G$76:$H$81,2,FALSE),"")</f>
        <v/>
      </c>
      <c r="CY112" s="1" t="str">
        <f>IFERROR(VLOOKUP(BT112,中英對照!$G$76:$H$81,2,FALSE),"")</f>
        <v/>
      </c>
      <c r="CZ112" s="1" t="str">
        <f>IFERROR(VLOOKUP(BU112,中英對照!$G$76:$H$81,2,FALSE),"")</f>
        <v/>
      </c>
      <c r="DA112" s="1" t="str">
        <f>IFERROR(VLOOKUP(BV112,中英對照!$G$76:$H$81,2,FALSE),"")</f>
        <v/>
      </c>
      <c r="DB112" s="1" t="str">
        <f>IFERROR(VLOOKUP(BW112,中英對照!$G$76:$H$81,2,FALSE),"")</f>
        <v/>
      </c>
      <c r="DC112" s="1" t="str">
        <f>IFERROR(VLOOKUP(BX112,中英對照!$G$76:$H$81,2,FALSE),"")</f>
        <v/>
      </c>
      <c r="DD112" s="1" t="str">
        <f>IFERROR(VLOOKUP(BY112,中英對照!$G$76:$H$81,2,FALSE),"")</f>
        <v/>
      </c>
      <c r="DE112" s="1" t="str">
        <f>IFERROR(VLOOKUP(BZ112,中英對照!$G$76:$H$81,2,FALSE),"")</f>
        <v/>
      </c>
      <c r="DF112" s="1" t="str">
        <f>IFERROR(VLOOKUP(CA112,中英對照!$G$76:$H$81,2,FALSE),"")</f>
        <v/>
      </c>
      <c r="DG112" s="1" t="str">
        <f>IFERROR(VLOOKUP(CB112,中英對照!$G$76:$H$81,2,FALSE),"")</f>
        <v/>
      </c>
      <c r="DH112" s="1" t="str">
        <f>IFERROR(VLOOKUP(CC112,中英對照!$G$76:$H$81,2,FALSE),"")</f>
        <v/>
      </c>
      <c r="DI112" s="1" t="str">
        <f>IFERROR(VLOOKUP(CD112,中英對照!$G$76:$H$81,2,FALSE),"")</f>
        <v/>
      </c>
      <c r="DJ112" s="1" t="str">
        <f>IFERROR(VLOOKUP(CE112,中英對照!$G$76:$H$81,2,FALSE),"")</f>
        <v/>
      </c>
      <c r="DK112" s="1" t="str">
        <f>IFERROR(VLOOKUP(CF112,中英對照!$G$76:$H$81,2,FALSE),"")</f>
        <v/>
      </c>
      <c r="DL112" s="1" t="str">
        <f>IFERROR(VLOOKUP(CG112,中英對照!$G$76:$H$81,2,FALSE),"")</f>
        <v/>
      </c>
      <c r="DM112" s="1" t="str">
        <f>IFERROR(VLOOKUP(CH112,中英對照!$G$76:$H$81,2,FALSE),"")</f>
        <v/>
      </c>
      <c r="DN112" s="1" t="str">
        <f>IFERROR(VLOOKUP(CI112,中英對照!$G$76:$H$81,2,FALSE),"")</f>
        <v/>
      </c>
      <c r="DO112" s="1" t="str">
        <f>IFERROR(VLOOKUP(CJ112,中英對照!$G$76:$H$81,2,FALSE),"")</f>
        <v/>
      </c>
      <c r="DP112" s="1" t="str">
        <f>IFERROR(VLOOKUP(CK112,中英對照!$G$76:$H$81,2,FALSE),"")</f>
        <v/>
      </c>
      <c r="DQ112" s="1" t="str">
        <f>IFERROR(VLOOKUP(CL112,中英對照!$G$76:$H$81,2,FALSE),"")</f>
        <v/>
      </c>
      <c r="DR112" s="1" t="str">
        <f>IFERROR(VLOOKUP(CM112,中英對照!$G$76:$H$81,2,FALSE),"")</f>
        <v/>
      </c>
      <c r="DS112" s="1" t="str">
        <f>IFERROR(VLOOKUP(CN112,中英對照!$G$76:$H$81,2,FALSE),"")</f>
        <v/>
      </c>
      <c r="DT112" s="1" t="str">
        <f>IFERROR(VLOOKUP(CO112,中英對照!$G$76:$H$81,2,FALSE),"")</f>
        <v/>
      </c>
      <c r="DU112" s="42" t="str">
        <f t="shared" si="66"/>
        <v/>
      </c>
    </row>
    <row r="113" spans="1:125" x14ac:dyDescent="0.4">
      <c r="A113" s="1" t="str">
        <f>IF(企業資料填寫!D112="","",企業資料填寫!D112)</f>
        <v/>
      </c>
      <c r="B113" s="1"/>
      <c r="C113" s="1" t="str">
        <f>IF($B113="","",INDEX(對應表!$B$3:$AD$179,MATCH($B113,對應表!$A$3:$A$179,0),MATCH(依賴運算表!C$3,對應表!$B$2:$AD$2,0)))</f>
        <v/>
      </c>
      <c r="D113" s="1" t="str">
        <f>IF($B113="","",INDEX(對應表!$B$3:$AD$179,MATCH($B113,對應表!$A$3:$A$179,0),MATCH(依賴運算表!D$3,對應表!$B$2:$AD$2,0)))</f>
        <v/>
      </c>
      <c r="E113" s="1" t="str">
        <f>IF($B113="","",INDEX(對應表!$B$3:$AD$179,MATCH($B113,對應表!$A$3:$A$179,0),MATCH(依賴運算表!E$3,對應表!$B$2:$AD$2,0)))</f>
        <v/>
      </c>
      <c r="F113" s="1" t="str">
        <f>IF($B113="","",INDEX(對應表!$B$3:$AD$179,MATCH($B113,對應表!$A$3:$A$179,0),MATCH(依賴運算表!F$3,對應表!$B$2:$AD$2,0)))</f>
        <v/>
      </c>
      <c r="G113" s="1" t="str">
        <f>IF($B113="","",INDEX(對應表!$B$3:$AD$179,MATCH($B113,對應表!$A$3:$A$179,0),MATCH(依賴運算表!G$3,對應表!$B$2:$AD$2,0)))</f>
        <v/>
      </c>
      <c r="H113" s="1" t="str">
        <f>IF($B113="","",INDEX(對應表!$B$3:$AD$179,MATCH($B113,對應表!$A$3:$A$179,0),MATCH(依賴運算表!H$3,對應表!$B$2:$AD$2,0)))</f>
        <v/>
      </c>
      <c r="I113" s="1" t="str">
        <f>IF($B113="","",INDEX(對應表!$B$3:$AD$179,MATCH($B113,對應表!$A$3:$A$179,0),MATCH(依賴運算表!I$3,對應表!$B$2:$AD$2,0)))</f>
        <v/>
      </c>
      <c r="J113" s="1" t="str">
        <f>IF($B113="","",INDEX(對應表!$B$3:$AD$179,MATCH($B113,對應表!$A$3:$A$179,0),MATCH(依賴運算表!J$3,對應表!$B$2:$AD$2,0)))</f>
        <v/>
      </c>
      <c r="K113" s="1" t="str">
        <f>IF($B113="","",INDEX(對應表!$B$3:$AD$179,MATCH($B113,對應表!$A$3:$A$179,0),MATCH(依賴運算表!K$3,對應表!$B$2:$AD$2,0)))</f>
        <v/>
      </c>
      <c r="L113" s="1" t="str">
        <f>IF($B113="","",INDEX(對應表!$B$3:$AD$179,MATCH($B113,對應表!$A$3:$A$179,0),MATCH(依賴運算表!L$3,對應表!$B$2:$AD$2,0)))</f>
        <v/>
      </c>
      <c r="M113" s="1" t="str">
        <f>IF($B113="","",INDEX(對應表!$B$3:$AD$179,MATCH($B113,對應表!$A$3:$A$179,0),MATCH(依賴運算表!M$3,對應表!$B$2:$AD$2,0)))</f>
        <v/>
      </c>
      <c r="N113" s="1" t="str">
        <f>IF($B113="","",INDEX(對應表!$B$3:$AD$179,MATCH($B113,對應表!$A$3:$A$179,0),MATCH(依賴運算表!N$3,對應表!$B$2:$AD$2,0)))</f>
        <v/>
      </c>
      <c r="O113" s="1" t="str">
        <f>IF($B113="","",INDEX(對應表!$B$3:$AD$179,MATCH($B113,對應表!$A$3:$A$179,0),MATCH(依賴運算表!O$3,對應表!$B$2:$AD$2,0)))</f>
        <v/>
      </c>
      <c r="P113" s="1" t="str">
        <f>IF($B113="","",INDEX(對應表!$B$3:$AD$179,MATCH($B113,對應表!$A$3:$A$179,0),MATCH(依賴運算表!P$3,對應表!$B$2:$AD$2,0)))</f>
        <v/>
      </c>
      <c r="Q113" s="1" t="str">
        <f>IF($B113="","",INDEX(對應表!$B$3:$AD$179,MATCH($B113,對應表!$A$3:$A$179,0),MATCH(依賴運算表!Q$3,對應表!$B$2:$AD$2,0)))</f>
        <v/>
      </c>
      <c r="R113" s="1" t="str">
        <f>IF($B113="","",INDEX(對應表!$B$3:$AD$179,MATCH($B113,對應表!$A$3:$A$179,0),MATCH(依賴運算表!R$3,對應表!$B$2:$AD$2,0)))</f>
        <v/>
      </c>
      <c r="S113" s="1" t="str">
        <f>IF($B113="","",INDEX(對應表!$B$3:$AD$179,MATCH($B113,對應表!$A$3:$A$179,0),MATCH(依賴運算表!S$3,對應表!$B$2:$AD$2,0)))</f>
        <v/>
      </c>
      <c r="T113" s="1" t="str">
        <f>IF($B113="","",INDEX(對應表!$B$3:$AD$179,MATCH($B113,對應表!$A$3:$A$179,0),MATCH(依賴運算表!T$3,對應表!$B$2:$AD$2,0)))</f>
        <v/>
      </c>
      <c r="U113" s="1" t="str">
        <f>IF($B113="","",INDEX(對應表!$B$3:$AD$179,MATCH($B113,對應表!$A$3:$A$179,0),MATCH(依賴運算表!U$3,對應表!$B$2:$AD$2,0)))</f>
        <v/>
      </c>
      <c r="V113" s="1" t="str">
        <f>IF($B113="","",INDEX(對應表!$B$3:$AD$179,MATCH($B113,對應表!$A$3:$A$179,0),MATCH(依賴運算表!V$3,對應表!$B$2:$AD$2,0)))</f>
        <v/>
      </c>
      <c r="W113" s="1" t="str">
        <f>IF($B113="","",INDEX(對應表!$B$3:$AD$179,MATCH($B113,對應表!$A$3:$A$179,0),MATCH(依賴運算表!W$3,對應表!$B$2:$AD$2,0)))</f>
        <v/>
      </c>
      <c r="X113" s="1" t="str">
        <f>IF($B113="","",INDEX(對應表!$B$3:$AD$179,MATCH($B113,對應表!$A$3:$A$179,0),MATCH(依賴運算表!X$3,對應表!$B$2:$AD$2,0)))</f>
        <v/>
      </c>
      <c r="Y113" s="1" t="str">
        <f>IF($B113="","",INDEX(對應表!$B$3:$AD$179,MATCH($B113,對應表!$A$3:$A$179,0),MATCH(依賴運算表!Y$3,對應表!$B$2:$AD$2,0)))</f>
        <v/>
      </c>
      <c r="Z113" s="1" t="str">
        <f>IF($B113="","",INDEX(對應表!$B$3:$AD$179,MATCH($B113,對應表!$A$3:$A$179,0),MATCH(依賴運算表!Z$3,對應表!$B$2:$AD$2,0)))</f>
        <v/>
      </c>
      <c r="AA113" s="1" t="str">
        <f>IF($B113="","",INDEX(對應表!$B$3:$AD$179,MATCH($B113,對應表!$A$3:$A$179,0),MATCH(依賴運算表!AA$3,對應表!$B$2:$AD$2,0)))</f>
        <v/>
      </c>
      <c r="AB113" s="1" t="str">
        <f>IF($B113="","",INDEX(對應表!$B$3:$AD$179,MATCH($B113,對應表!$A$3:$A$179,0),MATCH(依賴運算表!AB$3,對應表!$B$2:$AD$2,0)))</f>
        <v/>
      </c>
      <c r="AC113" s="1" t="str">
        <f>IF($B113="","",INDEX(對應表!$B$3:$AD$179,MATCH($B113,對應表!$A$3:$A$179,0),MATCH(依賴運算表!AC$3,對應表!$B$2:$AD$2,0)))</f>
        <v/>
      </c>
      <c r="AD113" s="1" t="str">
        <f>IF($B113="","",INDEX(對應表!$B$3:$AD$179,MATCH($B113,對應表!$A$3:$A$179,0),MATCH(依賴運算表!AD$3,對應表!$B$2:$AD$2,0)))</f>
        <v/>
      </c>
      <c r="AE113" s="1" t="str">
        <f>IF($B113="","",INDEX(對應表!$B$3:$AD$179,MATCH($B113,對應表!$A$3:$A$179,0),MATCH(依賴運算表!AE$3,對應表!$B$2:$AD$2,0)))</f>
        <v/>
      </c>
      <c r="AG113" s="1" t="str">
        <f>IF(企業資料填寫!D112="","",企業資料填寫!D112)</f>
        <v/>
      </c>
      <c r="AH113" s="1" t="str">
        <f t="shared" si="36"/>
        <v/>
      </c>
      <c r="AI113" s="1" t="str">
        <f t="shared" si="37"/>
        <v/>
      </c>
      <c r="AJ113" s="1" t="str">
        <f t="shared" si="38"/>
        <v/>
      </c>
      <c r="AK113" s="1" t="str">
        <f t="shared" si="39"/>
        <v/>
      </c>
      <c r="AL113" s="1" t="str">
        <f t="shared" si="40"/>
        <v/>
      </c>
      <c r="AM113" s="1" t="str">
        <f t="shared" si="41"/>
        <v/>
      </c>
      <c r="AN113" s="1" t="str">
        <f t="shared" si="42"/>
        <v/>
      </c>
      <c r="AO113" s="1" t="str">
        <f t="shared" si="43"/>
        <v/>
      </c>
      <c r="AP113" s="1" t="str">
        <f t="shared" si="44"/>
        <v/>
      </c>
      <c r="AQ113" s="1" t="str">
        <f t="shared" si="45"/>
        <v/>
      </c>
      <c r="AR113" s="1" t="str">
        <f t="shared" si="46"/>
        <v/>
      </c>
      <c r="AS113" s="1" t="str">
        <f t="shared" si="47"/>
        <v/>
      </c>
      <c r="AT113" s="1" t="str">
        <f t="shared" si="48"/>
        <v/>
      </c>
      <c r="AU113" s="1" t="str">
        <f t="shared" si="49"/>
        <v/>
      </c>
      <c r="AV113" s="1" t="str">
        <f t="shared" si="50"/>
        <v/>
      </c>
      <c r="AW113" s="1" t="str">
        <f t="shared" si="51"/>
        <v/>
      </c>
      <c r="AX113" s="1" t="str">
        <f t="shared" si="52"/>
        <v/>
      </c>
      <c r="AY113" s="1" t="str">
        <f t="shared" si="53"/>
        <v/>
      </c>
      <c r="AZ113" s="1" t="str">
        <f t="shared" si="54"/>
        <v/>
      </c>
      <c r="BA113" s="1" t="str">
        <f t="shared" si="55"/>
        <v/>
      </c>
      <c r="BB113" s="1" t="str">
        <f t="shared" si="56"/>
        <v/>
      </c>
      <c r="BC113" s="1" t="str">
        <f t="shared" si="57"/>
        <v/>
      </c>
      <c r="BD113" s="1" t="str">
        <f t="shared" si="58"/>
        <v/>
      </c>
      <c r="BE113" s="1" t="str">
        <f t="shared" si="59"/>
        <v/>
      </c>
      <c r="BF113" s="1" t="str">
        <f t="shared" si="60"/>
        <v/>
      </c>
      <c r="BG113" s="1" t="str">
        <f t="shared" si="61"/>
        <v/>
      </c>
      <c r="BH113" s="1" t="str">
        <f t="shared" si="62"/>
        <v/>
      </c>
      <c r="BI113" s="1" t="str">
        <f t="shared" si="63"/>
        <v/>
      </c>
      <c r="BJ113" s="1" t="str">
        <f t="shared" si="64"/>
        <v/>
      </c>
      <c r="BL113" s="1" t="str">
        <f>IF(企業資料填寫!A112="","",企業資料填寫!A112)</f>
        <v/>
      </c>
      <c r="BM113" s="1" t="str">
        <f>IFERROR(VLOOKUP(AH113,對應表!$AH$2:$AI$867,2,FALSE),"")</f>
        <v/>
      </c>
      <c r="BN113" s="1" t="str">
        <f>IFERROR(VLOOKUP(AI113,對應表!$AH$2:$AI$867,2,FALSE),"")</f>
        <v/>
      </c>
      <c r="BO113" s="1" t="str">
        <f>IFERROR(VLOOKUP(AJ113,對應表!$AH$2:$AI$867,2,FALSE),"")</f>
        <v/>
      </c>
      <c r="BP113" s="1" t="str">
        <f>IFERROR(VLOOKUP(AK113,對應表!$AH$2:$AI$867,2,FALSE),"")</f>
        <v/>
      </c>
      <c r="BQ113" s="1" t="str">
        <f>IFERROR(VLOOKUP(AL113,對應表!$AH$2:$AI$867,2,FALSE),"")</f>
        <v/>
      </c>
      <c r="BR113" s="1" t="str">
        <f>IFERROR(VLOOKUP(AM113,對應表!$AH$2:$AI$867,2,FALSE),"")</f>
        <v/>
      </c>
      <c r="BS113" s="1" t="str">
        <f>IFERROR(VLOOKUP(AN113,對應表!$AH$2:$AI$867,2,FALSE),"")</f>
        <v/>
      </c>
      <c r="BT113" s="1" t="str">
        <f>IFERROR(VLOOKUP(AO113,對應表!$AH$2:$AI$867,2,FALSE),"")</f>
        <v/>
      </c>
      <c r="BU113" s="1" t="str">
        <f>IFERROR(VLOOKUP(AP113,對應表!$AH$2:$AI$867,2,FALSE),"")</f>
        <v/>
      </c>
      <c r="BV113" s="1" t="str">
        <f>IFERROR(VLOOKUP(AQ113,對應表!$AH$2:$AI$867,2,FALSE),"")</f>
        <v/>
      </c>
      <c r="BW113" s="1" t="str">
        <f>IFERROR(VLOOKUP(AR113,對應表!$AH$2:$AI$867,2,FALSE),"")</f>
        <v/>
      </c>
      <c r="BX113" s="1" t="str">
        <f>IFERROR(VLOOKUP(AS113,對應表!$AH$2:$AI$867,2,FALSE),"")</f>
        <v/>
      </c>
      <c r="BY113" s="1" t="str">
        <f>IFERROR(VLOOKUP(AT113,對應表!$AH$2:$AI$867,2,FALSE),"")</f>
        <v/>
      </c>
      <c r="BZ113" s="1" t="str">
        <f>IFERROR(VLOOKUP(AU113,對應表!$AH$2:$AI$867,2,FALSE),"")</f>
        <v/>
      </c>
      <c r="CA113" s="1" t="str">
        <f>IFERROR(VLOOKUP(AV113,對應表!$AH$2:$AI$867,2,FALSE),"")</f>
        <v/>
      </c>
      <c r="CB113" s="1" t="str">
        <f>IFERROR(VLOOKUP(AW113,對應表!$AH$2:$AI$867,2,FALSE),"")</f>
        <v/>
      </c>
      <c r="CC113" s="1" t="str">
        <f>IFERROR(VLOOKUP(AX113,對應表!$AH$2:$AI$867,2,FALSE),"")</f>
        <v/>
      </c>
      <c r="CD113" s="1" t="str">
        <f>IFERROR(VLOOKUP(AY113,對應表!$AH$2:$AI$867,2,FALSE),"")</f>
        <v/>
      </c>
      <c r="CE113" s="1" t="str">
        <f>IFERROR(VLOOKUP(AZ113,對應表!$AH$2:$AI$867,2,FALSE),"")</f>
        <v/>
      </c>
      <c r="CF113" s="1" t="str">
        <f>IFERROR(VLOOKUP(BA113,對應表!$AH$2:$AI$867,2,FALSE),"")</f>
        <v/>
      </c>
      <c r="CG113" s="1" t="str">
        <f>IFERROR(VLOOKUP(BB113,對應表!$AH$2:$AI$867,2,FALSE),"")</f>
        <v/>
      </c>
      <c r="CH113" s="1" t="str">
        <f>IFERROR(VLOOKUP(BC113,對應表!$AH$2:$AI$867,2,FALSE),"")</f>
        <v/>
      </c>
      <c r="CI113" s="1" t="str">
        <f>IFERROR(VLOOKUP(BD113,對應表!$AH$2:$AI$867,2,FALSE),"")</f>
        <v/>
      </c>
      <c r="CJ113" s="1" t="str">
        <f>IFERROR(VLOOKUP(BE113,對應表!$AH$2:$AI$867,2,FALSE),"")</f>
        <v/>
      </c>
      <c r="CK113" s="1" t="str">
        <f>IFERROR(VLOOKUP(BF113,對應表!$AH$2:$AI$867,2,FALSE),"")</f>
        <v/>
      </c>
      <c r="CL113" s="1" t="str">
        <f>IFERROR(VLOOKUP(BG113,對應表!$AH$2:$AI$867,2,FALSE),"")</f>
        <v/>
      </c>
      <c r="CM113" s="1" t="str">
        <f>IFERROR(VLOOKUP(BH113,對應表!$AH$2:$AI$867,2,FALSE),"")</f>
        <v/>
      </c>
      <c r="CN113" s="1" t="str">
        <f>IFERROR(VLOOKUP(BI113,對應表!$AH$2:$AI$867,2,FALSE),"")</f>
        <v/>
      </c>
      <c r="CO113" s="1" t="str">
        <f>IFERROR(VLOOKUP(BJ113,對應表!$AH$2:$AI$867,2,FALSE),"")</f>
        <v/>
      </c>
      <c r="CQ113" s="1" t="str">
        <f t="shared" si="65"/>
        <v/>
      </c>
      <c r="CR113" s="1" t="str">
        <f>IFERROR(VLOOKUP(BM113,中英對照!$G$76:$H$81,2,FALSE),"")</f>
        <v/>
      </c>
      <c r="CS113" s="1" t="str">
        <f>IFERROR(VLOOKUP(BN113,中英對照!$G$76:$H$81,2,FALSE),"")</f>
        <v/>
      </c>
      <c r="CT113" s="1" t="str">
        <f>IFERROR(VLOOKUP(BO113,中英對照!$G$76:$H$81,2,FALSE),"")</f>
        <v/>
      </c>
      <c r="CU113" s="1" t="str">
        <f>IFERROR(VLOOKUP(BP113,中英對照!$G$76:$H$81,2,FALSE),"")</f>
        <v/>
      </c>
      <c r="CV113" s="1" t="str">
        <f>IFERROR(VLOOKUP(BQ113,中英對照!$G$76:$H$81,2,FALSE),"")</f>
        <v/>
      </c>
      <c r="CW113" s="1" t="str">
        <f>IFERROR(VLOOKUP(BR113,中英對照!$G$76:$H$81,2,FALSE),"")</f>
        <v/>
      </c>
      <c r="CX113" s="1" t="str">
        <f>IFERROR(VLOOKUP(BS113,中英對照!$G$76:$H$81,2,FALSE),"")</f>
        <v/>
      </c>
      <c r="CY113" s="1" t="str">
        <f>IFERROR(VLOOKUP(BT113,中英對照!$G$76:$H$81,2,FALSE),"")</f>
        <v/>
      </c>
      <c r="CZ113" s="1" t="str">
        <f>IFERROR(VLOOKUP(BU113,中英對照!$G$76:$H$81,2,FALSE),"")</f>
        <v/>
      </c>
      <c r="DA113" s="1" t="str">
        <f>IFERROR(VLOOKUP(BV113,中英對照!$G$76:$H$81,2,FALSE),"")</f>
        <v/>
      </c>
      <c r="DB113" s="1" t="str">
        <f>IFERROR(VLOOKUP(BW113,中英對照!$G$76:$H$81,2,FALSE),"")</f>
        <v/>
      </c>
      <c r="DC113" s="1" t="str">
        <f>IFERROR(VLOOKUP(BX113,中英對照!$G$76:$H$81,2,FALSE),"")</f>
        <v/>
      </c>
      <c r="DD113" s="1" t="str">
        <f>IFERROR(VLOOKUP(BY113,中英對照!$G$76:$H$81,2,FALSE),"")</f>
        <v/>
      </c>
      <c r="DE113" s="1" t="str">
        <f>IFERROR(VLOOKUP(BZ113,中英對照!$G$76:$H$81,2,FALSE),"")</f>
        <v/>
      </c>
      <c r="DF113" s="1" t="str">
        <f>IFERROR(VLOOKUP(CA113,中英對照!$G$76:$H$81,2,FALSE),"")</f>
        <v/>
      </c>
      <c r="DG113" s="1" t="str">
        <f>IFERROR(VLOOKUP(CB113,中英對照!$G$76:$H$81,2,FALSE),"")</f>
        <v/>
      </c>
      <c r="DH113" s="1" t="str">
        <f>IFERROR(VLOOKUP(CC113,中英對照!$G$76:$H$81,2,FALSE),"")</f>
        <v/>
      </c>
      <c r="DI113" s="1" t="str">
        <f>IFERROR(VLOOKUP(CD113,中英對照!$G$76:$H$81,2,FALSE),"")</f>
        <v/>
      </c>
      <c r="DJ113" s="1" t="str">
        <f>IFERROR(VLOOKUP(CE113,中英對照!$G$76:$H$81,2,FALSE),"")</f>
        <v/>
      </c>
      <c r="DK113" s="1" t="str">
        <f>IFERROR(VLOOKUP(CF113,中英對照!$G$76:$H$81,2,FALSE),"")</f>
        <v/>
      </c>
      <c r="DL113" s="1" t="str">
        <f>IFERROR(VLOOKUP(CG113,中英對照!$G$76:$H$81,2,FALSE),"")</f>
        <v/>
      </c>
      <c r="DM113" s="1" t="str">
        <f>IFERROR(VLOOKUP(CH113,中英對照!$G$76:$H$81,2,FALSE),"")</f>
        <v/>
      </c>
      <c r="DN113" s="1" t="str">
        <f>IFERROR(VLOOKUP(CI113,中英對照!$G$76:$H$81,2,FALSE),"")</f>
        <v/>
      </c>
      <c r="DO113" s="1" t="str">
        <f>IFERROR(VLOOKUP(CJ113,中英對照!$G$76:$H$81,2,FALSE),"")</f>
        <v/>
      </c>
      <c r="DP113" s="1" t="str">
        <f>IFERROR(VLOOKUP(CK113,中英對照!$G$76:$H$81,2,FALSE),"")</f>
        <v/>
      </c>
      <c r="DQ113" s="1" t="str">
        <f>IFERROR(VLOOKUP(CL113,中英對照!$G$76:$H$81,2,FALSE),"")</f>
        <v/>
      </c>
      <c r="DR113" s="1" t="str">
        <f>IFERROR(VLOOKUP(CM113,中英對照!$G$76:$H$81,2,FALSE),"")</f>
        <v/>
      </c>
      <c r="DS113" s="1" t="str">
        <f>IFERROR(VLOOKUP(CN113,中英對照!$G$76:$H$81,2,FALSE),"")</f>
        <v/>
      </c>
      <c r="DT113" s="1" t="str">
        <f>IFERROR(VLOOKUP(CO113,中英對照!$G$76:$H$81,2,FALSE),"")</f>
        <v/>
      </c>
      <c r="DU113" s="42" t="str">
        <f t="shared" si="66"/>
        <v/>
      </c>
    </row>
    <row r="114" spans="1:125" x14ac:dyDescent="0.4">
      <c r="A114" s="1" t="str">
        <f>IF(企業資料填寫!D113="","",企業資料填寫!D113)</f>
        <v/>
      </c>
      <c r="B114" s="1"/>
      <c r="C114" s="1" t="str">
        <f>IF($B114="","",INDEX(對應表!$B$3:$AD$179,MATCH($B114,對應表!$A$3:$A$179,0),MATCH(依賴運算表!C$3,對應表!$B$2:$AD$2,0)))</f>
        <v/>
      </c>
      <c r="D114" s="1" t="str">
        <f>IF($B114="","",INDEX(對應表!$B$3:$AD$179,MATCH($B114,對應表!$A$3:$A$179,0),MATCH(依賴運算表!D$3,對應表!$B$2:$AD$2,0)))</f>
        <v/>
      </c>
      <c r="E114" s="1" t="str">
        <f>IF($B114="","",INDEX(對應表!$B$3:$AD$179,MATCH($B114,對應表!$A$3:$A$179,0),MATCH(依賴運算表!E$3,對應表!$B$2:$AD$2,0)))</f>
        <v/>
      </c>
      <c r="F114" s="1" t="str">
        <f>IF($B114="","",INDEX(對應表!$B$3:$AD$179,MATCH($B114,對應表!$A$3:$A$179,0),MATCH(依賴運算表!F$3,對應表!$B$2:$AD$2,0)))</f>
        <v/>
      </c>
      <c r="G114" s="1" t="str">
        <f>IF($B114="","",INDEX(對應表!$B$3:$AD$179,MATCH($B114,對應表!$A$3:$A$179,0),MATCH(依賴運算表!G$3,對應表!$B$2:$AD$2,0)))</f>
        <v/>
      </c>
      <c r="H114" s="1" t="str">
        <f>IF($B114="","",INDEX(對應表!$B$3:$AD$179,MATCH($B114,對應表!$A$3:$A$179,0),MATCH(依賴運算表!H$3,對應表!$B$2:$AD$2,0)))</f>
        <v/>
      </c>
      <c r="I114" s="1" t="str">
        <f>IF($B114="","",INDEX(對應表!$B$3:$AD$179,MATCH($B114,對應表!$A$3:$A$179,0),MATCH(依賴運算表!I$3,對應表!$B$2:$AD$2,0)))</f>
        <v/>
      </c>
      <c r="J114" s="1" t="str">
        <f>IF($B114="","",INDEX(對應表!$B$3:$AD$179,MATCH($B114,對應表!$A$3:$A$179,0),MATCH(依賴運算表!J$3,對應表!$B$2:$AD$2,0)))</f>
        <v/>
      </c>
      <c r="K114" s="1" t="str">
        <f>IF($B114="","",INDEX(對應表!$B$3:$AD$179,MATCH($B114,對應表!$A$3:$A$179,0),MATCH(依賴運算表!K$3,對應表!$B$2:$AD$2,0)))</f>
        <v/>
      </c>
      <c r="L114" s="1" t="str">
        <f>IF($B114="","",INDEX(對應表!$B$3:$AD$179,MATCH($B114,對應表!$A$3:$A$179,0),MATCH(依賴運算表!L$3,對應表!$B$2:$AD$2,0)))</f>
        <v/>
      </c>
      <c r="M114" s="1" t="str">
        <f>IF($B114="","",INDEX(對應表!$B$3:$AD$179,MATCH($B114,對應表!$A$3:$A$179,0),MATCH(依賴運算表!M$3,對應表!$B$2:$AD$2,0)))</f>
        <v/>
      </c>
      <c r="N114" s="1" t="str">
        <f>IF($B114="","",INDEX(對應表!$B$3:$AD$179,MATCH($B114,對應表!$A$3:$A$179,0),MATCH(依賴運算表!N$3,對應表!$B$2:$AD$2,0)))</f>
        <v/>
      </c>
      <c r="O114" s="1" t="str">
        <f>IF($B114="","",INDEX(對應表!$B$3:$AD$179,MATCH($B114,對應表!$A$3:$A$179,0),MATCH(依賴運算表!O$3,對應表!$B$2:$AD$2,0)))</f>
        <v/>
      </c>
      <c r="P114" s="1" t="str">
        <f>IF($B114="","",INDEX(對應表!$B$3:$AD$179,MATCH($B114,對應表!$A$3:$A$179,0),MATCH(依賴運算表!P$3,對應表!$B$2:$AD$2,0)))</f>
        <v/>
      </c>
      <c r="Q114" s="1" t="str">
        <f>IF($B114="","",INDEX(對應表!$B$3:$AD$179,MATCH($B114,對應表!$A$3:$A$179,0),MATCH(依賴運算表!Q$3,對應表!$B$2:$AD$2,0)))</f>
        <v/>
      </c>
      <c r="R114" s="1" t="str">
        <f>IF($B114="","",INDEX(對應表!$B$3:$AD$179,MATCH($B114,對應表!$A$3:$A$179,0),MATCH(依賴運算表!R$3,對應表!$B$2:$AD$2,0)))</f>
        <v/>
      </c>
      <c r="S114" s="1" t="str">
        <f>IF($B114="","",INDEX(對應表!$B$3:$AD$179,MATCH($B114,對應表!$A$3:$A$179,0),MATCH(依賴運算表!S$3,對應表!$B$2:$AD$2,0)))</f>
        <v/>
      </c>
      <c r="T114" s="1" t="str">
        <f>IF($B114="","",INDEX(對應表!$B$3:$AD$179,MATCH($B114,對應表!$A$3:$A$179,0),MATCH(依賴運算表!T$3,對應表!$B$2:$AD$2,0)))</f>
        <v/>
      </c>
      <c r="U114" s="1" t="str">
        <f>IF($B114="","",INDEX(對應表!$B$3:$AD$179,MATCH($B114,對應表!$A$3:$A$179,0),MATCH(依賴運算表!U$3,對應表!$B$2:$AD$2,0)))</f>
        <v/>
      </c>
      <c r="V114" s="1" t="str">
        <f>IF($B114="","",INDEX(對應表!$B$3:$AD$179,MATCH($B114,對應表!$A$3:$A$179,0),MATCH(依賴運算表!V$3,對應表!$B$2:$AD$2,0)))</f>
        <v/>
      </c>
      <c r="W114" s="1" t="str">
        <f>IF($B114="","",INDEX(對應表!$B$3:$AD$179,MATCH($B114,對應表!$A$3:$A$179,0),MATCH(依賴運算表!W$3,對應表!$B$2:$AD$2,0)))</f>
        <v/>
      </c>
      <c r="X114" s="1" t="str">
        <f>IF($B114="","",INDEX(對應表!$B$3:$AD$179,MATCH($B114,對應表!$A$3:$A$179,0),MATCH(依賴運算表!X$3,對應表!$B$2:$AD$2,0)))</f>
        <v/>
      </c>
      <c r="Y114" s="1" t="str">
        <f>IF($B114="","",INDEX(對應表!$B$3:$AD$179,MATCH($B114,對應表!$A$3:$A$179,0),MATCH(依賴運算表!Y$3,對應表!$B$2:$AD$2,0)))</f>
        <v/>
      </c>
      <c r="Z114" s="1" t="str">
        <f>IF($B114="","",INDEX(對應表!$B$3:$AD$179,MATCH($B114,對應表!$A$3:$A$179,0),MATCH(依賴運算表!Z$3,對應表!$B$2:$AD$2,0)))</f>
        <v/>
      </c>
      <c r="AA114" s="1" t="str">
        <f>IF($B114="","",INDEX(對應表!$B$3:$AD$179,MATCH($B114,對應表!$A$3:$A$179,0),MATCH(依賴運算表!AA$3,對應表!$B$2:$AD$2,0)))</f>
        <v/>
      </c>
      <c r="AB114" s="1" t="str">
        <f>IF($B114="","",INDEX(對應表!$B$3:$AD$179,MATCH($B114,對應表!$A$3:$A$179,0),MATCH(依賴運算表!AB$3,對應表!$B$2:$AD$2,0)))</f>
        <v/>
      </c>
      <c r="AC114" s="1" t="str">
        <f>IF($B114="","",INDEX(對應表!$B$3:$AD$179,MATCH($B114,對應表!$A$3:$A$179,0),MATCH(依賴運算表!AC$3,對應表!$B$2:$AD$2,0)))</f>
        <v/>
      </c>
      <c r="AD114" s="1" t="str">
        <f>IF($B114="","",INDEX(對應表!$B$3:$AD$179,MATCH($B114,對應表!$A$3:$A$179,0),MATCH(依賴運算表!AD$3,對應表!$B$2:$AD$2,0)))</f>
        <v/>
      </c>
      <c r="AE114" s="1" t="str">
        <f>IF($B114="","",INDEX(對應表!$B$3:$AD$179,MATCH($B114,對應表!$A$3:$A$179,0),MATCH(依賴運算表!AE$3,對應表!$B$2:$AD$2,0)))</f>
        <v/>
      </c>
      <c r="AG114" s="1" t="str">
        <f>IF(企業資料填寫!D113="","",企業資料填寫!D113)</f>
        <v/>
      </c>
      <c r="AH114" s="1" t="str">
        <f t="shared" si="36"/>
        <v/>
      </c>
      <c r="AI114" s="1" t="str">
        <f t="shared" si="37"/>
        <v/>
      </c>
      <c r="AJ114" s="1" t="str">
        <f t="shared" si="38"/>
        <v/>
      </c>
      <c r="AK114" s="1" t="str">
        <f t="shared" si="39"/>
        <v/>
      </c>
      <c r="AL114" s="1" t="str">
        <f t="shared" si="40"/>
        <v/>
      </c>
      <c r="AM114" s="1" t="str">
        <f t="shared" si="41"/>
        <v/>
      </c>
      <c r="AN114" s="1" t="str">
        <f t="shared" si="42"/>
        <v/>
      </c>
      <c r="AO114" s="1" t="str">
        <f t="shared" si="43"/>
        <v/>
      </c>
      <c r="AP114" s="1" t="str">
        <f t="shared" si="44"/>
        <v/>
      </c>
      <c r="AQ114" s="1" t="str">
        <f t="shared" si="45"/>
        <v/>
      </c>
      <c r="AR114" s="1" t="str">
        <f t="shared" si="46"/>
        <v/>
      </c>
      <c r="AS114" s="1" t="str">
        <f t="shared" si="47"/>
        <v/>
      </c>
      <c r="AT114" s="1" t="str">
        <f t="shared" si="48"/>
        <v/>
      </c>
      <c r="AU114" s="1" t="str">
        <f t="shared" si="49"/>
        <v/>
      </c>
      <c r="AV114" s="1" t="str">
        <f t="shared" si="50"/>
        <v/>
      </c>
      <c r="AW114" s="1" t="str">
        <f t="shared" si="51"/>
        <v/>
      </c>
      <c r="AX114" s="1" t="str">
        <f t="shared" si="52"/>
        <v/>
      </c>
      <c r="AY114" s="1" t="str">
        <f t="shared" si="53"/>
        <v/>
      </c>
      <c r="AZ114" s="1" t="str">
        <f t="shared" si="54"/>
        <v/>
      </c>
      <c r="BA114" s="1" t="str">
        <f t="shared" si="55"/>
        <v/>
      </c>
      <c r="BB114" s="1" t="str">
        <f t="shared" si="56"/>
        <v/>
      </c>
      <c r="BC114" s="1" t="str">
        <f t="shared" si="57"/>
        <v/>
      </c>
      <c r="BD114" s="1" t="str">
        <f t="shared" si="58"/>
        <v/>
      </c>
      <c r="BE114" s="1" t="str">
        <f t="shared" si="59"/>
        <v/>
      </c>
      <c r="BF114" s="1" t="str">
        <f t="shared" si="60"/>
        <v/>
      </c>
      <c r="BG114" s="1" t="str">
        <f t="shared" si="61"/>
        <v/>
      </c>
      <c r="BH114" s="1" t="str">
        <f t="shared" si="62"/>
        <v/>
      </c>
      <c r="BI114" s="1" t="str">
        <f t="shared" si="63"/>
        <v/>
      </c>
      <c r="BJ114" s="1" t="str">
        <f t="shared" si="64"/>
        <v/>
      </c>
      <c r="BL114" s="1" t="str">
        <f>IF(企業資料填寫!A113="","",企業資料填寫!A113)</f>
        <v/>
      </c>
      <c r="BM114" s="1" t="str">
        <f>IFERROR(VLOOKUP(AH114,對應表!$AH$2:$AI$867,2,FALSE),"")</f>
        <v/>
      </c>
      <c r="BN114" s="1" t="str">
        <f>IFERROR(VLOOKUP(AI114,對應表!$AH$2:$AI$867,2,FALSE),"")</f>
        <v/>
      </c>
      <c r="BO114" s="1" t="str">
        <f>IFERROR(VLOOKUP(AJ114,對應表!$AH$2:$AI$867,2,FALSE),"")</f>
        <v/>
      </c>
      <c r="BP114" s="1" t="str">
        <f>IFERROR(VLOOKUP(AK114,對應表!$AH$2:$AI$867,2,FALSE),"")</f>
        <v/>
      </c>
      <c r="BQ114" s="1" t="str">
        <f>IFERROR(VLOOKUP(AL114,對應表!$AH$2:$AI$867,2,FALSE),"")</f>
        <v/>
      </c>
      <c r="BR114" s="1" t="str">
        <f>IFERROR(VLOOKUP(AM114,對應表!$AH$2:$AI$867,2,FALSE),"")</f>
        <v/>
      </c>
      <c r="BS114" s="1" t="str">
        <f>IFERROR(VLOOKUP(AN114,對應表!$AH$2:$AI$867,2,FALSE),"")</f>
        <v/>
      </c>
      <c r="BT114" s="1" t="str">
        <f>IFERROR(VLOOKUP(AO114,對應表!$AH$2:$AI$867,2,FALSE),"")</f>
        <v/>
      </c>
      <c r="BU114" s="1" t="str">
        <f>IFERROR(VLOOKUP(AP114,對應表!$AH$2:$AI$867,2,FALSE),"")</f>
        <v/>
      </c>
      <c r="BV114" s="1" t="str">
        <f>IFERROR(VLOOKUP(AQ114,對應表!$AH$2:$AI$867,2,FALSE),"")</f>
        <v/>
      </c>
      <c r="BW114" s="1" t="str">
        <f>IFERROR(VLOOKUP(AR114,對應表!$AH$2:$AI$867,2,FALSE),"")</f>
        <v/>
      </c>
      <c r="BX114" s="1" t="str">
        <f>IFERROR(VLOOKUP(AS114,對應表!$AH$2:$AI$867,2,FALSE),"")</f>
        <v/>
      </c>
      <c r="BY114" s="1" t="str">
        <f>IFERROR(VLOOKUP(AT114,對應表!$AH$2:$AI$867,2,FALSE),"")</f>
        <v/>
      </c>
      <c r="BZ114" s="1" t="str">
        <f>IFERROR(VLOOKUP(AU114,對應表!$AH$2:$AI$867,2,FALSE),"")</f>
        <v/>
      </c>
      <c r="CA114" s="1" t="str">
        <f>IFERROR(VLOOKUP(AV114,對應表!$AH$2:$AI$867,2,FALSE),"")</f>
        <v/>
      </c>
      <c r="CB114" s="1" t="str">
        <f>IFERROR(VLOOKUP(AW114,對應表!$AH$2:$AI$867,2,FALSE),"")</f>
        <v/>
      </c>
      <c r="CC114" s="1" t="str">
        <f>IFERROR(VLOOKUP(AX114,對應表!$AH$2:$AI$867,2,FALSE),"")</f>
        <v/>
      </c>
      <c r="CD114" s="1" t="str">
        <f>IFERROR(VLOOKUP(AY114,對應表!$AH$2:$AI$867,2,FALSE),"")</f>
        <v/>
      </c>
      <c r="CE114" s="1" t="str">
        <f>IFERROR(VLOOKUP(AZ114,對應表!$AH$2:$AI$867,2,FALSE),"")</f>
        <v/>
      </c>
      <c r="CF114" s="1" t="str">
        <f>IFERROR(VLOOKUP(BA114,對應表!$AH$2:$AI$867,2,FALSE),"")</f>
        <v/>
      </c>
      <c r="CG114" s="1" t="str">
        <f>IFERROR(VLOOKUP(BB114,對應表!$AH$2:$AI$867,2,FALSE),"")</f>
        <v/>
      </c>
      <c r="CH114" s="1" t="str">
        <f>IFERROR(VLOOKUP(BC114,對應表!$AH$2:$AI$867,2,FALSE),"")</f>
        <v/>
      </c>
      <c r="CI114" s="1" t="str">
        <f>IFERROR(VLOOKUP(BD114,對應表!$AH$2:$AI$867,2,FALSE),"")</f>
        <v/>
      </c>
      <c r="CJ114" s="1" t="str">
        <f>IFERROR(VLOOKUP(BE114,對應表!$AH$2:$AI$867,2,FALSE),"")</f>
        <v/>
      </c>
      <c r="CK114" s="1" t="str">
        <f>IFERROR(VLOOKUP(BF114,對應表!$AH$2:$AI$867,2,FALSE),"")</f>
        <v/>
      </c>
      <c r="CL114" s="1" t="str">
        <f>IFERROR(VLOOKUP(BG114,對應表!$AH$2:$AI$867,2,FALSE),"")</f>
        <v/>
      </c>
      <c r="CM114" s="1" t="str">
        <f>IFERROR(VLOOKUP(BH114,對應表!$AH$2:$AI$867,2,FALSE),"")</f>
        <v/>
      </c>
      <c r="CN114" s="1" t="str">
        <f>IFERROR(VLOOKUP(BI114,對應表!$AH$2:$AI$867,2,FALSE),"")</f>
        <v/>
      </c>
      <c r="CO114" s="1" t="str">
        <f>IFERROR(VLOOKUP(BJ114,對應表!$AH$2:$AI$867,2,FALSE),"")</f>
        <v/>
      </c>
      <c r="CQ114" s="1" t="str">
        <f t="shared" si="65"/>
        <v/>
      </c>
      <c r="CR114" s="1" t="str">
        <f>IFERROR(VLOOKUP(BM114,中英對照!$G$76:$H$81,2,FALSE),"")</f>
        <v/>
      </c>
      <c r="CS114" s="1" t="str">
        <f>IFERROR(VLOOKUP(BN114,中英對照!$G$76:$H$81,2,FALSE),"")</f>
        <v/>
      </c>
      <c r="CT114" s="1" t="str">
        <f>IFERROR(VLOOKUP(BO114,中英對照!$G$76:$H$81,2,FALSE),"")</f>
        <v/>
      </c>
      <c r="CU114" s="1" t="str">
        <f>IFERROR(VLOOKUP(BP114,中英對照!$G$76:$H$81,2,FALSE),"")</f>
        <v/>
      </c>
      <c r="CV114" s="1" t="str">
        <f>IFERROR(VLOOKUP(BQ114,中英對照!$G$76:$H$81,2,FALSE),"")</f>
        <v/>
      </c>
      <c r="CW114" s="1" t="str">
        <f>IFERROR(VLOOKUP(BR114,中英對照!$G$76:$H$81,2,FALSE),"")</f>
        <v/>
      </c>
      <c r="CX114" s="1" t="str">
        <f>IFERROR(VLOOKUP(BS114,中英對照!$G$76:$H$81,2,FALSE),"")</f>
        <v/>
      </c>
      <c r="CY114" s="1" t="str">
        <f>IFERROR(VLOOKUP(BT114,中英對照!$G$76:$H$81,2,FALSE),"")</f>
        <v/>
      </c>
      <c r="CZ114" s="1" t="str">
        <f>IFERROR(VLOOKUP(BU114,中英對照!$G$76:$H$81,2,FALSE),"")</f>
        <v/>
      </c>
      <c r="DA114" s="1" t="str">
        <f>IFERROR(VLOOKUP(BV114,中英對照!$G$76:$H$81,2,FALSE),"")</f>
        <v/>
      </c>
      <c r="DB114" s="1" t="str">
        <f>IFERROR(VLOOKUP(BW114,中英對照!$G$76:$H$81,2,FALSE),"")</f>
        <v/>
      </c>
      <c r="DC114" s="1" t="str">
        <f>IFERROR(VLOOKUP(BX114,中英對照!$G$76:$H$81,2,FALSE),"")</f>
        <v/>
      </c>
      <c r="DD114" s="1" t="str">
        <f>IFERROR(VLOOKUP(BY114,中英對照!$G$76:$H$81,2,FALSE),"")</f>
        <v/>
      </c>
      <c r="DE114" s="1" t="str">
        <f>IFERROR(VLOOKUP(BZ114,中英對照!$G$76:$H$81,2,FALSE),"")</f>
        <v/>
      </c>
      <c r="DF114" s="1" t="str">
        <f>IFERROR(VLOOKUP(CA114,中英對照!$G$76:$H$81,2,FALSE),"")</f>
        <v/>
      </c>
      <c r="DG114" s="1" t="str">
        <f>IFERROR(VLOOKUP(CB114,中英對照!$G$76:$H$81,2,FALSE),"")</f>
        <v/>
      </c>
      <c r="DH114" s="1" t="str">
        <f>IFERROR(VLOOKUP(CC114,中英對照!$G$76:$H$81,2,FALSE),"")</f>
        <v/>
      </c>
      <c r="DI114" s="1" t="str">
        <f>IFERROR(VLOOKUP(CD114,中英對照!$G$76:$H$81,2,FALSE),"")</f>
        <v/>
      </c>
      <c r="DJ114" s="1" t="str">
        <f>IFERROR(VLOOKUP(CE114,中英對照!$G$76:$H$81,2,FALSE),"")</f>
        <v/>
      </c>
      <c r="DK114" s="1" t="str">
        <f>IFERROR(VLOOKUP(CF114,中英對照!$G$76:$H$81,2,FALSE),"")</f>
        <v/>
      </c>
      <c r="DL114" s="1" t="str">
        <f>IFERROR(VLOOKUP(CG114,中英對照!$G$76:$H$81,2,FALSE),"")</f>
        <v/>
      </c>
      <c r="DM114" s="1" t="str">
        <f>IFERROR(VLOOKUP(CH114,中英對照!$G$76:$H$81,2,FALSE),"")</f>
        <v/>
      </c>
      <c r="DN114" s="1" t="str">
        <f>IFERROR(VLOOKUP(CI114,中英對照!$G$76:$H$81,2,FALSE),"")</f>
        <v/>
      </c>
      <c r="DO114" s="1" t="str">
        <f>IFERROR(VLOOKUP(CJ114,中英對照!$G$76:$H$81,2,FALSE),"")</f>
        <v/>
      </c>
      <c r="DP114" s="1" t="str">
        <f>IFERROR(VLOOKUP(CK114,中英對照!$G$76:$H$81,2,FALSE),"")</f>
        <v/>
      </c>
      <c r="DQ114" s="1" t="str">
        <f>IFERROR(VLOOKUP(CL114,中英對照!$G$76:$H$81,2,FALSE),"")</f>
        <v/>
      </c>
      <c r="DR114" s="1" t="str">
        <f>IFERROR(VLOOKUP(CM114,中英對照!$G$76:$H$81,2,FALSE),"")</f>
        <v/>
      </c>
      <c r="DS114" s="1" t="str">
        <f>IFERROR(VLOOKUP(CN114,中英對照!$G$76:$H$81,2,FALSE),"")</f>
        <v/>
      </c>
      <c r="DT114" s="1" t="str">
        <f>IFERROR(VLOOKUP(CO114,中英對照!$G$76:$H$81,2,FALSE),"")</f>
        <v/>
      </c>
      <c r="DU114" s="42" t="str">
        <f t="shared" si="66"/>
        <v/>
      </c>
    </row>
    <row r="115" spans="1:125" x14ac:dyDescent="0.4">
      <c r="A115" s="1" t="str">
        <f>IF(企業資料填寫!D114="","",企業資料填寫!D114)</f>
        <v/>
      </c>
      <c r="B115" s="1"/>
      <c r="C115" s="1" t="str">
        <f>IF($B115="","",INDEX(對應表!$B$3:$AD$179,MATCH($B115,對應表!$A$3:$A$179,0),MATCH(依賴運算表!C$3,對應表!$B$2:$AD$2,0)))</f>
        <v/>
      </c>
      <c r="D115" s="1" t="str">
        <f>IF($B115="","",INDEX(對應表!$B$3:$AD$179,MATCH($B115,對應表!$A$3:$A$179,0),MATCH(依賴運算表!D$3,對應表!$B$2:$AD$2,0)))</f>
        <v/>
      </c>
      <c r="E115" s="1" t="str">
        <f>IF($B115="","",INDEX(對應表!$B$3:$AD$179,MATCH($B115,對應表!$A$3:$A$179,0),MATCH(依賴運算表!E$3,對應表!$B$2:$AD$2,0)))</f>
        <v/>
      </c>
      <c r="F115" s="1" t="str">
        <f>IF($B115="","",INDEX(對應表!$B$3:$AD$179,MATCH($B115,對應表!$A$3:$A$179,0),MATCH(依賴運算表!F$3,對應表!$B$2:$AD$2,0)))</f>
        <v/>
      </c>
      <c r="G115" s="1" t="str">
        <f>IF($B115="","",INDEX(對應表!$B$3:$AD$179,MATCH($B115,對應表!$A$3:$A$179,0),MATCH(依賴運算表!G$3,對應表!$B$2:$AD$2,0)))</f>
        <v/>
      </c>
      <c r="H115" s="1" t="str">
        <f>IF($B115="","",INDEX(對應表!$B$3:$AD$179,MATCH($B115,對應表!$A$3:$A$179,0),MATCH(依賴運算表!H$3,對應表!$B$2:$AD$2,0)))</f>
        <v/>
      </c>
      <c r="I115" s="1" t="str">
        <f>IF($B115="","",INDEX(對應表!$B$3:$AD$179,MATCH($B115,對應表!$A$3:$A$179,0),MATCH(依賴運算表!I$3,對應表!$B$2:$AD$2,0)))</f>
        <v/>
      </c>
      <c r="J115" s="1" t="str">
        <f>IF($B115="","",INDEX(對應表!$B$3:$AD$179,MATCH($B115,對應表!$A$3:$A$179,0),MATCH(依賴運算表!J$3,對應表!$B$2:$AD$2,0)))</f>
        <v/>
      </c>
      <c r="K115" s="1" t="str">
        <f>IF($B115="","",INDEX(對應表!$B$3:$AD$179,MATCH($B115,對應表!$A$3:$A$179,0),MATCH(依賴運算表!K$3,對應表!$B$2:$AD$2,0)))</f>
        <v/>
      </c>
      <c r="L115" s="1" t="str">
        <f>IF($B115="","",INDEX(對應表!$B$3:$AD$179,MATCH($B115,對應表!$A$3:$A$179,0),MATCH(依賴運算表!L$3,對應表!$B$2:$AD$2,0)))</f>
        <v/>
      </c>
      <c r="M115" s="1" t="str">
        <f>IF($B115="","",INDEX(對應表!$B$3:$AD$179,MATCH($B115,對應表!$A$3:$A$179,0),MATCH(依賴運算表!M$3,對應表!$B$2:$AD$2,0)))</f>
        <v/>
      </c>
      <c r="N115" s="1" t="str">
        <f>IF($B115="","",INDEX(對應表!$B$3:$AD$179,MATCH($B115,對應表!$A$3:$A$179,0),MATCH(依賴運算表!N$3,對應表!$B$2:$AD$2,0)))</f>
        <v/>
      </c>
      <c r="O115" s="1" t="str">
        <f>IF($B115="","",INDEX(對應表!$B$3:$AD$179,MATCH($B115,對應表!$A$3:$A$179,0),MATCH(依賴運算表!O$3,對應表!$B$2:$AD$2,0)))</f>
        <v/>
      </c>
      <c r="P115" s="1" t="str">
        <f>IF($B115="","",INDEX(對應表!$B$3:$AD$179,MATCH($B115,對應表!$A$3:$A$179,0),MATCH(依賴運算表!P$3,對應表!$B$2:$AD$2,0)))</f>
        <v/>
      </c>
      <c r="Q115" s="1" t="str">
        <f>IF($B115="","",INDEX(對應表!$B$3:$AD$179,MATCH($B115,對應表!$A$3:$A$179,0),MATCH(依賴運算表!Q$3,對應表!$B$2:$AD$2,0)))</f>
        <v/>
      </c>
      <c r="R115" s="1" t="str">
        <f>IF($B115="","",INDEX(對應表!$B$3:$AD$179,MATCH($B115,對應表!$A$3:$A$179,0),MATCH(依賴運算表!R$3,對應表!$B$2:$AD$2,0)))</f>
        <v/>
      </c>
      <c r="S115" s="1" t="str">
        <f>IF($B115="","",INDEX(對應表!$B$3:$AD$179,MATCH($B115,對應表!$A$3:$A$179,0),MATCH(依賴運算表!S$3,對應表!$B$2:$AD$2,0)))</f>
        <v/>
      </c>
      <c r="T115" s="1" t="str">
        <f>IF($B115="","",INDEX(對應表!$B$3:$AD$179,MATCH($B115,對應表!$A$3:$A$179,0),MATCH(依賴運算表!T$3,對應表!$B$2:$AD$2,0)))</f>
        <v/>
      </c>
      <c r="U115" s="1" t="str">
        <f>IF($B115="","",INDEX(對應表!$B$3:$AD$179,MATCH($B115,對應表!$A$3:$A$179,0),MATCH(依賴運算表!U$3,對應表!$B$2:$AD$2,0)))</f>
        <v/>
      </c>
      <c r="V115" s="1" t="str">
        <f>IF($B115="","",INDEX(對應表!$B$3:$AD$179,MATCH($B115,對應表!$A$3:$A$179,0),MATCH(依賴運算表!V$3,對應表!$B$2:$AD$2,0)))</f>
        <v/>
      </c>
      <c r="W115" s="1" t="str">
        <f>IF($B115="","",INDEX(對應表!$B$3:$AD$179,MATCH($B115,對應表!$A$3:$A$179,0),MATCH(依賴運算表!W$3,對應表!$B$2:$AD$2,0)))</f>
        <v/>
      </c>
      <c r="X115" s="1" t="str">
        <f>IF($B115="","",INDEX(對應表!$B$3:$AD$179,MATCH($B115,對應表!$A$3:$A$179,0),MATCH(依賴運算表!X$3,對應表!$B$2:$AD$2,0)))</f>
        <v/>
      </c>
      <c r="Y115" s="1" t="str">
        <f>IF($B115="","",INDEX(對應表!$B$3:$AD$179,MATCH($B115,對應表!$A$3:$A$179,0),MATCH(依賴運算表!Y$3,對應表!$B$2:$AD$2,0)))</f>
        <v/>
      </c>
      <c r="Z115" s="1" t="str">
        <f>IF($B115="","",INDEX(對應表!$B$3:$AD$179,MATCH($B115,對應表!$A$3:$A$179,0),MATCH(依賴運算表!Z$3,對應表!$B$2:$AD$2,0)))</f>
        <v/>
      </c>
      <c r="AA115" s="1" t="str">
        <f>IF($B115="","",INDEX(對應表!$B$3:$AD$179,MATCH($B115,對應表!$A$3:$A$179,0),MATCH(依賴運算表!AA$3,對應表!$B$2:$AD$2,0)))</f>
        <v/>
      </c>
      <c r="AB115" s="1" t="str">
        <f>IF($B115="","",INDEX(對應表!$B$3:$AD$179,MATCH($B115,對應表!$A$3:$A$179,0),MATCH(依賴運算表!AB$3,對應表!$B$2:$AD$2,0)))</f>
        <v/>
      </c>
      <c r="AC115" s="1" t="str">
        <f>IF($B115="","",INDEX(對應表!$B$3:$AD$179,MATCH($B115,對應表!$A$3:$A$179,0),MATCH(依賴運算表!AC$3,對應表!$B$2:$AD$2,0)))</f>
        <v/>
      </c>
      <c r="AD115" s="1" t="str">
        <f>IF($B115="","",INDEX(對應表!$B$3:$AD$179,MATCH($B115,對應表!$A$3:$A$179,0),MATCH(依賴運算表!AD$3,對應表!$B$2:$AD$2,0)))</f>
        <v/>
      </c>
      <c r="AE115" s="1" t="str">
        <f>IF($B115="","",INDEX(對應表!$B$3:$AD$179,MATCH($B115,對應表!$A$3:$A$179,0),MATCH(依賴運算表!AE$3,對應表!$B$2:$AD$2,0)))</f>
        <v/>
      </c>
      <c r="AG115" s="1" t="str">
        <f>IF(企業資料填寫!D114="","",企業資料填寫!D114)</f>
        <v/>
      </c>
      <c r="AH115" s="1" t="str">
        <f t="shared" si="36"/>
        <v/>
      </c>
      <c r="AI115" s="1" t="str">
        <f t="shared" si="37"/>
        <v/>
      </c>
      <c r="AJ115" s="1" t="str">
        <f t="shared" si="38"/>
        <v/>
      </c>
      <c r="AK115" s="1" t="str">
        <f t="shared" si="39"/>
        <v/>
      </c>
      <c r="AL115" s="1" t="str">
        <f t="shared" si="40"/>
        <v/>
      </c>
      <c r="AM115" s="1" t="str">
        <f t="shared" si="41"/>
        <v/>
      </c>
      <c r="AN115" s="1" t="str">
        <f t="shared" si="42"/>
        <v/>
      </c>
      <c r="AO115" s="1" t="str">
        <f t="shared" si="43"/>
        <v/>
      </c>
      <c r="AP115" s="1" t="str">
        <f t="shared" si="44"/>
        <v/>
      </c>
      <c r="AQ115" s="1" t="str">
        <f t="shared" si="45"/>
        <v/>
      </c>
      <c r="AR115" s="1" t="str">
        <f t="shared" si="46"/>
        <v/>
      </c>
      <c r="AS115" s="1" t="str">
        <f t="shared" si="47"/>
        <v/>
      </c>
      <c r="AT115" s="1" t="str">
        <f t="shared" si="48"/>
        <v/>
      </c>
      <c r="AU115" s="1" t="str">
        <f t="shared" si="49"/>
        <v/>
      </c>
      <c r="AV115" s="1" t="str">
        <f t="shared" si="50"/>
        <v/>
      </c>
      <c r="AW115" s="1" t="str">
        <f t="shared" si="51"/>
        <v/>
      </c>
      <c r="AX115" s="1" t="str">
        <f t="shared" si="52"/>
        <v/>
      </c>
      <c r="AY115" s="1" t="str">
        <f t="shared" si="53"/>
        <v/>
      </c>
      <c r="AZ115" s="1" t="str">
        <f t="shared" si="54"/>
        <v/>
      </c>
      <c r="BA115" s="1" t="str">
        <f t="shared" si="55"/>
        <v/>
      </c>
      <c r="BB115" s="1" t="str">
        <f t="shared" si="56"/>
        <v/>
      </c>
      <c r="BC115" s="1" t="str">
        <f t="shared" si="57"/>
        <v/>
      </c>
      <c r="BD115" s="1" t="str">
        <f t="shared" si="58"/>
        <v/>
      </c>
      <c r="BE115" s="1" t="str">
        <f t="shared" si="59"/>
        <v/>
      </c>
      <c r="BF115" s="1" t="str">
        <f t="shared" si="60"/>
        <v/>
      </c>
      <c r="BG115" s="1" t="str">
        <f t="shared" si="61"/>
        <v/>
      </c>
      <c r="BH115" s="1" t="str">
        <f t="shared" si="62"/>
        <v/>
      </c>
      <c r="BI115" s="1" t="str">
        <f t="shared" si="63"/>
        <v/>
      </c>
      <c r="BJ115" s="1" t="str">
        <f t="shared" si="64"/>
        <v/>
      </c>
      <c r="BL115" s="1" t="str">
        <f>IF(企業資料填寫!A114="","",企業資料填寫!A114)</f>
        <v/>
      </c>
      <c r="BM115" s="1" t="str">
        <f>IFERROR(VLOOKUP(AH115,對應表!$AH$2:$AI$867,2,FALSE),"")</f>
        <v/>
      </c>
      <c r="BN115" s="1" t="str">
        <f>IFERROR(VLOOKUP(AI115,對應表!$AH$2:$AI$867,2,FALSE),"")</f>
        <v/>
      </c>
      <c r="BO115" s="1" t="str">
        <f>IFERROR(VLOOKUP(AJ115,對應表!$AH$2:$AI$867,2,FALSE),"")</f>
        <v/>
      </c>
      <c r="BP115" s="1" t="str">
        <f>IFERROR(VLOOKUP(AK115,對應表!$AH$2:$AI$867,2,FALSE),"")</f>
        <v/>
      </c>
      <c r="BQ115" s="1" t="str">
        <f>IFERROR(VLOOKUP(AL115,對應表!$AH$2:$AI$867,2,FALSE),"")</f>
        <v/>
      </c>
      <c r="BR115" s="1" t="str">
        <f>IFERROR(VLOOKUP(AM115,對應表!$AH$2:$AI$867,2,FALSE),"")</f>
        <v/>
      </c>
      <c r="BS115" s="1" t="str">
        <f>IFERROR(VLOOKUP(AN115,對應表!$AH$2:$AI$867,2,FALSE),"")</f>
        <v/>
      </c>
      <c r="BT115" s="1" t="str">
        <f>IFERROR(VLOOKUP(AO115,對應表!$AH$2:$AI$867,2,FALSE),"")</f>
        <v/>
      </c>
      <c r="BU115" s="1" t="str">
        <f>IFERROR(VLOOKUP(AP115,對應表!$AH$2:$AI$867,2,FALSE),"")</f>
        <v/>
      </c>
      <c r="BV115" s="1" t="str">
        <f>IFERROR(VLOOKUP(AQ115,對應表!$AH$2:$AI$867,2,FALSE),"")</f>
        <v/>
      </c>
      <c r="BW115" s="1" t="str">
        <f>IFERROR(VLOOKUP(AR115,對應表!$AH$2:$AI$867,2,FALSE),"")</f>
        <v/>
      </c>
      <c r="BX115" s="1" t="str">
        <f>IFERROR(VLOOKUP(AS115,對應表!$AH$2:$AI$867,2,FALSE),"")</f>
        <v/>
      </c>
      <c r="BY115" s="1" t="str">
        <f>IFERROR(VLOOKUP(AT115,對應表!$AH$2:$AI$867,2,FALSE),"")</f>
        <v/>
      </c>
      <c r="BZ115" s="1" t="str">
        <f>IFERROR(VLOOKUP(AU115,對應表!$AH$2:$AI$867,2,FALSE),"")</f>
        <v/>
      </c>
      <c r="CA115" s="1" t="str">
        <f>IFERROR(VLOOKUP(AV115,對應表!$AH$2:$AI$867,2,FALSE),"")</f>
        <v/>
      </c>
      <c r="CB115" s="1" t="str">
        <f>IFERROR(VLOOKUP(AW115,對應表!$AH$2:$AI$867,2,FALSE),"")</f>
        <v/>
      </c>
      <c r="CC115" s="1" t="str">
        <f>IFERROR(VLOOKUP(AX115,對應表!$AH$2:$AI$867,2,FALSE),"")</f>
        <v/>
      </c>
      <c r="CD115" s="1" t="str">
        <f>IFERROR(VLOOKUP(AY115,對應表!$AH$2:$AI$867,2,FALSE),"")</f>
        <v/>
      </c>
      <c r="CE115" s="1" t="str">
        <f>IFERROR(VLOOKUP(AZ115,對應表!$AH$2:$AI$867,2,FALSE),"")</f>
        <v/>
      </c>
      <c r="CF115" s="1" t="str">
        <f>IFERROR(VLOOKUP(BA115,對應表!$AH$2:$AI$867,2,FALSE),"")</f>
        <v/>
      </c>
      <c r="CG115" s="1" t="str">
        <f>IFERROR(VLOOKUP(BB115,對應表!$AH$2:$AI$867,2,FALSE),"")</f>
        <v/>
      </c>
      <c r="CH115" s="1" t="str">
        <f>IFERROR(VLOOKUP(BC115,對應表!$AH$2:$AI$867,2,FALSE),"")</f>
        <v/>
      </c>
      <c r="CI115" s="1" t="str">
        <f>IFERROR(VLOOKUP(BD115,對應表!$AH$2:$AI$867,2,FALSE),"")</f>
        <v/>
      </c>
      <c r="CJ115" s="1" t="str">
        <f>IFERROR(VLOOKUP(BE115,對應表!$AH$2:$AI$867,2,FALSE),"")</f>
        <v/>
      </c>
      <c r="CK115" s="1" t="str">
        <f>IFERROR(VLOOKUP(BF115,對應表!$AH$2:$AI$867,2,FALSE),"")</f>
        <v/>
      </c>
      <c r="CL115" s="1" t="str">
        <f>IFERROR(VLOOKUP(BG115,對應表!$AH$2:$AI$867,2,FALSE),"")</f>
        <v/>
      </c>
      <c r="CM115" s="1" t="str">
        <f>IFERROR(VLOOKUP(BH115,對應表!$AH$2:$AI$867,2,FALSE),"")</f>
        <v/>
      </c>
      <c r="CN115" s="1" t="str">
        <f>IFERROR(VLOOKUP(BI115,對應表!$AH$2:$AI$867,2,FALSE),"")</f>
        <v/>
      </c>
      <c r="CO115" s="1" t="str">
        <f>IFERROR(VLOOKUP(BJ115,對應表!$AH$2:$AI$867,2,FALSE),"")</f>
        <v/>
      </c>
      <c r="CQ115" s="1" t="str">
        <f t="shared" si="65"/>
        <v/>
      </c>
      <c r="CR115" s="1" t="str">
        <f>IFERROR(VLOOKUP(BM115,中英對照!$G$76:$H$81,2,FALSE),"")</f>
        <v/>
      </c>
      <c r="CS115" s="1" t="str">
        <f>IFERROR(VLOOKUP(BN115,中英對照!$G$76:$H$81,2,FALSE),"")</f>
        <v/>
      </c>
      <c r="CT115" s="1" t="str">
        <f>IFERROR(VLOOKUP(BO115,中英對照!$G$76:$H$81,2,FALSE),"")</f>
        <v/>
      </c>
      <c r="CU115" s="1" t="str">
        <f>IFERROR(VLOOKUP(BP115,中英對照!$G$76:$H$81,2,FALSE),"")</f>
        <v/>
      </c>
      <c r="CV115" s="1" t="str">
        <f>IFERROR(VLOOKUP(BQ115,中英對照!$G$76:$H$81,2,FALSE),"")</f>
        <v/>
      </c>
      <c r="CW115" s="1" t="str">
        <f>IFERROR(VLOOKUP(BR115,中英對照!$G$76:$H$81,2,FALSE),"")</f>
        <v/>
      </c>
      <c r="CX115" s="1" t="str">
        <f>IFERROR(VLOOKUP(BS115,中英對照!$G$76:$H$81,2,FALSE),"")</f>
        <v/>
      </c>
      <c r="CY115" s="1" t="str">
        <f>IFERROR(VLOOKUP(BT115,中英對照!$G$76:$H$81,2,FALSE),"")</f>
        <v/>
      </c>
      <c r="CZ115" s="1" t="str">
        <f>IFERROR(VLOOKUP(BU115,中英對照!$G$76:$H$81,2,FALSE),"")</f>
        <v/>
      </c>
      <c r="DA115" s="1" t="str">
        <f>IFERROR(VLOOKUP(BV115,中英對照!$G$76:$H$81,2,FALSE),"")</f>
        <v/>
      </c>
      <c r="DB115" s="1" t="str">
        <f>IFERROR(VLOOKUP(BW115,中英對照!$G$76:$H$81,2,FALSE),"")</f>
        <v/>
      </c>
      <c r="DC115" s="1" t="str">
        <f>IFERROR(VLOOKUP(BX115,中英對照!$G$76:$H$81,2,FALSE),"")</f>
        <v/>
      </c>
      <c r="DD115" s="1" t="str">
        <f>IFERROR(VLOOKUP(BY115,中英對照!$G$76:$H$81,2,FALSE),"")</f>
        <v/>
      </c>
      <c r="DE115" s="1" t="str">
        <f>IFERROR(VLOOKUP(BZ115,中英對照!$G$76:$H$81,2,FALSE),"")</f>
        <v/>
      </c>
      <c r="DF115" s="1" t="str">
        <f>IFERROR(VLOOKUP(CA115,中英對照!$G$76:$H$81,2,FALSE),"")</f>
        <v/>
      </c>
      <c r="DG115" s="1" t="str">
        <f>IFERROR(VLOOKUP(CB115,中英對照!$G$76:$H$81,2,FALSE),"")</f>
        <v/>
      </c>
      <c r="DH115" s="1" t="str">
        <f>IFERROR(VLOOKUP(CC115,中英對照!$G$76:$H$81,2,FALSE),"")</f>
        <v/>
      </c>
      <c r="DI115" s="1" t="str">
        <f>IFERROR(VLOOKUP(CD115,中英對照!$G$76:$H$81,2,FALSE),"")</f>
        <v/>
      </c>
      <c r="DJ115" s="1" t="str">
        <f>IFERROR(VLOOKUP(CE115,中英對照!$G$76:$H$81,2,FALSE),"")</f>
        <v/>
      </c>
      <c r="DK115" s="1" t="str">
        <f>IFERROR(VLOOKUP(CF115,中英對照!$G$76:$H$81,2,FALSE),"")</f>
        <v/>
      </c>
      <c r="DL115" s="1" t="str">
        <f>IFERROR(VLOOKUP(CG115,中英對照!$G$76:$H$81,2,FALSE),"")</f>
        <v/>
      </c>
      <c r="DM115" s="1" t="str">
        <f>IFERROR(VLOOKUP(CH115,中英對照!$G$76:$H$81,2,FALSE),"")</f>
        <v/>
      </c>
      <c r="DN115" s="1" t="str">
        <f>IFERROR(VLOOKUP(CI115,中英對照!$G$76:$H$81,2,FALSE),"")</f>
        <v/>
      </c>
      <c r="DO115" s="1" t="str">
        <f>IFERROR(VLOOKUP(CJ115,中英對照!$G$76:$H$81,2,FALSE),"")</f>
        <v/>
      </c>
      <c r="DP115" s="1" t="str">
        <f>IFERROR(VLOOKUP(CK115,中英對照!$G$76:$H$81,2,FALSE),"")</f>
        <v/>
      </c>
      <c r="DQ115" s="1" t="str">
        <f>IFERROR(VLOOKUP(CL115,中英對照!$G$76:$H$81,2,FALSE),"")</f>
        <v/>
      </c>
      <c r="DR115" s="1" t="str">
        <f>IFERROR(VLOOKUP(CM115,中英對照!$G$76:$H$81,2,FALSE),"")</f>
        <v/>
      </c>
      <c r="DS115" s="1" t="str">
        <f>IFERROR(VLOOKUP(CN115,中英對照!$G$76:$H$81,2,FALSE),"")</f>
        <v/>
      </c>
      <c r="DT115" s="1" t="str">
        <f>IFERROR(VLOOKUP(CO115,中英對照!$G$76:$H$81,2,FALSE),"")</f>
        <v/>
      </c>
      <c r="DU115" s="42" t="str">
        <f t="shared" si="66"/>
        <v/>
      </c>
    </row>
    <row r="116" spans="1:125" x14ac:dyDescent="0.4">
      <c r="A116" s="1" t="str">
        <f>IF(企業資料填寫!D115="","",企業資料填寫!D115)</f>
        <v/>
      </c>
      <c r="B116" s="1"/>
      <c r="C116" s="1" t="str">
        <f>IF($B116="","",INDEX(對應表!$B$3:$AD$179,MATCH($B116,對應表!$A$3:$A$179,0),MATCH(依賴運算表!C$3,對應表!$B$2:$AD$2,0)))</f>
        <v/>
      </c>
      <c r="D116" s="1" t="str">
        <f>IF($B116="","",INDEX(對應表!$B$3:$AD$179,MATCH($B116,對應表!$A$3:$A$179,0),MATCH(依賴運算表!D$3,對應表!$B$2:$AD$2,0)))</f>
        <v/>
      </c>
      <c r="E116" s="1" t="str">
        <f>IF($B116="","",INDEX(對應表!$B$3:$AD$179,MATCH($B116,對應表!$A$3:$A$179,0),MATCH(依賴運算表!E$3,對應表!$B$2:$AD$2,0)))</f>
        <v/>
      </c>
      <c r="F116" s="1" t="str">
        <f>IF($B116="","",INDEX(對應表!$B$3:$AD$179,MATCH($B116,對應表!$A$3:$A$179,0),MATCH(依賴運算表!F$3,對應表!$B$2:$AD$2,0)))</f>
        <v/>
      </c>
      <c r="G116" s="1" t="str">
        <f>IF($B116="","",INDEX(對應表!$B$3:$AD$179,MATCH($B116,對應表!$A$3:$A$179,0),MATCH(依賴運算表!G$3,對應表!$B$2:$AD$2,0)))</f>
        <v/>
      </c>
      <c r="H116" s="1" t="str">
        <f>IF($B116="","",INDEX(對應表!$B$3:$AD$179,MATCH($B116,對應表!$A$3:$A$179,0),MATCH(依賴運算表!H$3,對應表!$B$2:$AD$2,0)))</f>
        <v/>
      </c>
      <c r="I116" s="1" t="str">
        <f>IF($B116="","",INDEX(對應表!$B$3:$AD$179,MATCH($B116,對應表!$A$3:$A$179,0),MATCH(依賴運算表!I$3,對應表!$B$2:$AD$2,0)))</f>
        <v/>
      </c>
      <c r="J116" s="1" t="str">
        <f>IF($B116="","",INDEX(對應表!$B$3:$AD$179,MATCH($B116,對應表!$A$3:$A$179,0),MATCH(依賴運算表!J$3,對應表!$B$2:$AD$2,0)))</f>
        <v/>
      </c>
      <c r="K116" s="1" t="str">
        <f>IF($B116="","",INDEX(對應表!$B$3:$AD$179,MATCH($B116,對應表!$A$3:$A$179,0),MATCH(依賴運算表!K$3,對應表!$B$2:$AD$2,0)))</f>
        <v/>
      </c>
      <c r="L116" s="1" t="str">
        <f>IF($B116="","",INDEX(對應表!$B$3:$AD$179,MATCH($B116,對應表!$A$3:$A$179,0),MATCH(依賴運算表!L$3,對應表!$B$2:$AD$2,0)))</f>
        <v/>
      </c>
      <c r="M116" s="1" t="str">
        <f>IF($B116="","",INDEX(對應表!$B$3:$AD$179,MATCH($B116,對應表!$A$3:$A$179,0),MATCH(依賴運算表!M$3,對應表!$B$2:$AD$2,0)))</f>
        <v/>
      </c>
      <c r="N116" s="1" t="str">
        <f>IF($B116="","",INDEX(對應表!$B$3:$AD$179,MATCH($B116,對應表!$A$3:$A$179,0),MATCH(依賴運算表!N$3,對應表!$B$2:$AD$2,0)))</f>
        <v/>
      </c>
      <c r="O116" s="1" t="str">
        <f>IF($B116="","",INDEX(對應表!$B$3:$AD$179,MATCH($B116,對應表!$A$3:$A$179,0),MATCH(依賴運算表!O$3,對應表!$B$2:$AD$2,0)))</f>
        <v/>
      </c>
      <c r="P116" s="1" t="str">
        <f>IF($B116="","",INDEX(對應表!$B$3:$AD$179,MATCH($B116,對應表!$A$3:$A$179,0),MATCH(依賴運算表!P$3,對應表!$B$2:$AD$2,0)))</f>
        <v/>
      </c>
      <c r="Q116" s="1" t="str">
        <f>IF($B116="","",INDEX(對應表!$B$3:$AD$179,MATCH($B116,對應表!$A$3:$A$179,0),MATCH(依賴運算表!Q$3,對應表!$B$2:$AD$2,0)))</f>
        <v/>
      </c>
      <c r="R116" s="1" t="str">
        <f>IF($B116="","",INDEX(對應表!$B$3:$AD$179,MATCH($B116,對應表!$A$3:$A$179,0),MATCH(依賴運算表!R$3,對應表!$B$2:$AD$2,0)))</f>
        <v/>
      </c>
      <c r="S116" s="1" t="str">
        <f>IF($B116="","",INDEX(對應表!$B$3:$AD$179,MATCH($B116,對應表!$A$3:$A$179,0),MATCH(依賴運算表!S$3,對應表!$B$2:$AD$2,0)))</f>
        <v/>
      </c>
      <c r="T116" s="1" t="str">
        <f>IF($B116="","",INDEX(對應表!$B$3:$AD$179,MATCH($B116,對應表!$A$3:$A$179,0),MATCH(依賴運算表!T$3,對應表!$B$2:$AD$2,0)))</f>
        <v/>
      </c>
      <c r="U116" s="1" t="str">
        <f>IF($B116="","",INDEX(對應表!$B$3:$AD$179,MATCH($B116,對應表!$A$3:$A$179,0),MATCH(依賴運算表!U$3,對應表!$B$2:$AD$2,0)))</f>
        <v/>
      </c>
      <c r="V116" s="1" t="str">
        <f>IF($B116="","",INDEX(對應表!$B$3:$AD$179,MATCH($B116,對應表!$A$3:$A$179,0),MATCH(依賴運算表!V$3,對應表!$B$2:$AD$2,0)))</f>
        <v/>
      </c>
      <c r="W116" s="1" t="str">
        <f>IF($B116="","",INDEX(對應表!$B$3:$AD$179,MATCH($B116,對應表!$A$3:$A$179,0),MATCH(依賴運算表!W$3,對應表!$B$2:$AD$2,0)))</f>
        <v/>
      </c>
      <c r="X116" s="1" t="str">
        <f>IF($B116="","",INDEX(對應表!$B$3:$AD$179,MATCH($B116,對應表!$A$3:$A$179,0),MATCH(依賴運算表!X$3,對應表!$B$2:$AD$2,0)))</f>
        <v/>
      </c>
      <c r="Y116" s="1" t="str">
        <f>IF($B116="","",INDEX(對應表!$B$3:$AD$179,MATCH($B116,對應表!$A$3:$A$179,0),MATCH(依賴運算表!Y$3,對應表!$B$2:$AD$2,0)))</f>
        <v/>
      </c>
      <c r="Z116" s="1" t="str">
        <f>IF($B116="","",INDEX(對應表!$B$3:$AD$179,MATCH($B116,對應表!$A$3:$A$179,0),MATCH(依賴運算表!Z$3,對應表!$B$2:$AD$2,0)))</f>
        <v/>
      </c>
      <c r="AA116" s="1" t="str">
        <f>IF($B116="","",INDEX(對應表!$B$3:$AD$179,MATCH($B116,對應表!$A$3:$A$179,0),MATCH(依賴運算表!AA$3,對應表!$B$2:$AD$2,0)))</f>
        <v/>
      </c>
      <c r="AB116" s="1" t="str">
        <f>IF($B116="","",INDEX(對應表!$B$3:$AD$179,MATCH($B116,對應表!$A$3:$A$179,0),MATCH(依賴運算表!AB$3,對應表!$B$2:$AD$2,0)))</f>
        <v/>
      </c>
      <c r="AC116" s="1" t="str">
        <f>IF($B116="","",INDEX(對應表!$B$3:$AD$179,MATCH($B116,對應表!$A$3:$A$179,0),MATCH(依賴運算表!AC$3,對應表!$B$2:$AD$2,0)))</f>
        <v/>
      </c>
      <c r="AD116" s="1" t="str">
        <f>IF($B116="","",INDEX(對應表!$B$3:$AD$179,MATCH($B116,對應表!$A$3:$A$179,0),MATCH(依賴運算表!AD$3,對應表!$B$2:$AD$2,0)))</f>
        <v/>
      </c>
      <c r="AE116" s="1" t="str">
        <f>IF($B116="","",INDEX(對應表!$B$3:$AD$179,MATCH($B116,對應表!$A$3:$A$179,0),MATCH(依賴運算表!AE$3,對應表!$B$2:$AD$2,0)))</f>
        <v/>
      </c>
      <c r="AG116" s="1" t="str">
        <f>IF(企業資料填寫!D115="","",企業資料填寫!D115)</f>
        <v/>
      </c>
      <c r="AH116" s="1" t="str">
        <f t="shared" si="36"/>
        <v/>
      </c>
      <c r="AI116" s="1" t="str">
        <f t="shared" si="37"/>
        <v/>
      </c>
      <c r="AJ116" s="1" t="str">
        <f t="shared" si="38"/>
        <v/>
      </c>
      <c r="AK116" s="1" t="str">
        <f t="shared" si="39"/>
        <v/>
      </c>
      <c r="AL116" s="1" t="str">
        <f t="shared" si="40"/>
        <v/>
      </c>
      <c r="AM116" s="1" t="str">
        <f t="shared" si="41"/>
        <v/>
      </c>
      <c r="AN116" s="1" t="str">
        <f t="shared" si="42"/>
        <v/>
      </c>
      <c r="AO116" s="1" t="str">
        <f t="shared" si="43"/>
        <v/>
      </c>
      <c r="AP116" s="1" t="str">
        <f t="shared" si="44"/>
        <v/>
      </c>
      <c r="AQ116" s="1" t="str">
        <f t="shared" si="45"/>
        <v/>
      </c>
      <c r="AR116" s="1" t="str">
        <f t="shared" si="46"/>
        <v/>
      </c>
      <c r="AS116" s="1" t="str">
        <f t="shared" si="47"/>
        <v/>
      </c>
      <c r="AT116" s="1" t="str">
        <f t="shared" si="48"/>
        <v/>
      </c>
      <c r="AU116" s="1" t="str">
        <f t="shared" si="49"/>
        <v/>
      </c>
      <c r="AV116" s="1" t="str">
        <f t="shared" si="50"/>
        <v/>
      </c>
      <c r="AW116" s="1" t="str">
        <f t="shared" si="51"/>
        <v/>
      </c>
      <c r="AX116" s="1" t="str">
        <f t="shared" si="52"/>
        <v/>
      </c>
      <c r="AY116" s="1" t="str">
        <f t="shared" si="53"/>
        <v/>
      </c>
      <c r="AZ116" s="1" t="str">
        <f t="shared" si="54"/>
        <v/>
      </c>
      <c r="BA116" s="1" t="str">
        <f t="shared" si="55"/>
        <v/>
      </c>
      <c r="BB116" s="1" t="str">
        <f t="shared" si="56"/>
        <v/>
      </c>
      <c r="BC116" s="1" t="str">
        <f t="shared" si="57"/>
        <v/>
      </c>
      <c r="BD116" s="1" t="str">
        <f t="shared" si="58"/>
        <v/>
      </c>
      <c r="BE116" s="1" t="str">
        <f t="shared" si="59"/>
        <v/>
      </c>
      <c r="BF116" s="1" t="str">
        <f t="shared" si="60"/>
        <v/>
      </c>
      <c r="BG116" s="1" t="str">
        <f t="shared" si="61"/>
        <v/>
      </c>
      <c r="BH116" s="1" t="str">
        <f t="shared" si="62"/>
        <v/>
      </c>
      <c r="BI116" s="1" t="str">
        <f t="shared" si="63"/>
        <v/>
      </c>
      <c r="BJ116" s="1" t="str">
        <f t="shared" si="64"/>
        <v/>
      </c>
      <c r="BL116" s="1" t="str">
        <f>IF(企業資料填寫!A115="","",企業資料填寫!A115)</f>
        <v/>
      </c>
      <c r="BM116" s="1" t="str">
        <f>IFERROR(VLOOKUP(AH116,對應表!$AH$2:$AI$867,2,FALSE),"")</f>
        <v/>
      </c>
      <c r="BN116" s="1" t="str">
        <f>IFERROR(VLOOKUP(AI116,對應表!$AH$2:$AI$867,2,FALSE),"")</f>
        <v/>
      </c>
      <c r="BO116" s="1" t="str">
        <f>IFERROR(VLOOKUP(AJ116,對應表!$AH$2:$AI$867,2,FALSE),"")</f>
        <v/>
      </c>
      <c r="BP116" s="1" t="str">
        <f>IFERROR(VLOOKUP(AK116,對應表!$AH$2:$AI$867,2,FALSE),"")</f>
        <v/>
      </c>
      <c r="BQ116" s="1" t="str">
        <f>IFERROR(VLOOKUP(AL116,對應表!$AH$2:$AI$867,2,FALSE),"")</f>
        <v/>
      </c>
      <c r="BR116" s="1" t="str">
        <f>IFERROR(VLOOKUP(AM116,對應表!$AH$2:$AI$867,2,FALSE),"")</f>
        <v/>
      </c>
      <c r="BS116" s="1" t="str">
        <f>IFERROR(VLOOKUP(AN116,對應表!$AH$2:$AI$867,2,FALSE),"")</f>
        <v/>
      </c>
      <c r="BT116" s="1" t="str">
        <f>IFERROR(VLOOKUP(AO116,對應表!$AH$2:$AI$867,2,FALSE),"")</f>
        <v/>
      </c>
      <c r="BU116" s="1" t="str">
        <f>IFERROR(VLOOKUP(AP116,對應表!$AH$2:$AI$867,2,FALSE),"")</f>
        <v/>
      </c>
      <c r="BV116" s="1" t="str">
        <f>IFERROR(VLOOKUP(AQ116,對應表!$AH$2:$AI$867,2,FALSE),"")</f>
        <v/>
      </c>
      <c r="BW116" s="1" t="str">
        <f>IFERROR(VLOOKUP(AR116,對應表!$AH$2:$AI$867,2,FALSE),"")</f>
        <v/>
      </c>
      <c r="BX116" s="1" t="str">
        <f>IFERROR(VLOOKUP(AS116,對應表!$AH$2:$AI$867,2,FALSE),"")</f>
        <v/>
      </c>
      <c r="BY116" s="1" t="str">
        <f>IFERROR(VLOOKUP(AT116,對應表!$AH$2:$AI$867,2,FALSE),"")</f>
        <v/>
      </c>
      <c r="BZ116" s="1" t="str">
        <f>IFERROR(VLOOKUP(AU116,對應表!$AH$2:$AI$867,2,FALSE),"")</f>
        <v/>
      </c>
      <c r="CA116" s="1" t="str">
        <f>IFERROR(VLOOKUP(AV116,對應表!$AH$2:$AI$867,2,FALSE),"")</f>
        <v/>
      </c>
      <c r="CB116" s="1" t="str">
        <f>IFERROR(VLOOKUP(AW116,對應表!$AH$2:$AI$867,2,FALSE),"")</f>
        <v/>
      </c>
      <c r="CC116" s="1" t="str">
        <f>IFERROR(VLOOKUP(AX116,對應表!$AH$2:$AI$867,2,FALSE),"")</f>
        <v/>
      </c>
      <c r="CD116" s="1" t="str">
        <f>IFERROR(VLOOKUP(AY116,對應表!$AH$2:$AI$867,2,FALSE),"")</f>
        <v/>
      </c>
      <c r="CE116" s="1" t="str">
        <f>IFERROR(VLOOKUP(AZ116,對應表!$AH$2:$AI$867,2,FALSE),"")</f>
        <v/>
      </c>
      <c r="CF116" s="1" t="str">
        <f>IFERROR(VLOOKUP(BA116,對應表!$AH$2:$AI$867,2,FALSE),"")</f>
        <v/>
      </c>
      <c r="CG116" s="1" t="str">
        <f>IFERROR(VLOOKUP(BB116,對應表!$AH$2:$AI$867,2,FALSE),"")</f>
        <v/>
      </c>
      <c r="CH116" s="1" t="str">
        <f>IFERROR(VLOOKUP(BC116,對應表!$AH$2:$AI$867,2,FALSE),"")</f>
        <v/>
      </c>
      <c r="CI116" s="1" t="str">
        <f>IFERROR(VLOOKUP(BD116,對應表!$AH$2:$AI$867,2,FALSE),"")</f>
        <v/>
      </c>
      <c r="CJ116" s="1" t="str">
        <f>IFERROR(VLOOKUP(BE116,對應表!$AH$2:$AI$867,2,FALSE),"")</f>
        <v/>
      </c>
      <c r="CK116" s="1" t="str">
        <f>IFERROR(VLOOKUP(BF116,對應表!$AH$2:$AI$867,2,FALSE),"")</f>
        <v/>
      </c>
      <c r="CL116" s="1" t="str">
        <f>IFERROR(VLOOKUP(BG116,對應表!$AH$2:$AI$867,2,FALSE),"")</f>
        <v/>
      </c>
      <c r="CM116" s="1" t="str">
        <f>IFERROR(VLOOKUP(BH116,對應表!$AH$2:$AI$867,2,FALSE),"")</f>
        <v/>
      </c>
      <c r="CN116" s="1" t="str">
        <f>IFERROR(VLOOKUP(BI116,對應表!$AH$2:$AI$867,2,FALSE),"")</f>
        <v/>
      </c>
      <c r="CO116" s="1" t="str">
        <f>IFERROR(VLOOKUP(BJ116,對應表!$AH$2:$AI$867,2,FALSE),"")</f>
        <v/>
      </c>
      <c r="CQ116" s="1" t="str">
        <f t="shared" si="65"/>
        <v/>
      </c>
      <c r="CR116" s="1" t="str">
        <f>IFERROR(VLOOKUP(BM116,中英對照!$G$76:$H$81,2,FALSE),"")</f>
        <v/>
      </c>
      <c r="CS116" s="1" t="str">
        <f>IFERROR(VLOOKUP(BN116,中英對照!$G$76:$H$81,2,FALSE),"")</f>
        <v/>
      </c>
      <c r="CT116" s="1" t="str">
        <f>IFERROR(VLOOKUP(BO116,中英對照!$G$76:$H$81,2,FALSE),"")</f>
        <v/>
      </c>
      <c r="CU116" s="1" t="str">
        <f>IFERROR(VLOOKUP(BP116,中英對照!$G$76:$H$81,2,FALSE),"")</f>
        <v/>
      </c>
      <c r="CV116" s="1" t="str">
        <f>IFERROR(VLOOKUP(BQ116,中英對照!$G$76:$H$81,2,FALSE),"")</f>
        <v/>
      </c>
      <c r="CW116" s="1" t="str">
        <f>IFERROR(VLOOKUP(BR116,中英對照!$G$76:$H$81,2,FALSE),"")</f>
        <v/>
      </c>
      <c r="CX116" s="1" t="str">
        <f>IFERROR(VLOOKUP(BS116,中英對照!$G$76:$H$81,2,FALSE),"")</f>
        <v/>
      </c>
      <c r="CY116" s="1" t="str">
        <f>IFERROR(VLOOKUP(BT116,中英對照!$G$76:$H$81,2,FALSE),"")</f>
        <v/>
      </c>
      <c r="CZ116" s="1" t="str">
        <f>IFERROR(VLOOKUP(BU116,中英對照!$G$76:$H$81,2,FALSE),"")</f>
        <v/>
      </c>
      <c r="DA116" s="1" t="str">
        <f>IFERROR(VLOOKUP(BV116,中英對照!$G$76:$H$81,2,FALSE),"")</f>
        <v/>
      </c>
      <c r="DB116" s="1" t="str">
        <f>IFERROR(VLOOKUP(BW116,中英對照!$G$76:$H$81,2,FALSE),"")</f>
        <v/>
      </c>
      <c r="DC116" s="1" t="str">
        <f>IFERROR(VLOOKUP(BX116,中英對照!$G$76:$H$81,2,FALSE),"")</f>
        <v/>
      </c>
      <c r="DD116" s="1" t="str">
        <f>IFERROR(VLOOKUP(BY116,中英對照!$G$76:$H$81,2,FALSE),"")</f>
        <v/>
      </c>
      <c r="DE116" s="1" t="str">
        <f>IFERROR(VLOOKUP(BZ116,中英對照!$G$76:$H$81,2,FALSE),"")</f>
        <v/>
      </c>
      <c r="DF116" s="1" t="str">
        <f>IFERROR(VLOOKUP(CA116,中英對照!$G$76:$H$81,2,FALSE),"")</f>
        <v/>
      </c>
      <c r="DG116" s="1" t="str">
        <f>IFERROR(VLOOKUP(CB116,中英對照!$G$76:$H$81,2,FALSE),"")</f>
        <v/>
      </c>
      <c r="DH116" s="1" t="str">
        <f>IFERROR(VLOOKUP(CC116,中英對照!$G$76:$H$81,2,FALSE),"")</f>
        <v/>
      </c>
      <c r="DI116" s="1" t="str">
        <f>IFERROR(VLOOKUP(CD116,中英對照!$G$76:$H$81,2,FALSE),"")</f>
        <v/>
      </c>
      <c r="DJ116" s="1" t="str">
        <f>IFERROR(VLOOKUP(CE116,中英對照!$G$76:$H$81,2,FALSE),"")</f>
        <v/>
      </c>
      <c r="DK116" s="1" t="str">
        <f>IFERROR(VLOOKUP(CF116,中英對照!$G$76:$H$81,2,FALSE),"")</f>
        <v/>
      </c>
      <c r="DL116" s="1" t="str">
        <f>IFERROR(VLOOKUP(CG116,中英對照!$G$76:$H$81,2,FALSE),"")</f>
        <v/>
      </c>
      <c r="DM116" s="1" t="str">
        <f>IFERROR(VLOOKUP(CH116,中英對照!$G$76:$H$81,2,FALSE),"")</f>
        <v/>
      </c>
      <c r="DN116" s="1" t="str">
        <f>IFERROR(VLOOKUP(CI116,中英對照!$G$76:$H$81,2,FALSE),"")</f>
        <v/>
      </c>
      <c r="DO116" s="1" t="str">
        <f>IFERROR(VLOOKUP(CJ116,中英對照!$G$76:$H$81,2,FALSE),"")</f>
        <v/>
      </c>
      <c r="DP116" s="1" t="str">
        <f>IFERROR(VLOOKUP(CK116,中英對照!$G$76:$H$81,2,FALSE),"")</f>
        <v/>
      </c>
      <c r="DQ116" s="1" t="str">
        <f>IFERROR(VLOOKUP(CL116,中英對照!$G$76:$H$81,2,FALSE),"")</f>
        <v/>
      </c>
      <c r="DR116" s="1" t="str">
        <f>IFERROR(VLOOKUP(CM116,中英對照!$G$76:$H$81,2,FALSE),"")</f>
        <v/>
      </c>
      <c r="DS116" s="1" t="str">
        <f>IFERROR(VLOOKUP(CN116,中英對照!$G$76:$H$81,2,FALSE),"")</f>
        <v/>
      </c>
      <c r="DT116" s="1" t="str">
        <f>IFERROR(VLOOKUP(CO116,中英對照!$G$76:$H$81,2,FALSE),"")</f>
        <v/>
      </c>
      <c r="DU116" s="42" t="str">
        <f t="shared" si="66"/>
        <v/>
      </c>
    </row>
    <row r="117" spans="1:125" x14ac:dyDescent="0.4">
      <c r="A117" s="1" t="str">
        <f>IF(企業資料填寫!D116="","",企業資料填寫!D116)</f>
        <v/>
      </c>
      <c r="B117" s="1"/>
      <c r="C117" s="1" t="str">
        <f>IF($B117="","",INDEX(對應表!$B$3:$AD$179,MATCH($B117,對應表!$A$3:$A$179,0),MATCH(依賴運算表!C$3,對應表!$B$2:$AD$2,0)))</f>
        <v/>
      </c>
      <c r="D117" s="1" t="str">
        <f>IF($B117="","",INDEX(對應表!$B$3:$AD$179,MATCH($B117,對應表!$A$3:$A$179,0),MATCH(依賴運算表!D$3,對應表!$B$2:$AD$2,0)))</f>
        <v/>
      </c>
      <c r="E117" s="1" t="str">
        <f>IF($B117="","",INDEX(對應表!$B$3:$AD$179,MATCH($B117,對應表!$A$3:$A$179,0),MATCH(依賴運算表!E$3,對應表!$B$2:$AD$2,0)))</f>
        <v/>
      </c>
      <c r="F117" s="1" t="str">
        <f>IF($B117="","",INDEX(對應表!$B$3:$AD$179,MATCH($B117,對應表!$A$3:$A$179,0),MATCH(依賴運算表!F$3,對應表!$B$2:$AD$2,0)))</f>
        <v/>
      </c>
      <c r="G117" s="1" t="str">
        <f>IF($B117="","",INDEX(對應表!$B$3:$AD$179,MATCH($B117,對應表!$A$3:$A$179,0),MATCH(依賴運算表!G$3,對應表!$B$2:$AD$2,0)))</f>
        <v/>
      </c>
      <c r="H117" s="1" t="str">
        <f>IF($B117="","",INDEX(對應表!$B$3:$AD$179,MATCH($B117,對應表!$A$3:$A$179,0),MATCH(依賴運算表!H$3,對應表!$B$2:$AD$2,0)))</f>
        <v/>
      </c>
      <c r="I117" s="1" t="str">
        <f>IF($B117="","",INDEX(對應表!$B$3:$AD$179,MATCH($B117,對應表!$A$3:$A$179,0),MATCH(依賴運算表!I$3,對應表!$B$2:$AD$2,0)))</f>
        <v/>
      </c>
      <c r="J117" s="1" t="str">
        <f>IF($B117="","",INDEX(對應表!$B$3:$AD$179,MATCH($B117,對應表!$A$3:$A$179,0),MATCH(依賴運算表!J$3,對應表!$B$2:$AD$2,0)))</f>
        <v/>
      </c>
      <c r="K117" s="1" t="str">
        <f>IF($B117="","",INDEX(對應表!$B$3:$AD$179,MATCH($B117,對應表!$A$3:$A$179,0),MATCH(依賴運算表!K$3,對應表!$B$2:$AD$2,0)))</f>
        <v/>
      </c>
      <c r="L117" s="1" t="str">
        <f>IF($B117="","",INDEX(對應表!$B$3:$AD$179,MATCH($B117,對應表!$A$3:$A$179,0),MATCH(依賴運算表!L$3,對應表!$B$2:$AD$2,0)))</f>
        <v/>
      </c>
      <c r="M117" s="1" t="str">
        <f>IF($B117="","",INDEX(對應表!$B$3:$AD$179,MATCH($B117,對應表!$A$3:$A$179,0),MATCH(依賴運算表!M$3,對應表!$B$2:$AD$2,0)))</f>
        <v/>
      </c>
      <c r="N117" s="1" t="str">
        <f>IF($B117="","",INDEX(對應表!$B$3:$AD$179,MATCH($B117,對應表!$A$3:$A$179,0),MATCH(依賴運算表!N$3,對應表!$B$2:$AD$2,0)))</f>
        <v/>
      </c>
      <c r="O117" s="1" t="str">
        <f>IF($B117="","",INDEX(對應表!$B$3:$AD$179,MATCH($B117,對應表!$A$3:$A$179,0),MATCH(依賴運算表!O$3,對應表!$B$2:$AD$2,0)))</f>
        <v/>
      </c>
      <c r="P117" s="1" t="str">
        <f>IF($B117="","",INDEX(對應表!$B$3:$AD$179,MATCH($B117,對應表!$A$3:$A$179,0),MATCH(依賴運算表!P$3,對應表!$B$2:$AD$2,0)))</f>
        <v/>
      </c>
      <c r="Q117" s="1" t="str">
        <f>IF($B117="","",INDEX(對應表!$B$3:$AD$179,MATCH($B117,對應表!$A$3:$A$179,0),MATCH(依賴運算表!Q$3,對應表!$B$2:$AD$2,0)))</f>
        <v/>
      </c>
      <c r="R117" s="1" t="str">
        <f>IF($B117="","",INDEX(對應表!$B$3:$AD$179,MATCH($B117,對應表!$A$3:$A$179,0),MATCH(依賴運算表!R$3,對應表!$B$2:$AD$2,0)))</f>
        <v/>
      </c>
      <c r="S117" s="1" t="str">
        <f>IF($B117="","",INDEX(對應表!$B$3:$AD$179,MATCH($B117,對應表!$A$3:$A$179,0),MATCH(依賴運算表!S$3,對應表!$B$2:$AD$2,0)))</f>
        <v/>
      </c>
      <c r="T117" s="1" t="str">
        <f>IF($B117="","",INDEX(對應表!$B$3:$AD$179,MATCH($B117,對應表!$A$3:$A$179,0),MATCH(依賴運算表!T$3,對應表!$B$2:$AD$2,0)))</f>
        <v/>
      </c>
      <c r="U117" s="1" t="str">
        <f>IF($B117="","",INDEX(對應表!$B$3:$AD$179,MATCH($B117,對應表!$A$3:$A$179,0),MATCH(依賴運算表!U$3,對應表!$B$2:$AD$2,0)))</f>
        <v/>
      </c>
      <c r="V117" s="1" t="str">
        <f>IF($B117="","",INDEX(對應表!$B$3:$AD$179,MATCH($B117,對應表!$A$3:$A$179,0),MATCH(依賴運算表!V$3,對應表!$B$2:$AD$2,0)))</f>
        <v/>
      </c>
      <c r="W117" s="1" t="str">
        <f>IF($B117="","",INDEX(對應表!$B$3:$AD$179,MATCH($B117,對應表!$A$3:$A$179,0),MATCH(依賴運算表!W$3,對應表!$B$2:$AD$2,0)))</f>
        <v/>
      </c>
      <c r="X117" s="1" t="str">
        <f>IF($B117="","",INDEX(對應表!$B$3:$AD$179,MATCH($B117,對應表!$A$3:$A$179,0),MATCH(依賴運算表!X$3,對應表!$B$2:$AD$2,0)))</f>
        <v/>
      </c>
      <c r="Y117" s="1" t="str">
        <f>IF($B117="","",INDEX(對應表!$B$3:$AD$179,MATCH($B117,對應表!$A$3:$A$179,0),MATCH(依賴運算表!Y$3,對應表!$B$2:$AD$2,0)))</f>
        <v/>
      </c>
      <c r="Z117" s="1" t="str">
        <f>IF($B117="","",INDEX(對應表!$B$3:$AD$179,MATCH($B117,對應表!$A$3:$A$179,0),MATCH(依賴運算表!Z$3,對應表!$B$2:$AD$2,0)))</f>
        <v/>
      </c>
      <c r="AA117" s="1" t="str">
        <f>IF($B117="","",INDEX(對應表!$B$3:$AD$179,MATCH($B117,對應表!$A$3:$A$179,0),MATCH(依賴運算表!AA$3,對應表!$B$2:$AD$2,0)))</f>
        <v/>
      </c>
      <c r="AB117" s="1" t="str">
        <f>IF($B117="","",INDEX(對應表!$B$3:$AD$179,MATCH($B117,對應表!$A$3:$A$179,0),MATCH(依賴運算表!AB$3,對應表!$B$2:$AD$2,0)))</f>
        <v/>
      </c>
      <c r="AC117" s="1" t="str">
        <f>IF($B117="","",INDEX(對應表!$B$3:$AD$179,MATCH($B117,對應表!$A$3:$A$179,0),MATCH(依賴運算表!AC$3,對應表!$B$2:$AD$2,0)))</f>
        <v/>
      </c>
      <c r="AD117" s="1" t="str">
        <f>IF($B117="","",INDEX(對應表!$B$3:$AD$179,MATCH($B117,對應表!$A$3:$A$179,0),MATCH(依賴運算表!AD$3,對應表!$B$2:$AD$2,0)))</f>
        <v/>
      </c>
      <c r="AE117" s="1" t="str">
        <f>IF($B117="","",INDEX(對應表!$B$3:$AD$179,MATCH($B117,對應表!$A$3:$A$179,0),MATCH(依賴運算表!AE$3,對應表!$B$2:$AD$2,0)))</f>
        <v/>
      </c>
      <c r="AG117" s="1" t="str">
        <f>IF(企業資料填寫!D116="","",企業資料填寫!D116)</f>
        <v/>
      </c>
      <c r="AH117" s="1" t="str">
        <f t="shared" si="36"/>
        <v/>
      </c>
      <c r="AI117" s="1" t="str">
        <f t="shared" si="37"/>
        <v/>
      </c>
      <c r="AJ117" s="1" t="str">
        <f t="shared" si="38"/>
        <v/>
      </c>
      <c r="AK117" s="1" t="str">
        <f t="shared" si="39"/>
        <v/>
      </c>
      <c r="AL117" s="1" t="str">
        <f t="shared" si="40"/>
        <v/>
      </c>
      <c r="AM117" s="1" t="str">
        <f t="shared" si="41"/>
        <v/>
      </c>
      <c r="AN117" s="1" t="str">
        <f t="shared" si="42"/>
        <v/>
      </c>
      <c r="AO117" s="1" t="str">
        <f t="shared" si="43"/>
        <v/>
      </c>
      <c r="AP117" s="1" t="str">
        <f t="shared" si="44"/>
        <v/>
      </c>
      <c r="AQ117" s="1" t="str">
        <f t="shared" si="45"/>
        <v/>
      </c>
      <c r="AR117" s="1" t="str">
        <f t="shared" si="46"/>
        <v/>
      </c>
      <c r="AS117" s="1" t="str">
        <f t="shared" si="47"/>
        <v/>
      </c>
      <c r="AT117" s="1" t="str">
        <f t="shared" si="48"/>
        <v/>
      </c>
      <c r="AU117" s="1" t="str">
        <f t="shared" si="49"/>
        <v/>
      </c>
      <c r="AV117" s="1" t="str">
        <f t="shared" si="50"/>
        <v/>
      </c>
      <c r="AW117" s="1" t="str">
        <f t="shared" si="51"/>
        <v/>
      </c>
      <c r="AX117" s="1" t="str">
        <f t="shared" si="52"/>
        <v/>
      </c>
      <c r="AY117" s="1" t="str">
        <f t="shared" si="53"/>
        <v/>
      </c>
      <c r="AZ117" s="1" t="str">
        <f t="shared" si="54"/>
        <v/>
      </c>
      <c r="BA117" s="1" t="str">
        <f t="shared" si="55"/>
        <v/>
      </c>
      <c r="BB117" s="1" t="str">
        <f t="shared" si="56"/>
        <v/>
      </c>
      <c r="BC117" s="1" t="str">
        <f t="shared" si="57"/>
        <v/>
      </c>
      <c r="BD117" s="1" t="str">
        <f t="shared" si="58"/>
        <v/>
      </c>
      <c r="BE117" s="1" t="str">
        <f t="shared" si="59"/>
        <v/>
      </c>
      <c r="BF117" s="1" t="str">
        <f t="shared" si="60"/>
        <v/>
      </c>
      <c r="BG117" s="1" t="str">
        <f t="shared" si="61"/>
        <v/>
      </c>
      <c r="BH117" s="1" t="str">
        <f t="shared" si="62"/>
        <v/>
      </c>
      <c r="BI117" s="1" t="str">
        <f t="shared" si="63"/>
        <v/>
      </c>
      <c r="BJ117" s="1" t="str">
        <f t="shared" si="64"/>
        <v/>
      </c>
      <c r="BL117" s="1" t="str">
        <f>IF(企業資料填寫!A116="","",企業資料填寫!A116)</f>
        <v/>
      </c>
      <c r="BM117" s="1" t="str">
        <f>IFERROR(VLOOKUP(AH117,對應表!$AH$2:$AI$867,2,FALSE),"")</f>
        <v/>
      </c>
      <c r="BN117" s="1" t="str">
        <f>IFERROR(VLOOKUP(AI117,對應表!$AH$2:$AI$867,2,FALSE),"")</f>
        <v/>
      </c>
      <c r="BO117" s="1" t="str">
        <f>IFERROR(VLOOKUP(AJ117,對應表!$AH$2:$AI$867,2,FALSE),"")</f>
        <v/>
      </c>
      <c r="BP117" s="1" t="str">
        <f>IFERROR(VLOOKUP(AK117,對應表!$AH$2:$AI$867,2,FALSE),"")</f>
        <v/>
      </c>
      <c r="BQ117" s="1" t="str">
        <f>IFERROR(VLOOKUP(AL117,對應表!$AH$2:$AI$867,2,FALSE),"")</f>
        <v/>
      </c>
      <c r="BR117" s="1" t="str">
        <f>IFERROR(VLOOKUP(AM117,對應表!$AH$2:$AI$867,2,FALSE),"")</f>
        <v/>
      </c>
      <c r="BS117" s="1" t="str">
        <f>IFERROR(VLOOKUP(AN117,對應表!$AH$2:$AI$867,2,FALSE),"")</f>
        <v/>
      </c>
      <c r="BT117" s="1" t="str">
        <f>IFERROR(VLOOKUP(AO117,對應表!$AH$2:$AI$867,2,FALSE),"")</f>
        <v/>
      </c>
      <c r="BU117" s="1" t="str">
        <f>IFERROR(VLOOKUP(AP117,對應表!$AH$2:$AI$867,2,FALSE),"")</f>
        <v/>
      </c>
      <c r="BV117" s="1" t="str">
        <f>IFERROR(VLOOKUP(AQ117,對應表!$AH$2:$AI$867,2,FALSE),"")</f>
        <v/>
      </c>
      <c r="BW117" s="1" t="str">
        <f>IFERROR(VLOOKUP(AR117,對應表!$AH$2:$AI$867,2,FALSE),"")</f>
        <v/>
      </c>
      <c r="BX117" s="1" t="str">
        <f>IFERROR(VLOOKUP(AS117,對應表!$AH$2:$AI$867,2,FALSE),"")</f>
        <v/>
      </c>
      <c r="BY117" s="1" t="str">
        <f>IFERROR(VLOOKUP(AT117,對應表!$AH$2:$AI$867,2,FALSE),"")</f>
        <v/>
      </c>
      <c r="BZ117" s="1" t="str">
        <f>IFERROR(VLOOKUP(AU117,對應表!$AH$2:$AI$867,2,FALSE),"")</f>
        <v/>
      </c>
      <c r="CA117" s="1" t="str">
        <f>IFERROR(VLOOKUP(AV117,對應表!$AH$2:$AI$867,2,FALSE),"")</f>
        <v/>
      </c>
      <c r="CB117" s="1" t="str">
        <f>IFERROR(VLOOKUP(AW117,對應表!$AH$2:$AI$867,2,FALSE),"")</f>
        <v/>
      </c>
      <c r="CC117" s="1" t="str">
        <f>IFERROR(VLOOKUP(AX117,對應表!$AH$2:$AI$867,2,FALSE),"")</f>
        <v/>
      </c>
      <c r="CD117" s="1" t="str">
        <f>IFERROR(VLOOKUP(AY117,對應表!$AH$2:$AI$867,2,FALSE),"")</f>
        <v/>
      </c>
      <c r="CE117" s="1" t="str">
        <f>IFERROR(VLOOKUP(AZ117,對應表!$AH$2:$AI$867,2,FALSE),"")</f>
        <v/>
      </c>
      <c r="CF117" s="1" t="str">
        <f>IFERROR(VLOOKUP(BA117,對應表!$AH$2:$AI$867,2,FALSE),"")</f>
        <v/>
      </c>
      <c r="CG117" s="1" t="str">
        <f>IFERROR(VLOOKUP(BB117,對應表!$AH$2:$AI$867,2,FALSE),"")</f>
        <v/>
      </c>
      <c r="CH117" s="1" t="str">
        <f>IFERROR(VLOOKUP(BC117,對應表!$AH$2:$AI$867,2,FALSE),"")</f>
        <v/>
      </c>
      <c r="CI117" s="1" t="str">
        <f>IFERROR(VLOOKUP(BD117,對應表!$AH$2:$AI$867,2,FALSE),"")</f>
        <v/>
      </c>
      <c r="CJ117" s="1" t="str">
        <f>IFERROR(VLOOKUP(BE117,對應表!$AH$2:$AI$867,2,FALSE),"")</f>
        <v/>
      </c>
      <c r="CK117" s="1" t="str">
        <f>IFERROR(VLOOKUP(BF117,對應表!$AH$2:$AI$867,2,FALSE),"")</f>
        <v/>
      </c>
      <c r="CL117" s="1" t="str">
        <f>IFERROR(VLOOKUP(BG117,對應表!$AH$2:$AI$867,2,FALSE),"")</f>
        <v/>
      </c>
      <c r="CM117" s="1" t="str">
        <f>IFERROR(VLOOKUP(BH117,對應表!$AH$2:$AI$867,2,FALSE),"")</f>
        <v/>
      </c>
      <c r="CN117" s="1" t="str">
        <f>IFERROR(VLOOKUP(BI117,對應表!$AH$2:$AI$867,2,FALSE),"")</f>
        <v/>
      </c>
      <c r="CO117" s="1" t="str">
        <f>IFERROR(VLOOKUP(BJ117,對應表!$AH$2:$AI$867,2,FALSE),"")</f>
        <v/>
      </c>
      <c r="CQ117" s="1" t="str">
        <f t="shared" si="65"/>
        <v/>
      </c>
      <c r="CR117" s="1" t="str">
        <f>IFERROR(VLOOKUP(BM117,中英對照!$G$76:$H$81,2,FALSE),"")</f>
        <v/>
      </c>
      <c r="CS117" s="1" t="str">
        <f>IFERROR(VLOOKUP(BN117,中英對照!$G$76:$H$81,2,FALSE),"")</f>
        <v/>
      </c>
      <c r="CT117" s="1" t="str">
        <f>IFERROR(VLOOKUP(BO117,中英對照!$G$76:$H$81,2,FALSE),"")</f>
        <v/>
      </c>
      <c r="CU117" s="1" t="str">
        <f>IFERROR(VLOOKUP(BP117,中英對照!$G$76:$H$81,2,FALSE),"")</f>
        <v/>
      </c>
      <c r="CV117" s="1" t="str">
        <f>IFERROR(VLOOKUP(BQ117,中英對照!$G$76:$H$81,2,FALSE),"")</f>
        <v/>
      </c>
      <c r="CW117" s="1" t="str">
        <f>IFERROR(VLOOKUP(BR117,中英對照!$G$76:$H$81,2,FALSE),"")</f>
        <v/>
      </c>
      <c r="CX117" s="1" t="str">
        <f>IFERROR(VLOOKUP(BS117,中英對照!$G$76:$H$81,2,FALSE),"")</f>
        <v/>
      </c>
      <c r="CY117" s="1" t="str">
        <f>IFERROR(VLOOKUP(BT117,中英對照!$G$76:$H$81,2,FALSE),"")</f>
        <v/>
      </c>
      <c r="CZ117" s="1" t="str">
        <f>IFERROR(VLOOKUP(BU117,中英對照!$G$76:$H$81,2,FALSE),"")</f>
        <v/>
      </c>
      <c r="DA117" s="1" t="str">
        <f>IFERROR(VLOOKUP(BV117,中英對照!$G$76:$H$81,2,FALSE),"")</f>
        <v/>
      </c>
      <c r="DB117" s="1" t="str">
        <f>IFERROR(VLOOKUP(BW117,中英對照!$G$76:$H$81,2,FALSE),"")</f>
        <v/>
      </c>
      <c r="DC117" s="1" t="str">
        <f>IFERROR(VLOOKUP(BX117,中英對照!$G$76:$H$81,2,FALSE),"")</f>
        <v/>
      </c>
      <c r="DD117" s="1" t="str">
        <f>IFERROR(VLOOKUP(BY117,中英對照!$G$76:$H$81,2,FALSE),"")</f>
        <v/>
      </c>
      <c r="DE117" s="1" t="str">
        <f>IFERROR(VLOOKUP(BZ117,中英對照!$G$76:$H$81,2,FALSE),"")</f>
        <v/>
      </c>
      <c r="DF117" s="1" t="str">
        <f>IFERROR(VLOOKUP(CA117,中英對照!$G$76:$H$81,2,FALSE),"")</f>
        <v/>
      </c>
      <c r="DG117" s="1" t="str">
        <f>IFERROR(VLOOKUP(CB117,中英對照!$G$76:$H$81,2,FALSE),"")</f>
        <v/>
      </c>
      <c r="DH117" s="1" t="str">
        <f>IFERROR(VLOOKUP(CC117,中英對照!$G$76:$H$81,2,FALSE),"")</f>
        <v/>
      </c>
      <c r="DI117" s="1" t="str">
        <f>IFERROR(VLOOKUP(CD117,中英對照!$G$76:$H$81,2,FALSE),"")</f>
        <v/>
      </c>
      <c r="DJ117" s="1" t="str">
        <f>IFERROR(VLOOKUP(CE117,中英對照!$G$76:$H$81,2,FALSE),"")</f>
        <v/>
      </c>
      <c r="DK117" s="1" t="str">
        <f>IFERROR(VLOOKUP(CF117,中英對照!$G$76:$H$81,2,FALSE),"")</f>
        <v/>
      </c>
      <c r="DL117" s="1" t="str">
        <f>IFERROR(VLOOKUP(CG117,中英對照!$G$76:$H$81,2,FALSE),"")</f>
        <v/>
      </c>
      <c r="DM117" s="1" t="str">
        <f>IFERROR(VLOOKUP(CH117,中英對照!$G$76:$H$81,2,FALSE),"")</f>
        <v/>
      </c>
      <c r="DN117" s="1" t="str">
        <f>IFERROR(VLOOKUP(CI117,中英對照!$G$76:$H$81,2,FALSE),"")</f>
        <v/>
      </c>
      <c r="DO117" s="1" t="str">
        <f>IFERROR(VLOOKUP(CJ117,中英對照!$G$76:$H$81,2,FALSE),"")</f>
        <v/>
      </c>
      <c r="DP117" s="1" t="str">
        <f>IFERROR(VLOOKUP(CK117,中英對照!$G$76:$H$81,2,FALSE),"")</f>
        <v/>
      </c>
      <c r="DQ117" s="1" t="str">
        <f>IFERROR(VLOOKUP(CL117,中英對照!$G$76:$H$81,2,FALSE),"")</f>
        <v/>
      </c>
      <c r="DR117" s="1" t="str">
        <f>IFERROR(VLOOKUP(CM117,中英對照!$G$76:$H$81,2,FALSE),"")</f>
        <v/>
      </c>
      <c r="DS117" s="1" t="str">
        <f>IFERROR(VLOOKUP(CN117,中英對照!$G$76:$H$81,2,FALSE),"")</f>
        <v/>
      </c>
      <c r="DT117" s="1" t="str">
        <f>IFERROR(VLOOKUP(CO117,中英對照!$G$76:$H$81,2,FALSE),"")</f>
        <v/>
      </c>
      <c r="DU117" s="42" t="str">
        <f t="shared" si="66"/>
        <v/>
      </c>
    </row>
    <row r="118" spans="1:125" x14ac:dyDescent="0.4">
      <c r="A118" s="1" t="str">
        <f>IF(企業資料填寫!D117="","",企業資料填寫!D117)</f>
        <v/>
      </c>
      <c r="B118" s="1"/>
      <c r="C118" s="1" t="str">
        <f>IF($B118="","",INDEX(對應表!$B$3:$AD$179,MATCH($B118,對應表!$A$3:$A$179,0),MATCH(依賴運算表!C$3,對應表!$B$2:$AD$2,0)))</f>
        <v/>
      </c>
      <c r="D118" s="1" t="str">
        <f>IF($B118="","",INDEX(對應表!$B$3:$AD$179,MATCH($B118,對應表!$A$3:$A$179,0),MATCH(依賴運算表!D$3,對應表!$B$2:$AD$2,0)))</f>
        <v/>
      </c>
      <c r="E118" s="1" t="str">
        <f>IF($B118="","",INDEX(對應表!$B$3:$AD$179,MATCH($B118,對應表!$A$3:$A$179,0),MATCH(依賴運算表!E$3,對應表!$B$2:$AD$2,0)))</f>
        <v/>
      </c>
      <c r="F118" s="1" t="str">
        <f>IF($B118="","",INDEX(對應表!$B$3:$AD$179,MATCH($B118,對應表!$A$3:$A$179,0),MATCH(依賴運算表!F$3,對應表!$B$2:$AD$2,0)))</f>
        <v/>
      </c>
      <c r="G118" s="1" t="str">
        <f>IF($B118="","",INDEX(對應表!$B$3:$AD$179,MATCH($B118,對應表!$A$3:$A$179,0),MATCH(依賴運算表!G$3,對應表!$B$2:$AD$2,0)))</f>
        <v/>
      </c>
      <c r="H118" s="1" t="str">
        <f>IF($B118="","",INDEX(對應表!$B$3:$AD$179,MATCH($B118,對應表!$A$3:$A$179,0),MATCH(依賴運算表!H$3,對應表!$B$2:$AD$2,0)))</f>
        <v/>
      </c>
      <c r="I118" s="1" t="str">
        <f>IF($B118="","",INDEX(對應表!$B$3:$AD$179,MATCH($B118,對應表!$A$3:$A$179,0),MATCH(依賴運算表!I$3,對應表!$B$2:$AD$2,0)))</f>
        <v/>
      </c>
      <c r="J118" s="1" t="str">
        <f>IF($B118="","",INDEX(對應表!$B$3:$AD$179,MATCH($B118,對應表!$A$3:$A$179,0),MATCH(依賴運算表!J$3,對應表!$B$2:$AD$2,0)))</f>
        <v/>
      </c>
      <c r="K118" s="1" t="str">
        <f>IF($B118="","",INDEX(對應表!$B$3:$AD$179,MATCH($B118,對應表!$A$3:$A$179,0),MATCH(依賴運算表!K$3,對應表!$B$2:$AD$2,0)))</f>
        <v/>
      </c>
      <c r="L118" s="1" t="str">
        <f>IF($B118="","",INDEX(對應表!$B$3:$AD$179,MATCH($B118,對應表!$A$3:$A$179,0),MATCH(依賴運算表!L$3,對應表!$B$2:$AD$2,0)))</f>
        <v/>
      </c>
      <c r="M118" s="1" t="str">
        <f>IF($B118="","",INDEX(對應表!$B$3:$AD$179,MATCH($B118,對應表!$A$3:$A$179,0),MATCH(依賴運算表!M$3,對應表!$B$2:$AD$2,0)))</f>
        <v/>
      </c>
      <c r="N118" s="1" t="str">
        <f>IF($B118="","",INDEX(對應表!$B$3:$AD$179,MATCH($B118,對應表!$A$3:$A$179,0),MATCH(依賴運算表!N$3,對應表!$B$2:$AD$2,0)))</f>
        <v/>
      </c>
      <c r="O118" s="1" t="str">
        <f>IF($B118="","",INDEX(對應表!$B$3:$AD$179,MATCH($B118,對應表!$A$3:$A$179,0),MATCH(依賴運算表!O$3,對應表!$B$2:$AD$2,0)))</f>
        <v/>
      </c>
      <c r="P118" s="1" t="str">
        <f>IF($B118="","",INDEX(對應表!$B$3:$AD$179,MATCH($B118,對應表!$A$3:$A$179,0),MATCH(依賴運算表!P$3,對應表!$B$2:$AD$2,0)))</f>
        <v/>
      </c>
      <c r="Q118" s="1" t="str">
        <f>IF($B118="","",INDEX(對應表!$B$3:$AD$179,MATCH($B118,對應表!$A$3:$A$179,0),MATCH(依賴運算表!Q$3,對應表!$B$2:$AD$2,0)))</f>
        <v/>
      </c>
      <c r="R118" s="1" t="str">
        <f>IF($B118="","",INDEX(對應表!$B$3:$AD$179,MATCH($B118,對應表!$A$3:$A$179,0),MATCH(依賴運算表!R$3,對應表!$B$2:$AD$2,0)))</f>
        <v/>
      </c>
      <c r="S118" s="1" t="str">
        <f>IF($B118="","",INDEX(對應表!$B$3:$AD$179,MATCH($B118,對應表!$A$3:$A$179,0),MATCH(依賴運算表!S$3,對應表!$B$2:$AD$2,0)))</f>
        <v/>
      </c>
      <c r="T118" s="1" t="str">
        <f>IF($B118="","",INDEX(對應表!$B$3:$AD$179,MATCH($B118,對應表!$A$3:$A$179,0),MATCH(依賴運算表!T$3,對應表!$B$2:$AD$2,0)))</f>
        <v/>
      </c>
      <c r="U118" s="1" t="str">
        <f>IF($B118="","",INDEX(對應表!$B$3:$AD$179,MATCH($B118,對應表!$A$3:$A$179,0),MATCH(依賴運算表!U$3,對應表!$B$2:$AD$2,0)))</f>
        <v/>
      </c>
      <c r="V118" s="1" t="str">
        <f>IF($B118="","",INDEX(對應表!$B$3:$AD$179,MATCH($B118,對應表!$A$3:$A$179,0),MATCH(依賴運算表!V$3,對應表!$B$2:$AD$2,0)))</f>
        <v/>
      </c>
      <c r="W118" s="1" t="str">
        <f>IF($B118="","",INDEX(對應表!$B$3:$AD$179,MATCH($B118,對應表!$A$3:$A$179,0),MATCH(依賴運算表!W$3,對應表!$B$2:$AD$2,0)))</f>
        <v/>
      </c>
      <c r="X118" s="1" t="str">
        <f>IF($B118="","",INDEX(對應表!$B$3:$AD$179,MATCH($B118,對應表!$A$3:$A$179,0),MATCH(依賴運算表!X$3,對應表!$B$2:$AD$2,0)))</f>
        <v/>
      </c>
      <c r="Y118" s="1" t="str">
        <f>IF($B118="","",INDEX(對應表!$B$3:$AD$179,MATCH($B118,對應表!$A$3:$A$179,0),MATCH(依賴運算表!Y$3,對應表!$B$2:$AD$2,0)))</f>
        <v/>
      </c>
      <c r="Z118" s="1" t="str">
        <f>IF($B118="","",INDEX(對應表!$B$3:$AD$179,MATCH($B118,對應表!$A$3:$A$179,0),MATCH(依賴運算表!Z$3,對應表!$B$2:$AD$2,0)))</f>
        <v/>
      </c>
      <c r="AA118" s="1" t="str">
        <f>IF($B118="","",INDEX(對應表!$B$3:$AD$179,MATCH($B118,對應表!$A$3:$A$179,0),MATCH(依賴運算表!AA$3,對應表!$B$2:$AD$2,0)))</f>
        <v/>
      </c>
      <c r="AB118" s="1" t="str">
        <f>IF($B118="","",INDEX(對應表!$B$3:$AD$179,MATCH($B118,對應表!$A$3:$A$179,0),MATCH(依賴運算表!AB$3,對應表!$B$2:$AD$2,0)))</f>
        <v/>
      </c>
      <c r="AC118" s="1" t="str">
        <f>IF($B118="","",INDEX(對應表!$B$3:$AD$179,MATCH($B118,對應表!$A$3:$A$179,0),MATCH(依賴運算表!AC$3,對應表!$B$2:$AD$2,0)))</f>
        <v/>
      </c>
      <c r="AD118" s="1" t="str">
        <f>IF($B118="","",INDEX(對應表!$B$3:$AD$179,MATCH($B118,對應表!$A$3:$A$179,0),MATCH(依賴運算表!AD$3,對應表!$B$2:$AD$2,0)))</f>
        <v/>
      </c>
      <c r="AE118" s="1" t="str">
        <f>IF($B118="","",INDEX(對應表!$B$3:$AD$179,MATCH($B118,對應表!$A$3:$A$179,0),MATCH(依賴運算表!AE$3,對應表!$B$2:$AD$2,0)))</f>
        <v/>
      </c>
      <c r="AG118" s="1" t="str">
        <f>IF(企業資料填寫!D117="","",企業資料填寫!D117)</f>
        <v/>
      </c>
      <c r="AH118" s="1" t="str">
        <f t="shared" si="36"/>
        <v/>
      </c>
      <c r="AI118" s="1" t="str">
        <f t="shared" si="37"/>
        <v/>
      </c>
      <c r="AJ118" s="1" t="str">
        <f t="shared" si="38"/>
        <v/>
      </c>
      <c r="AK118" s="1" t="str">
        <f t="shared" si="39"/>
        <v/>
      </c>
      <c r="AL118" s="1" t="str">
        <f t="shared" si="40"/>
        <v/>
      </c>
      <c r="AM118" s="1" t="str">
        <f t="shared" si="41"/>
        <v/>
      </c>
      <c r="AN118" s="1" t="str">
        <f t="shared" si="42"/>
        <v/>
      </c>
      <c r="AO118" s="1" t="str">
        <f t="shared" si="43"/>
        <v/>
      </c>
      <c r="AP118" s="1" t="str">
        <f t="shared" si="44"/>
        <v/>
      </c>
      <c r="AQ118" s="1" t="str">
        <f t="shared" si="45"/>
        <v/>
      </c>
      <c r="AR118" s="1" t="str">
        <f t="shared" si="46"/>
        <v/>
      </c>
      <c r="AS118" s="1" t="str">
        <f t="shared" si="47"/>
        <v/>
      </c>
      <c r="AT118" s="1" t="str">
        <f t="shared" si="48"/>
        <v/>
      </c>
      <c r="AU118" s="1" t="str">
        <f t="shared" si="49"/>
        <v/>
      </c>
      <c r="AV118" s="1" t="str">
        <f t="shared" si="50"/>
        <v/>
      </c>
      <c r="AW118" s="1" t="str">
        <f t="shared" si="51"/>
        <v/>
      </c>
      <c r="AX118" s="1" t="str">
        <f t="shared" si="52"/>
        <v/>
      </c>
      <c r="AY118" s="1" t="str">
        <f t="shared" si="53"/>
        <v/>
      </c>
      <c r="AZ118" s="1" t="str">
        <f t="shared" si="54"/>
        <v/>
      </c>
      <c r="BA118" s="1" t="str">
        <f t="shared" si="55"/>
        <v/>
      </c>
      <c r="BB118" s="1" t="str">
        <f t="shared" si="56"/>
        <v/>
      </c>
      <c r="BC118" s="1" t="str">
        <f t="shared" si="57"/>
        <v/>
      </c>
      <c r="BD118" s="1" t="str">
        <f t="shared" si="58"/>
        <v/>
      </c>
      <c r="BE118" s="1" t="str">
        <f t="shared" si="59"/>
        <v/>
      </c>
      <c r="BF118" s="1" t="str">
        <f t="shared" si="60"/>
        <v/>
      </c>
      <c r="BG118" s="1" t="str">
        <f t="shared" si="61"/>
        <v/>
      </c>
      <c r="BH118" s="1" t="str">
        <f t="shared" si="62"/>
        <v/>
      </c>
      <c r="BI118" s="1" t="str">
        <f t="shared" si="63"/>
        <v/>
      </c>
      <c r="BJ118" s="1" t="str">
        <f t="shared" si="64"/>
        <v/>
      </c>
      <c r="BL118" s="1" t="str">
        <f>IF(企業資料填寫!A117="","",企業資料填寫!A117)</f>
        <v/>
      </c>
      <c r="BM118" s="1" t="str">
        <f>IFERROR(VLOOKUP(AH118,對應表!$AH$2:$AI$867,2,FALSE),"")</f>
        <v/>
      </c>
      <c r="BN118" s="1" t="str">
        <f>IFERROR(VLOOKUP(AI118,對應表!$AH$2:$AI$867,2,FALSE),"")</f>
        <v/>
      </c>
      <c r="BO118" s="1" t="str">
        <f>IFERROR(VLOOKUP(AJ118,對應表!$AH$2:$AI$867,2,FALSE),"")</f>
        <v/>
      </c>
      <c r="BP118" s="1" t="str">
        <f>IFERROR(VLOOKUP(AK118,對應表!$AH$2:$AI$867,2,FALSE),"")</f>
        <v/>
      </c>
      <c r="BQ118" s="1" t="str">
        <f>IFERROR(VLOOKUP(AL118,對應表!$AH$2:$AI$867,2,FALSE),"")</f>
        <v/>
      </c>
      <c r="BR118" s="1" t="str">
        <f>IFERROR(VLOOKUP(AM118,對應表!$AH$2:$AI$867,2,FALSE),"")</f>
        <v/>
      </c>
      <c r="BS118" s="1" t="str">
        <f>IFERROR(VLOOKUP(AN118,對應表!$AH$2:$AI$867,2,FALSE),"")</f>
        <v/>
      </c>
      <c r="BT118" s="1" t="str">
        <f>IFERROR(VLOOKUP(AO118,對應表!$AH$2:$AI$867,2,FALSE),"")</f>
        <v/>
      </c>
      <c r="BU118" s="1" t="str">
        <f>IFERROR(VLOOKUP(AP118,對應表!$AH$2:$AI$867,2,FALSE),"")</f>
        <v/>
      </c>
      <c r="BV118" s="1" t="str">
        <f>IFERROR(VLOOKUP(AQ118,對應表!$AH$2:$AI$867,2,FALSE),"")</f>
        <v/>
      </c>
      <c r="BW118" s="1" t="str">
        <f>IFERROR(VLOOKUP(AR118,對應表!$AH$2:$AI$867,2,FALSE),"")</f>
        <v/>
      </c>
      <c r="BX118" s="1" t="str">
        <f>IFERROR(VLOOKUP(AS118,對應表!$AH$2:$AI$867,2,FALSE),"")</f>
        <v/>
      </c>
      <c r="BY118" s="1" t="str">
        <f>IFERROR(VLOOKUP(AT118,對應表!$AH$2:$AI$867,2,FALSE),"")</f>
        <v/>
      </c>
      <c r="BZ118" s="1" t="str">
        <f>IFERROR(VLOOKUP(AU118,對應表!$AH$2:$AI$867,2,FALSE),"")</f>
        <v/>
      </c>
      <c r="CA118" s="1" t="str">
        <f>IFERROR(VLOOKUP(AV118,對應表!$AH$2:$AI$867,2,FALSE),"")</f>
        <v/>
      </c>
      <c r="CB118" s="1" t="str">
        <f>IFERROR(VLOOKUP(AW118,對應表!$AH$2:$AI$867,2,FALSE),"")</f>
        <v/>
      </c>
      <c r="CC118" s="1" t="str">
        <f>IFERROR(VLOOKUP(AX118,對應表!$AH$2:$AI$867,2,FALSE),"")</f>
        <v/>
      </c>
      <c r="CD118" s="1" t="str">
        <f>IFERROR(VLOOKUP(AY118,對應表!$AH$2:$AI$867,2,FALSE),"")</f>
        <v/>
      </c>
      <c r="CE118" s="1" t="str">
        <f>IFERROR(VLOOKUP(AZ118,對應表!$AH$2:$AI$867,2,FALSE),"")</f>
        <v/>
      </c>
      <c r="CF118" s="1" t="str">
        <f>IFERROR(VLOOKUP(BA118,對應表!$AH$2:$AI$867,2,FALSE),"")</f>
        <v/>
      </c>
      <c r="CG118" s="1" t="str">
        <f>IFERROR(VLOOKUP(BB118,對應表!$AH$2:$AI$867,2,FALSE),"")</f>
        <v/>
      </c>
      <c r="CH118" s="1" t="str">
        <f>IFERROR(VLOOKUP(BC118,對應表!$AH$2:$AI$867,2,FALSE),"")</f>
        <v/>
      </c>
      <c r="CI118" s="1" t="str">
        <f>IFERROR(VLOOKUP(BD118,對應表!$AH$2:$AI$867,2,FALSE),"")</f>
        <v/>
      </c>
      <c r="CJ118" s="1" t="str">
        <f>IFERROR(VLOOKUP(BE118,對應表!$AH$2:$AI$867,2,FALSE),"")</f>
        <v/>
      </c>
      <c r="CK118" s="1" t="str">
        <f>IFERROR(VLOOKUP(BF118,對應表!$AH$2:$AI$867,2,FALSE),"")</f>
        <v/>
      </c>
      <c r="CL118" s="1" t="str">
        <f>IFERROR(VLOOKUP(BG118,對應表!$AH$2:$AI$867,2,FALSE),"")</f>
        <v/>
      </c>
      <c r="CM118" s="1" t="str">
        <f>IFERROR(VLOOKUP(BH118,對應表!$AH$2:$AI$867,2,FALSE),"")</f>
        <v/>
      </c>
      <c r="CN118" s="1" t="str">
        <f>IFERROR(VLOOKUP(BI118,對應表!$AH$2:$AI$867,2,FALSE),"")</f>
        <v/>
      </c>
      <c r="CO118" s="1" t="str">
        <f>IFERROR(VLOOKUP(BJ118,對應表!$AH$2:$AI$867,2,FALSE),"")</f>
        <v/>
      </c>
      <c r="CQ118" s="1" t="str">
        <f t="shared" si="65"/>
        <v/>
      </c>
      <c r="CR118" s="1" t="str">
        <f>IFERROR(VLOOKUP(BM118,中英對照!$G$76:$H$81,2,FALSE),"")</f>
        <v/>
      </c>
      <c r="CS118" s="1" t="str">
        <f>IFERROR(VLOOKUP(BN118,中英對照!$G$76:$H$81,2,FALSE),"")</f>
        <v/>
      </c>
      <c r="CT118" s="1" t="str">
        <f>IFERROR(VLOOKUP(BO118,中英對照!$G$76:$H$81,2,FALSE),"")</f>
        <v/>
      </c>
      <c r="CU118" s="1" t="str">
        <f>IFERROR(VLOOKUP(BP118,中英對照!$G$76:$H$81,2,FALSE),"")</f>
        <v/>
      </c>
      <c r="CV118" s="1" t="str">
        <f>IFERROR(VLOOKUP(BQ118,中英對照!$G$76:$H$81,2,FALSE),"")</f>
        <v/>
      </c>
      <c r="CW118" s="1" t="str">
        <f>IFERROR(VLOOKUP(BR118,中英對照!$G$76:$H$81,2,FALSE),"")</f>
        <v/>
      </c>
      <c r="CX118" s="1" t="str">
        <f>IFERROR(VLOOKUP(BS118,中英對照!$G$76:$H$81,2,FALSE),"")</f>
        <v/>
      </c>
      <c r="CY118" s="1" t="str">
        <f>IFERROR(VLOOKUP(BT118,中英對照!$G$76:$H$81,2,FALSE),"")</f>
        <v/>
      </c>
      <c r="CZ118" s="1" t="str">
        <f>IFERROR(VLOOKUP(BU118,中英對照!$G$76:$H$81,2,FALSE),"")</f>
        <v/>
      </c>
      <c r="DA118" s="1" t="str">
        <f>IFERROR(VLOOKUP(BV118,中英對照!$G$76:$H$81,2,FALSE),"")</f>
        <v/>
      </c>
      <c r="DB118" s="1" t="str">
        <f>IFERROR(VLOOKUP(BW118,中英對照!$G$76:$H$81,2,FALSE),"")</f>
        <v/>
      </c>
      <c r="DC118" s="1" t="str">
        <f>IFERROR(VLOOKUP(BX118,中英對照!$G$76:$H$81,2,FALSE),"")</f>
        <v/>
      </c>
      <c r="DD118" s="1" t="str">
        <f>IFERROR(VLOOKUP(BY118,中英對照!$G$76:$H$81,2,FALSE),"")</f>
        <v/>
      </c>
      <c r="DE118" s="1" t="str">
        <f>IFERROR(VLOOKUP(BZ118,中英對照!$G$76:$H$81,2,FALSE),"")</f>
        <v/>
      </c>
      <c r="DF118" s="1" t="str">
        <f>IFERROR(VLOOKUP(CA118,中英對照!$G$76:$H$81,2,FALSE),"")</f>
        <v/>
      </c>
      <c r="DG118" s="1" t="str">
        <f>IFERROR(VLOOKUP(CB118,中英對照!$G$76:$H$81,2,FALSE),"")</f>
        <v/>
      </c>
      <c r="DH118" s="1" t="str">
        <f>IFERROR(VLOOKUP(CC118,中英對照!$G$76:$H$81,2,FALSE),"")</f>
        <v/>
      </c>
      <c r="DI118" s="1" t="str">
        <f>IFERROR(VLOOKUP(CD118,中英對照!$G$76:$H$81,2,FALSE),"")</f>
        <v/>
      </c>
      <c r="DJ118" s="1" t="str">
        <f>IFERROR(VLOOKUP(CE118,中英對照!$G$76:$H$81,2,FALSE),"")</f>
        <v/>
      </c>
      <c r="DK118" s="1" t="str">
        <f>IFERROR(VLOOKUP(CF118,中英對照!$G$76:$H$81,2,FALSE),"")</f>
        <v/>
      </c>
      <c r="DL118" s="1" t="str">
        <f>IFERROR(VLOOKUP(CG118,中英對照!$G$76:$H$81,2,FALSE),"")</f>
        <v/>
      </c>
      <c r="DM118" s="1" t="str">
        <f>IFERROR(VLOOKUP(CH118,中英對照!$G$76:$H$81,2,FALSE),"")</f>
        <v/>
      </c>
      <c r="DN118" s="1" t="str">
        <f>IFERROR(VLOOKUP(CI118,中英對照!$G$76:$H$81,2,FALSE),"")</f>
        <v/>
      </c>
      <c r="DO118" s="1" t="str">
        <f>IFERROR(VLOOKUP(CJ118,中英對照!$G$76:$H$81,2,FALSE),"")</f>
        <v/>
      </c>
      <c r="DP118" s="1" t="str">
        <f>IFERROR(VLOOKUP(CK118,中英對照!$G$76:$H$81,2,FALSE),"")</f>
        <v/>
      </c>
      <c r="DQ118" s="1" t="str">
        <f>IFERROR(VLOOKUP(CL118,中英對照!$G$76:$H$81,2,FALSE),"")</f>
        <v/>
      </c>
      <c r="DR118" s="1" t="str">
        <f>IFERROR(VLOOKUP(CM118,中英對照!$G$76:$H$81,2,FALSE),"")</f>
        <v/>
      </c>
      <c r="DS118" s="1" t="str">
        <f>IFERROR(VLOOKUP(CN118,中英對照!$G$76:$H$81,2,FALSE),"")</f>
        <v/>
      </c>
      <c r="DT118" s="1" t="str">
        <f>IFERROR(VLOOKUP(CO118,中英對照!$G$76:$H$81,2,FALSE),"")</f>
        <v/>
      </c>
      <c r="DU118" s="42" t="str">
        <f t="shared" si="66"/>
        <v/>
      </c>
    </row>
    <row r="119" spans="1:125" x14ac:dyDescent="0.4">
      <c r="A119" s="1" t="str">
        <f>IF(企業資料填寫!D118="","",企業資料填寫!D118)</f>
        <v/>
      </c>
      <c r="B119" s="1"/>
      <c r="C119" s="1" t="str">
        <f>IF($B119="","",INDEX(對應表!$B$3:$AD$179,MATCH($B119,對應表!$A$3:$A$179,0),MATCH(依賴運算表!C$3,對應表!$B$2:$AD$2,0)))</f>
        <v/>
      </c>
      <c r="D119" s="1" t="str">
        <f>IF($B119="","",INDEX(對應表!$B$3:$AD$179,MATCH($B119,對應表!$A$3:$A$179,0),MATCH(依賴運算表!D$3,對應表!$B$2:$AD$2,0)))</f>
        <v/>
      </c>
      <c r="E119" s="1" t="str">
        <f>IF($B119="","",INDEX(對應表!$B$3:$AD$179,MATCH($B119,對應表!$A$3:$A$179,0),MATCH(依賴運算表!E$3,對應表!$B$2:$AD$2,0)))</f>
        <v/>
      </c>
      <c r="F119" s="1" t="str">
        <f>IF($B119="","",INDEX(對應表!$B$3:$AD$179,MATCH($B119,對應表!$A$3:$A$179,0),MATCH(依賴運算表!F$3,對應表!$B$2:$AD$2,0)))</f>
        <v/>
      </c>
      <c r="G119" s="1" t="str">
        <f>IF($B119="","",INDEX(對應表!$B$3:$AD$179,MATCH($B119,對應表!$A$3:$A$179,0),MATCH(依賴運算表!G$3,對應表!$B$2:$AD$2,0)))</f>
        <v/>
      </c>
      <c r="H119" s="1" t="str">
        <f>IF($B119="","",INDEX(對應表!$B$3:$AD$179,MATCH($B119,對應表!$A$3:$A$179,0),MATCH(依賴運算表!H$3,對應表!$B$2:$AD$2,0)))</f>
        <v/>
      </c>
      <c r="I119" s="1" t="str">
        <f>IF($B119="","",INDEX(對應表!$B$3:$AD$179,MATCH($B119,對應表!$A$3:$A$179,0),MATCH(依賴運算表!I$3,對應表!$B$2:$AD$2,0)))</f>
        <v/>
      </c>
      <c r="J119" s="1" t="str">
        <f>IF($B119="","",INDEX(對應表!$B$3:$AD$179,MATCH($B119,對應表!$A$3:$A$179,0),MATCH(依賴運算表!J$3,對應表!$B$2:$AD$2,0)))</f>
        <v/>
      </c>
      <c r="K119" s="1" t="str">
        <f>IF($B119="","",INDEX(對應表!$B$3:$AD$179,MATCH($B119,對應表!$A$3:$A$179,0),MATCH(依賴運算表!K$3,對應表!$B$2:$AD$2,0)))</f>
        <v/>
      </c>
      <c r="L119" s="1" t="str">
        <f>IF($B119="","",INDEX(對應表!$B$3:$AD$179,MATCH($B119,對應表!$A$3:$A$179,0),MATCH(依賴運算表!L$3,對應表!$B$2:$AD$2,0)))</f>
        <v/>
      </c>
      <c r="M119" s="1" t="str">
        <f>IF($B119="","",INDEX(對應表!$B$3:$AD$179,MATCH($B119,對應表!$A$3:$A$179,0),MATCH(依賴運算表!M$3,對應表!$B$2:$AD$2,0)))</f>
        <v/>
      </c>
      <c r="N119" s="1" t="str">
        <f>IF($B119="","",INDEX(對應表!$B$3:$AD$179,MATCH($B119,對應表!$A$3:$A$179,0),MATCH(依賴運算表!N$3,對應表!$B$2:$AD$2,0)))</f>
        <v/>
      </c>
      <c r="O119" s="1" t="str">
        <f>IF($B119="","",INDEX(對應表!$B$3:$AD$179,MATCH($B119,對應表!$A$3:$A$179,0),MATCH(依賴運算表!O$3,對應表!$B$2:$AD$2,0)))</f>
        <v/>
      </c>
      <c r="P119" s="1" t="str">
        <f>IF($B119="","",INDEX(對應表!$B$3:$AD$179,MATCH($B119,對應表!$A$3:$A$179,0),MATCH(依賴運算表!P$3,對應表!$B$2:$AD$2,0)))</f>
        <v/>
      </c>
      <c r="Q119" s="1" t="str">
        <f>IF($B119="","",INDEX(對應表!$B$3:$AD$179,MATCH($B119,對應表!$A$3:$A$179,0),MATCH(依賴運算表!Q$3,對應表!$B$2:$AD$2,0)))</f>
        <v/>
      </c>
      <c r="R119" s="1" t="str">
        <f>IF($B119="","",INDEX(對應表!$B$3:$AD$179,MATCH($B119,對應表!$A$3:$A$179,0),MATCH(依賴運算表!R$3,對應表!$B$2:$AD$2,0)))</f>
        <v/>
      </c>
      <c r="S119" s="1" t="str">
        <f>IF($B119="","",INDEX(對應表!$B$3:$AD$179,MATCH($B119,對應表!$A$3:$A$179,0),MATCH(依賴運算表!S$3,對應表!$B$2:$AD$2,0)))</f>
        <v/>
      </c>
      <c r="T119" s="1" t="str">
        <f>IF($B119="","",INDEX(對應表!$B$3:$AD$179,MATCH($B119,對應表!$A$3:$A$179,0),MATCH(依賴運算表!T$3,對應表!$B$2:$AD$2,0)))</f>
        <v/>
      </c>
      <c r="U119" s="1" t="str">
        <f>IF($B119="","",INDEX(對應表!$B$3:$AD$179,MATCH($B119,對應表!$A$3:$A$179,0),MATCH(依賴運算表!U$3,對應表!$B$2:$AD$2,0)))</f>
        <v/>
      </c>
      <c r="V119" s="1" t="str">
        <f>IF($B119="","",INDEX(對應表!$B$3:$AD$179,MATCH($B119,對應表!$A$3:$A$179,0),MATCH(依賴運算表!V$3,對應表!$B$2:$AD$2,0)))</f>
        <v/>
      </c>
      <c r="W119" s="1" t="str">
        <f>IF($B119="","",INDEX(對應表!$B$3:$AD$179,MATCH($B119,對應表!$A$3:$A$179,0),MATCH(依賴運算表!W$3,對應表!$B$2:$AD$2,0)))</f>
        <v/>
      </c>
      <c r="X119" s="1" t="str">
        <f>IF($B119="","",INDEX(對應表!$B$3:$AD$179,MATCH($B119,對應表!$A$3:$A$179,0),MATCH(依賴運算表!X$3,對應表!$B$2:$AD$2,0)))</f>
        <v/>
      </c>
      <c r="Y119" s="1" t="str">
        <f>IF($B119="","",INDEX(對應表!$B$3:$AD$179,MATCH($B119,對應表!$A$3:$A$179,0),MATCH(依賴運算表!Y$3,對應表!$B$2:$AD$2,0)))</f>
        <v/>
      </c>
      <c r="Z119" s="1" t="str">
        <f>IF($B119="","",INDEX(對應表!$B$3:$AD$179,MATCH($B119,對應表!$A$3:$A$179,0),MATCH(依賴運算表!Z$3,對應表!$B$2:$AD$2,0)))</f>
        <v/>
      </c>
      <c r="AA119" s="1" t="str">
        <f>IF($B119="","",INDEX(對應表!$B$3:$AD$179,MATCH($B119,對應表!$A$3:$A$179,0),MATCH(依賴運算表!AA$3,對應表!$B$2:$AD$2,0)))</f>
        <v/>
      </c>
      <c r="AB119" s="1" t="str">
        <f>IF($B119="","",INDEX(對應表!$B$3:$AD$179,MATCH($B119,對應表!$A$3:$A$179,0),MATCH(依賴運算表!AB$3,對應表!$B$2:$AD$2,0)))</f>
        <v/>
      </c>
      <c r="AC119" s="1" t="str">
        <f>IF($B119="","",INDEX(對應表!$B$3:$AD$179,MATCH($B119,對應表!$A$3:$A$179,0),MATCH(依賴運算表!AC$3,對應表!$B$2:$AD$2,0)))</f>
        <v/>
      </c>
      <c r="AD119" s="1" t="str">
        <f>IF($B119="","",INDEX(對應表!$B$3:$AD$179,MATCH($B119,對應表!$A$3:$A$179,0),MATCH(依賴運算表!AD$3,對應表!$B$2:$AD$2,0)))</f>
        <v/>
      </c>
      <c r="AE119" s="1" t="str">
        <f>IF($B119="","",INDEX(對應表!$B$3:$AD$179,MATCH($B119,對應表!$A$3:$A$179,0),MATCH(依賴運算表!AE$3,對應表!$B$2:$AD$2,0)))</f>
        <v/>
      </c>
      <c r="AG119" s="1" t="str">
        <f>IF(企業資料填寫!D118="","",企業資料填寫!D118)</f>
        <v/>
      </c>
      <c r="AH119" s="1" t="str">
        <f t="shared" si="36"/>
        <v/>
      </c>
      <c r="AI119" s="1" t="str">
        <f t="shared" si="37"/>
        <v/>
      </c>
      <c r="AJ119" s="1" t="str">
        <f t="shared" si="38"/>
        <v/>
      </c>
      <c r="AK119" s="1" t="str">
        <f t="shared" si="39"/>
        <v/>
      </c>
      <c r="AL119" s="1" t="str">
        <f t="shared" si="40"/>
        <v/>
      </c>
      <c r="AM119" s="1" t="str">
        <f t="shared" si="41"/>
        <v/>
      </c>
      <c r="AN119" s="1" t="str">
        <f t="shared" si="42"/>
        <v/>
      </c>
      <c r="AO119" s="1" t="str">
        <f t="shared" si="43"/>
        <v/>
      </c>
      <c r="AP119" s="1" t="str">
        <f t="shared" si="44"/>
        <v/>
      </c>
      <c r="AQ119" s="1" t="str">
        <f t="shared" si="45"/>
        <v/>
      </c>
      <c r="AR119" s="1" t="str">
        <f t="shared" si="46"/>
        <v/>
      </c>
      <c r="AS119" s="1" t="str">
        <f t="shared" si="47"/>
        <v/>
      </c>
      <c r="AT119" s="1" t="str">
        <f t="shared" si="48"/>
        <v/>
      </c>
      <c r="AU119" s="1" t="str">
        <f t="shared" si="49"/>
        <v/>
      </c>
      <c r="AV119" s="1" t="str">
        <f t="shared" si="50"/>
        <v/>
      </c>
      <c r="AW119" s="1" t="str">
        <f t="shared" si="51"/>
        <v/>
      </c>
      <c r="AX119" s="1" t="str">
        <f t="shared" si="52"/>
        <v/>
      </c>
      <c r="AY119" s="1" t="str">
        <f t="shared" si="53"/>
        <v/>
      </c>
      <c r="AZ119" s="1" t="str">
        <f t="shared" si="54"/>
        <v/>
      </c>
      <c r="BA119" s="1" t="str">
        <f t="shared" si="55"/>
        <v/>
      </c>
      <c r="BB119" s="1" t="str">
        <f t="shared" si="56"/>
        <v/>
      </c>
      <c r="BC119" s="1" t="str">
        <f t="shared" si="57"/>
        <v/>
      </c>
      <c r="BD119" s="1" t="str">
        <f t="shared" si="58"/>
        <v/>
      </c>
      <c r="BE119" s="1" t="str">
        <f t="shared" si="59"/>
        <v/>
      </c>
      <c r="BF119" s="1" t="str">
        <f t="shared" si="60"/>
        <v/>
      </c>
      <c r="BG119" s="1" t="str">
        <f t="shared" si="61"/>
        <v/>
      </c>
      <c r="BH119" s="1" t="str">
        <f t="shared" si="62"/>
        <v/>
      </c>
      <c r="BI119" s="1" t="str">
        <f t="shared" si="63"/>
        <v/>
      </c>
      <c r="BJ119" s="1" t="str">
        <f t="shared" si="64"/>
        <v/>
      </c>
      <c r="BL119" s="1" t="str">
        <f>IF(企業資料填寫!A118="","",企業資料填寫!A118)</f>
        <v/>
      </c>
      <c r="BM119" s="1" t="str">
        <f>IFERROR(VLOOKUP(AH119,對應表!$AH$2:$AI$867,2,FALSE),"")</f>
        <v/>
      </c>
      <c r="BN119" s="1" t="str">
        <f>IFERROR(VLOOKUP(AI119,對應表!$AH$2:$AI$867,2,FALSE),"")</f>
        <v/>
      </c>
      <c r="BO119" s="1" t="str">
        <f>IFERROR(VLOOKUP(AJ119,對應表!$AH$2:$AI$867,2,FALSE),"")</f>
        <v/>
      </c>
      <c r="BP119" s="1" t="str">
        <f>IFERROR(VLOOKUP(AK119,對應表!$AH$2:$AI$867,2,FALSE),"")</f>
        <v/>
      </c>
      <c r="BQ119" s="1" t="str">
        <f>IFERROR(VLOOKUP(AL119,對應表!$AH$2:$AI$867,2,FALSE),"")</f>
        <v/>
      </c>
      <c r="BR119" s="1" t="str">
        <f>IFERROR(VLOOKUP(AM119,對應表!$AH$2:$AI$867,2,FALSE),"")</f>
        <v/>
      </c>
      <c r="BS119" s="1" t="str">
        <f>IFERROR(VLOOKUP(AN119,對應表!$AH$2:$AI$867,2,FALSE),"")</f>
        <v/>
      </c>
      <c r="BT119" s="1" t="str">
        <f>IFERROR(VLOOKUP(AO119,對應表!$AH$2:$AI$867,2,FALSE),"")</f>
        <v/>
      </c>
      <c r="BU119" s="1" t="str">
        <f>IFERROR(VLOOKUP(AP119,對應表!$AH$2:$AI$867,2,FALSE),"")</f>
        <v/>
      </c>
      <c r="BV119" s="1" t="str">
        <f>IFERROR(VLOOKUP(AQ119,對應表!$AH$2:$AI$867,2,FALSE),"")</f>
        <v/>
      </c>
      <c r="BW119" s="1" t="str">
        <f>IFERROR(VLOOKUP(AR119,對應表!$AH$2:$AI$867,2,FALSE),"")</f>
        <v/>
      </c>
      <c r="BX119" s="1" t="str">
        <f>IFERROR(VLOOKUP(AS119,對應表!$AH$2:$AI$867,2,FALSE),"")</f>
        <v/>
      </c>
      <c r="BY119" s="1" t="str">
        <f>IFERROR(VLOOKUP(AT119,對應表!$AH$2:$AI$867,2,FALSE),"")</f>
        <v/>
      </c>
      <c r="BZ119" s="1" t="str">
        <f>IFERROR(VLOOKUP(AU119,對應表!$AH$2:$AI$867,2,FALSE),"")</f>
        <v/>
      </c>
      <c r="CA119" s="1" t="str">
        <f>IFERROR(VLOOKUP(AV119,對應表!$AH$2:$AI$867,2,FALSE),"")</f>
        <v/>
      </c>
      <c r="CB119" s="1" t="str">
        <f>IFERROR(VLOOKUP(AW119,對應表!$AH$2:$AI$867,2,FALSE),"")</f>
        <v/>
      </c>
      <c r="CC119" s="1" t="str">
        <f>IFERROR(VLOOKUP(AX119,對應表!$AH$2:$AI$867,2,FALSE),"")</f>
        <v/>
      </c>
      <c r="CD119" s="1" t="str">
        <f>IFERROR(VLOOKUP(AY119,對應表!$AH$2:$AI$867,2,FALSE),"")</f>
        <v/>
      </c>
      <c r="CE119" s="1" t="str">
        <f>IFERROR(VLOOKUP(AZ119,對應表!$AH$2:$AI$867,2,FALSE),"")</f>
        <v/>
      </c>
      <c r="CF119" s="1" t="str">
        <f>IFERROR(VLOOKUP(BA119,對應表!$AH$2:$AI$867,2,FALSE),"")</f>
        <v/>
      </c>
      <c r="CG119" s="1" t="str">
        <f>IFERROR(VLOOKUP(BB119,對應表!$AH$2:$AI$867,2,FALSE),"")</f>
        <v/>
      </c>
      <c r="CH119" s="1" t="str">
        <f>IFERROR(VLOOKUP(BC119,對應表!$AH$2:$AI$867,2,FALSE),"")</f>
        <v/>
      </c>
      <c r="CI119" s="1" t="str">
        <f>IFERROR(VLOOKUP(BD119,對應表!$AH$2:$AI$867,2,FALSE),"")</f>
        <v/>
      </c>
      <c r="CJ119" s="1" t="str">
        <f>IFERROR(VLOOKUP(BE119,對應表!$AH$2:$AI$867,2,FALSE),"")</f>
        <v/>
      </c>
      <c r="CK119" s="1" t="str">
        <f>IFERROR(VLOOKUP(BF119,對應表!$AH$2:$AI$867,2,FALSE),"")</f>
        <v/>
      </c>
      <c r="CL119" s="1" t="str">
        <f>IFERROR(VLOOKUP(BG119,對應表!$AH$2:$AI$867,2,FALSE),"")</f>
        <v/>
      </c>
      <c r="CM119" s="1" t="str">
        <f>IFERROR(VLOOKUP(BH119,對應表!$AH$2:$AI$867,2,FALSE),"")</f>
        <v/>
      </c>
      <c r="CN119" s="1" t="str">
        <f>IFERROR(VLOOKUP(BI119,對應表!$AH$2:$AI$867,2,FALSE),"")</f>
        <v/>
      </c>
      <c r="CO119" s="1" t="str">
        <f>IFERROR(VLOOKUP(BJ119,對應表!$AH$2:$AI$867,2,FALSE),"")</f>
        <v/>
      </c>
      <c r="CQ119" s="1" t="str">
        <f t="shared" si="65"/>
        <v/>
      </c>
      <c r="CR119" s="1" t="str">
        <f>IFERROR(VLOOKUP(BM119,中英對照!$G$76:$H$81,2,FALSE),"")</f>
        <v/>
      </c>
      <c r="CS119" s="1" t="str">
        <f>IFERROR(VLOOKUP(BN119,中英對照!$G$76:$H$81,2,FALSE),"")</f>
        <v/>
      </c>
      <c r="CT119" s="1" t="str">
        <f>IFERROR(VLOOKUP(BO119,中英對照!$G$76:$H$81,2,FALSE),"")</f>
        <v/>
      </c>
      <c r="CU119" s="1" t="str">
        <f>IFERROR(VLOOKUP(BP119,中英對照!$G$76:$H$81,2,FALSE),"")</f>
        <v/>
      </c>
      <c r="CV119" s="1" t="str">
        <f>IFERROR(VLOOKUP(BQ119,中英對照!$G$76:$H$81,2,FALSE),"")</f>
        <v/>
      </c>
      <c r="CW119" s="1" t="str">
        <f>IFERROR(VLOOKUP(BR119,中英對照!$G$76:$H$81,2,FALSE),"")</f>
        <v/>
      </c>
      <c r="CX119" s="1" t="str">
        <f>IFERROR(VLOOKUP(BS119,中英對照!$G$76:$H$81,2,FALSE),"")</f>
        <v/>
      </c>
      <c r="CY119" s="1" t="str">
        <f>IFERROR(VLOOKUP(BT119,中英對照!$G$76:$H$81,2,FALSE),"")</f>
        <v/>
      </c>
      <c r="CZ119" s="1" t="str">
        <f>IFERROR(VLOOKUP(BU119,中英對照!$G$76:$H$81,2,FALSE),"")</f>
        <v/>
      </c>
      <c r="DA119" s="1" t="str">
        <f>IFERROR(VLOOKUP(BV119,中英對照!$G$76:$H$81,2,FALSE),"")</f>
        <v/>
      </c>
      <c r="DB119" s="1" t="str">
        <f>IFERROR(VLOOKUP(BW119,中英對照!$G$76:$H$81,2,FALSE),"")</f>
        <v/>
      </c>
      <c r="DC119" s="1" t="str">
        <f>IFERROR(VLOOKUP(BX119,中英對照!$G$76:$H$81,2,FALSE),"")</f>
        <v/>
      </c>
      <c r="DD119" s="1" t="str">
        <f>IFERROR(VLOOKUP(BY119,中英對照!$G$76:$H$81,2,FALSE),"")</f>
        <v/>
      </c>
      <c r="DE119" s="1" t="str">
        <f>IFERROR(VLOOKUP(BZ119,中英對照!$G$76:$H$81,2,FALSE),"")</f>
        <v/>
      </c>
      <c r="DF119" s="1" t="str">
        <f>IFERROR(VLOOKUP(CA119,中英對照!$G$76:$H$81,2,FALSE),"")</f>
        <v/>
      </c>
      <c r="DG119" s="1" t="str">
        <f>IFERROR(VLOOKUP(CB119,中英對照!$G$76:$H$81,2,FALSE),"")</f>
        <v/>
      </c>
      <c r="DH119" s="1" t="str">
        <f>IFERROR(VLOOKUP(CC119,中英對照!$G$76:$H$81,2,FALSE),"")</f>
        <v/>
      </c>
      <c r="DI119" s="1" t="str">
        <f>IFERROR(VLOOKUP(CD119,中英對照!$G$76:$H$81,2,FALSE),"")</f>
        <v/>
      </c>
      <c r="DJ119" s="1" t="str">
        <f>IFERROR(VLOOKUP(CE119,中英對照!$G$76:$H$81,2,FALSE),"")</f>
        <v/>
      </c>
      <c r="DK119" s="1" t="str">
        <f>IFERROR(VLOOKUP(CF119,中英對照!$G$76:$H$81,2,FALSE),"")</f>
        <v/>
      </c>
      <c r="DL119" s="1" t="str">
        <f>IFERROR(VLOOKUP(CG119,中英對照!$G$76:$H$81,2,FALSE),"")</f>
        <v/>
      </c>
      <c r="DM119" s="1" t="str">
        <f>IFERROR(VLOOKUP(CH119,中英對照!$G$76:$H$81,2,FALSE),"")</f>
        <v/>
      </c>
      <c r="DN119" s="1" t="str">
        <f>IFERROR(VLOOKUP(CI119,中英對照!$G$76:$H$81,2,FALSE),"")</f>
        <v/>
      </c>
      <c r="DO119" s="1" t="str">
        <f>IFERROR(VLOOKUP(CJ119,中英對照!$G$76:$H$81,2,FALSE),"")</f>
        <v/>
      </c>
      <c r="DP119" s="1" t="str">
        <f>IFERROR(VLOOKUP(CK119,中英對照!$G$76:$H$81,2,FALSE),"")</f>
        <v/>
      </c>
      <c r="DQ119" s="1" t="str">
        <f>IFERROR(VLOOKUP(CL119,中英對照!$G$76:$H$81,2,FALSE),"")</f>
        <v/>
      </c>
      <c r="DR119" s="1" t="str">
        <f>IFERROR(VLOOKUP(CM119,中英對照!$G$76:$H$81,2,FALSE),"")</f>
        <v/>
      </c>
      <c r="DS119" s="1" t="str">
        <f>IFERROR(VLOOKUP(CN119,中英對照!$G$76:$H$81,2,FALSE),"")</f>
        <v/>
      </c>
      <c r="DT119" s="1" t="str">
        <f>IFERROR(VLOOKUP(CO119,中英對照!$G$76:$H$81,2,FALSE),"")</f>
        <v/>
      </c>
      <c r="DU119" s="42" t="str">
        <f t="shared" si="66"/>
        <v/>
      </c>
    </row>
    <row r="120" spans="1:125" x14ac:dyDescent="0.4">
      <c r="A120" s="1" t="str">
        <f>IF(企業資料填寫!D119="","",企業資料填寫!D119)</f>
        <v/>
      </c>
      <c r="B120" s="1"/>
      <c r="C120" s="1" t="str">
        <f>IF($B120="","",INDEX(對應表!$B$3:$AD$179,MATCH($B120,對應表!$A$3:$A$179,0),MATCH(依賴運算表!C$3,對應表!$B$2:$AD$2,0)))</f>
        <v/>
      </c>
      <c r="D120" s="1" t="str">
        <f>IF($B120="","",INDEX(對應表!$B$3:$AD$179,MATCH($B120,對應表!$A$3:$A$179,0),MATCH(依賴運算表!D$3,對應表!$B$2:$AD$2,0)))</f>
        <v/>
      </c>
      <c r="E120" s="1" t="str">
        <f>IF($B120="","",INDEX(對應表!$B$3:$AD$179,MATCH($B120,對應表!$A$3:$A$179,0),MATCH(依賴運算表!E$3,對應表!$B$2:$AD$2,0)))</f>
        <v/>
      </c>
      <c r="F120" s="1" t="str">
        <f>IF($B120="","",INDEX(對應表!$B$3:$AD$179,MATCH($B120,對應表!$A$3:$A$179,0),MATCH(依賴運算表!F$3,對應表!$B$2:$AD$2,0)))</f>
        <v/>
      </c>
      <c r="G120" s="1" t="str">
        <f>IF($B120="","",INDEX(對應表!$B$3:$AD$179,MATCH($B120,對應表!$A$3:$A$179,0),MATCH(依賴運算表!G$3,對應表!$B$2:$AD$2,0)))</f>
        <v/>
      </c>
      <c r="H120" s="1" t="str">
        <f>IF($B120="","",INDEX(對應表!$B$3:$AD$179,MATCH($B120,對應表!$A$3:$A$179,0),MATCH(依賴運算表!H$3,對應表!$B$2:$AD$2,0)))</f>
        <v/>
      </c>
      <c r="I120" s="1" t="str">
        <f>IF($B120="","",INDEX(對應表!$B$3:$AD$179,MATCH($B120,對應表!$A$3:$A$179,0),MATCH(依賴運算表!I$3,對應表!$B$2:$AD$2,0)))</f>
        <v/>
      </c>
      <c r="J120" s="1" t="str">
        <f>IF($B120="","",INDEX(對應表!$B$3:$AD$179,MATCH($B120,對應表!$A$3:$A$179,0),MATCH(依賴運算表!J$3,對應表!$B$2:$AD$2,0)))</f>
        <v/>
      </c>
      <c r="K120" s="1" t="str">
        <f>IF($B120="","",INDEX(對應表!$B$3:$AD$179,MATCH($B120,對應表!$A$3:$A$179,0),MATCH(依賴運算表!K$3,對應表!$B$2:$AD$2,0)))</f>
        <v/>
      </c>
      <c r="L120" s="1" t="str">
        <f>IF($B120="","",INDEX(對應表!$B$3:$AD$179,MATCH($B120,對應表!$A$3:$A$179,0),MATCH(依賴運算表!L$3,對應表!$B$2:$AD$2,0)))</f>
        <v/>
      </c>
      <c r="M120" s="1" t="str">
        <f>IF($B120="","",INDEX(對應表!$B$3:$AD$179,MATCH($B120,對應表!$A$3:$A$179,0),MATCH(依賴運算表!M$3,對應表!$B$2:$AD$2,0)))</f>
        <v/>
      </c>
      <c r="N120" s="1" t="str">
        <f>IF($B120="","",INDEX(對應表!$B$3:$AD$179,MATCH($B120,對應表!$A$3:$A$179,0),MATCH(依賴運算表!N$3,對應表!$B$2:$AD$2,0)))</f>
        <v/>
      </c>
      <c r="O120" s="1" t="str">
        <f>IF($B120="","",INDEX(對應表!$B$3:$AD$179,MATCH($B120,對應表!$A$3:$A$179,0),MATCH(依賴運算表!O$3,對應表!$B$2:$AD$2,0)))</f>
        <v/>
      </c>
      <c r="P120" s="1" t="str">
        <f>IF($B120="","",INDEX(對應表!$B$3:$AD$179,MATCH($B120,對應表!$A$3:$A$179,0),MATCH(依賴運算表!P$3,對應表!$B$2:$AD$2,0)))</f>
        <v/>
      </c>
      <c r="Q120" s="1" t="str">
        <f>IF($B120="","",INDEX(對應表!$B$3:$AD$179,MATCH($B120,對應表!$A$3:$A$179,0),MATCH(依賴運算表!Q$3,對應表!$B$2:$AD$2,0)))</f>
        <v/>
      </c>
      <c r="R120" s="1" t="str">
        <f>IF($B120="","",INDEX(對應表!$B$3:$AD$179,MATCH($B120,對應表!$A$3:$A$179,0),MATCH(依賴運算表!R$3,對應表!$B$2:$AD$2,0)))</f>
        <v/>
      </c>
      <c r="S120" s="1" t="str">
        <f>IF($B120="","",INDEX(對應表!$B$3:$AD$179,MATCH($B120,對應表!$A$3:$A$179,0),MATCH(依賴運算表!S$3,對應表!$B$2:$AD$2,0)))</f>
        <v/>
      </c>
      <c r="T120" s="1" t="str">
        <f>IF($B120="","",INDEX(對應表!$B$3:$AD$179,MATCH($B120,對應表!$A$3:$A$179,0),MATCH(依賴運算表!T$3,對應表!$B$2:$AD$2,0)))</f>
        <v/>
      </c>
      <c r="U120" s="1" t="str">
        <f>IF($B120="","",INDEX(對應表!$B$3:$AD$179,MATCH($B120,對應表!$A$3:$A$179,0),MATCH(依賴運算表!U$3,對應表!$B$2:$AD$2,0)))</f>
        <v/>
      </c>
      <c r="V120" s="1" t="str">
        <f>IF($B120="","",INDEX(對應表!$B$3:$AD$179,MATCH($B120,對應表!$A$3:$A$179,0),MATCH(依賴運算表!V$3,對應表!$B$2:$AD$2,0)))</f>
        <v/>
      </c>
      <c r="W120" s="1" t="str">
        <f>IF($B120="","",INDEX(對應表!$B$3:$AD$179,MATCH($B120,對應表!$A$3:$A$179,0),MATCH(依賴運算表!W$3,對應表!$B$2:$AD$2,0)))</f>
        <v/>
      </c>
      <c r="X120" s="1" t="str">
        <f>IF($B120="","",INDEX(對應表!$B$3:$AD$179,MATCH($B120,對應表!$A$3:$A$179,0),MATCH(依賴運算表!X$3,對應表!$B$2:$AD$2,0)))</f>
        <v/>
      </c>
      <c r="Y120" s="1" t="str">
        <f>IF($B120="","",INDEX(對應表!$B$3:$AD$179,MATCH($B120,對應表!$A$3:$A$179,0),MATCH(依賴運算表!Y$3,對應表!$B$2:$AD$2,0)))</f>
        <v/>
      </c>
      <c r="Z120" s="1" t="str">
        <f>IF($B120="","",INDEX(對應表!$B$3:$AD$179,MATCH($B120,對應表!$A$3:$A$179,0),MATCH(依賴運算表!Z$3,對應表!$B$2:$AD$2,0)))</f>
        <v/>
      </c>
      <c r="AA120" s="1" t="str">
        <f>IF($B120="","",INDEX(對應表!$B$3:$AD$179,MATCH($B120,對應表!$A$3:$A$179,0),MATCH(依賴運算表!AA$3,對應表!$B$2:$AD$2,0)))</f>
        <v/>
      </c>
      <c r="AB120" s="1" t="str">
        <f>IF($B120="","",INDEX(對應表!$B$3:$AD$179,MATCH($B120,對應表!$A$3:$A$179,0),MATCH(依賴運算表!AB$3,對應表!$B$2:$AD$2,0)))</f>
        <v/>
      </c>
      <c r="AC120" s="1" t="str">
        <f>IF($B120="","",INDEX(對應表!$B$3:$AD$179,MATCH($B120,對應表!$A$3:$A$179,0),MATCH(依賴運算表!AC$3,對應表!$B$2:$AD$2,0)))</f>
        <v/>
      </c>
      <c r="AD120" s="1" t="str">
        <f>IF($B120="","",INDEX(對應表!$B$3:$AD$179,MATCH($B120,對應表!$A$3:$A$179,0),MATCH(依賴運算表!AD$3,對應表!$B$2:$AD$2,0)))</f>
        <v/>
      </c>
      <c r="AE120" s="1" t="str">
        <f>IF($B120="","",INDEX(對應表!$B$3:$AD$179,MATCH($B120,對應表!$A$3:$A$179,0),MATCH(依賴運算表!AE$3,對應表!$B$2:$AD$2,0)))</f>
        <v/>
      </c>
      <c r="AG120" s="1" t="str">
        <f>IF(企業資料填寫!D119="","",企業資料填寫!D119)</f>
        <v/>
      </c>
      <c r="AH120" s="1" t="str">
        <f t="shared" si="36"/>
        <v/>
      </c>
      <c r="AI120" s="1" t="str">
        <f t="shared" si="37"/>
        <v/>
      </c>
      <c r="AJ120" s="1" t="str">
        <f t="shared" si="38"/>
        <v/>
      </c>
      <c r="AK120" s="1" t="str">
        <f t="shared" si="39"/>
        <v/>
      </c>
      <c r="AL120" s="1" t="str">
        <f t="shared" si="40"/>
        <v/>
      </c>
      <c r="AM120" s="1" t="str">
        <f t="shared" si="41"/>
        <v/>
      </c>
      <c r="AN120" s="1" t="str">
        <f t="shared" si="42"/>
        <v/>
      </c>
      <c r="AO120" s="1" t="str">
        <f t="shared" si="43"/>
        <v/>
      </c>
      <c r="AP120" s="1" t="str">
        <f t="shared" si="44"/>
        <v/>
      </c>
      <c r="AQ120" s="1" t="str">
        <f t="shared" si="45"/>
        <v/>
      </c>
      <c r="AR120" s="1" t="str">
        <f t="shared" si="46"/>
        <v/>
      </c>
      <c r="AS120" s="1" t="str">
        <f t="shared" si="47"/>
        <v/>
      </c>
      <c r="AT120" s="1" t="str">
        <f t="shared" si="48"/>
        <v/>
      </c>
      <c r="AU120" s="1" t="str">
        <f t="shared" si="49"/>
        <v/>
      </c>
      <c r="AV120" s="1" t="str">
        <f t="shared" si="50"/>
        <v/>
      </c>
      <c r="AW120" s="1" t="str">
        <f t="shared" si="51"/>
        <v/>
      </c>
      <c r="AX120" s="1" t="str">
        <f t="shared" si="52"/>
        <v/>
      </c>
      <c r="AY120" s="1" t="str">
        <f t="shared" si="53"/>
        <v/>
      </c>
      <c r="AZ120" s="1" t="str">
        <f t="shared" si="54"/>
        <v/>
      </c>
      <c r="BA120" s="1" t="str">
        <f t="shared" si="55"/>
        <v/>
      </c>
      <c r="BB120" s="1" t="str">
        <f t="shared" si="56"/>
        <v/>
      </c>
      <c r="BC120" s="1" t="str">
        <f t="shared" si="57"/>
        <v/>
      </c>
      <c r="BD120" s="1" t="str">
        <f t="shared" si="58"/>
        <v/>
      </c>
      <c r="BE120" s="1" t="str">
        <f t="shared" si="59"/>
        <v/>
      </c>
      <c r="BF120" s="1" t="str">
        <f t="shared" si="60"/>
        <v/>
      </c>
      <c r="BG120" s="1" t="str">
        <f t="shared" si="61"/>
        <v/>
      </c>
      <c r="BH120" s="1" t="str">
        <f t="shared" si="62"/>
        <v/>
      </c>
      <c r="BI120" s="1" t="str">
        <f t="shared" si="63"/>
        <v/>
      </c>
      <c r="BJ120" s="1" t="str">
        <f t="shared" si="64"/>
        <v/>
      </c>
      <c r="BL120" s="1" t="str">
        <f>IF(企業資料填寫!A119="","",企業資料填寫!A119)</f>
        <v/>
      </c>
      <c r="BM120" s="1" t="str">
        <f>IFERROR(VLOOKUP(AH120,對應表!$AH$2:$AI$867,2,FALSE),"")</f>
        <v/>
      </c>
      <c r="BN120" s="1" t="str">
        <f>IFERROR(VLOOKUP(AI120,對應表!$AH$2:$AI$867,2,FALSE),"")</f>
        <v/>
      </c>
      <c r="BO120" s="1" t="str">
        <f>IFERROR(VLOOKUP(AJ120,對應表!$AH$2:$AI$867,2,FALSE),"")</f>
        <v/>
      </c>
      <c r="BP120" s="1" t="str">
        <f>IFERROR(VLOOKUP(AK120,對應表!$AH$2:$AI$867,2,FALSE),"")</f>
        <v/>
      </c>
      <c r="BQ120" s="1" t="str">
        <f>IFERROR(VLOOKUP(AL120,對應表!$AH$2:$AI$867,2,FALSE),"")</f>
        <v/>
      </c>
      <c r="BR120" s="1" t="str">
        <f>IFERROR(VLOOKUP(AM120,對應表!$AH$2:$AI$867,2,FALSE),"")</f>
        <v/>
      </c>
      <c r="BS120" s="1" t="str">
        <f>IFERROR(VLOOKUP(AN120,對應表!$AH$2:$AI$867,2,FALSE),"")</f>
        <v/>
      </c>
      <c r="BT120" s="1" t="str">
        <f>IFERROR(VLOOKUP(AO120,對應表!$AH$2:$AI$867,2,FALSE),"")</f>
        <v/>
      </c>
      <c r="BU120" s="1" t="str">
        <f>IFERROR(VLOOKUP(AP120,對應表!$AH$2:$AI$867,2,FALSE),"")</f>
        <v/>
      </c>
      <c r="BV120" s="1" t="str">
        <f>IFERROR(VLOOKUP(AQ120,對應表!$AH$2:$AI$867,2,FALSE),"")</f>
        <v/>
      </c>
      <c r="BW120" s="1" t="str">
        <f>IFERROR(VLOOKUP(AR120,對應表!$AH$2:$AI$867,2,FALSE),"")</f>
        <v/>
      </c>
      <c r="BX120" s="1" t="str">
        <f>IFERROR(VLOOKUP(AS120,對應表!$AH$2:$AI$867,2,FALSE),"")</f>
        <v/>
      </c>
      <c r="BY120" s="1" t="str">
        <f>IFERROR(VLOOKUP(AT120,對應表!$AH$2:$AI$867,2,FALSE),"")</f>
        <v/>
      </c>
      <c r="BZ120" s="1" t="str">
        <f>IFERROR(VLOOKUP(AU120,對應表!$AH$2:$AI$867,2,FALSE),"")</f>
        <v/>
      </c>
      <c r="CA120" s="1" t="str">
        <f>IFERROR(VLOOKUP(AV120,對應表!$AH$2:$AI$867,2,FALSE),"")</f>
        <v/>
      </c>
      <c r="CB120" s="1" t="str">
        <f>IFERROR(VLOOKUP(AW120,對應表!$AH$2:$AI$867,2,FALSE),"")</f>
        <v/>
      </c>
      <c r="CC120" s="1" t="str">
        <f>IFERROR(VLOOKUP(AX120,對應表!$AH$2:$AI$867,2,FALSE),"")</f>
        <v/>
      </c>
      <c r="CD120" s="1" t="str">
        <f>IFERROR(VLOOKUP(AY120,對應表!$AH$2:$AI$867,2,FALSE),"")</f>
        <v/>
      </c>
      <c r="CE120" s="1" t="str">
        <f>IFERROR(VLOOKUP(AZ120,對應表!$AH$2:$AI$867,2,FALSE),"")</f>
        <v/>
      </c>
      <c r="CF120" s="1" t="str">
        <f>IFERROR(VLOOKUP(BA120,對應表!$AH$2:$AI$867,2,FALSE),"")</f>
        <v/>
      </c>
      <c r="CG120" s="1" t="str">
        <f>IFERROR(VLOOKUP(BB120,對應表!$AH$2:$AI$867,2,FALSE),"")</f>
        <v/>
      </c>
      <c r="CH120" s="1" t="str">
        <f>IFERROR(VLOOKUP(BC120,對應表!$AH$2:$AI$867,2,FALSE),"")</f>
        <v/>
      </c>
      <c r="CI120" s="1" t="str">
        <f>IFERROR(VLOOKUP(BD120,對應表!$AH$2:$AI$867,2,FALSE),"")</f>
        <v/>
      </c>
      <c r="CJ120" s="1" t="str">
        <f>IFERROR(VLOOKUP(BE120,對應表!$AH$2:$AI$867,2,FALSE),"")</f>
        <v/>
      </c>
      <c r="CK120" s="1" t="str">
        <f>IFERROR(VLOOKUP(BF120,對應表!$AH$2:$AI$867,2,FALSE),"")</f>
        <v/>
      </c>
      <c r="CL120" s="1" t="str">
        <f>IFERROR(VLOOKUP(BG120,對應表!$AH$2:$AI$867,2,FALSE),"")</f>
        <v/>
      </c>
      <c r="CM120" s="1" t="str">
        <f>IFERROR(VLOOKUP(BH120,對應表!$AH$2:$AI$867,2,FALSE),"")</f>
        <v/>
      </c>
      <c r="CN120" s="1" t="str">
        <f>IFERROR(VLOOKUP(BI120,對應表!$AH$2:$AI$867,2,FALSE),"")</f>
        <v/>
      </c>
      <c r="CO120" s="1" t="str">
        <f>IFERROR(VLOOKUP(BJ120,對應表!$AH$2:$AI$867,2,FALSE),"")</f>
        <v/>
      </c>
      <c r="CQ120" s="1" t="str">
        <f t="shared" si="65"/>
        <v/>
      </c>
      <c r="CR120" s="1" t="str">
        <f>IFERROR(VLOOKUP(BM120,中英對照!$G$76:$H$81,2,FALSE),"")</f>
        <v/>
      </c>
      <c r="CS120" s="1" t="str">
        <f>IFERROR(VLOOKUP(BN120,中英對照!$G$76:$H$81,2,FALSE),"")</f>
        <v/>
      </c>
      <c r="CT120" s="1" t="str">
        <f>IFERROR(VLOOKUP(BO120,中英對照!$G$76:$H$81,2,FALSE),"")</f>
        <v/>
      </c>
      <c r="CU120" s="1" t="str">
        <f>IFERROR(VLOOKUP(BP120,中英對照!$G$76:$H$81,2,FALSE),"")</f>
        <v/>
      </c>
      <c r="CV120" s="1" t="str">
        <f>IFERROR(VLOOKUP(BQ120,中英對照!$G$76:$H$81,2,FALSE),"")</f>
        <v/>
      </c>
      <c r="CW120" s="1" t="str">
        <f>IFERROR(VLOOKUP(BR120,中英對照!$G$76:$H$81,2,FALSE),"")</f>
        <v/>
      </c>
      <c r="CX120" s="1" t="str">
        <f>IFERROR(VLOOKUP(BS120,中英對照!$G$76:$H$81,2,FALSE),"")</f>
        <v/>
      </c>
      <c r="CY120" s="1" t="str">
        <f>IFERROR(VLOOKUP(BT120,中英對照!$G$76:$H$81,2,FALSE),"")</f>
        <v/>
      </c>
      <c r="CZ120" s="1" t="str">
        <f>IFERROR(VLOOKUP(BU120,中英對照!$G$76:$H$81,2,FALSE),"")</f>
        <v/>
      </c>
      <c r="DA120" s="1" t="str">
        <f>IFERROR(VLOOKUP(BV120,中英對照!$G$76:$H$81,2,FALSE),"")</f>
        <v/>
      </c>
      <c r="DB120" s="1" t="str">
        <f>IFERROR(VLOOKUP(BW120,中英對照!$G$76:$H$81,2,FALSE),"")</f>
        <v/>
      </c>
      <c r="DC120" s="1" t="str">
        <f>IFERROR(VLOOKUP(BX120,中英對照!$G$76:$H$81,2,FALSE),"")</f>
        <v/>
      </c>
      <c r="DD120" s="1" t="str">
        <f>IFERROR(VLOOKUP(BY120,中英對照!$G$76:$H$81,2,FALSE),"")</f>
        <v/>
      </c>
      <c r="DE120" s="1" t="str">
        <f>IFERROR(VLOOKUP(BZ120,中英對照!$G$76:$H$81,2,FALSE),"")</f>
        <v/>
      </c>
      <c r="DF120" s="1" t="str">
        <f>IFERROR(VLOOKUP(CA120,中英對照!$G$76:$H$81,2,FALSE),"")</f>
        <v/>
      </c>
      <c r="DG120" s="1" t="str">
        <f>IFERROR(VLOOKUP(CB120,中英對照!$G$76:$H$81,2,FALSE),"")</f>
        <v/>
      </c>
      <c r="DH120" s="1" t="str">
        <f>IFERROR(VLOOKUP(CC120,中英對照!$G$76:$H$81,2,FALSE),"")</f>
        <v/>
      </c>
      <c r="DI120" s="1" t="str">
        <f>IFERROR(VLOOKUP(CD120,中英對照!$G$76:$H$81,2,FALSE),"")</f>
        <v/>
      </c>
      <c r="DJ120" s="1" t="str">
        <f>IFERROR(VLOOKUP(CE120,中英對照!$G$76:$H$81,2,FALSE),"")</f>
        <v/>
      </c>
      <c r="DK120" s="1" t="str">
        <f>IFERROR(VLOOKUP(CF120,中英對照!$G$76:$H$81,2,FALSE),"")</f>
        <v/>
      </c>
      <c r="DL120" s="1" t="str">
        <f>IFERROR(VLOOKUP(CG120,中英對照!$G$76:$H$81,2,FALSE),"")</f>
        <v/>
      </c>
      <c r="DM120" s="1" t="str">
        <f>IFERROR(VLOOKUP(CH120,中英對照!$G$76:$H$81,2,FALSE),"")</f>
        <v/>
      </c>
      <c r="DN120" s="1" t="str">
        <f>IFERROR(VLOOKUP(CI120,中英對照!$G$76:$H$81,2,FALSE),"")</f>
        <v/>
      </c>
      <c r="DO120" s="1" t="str">
        <f>IFERROR(VLOOKUP(CJ120,中英對照!$G$76:$H$81,2,FALSE),"")</f>
        <v/>
      </c>
      <c r="DP120" s="1" t="str">
        <f>IFERROR(VLOOKUP(CK120,中英對照!$G$76:$H$81,2,FALSE),"")</f>
        <v/>
      </c>
      <c r="DQ120" s="1" t="str">
        <f>IFERROR(VLOOKUP(CL120,中英對照!$G$76:$H$81,2,FALSE),"")</f>
        <v/>
      </c>
      <c r="DR120" s="1" t="str">
        <f>IFERROR(VLOOKUP(CM120,中英對照!$G$76:$H$81,2,FALSE),"")</f>
        <v/>
      </c>
      <c r="DS120" s="1" t="str">
        <f>IFERROR(VLOOKUP(CN120,中英對照!$G$76:$H$81,2,FALSE),"")</f>
        <v/>
      </c>
      <c r="DT120" s="1" t="str">
        <f>IFERROR(VLOOKUP(CO120,中英對照!$G$76:$H$81,2,FALSE),"")</f>
        <v/>
      </c>
      <c r="DU120" s="42" t="str">
        <f t="shared" si="66"/>
        <v/>
      </c>
    </row>
    <row r="121" spans="1:125" x14ac:dyDescent="0.4">
      <c r="A121" s="1" t="str">
        <f>IF(企業資料填寫!D120="","",企業資料填寫!D120)</f>
        <v/>
      </c>
      <c r="B121" s="1"/>
      <c r="C121" s="1" t="str">
        <f>IF($B121="","",INDEX(對應表!$B$3:$AD$179,MATCH($B121,對應表!$A$3:$A$179,0),MATCH(依賴運算表!C$3,對應表!$B$2:$AD$2,0)))</f>
        <v/>
      </c>
      <c r="D121" s="1" t="str">
        <f>IF($B121="","",INDEX(對應表!$B$3:$AD$179,MATCH($B121,對應表!$A$3:$A$179,0),MATCH(依賴運算表!D$3,對應表!$B$2:$AD$2,0)))</f>
        <v/>
      </c>
      <c r="E121" s="1" t="str">
        <f>IF($B121="","",INDEX(對應表!$B$3:$AD$179,MATCH($B121,對應表!$A$3:$A$179,0),MATCH(依賴運算表!E$3,對應表!$B$2:$AD$2,0)))</f>
        <v/>
      </c>
      <c r="F121" s="1" t="str">
        <f>IF($B121="","",INDEX(對應表!$B$3:$AD$179,MATCH($B121,對應表!$A$3:$A$179,0),MATCH(依賴運算表!F$3,對應表!$B$2:$AD$2,0)))</f>
        <v/>
      </c>
      <c r="G121" s="1" t="str">
        <f>IF($B121="","",INDEX(對應表!$B$3:$AD$179,MATCH($B121,對應表!$A$3:$A$179,0),MATCH(依賴運算表!G$3,對應表!$B$2:$AD$2,0)))</f>
        <v/>
      </c>
      <c r="H121" s="1" t="str">
        <f>IF($B121="","",INDEX(對應表!$B$3:$AD$179,MATCH($B121,對應表!$A$3:$A$179,0),MATCH(依賴運算表!H$3,對應表!$B$2:$AD$2,0)))</f>
        <v/>
      </c>
      <c r="I121" s="1" t="str">
        <f>IF($B121="","",INDEX(對應表!$B$3:$AD$179,MATCH($B121,對應表!$A$3:$A$179,0),MATCH(依賴運算表!I$3,對應表!$B$2:$AD$2,0)))</f>
        <v/>
      </c>
      <c r="J121" s="1" t="str">
        <f>IF($B121="","",INDEX(對應表!$B$3:$AD$179,MATCH($B121,對應表!$A$3:$A$179,0),MATCH(依賴運算表!J$3,對應表!$B$2:$AD$2,0)))</f>
        <v/>
      </c>
      <c r="K121" s="1" t="str">
        <f>IF($B121="","",INDEX(對應表!$B$3:$AD$179,MATCH($B121,對應表!$A$3:$A$179,0),MATCH(依賴運算表!K$3,對應表!$B$2:$AD$2,0)))</f>
        <v/>
      </c>
      <c r="L121" s="1" t="str">
        <f>IF($B121="","",INDEX(對應表!$B$3:$AD$179,MATCH($B121,對應表!$A$3:$A$179,0),MATCH(依賴運算表!L$3,對應表!$B$2:$AD$2,0)))</f>
        <v/>
      </c>
      <c r="M121" s="1" t="str">
        <f>IF($B121="","",INDEX(對應表!$B$3:$AD$179,MATCH($B121,對應表!$A$3:$A$179,0),MATCH(依賴運算表!M$3,對應表!$B$2:$AD$2,0)))</f>
        <v/>
      </c>
      <c r="N121" s="1" t="str">
        <f>IF($B121="","",INDEX(對應表!$B$3:$AD$179,MATCH($B121,對應表!$A$3:$A$179,0),MATCH(依賴運算表!N$3,對應表!$B$2:$AD$2,0)))</f>
        <v/>
      </c>
      <c r="O121" s="1" t="str">
        <f>IF($B121="","",INDEX(對應表!$B$3:$AD$179,MATCH($B121,對應表!$A$3:$A$179,0),MATCH(依賴運算表!O$3,對應表!$B$2:$AD$2,0)))</f>
        <v/>
      </c>
      <c r="P121" s="1" t="str">
        <f>IF($B121="","",INDEX(對應表!$B$3:$AD$179,MATCH($B121,對應表!$A$3:$A$179,0),MATCH(依賴運算表!P$3,對應表!$B$2:$AD$2,0)))</f>
        <v/>
      </c>
      <c r="Q121" s="1" t="str">
        <f>IF($B121="","",INDEX(對應表!$B$3:$AD$179,MATCH($B121,對應表!$A$3:$A$179,0),MATCH(依賴運算表!Q$3,對應表!$B$2:$AD$2,0)))</f>
        <v/>
      </c>
      <c r="R121" s="1" t="str">
        <f>IF($B121="","",INDEX(對應表!$B$3:$AD$179,MATCH($B121,對應表!$A$3:$A$179,0),MATCH(依賴運算表!R$3,對應表!$B$2:$AD$2,0)))</f>
        <v/>
      </c>
      <c r="S121" s="1" t="str">
        <f>IF($B121="","",INDEX(對應表!$B$3:$AD$179,MATCH($B121,對應表!$A$3:$A$179,0),MATCH(依賴運算表!S$3,對應表!$B$2:$AD$2,0)))</f>
        <v/>
      </c>
      <c r="T121" s="1" t="str">
        <f>IF($B121="","",INDEX(對應表!$B$3:$AD$179,MATCH($B121,對應表!$A$3:$A$179,0),MATCH(依賴運算表!T$3,對應表!$B$2:$AD$2,0)))</f>
        <v/>
      </c>
      <c r="U121" s="1" t="str">
        <f>IF($B121="","",INDEX(對應表!$B$3:$AD$179,MATCH($B121,對應表!$A$3:$A$179,0),MATCH(依賴運算表!U$3,對應表!$B$2:$AD$2,0)))</f>
        <v/>
      </c>
      <c r="V121" s="1" t="str">
        <f>IF($B121="","",INDEX(對應表!$B$3:$AD$179,MATCH($B121,對應表!$A$3:$A$179,0),MATCH(依賴運算表!V$3,對應表!$B$2:$AD$2,0)))</f>
        <v/>
      </c>
      <c r="W121" s="1" t="str">
        <f>IF($B121="","",INDEX(對應表!$B$3:$AD$179,MATCH($B121,對應表!$A$3:$A$179,0),MATCH(依賴運算表!W$3,對應表!$B$2:$AD$2,0)))</f>
        <v/>
      </c>
      <c r="X121" s="1" t="str">
        <f>IF($B121="","",INDEX(對應表!$B$3:$AD$179,MATCH($B121,對應表!$A$3:$A$179,0),MATCH(依賴運算表!X$3,對應表!$B$2:$AD$2,0)))</f>
        <v/>
      </c>
      <c r="Y121" s="1" t="str">
        <f>IF($B121="","",INDEX(對應表!$B$3:$AD$179,MATCH($B121,對應表!$A$3:$A$179,0),MATCH(依賴運算表!Y$3,對應表!$B$2:$AD$2,0)))</f>
        <v/>
      </c>
      <c r="Z121" s="1" t="str">
        <f>IF($B121="","",INDEX(對應表!$B$3:$AD$179,MATCH($B121,對應表!$A$3:$A$179,0),MATCH(依賴運算表!Z$3,對應表!$B$2:$AD$2,0)))</f>
        <v/>
      </c>
      <c r="AA121" s="1" t="str">
        <f>IF($B121="","",INDEX(對應表!$B$3:$AD$179,MATCH($B121,對應表!$A$3:$A$179,0),MATCH(依賴運算表!AA$3,對應表!$B$2:$AD$2,0)))</f>
        <v/>
      </c>
      <c r="AB121" s="1" t="str">
        <f>IF($B121="","",INDEX(對應表!$B$3:$AD$179,MATCH($B121,對應表!$A$3:$A$179,0),MATCH(依賴運算表!AB$3,對應表!$B$2:$AD$2,0)))</f>
        <v/>
      </c>
      <c r="AC121" s="1" t="str">
        <f>IF($B121="","",INDEX(對應表!$B$3:$AD$179,MATCH($B121,對應表!$A$3:$A$179,0),MATCH(依賴運算表!AC$3,對應表!$B$2:$AD$2,0)))</f>
        <v/>
      </c>
      <c r="AD121" s="1" t="str">
        <f>IF($B121="","",INDEX(對應表!$B$3:$AD$179,MATCH($B121,對應表!$A$3:$A$179,0),MATCH(依賴運算表!AD$3,對應表!$B$2:$AD$2,0)))</f>
        <v/>
      </c>
      <c r="AE121" s="1" t="str">
        <f>IF($B121="","",INDEX(對應表!$B$3:$AD$179,MATCH($B121,對應表!$A$3:$A$179,0),MATCH(依賴運算表!AE$3,對應表!$B$2:$AD$2,0)))</f>
        <v/>
      </c>
      <c r="AG121" s="1" t="str">
        <f>IF(企業資料填寫!D120="","",企業資料填寫!D120)</f>
        <v/>
      </c>
      <c r="AH121" s="1" t="str">
        <f t="shared" si="36"/>
        <v/>
      </c>
      <c r="AI121" s="1" t="str">
        <f t="shared" si="37"/>
        <v/>
      </c>
      <c r="AJ121" s="1" t="str">
        <f t="shared" si="38"/>
        <v/>
      </c>
      <c r="AK121" s="1" t="str">
        <f t="shared" si="39"/>
        <v/>
      </c>
      <c r="AL121" s="1" t="str">
        <f t="shared" si="40"/>
        <v/>
      </c>
      <c r="AM121" s="1" t="str">
        <f t="shared" si="41"/>
        <v/>
      </c>
      <c r="AN121" s="1" t="str">
        <f t="shared" si="42"/>
        <v/>
      </c>
      <c r="AO121" s="1" t="str">
        <f t="shared" si="43"/>
        <v/>
      </c>
      <c r="AP121" s="1" t="str">
        <f t="shared" si="44"/>
        <v/>
      </c>
      <c r="AQ121" s="1" t="str">
        <f t="shared" si="45"/>
        <v/>
      </c>
      <c r="AR121" s="1" t="str">
        <f t="shared" si="46"/>
        <v/>
      </c>
      <c r="AS121" s="1" t="str">
        <f t="shared" si="47"/>
        <v/>
      </c>
      <c r="AT121" s="1" t="str">
        <f t="shared" si="48"/>
        <v/>
      </c>
      <c r="AU121" s="1" t="str">
        <f t="shared" si="49"/>
        <v/>
      </c>
      <c r="AV121" s="1" t="str">
        <f t="shared" si="50"/>
        <v/>
      </c>
      <c r="AW121" s="1" t="str">
        <f t="shared" si="51"/>
        <v/>
      </c>
      <c r="AX121" s="1" t="str">
        <f t="shared" si="52"/>
        <v/>
      </c>
      <c r="AY121" s="1" t="str">
        <f t="shared" si="53"/>
        <v/>
      </c>
      <c r="AZ121" s="1" t="str">
        <f t="shared" si="54"/>
        <v/>
      </c>
      <c r="BA121" s="1" t="str">
        <f t="shared" si="55"/>
        <v/>
      </c>
      <c r="BB121" s="1" t="str">
        <f t="shared" si="56"/>
        <v/>
      </c>
      <c r="BC121" s="1" t="str">
        <f t="shared" si="57"/>
        <v/>
      </c>
      <c r="BD121" s="1" t="str">
        <f t="shared" si="58"/>
        <v/>
      </c>
      <c r="BE121" s="1" t="str">
        <f t="shared" si="59"/>
        <v/>
      </c>
      <c r="BF121" s="1" t="str">
        <f t="shared" si="60"/>
        <v/>
      </c>
      <c r="BG121" s="1" t="str">
        <f t="shared" si="61"/>
        <v/>
      </c>
      <c r="BH121" s="1" t="str">
        <f t="shared" si="62"/>
        <v/>
      </c>
      <c r="BI121" s="1" t="str">
        <f t="shared" si="63"/>
        <v/>
      </c>
      <c r="BJ121" s="1" t="str">
        <f t="shared" si="64"/>
        <v/>
      </c>
      <c r="BL121" s="1" t="str">
        <f>IF(企業資料填寫!A120="","",企業資料填寫!A120)</f>
        <v/>
      </c>
      <c r="BM121" s="1" t="str">
        <f>IFERROR(VLOOKUP(AH121,對應表!$AH$2:$AI$867,2,FALSE),"")</f>
        <v/>
      </c>
      <c r="BN121" s="1" t="str">
        <f>IFERROR(VLOOKUP(AI121,對應表!$AH$2:$AI$867,2,FALSE),"")</f>
        <v/>
      </c>
      <c r="BO121" s="1" t="str">
        <f>IFERROR(VLOOKUP(AJ121,對應表!$AH$2:$AI$867,2,FALSE),"")</f>
        <v/>
      </c>
      <c r="BP121" s="1" t="str">
        <f>IFERROR(VLOOKUP(AK121,對應表!$AH$2:$AI$867,2,FALSE),"")</f>
        <v/>
      </c>
      <c r="BQ121" s="1" t="str">
        <f>IFERROR(VLOOKUP(AL121,對應表!$AH$2:$AI$867,2,FALSE),"")</f>
        <v/>
      </c>
      <c r="BR121" s="1" t="str">
        <f>IFERROR(VLOOKUP(AM121,對應表!$AH$2:$AI$867,2,FALSE),"")</f>
        <v/>
      </c>
      <c r="BS121" s="1" t="str">
        <f>IFERROR(VLOOKUP(AN121,對應表!$AH$2:$AI$867,2,FALSE),"")</f>
        <v/>
      </c>
      <c r="BT121" s="1" t="str">
        <f>IFERROR(VLOOKUP(AO121,對應表!$AH$2:$AI$867,2,FALSE),"")</f>
        <v/>
      </c>
      <c r="BU121" s="1" t="str">
        <f>IFERROR(VLOOKUP(AP121,對應表!$AH$2:$AI$867,2,FALSE),"")</f>
        <v/>
      </c>
      <c r="BV121" s="1" t="str">
        <f>IFERROR(VLOOKUP(AQ121,對應表!$AH$2:$AI$867,2,FALSE),"")</f>
        <v/>
      </c>
      <c r="BW121" s="1" t="str">
        <f>IFERROR(VLOOKUP(AR121,對應表!$AH$2:$AI$867,2,FALSE),"")</f>
        <v/>
      </c>
      <c r="BX121" s="1" t="str">
        <f>IFERROR(VLOOKUP(AS121,對應表!$AH$2:$AI$867,2,FALSE),"")</f>
        <v/>
      </c>
      <c r="BY121" s="1" t="str">
        <f>IFERROR(VLOOKUP(AT121,對應表!$AH$2:$AI$867,2,FALSE),"")</f>
        <v/>
      </c>
      <c r="BZ121" s="1" t="str">
        <f>IFERROR(VLOOKUP(AU121,對應表!$AH$2:$AI$867,2,FALSE),"")</f>
        <v/>
      </c>
      <c r="CA121" s="1" t="str">
        <f>IFERROR(VLOOKUP(AV121,對應表!$AH$2:$AI$867,2,FALSE),"")</f>
        <v/>
      </c>
      <c r="CB121" s="1" t="str">
        <f>IFERROR(VLOOKUP(AW121,對應表!$AH$2:$AI$867,2,FALSE),"")</f>
        <v/>
      </c>
      <c r="CC121" s="1" t="str">
        <f>IFERROR(VLOOKUP(AX121,對應表!$AH$2:$AI$867,2,FALSE),"")</f>
        <v/>
      </c>
      <c r="CD121" s="1" t="str">
        <f>IFERROR(VLOOKUP(AY121,對應表!$AH$2:$AI$867,2,FALSE),"")</f>
        <v/>
      </c>
      <c r="CE121" s="1" t="str">
        <f>IFERROR(VLOOKUP(AZ121,對應表!$AH$2:$AI$867,2,FALSE),"")</f>
        <v/>
      </c>
      <c r="CF121" s="1" t="str">
        <f>IFERROR(VLOOKUP(BA121,對應表!$AH$2:$AI$867,2,FALSE),"")</f>
        <v/>
      </c>
      <c r="CG121" s="1" t="str">
        <f>IFERROR(VLOOKUP(BB121,對應表!$AH$2:$AI$867,2,FALSE),"")</f>
        <v/>
      </c>
      <c r="CH121" s="1" t="str">
        <f>IFERROR(VLOOKUP(BC121,對應表!$AH$2:$AI$867,2,FALSE),"")</f>
        <v/>
      </c>
      <c r="CI121" s="1" t="str">
        <f>IFERROR(VLOOKUP(BD121,對應表!$AH$2:$AI$867,2,FALSE),"")</f>
        <v/>
      </c>
      <c r="CJ121" s="1" t="str">
        <f>IFERROR(VLOOKUP(BE121,對應表!$AH$2:$AI$867,2,FALSE),"")</f>
        <v/>
      </c>
      <c r="CK121" s="1" t="str">
        <f>IFERROR(VLOOKUP(BF121,對應表!$AH$2:$AI$867,2,FALSE),"")</f>
        <v/>
      </c>
      <c r="CL121" s="1" t="str">
        <f>IFERROR(VLOOKUP(BG121,對應表!$AH$2:$AI$867,2,FALSE),"")</f>
        <v/>
      </c>
      <c r="CM121" s="1" t="str">
        <f>IFERROR(VLOOKUP(BH121,對應表!$AH$2:$AI$867,2,FALSE),"")</f>
        <v/>
      </c>
      <c r="CN121" s="1" t="str">
        <f>IFERROR(VLOOKUP(BI121,對應表!$AH$2:$AI$867,2,FALSE),"")</f>
        <v/>
      </c>
      <c r="CO121" s="1" t="str">
        <f>IFERROR(VLOOKUP(BJ121,對應表!$AH$2:$AI$867,2,FALSE),"")</f>
        <v/>
      </c>
      <c r="CQ121" s="1" t="str">
        <f t="shared" si="65"/>
        <v/>
      </c>
      <c r="CR121" s="1" t="str">
        <f>IFERROR(VLOOKUP(BM121,中英對照!$G$76:$H$81,2,FALSE),"")</f>
        <v/>
      </c>
      <c r="CS121" s="1" t="str">
        <f>IFERROR(VLOOKUP(BN121,中英對照!$G$76:$H$81,2,FALSE),"")</f>
        <v/>
      </c>
      <c r="CT121" s="1" t="str">
        <f>IFERROR(VLOOKUP(BO121,中英對照!$G$76:$H$81,2,FALSE),"")</f>
        <v/>
      </c>
      <c r="CU121" s="1" t="str">
        <f>IFERROR(VLOOKUP(BP121,中英對照!$G$76:$H$81,2,FALSE),"")</f>
        <v/>
      </c>
      <c r="CV121" s="1" t="str">
        <f>IFERROR(VLOOKUP(BQ121,中英對照!$G$76:$H$81,2,FALSE),"")</f>
        <v/>
      </c>
      <c r="CW121" s="1" t="str">
        <f>IFERROR(VLOOKUP(BR121,中英對照!$G$76:$H$81,2,FALSE),"")</f>
        <v/>
      </c>
      <c r="CX121" s="1" t="str">
        <f>IFERROR(VLOOKUP(BS121,中英對照!$G$76:$H$81,2,FALSE),"")</f>
        <v/>
      </c>
      <c r="CY121" s="1" t="str">
        <f>IFERROR(VLOOKUP(BT121,中英對照!$G$76:$H$81,2,FALSE),"")</f>
        <v/>
      </c>
      <c r="CZ121" s="1" t="str">
        <f>IFERROR(VLOOKUP(BU121,中英對照!$G$76:$H$81,2,FALSE),"")</f>
        <v/>
      </c>
      <c r="DA121" s="1" t="str">
        <f>IFERROR(VLOOKUP(BV121,中英對照!$G$76:$H$81,2,FALSE),"")</f>
        <v/>
      </c>
      <c r="DB121" s="1" t="str">
        <f>IFERROR(VLOOKUP(BW121,中英對照!$G$76:$H$81,2,FALSE),"")</f>
        <v/>
      </c>
      <c r="DC121" s="1" t="str">
        <f>IFERROR(VLOOKUP(BX121,中英對照!$G$76:$H$81,2,FALSE),"")</f>
        <v/>
      </c>
      <c r="DD121" s="1" t="str">
        <f>IFERROR(VLOOKUP(BY121,中英對照!$G$76:$H$81,2,FALSE),"")</f>
        <v/>
      </c>
      <c r="DE121" s="1" t="str">
        <f>IFERROR(VLOOKUP(BZ121,中英對照!$G$76:$H$81,2,FALSE),"")</f>
        <v/>
      </c>
      <c r="DF121" s="1" t="str">
        <f>IFERROR(VLOOKUP(CA121,中英對照!$G$76:$H$81,2,FALSE),"")</f>
        <v/>
      </c>
      <c r="DG121" s="1" t="str">
        <f>IFERROR(VLOOKUP(CB121,中英對照!$G$76:$H$81,2,FALSE),"")</f>
        <v/>
      </c>
      <c r="DH121" s="1" t="str">
        <f>IFERROR(VLOOKUP(CC121,中英對照!$G$76:$H$81,2,FALSE),"")</f>
        <v/>
      </c>
      <c r="DI121" s="1" t="str">
        <f>IFERROR(VLOOKUP(CD121,中英對照!$G$76:$H$81,2,FALSE),"")</f>
        <v/>
      </c>
      <c r="DJ121" s="1" t="str">
        <f>IFERROR(VLOOKUP(CE121,中英對照!$G$76:$H$81,2,FALSE),"")</f>
        <v/>
      </c>
      <c r="DK121" s="1" t="str">
        <f>IFERROR(VLOOKUP(CF121,中英對照!$G$76:$H$81,2,FALSE),"")</f>
        <v/>
      </c>
      <c r="DL121" s="1" t="str">
        <f>IFERROR(VLOOKUP(CG121,中英對照!$G$76:$H$81,2,FALSE),"")</f>
        <v/>
      </c>
      <c r="DM121" s="1" t="str">
        <f>IFERROR(VLOOKUP(CH121,中英對照!$G$76:$H$81,2,FALSE),"")</f>
        <v/>
      </c>
      <c r="DN121" s="1" t="str">
        <f>IFERROR(VLOOKUP(CI121,中英對照!$G$76:$H$81,2,FALSE),"")</f>
        <v/>
      </c>
      <c r="DO121" s="1" t="str">
        <f>IFERROR(VLOOKUP(CJ121,中英對照!$G$76:$H$81,2,FALSE),"")</f>
        <v/>
      </c>
      <c r="DP121" s="1" t="str">
        <f>IFERROR(VLOOKUP(CK121,中英對照!$G$76:$H$81,2,FALSE),"")</f>
        <v/>
      </c>
      <c r="DQ121" s="1" t="str">
        <f>IFERROR(VLOOKUP(CL121,中英對照!$G$76:$H$81,2,FALSE),"")</f>
        <v/>
      </c>
      <c r="DR121" s="1" t="str">
        <f>IFERROR(VLOOKUP(CM121,中英對照!$G$76:$H$81,2,FALSE),"")</f>
        <v/>
      </c>
      <c r="DS121" s="1" t="str">
        <f>IFERROR(VLOOKUP(CN121,中英對照!$G$76:$H$81,2,FALSE),"")</f>
        <v/>
      </c>
      <c r="DT121" s="1" t="str">
        <f>IFERROR(VLOOKUP(CO121,中英對照!$G$76:$H$81,2,FALSE),"")</f>
        <v/>
      </c>
      <c r="DU121" s="42" t="str">
        <f t="shared" si="66"/>
        <v/>
      </c>
    </row>
    <row r="122" spans="1:125" x14ac:dyDescent="0.4">
      <c r="A122" s="1" t="str">
        <f>IF(企業資料填寫!D121="","",企業資料填寫!D121)</f>
        <v/>
      </c>
      <c r="B122" s="1"/>
      <c r="C122" s="1" t="str">
        <f>IF($B122="","",INDEX(對應表!$B$3:$AD$179,MATCH($B122,對應表!$A$3:$A$179,0),MATCH(依賴運算表!C$3,對應表!$B$2:$AD$2,0)))</f>
        <v/>
      </c>
      <c r="D122" s="1" t="str">
        <f>IF($B122="","",INDEX(對應表!$B$3:$AD$179,MATCH($B122,對應表!$A$3:$A$179,0),MATCH(依賴運算表!D$3,對應表!$B$2:$AD$2,0)))</f>
        <v/>
      </c>
      <c r="E122" s="1" t="str">
        <f>IF($B122="","",INDEX(對應表!$B$3:$AD$179,MATCH($B122,對應表!$A$3:$A$179,0),MATCH(依賴運算表!E$3,對應表!$B$2:$AD$2,0)))</f>
        <v/>
      </c>
      <c r="F122" s="1" t="str">
        <f>IF($B122="","",INDEX(對應表!$B$3:$AD$179,MATCH($B122,對應表!$A$3:$A$179,0),MATCH(依賴運算表!F$3,對應表!$B$2:$AD$2,0)))</f>
        <v/>
      </c>
      <c r="G122" s="1" t="str">
        <f>IF($B122="","",INDEX(對應表!$B$3:$AD$179,MATCH($B122,對應表!$A$3:$A$179,0),MATCH(依賴運算表!G$3,對應表!$B$2:$AD$2,0)))</f>
        <v/>
      </c>
      <c r="H122" s="1" t="str">
        <f>IF($B122="","",INDEX(對應表!$B$3:$AD$179,MATCH($B122,對應表!$A$3:$A$179,0),MATCH(依賴運算表!H$3,對應表!$B$2:$AD$2,0)))</f>
        <v/>
      </c>
      <c r="I122" s="1" t="str">
        <f>IF($B122="","",INDEX(對應表!$B$3:$AD$179,MATCH($B122,對應表!$A$3:$A$179,0),MATCH(依賴運算表!I$3,對應表!$B$2:$AD$2,0)))</f>
        <v/>
      </c>
      <c r="J122" s="1" t="str">
        <f>IF($B122="","",INDEX(對應表!$B$3:$AD$179,MATCH($B122,對應表!$A$3:$A$179,0),MATCH(依賴運算表!J$3,對應表!$B$2:$AD$2,0)))</f>
        <v/>
      </c>
      <c r="K122" s="1" t="str">
        <f>IF($B122="","",INDEX(對應表!$B$3:$AD$179,MATCH($B122,對應表!$A$3:$A$179,0),MATCH(依賴運算表!K$3,對應表!$B$2:$AD$2,0)))</f>
        <v/>
      </c>
      <c r="L122" s="1" t="str">
        <f>IF($B122="","",INDEX(對應表!$B$3:$AD$179,MATCH($B122,對應表!$A$3:$A$179,0),MATCH(依賴運算表!L$3,對應表!$B$2:$AD$2,0)))</f>
        <v/>
      </c>
      <c r="M122" s="1" t="str">
        <f>IF($B122="","",INDEX(對應表!$B$3:$AD$179,MATCH($B122,對應表!$A$3:$A$179,0),MATCH(依賴運算表!M$3,對應表!$B$2:$AD$2,0)))</f>
        <v/>
      </c>
      <c r="N122" s="1" t="str">
        <f>IF($B122="","",INDEX(對應表!$B$3:$AD$179,MATCH($B122,對應表!$A$3:$A$179,0),MATCH(依賴運算表!N$3,對應表!$B$2:$AD$2,0)))</f>
        <v/>
      </c>
      <c r="O122" s="1" t="str">
        <f>IF($B122="","",INDEX(對應表!$B$3:$AD$179,MATCH($B122,對應表!$A$3:$A$179,0),MATCH(依賴運算表!O$3,對應表!$B$2:$AD$2,0)))</f>
        <v/>
      </c>
      <c r="P122" s="1" t="str">
        <f>IF($B122="","",INDEX(對應表!$B$3:$AD$179,MATCH($B122,對應表!$A$3:$A$179,0),MATCH(依賴運算表!P$3,對應表!$B$2:$AD$2,0)))</f>
        <v/>
      </c>
      <c r="Q122" s="1" t="str">
        <f>IF($B122="","",INDEX(對應表!$B$3:$AD$179,MATCH($B122,對應表!$A$3:$A$179,0),MATCH(依賴運算表!Q$3,對應表!$B$2:$AD$2,0)))</f>
        <v/>
      </c>
      <c r="R122" s="1" t="str">
        <f>IF($B122="","",INDEX(對應表!$B$3:$AD$179,MATCH($B122,對應表!$A$3:$A$179,0),MATCH(依賴運算表!R$3,對應表!$B$2:$AD$2,0)))</f>
        <v/>
      </c>
      <c r="S122" s="1" t="str">
        <f>IF($B122="","",INDEX(對應表!$B$3:$AD$179,MATCH($B122,對應表!$A$3:$A$179,0),MATCH(依賴運算表!S$3,對應表!$B$2:$AD$2,0)))</f>
        <v/>
      </c>
      <c r="T122" s="1" t="str">
        <f>IF($B122="","",INDEX(對應表!$B$3:$AD$179,MATCH($B122,對應表!$A$3:$A$179,0),MATCH(依賴運算表!T$3,對應表!$B$2:$AD$2,0)))</f>
        <v/>
      </c>
      <c r="U122" s="1" t="str">
        <f>IF($B122="","",INDEX(對應表!$B$3:$AD$179,MATCH($B122,對應表!$A$3:$A$179,0),MATCH(依賴運算表!U$3,對應表!$B$2:$AD$2,0)))</f>
        <v/>
      </c>
      <c r="V122" s="1" t="str">
        <f>IF($B122="","",INDEX(對應表!$B$3:$AD$179,MATCH($B122,對應表!$A$3:$A$179,0),MATCH(依賴運算表!V$3,對應表!$B$2:$AD$2,0)))</f>
        <v/>
      </c>
      <c r="W122" s="1" t="str">
        <f>IF($B122="","",INDEX(對應表!$B$3:$AD$179,MATCH($B122,對應表!$A$3:$A$179,0),MATCH(依賴運算表!W$3,對應表!$B$2:$AD$2,0)))</f>
        <v/>
      </c>
      <c r="X122" s="1" t="str">
        <f>IF($B122="","",INDEX(對應表!$B$3:$AD$179,MATCH($B122,對應表!$A$3:$A$179,0),MATCH(依賴運算表!X$3,對應表!$B$2:$AD$2,0)))</f>
        <v/>
      </c>
      <c r="Y122" s="1" t="str">
        <f>IF($B122="","",INDEX(對應表!$B$3:$AD$179,MATCH($B122,對應表!$A$3:$A$179,0),MATCH(依賴運算表!Y$3,對應表!$B$2:$AD$2,0)))</f>
        <v/>
      </c>
      <c r="Z122" s="1" t="str">
        <f>IF($B122="","",INDEX(對應表!$B$3:$AD$179,MATCH($B122,對應表!$A$3:$A$179,0),MATCH(依賴運算表!Z$3,對應表!$B$2:$AD$2,0)))</f>
        <v/>
      </c>
      <c r="AA122" s="1" t="str">
        <f>IF($B122="","",INDEX(對應表!$B$3:$AD$179,MATCH($B122,對應表!$A$3:$A$179,0),MATCH(依賴運算表!AA$3,對應表!$B$2:$AD$2,0)))</f>
        <v/>
      </c>
      <c r="AB122" s="1" t="str">
        <f>IF($B122="","",INDEX(對應表!$B$3:$AD$179,MATCH($B122,對應表!$A$3:$A$179,0),MATCH(依賴運算表!AB$3,對應表!$B$2:$AD$2,0)))</f>
        <v/>
      </c>
      <c r="AC122" s="1" t="str">
        <f>IF($B122="","",INDEX(對應表!$B$3:$AD$179,MATCH($B122,對應表!$A$3:$A$179,0),MATCH(依賴運算表!AC$3,對應表!$B$2:$AD$2,0)))</f>
        <v/>
      </c>
      <c r="AD122" s="1" t="str">
        <f>IF($B122="","",INDEX(對應表!$B$3:$AD$179,MATCH($B122,對應表!$A$3:$A$179,0),MATCH(依賴運算表!AD$3,對應表!$B$2:$AD$2,0)))</f>
        <v/>
      </c>
      <c r="AE122" s="1" t="str">
        <f>IF($B122="","",INDEX(對應表!$B$3:$AD$179,MATCH($B122,對應表!$A$3:$A$179,0),MATCH(依賴運算表!AE$3,對應表!$B$2:$AD$2,0)))</f>
        <v/>
      </c>
      <c r="AG122" s="1" t="str">
        <f>IF(企業資料填寫!D121="","",企業資料填寫!D121)</f>
        <v/>
      </c>
      <c r="AH122" s="1" t="str">
        <f t="shared" si="36"/>
        <v/>
      </c>
      <c r="AI122" s="1" t="str">
        <f t="shared" si="37"/>
        <v/>
      </c>
      <c r="AJ122" s="1" t="str">
        <f t="shared" si="38"/>
        <v/>
      </c>
      <c r="AK122" s="1" t="str">
        <f t="shared" si="39"/>
        <v/>
      </c>
      <c r="AL122" s="1" t="str">
        <f t="shared" si="40"/>
        <v/>
      </c>
      <c r="AM122" s="1" t="str">
        <f t="shared" si="41"/>
        <v/>
      </c>
      <c r="AN122" s="1" t="str">
        <f t="shared" si="42"/>
        <v/>
      </c>
      <c r="AO122" s="1" t="str">
        <f t="shared" si="43"/>
        <v/>
      </c>
      <c r="AP122" s="1" t="str">
        <f t="shared" si="44"/>
        <v/>
      </c>
      <c r="AQ122" s="1" t="str">
        <f t="shared" si="45"/>
        <v/>
      </c>
      <c r="AR122" s="1" t="str">
        <f t="shared" si="46"/>
        <v/>
      </c>
      <c r="AS122" s="1" t="str">
        <f t="shared" si="47"/>
        <v/>
      </c>
      <c r="AT122" s="1" t="str">
        <f t="shared" si="48"/>
        <v/>
      </c>
      <c r="AU122" s="1" t="str">
        <f t="shared" si="49"/>
        <v/>
      </c>
      <c r="AV122" s="1" t="str">
        <f t="shared" si="50"/>
        <v/>
      </c>
      <c r="AW122" s="1" t="str">
        <f t="shared" si="51"/>
        <v/>
      </c>
      <c r="AX122" s="1" t="str">
        <f t="shared" si="52"/>
        <v/>
      </c>
      <c r="AY122" s="1" t="str">
        <f t="shared" si="53"/>
        <v/>
      </c>
      <c r="AZ122" s="1" t="str">
        <f t="shared" si="54"/>
        <v/>
      </c>
      <c r="BA122" s="1" t="str">
        <f t="shared" si="55"/>
        <v/>
      </c>
      <c r="BB122" s="1" t="str">
        <f t="shared" si="56"/>
        <v/>
      </c>
      <c r="BC122" s="1" t="str">
        <f t="shared" si="57"/>
        <v/>
      </c>
      <c r="BD122" s="1" t="str">
        <f t="shared" si="58"/>
        <v/>
      </c>
      <c r="BE122" s="1" t="str">
        <f t="shared" si="59"/>
        <v/>
      </c>
      <c r="BF122" s="1" t="str">
        <f t="shared" si="60"/>
        <v/>
      </c>
      <c r="BG122" s="1" t="str">
        <f t="shared" si="61"/>
        <v/>
      </c>
      <c r="BH122" s="1" t="str">
        <f t="shared" si="62"/>
        <v/>
      </c>
      <c r="BI122" s="1" t="str">
        <f t="shared" si="63"/>
        <v/>
      </c>
      <c r="BJ122" s="1" t="str">
        <f t="shared" si="64"/>
        <v/>
      </c>
      <c r="BL122" s="1" t="str">
        <f>IF(企業資料填寫!A121="","",企業資料填寫!A121)</f>
        <v/>
      </c>
      <c r="BM122" s="1" t="str">
        <f>IFERROR(VLOOKUP(AH122,對應表!$AH$2:$AI$867,2,FALSE),"")</f>
        <v/>
      </c>
      <c r="BN122" s="1" t="str">
        <f>IFERROR(VLOOKUP(AI122,對應表!$AH$2:$AI$867,2,FALSE),"")</f>
        <v/>
      </c>
      <c r="BO122" s="1" t="str">
        <f>IFERROR(VLOOKUP(AJ122,對應表!$AH$2:$AI$867,2,FALSE),"")</f>
        <v/>
      </c>
      <c r="BP122" s="1" t="str">
        <f>IFERROR(VLOOKUP(AK122,對應表!$AH$2:$AI$867,2,FALSE),"")</f>
        <v/>
      </c>
      <c r="BQ122" s="1" t="str">
        <f>IFERROR(VLOOKUP(AL122,對應表!$AH$2:$AI$867,2,FALSE),"")</f>
        <v/>
      </c>
      <c r="BR122" s="1" t="str">
        <f>IFERROR(VLOOKUP(AM122,對應表!$AH$2:$AI$867,2,FALSE),"")</f>
        <v/>
      </c>
      <c r="BS122" s="1" t="str">
        <f>IFERROR(VLOOKUP(AN122,對應表!$AH$2:$AI$867,2,FALSE),"")</f>
        <v/>
      </c>
      <c r="BT122" s="1" t="str">
        <f>IFERROR(VLOOKUP(AO122,對應表!$AH$2:$AI$867,2,FALSE),"")</f>
        <v/>
      </c>
      <c r="BU122" s="1" t="str">
        <f>IFERROR(VLOOKUP(AP122,對應表!$AH$2:$AI$867,2,FALSE),"")</f>
        <v/>
      </c>
      <c r="BV122" s="1" t="str">
        <f>IFERROR(VLOOKUP(AQ122,對應表!$AH$2:$AI$867,2,FALSE),"")</f>
        <v/>
      </c>
      <c r="BW122" s="1" t="str">
        <f>IFERROR(VLOOKUP(AR122,對應表!$AH$2:$AI$867,2,FALSE),"")</f>
        <v/>
      </c>
      <c r="BX122" s="1" t="str">
        <f>IFERROR(VLOOKUP(AS122,對應表!$AH$2:$AI$867,2,FALSE),"")</f>
        <v/>
      </c>
      <c r="BY122" s="1" t="str">
        <f>IFERROR(VLOOKUP(AT122,對應表!$AH$2:$AI$867,2,FALSE),"")</f>
        <v/>
      </c>
      <c r="BZ122" s="1" t="str">
        <f>IFERROR(VLOOKUP(AU122,對應表!$AH$2:$AI$867,2,FALSE),"")</f>
        <v/>
      </c>
      <c r="CA122" s="1" t="str">
        <f>IFERROR(VLOOKUP(AV122,對應表!$AH$2:$AI$867,2,FALSE),"")</f>
        <v/>
      </c>
      <c r="CB122" s="1" t="str">
        <f>IFERROR(VLOOKUP(AW122,對應表!$AH$2:$AI$867,2,FALSE),"")</f>
        <v/>
      </c>
      <c r="CC122" s="1" t="str">
        <f>IFERROR(VLOOKUP(AX122,對應表!$AH$2:$AI$867,2,FALSE),"")</f>
        <v/>
      </c>
      <c r="CD122" s="1" t="str">
        <f>IFERROR(VLOOKUP(AY122,對應表!$AH$2:$AI$867,2,FALSE),"")</f>
        <v/>
      </c>
      <c r="CE122" s="1" t="str">
        <f>IFERROR(VLOOKUP(AZ122,對應表!$AH$2:$AI$867,2,FALSE),"")</f>
        <v/>
      </c>
      <c r="CF122" s="1" t="str">
        <f>IFERROR(VLOOKUP(BA122,對應表!$AH$2:$AI$867,2,FALSE),"")</f>
        <v/>
      </c>
      <c r="CG122" s="1" t="str">
        <f>IFERROR(VLOOKUP(BB122,對應表!$AH$2:$AI$867,2,FALSE),"")</f>
        <v/>
      </c>
      <c r="CH122" s="1" t="str">
        <f>IFERROR(VLOOKUP(BC122,對應表!$AH$2:$AI$867,2,FALSE),"")</f>
        <v/>
      </c>
      <c r="CI122" s="1" t="str">
        <f>IFERROR(VLOOKUP(BD122,對應表!$AH$2:$AI$867,2,FALSE),"")</f>
        <v/>
      </c>
      <c r="CJ122" s="1" t="str">
        <f>IFERROR(VLOOKUP(BE122,對應表!$AH$2:$AI$867,2,FALSE),"")</f>
        <v/>
      </c>
      <c r="CK122" s="1" t="str">
        <f>IFERROR(VLOOKUP(BF122,對應表!$AH$2:$AI$867,2,FALSE),"")</f>
        <v/>
      </c>
      <c r="CL122" s="1" t="str">
        <f>IFERROR(VLOOKUP(BG122,對應表!$AH$2:$AI$867,2,FALSE),"")</f>
        <v/>
      </c>
      <c r="CM122" s="1" t="str">
        <f>IFERROR(VLOOKUP(BH122,對應表!$AH$2:$AI$867,2,FALSE),"")</f>
        <v/>
      </c>
      <c r="CN122" s="1" t="str">
        <f>IFERROR(VLOOKUP(BI122,對應表!$AH$2:$AI$867,2,FALSE),"")</f>
        <v/>
      </c>
      <c r="CO122" s="1" t="str">
        <f>IFERROR(VLOOKUP(BJ122,對應表!$AH$2:$AI$867,2,FALSE),"")</f>
        <v/>
      </c>
      <c r="CQ122" s="1" t="str">
        <f t="shared" si="65"/>
        <v/>
      </c>
      <c r="CR122" s="1" t="str">
        <f>IFERROR(VLOOKUP(BM122,中英對照!$G$76:$H$81,2,FALSE),"")</f>
        <v/>
      </c>
      <c r="CS122" s="1" t="str">
        <f>IFERROR(VLOOKUP(BN122,中英對照!$G$76:$H$81,2,FALSE),"")</f>
        <v/>
      </c>
      <c r="CT122" s="1" t="str">
        <f>IFERROR(VLOOKUP(BO122,中英對照!$G$76:$H$81,2,FALSE),"")</f>
        <v/>
      </c>
      <c r="CU122" s="1" t="str">
        <f>IFERROR(VLOOKUP(BP122,中英對照!$G$76:$H$81,2,FALSE),"")</f>
        <v/>
      </c>
      <c r="CV122" s="1" t="str">
        <f>IFERROR(VLOOKUP(BQ122,中英對照!$G$76:$H$81,2,FALSE),"")</f>
        <v/>
      </c>
      <c r="CW122" s="1" t="str">
        <f>IFERROR(VLOOKUP(BR122,中英對照!$G$76:$H$81,2,FALSE),"")</f>
        <v/>
      </c>
      <c r="CX122" s="1" t="str">
        <f>IFERROR(VLOOKUP(BS122,中英對照!$G$76:$H$81,2,FALSE),"")</f>
        <v/>
      </c>
      <c r="CY122" s="1" t="str">
        <f>IFERROR(VLOOKUP(BT122,中英對照!$G$76:$H$81,2,FALSE),"")</f>
        <v/>
      </c>
      <c r="CZ122" s="1" t="str">
        <f>IFERROR(VLOOKUP(BU122,中英對照!$G$76:$H$81,2,FALSE),"")</f>
        <v/>
      </c>
      <c r="DA122" s="1" t="str">
        <f>IFERROR(VLOOKUP(BV122,中英對照!$G$76:$H$81,2,FALSE),"")</f>
        <v/>
      </c>
      <c r="DB122" s="1" t="str">
        <f>IFERROR(VLOOKUP(BW122,中英對照!$G$76:$H$81,2,FALSE),"")</f>
        <v/>
      </c>
      <c r="DC122" s="1" t="str">
        <f>IFERROR(VLOOKUP(BX122,中英對照!$G$76:$H$81,2,FALSE),"")</f>
        <v/>
      </c>
      <c r="DD122" s="1" t="str">
        <f>IFERROR(VLOOKUP(BY122,中英對照!$G$76:$H$81,2,FALSE),"")</f>
        <v/>
      </c>
      <c r="DE122" s="1" t="str">
        <f>IFERROR(VLOOKUP(BZ122,中英對照!$G$76:$H$81,2,FALSE),"")</f>
        <v/>
      </c>
      <c r="DF122" s="1" t="str">
        <f>IFERROR(VLOOKUP(CA122,中英對照!$G$76:$H$81,2,FALSE),"")</f>
        <v/>
      </c>
      <c r="DG122" s="1" t="str">
        <f>IFERROR(VLOOKUP(CB122,中英對照!$G$76:$H$81,2,FALSE),"")</f>
        <v/>
      </c>
      <c r="DH122" s="1" t="str">
        <f>IFERROR(VLOOKUP(CC122,中英對照!$G$76:$H$81,2,FALSE),"")</f>
        <v/>
      </c>
      <c r="DI122" s="1" t="str">
        <f>IFERROR(VLOOKUP(CD122,中英對照!$G$76:$H$81,2,FALSE),"")</f>
        <v/>
      </c>
      <c r="DJ122" s="1" t="str">
        <f>IFERROR(VLOOKUP(CE122,中英對照!$G$76:$H$81,2,FALSE),"")</f>
        <v/>
      </c>
      <c r="DK122" s="1" t="str">
        <f>IFERROR(VLOOKUP(CF122,中英對照!$G$76:$H$81,2,FALSE),"")</f>
        <v/>
      </c>
      <c r="DL122" s="1" t="str">
        <f>IFERROR(VLOOKUP(CG122,中英對照!$G$76:$H$81,2,FALSE),"")</f>
        <v/>
      </c>
      <c r="DM122" s="1" t="str">
        <f>IFERROR(VLOOKUP(CH122,中英對照!$G$76:$H$81,2,FALSE),"")</f>
        <v/>
      </c>
      <c r="DN122" s="1" t="str">
        <f>IFERROR(VLOOKUP(CI122,中英對照!$G$76:$H$81,2,FALSE),"")</f>
        <v/>
      </c>
      <c r="DO122" s="1" t="str">
        <f>IFERROR(VLOOKUP(CJ122,中英對照!$G$76:$H$81,2,FALSE),"")</f>
        <v/>
      </c>
      <c r="DP122" s="1" t="str">
        <f>IFERROR(VLOOKUP(CK122,中英對照!$G$76:$H$81,2,FALSE),"")</f>
        <v/>
      </c>
      <c r="DQ122" s="1" t="str">
        <f>IFERROR(VLOOKUP(CL122,中英對照!$G$76:$H$81,2,FALSE),"")</f>
        <v/>
      </c>
      <c r="DR122" s="1" t="str">
        <f>IFERROR(VLOOKUP(CM122,中英對照!$G$76:$H$81,2,FALSE),"")</f>
        <v/>
      </c>
      <c r="DS122" s="1" t="str">
        <f>IFERROR(VLOOKUP(CN122,中英對照!$G$76:$H$81,2,FALSE),"")</f>
        <v/>
      </c>
      <c r="DT122" s="1" t="str">
        <f>IFERROR(VLOOKUP(CO122,中英對照!$G$76:$H$81,2,FALSE),"")</f>
        <v/>
      </c>
      <c r="DU122" s="42" t="str">
        <f t="shared" si="66"/>
        <v/>
      </c>
    </row>
    <row r="123" spans="1:125" x14ac:dyDescent="0.4">
      <c r="A123" s="1" t="str">
        <f>IF(企業資料填寫!D122="","",企業資料填寫!D122)</f>
        <v/>
      </c>
      <c r="B123" s="1"/>
      <c r="C123" s="1" t="str">
        <f>IF($B123="","",INDEX(對應表!$B$3:$AD$179,MATCH($B123,對應表!$A$3:$A$179,0),MATCH(依賴運算表!C$3,對應表!$B$2:$AD$2,0)))</f>
        <v/>
      </c>
      <c r="D123" s="1" t="str">
        <f>IF($B123="","",INDEX(對應表!$B$3:$AD$179,MATCH($B123,對應表!$A$3:$A$179,0),MATCH(依賴運算表!D$3,對應表!$B$2:$AD$2,0)))</f>
        <v/>
      </c>
      <c r="E123" s="1" t="str">
        <f>IF($B123="","",INDEX(對應表!$B$3:$AD$179,MATCH($B123,對應表!$A$3:$A$179,0),MATCH(依賴運算表!E$3,對應表!$B$2:$AD$2,0)))</f>
        <v/>
      </c>
      <c r="F123" s="1" t="str">
        <f>IF($B123="","",INDEX(對應表!$B$3:$AD$179,MATCH($B123,對應表!$A$3:$A$179,0),MATCH(依賴運算表!F$3,對應表!$B$2:$AD$2,0)))</f>
        <v/>
      </c>
      <c r="G123" s="1" t="str">
        <f>IF($B123="","",INDEX(對應表!$B$3:$AD$179,MATCH($B123,對應表!$A$3:$A$179,0),MATCH(依賴運算表!G$3,對應表!$B$2:$AD$2,0)))</f>
        <v/>
      </c>
      <c r="H123" s="1" t="str">
        <f>IF($B123="","",INDEX(對應表!$B$3:$AD$179,MATCH($B123,對應表!$A$3:$A$179,0),MATCH(依賴運算表!H$3,對應表!$B$2:$AD$2,0)))</f>
        <v/>
      </c>
      <c r="I123" s="1" t="str">
        <f>IF($B123="","",INDEX(對應表!$B$3:$AD$179,MATCH($B123,對應表!$A$3:$A$179,0),MATCH(依賴運算表!I$3,對應表!$B$2:$AD$2,0)))</f>
        <v/>
      </c>
      <c r="J123" s="1" t="str">
        <f>IF($B123="","",INDEX(對應表!$B$3:$AD$179,MATCH($B123,對應表!$A$3:$A$179,0),MATCH(依賴運算表!J$3,對應表!$B$2:$AD$2,0)))</f>
        <v/>
      </c>
      <c r="K123" s="1" t="str">
        <f>IF($B123="","",INDEX(對應表!$B$3:$AD$179,MATCH($B123,對應表!$A$3:$A$179,0),MATCH(依賴運算表!K$3,對應表!$B$2:$AD$2,0)))</f>
        <v/>
      </c>
      <c r="L123" s="1" t="str">
        <f>IF($B123="","",INDEX(對應表!$B$3:$AD$179,MATCH($B123,對應表!$A$3:$A$179,0),MATCH(依賴運算表!L$3,對應表!$B$2:$AD$2,0)))</f>
        <v/>
      </c>
      <c r="M123" s="1" t="str">
        <f>IF($B123="","",INDEX(對應表!$B$3:$AD$179,MATCH($B123,對應表!$A$3:$A$179,0),MATCH(依賴運算表!M$3,對應表!$B$2:$AD$2,0)))</f>
        <v/>
      </c>
      <c r="N123" s="1" t="str">
        <f>IF($B123="","",INDEX(對應表!$B$3:$AD$179,MATCH($B123,對應表!$A$3:$A$179,0),MATCH(依賴運算表!N$3,對應表!$B$2:$AD$2,0)))</f>
        <v/>
      </c>
      <c r="O123" s="1" t="str">
        <f>IF($B123="","",INDEX(對應表!$B$3:$AD$179,MATCH($B123,對應表!$A$3:$A$179,0),MATCH(依賴運算表!O$3,對應表!$B$2:$AD$2,0)))</f>
        <v/>
      </c>
      <c r="P123" s="1" t="str">
        <f>IF($B123="","",INDEX(對應表!$B$3:$AD$179,MATCH($B123,對應表!$A$3:$A$179,0),MATCH(依賴運算表!P$3,對應表!$B$2:$AD$2,0)))</f>
        <v/>
      </c>
      <c r="Q123" s="1" t="str">
        <f>IF($B123="","",INDEX(對應表!$B$3:$AD$179,MATCH($B123,對應表!$A$3:$A$179,0),MATCH(依賴運算表!Q$3,對應表!$B$2:$AD$2,0)))</f>
        <v/>
      </c>
      <c r="R123" s="1" t="str">
        <f>IF($B123="","",INDEX(對應表!$B$3:$AD$179,MATCH($B123,對應表!$A$3:$A$179,0),MATCH(依賴運算表!R$3,對應表!$B$2:$AD$2,0)))</f>
        <v/>
      </c>
      <c r="S123" s="1" t="str">
        <f>IF($B123="","",INDEX(對應表!$B$3:$AD$179,MATCH($B123,對應表!$A$3:$A$179,0),MATCH(依賴運算表!S$3,對應表!$B$2:$AD$2,0)))</f>
        <v/>
      </c>
      <c r="T123" s="1" t="str">
        <f>IF($B123="","",INDEX(對應表!$B$3:$AD$179,MATCH($B123,對應表!$A$3:$A$179,0),MATCH(依賴運算表!T$3,對應表!$B$2:$AD$2,0)))</f>
        <v/>
      </c>
      <c r="U123" s="1" t="str">
        <f>IF($B123="","",INDEX(對應表!$B$3:$AD$179,MATCH($B123,對應表!$A$3:$A$179,0),MATCH(依賴運算表!U$3,對應表!$B$2:$AD$2,0)))</f>
        <v/>
      </c>
      <c r="V123" s="1" t="str">
        <f>IF($B123="","",INDEX(對應表!$B$3:$AD$179,MATCH($B123,對應表!$A$3:$A$179,0),MATCH(依賴運算表!V$3,對應表!$B$2:$AD$2,0)))</f>
        <v/>
      </c>
      <c r="W123" s="1" t="str">
        <f>IF($B123="","",INDEX(對應表!$B$3:$AD$179,MATCH($B123,對應表!$A$3:$A$179,0),MATCH(依賴運算表!W$3,對應表!$B$2:$AD$2,0)))</f>
        <v/>
      </c>
      <c r="X123" s="1" t="str">
        <f>IF($B123="","",INDEX(對應表!$B$3:$AD$179,MATCH($B123,對應表!$A$3:$A$179,0),MATCH(依賴運算表!X$3,對應表!$B$2:$AD$2,0)))</f>
        <v/>
      </c>
      <c r="Y123" s="1" t="str">
        <f>IF($B123="","",INDEX(對應表!$B$3:$AD$179,MATCH($B123,對應表!$A$3:$A$179,0),MATCH(依賴運算表!Y$3,對應表!$B$2:$AD$2,0)))</f>
        <v/>
      </c>
      <c r="Z123" s="1" t="str">
        <f>IF($B123="","",INDEX(對應表!$B$3:$AD$179,MATCH($B123,對應表!$A$3:$A$179,0),MATCH(依賴運算表!Z$3,對應表!$B$2:$AD$2,0)))</f>
        <v/>
      </c>
      <c r="AA123" s="1" t="str">
        <f>IF($B123="","",INDEX(對應表!$B$3:$AD$179,MATCH($B123,對應表!$A$3:$A$179,0),MATCH(依賴運算表!AA$3,對應表!$B$2:$AD$2,0)))</f>
        <v/>
      </c>
      <c r="AB123" s="1" t="str">
        <f>IF($B123="","",INDEX(對應表!$B$3:$AD$179,MATCH($B123,對應表!$A$3:$A$179,0),MATCH(依賴運算表!AB$3,對應表!$B$2:$AD$2,0)))</f>
        <v/>
      </c>
      <c r="AC123" s="1" t="str">
        <f>IF($B123="","",INDEX(對應表!$B$3:$AD$179,MATCH($B123,對應表!$A$3:$A$179,0),MATCH(依賴運算表!AC$3,對應表!$B$2:$AD$2,0)))</f>
        <v/>
      </c>
      <c r="AD123" s="1" t="str">
        <f>IF($B123="","",INDEX(對應表!$B$3:$AD$179,MATCH($B123,對應表!$A$3:$A$179,0),MATCH(依賴運算表!AD$3,對應表!$B$2:$AD$2,0)))</f>
        <v/>
      </c>
      <c r="AE123" s="1" t="str">
        <f>IF($B123="","",INDEX(對應表!$B$3:$AD$179,MATCH($B123,對應表!$A$3:$A$179,0),MATCH(依賴運算表!AE$3,對應表!$B$2:$AD$2,0)))</f>
        <v/>
      </c>
      <c r="AG123" s="1" t="str">
        <f>IF(企業資料填寫!D122="","",企業資料填寫!D122)</f>
        <v/>
      </c>
      <c r="AH123" s="1" t="str">
        <f t="shared" si="36"/>
        <v/>
      </c>
      <c r="AI123" s="1" t="str">
        <f t="shared" si="37"/>
        <v/>
      </c>
      <c r="AJ123" s="1" t="str">
        <f t="shared" si="38"/>
        <v/>
      </c>
      <c r="AK123" s="1" t="str">
        <f t="shared" si="39"/>
        <v/>
      </c>
      <c r="AL123" s="1" t="str">
        <f t="shared" si="40"/>
        <v/>
      </c>
      <c r="AM123" s="1" t="str">
        <f t="shared" si="41"/>
        <v/>
      </c>
      <c r="AN123" s="1" t="str">
        <f t="shared" si="42"/>
        <v/>
      </c>
      <c r="AO123" s="1" t="str">
        <f t="shared" si="43"/>
        <v/>
      </c>
      <c r="AP123" s="1" t="str">
        <f t="shared" si="44"/>
        <v/>
      </c>
      <c r="AQ123" s="1" t="str">
        <f t="shared" si="45"/>
        <v/>
      </c>
      <c r="AR123" s="1" t="str">
        <f t="shared" si="46"/>
        <v/>
      </c>
      <c r="AS123" s="1" t="str">
        <f t="shared" si="47"/>
        <v/>
      </c>
      <c r="AT123" s="1" t="str">
        <f t="shared" si="48"/>
        <v/>
      </c>
      <c r="AU123" s="1" t="str">
        <f t="shared" si="49"/>
        <v/>
      </c>
      <c r="AV123" s="1" t="str">
        <f t="shared" si="50"/>
        <v/>
      </c>
      <c r="AW123" s="1" t="str">
        <f t="shared" si="51"/>
        <v/>
      </c>
      <c r="AX123" s="1" t="str">
        <f t="shared" si="52"/>
        <v/>
      </c>
      <c r="AY123" s="1" t="str">
        <f t="shared" si="53"/>
        <v/>
      </c>
      <c r="AZ123" s="1" t="str">
        <f t="shared" si="54"/>
        <v/>
      </c>
      <c r="BA123" s="1" t="str">
        <f t="shared" si="55"/>
        <v/>
      </c>
      <c r="BB123" s="1" t="str">
        <f t="shared" si="56"/>
        <v/>
      </c>
      <c r="BC123" s="1" t="str">
        <f t="shared" si="57"/>
        <v/>
      </c>
      <c r="BD123" s="1" t="str">
        <f t="shared" si="58"/>
        <v/>
      </c>
      <c r="BE123" s="1" t="str">
        <f t="shared" si="59"/>
        <v/>
      </c>
      <c r="BF123" s="1" t="str">
        <f t="shared" si="60"/>
        <v/>
      </c>
      <c r="BG123" s="1" t="str">
        <f t="shared" si="61"/>
        <v/>
      </c>
      <c r="BH123" s="1" t="str">
        <f t="shared" si="62"/>
        <v/>
      </c>
      <c r="BI123" s="1" t="str">
        <f t="shared" si="63"/>
        <v/>
      </c>
      <c r="BJ123" s="1" t="str">
        <f t="shared" si="64"/>
        <v/>
      </c>
      <c r="BL123" s="1" t="str">
        <f>IF(企業資料填寫!A122="","",企業資料填寫!A122)</f>
        <v/>
      </c>
      <c r="BM123" s="1" t="str">
        <f>IFERROR(VLOOKUP(AH123,對應表!$AH$2:$AI$867,2,FALSE),"")</f>
        <v/>
      </c>
      <c r="BN123" s="1" t="str">
        <f>IFERROR(VLOOKUP(AI123,對應表!$AH$2:$AI$867,2,FALSE),"")</f>
        <v/>
      </c>
      <c r="BO123" s="1" t="str">
        <f>IFERROR(VLOOKUP(AJ123,對應表!$AH$2:$AI$867,2,FALSE),"")</f>
        <v/>
      </c>
      <c r="BP123" s="1" t="str">
        <f>IFERROR(VLOOKUP(AK123,對應表!$AH$2:$AI$867,2,FALSE),"")</f>
        <v/>
      </c>
      <c r="BQ123" s="1" t="str">
        <f>IFERROR(VLOOKUP(AL123,對應表!$AH$2:$AI$867,2,FALSE),"")</f>
        <v/>
      </c>
      <c r="BR123" s="1" t="str">
        <f>IFERROR(VLOOKUP(AM123,對應表!$AH$2:$AI$867,2,FALSE),"")</f>
        <v/>
      </c>
      <c r="BS123" s="1" t="str">
        <f>IFERROR(VLOOKUP(AN123,對應表!$AH$2:$AI$867,2,FALSE),"")</f>
        <v/>
      </c>
      <c r="BT123" s="1" t="str">
        <f>IFERROR(VLOOKUP(AO123,對應表!$AH$2:$AI$867,2,FALSE),"")</f>
        <v/>
      </c>
      <c r="BU123" s="1" t="str">
        <f>IFERROR(VLOOKUP(AP123,對應表!$AH$2:$AI$867,2,FALSE),"")</f>
        <v/>
      </c>
      <c r="BV123" s="1" t="str">
        <f>IFERROR(VLOOKUP(AQ123,對應表!$AH$2:$AI$867,2,FALSE),"")</f>
        <v/>
      </c>
      <c r="BW123" s="1" t="str">
        <f>IFERROR(VLOOKUP(AR123,對應表!$AH$2:$AI$867,2,FALSE),"")</f>
        <v/>
      </c>
      <c r="BX123" s="1" t="str">
        <f>IFERROR(VLOOKUP(AS123,對應表!$AH$2:$AI$867,2,FALSE),"")</f>
        <v/>
      </c>
      <c r="BY123" s="1" t="str">
        <f>IFERROR(VLOOKUP(AT123,對應表!$AH$2:$AI$867,2,FALSE),"")</f>
        <v/>
      </c>
      <c r="BZ123" s="1" t="str">
        <f>IFERROR(VLOOKUP(AU123,對應表!$AH$2:$AI$867,2,FALSE),"")</f>
        <v/>
      </c>
      <c r="CA123" s="1" t="str">
        <f>IFERROR(VLOOKUP(AV123,對應表!$AH$2:$AI$867,2,FALSE),"")</f>
        <v/>
      </c>
      <c r="CB123" s="1" t="str">
        <f>IFERROR(VLOOKUP(AW123,對應表!$AH$2:$AI$867,2,FALSE),"")</f>
        <v/>
      </c>
      <c r="CC123" s="1" t="str">
        <f>IFERROR(VLOOKUP(AX123,對應表!$AH$2:$AI$867,2,FALSE),"")</f>
        <v/>
      </c>
      <c r="CD123" s="1" t="str">
        <f>IFERROR(VLOOKUP(AY123,對應表!$AH$2:$AI$867,2,FALSE),"")</f>
        <v/>
      </c>
      <c r="CE123" s="1" t="str">
        <f>IFERROR(VLOOKUP(AZ123,對應表!$AH$2:$AI$867,2,FALSE),"")</f>
        <v/>
      </c>
      <c r="CF123" s="1" t="str">
        <f>IFERROR(VLOOKUP(BA123,對應表!$AH$2:$AI$867,2,FALSE),"")</f>
        <v/>
      </c>
      <c r="CG123" s="1" t="str">
        <f>IFERROR(VLOOKUP(BB123,對應表!$AH$2:$AI$867,2,FALSE),"")</f>
        <v/>
      </c>
      <c r="CH123" s="1" t="str">
        <f>IFERROR(VLOOKUP(BC123,對應表!$AH$2:$AI$867,2,FALSE),"")</f>
        <v/>
      </c>
      <c r="CI123" s="1" t="str">
        <f>IFERROR(VLOOKUP(BD123,對應表!$AH$2:$AI$867,2,FALSE),"")</f>
        <v/>
      </c>
      <c r="CJ123" s="1" t="str">
        <f>IFERROR(VLOOKUP(BE123,對應表!$AH$2:$AI$867,2,FALSE),"")</f>
        <v/>
      </c>
      <c r="CK123" s="1" t="str">
        <f>IFERROR(VLOOKUP(BF123,對應表!$AH$2:$AI$867,2,FALSE),"")</f>
        <v/>
      </c>
      <c r="CL123" s="1" t="str">
        <f>IFERROR(VLOOKUP(BG123,對應表!$AH$2:$AI$867,2,FALSE),"")</f>
        <v/>
      </c>
      <c r="CM123" s="1" t="str">
        <f>IFERROR(VLOOKUP(BH123,對應表!$AH$2:$AI$867,2,FALSE),"")</f>
        <v/>
      </c>
      <c r="CN123" s="1" t="str">
        <f>IFERROR(VLOOKUP(BI123,對應表!$AH$2:$AI$867,2,FALSE),"")</f>
        <v/>
      </c>
      <c r="CO123" s="1" t="str">
        <f>IFERROR(VLOOKUP(BJ123,對應表!$AH$2:$AI$867,2,FALSE),"")</f>
        <v/>
      </c>
      <c r="CQ123" s="1" t="str">
        <f t="shared" si="65"/>
        <v/>
      </c>
      <c r="CR123" s="1" t="str">
        <f>IFERROR(VLOOKUP(BM123,中英對照!$G$76:$H$81,2,FALSE),"")</f>
        <v/>
      </c>
      <c r="CS123" s="1" t="str">
        <f>IFERROR(VLOOKUP(BN123,中英對照!$G$76:$H$81,2,FALSE),"")</f>
        <v/>
      </c>
      <c r="CT123" s="1" t="str">
        <f>IFERROR(VLOOKUP(BO123,中英對照!$G$76:$H$81,2,FALSE),"")</f>
        <v/>
      </c>
      <c r="CU123" s="1" t="str">
        <f>IFERROR(VLOOKUP(BP123,中英對照!$G$76:$H$81,2,FALSE),"")</f>
        <v/>
      </c>
      <c r="CV123" s="1" t="str">
        <f>IFERROR(VLOOKUP(BQ123,中英對照!$G$76:$H$81,2,FALSE),"")</f>
        <v/>
      </c>
      <c r="CW123" s="1" t="str">
        <f>IFERROR(VLOOKUP(BR123,中英對照!$G$76:$H$81,2,FALSE),"")</f>
        <v/>
      </c>
      <c r="CX123" s="1" t="str">
        <f>IFERROR(VLOOKUP(BS123,中英對照!$G$76:$H$81,2,FALSE),"")</f>
        <v/>
      </c>
      <c r="CY123" s="1" t="str">
        <f>IFERROR(VLOOKUP(BT123,中英對照!$G$76:$H$81,2,FALSE),"")</f>
        <v/>
      </c>
      <c r="CZ123" s="1" t="str">
        <f>IFERROR(VLOOKUP(BU123,中英對照!$G$76:$H$81,2,FALSE),"")</f>
        <v/>
      </c>
      <c r="DA123" s="1" t="str">
        <f>IFERROR(VLOOKUP(BV123,中英對照!$G$76:$H$81,2,FALSE),"")</f>
        <v/>
      </c>
      <c r="DB123" s="1" t="str">
        <f>IFERROR(VLOOKUP(BW123,中英對照!$G$76:$H$81,2,FALSE),"")</f>
        <v/>
      </c>
      <c r="DC123" s="1" t="str">
        <f>IFERROR(VLOOKUP(BX123,中英對照!$G$76:$H$81,2,FALSE),"")</f>
        <v/>
      </c>
      <c r="DD123" s="1" t="str">
        <f>IFERROR(VLOOKUP(BY123,中英對照!$G$76:$H$81,2,FALSE),"")</f>
        <v/>
      </c>
      <c r="DE123" s="1" t="str">
        <f>IFERROR(VLOOKUP(BZ123,中英對照!$G$76:$H$81,2,FALSE),"")</f>
        <v/>
      </c>
      <c r="DF123" s="1" t="str">
        <f>IFERROR(VLOOKUP(CA123,中英對照!$G$76:$H$81,2,FALSE),"")</f>
        <v/>
      </c>
      <c r="DG123" s="1" t="str">
        <f>IFERROR(VLOOKUP(CB123,中英對照!$G$76:$H$81,2,FALSE),"")</f>
        <v/>
      </c>
      <c r="DH123" s="1" t="str">
        <f>IFERROR(VLOOKUP(CC123,中英對照!$G$76:$H$81,2,FALSE),"")</f>
        <v/>
      </c>
      <c r="DI123" s="1" t="str">
        <f>IFERROR(VLOOKUP(CD123,中英對照!$G$76:$H$81,2,FALSE),"")</f>
        <v/>
      </c>
      <c r="DJ123" s="1" t="str">
        <f>IFERROR(VLOOKUP(CE123,中英對照!$G$76:$H$81,2,FALSE),"")</f>
        <v/>
      </c>
      <c r="DK123" s="1" t="str">
        <f>IFERROR(VLOOKUP(CF123,中英對照!$G$76:$H$81,2,FALSE),"")</f>
        <v/>
      </c>
      <c r="DL123" s="1" t="str">
        <f>IFERROR(VLOOKUP(CG123,中英對照!$G$76:$H$81,2,FALSE),"")</f>
        <v/>
      </c>
      <c r="DM123" s="1" t="str">
        <f>IFERROR(VLOOKUP(CH123,中英對照!$G$76:$H$81,2,FALSE),"")</f>
        <v/>
      </c>
      <c r="DN123" s="1" t="str">
        <f>IFERROR(VLOOKUP(CI123,中英對照!$G$76:$H$81,2,FALSE),"")</f>
        <v/>
      </c>
      <c r="DO123" s="1" t="str">
        <f>IFERROR(VLOOKUP(CJ123,中英對照!$G$76:$H$81,2,FALSE),"")</f>
        <v/>
      </c>
      <c r="DP123" s="1" t="str">
        <f>IFERROR(VLOOKUP(CK123,中英對照!$G$76:$H$81,2,FALSE),"")</f>
        <v/>
      </c>
      <c r="DQ123" s="1" t="str">
        <f>IFERROR(VLOOKUP(CL123,中英對照!$G$76:$H$81,2,FALSE),"")</f>
        <v/>
      </c>
      <c r="DR123" s="1" t="str">
        <f>IFERROR(VLOOKUP(CM123,中英對照!$G$76:$H$81,2,FALSE),"")</f>
        <v/>
      </c>
      <c r="DS123" s="1" t="str">
        <f>IFERROR(VLOOKUP(CN123,中英對照!$G$76:$H$81,2,FALSE),"")</f>
        <v/>
      </c>
      <c r="DT123" s="1" t="str">
        <f>IFERROR(VLOOKUP(CO123,中英對照!$G$76:$H$81,2,FALSE),"")</f>
        <v/>
      </c>
      <c r="DU123" s="42" t="str">
        <f t="shared" si="66"/>
        <v/>
      </c>
    </row>
    <row r="124" spans="1:125" x14ac:dyDescent="0.4">
      <c r="A124" s="1" t="str">
        <f>IF(企業資料填寫!D123="","",企業資料填寫!D123)</f>
        <v/>
      </c>
      <c r="B124" s="1"/>
      <c r="C124" s="1" t="str">
        <f>IF($B124="","",INDEX(對應表!$B$3:$AD$179,MATCH($B124,對應表!$A$3:$A$179,0),MATCH(依賴運算表!C$3,對應表!$B$2:$AD$2,0)))</f>
        <v/>
      </c>
      <c r="D124" s="1" t="str">
        <f>IF($B124="","",INDEX(對應表!$B$3:$AD$179,MATCH($B124,對應表!$A$3:$A$179,0),MATCH(依賴運算表!D$3,對應表!$B$2:$AD$2,0)))</f>
        <v/>
      </c>
      <c r="E124" s="1" t="str">
        <f>IF($B124="","",INDEX(對應表!$B$3:$AD$179,MATCH($B124,對應表!$A$3:$A$179,0),MATCH(依賴運算表!E$3,對應表!$B$2:$AD$2,0)))</f>
        <v/>
      </c>
      <c r="F124" s="1" t="str">
        <f>IF($B124="","",INDEX(對應表!$B$3:$AD$179,MATCH($B124,對應表!$A$3:$A$179,0),MATCH(依賴運算表!F$3,對應表!$B$2:$AD$2,0)))</f>
        <v/>
      </c>
      <c r="G124" s="1" t="str">
        <f>IF($B124="","",INDEX(對應表!$B$3:$AD$179,MATCH($B124,對應表!$A$3:$A$179,0),MATCH(依賴運算表!G$3,對應表!$B$2:$AD$2,0)))</f>
        <v/>
      </c>
      <c r="H124" s="1" t="str">
        <f>IF($B124="","",INDEX(對應表!$B$3:$AD$179,MATCH($B124,對應表!$A$3:$A$179,0),MATCH(依賴運算表!H$3,對應表!$B$2:$AD$2,0)))</f>
        <v/>
      </c>
      <c r="I124" s="1" t="str">
        <f>IF($B124="","",INDEX(對應表!$B$3:$AD$179,MATCH($B124,對應表!$A$3:$A$179,0),MATCH(依賴運算表!I$3,對應表!$B$2:$AD$2,0)))</f>
        <v/>
      </c>
      <c r="J124" s="1" t="str">
        <f>IF($B124="","",INDEX(對應表!$B$3:$AD$179,MATCH($B124,對應表!$A$3:$A$179,0),MATCH(依賴運算表!J$3,對應表!$B$2:$AD$2,0)))</f>
        <v/>
      </c>
      <c r="K124" s="1" t="str">
        <f>IF($B124="","",INDEX(對應表!$B$3:$AD$179,MATCH($B124,對應表!$A$3:$A$179,0),MATCH(依賴運算表!K$3,對應表!$B$2:$AD$2,0)))</f>
        <v/>
      </c>
      <c r="L124" s="1" t="str">
        <f>IF($B124="","",INDEX(對應表!$B$3:$AD$179,MATCH($B124,對應表!$A$3:$A$179,0),MATCH(依賴運算表!L$3,對應表!$B$2:$AD$2,0)))</f>
        <v/>
      </c>
      <c r="M124" s="1" t="str">
        <f>IF($B124="","",INDEX(對應表!$B$3:$AD$179,MATCH($B124,對應表!$A$3:$A$179,0),MATCH(依賴運算表!M$3,對應表!$B$2:$AD$2,0)))</f>
        <v/>
      </c>
      <c r="N124" s="1" t="str">
        <f>IF($B124="","",INDEX(對應表!$B$3:$AD$179,MATCH($B124,對應表!$A$3:$A$179,0),MATCH(依賴運算表!N$3,對應表!$B$2:$AD$2,0)))</f>
        <v/>
      </c>
      <c r="O124" s="1" t="str">
        <f>IF($B124="","",INDEX(對應表!$B$3:$AD$179,MATCH($B124,對應表!$A$3:$A$179,0),MATCH(依賴運算表!O$3,對應表!$B$2:$AD$2,0)))</f>
        <v/>
      </c>
      <c r="P124" s="1" t="str">
        <f>IF($B124="","",INDEX(對應表!$B$3:$AD$179,MATCH($B124,對應表!$A$3:$A$179,0),MATCH(依賴運算表!P$3,對應表!$B$2:$AD$2,0)))</f>
        <v/>
      </c>
      <c r="Q124" s="1" t="str">
        <f>IF($B124="","",INDEX(對應表!$B$3:$AD$179,MATCH($B124,對應表!$A$3:$A$179,0),MATCH(依賴運算表!Q$3,對應表!$B$2:$AD$2,0)))</f>
        <v/>
      </c>
      <c r="R124" s="1" t="str">
        <f>IF($B124="","",INDEX(對應表!$B$3:$AD$179,MATCH($B124,對應表!$A$3:$A$179,0),MATCH(依賴運算表!R$3,對應表!$B$2:$AD$2,0)))</f>
        <v/>
      </c>
      <c r="S124" s="1" t="str">
        <f>IF($B124="","",INDEX(對應表!$B$3:$AD$179,MATCH($B124,對應表!$A$3:$A$179,0),MATCH(依賴運算表!S$3,對應表!$B$2:$AD$2,0)))</f>
        <v/>
      </c>
      <c r="T124" s="1" t="str">
        <f>IF($B124="","",INDEX(對應表!$B$3:$AD$179,MATCH($B124,對應表!$A$3:$A$179,0),MATCH(依賴運算表!T$3,對應表!$B$2:$AD$2,0)))</f>
        <v/>
      </c>
      <c r="U124" s="1" t="str">
        <f>IF($B124="","",INDEX(對應表!$B$3:$AD$179,MATCH($B124,對應表!$A$3:$A$179,0),MATCH(依賴運算表!U$3,對應表!$B$2:$AD$2,0)))</f>
        <v/>
      </c>
      <c r="V124" s="1" t="str">
        <f>IF($B124="","",INDEX(對應表!$B$3:$AD$179,MATCH($B124,對應表!$A$3:$A$179,0),MATCH(依賴運算表!V$3,對應表!$B$2:$AD$2,0)))</f>
        <v/>
      </c>
      <c r="W124" s="1" t="str">
        <f>IF($B124="","",INDEX(對應表!$B$3:$AD$179,MATCH($B124,對應表!$A$3:$A$179,0),MATCH(依賴運算表!W$3,對應表!$B$2:$AD$2,0)))</f>
        <v/>
      </c>
      <c r="X124" s="1" t="str">
        <f>IF($B124="","",INDEX(對應表!$B$3:$AD$179,MATCH($B124,對應表!$A$3:$A$179,0),MATCH(依賴運算表!X$3,對應表!$B$2:$AD$2,0)))</f>
        <v/>
      </c>
      <c r="Y124" s="1" t="str">
        <f>IF($B124="","",INDEX(對應表!$B$3:$AD$179,MATCH($B124,對應表!$A$3:$A$179,0),MATCH(依賴運算表!Y$3,對應表!$B$2:$AD$2,0)))</f>
        <v/>
      </c>
      <c r="Z124" s="1" t="str">
        <f>IF($B124="","",INDEX(對應表!$B$3:$AD$179,MATCH($B124,對應表!$A$3:$A$179,0),MATCH(依賴運算表!Z$3,對應表!$B$2:$AD$2,0)))</f>
        <v/>
      </c>
      <c r="AA124" s="1" t="str">
        <f>IF($B124="","",INDEX(對應表!$B$3:$AD$179,MATCH($B124,對應表!$A$3:$A$179,0),MATCH(依賴運算表!AA$3,對應表!$B$2:$AD$2,0)))</f>
        <v/>
      </c>
      <c r="AB124" s="1" t="str">
        <f>IF($B124="","",INDEX(對應表!$B$3:$AD$179,MATCH($B124,對應表!$A$3:$A$179,0),MATCH(依賴運算表!AB$3,對應表!$B$2:$AD$2,0)))</f>
        <v/>
      </c>
      <c r="AC124" s="1" t="str">
        <f>IF($B124="","",INDEX(對應表!$B$3:$AD$179,MATCH($B124,對應表!$A$3:$A$179,0),MATCH(依賴運算表!AC$3,對應表!$B$2:$AD$2,0)))</f>
        <v/>
      </c>
      <c r="AD124" s="1" t="str">
        <f>IF($B124="","",INDEX(對應表!$B$3:$AD$179,MATCH($B124,對應表!$A$3:$A$179,0),MATCH(依賴運算表!AD$3,對應表!$B$2:$AD$2,0)))</f>
        <v/>
      </c>
      <c r="AE124" s="1" t="str">
        <f>IF($B124="","",INDEX(對應表!$B$3:$AD$179,MATCH($B124,對應表!$A$3:$A$179,0),MATCH(依賴運算表!AE$3,對應表!$B$2:$AD$2,0)))</f>
        <v/>
      </c>
      <c r="AG124" s="1" t="str">
        <f>IF(企業資料填寫!D123="","",企業資料填寫!D123)</f>
        <v/>
      </c>
      <c r="AH124" s="1" t="str">
        <f t="shared" si="36"/>
        <v/>
      </c>
      <c r="AI124" s="1" t="str">
        <f t="shared" si="37"/>
        <v/>
      </c>
      <c r="AJ124" s="1" t="str">
        <f t="shared" si="38"/>
        <v/>
      </c>
      <c r="AK124" s="1" t="str">
        <f t="shared" si="39"/>
        <v/>
      </c>
      <c r="AL124" s="1" t="str">
        <f t="shared" si="40"/>
        <v/>
      </c>
      <c r="AM124" s="1" t="str">
        <f t="shared" si="41"/>
        <v/>
      </c>
      <c r="AN124" s="1" t="str">
        <f t="shared" si="42"/>
        <v/>
      </c>
      <c r="AO124" s="1" t="str">
        <f t="shared" si="43"/>
        <v/>
      </c>
      <c r="AP124" s="1" t="str">
        <f t="shared" si="44"/>
        <v/>
      </c>
      <c r="AQ124" s="1" t="str">
        <f t="shared" si="45"/>
        <v/>
      </c>
      <c r="AR124" s="1" t="str">
        <f t="shared" si="46"/>
        <v/>
      </c>
      <c r="AS124" s="1" t="str">
        <f t="shared" si="47"/>
        <v/>
      </c>
      <c r="AT124" s="1" t="str">
        <f t="shared" si="48"/>
        <v/>
      </c>
      <c r="AU124" s="1" t="str">
        <f t="shared" si="49"/>
        <v/>
      </c>
      <c r="AV124" s="1" t="str">
        <f t="shared" si="50"/>
        <v/>
      </c>
      <c r="AW124" s="1" t="str">
        <f t="shared" si="51"/>
        <v/>
      </c>
      <c r="AX124" s="1" t="str">
        <f t="shared" si="52"/>
        <v/>
      </c>
      <c r="AY124" s="1" t="str">
        <f t="shared" si="53"/>
        <v/>
      </c>
      <c r="AZ124" s="1" t="str">
        <f t="shared" si="54"/>
        <v/>
      </c>
      <c r="BA124" s="1" t="str">
        <f t="shared" si="55"/>
        <v/>
      </c>
      <c r="BB124" s="1" t="str">
        <f t="shared" si="56"/>
        <v/>
      </c>
      <c r="BC124" s="1" t="str">
        <f t="shared" si="57"/>
        <v/>
      </c>
      <c r="BD124" s="1" t="str">
        <f t="shared" si="58"/>
        <v/>
      </c>
      <c r="BE124" s="1" t="str">
        <f t="shared" si="59"/>
        <v/>
      </c>
      <c r="BF124" s="1" t="str">
        <f t="shared" si="60"/>
        <v/>
      </c>
      <c r="BG124" s="1" t="str">
        <f t="shared" si="61"/>
        <v/>
      </c>
      <c r="BH124" s="1" t="str">
        <f t="shared" si="62"/>
        <v/>
      </c>
      <c r="BI124" s="1" t="str">
        <f t="shared" si="63"/>
        <v/>
      </c>
      <c r="BJ124" s="1" t="str">
        <f t="shared" si="64"/>
        <v/>
      </c>
      <c r="BL124" s="1" t="str">
        <f>IF(企業資料填寫!A123="","",企業資料填寫!A123)</f>
        <v/>
      </c>
      <c r="BM124" s="1" t="str">
        <f>IFERROR(VLOOKUP(AH124,對應表!$AH$2:$AI$867,2,FALSE),"")</f>
        <v/>
      </c>
      <c r="BN124" s="1" t="str">
        <f>IFERROR(VLOOKUP(AI124,對應表!$AH$2:$AI$867,2,FALSE),"")</f>
        <v/>
      </c>
      <c r="BO124" s="1" t="str">
        <f>IFERROR(VLOOKUP(AJ124,對應表!$AH$2:$AI$867,2,FALSE),"")</f>
        <v/>
      </c>
      <c r="BP124" s="1" t="str">
        <f>IFERROR(VLOOKUP(AK124,對應表!$AH$2:$AI$867,2,FALSE),"")</f>
        <v/>
      </c>
      <c r="BQ124" s="1" t="str">
        <f>IFERROR(VLOOKUP(AL124,對應表!$AH$2:$AI$867,2,FALSE),"")</f>
        <v/>
      </c>
      <c r="BR124" s="1" t="str">
        <f>IFERROR(VLOOKUP(AM124,對應表!$AH$2:$AI$867,2,FALSE),"")</f>
        <v/>
      </c>
      <c r="BS124" s="1" t="str">
        <f>IFERROR(VLOOKUP(AN124,對應表!$AH$2:$AI$867,2,FALSE),"")</f>
        <v/>
      </c>
      <c r="BT124" s="1" t="str">
        <f>IFERROR(VLOOKUP(AO124,對應表!$AH$2:$AI$867,2,FALSE),"")</f>
        <v/>
      </c>
      <c r="BU124" s="1" t="str">
        <f>IFERROR(VLOOKUP(AP124,對應表!$AH$2:$AI$867,2,FALSE),"")</f>
        <v/>
      </c>
      <c r="BV124" s="1" t="str">
        <f>IFERROR(VLOOKUP(AQ124,對應表!$AH$2:$AI$867,2,FALSE),"")</f>
        <v/>
      </c>
      <c r="BW124" s="1" t="str">
        <f>IFERROR(VLOOKUP(AR124,對應表!$AH$2:$AI$867,2,FALSE),"")</f>
        <v/>
      </c>
      <c r="BX124" s="1" t="str">
        <f>IFERROR(VLOOKUP(AS124,對應表!$AH$2:$AI$867,2,FALSE),"")</f>
        <v/>
      </c>
      <c r="BY124" s="1" t="str">
        <f>IFERROR(VLOOKUP(AT124,對應表!$AH$2:$AI$867,2,FALSE),"")</f>
        <v/>
      </c>
      <c r="BZ124" s="1" t="str">
        <f>IFERROR(VLOOKUP(AU124,對應表!$AH$2:$AI$867,2,FALSE),"")</f>
        <v/>
      </c>
      <c r="CA124" s="1" t="str">
        <f>IFERROR(VLOOKUP(AV124,對應表!$AH$2:$AI$867,2,FALSE),"")</f>
        <v/>
      </c>
      <c r="CB124" s="1" t="str">
        <f>IFERROR(VLOOKUP(AW124,對應表!$AH$2:$AI$867,2,FALSE),"")</f>
        <v/>
      </c>
      <c r="CC124" s="1" t="str">
        <f>IFERROR(VLOOKUP(AX124,對應表!$AH$2:$AI$867,2,FALSE),"")</f>
        <v/>
      </c>
      <c r="CD124" s="1" t="str">
        <f>IFERROR(VLOOKUP(AY124,對應表!$AH$2:$AI$867,2,FALSE),"")</f>
        <v/>
      </c>
      <c r="CE124" s="1" t="str">
        <f>IFERROR(VLOOKUP(AZ124,對應表!$AH$2:$AI$867,2,FALSE),"")</f>
        <v/>
      </c>
      <c r="CF124" s="1" t="str">
        <f>IFERROR(VLOOKUP(BA124,對應表!$AH$2:$AI$867,2,FALSE),"")</f>
        <v/>
      </c>
      <c r="CG124" s="1" t="str">
        <f>IFERROR(VLOOKUP(BB124,對應表!$AH$2:$AI$867,2,FALSE),"")</f>
        <v/>
      </c>
      <c r="CH124" s="1" t="str">
        <f>IFERROR(VLOOKUP(BC124,對應表!$AH$2:$AI$867,2,FALSE),"")</f>
        <v/>
      </c>
      <c r="CI124" s="1" t="str">
        <f>IFERROR(VLOOKUP(BD124,對應表!$AH$2:$AI$867,2,FALSE),"")</f>
        <v/>
      </c>
      <c r="CJ124" s="1" t="str">
        <f>IFERROR(VLOOKUP(BE124,對應表!$AH$2:$AI$867,2,FALSE),"")</f>
        <v/>
      </c>
      <c r="CK124" s="1" t="str">
        <f>IFERROR(VLOOKUP(BF124,對應表!$AH$2:$AI$867,2,FALSE),"")</f>
        <v/>
      </c>
      <c r="CL124" s="1" t="str">
        <f>IFERROR(VLOOKUP(BG124,對應表!$AH$2:$AI$867,2,FALSE),"")</f>
        <v/>
      </c>
      <c r="CM124" s="1" t="str">
        <f>IFERROR(VLOOKUP(BH124,對應表!$AH$2:$AI$867,2,FALSE),"")</f>
        <v/>
      </c>
      <c r="CN124" s="1" t="str">
        <f>IFERROR(VLOOKUP(BI124,對應表!$AH$2:$AI$867,2,FALSE),"")</f>
        <v/>
      </c>
      <c r="CO124" s="1" t="str">
        <f>IFERROR(VLOOKUP(BJ124,對應表!$AH$2:$AI$867,2,FALSE),"")</f>
        <v/>
      </c>
      <c r="CQ124" s="1" t="str">
        <f t="shared" si="65"/>
        <v/>
      </c>
      <c r="CR124" s="1" t="str">
        <f>IFERROR(VLOOKUP(BM124,中英對照!$G$76:$H$81,2,FALSE),"")</f>
        <v/>
      </c>
      <c r="CS124" s="1" t="str">
        <f>IFERROR(VLOOKUP(BN124,中英對照!$G$76:$H$81,2,FALSE),"")</f>
        <v/>
      </c>
      <c r="CT124" s="1" t="str">
        <f>IFERROR(VLOOKUP(BO124,中英對照!$G$76:$H$81,2,FALSE),"")</f>
        <v/>
      </c>
      <c r="CU124" s="1" t="str">
        <f>IFERROR(VLOOKUP(BP124,中英對照!$G$76:$H$81,2,FALSE),"")</f>
        <v/>
      </c>
      <c r="CV124" s="1" t="str">
        <f>IFERROR(VLOOKUP(BQ124,中英對照!$G$76:$H$81,2,FALSE),"")</f>
        <v/>
      </c>
      <c r="CW124" s="1" t="str">
        <f>IFERROR(VLOOKUP(BR124,中英對照!$G$76:$H$81,2,FALSE),"")</f>
        <v/>
      </c>
      <c r="CX124" s="1" t="str">
        <f>IFERROR(VLOOKUP(BS124,中英對照!$G$76:$H$81,2,FALSE),"")</f>
        <v/>
      </c>
      <c r="CY124" s="1" t="str">
        <f>IFERROR(VLOOKUP(BT124,中英對照!$G$76:$H$81,2,FALSE),"")</f>
        <v/>
      </c>
      <c r="CZ124" s="1" t="str">
        <f>IFERROR(VLOOKUP(BU124,中英對照!$G$76:$H$81,2,FALSE),"")</f>
        <v/>
      </c>
      <c r="DA124" s="1" t="str">
        <f>IFERROR(VLOOKUP(BV124,中英對照!$G$76:$H$81,2,FALSE),"")</f>
        <v/>
      </c>
      <c r="DB124" s="1" t="str">
        <f>IFERROR(VLOOKUP(BW124,中英對照!$G$76:$H$81,2,FALSE),"")</f>
        <v/>
      </c>
      <c r="DC124" s="1" t="str">
        <f>IFERROR(VLOOKUP(BX124,中英對照!$G$76:$H$81,2,FALSE),"")</f>
        <v/>
      </c>
      <c r="DD124" s="1" t="str">
        <f>IFERROR(VLOOKUP(BY124,中英對照!$G$76:$H$81,2,FALSE),"")</f>
        <v/>
      </c>
      <c r="DE124" s="1" t="str">
        <f>IFERROR(VLOOKUP(BZ124,中英對照!$G$76:$H$81,2,FALSE),"")</f>
        <v/>
      </c>
      <c r="DF124" s="1" t="str">
        <f>IFERROR(VLOOKUP(CA124,中英對照!$G$76:$H$81,2,FALSE),"")</f>
        <v/>
      </c>
      <c r="DG124" s="1" t="str">
        <f>IFERROR(VLOOKUP(CB124,中英對照!$G$76:$H$81,2,FALSE),"")</f>
        <v/>
      </c>
      <c r="DH124" s="1" t="str">
        <f>IFERROR(VLOOKUP(CC124,中英對照!$G$76:$H$81,2,FALSE),"")</f>
        <v/>
      </c>
      <c r="DI124" s="1" t="str">
        <f>IFERROR(VLOOKUP(CD124,中英對照!$G$76:$H$81,2,FALSE),"")</f>
        <v/>
      </c>
      <c r="DJ124" s="1" t="str">
        <f>IFERROR(VLOOKUP(CE124,中英對照!$G$76:$H$81,2,FALSE),"")</f>
        <v/>
      </c>
      <c r="DK124" s="1" t="str">
        <f>IFERROR(VLOOKUP(CF124,中英對照!$G$76:$H$81,2,FALSE),"")</f>
        <v/>
      </c>
      <c r="DL124" s="1" t="str">
        <f>IFERROR(VLOOKUP(CG124,中英對照!$G$76:$H$81,2,FALSE),"")</f>
        <v/>
      </c>
      <c r="DM124" s="1" t="str">
        <f>IFERROR(VLOOKUP(CH124,中英對照!$G$76:$H$81,2,FALSE),"")</f>
        <v/>
      </c>
      <c r="DN124" s="1" t="str">
        <f>IFERROR(VLOOKUP(CI124,中英對照!$G$76:$H$81,2,FALSE),"")</f>
        <v/>
      </c>
      <c r="DO124" s="1" t="str">
        <f>IFERROR(VLOOKUP(CJ124,中英對照!$G$76:$H$81,2,FALSE),"")</f>
        <v/>
      </c>
      <c r="DP124" s="1" t="str">
        <f>IFERROR(VLOOKUP(CK124,中英對照!$G$76:$H$81,2,FALSE),"")</f>
        <v/>
      </c>
      <c r="DQ124" s="1" t="str">
        <f>IFERROR(VLOOKUP(CL124,中英對照!$G$76:$H$81,2,FALSE),"")</f>
        <v/>
      </c>
      <c r="DR124" s="1" t="str">
        <f>IFERROR(VLOOKUP(CM124,中英對照!$G$76:$H$81,2,FALSE),"")</f>
        <v/>
      </c>
      <c r="DS124" s="1" t="str">
        <f>IFERROR(VLOOKUP(CN124,中英對照!$G$76:$H$81,2,FALSE),"")</f>
        <v/>
      </c>
      <c r="DT124" s="1" t="str">
        <f>IFERROR(VLOOKUP(CO124,中英對照!$G$76:$H$81,2,FALSE),"")</f>
        <v/>
      </c>
      <c r="DU124" s="42" t="str">
        <f t="shared" si="66"/>
        <v/>
      </c>
    </row>
    <row r="125" spans="1:125" x14ac:dyDescent="0.4">
      <c r="A125" s="1" t="str">
        <f>IF(企業資料填寫!D124="","",企業資料填寫!D124)</f>
        <v/>
      </c>
      <c r="B125" s="1"/>
      <c r="C125" s="1" t="str">
        <f>IF($B125="","",INDEX(對應表!$B$3:$AD$179,MATCH($B125,對應表!$A$3:$A$179,0),MATCH(依賴運算表!C$3,對應表!$B$2:$AD$2,0)))</f>
        <v/>
      </c>
      <c r="D125" s="1" t="str">
        <f>IF($B125="","",INDEX(對應表!$B$3:$AD$179,MATCH($B125,對應表!$A$3:$A$179,0),MATCH(依賴運算表!D$3,對應表!$B$2:$AD$2,0)))</f>
        <v/>
      </c>
      <c r="E125" s="1" t="str">
        <f>IF($B125="","",INDEX(對應表!$B$3:$AD$179,MATCH($B125,對應表!$A$3:$A$179,0),MATCH(依賴運算表!E$3,對應表!$B$2:$AD$2,0)))</f>
        <v/>
      </c>
      <c r="F125" s="1" t="str">
        <f>IF($B125="","",INDEX(對應表!$B$3:$AD$179,MATCH($B125,對應表!$A$3:$A$179,0),MATCH(依賴運算表!F$3,對應表!$B$2:$AD$2,0)))</f>
        <v/>
      </c>
      <c r="G125" s="1" t="str">
        <f>IF($B125="","",INDEX(對應表!$B$3:$AD$179,MATCH($B125,對應表!$A$3:$A$179,0),MATCH(依賴運算表!G$3,對應表!$B$2:$AD$2,0)))</f>
        <v/>
      </c>
      <c r="H125" s="1" t="str">
        <f>IF($B125="","",INDEX(對應表!$B$3:$AD$179,MATCH($B125,對應表!$A$3:$A$179,0),MATCH(依賴運算表!H$3,對應表!$B$2:$AD$2,0)))</f>
        <v/>
      </c>
      <c r="I125" s="1" t="str">
        <f>IF($B125="","",INDEX(對應表!$B$3:$AD$179,MATCH($B125,對應表!$A$3:$A$179,0),MATCH(依賴運算表!I$3,對應表!$B$2:$AD$2,0)))</f>
        <v/>
      </c>
      <c r="J125" s="1" t="str">
        <f>IF($B125="","",INDEX(對應表!$B$3:$AD$179,MATCH($B125,對應表!$A$3:$A$179,0),MATCH(依賴運算表!J$3,對應表!$B$2:$AD$2,0)))</f>
        <v/>
      </c>
      <c r="K125" s="1" t="str">
        <f>IF($B125="","",INDEX(對應表!$B$3:$AD$179,MATCH($B125,對應表!$A$3:$A$179,0),MATCH(依賴運算表!K$3,對應表!$B$2:$AD$2,0)))</f>
        <v/>
      </c>
      <c r="L125" s="1" t="str">
        <f>IF($B125="","",INDEX(對應表!$B$3:$AD$179,MATCH($B125,對應表!$A$3:$A$179,0),MATCH(依賴運算表!L$3,對應表!$B$2:$AD$2,0)))</f>
        <v/>
      </c>
      <c r="M125" s="1" t="str">
        <f>IF($B125="","",INDEX(對應表!$B$3:$AD$179,MATCH($B125,對應表!$A$3:$A$179,0),MATCH(依賴運算表!M$3,對應表!$B$2:$AD$2,0)))</f>
        <v/>
      </c>
      <c r="N125" s="1" t="str">
        <f>IF($B125="","",INDEX(對應表!$B$3:$AD$179,MATCH($B125,對應表!$A$3:$A$179,0),MATCH(依賴運算表!N$3,對應表!$B$2:$AD$2,0)))</f>
        <v/>
      </c>
      <c r="O125" s="1" t="str">
        <f>IF($B125="","",INDEX(對應表!$B$3:$AD$179,MATCH($B125,對應表!$A$3:$A$179,0),MATCH(依賴運算表!O$3,對應表!$B$2:$AD$2,0)))</f>
        <v/>
      </c>
      <c r="P125" s="1" t="str">
        <f>IF($B125="","",INDEX(對應表!$B$3:$AD$179,MATCH($B125,對應表!$A$3:$A$179,0),MATCH(依賴運算表!P$3,對應表!$B$2:$AD$2,0)))</f>
        <v/>
      </c>
      <c r="Q125" s="1" t="str">
        <f>IF($B125="","",INDEX(對應表!$B$3:$AD$179,MATCH($B125,對應表!$A$3:$A$179,0),MATCH(依賴運算表!Q$3,對應表!$B$2:$AD$2,0)))</f>
        <v/>
      </c>
      <c r="R125" s="1" t="str">
        <f>IF($B125="","",INDEX(對應表!$B$3:$AD$179,MATCH($B125,對應表!$A$3:$A$179,0),MATCH(依賴運算表!R$3,對應表!$B$2:$AD$2,0)))</f>
        <v/>
      </c>
      <c r="S125" s="1" t="str">
        <f>IF($B125="","",INDEX(對應表!$B$3:$AD$179,MATCH($B125,對應表!$A$3:$A$179,0),MATCH(依賴運算表!S$3,對應表!$B$2:$AD$2,0)))</f>
        <v/>
      </c>
      <c r="T125" s="1" t="str">
        <f>IF($B125="","",INDEX(對應表!$B$3:$AD$179,MATCH($B125,對應表!$A$3:$A$179,0),MATCH(依賴運算表!T$3,對應表!$B$2:$AD$2,0)))</f>
        <v/>
      </c>
      <c r="U125" s="1" t="str">
        <f>IF($B125="","",INDEX(對應表!$B$3:$AD$179,MATCH($B125,對應表!$A$3:$A$179,0),MATCH(依賴運算表!U$3,對應表!$B$2:$AD$2,0)))</f>
        <v/>
      </c>
      <c r="V125" s="1" t="str">
        <f>IF($B125="","",INDEX(對應表!$B$3:$AD$179,MATCH($B125,對應表!$A$3:$A$179,0),MATCH(依賴運算表!V$3,對應表!$B$2:$AD$2,0)))</f>
        <v/>
      </c>
      <c r="W125" s="1" t="str">
        <f>IF($B125="","",INDEX(對應表!$B$3:$AD$179,MATCH($B125,對應表!$A$3:$A$179,0),MATCH(依賴運算表!W$3,對應表!$B$2:$AD$2,0)))</f>
        <v/>
      </c>
      <c r="X125" s="1" t="str">
        <f>IF($B125="","",INDEX(對應表!$B$3:$AD$179,MATCH($B125,對應表!$A$3:$A$179,0),MATCH(依賴運算表!X$3,對應表!$B$2:$AD$2,0)))</f>
        <v/>
      </c>
      <c r="Y125" s="1" t="str">
        <f>IF($B125="","",INDEX(對應表!$B$3:$AD$179,MATCH($B125,對應表!$A$3:$A$179,0),MATCH(依賴運算表!Y$3,對應表!$B$2:$AD$2,0)))</f>
        <v/>
      </c>
      <c r="Z125" s="1" t="str">
        <f>IF($B125="","",INDEX(對應表!$B$3:$AD$179,MATCH($B125,對應表!$A$3:$A$179,0),MATCH(依賴運算表!Z$3,對應表!$B$2:$AD$2,0)))</f>
        <v/>
      </c>
      <c r="AA125" s="1" t="str">
        <f>IF($B125="","",INDEX(對應表!$B$3:$AD$179,MATCH($B125,對應表!$A$3:$A$179,0),MATCH(依賴運算表!AA$3,對應表!$B$2:$AD$2,0)))</f>
        <v/>
      </c>
      <c r="AB125" s="1" t="str">
        <f>IF($B125="","",INDEX(對應表!$B$3:$AD$179,MATCH($B125,對應表!$A$3:$A$179,0),MATCH(依賴運算表!AB$3,對應表!$B$2:$AD$2,0)))</f>
        <v/>
      </c>
      <c r="AC125" s="1" t="str">
        <f>IF($B125="","",INDEX(對應表!$B$3:$AD$179,MATCH($B125,對應表!$A$3:$A$179,0),MATCH(依賴運算表!AC$3,對應表!$B$2:$AD$2,0)))</f>
        <v/>
      </c>
      <c r="AD125" s="1" t="str">
        <f>IF($B125="","",INDEX(對應表!$B$3:$AD$179,MATCH($B125,對應表!$A$3:$A$179,0),MATCH(依賴運算表!AD$3,對應表!$B$2:$AD$2,0)))</f>
        <v/>
      </c>
      <c r="AE125" s="1" t="str">
        <f>IF($B125="","",INDEX(對應表!$B$3:$AD$179,MATCH($B125,對應表!$A$3:$A$179,0),MATCH(依賴運算表!AE$3,對應表!$B$2:$AD$2,0)))</f>
        <v/>
      </c>
      <c r="AG125" s="1" t="str">
        <f>IF(企業資料填寫!D124="","",企業資料填寫!D124)</f>
        <v/>
      </c>
      <c r="AH125" s="1" t="str">
        <f t="shared" si="36"/>
        <v/>
      </c>
      <c r="AI125" s="1" t="str">
        <f t="shared" si="37"/>
        <v/>
      </c>
      <c r="AJ125" s="1" t="str">
        <f t="shared" si="38"/>
        <v/>
      </c>
      <c r="AK125" s="1" t="str">
        <f t="shared" si="39"/>
        <v/>
      </c>
      <c r="AL125" s="1" t="str">
        <f t="shared" si="40"/>
        <v/>
      </c>
      <c r="AM125" s="1" t="str">
        <f t="shared" si="41"/>
        <v/>
      </c>
      <c r="AN125" s="1" t="str">
        <f t="shared" si="42"/>
        <v/>
      </c>
      <c r="AO125" s="1" t="str">
        <f t="shared" si="43"/>
        <v/>
      </c>
      <c r="AP125" s="1" t="str">
        <f t="shared" si="44"/>
        <v/>
      </c>
      <c r="AQ125" s="1" t="str">
        <f t="shared" si="45"/>
        <v/>
      </c>
      <c r="AR125" s="1" t="str">
        <f t="shared" si="46"/>
        <v/>
      </c>
      <c r="AS125" s="1" t="str">
        <f t="shared" si="47"/>
        <v/>
      </c>
      <c r="AT125" s="1" t="str">
        <f t="shared" si="48"/>
        <v/>
      </c>
      <c r="AU125" s="1" t="str">
        <f t="shared" si="49"/>
        <v/>
      </c>
      <c r="AV125" s="1" t="str">
        <f t="shared" si="50"/>
        <v/>
      </c>
      <c r="AW125" s="1" t="str">
        <f t="shared" si="51"/>
        <v/>
      </c>
      <c r="AX125" s="1" t="str">
        <f t="shared" si="52"/>
        <v/>
      </c>
      <c r="AY125" s="1" t="str">
        <f t="shared" si="53"/>
        <v/>
      </c>
      <c r="AZ125" s="1" t="str">
        <f t="shared" si="54"/>
        <v/>
      </c>
      <c r="BA125" s="1" t="str">
        <f t="shared" si="55"/>
        <v/>
      </c>
      <c r="BB125" s="1" t="str">
        <f t="shared" si="56"/>
        <v/>
      </c>
      <c r="BC125" s="1" t="str">
        <f t="shared" si="57"/>
        <v/>
      </c>
      <c r="BD125" s="1" t="str">
        <f t="shared" si="58"/>
        <v/>
      </c>
      <c r="BE125" s="1" t="str">
        <f t="shared" si="59"/>
        <v/>
      </c>
      <c r="BF125" s="1" t="str">
        <f t="shared" si="60"/>
        <v/>
      </c>
      <c r="BG125" s="1" t="str">
        <f t="shared" si="61"/>
        <v/>
      </c>
      <c r="BH125" s="1" t="str">
        <f t="shared" si="62"/>
        <v/>
      </c>
      <c r="BI125" s="1" t="str">
        <f t="shared" si="63"/>
        <v/>
      </c>
      <c r="BJ125" s="1" t="str">
        <f t="shared" si="64"/>
        <v/>
      </c>
      <c r="BL125" s="1" t="str">
        <f>IF(企業資料填寫!A124="","",企業資料填寫!A124)</f>
        <v/>
      </c>
      <c r="BM125" s="1" t="str">
        <f>IFERROR(VLOOKUP(AH125,對應表!$AH$2:$AI$867,2,FALSE),"")</f>
        <v/>
      </c>
      <c r="BN125" s="1" t="str">
        <f>IFERROR(VLOOKUP(AI125,對應表!$AH$2:$AI$867,2,FALSE),"")</f>
        <v/>
      </c>
      <c r="BO125" s="1" t="str">
        <f>IFERROR(VLOOKUP(AJ125,對應表!$AH$2:$AI$867,2,FALSE),"")</f>
        <v/>
      </c>
      <c r="BP125" s="1" t="str">
        <f>IFERROR(VLOOKUP(AK125,對應表!$AH$2:$AI$867,2,FALSE),"")</f>
        <v/>
      </c>
      <c r="BQ125" s="1" t="str">
        <f>IFERROR(VLOOKUP(AL125,對應表!$AH$2:$AI$867,2,FALSE),"")</f>
        <v/>
      </c>
      <c r="BR125" s="1" t="str">
        <f>IFERROR(VLOOKUP(AM125,對應表!$AH$2:$AI$867,2,FALSE),"")</f>
        <v/>
      </c>
      <c r="BS125" s="1" t="str">
        <f>IFERROR(VLOOKUP(AN125,對應表!$AH$2:$AI$867,2,FALSE),"")</f>
        <v/>
      </c>
      <c r="BT125" s="1" t="str">
        <f>IFERROR(VLOOKUP(AO125,對應表!$AH$2:$AI$867,2,FALSE),"")</f>
        <v/>
      </c>
      <c r="BU125" s="1" t="str">
        <f>IFERROR(VLOOKUP(AP125,對應表!$AH$2:$AI$867,2,FALSE),"")</f>
        <v/>
      </c>
      <c r="BV125" s="1" t="str">
        <f>IFERROR(VLOOKUP(AQ125,對應表!$AH$2:$AI$867,2,FALSE),"")</f>
        <v/>
      </c>
      <c r="BW125" s="1" t="str">
        <f>IFERROR(VLOOKUP(AR125,對應表!$AH$2:$AI$867,2,FALSE),"")</f>
        <v/>
      </c>
      <c r="BX125" s="1" t="str">
        <f>IFERROR(VLOOKUP(AS125,對應表!$AH$2:$AI$867,2,FALSE),"")</f>
        <v/>
      </c>
      <c r="BY125" s="1" t="str">
        <f>IFERROR(VLOOKUP(AT125,對應表!$AH$2:$AI$867,2,FALSE),"")</f>
        <v/>
      </c>
      <c r="BZ125" s="1" t="str">
        <f>IFERROR(VLOOKUP(AU125,對應表!$AH$2:$AI$867,2,FALSE),"")</f>
        <v/>
      </c>
      <c r="CA125" s="1" t="str">
        <f>IFERROR(VLOOKUP(AV125,對應表!$AH$2:$AI$867,2,FALSE),"")</f>
        <v/>
      </c>
      <c r="CB125" s="1" t="str">
        <f>IFERROR(VLOOKUP(AW125,對應表!$AH$2:$AI$867,2,FALSE),"")</f>
        <v/>
      </c>
      <c r="CC125" s="1" t="str">
        <f>IFERROR(VLOOKUP(AX125,對應表!$AH$2:$AI$867,2,FALSE),"")</f>
        <v/>
      </c>
      <c r="CD125" s="1" t="str">
        <f>IFERROR(VLOOKUP(AY125,對應表!$AH$2:$AI$867,2,FALSE),"")</f>
        <v/>
      </c>
      <c r="CE125" s="1" t="str">
        <f>IFERROR(VLOOKUP(AZ125,對應表!$AH$2:$AI$867,2,FALSE),"")</f>
        <v/>
      </c>
      <c r="CF125" s="1" t="str">
        <f>IFERROR(VLOOKUP(BA125,對應表!$AH$2:$AI$867,2,FALSE),"")</f>
        <v/>
      </c>
      <c r="CG125" s="1" t="str">
        <f>IFERROR(VLOOKUP(BB125,對應表!$AH$2:$AI$867,2,FALSE),"")</f>
        <v/>
      </c>
      <c r="CH125" s="1" t="str">
        <f>IFERROR(VLOOKUP(BC125,對應表!$AH$2:$AI$867,2,FALSE),"")</f>
        <v/>
      </c>
      <c r="CI125" s="1" t="str">
        <f>IFERROR(VLOOKUP(BD125,對應表!$AH$2:$AI$867,2,FALSE),"")</f>
        <v/>
      </c>
      <c r="CJ125" s="1" t="str">
        <f>IFERROR(VLOOKUP(BE125,對應表!$AH$2:$AI$867,2,FALSE),"")</f>
        <v/>
      </c>
      <c r="CK125" s="1" t="str">
        <f>IFERROR(VLOOKUP(BF125,對應表!$AH$2:$AI$867,2,FALSE),"")</f>
        <v/>
      </c>
      <c r="CL125" s="1" t="str">
        <f>IFERROR(VLOOKUP(BG125,對應表!$AH$2:$AI$867,2,FALSE),"")</f>
        <v/>
      </c>
      <c r="CM125" s="1" t="str">
        <f>IFERROR(VLOOKUP(BH125,對應表!$AH$2:$AI$867,2,FALSE),"")</f>
        <v/>
      </c>
      <c r="CN125" s="1" t="str">
        <f>IFERROR(VLOOKUP(BI125,對應表!$AH$2:$AI$867,2,FALSE),"")</f>
        <v/>
      </c>
      <c r="CO125" s="1" t="str">
        <f>IFERROR(VLOOKUP(BJ125,對應表!$AH$2:$AI$867,2,FALSE),"")</f>
        <v/>
      </c>
      <c r="CQ125" s="1" t="str">
        <f t="shared" si="65"/>
        <v/>
      </c>
      <c r="CR125" s="1" t="str">
        <f>IFERROR(VLOOKUP(BM125,中英對照!$G$76:$H$81,2,FALSE),"")</f>
        <v/>
      </c>
      <c r="CS125" s="1" t="str">
        <f>IFERROR(VLOOKUP(BN125,中英對照!$G$76:$H$81,2,FALSE),"")</f>
        <v/>
      </c>
      <c r="CT125" s="1" t="str">
        <f>IFERROR(VLOOKUP(BO125,中英對照!$G$76:$H$81,2,FALSE),"")</f>
        <v/>
      </c>
      <c r="CU125" s="1" t="str">
        <f>IFERROR(VLOOKUP(BP125,中英對照!$G$76:$H$81,2,FALSE),"")</f>
        <v/>
      </c>
      <c r="CV125" s="1" t="str">
        <f>IFERROR(VLOOKUP(BQ125,中英對照!$G$76:$H$81,2,FALSE),"")</f>
        <v/>
      </c>
      <c r="CW125" s="1" t="str">
        <f>IFERROR(VLOOKUP(BR125,中英對照!$G$76:$H$81,2,FALSE),"")</f>
        <v/>
      </c>
      <c r="CX125" s="1" t="str">
        <f>IFERROR(VLOOKUP(BS125,中英對照!$G$76:$H$81,2,FALSE),"")</f>
        <v/>
      </c>
      <c r="CY125" s="1" t="str">
        <f>IFERROR(VLOOKUP(BT125,中英對照!$G$76:$H$81,2,FALSE),"")</f>
        <v/>
      </c>
      <c r="CZ125" s="1" t="str">
        <f>IFERROR(VLOOKUP(BU125,中英對照!$G$76:$H$81,2,FALSE),"")</f>
        <v/>
      </c>
      <c r="DA125" s="1" t="str">
        <f>IFERROR(VLOOKUP(BV125,中英對照!$G$76:$H$81,2,FALSE),"")</f>
        <v/>
      </c>
      <c r="DB125" s="1" t="str">
        <f>IFERROR(VLOOKUP(BW125,中英對照!$G$76:$H$81,2,FALSE),"")</f>
        <v/>
      </c>
      <c r="DC125" s="1" t="str">
        <f>IFERROR(VLOOKUP(BX125,中英對照!$G$76:$H$81,2,FALSE),"")</f>
        <v/>
      </c>
      <c r="DD125" s="1" t="str">
        <f>IFERROR(VLOOKUP(BY125,中英對照!$G$76:$H$81,2,FALSE),"")</f>
        <v/>
      </c>
      <c r="DE125" s="1" t="str">
        <f>IFERROR(VLOOKUP(BZ125,中英對照!$G$76:$H$81,2,FALSE),"")</f>
        <v/>
      </c>
      <c r="DF125" s="1" t="str">
        <f>IFERROR(VLOOKUP(CA125,中英對照!$G$76:$H$81,2,FALSE),"")</f>
        <v/>
      </c>
      <c r="DG125" s="1" t="str">
        <f>IFERROR(VLOOKUP(CB125,中英對照!$G$76:$H$81,2,FALSE),"")</f>
        <v/>
      </c>
      <c r="DH125" s="1" t="str">
        <f>IFERROR(VLOOKUP(CC125,中英對照!$G$76:$H$81,2,FALSE),"")</f>
        <v/>
      </c>
      <c r="DI125" s="1" t="str">
        <f>IFERROR(VLOOKUP(CD125,中英對照!$G$76:$H$81,2,FALSE),"")</f>
        <v/>
      </c>
      <c r="DJ125" s="1" t="str">
        <f>IFERROR(VLOOKUP(CE125,中英對照!$G$76:$H$81,2,FALSE),"")</f>
        <v/>
      </c>
      <c r="DK125" s="1" t="str">
        <f>IFERROR(VLOOKUP(CF125,中英對照!$G$76:$H$81,2,FALSE),"")</f>
        <v/>
      </c>
      <c r="DL125" s="1" t="str">
        <f>IFERROR(VLOOKUP(CG125,中英對照!$G$76:$H$81,2,FALSE),"")</f>
        <v/>
      </c>
      <c r="DM125" s="1" t="str">
        <f>IFERROR(VLOOKUP(CH125,中英對照!$G$76:$H$81,2,FALSE),"")</f>
        <v/>
      </c>
      <c r="DN125" s="1" t="str">
        <f>IFERROR(VLOOKUP(CI125,中英對照!$G$76:$H$81,2,FALSE),"")</f>
        <v/>
      </c>
      <c r="DO125" s="1" t="str">
        <f>IFERROR(VLOOKUP(CJ125,中英對照!$G$76:$H$81,2,FALSE),"")</f>
        <v/>
      </c>
      <c r="DP125" s="1" t="str">
        <f>IFERROR(VLOOKUP(CK125,中英對照!$G$76:$H$81,2,FALSE),"")</f>
        <v/>
      </c>
      <c r="DQ125" s="1" t="str">
        <f>IFERROR(VLOOKUP(CL125,中英對照!$G$76:$H$81,2,FALSE),"")</f>
        <v/>
      </c>
      <c r="DR125" s="1" t="str">
        <f>IFERROR(VLOOKUP(CM125,中英對照!$G$76:$H$81,2,FALSE),"")</f>
        <v/>
      </c>
      <c r="DS125" s="1" t="str">
        <f>IFERROR(VLOOKUP(CN125,中英對照!$G$76:$H$81,2,FALSE),"")</f>
        <v/>
      </c>
      <c r="DT125" s="1" t="str">
        <f>IFERROR(VLOOKUP(CO125,中英對照!$G$76:$H$81,2,FALSE),"")</f>
        <v/>
      </c>
      <c r="DU125" s="42" t="str">
        <f t="shared" si="66"/>
        <v/>
      </c>
    </row>
    <row r="126" spans="1:125" x14ac:dyDescent="0.4">
      <c r="A126" s="1" t="str">
        <f>IF(企業資料填寫!D125="","",企業資料填寫!D125)</f>
        <v/>
      </c>
      <c r="B126" s="1"/>
      <c r="C126" s="1" t="str">
        <f>IF($B126="","",INDEX(對應表!$B$3:$AD$179,MATCH($B126,對應表!$A$3:$A$179,0),MATCH(依賴運算表!C$3,對應表!$B$2:$AD$2,0)))</f>
        <v/>
      </c>
      <c r="D126" s="1" t="str">
        <f>IF($B126="","",INDEX(對應表!$B$3:$AD$179,MATCH($B126,對應表!$A$3:$A$179,0),MATCH(依賴運算表!D$3,對應表!$B$2:$AD$2,0)))</f>
        <v/>
      </c>
      <c r="E126" s="1" t="str">
        <f>IF($B126="","",INDEX(對應表!$B$3:$AD$179,MATCH($B126,對應表!$A$3:$A$179,0),MATCH(依賴運算表!E$3,對應表!$B$2:$AD$2,0)))</f>
        <v/>
      </c>
      <c r="F126" s="1" t="str">
        <f>IF($B126="","",INDEX(對應表!$B$3:$AD$179,MATCH($B126,對應表!$A$3:$A$179,0),MATCH(依賴運算表!F$3,對應表!$B$2:$AD$2,0)))</f>
        <v/>
      </c>
      <c r="G126" s="1" t="str">
        <f>IF($B126="","",INDEX(對應表!$B$3:$AD$179,MATCH($B126,對應表!$A$3:$A$179,0),MATCH(依賴運算表!G$3,對應表!$B$2:$AD$2,0)))</f>
        <v/>
      </c>
      <c r="H126" s="1" t="str">
        <f>IF($B126="","",INDEX(對應表!$B$3:$AD$179,MATCH($B126,對應表!$A$3:$A$179,0),MATCH(依賴運算表!H$3,對應表!$B$2:$AD$2,0)))</f>
        <v/>
      </c>
      <c r="I126" s="1" t="str">
        <f>IF($B126="","",INDEX(對應表!$B$3:$AD$179,MATCH($B126,對應表!$A$3:$A$179,0),MATCH(依賴運算表!I$3,對應表!$B$2:$AD$2,0)))</f>
        <v/>
      </c>
      <c r="J126" s="1" t="str">
        <f>IF($B126="","",INDEX(對應表!$B$3:$AD$179,MATCH($B126,對應表!$A$3:$A$179,0),MATCH(依賴運算表!J$3,對應表!$B$2:$AD$2,0)))</f>
        <v/>
      </c>
      <c r="K126" s="1" t="str">
        <f>IF($B126="","",INDEX(對應表!$B$3:$AD$179,MATCH($B126,對應表!$A$3:$A$179,0),MATCH(依賴運算表!K$3,對應表!$B$2:$AD$2,0)))</f>
        <v/>
      </c>
      <c r="L126" s="1" t="str">
        <f>IF($B126="","",INDEX(對應表!$B$3:$AD$179,MATCH($B126,對應表!$A$3:$A$179,0),MATCH(依賴運算表!L$3,對應表!$B$2:$AD$2,0)))</f>
        <v/>
      </c>
      <c r="M126" s="1" t="str">
        <f>IF($B126="","",INDEX(對應表!$B$3:$AD$179,MATCH($B126,對應表!$A$3:$A$179,0),MATCH(依賴運算表!M$3,對應表!$B$2:$AD$2,0)))</f>
        <v/>
      </c>
      <c r="N126" s="1" t="str">
        <f>IF($B126="","",INDEX(對應表!$B$3:$AD$179,MATCH($B126,對應表!$A$3:$A$179,0),MATCH(依賴運算表!N$3,對應表!$B$2:$AD$2,0)))</f>
        <v/>
      </c>
      <c r="O126" s="1" t="str">
        <f>IF($B126="","",INDEX(對應表!$B$3:$AD$179,MATCH($B126,對應表!$A$3:$A$179,0),MATCH(依賴運算表!O$3,對應表!$B$2:$AD$2,0)))</f>
        <v/>
      </c>
      <c r="P126" s="1" t="str">
        <f>IF($B126="","",INDEX(對應表!$B$3:$AD$179,MATCH($B126,對應表!$A$3:$A$179,0),MATCH(依賴運算表!P$3,對應表!$B$2:$AD$2,0)))</f>
        <v/>
      </c>
      <c r="Q126" s="1" t="str">
        <f>IF($B126="","",INDEX(對應表!$B$3:$AD$179,MATCH($B126,對應表!$A$3:$A$179,0),MATCH(依賴運算表!Q$3,對應表!$B$2:$AD$2,0)))</f>
        <v/>
      </c>
      <c r="R126" s="1" t="str">
        <f>IF($B126="","",INDEX(對應表!$B$3:$AD$179,MATCH($B126,對應表!$A$3:$A$179,0),MATCH(依賴運算表!R$3,對應表!$B$2:$AD$2,0)))</f>
        <v/>
      </c>
      <c r="S126" s="1" t="str">
        <f>IF($B126="","",INDEX(對應表!$B$3:$AD$179,MATCH($B126,對應表!$A$3:$A$179,0),MATCH(依賴運算表!S$3,對應表!$B$2:$AD$2,0)))</f>
        <v/>
      </c>
      <c r="T126" s="1" t="str">
        <f>IF($B126="","",INDEX(對應表!$B$3:$AD$179,MATCH($B126,對應表!$A$3:$A$179,0),MATCH(依賴運算表!T$3,對應表!$B$2:$AD$2,0)))</f>
        <v/>
      </c>
      <c r="U126" s="1" t="str">
        <f>IF($B126="","",INDEX(對應表!$B$3:$AD$179,MATCH($B126,對應表!$A$3:$A$179,0),MATCH(依賴運算表!U$3,對應表!$B$2:$AD$2,0)))</f>
        <v/>
      </c>
      <c r="V126" s="1" t="str">
        <f>IF($B126="","",INDEX(對應表!$B$3:$AD$179,MATCH($B126,對應表!$A$3:$A$179,0),MATCH(依賴運算表!V$3,對應表!$B$2:$AD$2,0)))</f>
        <v/>
      </c>
      <c r="W126" s="1" t="str">
        <f>IF($B126="","",INDEX(對應表!$B$3:$AD$179,MATCH($B126,對應表!$A$3:$A$179,0),MATCH(依賴運算表!W$3,對應表!$B$2:$AD$2,0)))</f>
        <v/>
      </c>
      <c r="X126" s="1" t="str">
        <f>IF($B126="","",INDEX(對應表!$B$3:$AD$179,MATCH($B126,對應表!$A$3:$A$179,0),MATCH(依賴運算表!X$3,對應表!$B$2:$AD$2,0)))</f>
        <v/>
      </c>
      <c r="Y126" s="1" t="str">
        <f>IF($B126="","",INDEX(對應表!$B$3:$AD$179,MATCH($B126,對應表!$A$3:$A$179,0),MATCH(依賴運算表!Y$3,對應表!$B$2:$AD$2,0)))</f>
        <v/>
      </c>
      <c r="Z126" s="1" t="str">
        <f>IF($B126="","",INDEX(對應表!$B$3:$AD$179,MATCH($B126,對應表!$A$3:$A$179,0),MATCH(依賴運算表!Z$3,對應表!$B$2:$AD$2,0)))</f>
        <v/>
      </c>
      <c r="AA126" s="1" t="str">
        <f>IF($B126="","",INDEX(對應表!$B$3:$AD$179,MATCH($B126,對應表!$A$3:$A$179,0),MATCH(依賴運算表!AA$3,對應表!$B$2:$AD$2,0)))</f>
        <v/>
      </c>
      <c r="AB126" s="1" t="str">
        <f>IF($B126="","",INDEX(對應表!$B$3:$AD$179,MATCH($B126,對應表!$A$3:$A$179,0),MATCH(依賴運算表!AB$3,對應表!$B$2:$AD$2,0)))</f>
        <v/>
      </c>
      <c r="AC126" s="1" t="str">
        <f>IF($B126="","",INDEX(對應表!$B$3:$AD$179,MATCH($B126,對應表!$A$3:$A$179,0),MATCH(依賴運算表!AC$3,對應表!$B$2:$AD$2,0)))</f>
        <v/>
      </c>
      <c r="AD126" s="1" t="str">
        <f>IF($B126="","",INDEX(對應表!$B$3:$AD$179,MATCH($B126,對應表!$A$3:$A$179,0),MATCH(依賴運算表!AD$3,對應表!$B$2:$AD$2,0)))</f>
        <v/>
      </c>
      <c r="AE126" s="1" t="str">
        <f>IF($B126="","",INDEX(對應表!$B$3:$AD$179,MATCH($B126,對應表!$A$3:$A$179,0),MATCH(依賴運算表!AE$3,對應表!$B$2:$AD$2,0)))</f>
        <v/>
      </c>
      <c r="AG126" s="1" t="str">
        <f>IF(企業資料填寫!D125="","",企業資料填寫!D125)</f>
        <v/>
      </c>
      <c r="AH126" s="1" t="str">
        <f t="shared" si="36"/>
        <v/>
      </c>
      <c r="AI126" s="1" t="str">
        <f t="shared" si="37"/>
        <v/>
      </c>
      <c r="AJ126" s="1" t="str">
        <f t="shared" si="38"/>
        <v/>
      </c>
      <c r="AK126" s="1" t="str">
        <f t="shared" si="39"/>
        <v/>
      </c>
      <c r="AL126" s="1" t="str">
        <f t="shared" si="40"/>
        <v/>
      </c>
      <c r="AM126" s="1" t="str">
        <f t="shared" si="41"/>
        <v/>
      </c>
      <c r="AN126" s="1" t="str">
        <f t="shared" si="42"/>
        <v/>
      </c>
      <c r="AO126" s="1" t="str">
        <f t="shared" si="43"/>
        <v/>
      </c>
      <c r="AP126" s="1" t="str">
        <f t="shared" si="44"/>
        <v/>
      </c>
      <c r="AQ126" s="1" t="str">
        <f t="shared" si="45"/>
        <v/>
      </c>
      <c r="AR126" s="1" t="str">
        <f t="shared" si="46"/>
        <v/>
      </c>
      <c r="AS126" s="1" t="str">
        <f t="shared" si="47"/>
        <v/>
      </c>
      <c r="AT126" s="1" t="str">
        <f t="shared" si="48"/>
        <v/>
      </c>
      <c r="AU126" s="1" t="str">
        <f t="shared" si="49"/>
        <v/>
      </c>
      <c r="AV126" s="1" t="str">
        <f t="shared" si="50"/>
        <v/>
      </c>
      <c r="AW126" s="1" t="str">
        <f t="shared" si="51"/>
        <v/>
      </c>
      <c r="AX126" s="1" t="str">
        <f t="shared" si="52"/>
        <v/>
      </c>
      <c r="AY126" s="1" t="str">
        <f t="shared" si="53"/>
        <v/>
      </c>
      <c r="AZ126" s="1" t="str">
        <f t="shared" si="54"/>
        <v/>
      </c>
      <c r="BA126" s="1" t="str">
        <f t="shared" si="55"/>
        <v/>
      </c>
      <c r="BB126" s="1" t="str">
        <f t="shared" si="56"/>
        <v/>
      </c>
      <c r="BC126" s="1" t="str">
        <f t="shared" si="57"/>
        <v/>
      </c>
      <c r="BD126" s="1" t="str">
        <f t="shared" si="58"/>
        <v/>
      </c>
      <c r="BE126" s="1" t="str">
        <f t="shared" si="59"/>
        <v/>
      </c>
      <c r="BF126" s="1" t="str">
        <f t="shared" si="60"/>
        <v/>
      </c>
      <c r="BG126" s="1" t="str">
        <f t="shared" si="61"/>
        <v/>
      </c>
      <c r="BH126" s="1" t="str">
        <f t="shared" si="62"/>
        <v/>
      </c>
      <c r="BI126" s="1" t="str">
        <f t="shared" si="63"/>
        <v/>
      </c>
      <c r="BJ126" s="1" t="str">
        <f t="shared" si="64"/>
        <v/>
      </c>
      <c r="BL126" s="1" t="str">
        <f>IF(企業資料填寫!A125="","",企業資料填寫!A125)</f>
        <v/>
      </c>
      <c r="BM126" s="1" t="str">
        <f>IFERROR(VLOOKUP(AH126,對應表!$AH$2:$AI$867,2,FALSE),"")</f>
        <v/>
      </c>
      <c r="BN126" s="1" t="str">
        <f>IFERROR(VLOOKUP(AI126,對應表!$AH$2:$AI$867,2,FALSE),"")</f>
        <v/>
      </c>
      <c r="BO126" s="1" t="str">
        <f>IFERROR(VLOOKUP(AJ126,對應表!$AH$2:$AI$867,2,FALSE),"")</f>
        <v/>
      </c>
      <c r="BP126" s="1" t="str">
        <f>IFERROR(VLOOKUP(AK126,對應表!$AH$2:$AI$867,2,FALSE),"")</f>
        <v/>
      </c>
      <c r="BQ126" s="1" t="str">
        <f>IFERROR(VLOOKUP(AL126,對應表!$AH$2:$AI$867,2,FALSE),"")</f>
        <v/>
      </c>
      <c r="BR126" s="1" t="str">
        <f>IFERROR(VLOOKUP(AM126,對應表!$AH$2:$AI$867,2,FALSE),"")</f>
        <v/>
      </c>
      <c r="BS126" s="1" t="str">
        <f>IFERROR(VLOOKUP(AN126,對應表!$AH$2:$AI$867,2,FALSE),"")</f>
        <v/>
      </c>
      <c r="BT126" s="1" t="str">
        <f>IFERROR(VLOOKUP(AO126,對應表!$AH$2:$AI$867,2,FALSE),"")</f>
        <v/>
      </c>
      <c r="BU126" s="1" t="str">
        <f>IFERROR(VLOOKUP(AP126,對應表!$AH$2:$AI$867,2,FALSE),"")</f>
        <v/>
      </c>
      <c r="BV126" s="1" t="str">
        <f>IFERROR(VLOOKUP(AQ126,對應表!$AH$2:$AI$867,2,FALSE),"")</f>
        <v/>
      </c>
      <c r="BW126" s="1" t="str">
        <f>IFERROR(VLOOKUP(AR126,對應表!$AH$2:$AI$867,2,FALSE),"")</f>
        <v/>
      </c>
      <c r="BX126" s="1" t="str">
        <f>IFERROR(VLOOKUP(AS126,對應表!$AH$2:$AI$867,2,FALSE),"")</f>
        <v/>
      </c>
      <c r="BY126" s="1" t="str">
        <f>IFERROR(VLOOKUP(AT126,對應表!$AH$2:$AI$867,2,FALSE),"")</f>
        <v/>
      </c>
      <c r="BZ126" s="1" t="str">
        <f>IFERROR(VLOOKUP(AU126,對應表!$AH$2:$AI$867,2,FALSE),"")</f>
        <v/>
      </c>
      <c r="CA126" s="1" t="str">
        <f>IFERROR(VLOOKUP(AV126,對應表!$AH$2:$AI$867,2,FALSE),"")</f>
        <v/>
      </c>
      <c r="CB126" s="1" t="str">
        <f>IFERROR(VLOOKUP(AW126,對應表!$AH$2:$AI$867,2,FALSE),"")</f>
        <v/>
      </c>
      <c r="CC126" s="1" t="str">
        <f>IFERROR(VLOOKUP(AX126,對應表!$AH$2:$AI$867,2,FALSE),"")</f>
        <v/>
      </c>
      <c r="CD126" s="1" t="str">
        <f>IFERROR(VLOOKUP(AY126,對應表!$AH$2:$AI$867,2,FALSE),"")</f>
        <v/>
      </c>
      <c r="CE126" s="1" t="str">
        <f>IFERROR(VLOOKUP(AZ126,對應表!$AH$2:$AI$867,2,FALSE),"")</f>
        <v/>
      </c>
      <c r="CF126" s="1" t="str">
        <f>IFERROR(VLOOKUP(BA126,對應表!$AH$2:$AI$867,2,FALSE),"")</f>
        <v/>
      </c>
      <c r="CG126" s="1" t="str">
        <f>IFERROR(VLOOKUP(BB126,對應表!$AH$2:$AI$867,2,FALSE),"")</f>
        <v/>
      </c>
      <c r="CH126" s="1" t="str">
        <f>IFERROR(VLOOKUP(BC126,對應表!$AH$2:$AI$867,2,FALSE),"")</f>
        <v/>
      </c>
      <c r="CI126" s="1" t="str">
        <f>IFERROR(VLOOKUP(BD126,對應表!$AH$2:$AI$867,2,FALSE),"")</f>
        <v/>
      </c>
      <c r="CJ126" s="1" t="str">
        <f>IFERROR(VLOOKUP(BE126,對應表!$AH$2:$AI$867,2,FALSE),"")</f>
        <v/>
      </c>
      <c r="CK126" s="1" t="str">
        <f>IFERROR(VLOOKUP(BF126,對應表!$AH$2:$AI$867,2,FALSE),"")</f>
        <v/>
      </c>
      <c r="CL126" s="1" t="str">
        <f>IFERROR(VLOOKUP(BG126,對應表!$AH$2:$AI$867,2,FALSE),"")</f>
        <v/>
      </c>
      <c r="CM126" s="1" t="str">
        <f>IFERROR(VLOOKUP(BH126,對應表!$AH$2:$AI$867,2,FALSE),"")</f>
        <v/>
      </c>
      <c r="CN126" s="1" t="str">
        <f>IFERROR(VLOOKUP(BI126,對應表!$AH$2:$AI$867,2,FALSE),"")</f>
        <v/>
      </c>
      <c r="CO126" s="1" t="str">
        <f>IFERROR(VLOOKUP(BJ126,對應表!$AH$2:$AI$867,2,FALSE),"")</f>
        <v/>
      </c>
      <c r="CQ126" s="1" t="str">
        <f t="shared" si="65"/>
        <v/>
      </c>
      <c r="CR126" s="1" t="str">
        <f>IFERROR(VLOOKUP(BM126,中英對照!$G$76:$H$81,2,FALSE),"")</f>
        <v/>
      </c>
      <c r="CS126" s="1" t="str">
        <f>IFERROR(VLOOKUP(BN126,中英對照!$G$76:$H$81,2,FALSE),"")</f>
        <v/>
      </c>
      <c r="CT126" s="1" t="str">
        <f>IFERROR(VLOOKUP(BO126,中英對照!$G$76:$H$81,2,FALSE),"")</f>
        <v/>
      </c>
      <c r="CU126" s="1" t="str">
        <f>IFERROR(VLOOKUP(BP126,中英對照!$G$76:$H$81,2,FALSE),"")</f>
        <v/>
      </c>
      <c r="CV126" s="1" t="str">
        <f>IFERROR(VLOOKUP(BQ126,中英對照!$G$76:$H$81,2,FALSE),"")</f>
        <v/>
      </c>
      <c r="CW126" s="1" t="str">
        <f>IFERROR(VLOOKUP(BR126,中英對照!$G$76:$H$81,2,FALSE),"")</f>
        <v/>
      </c>
      <c r="CX126" s="1" t="str">
        <f>IFERROR(VLOOKUP(BS126,中英對照!$G$76:$H$81,2,FALSE),"")</f>
        <v/>
      </c>
      <c r="CY126" s="1" t="str">
        <f>IFERROR(VLOOKUP(BT126,中英對照!$G$76:$H$81,2,FALSE),"")</f>
        <v/>
      </c>
      <c r="CZ126" s="1" t="str">
        <f>IFERROR(VLOOKUP(BU126,中英對照!$G$76:$H$81,2,FALSE),"")</f>
        <v/>
      </c>
      <c r="DA126" s="1" t="str">
        <f>IFERROR(VLOOKUP(BV126,中英對照!$G$76:$H$81,2,FALSE),"")</f>
        <v/>
      </c>
      <c r="DB126" s="1" t="str">
        <f>IFERROR(VLOOKUP(BW126,中英對照!$G$76:$H$81,2,FALSE),"")</f>
        <v/>
      </c>
      <c r="DC126" s="1" t="str">
        <f>IFERROR(VLOOKUP(BX126,中英對照!$G$76:$H$81,2,FALSE),"")</f>
        <v/>
      </c>
      <c r="DD126" s="1" t="str">
        <f>IFERROR(VLOOKUP(BY126,中英對照!$G$76:$H$81,2,FALSE),"")</f>
        <v/>
      </c>
      <c r="DE126" s="1" t="str">
        <f>IFERROR(VLOOKUP(BZ126,中英對照!$G$76:$H$81,2,FALSE),"")</f>
        <v/>
      </c>
      <c r="DF126" s="1" t="str">
        <f>IFERROR(VLOOKUP(CA126,中英對照!$G$76:$H$81,2,FALSE),"")</f>
        <v/>
      </c>
      <c r="DG126" s="1" t="str">
        <f>IFERROR(VLOOKUP(CB126,中英對照!$G$76:$H$81,2,FALSE),"")</f>
        <v/>
      </c>
      <c r="DH126" s="1" t="str">
        <f>IFERROR(VLOOKUP(CC126,中英對照!$G$76:$H$81,2,FALSE),"")</f>
        <v/>
      </c>
      <c r="DI126" s="1" t="str">
        <f>IFERROR(VLOOKUP(CD126,中英對照!$G$76:$H$81,2,FALSE),"")</f>
        <v/>
      </c>
      <c r="DJ126" s="1" t="str">
        <f>IFERROR(VLOOKUP(CE126,中英對照!$G$76:$H$81,2,FALSE),"")</f>
        <v/>
      </c>
      <c r="DK126" s="1" t="str">
        <f>IFERROR(VLOOKUP(CF126,中英對照!$G$76:$H$81,2,FALSE),"")</f>
        <v/>
      </c>
      <c r="DL126" s="1" t="str">
        <f>IFERROR(VLOOKUP(CG126,中英對照!$G$76:$H$81,2,FALSE),"")</f>
        <v/>
      </c>
      <c r="DM126" s="1" t="str">
        <f>IFERROR(VLOOKUP(CH126,中英對照!$G$76:$H$81,2,FALSE),"")</f>
        <v/>
      </c>
      <c r="DN126" s="1" t="str">
        <f>IFERROR(VLOOKUP(CI126,中英對照!$G$76:$H$81,2,FALSE),"")</f>
        <v/>
      </c>
      <c r="DO126" s="1" t="str">
        <f>IFERROR(VLOOKUP(CJ126,中英對照!$G$76:$H$81,2,FALSE),"")</f>
        <v/>
      </c>
      <c r="DP126" s="1" t="str">
        <f>IFERROR(VLOOKUP(CK126,中英對照!$G$76:$H$81,2,FALSE),"")</f>
        <v/>
      </c>
      <c r="DQ126" s="1" t="str">
        <f>IFERROR(VLOOKUP(CL126,中英對照!$G$76:$H$81,2,FALSE),"")</f>
        <v/>
      </c>
      <c r="DR126" s="1" t="str">
        <f>IFERROR(VLOOKUP(CM126,中英對照!$G$76:$H$81,2,FALSE),"")</f>
        <v/>
      </c>
      <c r="DS126" s="1" t="str">
        <f>IFERROR(VLOOKUP(CN126,中英對照!$G$76:$H$81,2,FALSE),"")</f>
        <v/>
      </c>
      <c r="DT126" s="1" t="str">
        <f>IFERROR(VLOOKUP(CO126,中英對照!$G$76:$H$81,2,FALSE),"")</f>
        <v/>
      </c>
      <c r="DU126" s="42" t="str">
        <f t="shared" si="66"/>
        <v/>
      </c>
    </row>
    <row r="127" spans="1:125" x14ac:dyDescent="0.4">
      <c r="A127" s="1" t="str">
        <f>IF(企業資料填寫!D126="","",企業資料填寫!D126)</f>
        <v/>
      </c>
      <c r="B127" s="1"/>
      <c r="C127" s="1" t="str">
        <f>IF($B127="","",INDEX(對應表!$B$3:$AD$179,MATCH($B127,對應表!$A$3:$A$179,0),MATCH(依賴運算表!C$3,對應表!$B$2:$AD$2,0)))</f>
        <v/>
      </c>
      <c r="D127" s="1" t="str">
        <f>IF($B127="","",INDEX(對應表!$B$3:$AD$179,MATCH($B127,對應表!$A$3:$A$179,0),MATCH(依賴運算表!D$3,對應表!$B$2:$AD$2,0)))</f>
        <v/>
      </c>
      <c r="E127" s="1" t="str">
        <f>IF($B127="","",INDEX(對應表!$B$3:$AD$179,MATCH($B127,對應表!$A$3:$A$179,0),MATCH(依賴運算表!E$3,對應表!$B$2:$AD$2,0)))</f>
        <v/>
      </c>
      <c r="F127" s="1" t="str">
        <f>IF($B127="","",INDEX(對應表!$B$3:$AD$179,MATCH($B127,對應表!$A$3:$A$179,0),MATCH(依賴運算表!F$3,對應表!$B$2:$AD$2,0)))</f>
        <v/>
      </c>
      <c r="G127" s="1" t="str">
        <f>IF($B127="","",INDEX(對應表!$B$3:$AD$179,MATCH($B127,對應表!$A$3:$A$179,0),MATCH(依賴運算表!G$3,對應表!$B$2:$AD$2,0)))</f>
        <v/>
      </c>
      <c r="H127" s="1" t="str">
        <f>IF($B127="","",INDEX(對應表!$B$3:$AD$179,MATCH($B127,對應表!$A$3:$A$179,0),MATCH(依賴運算表!H$3,對應表!$B$2:$AD$2,0)))</f>
        <v/>
      </c>
      <c r="I127" s="1" t="str">
        <f>IF($B127="","",INDEX(對應表!$B$3:$AD$179,MATCH($B127,對應表!$A$3:$A$179,0),MATCH(依賴運算表!I$3,對應表!$B$2:$AD$2,0)))</f>
        <v/>
      </c>
      <c r="J127" s="1" t="str">
        <f>IF($B127="","",INDEX(對應表!$B$3:$AD$179,MATCH($B127,對應表!$A$3:$A$179,0),MATCH(依賴運算表!J$3,對應表!$B$2:$AD$2,0)))</f>
        <v/>
      </c>
      <c r="K127" s="1" t="str">
        <f>IF($B127="","",INDEX(對應表!$B$3:$AD$179,MATCH($B127,對應表!$A$3:$A$179,0),MATCH(依賴運算表!K$3,對應表!$B$2:$AD$2,0)))</f>
        <v/>
      </c>
      <c r="L127" s="1" t="str">
        <f>IF($B127="","",INDEX(對應表!$B$3:$AD$179,MATCH($B127,對應表!$A$3:$A$179,0),MATCH(依賴運算表!L$3,對應表!$B$2:$AD$2,0)))</f>
        <v/>
      </c>
      <c r="M127" s="1" t="str">
        <f>IF($B127="","",INDEX(對應表!$B$3:$AD$179,MATCH($B127,對應表!$A$3:$A$179,0),MATCH(依賴運算表!M$3,對應表!$B$2:$AD$2,0)))</f>
        <v/>
      </c>
      <c r="N127" s="1" t="str">
        <f>IF($B127="","",INDEX(對應表!$B$3:$AD$179,MATCH($B127,對應表!$A$3:$A$179,0),MATCH(依賴運算表!N$3,對應表!$B$2:$AD$2,0)))</f>
        <v/>
      </c>
      <c r="O127" s="1" t="str">
        <f>IF($B127="","",INDEX(對應表!$B$3:$AD$179,MATCH($B127,對應表!$A$3:$A$179,0),MATCH(依賴運算表!O$3,對應表!$B$2:$AD$2,0)))</f>
        <v/>
      </c>
      <c r="P127" s="1" t="str">
        <f>IF($B127="","",INDEX(對應表!$B$3:$AD$179,MATCH($B127,對應表!$A$3:$A$179,0),MATCH(依賴運算表!P$3,對應表!$B$2:$AD$2,0)))</f>
        <v/>
      </c>
      <c r="Q127" s="1" t="str">
        <f>IF($B127="","",INDEX(對應表!$B$3:$AD$179,MATCH($B127,對應表!$A$3:$A$179,0),MATCH(依賴運算表!Q$3,對應表!$B$2:$AD$2,0)))</f>
        <v/>
      </c>
      <c r="R127" s="1" t="str">
        <f>IF($B127="","",INDEX(對應表!$B$3:$AD$179,MATCH($B127,對應表!$A$3:$A$179,0),MATCH(依賴運算表!R$3,對應表!$B$2:$AD$2,0)))</f>
        <v/>
      </c>
      <c r="S127" s="1" t="str">
        <f>IF($B127="","",INDEX(對應表!$B$3:$AD$179,MATCH($B127,對應表!$A$3:$A$179,0),MATCH(依賴運算表!S$3,對應表!$B$2:$AD$2,0)))</f>
        <v/>
      </c>
      <c r="T127" s="1" t="str">
        <f>IF($B127="","",INDEX(對應表!$B$3:$AD$179,MATCH($B127,對應表!$A$3:$A$179,0),MATCH(依賴運算表!T$3,對應表!$B$2:$AD$2,0)))</f>
        <v/>
      </c>
      <c r="U127" s="1" t="str">
        <f>IF($B127="","",INDEX(對應表!$B$3:$AD$179,MATCH($B127,對應表!$A$3:$A$179,0),MATCH(依賴運算表!U$3,對應表!$B$2:$AD$2,0)))</f>
        <v/>
      </c>
      <c r="V127" s="1" t="str">
        <f>IF($B127="","",INDEX(對應表!$B$3:$AD$179,MATCH($B127,對應表!$A$3:$A$179,0),MATCH(依賴運算表!V$3,對應表!$B$2:$AD$2,0)))</f>
        <v/>
      </c>
      <c r="W127" s="1" t="str">
        <f>IF($B127="","",INDEX(對應表!$B$3:$AD$179,MATCH($B127,對應表!$A$3:$A$179,0),MATCH(依賴運算表!W$3,對應表!$B$2:$AD$2,0)))</f>
        <v/>
      </c>
      <c r="X127" s="1" t="str">
        <f>IF($B127="","",INDEX(對應表!$B$3:$AD$179,MATCH($B127,對應表!$A$3:$A$179,0),MATCH(依賴運算表!X$3,對應表!$B$2:$AD$2,0)))</f>
        <v/>
      </c>
      <c r="Y127" s="1" t="str">
        <f>IF($B127="","",INDEX(對應表!$B$3:$AD$179,MATCH($B127,對應表!$A$3:$A$179,0),MATCH(依賴運算表!Y$3,對應表!$B$2:$AD$2,0)))</f>
        <v/>
      </c>
      <c r="Z127" s="1" t="str">
        <f>IF($B127="","",INDEX(對應表!$B$3:$AD$179,MATCH($B127,對應表!$A$3:$A$179,0),MATCH(依賴運算表!Z$3,對應表!$B$2:$AD$2,0)))</f>
        <v/>
      </c>
      <c r="AA127" s="1" t="str">
        <f>IF($B127="","",INDEX(對應表!$B$3:$AD$179,MATCH($B127,對應表!$A$3:$A$179,0),MATCH(依賴運算表!AA$3,對應表!$B$2:$AD$2,0)))</f>
        <v/>
      </c>
      <c r="AB127" s="1" t="str">
        <f>IF($B127="","",INDEX(對應表!$B$3:$AD$179,MATCH($B127,對應表!$A$3:$A$179,0),MATCH(依賴運算表!AB$3,對應表!$B$2:$AD$2,0)))</f>
        <v/>
      </c>
      <c r="AC127" s="1" t="str">
        <f>IF($B127="","",INDEX(對應表!$B$3:$AD$179,MATCH($B127,對應表!$A$3:$A$179,0),MATCH(依賴運算表!AC$3,對應表!$B$2:$AD$2,0)))</f>
        <v/>
      </c>
      <c r="AD127" s="1" t="str">
        <f>IF($B127="","",INDEX(對應表!$B$3:$AD$179,MATCH($B127,對應表!$A$3:$A$179,0),MATCH(依賴運算表!AD$3,對應表!$B$2:$AD$2,0)))</f>
        <v/>
      </c>
      <c r="AE127" s="1" t="str">
        <f>IF($B127="","",INDEX(對應表!$B$3:$AD$179,MATCH($B127,對應表!$A$3:$A$179,0),MATCH(依賴運算表!AE$3,對應表!$B$2:$AD$2,0)))</f>
        <v/>
      </c>
      <c r="AG127" s="1" t="str">
        <f>IF(企業資料填寫!D126="","",企業資料填寫!D126)</f>
        <v/>
      </c>
      <c r="AH127" s="1" t="str">
        <f t="shared" si="36"/>
        <v/>
      </c>
      <c r="AI127" s="1" t="str">
        <f t="shared" si="37"/>
        <v/>
      </c>
      <c r="AJ127" s="1" t="str">
        <f t="shared" si="38"/>
        <v/>
      </c>
      <c r="AK127" s="1" t="str">
        <f t="shared" si="39"/>
        <v/>
      </c>
      <c r="AL127" s="1" t="str">
        <f t="shared" si="40"/>
        <v/>
      </c>
      <c r="AM127" s="1" t="str">
        <f t="shared" si="41"/>
        <v/>
      </c>
      <c r="AN127" s="1" t="str">
        <f t="shared" si="42"/>
        <v/>
      </c>
      <c r="AO127" s="1" t="str">
        <f t="shared" si="43"/>
        <v/>
      </c>
      <c r="AP127" s="1" t="str">
        <f t="shared" si="44"/>
        <v/>
      </c>
      <c r="AQ127" s="1" t="str">
        <f t="shared" si="45"/>
        <v/>
      </c>
      <c r="AR127" s="1" t="str">
        <f t="shared" si="46"/>
        <v/>
      </c>
      <c r="AS127" s="1" t="str">
        <f t="shared" si="47"/>
        <v/>
      </c>
      <c r="AT127" s="1" t="str">
        <f t="shared" si="48"/>
        <v/>
      </c>
      <c r="AU127" s="1" t="str">
        <f t="shared" si="49"/>
        <v/>
      </c>
      <c r="AV127" s="1" t="str">
        <f t="shared" si="50"/>
        <v/>
      </c>
      <c r="AW127" s="1" t="str">
        <f t="shared" si="51"/>
        <v/>
      </c>
      <c r="AX127" s="1" t="str">
        <f t="shared" si="52"/>
        <v/>
      </c>
      <c r="AY127" s="1" t="str">
        <f t="shared" si="53"/>
        <v/>
      </c>
      <c r="AZ127" s="1" t="str">
        <f t="shared" si="54"/>
        <v/>
      </c>
      <c r="BA127" s="1" t="str">
        <f t="shared" si="55"/>
        <v/>
      </c>
      <c r="BB127" s="1" t="str">
        <f t="shared" si="56"/>
        <v/>
      </c>
      <c r="BC127" s="1" t="str">
        <f t="shared" si="57"/>
        <v/>
      </c>
      <c r="BD127" s="1" t="str">
        <f t="shared" si="58"/>
        <v/>
      </c>
      <c r="BE127" s="1" t="str">
        <f t="shared" si="59"/>
        <v/>
      </c>
      <c r="BF127" s="1" t="str">
        <f t="shared" si="60"/>
        <v/>
      </c>
      <c r="BG127" s="1" t="str">
        <f t="shared" si="61"/>
        <v/>
      </c>
      <c r="BH127" s="1" t="str">
        <f t="shared" si="62"/>
        <v/>
      </c>
      <c r="BI127" s="1" t="str">
        <f t="shared" si="63"/>
        <v/>
      </c>
      <c r="BJ127" s="1" t="str">
        <f t="shared" si="64"/>
        <v/>
      </c>
      <c r="BL127" s="1" t="str">
        <f>IF(企業資料填寫!A126="","",企業資料填寫!A126)</f>
        <v/>
      </c>
      <c r="BM127" s="1" t="str">
        <f>IFERROR(VLOOKUP(AH127,對應表!$AH$2:$AI$867,2,FALSE),"")</f>
        <v/>
      </c>
      <c r="BN127" s="1" t="str">
        <f>IFERROR(VLOOKUP(AI127,對應表!$AH$2:$AI$867,2,FALSE),"")</f>
        <v/>
      </c>
      <c r="BO127" s="1" t="str">
        <f>IFERROR(VLOOKUP(AJ127,對應表!$AH$2:$AI$867,2,FALSE),"")</f>
        <v/>
      </c>
      <c r="BP127" s="1" t="str">
        <f>IFERROR(VLOOKUP(AK127,對應表!$AH$2:$AI$867,2,FALSE),"")</f>
        <v/>
      </c>
      <c r="BQ127" s="1" t="str">
        <f>IFERROR(VLOOKUP(AL127,對應表!$AH$2:$AI$867,2,FALSE),"")</f>
        <v/>
      </c>
      <c r="BR127" s="1" t="str">
        <f>IFERROR(VLOOKUP(AM127,對應表!$AH$2:$AI$867,2,FALSE),"")</f>
        <v/>
      </c>
      <c r="BS127" s="1" t="str">
        <f>IFERROR(VLOOKUP(AN127,對應表!$AH$2:$AI$867,2,FALSE),"")</f>
        <v/>
      </c>
      <c r="BT127" s="1" t="str">
        <f>IFERROR(VLOOKUP(AO127,對應表!$AH$2:$AI$867,2,FALSE),"")</f>
        <v/>
      </c>
      <c r="BU127" s="1" t="str">
        <f>IFERROR(VLOOKUP(AP127,對應表!$AH$2:$AI$867,2,FALSE),"")</f>
        <v/>
      </c>
      <c r="BV127" s="1" t="str">
        <f>IFERROR(VLOOKUP(AQ127,對應表!$AH$2:$AI$867,2,FALSE),"")</f>
        <v/>
      </c>
      <c r="BW127" s="1" t="str">
        <f>IFERROR(VLOOKUP(AR127,對應表!$AH$2:$AI$867,2,FALSE),"")</f>
        <v/>
      </c>
      <c r="BX127" s="1" t="str">
        <f>IFERROR(VLOOKUP(AS127,對應表!$AH$2:$AI$867,2,FALSE),"")</f>
        <v/>
      </c>
      <c r="BY127" s="1" t="str">
        <f>IFERROR(VLOOKUP(AT127,對應表!$AH$2:$AI$867,2,FALSE),"")</f>
        <v/>
      </c>
      <c r="BZ127" s="1" t="str">
        <f>IFERROR(VLOOKUP(AU127,對應表!$AH$2:$AI$867,2,FALSE),"")</f>
        <v/>
      </c>
      <c r="CA127" s="1" t="str">
        <f>IFERROR(VLOOKUP(AV127,對應表!$AH$2:$AI$867,2,FALSE),"")</f>
        <v/>
      </c>
      <c r="CB127" s="1" t="str">
        <f>IFERROR(VLOOKUP(AW127,對應表!$AH$2:$AI$867,2,FALSE),"")</f>
        <v/>
      </c>
      <c r="CC127" s="1" t="str">
        <f>IFERROR(VLOOKUP(AX127,對應表!$AH$2:$AI$867,2,FALSE),"")</f>
        <v/>
      </c>
      <c r="CD127" s="1" t="str">
        <f>IFERROR(VLOOKUP(AY127,對應表!$AH$2:$AI$867,2,FALSE),"")</f>
        <v/>
      </c>
      <c r="CE127" s="1" t="str">
        <f>IFERROR(VLOOKUP(AZ127,對應表!$AH$2:$AI$867,2,FALSE),"")</f>
        <v/>
      </c>
      <c r="CF127" s="1" t="str">
        <f>IFERROR(VLOOKUP(BA127,對應表!$AH$2:$AI$867,2,FALSE),"")</f>
        <v/>
      </c>
      <c r="CG127" s="1" t="str">
        <f>IFERROR(VLOOKUP(BB127,對應表!$AH$2:$AI$867,2,FALSE),"")</f>
        <v/>
      </c>
      <c r="CH127" s="1" t="str">
        <f>IFERROR(VLOOKUP(BC127,對應表!$AH$2:$AI$867,2,FALSE),"")</f>
        <v/>
      </c>
      <c r="CI127" s="1" t="str">
        <f>IFERROR(VLOOKUP(BD127,對應表!$AH$2:$AI$867,2,FALSE),"")</f>
        <v/>
      </c>
      <c r="CJ127" s="1" t="str">
        <f>IFERROR(VLOOKUP(BE127,對應表!$AH$2:$AI$867,2,FALSE),"")</f>
        <v/>
      </c>
      <c r="CK127" s="1" t="str">
        <f>IFERROR(VLOOKUP(BF127,對應表!$AH$2:$AI$867,2,FALSE),"")</f>
        <v/>
      </c>
      <c r="CL127" s="1" t="str">
        <f>IFERROR(VLOOKUP(BG127,對應表!$AH$2:$AI$867,2,FALSE),"")</f>
        <v/>
      </c>
      <c r="CM127" s="1" t="str">
        <f>IFERROR(VLOOKUP(BH127,對應表!$AH$2:$AI$867,2,FALSE),"")</f>
        <v/>
      </c>
      <c r="CN127" s="1" t="str">
        <f>IFERROR(VLOOKUP(BI127,對應表!$AH$2:$AI$867,2,FALSE),"")</f>
        <v/>
      </c>
      <c r="CO127" s="1" t="str">
        <f>IFERROR(VLOOKUP(BJ127,對應表!$AH$2:$AI$867,2,FALSE),"")</f>
        <v/>
      </c>
      <c r="CQ127" s="1" t="str">
        <f t="shared" si="65"/>
        <v/>
      </c>
      <c r="CR127" s="1" t="str">
        <f>IFERROR(VLOOKUP(BM127,中英對照!$G$76:$H$81,2,FALSE),"")</f>
        <v/>
      </c>
      <c r="CS127" s="1" t="str">
        <f>IFERROR(VLOOKUP(BN127,中英對照!$G$76:$H$81,2,FALSE),"")</f>
        <v/>
      </c>
      <c r="CT127" s="1" t="str">
        <f>IFERROR(VLOOKUP(BO127,中英對照!$G$76:$H$81,2,FALSE),"")</f>
        <v/>
      </c>
      <c r="CU127" s="1" t="str">
        <f>IFERROR(VLOOKUP(BP127,中英對照!$G$76:$H$81,2,FALSE),"")</f>
        <v/>
      </c>
      <c r="CV127" s="1" t="str">
        <f>IFERROR(VLOOKUP(BQ127,中英對照!$G$76:$H$81,2,FALSE),"")</f>
        <v/>
      </c>
      <c r="CW127" s="1" t="str">
        <f>IFERROR(VLOOKUP(BR127,中英對照!$G$76:$H$81,2,FALSE),"")</f>
        <v/>
      </c>
      <c r="CX127" s="1" t="str">
        <f>IFERROR(VLOOKUP(BS127,中英對照!$G$76:$H$81,2,FALSE),"")</f>
        <v/>
      </c>
      <c r="CY127" s="1" t="str">
        <f>IFERROR(VLOOKUP(BT127,中英對照!$G$76:$H$81,2,FALSE),"")</f>
        <v/>
      </c>
      <c r="CZ127" s="1" t="str">
        <f>IFERROR(VLOOKUP(BU127,中英對照!$G$76:$H$81,2,FALSE),"")</f>
        <v/>
      </c>
      <c r="DA127" s="1" t="str">
        <f>IFERROR(VLOOKUP(BV127,中英對照!$G$76:$H$81,2,FALSE),"")</f>
        <v/>
      </c>
      <c r="DB127" s="1" t="str">
        <f>IFERROR(VLOOKUP(BW127,中英對照!$G$76:$H$81,2,FALSE),"")</f>
        <v/>
      </c>
      <c r="DC127" s="1" t="str">
        <f>IFERROR(VLOOKUP(BX127,中英對照!$G$76:$H$81,2,FALSE),"")</f>
        <v/>
      </c>
      <c r="DD127" s="1" t="str">
        <f>IFERROR(VLOOKUP(BY127,中英對照!$G$76:$H$81,2,FALSE),"")</f>
        <v/>
      </c>
      <c r="DE127" s="1" t="str">
        <f>IFERROR(VLOOKUP(BZ127,中英對照!$G$76:$H$81,2,FALSE),"")</f>
        <v/>
      </c>
      <c r="DF127" s="1" t="str">
        <f>IFERROR(VLOOKUP(CA127,中英對照!$G$76:$H$81,2,FALSE),"")</f>
        <v/>
      </c>
      <c r="DG127" s="1" t="str">
        <f>IFERROR(VLOOKUP(CB127,中英對照!$G$76:$H$81,2,FALSE),"")</f>
        <v/>
      </c>
      <c r="DH127" s="1" t="str">
        <f>IFERROR(VLOOKUP(CC127,中英對照!$G$76:$H$81,2,FALSE),"")</f>
        <v/>
      </c>
      <c r="DI127" s="1" t="str">
        <f>IFERROR(VLOOKUP(CD127,中英對照!$G$76:$H$81,2,FALSE),"")</f>
        <v/>
      </c>
      <c r="DJ127" s="1" t="str">
        <f>IFERROR(VLOOKUP(CE127,中英對照!$G$76:$H$81,2,FALSE),"")</f>
        <v/>
      </c>
      <c r="DK127" s="1" t="str">
        <f>IFERROR(VLOOKUP(CF127,中英對照!$G$76:$H$81,2,FALSE),"")</f>
        <v/>
      </c>
      <c r="DL127" s="1" t="str">
        <f>IFERROR(VLOOKUP(CG127,中英對照!$G$76:$H$81,2,FALSE),"")</f>
        <v/>
      </c>
      <c r="DM127" s="1" t="str">
        <f>IFERROR(VLOOKUP(CH127,中英對照!$G$76:$H$81,2,FALSE),"")</f>
        <v/>
      </c>
      <c r="DN127" s="1" t="str">
        <f>IFERROR(VLOOKUP(CI127,中英對照!$G$76:$H$81,2,FALSE),"")</f>
        <v/>
      </c>
      <c r="DO127" s="1" t="str">
        <f>IFERROR(VLOOKUP(CJ127,中英對照!$G$76:$H$81,2,FALSE),"")</f>
        <v/>
      </c>
      <c r="DP127" s="1" t="str">
        <f>IFERROR(VLOOKUP(CK127,中英對照!$G$76:$H$81,2,FALSE),"")</f>
        <v/>
      </c>
      <c r="DQ127" s="1" t="str">
        <f>IFERROR(VLOOKUP(CL127,中英對照!$G$76:$H$81,2,FALSE),"")</f>
        <v/>
      </c>
      <c r="DR127" s="1" t="str">
        <f>IFERROR(VLOOKUP(CM127,中英對照!$G$76:$H$81,2,FALSE),"")</f>
        <v/>
      </c>
      <c r="DS127" s="1" t="str">
        <f>IFERROR(VLOOKUP(CN127,中英對照!$G$76:$H$81,2,FALSE),"")</f>
        <v/>
      </c>
      <c r="DT127" s="1" t="str">
        <f>IFERROR(VLOOKUP(CO127,中英對照!$G$76:$H$81,2,FALSE),"")</f>
        <v/>
      </c>
      <c r="DU127" s="42" t="str">
        <f t="shared" si="66"/>
        <v/>
      </c>
    </row>
    <row r="128" spans="1:125" x14ac:dyDescent="0.4">
      <c r="A128" s="1" t="str">
        <f>IF(企業資料填寫!D127="","",企業資料填寫!D127)</f>
        <v/>
      </c>
      <c r="B128" s="1"/>
      <c r="C128" s="1" t="str">
        <f>IF($B128="","",INDEX(對應表!$B$3:$AD$179,MATCH($B128,對應表!$A$3:$A$179,0),MATCH(依賴運算表!C$3,對應表!$B$2:$AD$2,0)))</f>
        <v/>
      </c>
      <c r="D128" s="1" t="str">
        <f>IF($B128="","",INDEX(對應表!$B$3:$AD$179,MATCH($B128,對應表!$A$3:$A$179,0),MATCH(依賴運算表!D$3,對應表!$B$2:$AD$2,0)))</f>
        <v/>
      </c>
      <c r="E128" s="1" t="str">
        <f>IF($B128="","",INDEX(對應表!$B$3:$AD$179,MATCH($B128,對應表!$A$3:$A$179,0),MATCH(依賴運算表!E$3,對應表!$B$2:$AD$2,0)))</f>
        <v/>
      </c>
      <c r="F128" s="1" t="str">
        <f>IF($B128="","",INDEX(對應表!$B$3:$AD$179,MATCH($B128,對應表!$A$3:$A$179,0),MATCH(依賴運算表!F$3,對應表!$B$2:$AD$2,0)))</f>
        <v/>
      </c>
      <c r="G128" s="1" t="str">
        <f>IF($B128="","",INDEX(對應表!$B$3:$AD$179,MATCH($B128,對應表!$A$3:$A$179,0),MATCH(依賴運算表!G$3,對應表!$B$2:$AD$2,0)))</f>
        <v/>
      </c>
      <c r="H128" s="1" t="str">
        <f>IF($B128="","",INDEX(對應表!$B$3:$AD$179,MATCH($B128,對應表!$A$3:$A$179,0),MATCH(依賴運算表!H$3,對應表!$B$2:$AD$2,0)))</f>
        <v/>
      </c>
      <c r="I128" s="1" t="str">
        <f>IF($B128="","",INDEX(對應表!$B$3:$AD$179,MATCH($B128,對應表!$A$3:$A$179,0),MATCH(依賴運算表!I$3,對應表!$B$2:$AD$2,0)))</f>
        <v/>
      </c>
      <c r="J128" s="1" t="str">
        <f>IF($B128="","",INDEX(對應表!$B$3:$AD$179,MATCH($B128,對應表!$A$3:$A$179,0),MATCH(依賴運算表!J$3,對應表!$B$2:$AD$2,0)))</f>
        <v/>
      </c>
      <c r="K128" s="1" t="str">
        <f>IF($B128="","",INDEX(對應表!$B$3:$AD$179,MATCH($B128,對應表!$A$3:$A$179,0),MATCH(依賴運算表!K$3,對應表!$B$2:$AD$2,0)))</f>
        <v/>
      </c>
      <c r="L128" s="1" t="str">
        <f>IF($B128="","",INDEX(對應表!$B$3:$AD$179,MATCH($B128,對應表!$A$3:$A$179,0),MATCH(依賴運算表!L$3,對應表!$B$2:$AD$2,0)))</f>
        <v/>
      </c>
      <c r="M128" s="1" t="str">
        <f>IF($B128="","",INDEX(對應表!$B$3:$AD$179,MATCH($B128,對應表!$A$3:$A$179,0),MATCH(依賴運算表!M$3,對應表!$B$2:$AD$2,0)))</f>
        <v/>
      </c>
      <c r="N128" s="1" t="str">
        <f>IF($B128="","",INDEX(對應表!$B$3:$AD$179,MATCH($B128,對應表!$A$3:$A$179,0),MATCH(依賴運算表!N$3,對應表!$B$2:$AD$2,0)))</f>
        <v/>
      </c>
      <c r="O128" s="1" t="str">
        <f>IF($B128="","",INDEX(對應表!$B$3:$AD$179,MATCH($B128,對應表!$A$3:$A$179,0),MATCH(依賴運算表!O$3,對應表!$B$2:$AD$2,0)))</f>
        <v/>
      </c>
      <c r="P128" s="1" t="str">
        <f>IF($B128="","",INDEX(對應表!$B$3:$AD$179,MATCH($B128,對應表!$A$3:$A$179,0),MATCH(依賴運算表!P$3,對應表!$B$2:$AD$2,0)))</f>
        <v/>
      </c>
      <c r="Q128" s="1" t="str">
        <f>IF($B128="","",INDEX(對應表!$B$3:$AD$179,MATCH($B128,對應表!$A$3:$A$179,0),MATCH(依賴運算表!Q$3,對應表!$B$2:$AD$2,0)))</f>
        <v/>
      </c>
      <c r="R128" s="1" t="str">
        <f>IF($B128="","",INDEX(對應表!$B$3:$AD$179,MATCH($B128,對應表!$A$3:$A$179,0),MATCH(依賴運算表!R$3,對應表!$B$2:$AD$2,0)))</f>
        <v/>
      </c>
      <c r="S128" s="1" t="str">
        <f>IF($B128="","",INDEX(對應表!$B$3:$AD$179,MATCH($B128,對應表!$A$3:$A$179,0),MATCH(依賴運算表!S$3,對應表!$B$2:$AD$2,0)))</f>
        <v/>
      </c>
      <c r="T128" s="1" t="str">
        <f>IF($B128="","",INDEX(對應表!$B$3:$AD$179,MATCH($B128,對應表!$A$3:$A$179,0),MATCH(依賴運算表!T$3,對應表!$B$2:$AD$2,0)))</f>
        <v/>
      </c>
      <c r="U128" s="1" t="str">
        <f>IF($B128="","",INDEX(對應表!$B$3:$AD$179,MATCH($B128,對應表!$A$3:$A$179,0),MATCH(依賴運算表!U$3,對應表!$B$2:$AD$2,0)))</f>
        <v/>
      </c>
      <c r="V128" s="1" t="str">
        <f>IF($B128="","",INDEX(對應表!$B$3:$AD$179,MATCH($B128,對應表!$A$3:$A$179,0),MATCH(依賴運算表!V$3,對應表!$B$2:$AD$2,0)))</f>
        <v/>
      </c>
      <c r="W128" s="1" t="str">
        <f>IF($B128="","",INDEX(對應表!$B$3:$AD$179,MATCH($B128,對應表!$A$3:$A$179,0),MATCH(依賴運算表!W$3,對應表!$B$2:$AD$2,0)))</f>
        <v/>
      </c>
      <c r="X128" s="1" t="str">
        <f>IF($B128="","",INDEX(對應表!$B$3:$AD$179,MATCH($B128,對應表!$A$3:$A$179,0),MATCH(依賴運算表!X$3,對應表!$B$2:$AD$2,0)))</f>
        <v/>
      </c>
      <c r="Y128" s="1" t="str">
        <f>IF($B128="","",INDEX(對應表!$B$3:$AD$179,MATCH($B128,對應表!$A$3:$A$179,0),MATCH(依賴運算表!Y$3,對應表!$B$2:$AD$2,0)))</f>
        <v/>
      </c>
      <c r="Z128" s="1" t="str">
        <f>IF($B128="","",INDEX(對應表!$B$3:$AD$179,MATCH($B128,對應表!$A$3:$A$179,0),MATCH(依賴運算表!Z$3,對應表!$B$2:$AD$2,0)))</f>
        <v/>
      </c>
      <c r="AA128" s="1" t="str">
        <f>IF($B128="","",INDEX(對應表!$B$3:$AD$179,MATCH($B128,對應表!$A$3:$A$179,0),MATCH(依賴運算表!AA$3,對應表!$B$2:$AD$2,0)))</f>
        <v/>
      </c>
      <c r="AB128" s="1" t="str">
        <f>IF($B128="","",INDEX(對應表!$B$3:$AD$179,MATCH($B128,對應表!$A$3:$A$179,0),MATCH(依賴運算表!AB$3,對應表!$B$2:$AD$2,0)))</f>
        <v/>
      </c>
      <c r="AC128" s="1" t="str">
        <f>IF($B128="","",INDEX(對應表!$B$3:$AD$179,MATCH($B128,對應表!$A$3:$A$179,0),MATCH(依賴運算表!AC$3,對應表!$B$2:$AD$2,0)))</f>
        <v/>
      </c>
      <c r="AD128" s="1" t="str">
        <f>IF($B128="","",INDEX(對應表!$B$3:$AD$179,MATCH($B128,對應表!$A$3:$A$179,0),MATCH(依賴運算表!AD$3,對應表!$B$2:$AD$2,0)))</f>
        <v/>
      </c>
      <c r="AE128" s="1" t="str">
        <f>IF($B128="","",INDEX(對應表!$B$3:$AD$179,MATCH($B128,對應表!$A$3:$A$179,0),MATCH(依賴運算表!AE$3,對應表!$B$2:$AD$2,0)))</f>
        <v/>
      </c>
      <c r="AG128" s="1" t="str">
        <f>IF(企業資料填寫!D127="","",企業資料填寫!D127)</f>
        <v/>
      </c>
      <c r="AH128" s="1" t="str">
        <f t="shared" si="36"/>
        <v/>
      </c>
      <c r="AI128" s="1" t="str">
        <f t="shared" si="37"/>
        <v/>
      </c>
      <c r="AJ128" s="1" t="str">
        <f t="shared" si="38"/>
        <v/>
      </c>
      <c r="AK128" s="1" t="str">
        <f t="shared" si="39"/>
        <v/>
      </c>
      <c r="AL128" s="1" t="str">
        <f t="shared" si="40"/>
        <v/>
      </c>
      <c r="AM128" s="1" t="str">
        <f t="shared" si="41"/>
        <v/>
      </c>
      <c r="AN128" s="1" t="str">
        <f t="shared" si="42"/>
        <v/>
      </c>
      <c r="AO128" s="1" t="str">
        <f t="shared" si="43"/>
        <v/>
      </c>
      <c r="AP128" s="1" t="str">
        <f t="shared" si="44"/>
        <v/>
      </c>
      <c r="AQ128" s="1" t="str">
        <f t="shared" si="45"/>
        <v/>
      </c>
      <c r="AR128" s="1" t="str">
        <f t="shared" si="46"/>
        <v/>
      </c>
      <c r="AS128" s="1" t="str">
        <f t="shared" si="47"/>
        <v/>
      </c>
      <c r="AT128" s="1" t="str">
        <f t="shared" si="48"/>
        <v/>
      </c>
      <c r="AU128" s="1" t="str">
        <f t="shared" si="49"/>
        <v/>
      </c>
      <c r="AV128" s="1" t="str">
        <f t="shared" si="50"/>
        <v/>
      </c>
      <c r="AW128" s="1" t="str">
        <f t="shared" si="51"/>
        <v/>
      </c>
      <c r="AX128" s="1" t="str">
        <f t="shared" si="52"/>
        <v/>
      </c>
      <c r="AY128" s="1" t="str">
        <f t="shared" si="53"/>
        <v/>
      </c>
      <c r="AZ128" s="1" t="str">
        <f t="shared" si="54"/>
        <v/>
      </c>
      <c r="BA128" s="1" t="str">
        <f t="shared" si="55"/>
        <v/>
      </c>
      <c r="BB128" s="1" t="str">
        <f t="shared" si="56"/>
        <v/>
      </c>
      <c r="BC128" s="1" t="str">
        <f t="shared" si="57"/>
        <v/>
      </c>
      <c r="BD128" s="1" t="str">
        <f t="shared" si="58"/>
        <v/>
      </c>
      <c r="BE128" s="1" t="str">
        <f t="shared" si="59"/>
        <v/>
      </c>
      <c r="BF128" s="1" t="str">
        <f t="shared" si="60"/>
        <v/>
      </c>
      <c r="BG128" s="1" t="str">
        <f t="shared" si="61"/>
        <v/>
      </c>
      <c r="BH128" s="1" t="str">
        <f t="shared" si="62"/>
        <v/>
      </c>
      <c r="BI128" s="1" t="str">
        <f t="shared" si="63"/>
        <v/>
      </c>
      <c r="BJ128" s="1" t="str">
        <f t="shared" si="64"/>
        <v/>
      </c>
      <c r="BL128" s="1" t="str">
        <f>IF(企業資料填寫!A127="","",企業資料填寫!A127)</f>
        <v/>
      </c>
      <c r="BM128" s="1" t="str">
        <f>IFERROR(VLOOKUP(AH128,對應表!$AH$2:$AI$867,2,FALSE),"")</f>
        <v/>
      </c>
      <c r="BN128" s="1" t="str">
        <f>IFERROR(VLOOKUP(AI128,對應表!$AH$2:$AI$867,2,FALSE),"")</f>
        <v/>
      </c>
      <c r="BO128" s="1" t="str">
        <f>IFERROR(VLOOKUP(AJ128,對應表!$AH$2:$AI$867,2,FALSE),"")</f>
        <v/>
      </c>
      <c r="BP128" s="1" t="str">
        <f>IFERROR(VLOOKUP(AK128,對應表!$AH$2:$AI$867,2,FALSE),"")</f>
        <v/>
      </c>
      <c r="BQ128" s="1" t="str">
        <f>IFERROR(VLOOKUP(AL128,對應表!$AH$2:$AI$867,2,FALSE),"")</f>
        <v/>
      </c>
      <c r="BR128" s="1" t="str">
        <f>IFERROR(VLOOKUP(AM128,對應表!$AH$2:$AI$867,2,FALSE),"")</f>
        <v/>
      </c>
      <c r="BS128" s="1" t="str">
        <f>IFERROR(VLOOKUP(AN128,對應表!$AH$2:$AI$867,2,FALSE),"")</f>
        <v/>
      </c>
      <c r="BT128" s="1" t="str">
        <f>IFERROR(VLOOKUP(AO128,對應表!$AH$2:$AI$867,2,FALSE),"")</f>
        <v/>
      </c>
      <c r="BU128" s="1" t="str">
        <f>IFERROR(VLOOKUP(AP128,對應表!$AH$2:$AI$867,2,FALSE),"")</f>
        <v/>
      </c>
      <c r="BV128" s="1" t="str">
        <f>IFERROR(VLOOKUP(AQ128,對應表!$AH$2:$AI$867,2,FALSE),"")</f>
        <v/>
      </c>
      <c r="BW128" s="1" t="str">
        <f>IFERROR(VLOOKUP(AR128,對應表!$AH$2:$AI$867,2,FALSE),"")</f>
        <v/>
      </c>
      <c r="BX128" s="1" t="str">
        <f>IFERROR(VLOOKUP(AS128,對應表!$AH$2:$AI$867,2,FALSE),"")</f>
        <v/>
      </c>
      <c r="BY128" s="1" t="str">
        <f>IFERROR(VLOOKUP(AT128,對應表!$AH$2:$AI$867,2,FALSE),"")</f>
        <v/>
      </c>
      <c r="BZ128" s="1" t="str">
        <f>IFERROR(VLOOKUP(AU128,對應表!$AH$2:$AI$867,2,FALSE),"")</f>
        <v/>
      </c>
      <c r="CA128" s="1" t="str">
        <f>IFERROR(VLOOKUP(AV128,對應表!$AH$2:$AI$867,2,FALSE),"")</f>
        <v/>
      </c>
      <c r="CB128" s="1" t="str">
        <f>IFERROR(VLOOKUP(AW128,對應表!$AH$2:$AI$867,2,FALSE),"")</f>
        <v/>
      </c>
      <c r="CC128" s="1" t="str">
        <f>IFERROR(VLOOKUP(AX128,對應表!$AH$2:$AI$867,2,FALSE),"")</f>
        <v/>
      </c>
      <c r="CD128" s="1" t="str">
        <f>IFERROR(VLOOKUP(AY128,對應表!$AH$2:$AI$867,2,FALSE),"")</f>
        <v/>
      </c>
      <c r="CE128" s="1" t="str">
        <f>IFERROR(VLOOKUP(AZ128,對應表!$AH$2:$AI$867,2,FALSE),"")</f>
        <v/>
      </c>
      <c r="CF128" s="1" t="str">
        <f>IFERROR(VLOOKUP(BA128,對應表!$AH$2:$AI$867,2,FALSE),"")</f>
        <v/>
      </c>
      <c r="CG128" s="1" t="str">
        <f>IFERROR(VLOOKUP(BB128,對應表!$AH$2:$AI$867,2,FALSE),"")</f>
        <v/>
      </c>
      <c r="CH128" s="1" t="str">
        <f>IFERROR(VLOOKUP(BC128,對應表!$AH$2:$AI$867,2,FALSE),"")</f>
        <v/>
      </c>
      <c r="CI128" s="1" t="str">
        <f>IFERROR(VLOOKUP(BD128,對應表!$AH$2:$AI$867,2,FALSE),"")</f>
        <v/>
      </c>
      <c r="CJ128" s="1" t="str">
        <f>IFERROR(VLOOKUP(BE128,對應表!$AH$2:$AI$867,2,FALSE),"")</f>
        <v/>
      </c>
      <c r="CK128" s="1" t="str">
        <f>IFERROR(VLOOKUP(BF128,對應表!$AH$2:$AI$867,2,FALSE),"")</f>
        <v/>
      </c>
      <c r="CL128" s="1" t="str">
        <f>IFERROR(VLOOKUP(BG128,對應表!$AH$2:$AI$867,2,FALSE),"")</f>
        <v/>
      </c>
      <c r="CM128" s="1" t="str">
        <f>IFERROR(VLOOKUP(BH128,對應表!$AH$2:$AI$867,2,FALSE),"")</f>
        <v/>
      </c>
      <c r="CN128" s="1" t="str">
        <f>IFERROR(VLOOKUP(BI128,對應表!$AH$2:$AI$867,2,FALSE),"")</f>
        <v/>
      </c>
      <c r="CO128" s="1" t="str">
        <f>IFERROR(VLOOKUP(BJ128,對應表!$AH$2:$AI$867,2,FALSE),"")</f>
        <v/>
      </c>
      <c r="CQ128" s="1" t="str">
        <f t="shared" si="65"/>
        <v/>
      </c>
      <c r="CR128" s="1" t="str">
        <f>IFERROR(VLOOKUP(BM128,中英對照!$G$76:$H$81,2,FALSE),"")</f>
        <v/>
      </c>
      <c r="CS128" s="1" t="str">
        <f>IFERROR(VLOOKUP(BN128,中英對照!$G$76:$H$81,2,FALSE),"")</f>
        <v/>
      </c>
      <c r="CT128" s="1" t="str">
        <f>IFERROR(VLOOKUP(BO128,中英對照!$G$76:$H$81,2,FALSE),"")</f>
        <v/>
      </c>
      <c r="CU128" s="1" t="str">
        <f>IFERROR(VLOOKUP(BP128,中英對照!$G$76:$H$81,2,FALSE),"")</f>
        <v/>
      </c>
      <c r="CV128" s="1" t="str">
        <f>IFERROR(VLOOKUP(BQ128,中英對照!$G$76:$H$81,2,FALSE),"")</f>
        <v/>
      </c>
      <c r="CW128" s="1" t="str">
        <f>IFERROR(VLOOKUP(BR128,中英對照!$G$76:$H$81,2,FALSE),"")</f>
        <v/>
      </c>
      <c r="CX128" s="1" t="str">
        <f>IFERROR(VLOOKUP(BS128,中英對照!$G$76:$H$81,2,FALSE),"")</f>
        <v/>
      </c>
      <c r="CY128" s="1" t="str">
        <f>IFERROR(VLOOKUP(BT128,中英對照!$G$76:$H$81,2,FALSE),"")</f>
        <v/>
      </c>
      <c r="CZ128" s="1" t="str">
        <f>IFERROR(VLOOKUP(BU128,中英對照!$G$76:$H$81,2,FALSE),"")</f>
        <v/>
      </c>
      <c r="DA128" s="1" t="str">
        <f>IFERROR(VLOOKUP(BV128,中英對照!$G$76:$H$81,2,FALSE),"")</f>
        <v/>
      </c>
      <c r="DB128" s="1" t="str">
        <f>IFERROR(VLOOKUP(BW128,中英對照!$G$76:$H$81,2,FALSE),"")</f>
        <v/>
      </c>
      <c r="DC128" s="1" t="str">
        <f>IFERROR(VLOOKUP(BX128,中英對照!$G$76:$H$81,2,FALSE),"")</f>
        <v/>
      </c>
      <c r="DD128" s="1" t="str">
        <f>IFERROR(VLOOKUP(BY128,中英對照!$G$76:$H$81,2,FALSE),"")</f>
        <v/>
      </c>
      <c r="DE128" s="1" t="str">
        <f>IFERROR(VLOOKUP(BZ128,中英對照!$G$76:$H$81,2,FALSE),"")</f>
        <v/>
      </c>
      <c r="DF128" s="1" t="str">
        <f>IFERROR(VLOOKUP(CA128,中英對照!$G$76:$H$81,2,FALSE),"")</f>
        <v/>
      </c>
      <c r="DG128" s="1" t="str">
        <f>IFERROR(VLOOKUP(CB128,中英對照!$G$76:$H$81,2,FALSE),"")</f>
        <v/>
      </c>
      <c r="DH128" s="1" t="str">
        <f>IFERROR(VLOOKUP(CC128,中英對照!$G$76:$H$81,2,FALSE),"")</f>
        <v/>
      </c>
      <c r="DI128" s="1" t="str">
        <f>IFERROR(VLOOKUP(CD128,中英對照!$G$76:$H$81,2,FALSE),"")</f>
        <v/>
      </c>
      <c r="DJ128" s="1" t="str">
        <f>IFERROR(VLOOKUP(CE128,中英對照!$G$76:$H$81,2,FALSE),"")</f>
        <v/>
      </c>
      <c r="DK128" s="1" t="str">
        <f>IFERROR(VLOOKUP(CF128,中英對照!$G$76:$H$81,2,FALSE),"")</f>
        <v/>
      </c>
      <c r="DL128" s="1" t="str">
        <f>IFERROR(VLOOKUP(CG128,中英對照!$G$76:$H$81,2,FALSE),"")</f>
        <v/>
      </c>
      <c r="DM128" s="1" t="str">
        <f>IFERROR(VLOOKUP(CH128,中英對照!$G$76:$H$81,2,FALSE),"")</f>
        <v/>
      </c>
      <c r="DN128" s="1" t="str">
        <f>IFERROR(VLOOKUP(CI128,中英對照!$G$76:$H$81,2,FALSE),"")</f>
        <v/>
      </c>
      <c r="DO128" s="1" t="str">
        <f>IFERROR(VLOOKUP(CJ128,中英對照!$G$76:$H$81,2,FALSE),"")</f>
        <v/>
      </c>
      <c r="DP128" s="1" t="str">
        <f>IFERROR(VLOOKUP(CK128,中英對照!$G$76:$H$81,2,FALSE),"")</f>
        <v/>
      </c>
      <c r="DQ128" s="1" t="str">
        <f>IFERROR(VLOOKUP(CL128,中英對照!$G$76:$H$81,2,FALSE),"")</f>
        <v/>
      </c>
      <c r="DR128" s="1" t="str">
        <f>IFERROR(VLOOKUP(CM128,中英對照!$G$76:$H$81,2,FALSE),"")</f>
        <v/>
      </c>
      <c r="DS128" s="1" t="str">
        <f>IFERROR(VLOOKUP(CN128,中英對照!$G$76:$H$81,2,FALSE),"")</f>
        <v/>
      </c>
      <c r="DT128" s="1" t="str">
        <f>IFERROR(VLOOKUP(CO128,中英對照!$G$76:$H$81,2,FALSE),"")</f>
        <v/>
      </c>
      <c r="DU128" s="42" t="str">
        <f t="shared" si="66"/>
        <v/>
      </c>
    </row>
    <row r="129" spans="1:125" x14ac:dyDescent="0.4">
      <c r="A129" s="1" t="str">
        <f>IF(企業資料填寫!D128="","",企業資料填寫!D128)</f>
        <v/>
      </c>
      <c r="B129" s="1"/>
      <c r="C129" s="1" t="str">
        <f>IF($B129="","",INDEX(對應表!$B$3:$AD$179,MATCH($B129,對應表!$A$3:$A$179,0),MATCH(依賴運算表!C$3,對應表!$B$2:$AD$2,0)))</f>
        <v/>
      </c>
      <c r="D129" s="1" t="str">
        <f>IF($B129="","",INDEX(對應表!$B$3:$AD$179,MATCH($B129,對應表!$A$3:$A$179,0),MATCH(依賴運算表!D$3,對應表!$B$2:$AD$2,0)))</f>
        <v/>
      </c>
      <c r="E129" s="1" t="str">
        <f>IF($B129="","",INDEX(對應表!$B$3:$AD$179,MATCH($B129,對應表!$A$3:$A$179,0),MATCH(依賴運算表!E$3,對應表!$B$2:$AD$2,0)))</f>
        <v/>
      </c>
      <c r="F129" s="1" t="str">
        <f>IF($B129="","",INDEX(對應表!$B$3:$AD$179,MATCH($B129,對應表!$A$3:$A$179,0),MATCH(依賴運算表!F$3,對應表!$B$2:$AD$2,0)))</f>
        <v/>
      </c>
      <c r="G129" s="1" t="str">
        <f>IF($B129="","",INDEX(對應表!$B$3:$AD$179,MATCH($B129,對應表!$A$3:$A$179,0),MATCH(依賴運算表!G$3,對應表!$B$2:$AD$2,0)))</f>
        <v/>
      </c>
      <c r="H129" s="1" t="str">
        <f>IF($B129="","",INDEX(對應表!$B$3:$AD$179,MATCH($B129,對應表!$A$3:$A$179,0),MATCH(依賴運算表!H$3,對應表!$B$2:$AD$2,0)))</f>
        <v/>
      </c>
      <c r="I129" s="1" t="str">
        <f>IF($B129="","",INDEX(對應表!$B$3:$AD$179,MATCH($B129,對應表!$A$3:$A$179,0),MATCH(依賴運算表!I$3,對應表!$B$2:$AD$2,0)))</f>
        <v/>
      </c>
      <c r="J129" s="1" t="str">
        <f>IF($B129="","",INDEX(對應表!$B$3:$AD$179,MATCH($B129,對應表!$A$3:$A$179,0),MATCH(依賴運算表!J$3,對應表!$B$2:$AD$2,0)))</f>
        <v/>
      </c>
      <c r="K129" s="1" t="str">
        <f>IF($B129="","",INDEX(對應表!$B$3:$AD$179,MATCH($B129,對應表!$A$3:$A$179,0),MATCH(依賴運算表!K$3,對應表!$B$2:$AD$2,0)))</f>
        <v/>
      </c>
      <c r="L129" s="1" t="str">
        <f>IF($B129="","",INDEX(對應表!$B$3:$AD$179,MATCH($B129,對應表!$A$3:$A$179,0),MATCH(依賴運算表!L$3,對應表!$B$2:$AD$2,0)))</f>
        <v/>
      </c>
      <c r="M129" s="1" t="str">
        <f>IF($B129="","",INDEX(對應表!$B$3:$AD$179,MATCH($B129,對應表!$A$3:$A$179,0),MATCH(依賴運算表!M$3,對應表!$B$2:$AD$2,0)))</f>
        <v/>
      </c>
      <c r="N129" s="1" t="str">
        <f>IF($B129="","",INDEX(對應表!$B$3:$AD$179,MATCH($B129,對應表!$A$3:$A$179,0),MATCH(依賴運算表!N$3,對應表!$B$2:$AD$2,0)))</f>
        <v/>
      </c>
      <c r="O129" s="1" t="str">
        <f>IF($B129="","",INDEX(對應表!$B$3:$AD$179,MATCH($B129,對應表!$A$3:$A$179,0),MATCH(依賴運算表!O$3,對應表!$B$2:$AD$2,0)))</f>
        <v/>
      </c>
      <c r="P129" s="1" t="str">
        <f>IF($B129="","",INDEX(對應表!$B$3:$AD$179,MATCH($B129,對應表!$A$3:$A$179,0),MATCH(依賴運算表!P$3,對應表!$B$2:$AD$2,0)))</f>
        <v/>
      </c>
      <c r="Q129" s="1" t="str">
        <f>IF($B129="","",INDEX(對應表!$B$3:$AD$179,MATCH($B129,對應表!$A$3:$A$179,0),MATCH(依賴運算表!Q$3,對應表!$B$2:$AD$2,0)))</f>
        <v/>
      </c>
      <c r="R129" s="1" t="str">
        <f>IF($B129="","",INDEX(對應表!$B$3:$AD$179,MATCH($B129,對應表!$A$3:$A$179,0),MATCH(依賴運算表!R$3,對應表!$B$2:$AD$2,0)))</f>
        <v/>
      </c>
      <c r="S129" s="1" t="str">
        <f>IF($B129="","",INDEX(對應表!$B$3:$AD$179,MATCH($B129,對應表!$A$3:$A$179,0),MATCH(依賴運算表!S$3,對應表!$B$2:$AD$2,0)))</f>
        <v/>
      </c>
      <c r="T129" s="1" t="str">
        <f>IF($B129="","",INDEX(對應表!$B$3:$AD$179,MATCH($B129,對應表!$A$3:$A$179,0),MATCH(依賴運算表!T$3,對應表!$B$2:$AD$2,0)))</f>
        <v/>
      </c>
      <c r="U129" s="1" t="str">
        <f>IF($B129="","",INDEX(對應表!$B$3:$AD$179,MATCH($B129,對應表!$A$3:$A$179,0),MATCH(依賴運算表!U$3,對應表!$B$2:$AD$2,0)))</f>
        <v/>
      </c>
      <c r="V129" s="1" t="str">
        <f>IF($B129="","",INDEX(對應表!$B$3:$AD$179,MATCH($B129,對應表!$A$3:$A$179,0),MATCH(依賴運算表!V$3,對應表!$B$2:$AD$2,0)))</f>
        <v/>
      </c>
      <c r="W129" s="1" t="str">
        <f>IF($B129="","",INDEX(對應表!$B$3:$AD$179,MATCH($B129,對應表!$A$3:$A$179,0),MATCH(依賴運算表!W$3,對應表!$B$2:$AD$2,0)))</f>
        <v/>
      </c>
      <c r="X129" s="1" t="str">
        <f>IF($B129="","",INDEX(對應表!$B$3:$AD$179,MATCH($B129,對應表!$A$3:$A$179,0),MATCH(依賴運算表!X$3,對應表!$B$2:$AD$2,0)))</f>
        <v/>
      </c>
      <c r="Y129" s="1" t="str">
        <f>IF($B129="","",INDEX(對應表!$B$3:$AD$179,MATCH($B129,對應表!$A$3:$A$179,0),MATCH(依賴運算表!Y$3,對應表!$B$2:$AD$2,0)))</f>
        <v/>
      </c>
      <c r="Z129" s="1" t="str">
        <f>IF($B129="","",INDEX(對應表!$B$3:$AD$179,MATCH($B129,對應表!$A$3:$A$179,0),MATCH(依賴運算表!Z$3,對應表!$B$2:$AD$2,0)))</f>
        <v/>
      </c>
      <c r="AA129" s="1" t="str">
        <f>IF($B129="","",INDEX(對應表!$B$3:$AD$179,MATCH($B129,對應表!$A$3:$A$179,0),MATCH(依賴運算表!AA$3,對應表!$B$2:$AD$2,0)))</f>
        <v/>
      </c>
      <c r="AB129" s="1" t="str">
        <f>IF($B129="","",INDEX(對應表!$B$3:$AD$179,MATCH($B129,對應表!$A$3:$A$179,0),MATCH(依賴運算表!AB$3,對應表!$B$2:$AD$2,0)))</f>
        <v/>
      </c>
      <c r="AC129" s="1" t="str">
        <f>IF($B129="","",INDEX(對應表!$B$3:$AD$179,MATCH($B129,對應表!$A$3:$A$179,0),MATCH(依賴運算表!AC$3,對應表!$B$2:$AD$2,0)))</f>
        <v/>
      </c>
      <c r="AD129" s="1" t="str">
        <f>IF($B129="","",INDEX(對應表!$B$3:$AD$179,MATCH($B129,對應表!$A$3:$A$179,0),MATCH(依賴運算表!AD$3,對應表!$B$2:$AD$2,0)))</f>
        <v/>
      </c>
      <c r="AE129" s="1" t="str">
        <f>IF($B129="","",INDEX(對應表!$B$3:$AD$179,MATCH($B129,對應表!$A$3:$A$179,0),MATCH(依賴運算表!AE$3,對應表!$B$2:$AD$2,0)))</f>
        <v/>
      </c>
      <c r="AG129" s="1" t="str">
        <f>IF(企業資料填寫!D128="","",企業資料填寫!D128)</f>
        <v/>
      </c>
      <c r="AH129" s="1" t="str">
        <f t="shared" si="36"/>
        <v/>
      </c>
      <c r="AI129" s="1" t="str">
        <f t="shared" si="37"/>
        <v/>
      </c>
      <c r="AJ129" s="1" t="str">
        <f t="shared" si="38"/>
        <v/>
      </c>
      <c r="AK129" s="1" t="str">
        <f t="shared" si="39"/>
        <v/>
      </c>
      <c r="AL129" s="1" t="str">
        <f t="shared" si="40"/>
        <v/>
      </c>
      <c r="AM129" s="1" t="str">
        <f t="shared" si="41"/>
        <v/>
      </c>
      <c r="AN129" s="1" t="str">
        <f t="shared" si="42"/>
        <v/>
      </c>
      <c r="AO129" s="1" t="str">
        <f t="shared" si="43"/>
        <v/>
      </c>
      <c r="AP129" s="1" t="str">
        <f t="shared" si="44"/>
        <v/>
      </c>
      <c r="AQ129" s="1" t="str">
        <f t="shared" si="45"/>
        <v/>
      </c>
      <c r="AR129" s="1" t="str">
        <f t="shared" si="46"/>
        <v/>
      </c>
      <c r="AS129" s="1" t="str">
        <f t="shared" si="47"/>
        <v/>
      </c>
      <c r="AT129" s="1" t="str">
        <f t="shared" si="48"/>
        <v/>
      </c>
      <c r="AU129" s="1" t="str">
        <f t="shared" si="49"/>
        <v/>
      </c>
      <c r="AV129" s="1" t="str">
        <f t="shared" si="50"/>
        <v/>
      </c>
      <c r="AW129" s="1" t="str">
        <f t="shared" si="51"/>
        <v/>
      </c>
      <c r="AX129" s="1" t="str">
        <f t="shared" si="52"/>
        <v/>
      </c>
      <c r="AY129" s="1" t="str">
        <f t="shared" si="53"/>
        <v/>
      </c>
      <c r="AZ129" s="1" t="str">
        <f t="shared" si="54"/>
        <v/>
      </c>
      <c r="BA129" s="1" t="str">
        <f t="shared" si="55"/>
        <v/>
      </c>
      <c r="BB129" s="1" t="str">
        <f t="shared" si="56"/>
        <v/>
      </c>
      <c r="BC129" s="1" t="str">
        <f t="shared" si="57"/>
        <v/>
      </c>
      <c r="BD129" s="1" t="str">
        <f t="shared" si="58"/>
        <v/>
      </c>
      <c r="BE129" s="1" t="str">
        <f t="shared" si="59"/>
        <v/>
      </c>
      <c r="BF129" s="1" t="str">
        <f t="shared" si="60"/>
        <v/>
      </c>
      <c r="BG129" s="1" t="str">
        <f t="shared" si="61"/>
        <v/>
      </c>
      <c r="BH129" s="1" t="str">
        <f t="shared" si="62"/>
        <v/>
      </c>
      <c r="BI129" s="1" t="str">
        <f t="shared" si="63"/>
        <v/>
      </c>
      <c r="BJ129" s="1" t="str">
        <f t="shared" si="64"/>
        <v/>
      </c>
      <c r="BL129" s="1" t="str">
        <f>IF(企業資料填寫!A128="","",企業資料填寫!A128)</f>
        <v/>
      </c>
      <c r="BM129" s="1" t="str">
        <f>IFERROR(VLOOKUP(AH129,對應表!$AH$2:$AI$867,2,FALSE),"")</f>
        <v/>
      </c>
      <c r="BN129" s="1" t="str">
        <f>IFERROR(VLOOKUP(AI129,對應表!$AH$2:$AI$867,2,FALSE),"")</f>
        <v/>
      </c>
      <c r="BO129" s="1" t="str">
        <f>IFERROR(VLOOKUP(AJ129,對應表!$AH$2:$AI$867,2,FALSE),"")</f>
        <v/>
      </c>
      <c r="BP129" s="1" t="str">
        <f>IFERROR(VLOOKUP(AK129,對應表!$AH$2:$AI$867,2,FALSE),"")</f>
        <v/>
      </c>
      <c r="BQ129" s="1" t="str">
        <f>IFERROR(VLOOKUP(AL129,對應表!$AH$2:$AI$867,2,FALSE),"")</f>
        <v/>
      </c>
      <c r="BR129" s="1" t="str">
        <f>IFERROR(VLOOKUP(AM129,對應表!$AH$2:$AI$867,2,FALSE),"")</f>
        <v/>
      </c>
      <c r="BS129" s="1" t="str">
        <f>IFERROR(VLOOKUP(AN129,對應表!$AH$2:$AI$867,2,FALSE),"")</f>
        <v/>
      </c>
      <c r="BT129" s="1" t="str">
        <f>IFERROR(VLOOKUP(AO129,對應表!$AH$2:$AI$867,2,FALSE),"")</f>
        <v/>
      </c>
      <c r="BU129" s="1" t="str">
        <f>IFERROR(VLOOKUP(AP129,對應表!$AH$2:$AI$867,2,FALSE),"")</f>
        <v/>
      </c>
      <c r="BV129" s="1" t="str">
        <f>IFERROR(VLOOKUP(AQ129,對應表!$AH$2:$AI$867,2,FALSE),"")</f>
        <v/>
      </c>
      <c r="BW129" s="1" t="str">
        <f>IFERROR(VLOOKUP(AR129,對應表!$AH$2:$AI$867,2,FALSE),"")</f>
        <v/>
      </c>
      <c r="BX129" s="1" t="str">
        <f>IFERROR(VLOOKUP(AS129,對應表!$AH$2:$AI$867,2,FALSE),"")</f>
        <v/>
      </c>
      <c r="BY129" s="1" t="str">
        <f>IFERROR(VLOOKUP(AT129,對應表!$AH$2:$AI$867,2,FALSE),"")</f>
        <v/>
      </c>
      <c r="BZ129" s="1" t="str">
        <f>IFERROR(VLOOKUP(AU129,對應表!$AH$2:$AI$867,2,FALSE),"")</f>
        <v/>
      </c>
      <c r="CA129" s="1" t="str">
        <f>IFERROR(VLOOKUP(AV129,對應表!$AH$2:$AI$867,2,FALSE),"")</f>
        <v/>
      </c>
      <c r="CB129" s="1" t="str">
        <f>IFERROR(VLOOKUP(AW129,對應表!$AH$2:$AI$867,2,FALSE),"")</f>
        <v/>
      </c>
      <c r="CC129" s="1" t="str">
        <f>IFERROR(VLOOKUP(AX129,對應表!$AH$2:$AI$867,2,FALSE),"")</f>
        <v/>
      </c>
      <c r="CD129" s="1" t="str">
        <f>IFERROR(VLOOKUP(AY129,對應表!$AH$2:$AI$867,2,FALSE),"")</f>
        <v/>
      </c>
      <c r="CE129" s="1" t="str">
        <f>IFERROR(VLOOKUP(AZ129,對應表!$AH$2:$AI$867,2,FALSE),"")</f>
        <v/>
      </c>
      <c r="CF129" s="1" t="str">
        <f>IFERROR(VLOOKUP(BA129,對應表!$AH$2:$AI$867,2,FALSE),"")</f>
        <v/>
      </c>
      <c r="CG129" s="1" t="str">
        <f>IFERROR(VLOOKUP(BB129,對應表!$AH$2:$AI$867,2,FALSE),"")</f>
        <v/>
      </c>
      <c r="CH129" s="1" t="str">
        <f>IFERROR(VLOOKUP(BC129,對應表!$AH$2:$AI$867,2,FALSE),"")</f>
        <v/>
      </c>
      <c r="CI129" s="1" t="str">
        <f>IFERROR(VLOOKUP(BD129,對應表!$AH$2:$AI$867,2,FALSE),"")</f>
        <v/>
      </c>
      <c r="CJ129" s="1" t="str">
        <f>IFERROR(VLOOKUP(BE129,對應表!$AH$2:$AI$867,2,FALSE),"")</f>
        <v/>
      </c>
      <c r="CK129" s="1" t="str">
        <f>IFERROR(VLOOKUP(BF129,對應表!$AH$2:$AI$867,2,FALSE),"")</f>
        <v/>
      </c>
      <c r="CL129" s="1" t="str">
        <f>IFERROR(VLOOKUP(BG129,對應表!$AH$2:$AI$867,2,FALSE),"")</f>
        <v/>
      </c>
      <c r="CM129" s="1" t="str">
        <f>IFERROR(VLOOKUP(BH129,對應表!$AH$2:$AI$867,2,FALSE),"")</f>
        <v/>
      </c>
      <c r="CN129" s="1" t="str">
        <f>IFERROR(VLOOKUP(BI129,對應表!$AH$2:$AI$867,2,FALSE),"")</f>
        <v/>
      </c>
      <c r="CO129" s="1" t="str">
        <f>IFERROR(VLOOKUP(BJ129,對應表!$AH$2:$AI$867,2,FALSE),"")</f>
        <v/>
      </c>
      <c r="CQ129" s="1" t="str">
        <f t="shared" si="65"/>
        <v/>
      </c>
      <c r="CR129" s="1" t="str">
        <f>IFERROR(VLOOKUP(BM129,中英對照!$G$76:$H$81,2,FALSE),"")</f>
        <v/>
      </c>
      <c r="CS129" s="1" t="str">
        <f>IFERROR(VLOOKUP(BN129,中英對照!$G$76:$H$81,2,FALSE),"")</f>
        <v/>
      </c>
      <c r="CT129" s="1" t="str">
        <f>IFERROR(VLOOKUP(BO129,中英對照!$G$76:$H$81,2,FALSE),"")</f>
        <v/>
      </c>
      <c r="CU129" s="1" t="str">
        <f>IFERROR(VLOOKUP(BP129,中英對照!$G$76:$H$81,2,FALSE),"")</f>
        <v/>
      </c>
      <c r="CV129" s="1" t="str">
        <f>IFERROR(VLOOKUP(BQ129,中英對照!$G$76:$H$81,2,FALSE),"")</f>
        <v/>
      </c>
      <c r="CW129" s="1" t="str">
        <f>IFERROR(VLOOKUP(BR129,中英對照!$G$76:$H$81,2,FALSE),"")</f>
        <v/>
      </c>
      <c r="CX129" s="1" t="str">
        <f>IFERROR(VLOOKUP(BS129,中英對照!$G$76:$H$81,2,FALSE),"")</f>
        <v/>
      </c>
      <c r="CY129" s="1" t="str">
        <f>IFERROR(VLOOKUP(BT129,中英對照!$G$76:$H$81,2,FALSE),"")</f>
        <v/>
      </c>
      <c r="CZ129" s="1" t="str">
        <f>IFERROR(VLOOKUP(BU129,中英對照!$G$76:$H$81,2,FALSE),"")</f>
        <v/>
      </c>
      <c r="DA129" s="1" t="str">
        <f>IFERROR(VLOOKUP(BV129,中英對照!$G$76:$H$81,2,FALSE),"")</f>
        <v/>
      </c>
      <c r="DB129" s="1" t="str">
        <f>IFERROR(VLOOKUP(BW129,中英對照!$G$76:$H$81,2,FALSE),"")</f>
        <v/>
      </c>
      <c r="DC129" s="1" t="str">
        <f>IFERROR(VLOOKUP(BX129,中英對照!$G$76:$H$81,2,FALSE),"")</f>
        <v/>
      </c>
      <c r="DD129" s="1" t="str">
        <f>IFERROR(VLOOKUP(BY129,中英對照!$G$76:$H$81,2,FALSE),"")</f>
        <v/>
      </c>
      <c r="DE129" s="1" t="str">
        <f>IFERROR(VLOOKUP(BZ129,中英對照!$G$76:$H$81,2,FALSE),"")</f>
        <v/>
      </c>
      <c r="DF129" s="1" t="str">
        <f>IFERROR(VLOOKUP(CA129,中英對照!$G$76:$H$81,2,FALSE),"")</f>
        <v/>
      </c>
      <c r="DG129" s="1" t="str">
        <f>IFERROR(VLOOKUP(CB129,中英對照!$G$76:$H$81,2,FALSE),"")</f>
        <v/>
      </c>
      <c r="DH129" s="1" t="str">
        <f>IFERROR(VLOOKUP(CC129,中英對照!$G$76:$H$81,2,FALSE),"")</f>
        <v/>
      </c>
      <c r="DI129" s="1" t="str">
        <f>IFERROR(VLOOKUP(CD129,中英對照!$G$76:$H$81,2,FALSE),"")</f>
        <v/>
      </c>
      <c r="DJ129" s="1" t="str">
        <f>IFERROR(VLOOKUP(CE129,中英對照!$G$76:$H$81,2,FALSE),"")</f>
        <v/>
      </c>
      <c r="DK129" s="1" t="str">
        <f>IFERROR(VLOOKUP(CF129,中英對照!$G$76:$H$81,2,FALSE),"")</f>
        <v/>
      </c>
      <c r="DL129" s="1" t="str">
        <f>IFERROR(VLOOKUP(CG129,中英對照!$G$76:$H$81,2,FALSE),"")</f>
        <v/>
      </c>
      <c r="DM129" s="1" t="str">
        <f>IFERROR(VLOOKUP(CH129,中英對照!$G$76:$H$81,2,FALSE),"")</f>
        <v/>
      </c>
      <c r="DN129" s="1" t="str">
        <f>IFERROR(VLOOKUP(CI129,中英對照!$G$76:$H$81,2,FALSE),"")</f>
        <v/>
      </c>
      <c r="DO129" s="1" t="str">
        <f>IFERROR(VLOOKUP(CJ129,中英對照!$G$76:$H$81,2,FALSE),"")</f>
        <v/>
      </c>
      <c r="DP129" s="1" t="str">
        <f>IFERROR(VLOOKUP(CK129,中英對照!$G$76:$H$81,2,FALSE),"")</f>
        <v/>
      </c>
      <c r="DQ129" s="1" t="str">
        <f>IFERROR(VLOOKUP(CL129,中英對照!$G$76:$H$81,2,FALSE),"")</f>
        <v/>
      </c>
      <c r="DR129" s="1" t="str">
        <f>IFERROR(VLOOKUP(CM129,中英對照!$G$76:$H$81,2,FALSE),"")</f>
        <v/>
      </c>
      <c r="DS129" s="1" t="str">
        <f>IFERROR(VLOOKUP(CN129,中英對照!$G$76:$H$81,2,FALSE),"")</f>
        <v/>
      </c>
      <c r="DT129" s="1" t="str">
        <f>IFERROR(VLOOKUP(CO129,中英對照!$G$76:$H$81,2,FALSE),"")</f>
        <v/>
      </c>
      <c r="DU129" s="42" t="str">
        <f t="shared" si="66"/>
        <v/>
      </c>
    </row>
    <row r="130" spans="1:125" x14ac:dyDescent="0.4">
      <c r="A130" s="1" t="str">
        <f>IF(企業資料填寫!D129="","",企業資料填寫!D129)</f>
        <v/>
      </c>
      <c r="B130" s="1"/>
      <c r="C130" s="1" t="str">
        <f>IF($B130="","",INDEX(對應表!$B$3:$AD$179,MATCH($B130,對應表!$A$3:$A$179,0),MATCH(依賴運算表!C$3,對應表!$B$2:$AD$2,0)))</f>
        <v/>
      </c>
      <c r="D130" s="1" t="str">
        <f>IF($B130="","",INDEX(對應表!$B$3:$AD$179,MATCH($B130,對應表!$A$3:$A$179,0),MATCH(依賴運算表!D$3,對應表!$B$2:$AD$2,0)))</f>
        <v/>
      </c>
      <c r="E130" s="1" t="str">
        <f>IF($B130="","",INDEX(對應表!$B$3:$AD$179,MATCH($B130,對應表!$A$3:$A$179,0),MATCH(依賴運算表!E$3,對應表!$B$2:$AD$2,0)))</f>
        <v/>
      </c>
      <c r="F130" s="1" t="str">
        <f>IF($B130="","",INDEX(對應表!$B$3:$AD$179,MATCH($B130,對應表!$A$3:$A$179,0),MATCH(依賴運算表!F$3,對應表!$B$2:$AD$2,0)))</f>
        <v/>
      </c>
      <c r="G130" s="1" t="str">
        <f>IF($B130="","",INDEX(對應表!$B$3:$AD$179,MATCH($B130,對應表!$A$3:$A$179,0),MATCH(依賴運算表!G$3,對應表!$B$2:$AD$2,0)))</f>
        <v/>
      </c>
      <c r="H130" s="1" t="str">
        <f>IF($B130="","",INDEX(對應表!$B$3:$AD$179,MATCH($B130,對應表!$A$3:$A$179,0),MATCH(依賴運算表!H$3,對應表!$B$2:$AD$2,0)))</f>
        <v/>
      </c>
      <c r="I130" s="1" t="str">
        <f>IF($B130="","",INDEX(對應表!$B$3:$AD$179,MATCH($B130,對應表!$A$3:$A$179,0),MATCH(依賴運算表!I$3,對應表!$B$2:$AD$2,0)))</f>
        <v/>
      </c>
      <c r="J130" s="1" t="str">
        <f>IF($B130="","",INDEX(對應表!$B$3:$AD$179,MATCH($B130,對應表!$A$3:$A$179,0),MATCH(依賴運算表!J$3,對應表!$B$2:$AD$2,0)))</f>
        <v/>
      </c>
      <c r="K130" s="1" t="str">
        <f>IF($B130="","",INDEX(對應表!$B$3:$AD$179,MATCH($B130,對應表!$A$3:$A$179,0),MATCH(依賴運算表!K$3,對應表!$B$2:$AD$2,0)))</f>
        <v/>
      </c>
      <c r="L130" s="1" t="str">
        <f>IF($B130="","",INDEX(對應表!$B$3:$AD$179,MATCH($B130,對應表!$A$3:$A$179,0),MATCH(依賴運算表!L$3,對應表!$B$2:$AD$2,0)))</f>
        <v/>
      </c>
      <c r="M130" s="1" t="str">
        <f>IF($B130="","",INDEX(對應表!$B$3:$AD$179,MATCH($B130,對應表!$A$3:$A$179,0),MATCH(依賴運算表!M$3,對應表!$B$2:$AD$2,0)))</f>
        <v/>
      </c>
      <c r="N130" s="1" t="str">
        <f>IF($B130="","",INDEX(對應表!$B$3:$AD$179,MATCH($B130,對應表!$A$3:$A$179,0),MATCH(依賴運算表!N$3,對應表!$B$2:$AD$2,0)))</f>
        <v/>
      </c>
      <c r="O130" s="1" t="str">
        <f>IF($B130="","",INDEX(對應表!$B$3:$AD$179,MATCH($B130,對應表!$A$3:$A$179,0),MATCH(依賴運算表!O$3,對應表!$B$2:$AD$2,0)))</f>
        <v/>
      </c>
      <c r="P130" s="1" t="str">
        <f>IF($B130="","",INDEX(對應表!$B$3:$AD$179,MATCH($B130,對應表!$A$3:$A$179,0),MATCH(依賴運算表!P$3,對應表!$B$2:$AD$2,0)))</f>
        <v/>
      </c>
      <c r="Q130" s="1" t="str">
        <f>IF($B130="","",INDEX(對應表!$B$3:$AD$179,MATCH($B130,對應表!$A$3:$A$179,0),MATCH(依賴運算表!Q$3,對應表!$B$2:$AD$2,0)))</f>
        <v/>
      </c>
      <c r="R130" s="1" t="str">
        <f>IF($B130="","",INDEX(對應表!$B$3:$AD$179,MATCH($B130,對應表!$A$3:$A$179,0),MATCH(依賴運算表!R$3,對應表!$B$2:$AD$2,0)))</f>
        <v/>
      </c>
      <c r="S130" s="1" t="str">
        <f>IF($B130="","",INDEX(對應表!$B$3:$AD$179,MATCH($B130,對應表!$A$3:$A$179,0),MATCH(依賴運算表!S$3,對應表!$B$2:$AD$2,0)))</f>
        <v/>
      </c>
      <c r="T130" s="1" t="str">
        <f>IF($B130="","",INDEX(對應表!$B$3:$AD$179,MATCH($B130,對應表!$A$3:$A$179,0),MATCH(依賴運算表!T$3,對應表!$B$2:$AD$2,0)))</f>
        <v/>
      </c>
      <c r="U130" s="1" t="str">
        <f>IF($B130="","",INDEX(對應表!$B$3:$AD$179,MATCH($B130,對應表!$A$3:$A$179,0),MATCH(依賴運算表!U$3,對應表!$B$2:$AD$2,0)))</f>
        <v/>
      </c>
      <c r="V130" s="1" t="str">
        <f>IF($B130="","",INDEX(對應表!$B$3:$AD$179,MATCH($B130,對應表!$A$3:$A$179,0),MATCH(依賴運算表!V$3,對應表!$B$2:$AD$2,0)))</f>
        <v/>
      </c>
      <c r="W130" s="1" t="str">
        <f>IF($B130="","",INDEX(對應表!$B$3:$AD$179,MATCH($B130,對應表!$A$3:$A$179,0),MATCH(依賴運算表!W$3,對應表!$B$2:$AD$2,0)))</f>
        <v/>
      </c>
      <c r="X130" s="1" t="str">
        <f>IF($B130="","",INDEX(對應表!$B$3:$AD$179,MATCH($B130,對應表!$A$3:$A$179,0),MATCH(依賴運算表!X$3,對應表!$B$2:$AD$2,0)))</f>
        <v/>
      </c>
      <c r="Y130" s="1" t="str">
        <f>IF($B130="","",INDEX(對應表!$B$3:$AD$179,MATCH($B130,對應表!$A$3:$A$179,0),MATCH(依賴運算表!Y$3,對應表!$B$2:$AD$2,0)))</f>
        <v/>
      </c>
      <c r="Z130" s="1" t="str">
        <f>IF($B130="","",INDEX(對應表!$B$3:$AD$179,MATCH($B130,對應表!$A$3:$A$179,0),MATCH(依賴運算表!Z$3,對應表!$B$2:$AD$2,0)))</f>
        <v/>
      </c>
      <c r="AA130" s="1" t="str">
        <f>IF($B130="","",INDEX(對應表!$B$3:$AD$179,MATCH($B130,對應表!$A$3:$A$179,0),MATCH(依賴運算表!AA$3,對應表!$B$2:$AD$2,0)))</f>
        <v/>
      </c>
      <c r="AB130" s="1" t="str">
        <f>IF($B130="","",INDEX(對應表!$B$3:$AD$179,MATCH($B130,對應表!$A$3:$A$179,0),MATCH(依賴運算表!AB$3,對應表!$B$2:$AD$2,0)))</f>
        <v/>
      </c>
      <c r="AC130" s="1" t="str">
        <f>IF($B130="","",INDEX(對應表!$B$3:$AD$179,MATCH($B130,對應表!$A$3:$A$179,0),MATCH(依賴運算表!AC$3,對應表!$B$2:$AD$2,0)))</f>
        <v/>
      </c>
      <c r="AD130" s="1" t="str">
        <f>IF($B130="","",INDEX(對應表!$B$3:$AD$179,MATCH($B130,對應表!$A$3:$A$179,0),MATCH(依賴運算表!AD$3,對應表!$B$2:$AD$2,0)))</f>
        <v/>
      </c>
      <c r="AE130" s="1" t="str">
        <f>IF($B130="","",INDEX(對應表!$B$3:$AD$179,MATCH($B130,對應表!$A$3:$A$179,0),MATCH(依賴運算表!AE$3,對應表!$B$2:$AD$2,0)))</f>
        <v/>
      </c>
      <c r="AG130" s="1" t="str">
        <f>IF(企業資料填寫!D129="","",企業資料填寫!D129)</f>
        <v/>
      </c>
      <c r="AH130" s="1" t="str">
        <f t="shared" si="36"/>
        <v/>
      </c>
      <c r="AI130" s="1" t="str">
        <f t="shared" si="37"/>
        <v/>
      </c>
      <c r="AJ130" s="1" t="str">
        <f t="shared" si="38"/>
        <v/>
      </c>
      <c r="AK130" s="1" t="str">
        <f t="shared" si="39"/>
        <v/>
      </c>
      <c r="AL130" s="1" t="str">
        <f t="shared" si="40"/>
        <v/>
      </c>
      <c r="AM130" s="1" t="str">
        <f t="shared" si="41"/>
        <v/>
      </c>
      <c r="AN130" s="1" t="str">
        <f t="shared" si="42"/>
        <v/>
      </c>
      <c r="AO130" s="1" t="str">
        <f t="shared" si="43"/>
        <v/>
      </c>
      <c r="AP130" s="1" t="str">
        <f t="shared" si="44"/>
        <v/>
      </c>
      <c r="AQ130" s="1" t="str">
        <f t="shared" si="45"/>
        <v/>
      </c>
      <c r="AR130" s="1" t="str">
        <f t="shared" si="46"/>
        <v/>
      </c>
      <c r="AS130" s="1" t="str">
        <f t="shared" si="47"/>
        <v/>
      </c>
      <c r="AT130" s="1" t="str">
        <f t="shared" si="48"/>
        <v/>
      </c>
      <c r="AU130" s="1" t="str">
        <f t="shared" si="49"/>
        <v/>
      </c>
      <c r="AV130" s="1" t="str">
        <f t="shared" si="50"/>
        <v/>
      </c>
      <c r="AW130" s="1" t="str">
        <f t="shared" si="51"/>
        <v/>
      </c>
      <c r="AX130" s="1" t="str">
        <f t="shared" si="52"/>
        <v/>
      </c>
      <c r="AY130" s="1" t="str">
        <f t="shared" si="53"/>
        <v/>
      </c>
      <c r="AZ130" s="1" t="str">
        <f t="shared" si="54"/>
        <v/>
      </c>
      <c r="BA130" s="1" t="str">
        <f t="shared" si="55"/>
        <v/>
      </c>
      <c r="BB130" s="1" t="str">
        <f t="shared" si="56"/>
        <v/>
      </c>
      <c r="BC130" s="1" t="str">
        <f t="shared" si="57"/>
        <v/>
      </c>
      <c r="BD130" s="1" t="str">
        <f t="shared" si="58"/>
        <v/>
      </c>
      <c r="BE130" s="1" t="str">
        <f t="shared" si="59"/>
        <v/>
      </c>
      <c r="BF130" s="1" t="str">
        <f t="shared" si="60"/>
        <v/>
      </c>
      <c r="BG130" s="1" t="str">
        <f t="shared" si="61"/>
        <v/>
      </c>
      <c r="BH130" s="1" t="str">
        <f t="shared" si="62"/>
        <v/>
      </c>
      <c r="BI130" s="1" t="str">
        <f t="shared" si="63"/>
        <v/>
      </c>
      <c r="BJ130" s="1" t="str">
        <f t="shared" si="64"/>
        <v/>
      </c>
      <c r="BL130" s="1" t="str">
        <f>IF(企業資料填寫!A129="","",企業資料填寫!A129)</f>
        <v/>
      </c>
      <c r="BM130" s="1" t="str">
        <f>IFERROR(VLOOKUP(AH130,對應表!$AH$2:$AI$867,2,FALSE),"")</f>
        <v/>
      </c>
      <c r="BN130" s="1" t="str">
        <f>IFERROR(VLOOKUP(AI130,對應表!$AH$2:$AI$867,2,FALSE),"")</f>
        <v/>
      </c>
      <c r="BO130" s="1" t="str">
        <f>IFERROR(VLOOKUP(AJ130,對應表!$AH$2:$AI$867,2,FALSE),"")</f>
        <v/>
      </c>
      <c r="BP130" s="1" t="str">
        <f>IFERROR(VLOOKUP(AK130,對應表!$AH$2:$AI$867,2,FALSE),"")</f>
        <v/>
      </c>
      <c r="BQ130" s="1" t="str">
        <f>IFERROR(VLOOKUP(AL130,對應表!$AH$2:$AI$867,2,FALSE),"")</f>
        <v/>
      </c>
      <c r="BR130" s="1" t="str">
        <f>IFERROR(VLOOKUP(AM130,對應表!$AH$2:$AI$867,2,FALSE),"")</f>
        <v/>
      </c>
      <c r="BS130" s="1" t="str">
        <f>IFERROR(VLOOKUP(AN130,對應表!$AH$2:$AI$867,2,FALSE),"")</f>
        <v/>
      </c>
      <c r="BT130" s="1" t="str">
        <f>IFERROR(VLOOKUP(AO130,對應表!$AH$2:$AI$867,2,FALSE),"")</f>
        <v/>
      </c>
      <c r="BU130" s="1" t="str">
        <f>IFERROR(VLOOKUP(AP130,對應表!$AH$2:$AI$867,2,FALSE),"")</f>
        <v/>
      </c>
      <c r="BV130" s="1" t="str">
        <f>IFERROR(VLOOKUP(AQ130,對應表!$AH$2:$AI$867,2,FALSE),"")</f>
        <v/>
      </c>
      <c r="BW130" s="1" t="str">
        <f>IFERROR(VLOOKUP(AR130,對應表!$AH$2:$AI$867,2,FALSE),"")</f>
        <v/>
      </c>
      <c r="BX130" s="1" t="str">
        <f>IFERROR(VLOOKUP(AS130,對應表!$AH$2:$AI$867,2,FALSE),"")</f>
        <v/>
      </c>
      <c r="BY130" s="1" t="str">
        <f>IFERROR(VLOOKUP(AT130,對應表!$AH$2:$AI$867,2,FALSE),"")</f>
        <v/>
      </c>
      <c r="BZ130" s="1" t="str">
        <f>IFERROR(VLOOKUP(AU130,對應表!$AH$2:$AI$867,2,FALSE),"")</f>
        <v/>
      </c>
      <c r="CA130" s="1" t="str">
        <f>IFERROR(VLOOKUP(AV130,對應表!$AH$2:$AI$867,2,FALSE),"")</f>
        <v/>
      </c>
      <c r="CB130" s="1" t="str">
        <f>IFERROR(VLOOKUP(AW130,對應表!$AH$2:$AI$867,2,FALSE),"")</f>
        <v/>
      </c>
      <c r="CC130" s="1" t="str">
        <f>IFERROR(VLOOKUP(AX130,對應表!$AH$2:$AI$867,2,FALSE),"")</f>
        <v/>
      </c>
      <c r="CD130" s="1" t="str">
        <f>IFERROR(VLOOKUP(AY130,對應表!$AH$2:$AI$867,2,FALSE),"")</f>
        <v/>
      </c>
      <c r="CE130" s="1" t="str">
        <f>IFERROR(VLOOKUP(AZ130,對應表!$AH$2:$AI$867,2,FALSE),"")</f>
        <v/>
      </c>
      <c r="CF130" s="1" t="str">
        <f>IFERROR(VLOOKUP(BA130,對應表!$AH$2:$AI$867,2,FALSE),"")</f>
        <v/>
      </c>
      <c r="CG130" s="1" t="str">
        <f>IFERROR(VLOOKUP(BB130,對應表!$AH$2:$AI$867,2,FALSE),"")</f>
        <v/>
      </c>
      <c r="CH130" s="1" t="str">
        <f>IFERROR(VLOOKUP(BC130,對應表!$AH$2:$AI$867,2,FALSE),"")</f>
        <v/>
      </c>
      <c r="CI130" s="1" t="str">
        <f>IFERROR(VLOOKUP(BD130,對應表!$AH$2:$AI$867,2,FALSE),"")</f>
        <v/>
      </c>
      <c r="CJ130" s="1" t="str">
        <f>IFERROR(VLOOKUP(BE130,對應表!$AH$2:$AI$867,2,FALSE),"")</f>
        <v/>
      </c>
      <c r="CK130" s="1" t="str">
        <f>IFERROR(VLOOKUP(BF130,對應表!$AH$2:$AI$867,2,FALSE),"")</f>
        <v/>
      </c>
      <c r="CL130" s="1" t="str">
        <f>IFERROR(VLOOKUP(BG130,對應表!$AH$2:$AI$867,2,FALSE),"")</f>
        <v/>
      </c>
      <c r="CM130" s="1" t="str">
        <f>IFERROR(VLOOKUP(BH130,對應表!$AH$2:$AI$867,2,FALSE),"")</f>
        <v/>
      </c>
      <c r="CN130" s="1" t="str">
        <f>IFERROR(VLOOKUP(BI130,對應表!$AH$2:$AI$867,2,FALSE),"")</f>
        <v/>
      </c>
      <c r="CO130" s="1" t="str">
        <f>IFERROR(VLOOKUP(BJ130,對應表!$AH$2:$AI$867,2,FALSE),"")</f>
        <v/>
      </c>
      <c r="CQ130" s="1" t="str">
        <f t="shared" si="65"/>
        <v/>
      </c>
      <c r="CR130" s="1" t="str">
        <f>IFERROR(VLOOKUP(BM130,中英對照!$G$76:$H$81,2,FALSE),"")</f>
        <v/>
      </c>
      <c r="CS130" s="1" t="str">
        <f>IFERROR(VLOOKUP(BN130,中英對照!$G$76:$H$81,2,FALSE),"")</f>
        <v/>
      </c>
      <c r="CT130" s="1" t="str">
        <f>IFERROR(VLOOKUP(BO130,中英對照!$G$76:$H$81,2,FALSE),"")</f>
        <v/>
      </c>
      <c r="CU130" s="1" t="str">
        <f>IFERROR(VLOOKUP(BP130,中英對照!$G$76:$H$81,2,FALSE),"")</f>
        <v/>
      </c>
      <c r="CV130" s="1" t="str">
        <f>IFERROR(VLOOKUP(BQ130,中英對照!$G$76:$H$81,2,FALSE),"")</f>
        <v/>
      </c>
      <c r="CW130" s="1" t="str">
        <f>IFERROR(VLOOKUP(BR130,中英對照!$G$76:$H$81,2,FALSE),"")</f>
        <v/>
      </c>
      <c r="CX130" s="1" t="str">
        <f>IFERROR(VLOOKUP(BS130,中英對照!$G$76:$H$81,2,FALSE),"")</f>
        <v/>
      </c>
      <c r="CY130" s="1" t="str">
        <f>IFERROR(VLOOKUP(BT130,中英對照!$G$76:$H$81,2,FALSE),"")</f>
        <v/>
      </c>
      <c r="CZ130" s="1" t="str">
        <f>IFERROR(VLOOKUP(BU130,中英對照!$G$76:$H$81,2,FALSE),"")</f>
        <v/>
      </c>
      <c r="DA130" s="1" t="str">
        <f>IFERROR(VLOOKUP(BV130,中英對照!$G$76:$H$81,2,FALSE),"")</f>
        <v/>
      </c>
      <c r="DB130" s="1" t="str">
        <f>IFERROR(VLOOKUP(BW130,中英對照!$G$76:$H$81,2,FALSE),"")</f>
        <v/>
      </c>
      <c r="DC130" s="1" t="str">
        <f>IFERROR(VLOOKUP(BX130,中英對照!$G$76:$H$81,2,FALSE),"")</f>
        <v/>
      </c>
      <c r="DD130" s="1" t="str">
        <f>IFERROR(VLOOKUP(BY130,中英對照!$G$76:$H$81,2,FALSE),"")</f>
        <v/>
      </c>
      <c r="DE130" s="1" t="str">
        <f>IFERROR(VLOOKUP(BZ130,中英對照!$G$76:$H$81,2,FALSE),"")</f>
        <v/>
      </c>
      <c r="DF130" s="1" t="str">
        <f>IFERROR(VLOOKUP(CA130,中英對照!$G$76:$H$81,2,FALSE),"")</f>
        <v/>
      </c>
      <c r="DG130" s="1" t="str">
        <f>IFERROR(VLOOKUP(CB130,中英對照!$G$76:$H$81,2,FALSE),"")</f>
        <v/>
      </c>
      <c r="DH130" s="1" t="str">
        <f>IFERROR(VLOOKUP(CC130,中英對照!$G$76:$H$81,2,FALSE),"")</f>
        <v/>
      </c>
      <c r="DI130" s="1" t="str">
        <f>IFERROR(VLOOKUP(CD130,中英對照!$G$76:$H$81,2,FALSE),"")</f>
        <v/>
      </c>
      <c r="DJ130" s="1" t="str">
        <f>IFERROR(VLOOKUP(CE130,中英對照!$G$76:$H$81,2,FALSE),"")</f>
        <v/>
      </c>
      <c r="DK130" s="1" t="str">
        <f>IFERROR(VLOOKUP(CF130,中英對照!$G$76:$H$81,2,FALSE),"")</f>
        <v/>
      </c>
      <c r="DL130" s="1" t="str">
        <f>IFERROR(VLOOKUP(CG130,中英對照!$G$76:$H$81,2,FALSE),"")</f>
        <v/>
      </c>
      <c r="DM130" s="1" t="str">
        <f>IFERROR(VLOOKUP(CH130,中英對照!$G$76:$H$81,2,FALSE),"")</f>
        <v/>
      </c>
      <c r="DN130" s="1" t="str">
        <f>IFERROR(VLOOKUP(CI130,中英對照!$G$76:$H$81,2,FALSE),"")</f>
        <v/>
      </c>
      <c r="DO130" s="1" t="str">
        <f>IFERROR(VLOOKUP(CJ130,中英對照!$G$76:$H$81,2,FALSE),"")</f>
        <v/>
      </c>
      <c r="DP130" s="1" t="str">
        <f>IFERROR(VLOOKUP(CK130,中英對照!$G$76:$H$81,2,FALSE),"")</f>
        <v/>
      </c>
      <c r="DQ130" s="1" t="str">
        <f>IFERROR(VLOOKUP(CL130,中英對照!$G$76:$H$81,2,FALSE),"")</f>
        <v/>
      </c>
      <c r="DR130" s="1" t="str">
        <f>IFERROR(VLOOKUP(CM130,中英對照!$G$76:$H$81,2,FALSE),"")</f>
        <v/>
      </c>
      <c r="DS130" s="1" t="str">
        <f>IFERROR(VLOOKUP(CN130,中英對照!$G$76:$H$81,2,FALSE),"")</f>
        <v/>
      </c>
      <c r="DT130" s="1" t="str">
        <f>IFERROR(VLOOKUP(CO130,中英對照!$G$76:$H$81,2,FALSE),"")</f>
        <v/>
      </c>
      <c r="DU130" s="42" t="str">
        <f t="shared" si="66"/>
        <v/>
      </c>
    </row>
    <row r="131" spans="1:125" x14ac:dyDescent="0.4">
      <c r="A131" s="1" t="str">
        <f>IF(企業資料填寫!D130="","",企業資料填寫!D130)</f>
        <v/>
      </c>
      <c r="B131" s="1"/>
      <c r="C131" s="1" t="str">
        <f>IF($B131="","",INDEX(對應表!$B$3:$AD$179,MATCH($B131,對應表!$A$3:$A$179,0),MATCH(依賴運算表!C$3,對應表!$B$2:$AD$2,0)))</f>
        <v/>
      </c>
      <c r="D131" s="1" t="str">
        <f>IF($B131="","",INDEX(對應表!$B$3:$AD$179,MATCH($B131,對應表!$A$3:$A$179,0),MATCH(依賴運算表!D$3,對應表!$B$2:$AD$2,0)))</f>
        <v/>
      </c>
      <c r="E131" s="1" t="str">
        <f>IF($B131="","",INDEX(對應表!$B$3:$AD$179,MATCH($B131,對應表!$A$3:$A$179,0),MATCH(依賴運算表!E$3,對應表!$B$2:$AD$2,0)))</f>
        <v/>
      </c>
      <c r="F131" s="1" t="str">
        <f>IF($B131="","",INDEX(對應表!$B$3:$AD$179,MATCH($B131,對應表!$A$3:$A$179,0),MATCH(依賴運算表!F$3,對應表!$B$2:$AD$2,0)))</f>
        <v/>
      </c>
      <c r="G131" s="1" t="str">
        <f>IF($B131="","",INDEX(對應表!$B$3:$AD$179,MATCH($B131,對應表!$A$3:$A$179,0),MATCH(依賴運算表!G$3,對應表!$B$2:$AD$2,0)))</f>
        <v/>
      </c>
      <c r="H131" s="1" t="str">
        <f>IF($B131="","",INDEX(對應表!$B$3:$AD$179,MATCH($B131,對應表!$A$3:$A$179,0),MATCH(依賴運算表!H$3,對應表!$B$2:$AD$2,0)))</f>
        <v/>
      </c>
      <c r="I131" s="1" t="str">
        <f>IF($B131="","",INDEX(對應表!$B$3:$AD$179,MATCH($B131,對應表!$A$3:$A$179,0),MATCH(依賴運算表!I$3,對應表!$B$2:$AD$2,0)))</f>
        <v/>
      </c>
      <c r="J131" s="1" t="str">
        <f>IF($B131="","",INDEX(對應表!$B$3:$AD$179,MATCH($B131,對應表!$A$3:$A$179,0),MATCH(依賴運算表!J$3,對應表!$B$2:$AD$2,0)))</f>
        <v/>
      </c>
      <c r="K131" s="1" t="str">
        <f>IF($B131="","",INDEX(對應表!$B$3:$AD$179,MATCH($B131,對應表!$A$3:$A$179,0),MATCH(依賴運算表!K$3,對應表!$B$2:$AD$2,0)))</f>
        <v/>
      </c>
      <c r="L131" s="1" t="str">
        <f>IF($B131="","",INDEX(對應表!$B$3:$AD$179,MATCH($B131,對應表!$A$3:$A$179,0),MATCH(依賴運算表!L$3,對應表!$B$2:$AD$2,0)))</f>
        <v/>
      </c>
      <c r="M131" s="1" t="str">
        <f>IF($B131="","",INDEX(對應表!$B$3:$AD$179,MATCH($B131,對應表!$A$3:$A$179,0),MATCH(依賴運算表!M$3,對應表!$B$2:$AD$2,0)))</f>
        <v/>
      </c>
      <c r="N131" s="1" t="str">
        <f>IF($B131="","",INDEX(對應表!$B$3:$AD$179,MATCH($B131,對應表!$A$3:$A$179,0),MATCH(依賴運算表!N$3,對應表!$B$2:$AD$2,0)))</f>
        <v/>
      </c>
      <c r="O131" s="1" t="str">
        <f>IF($B131="","",INDEX(對應表!$B$3:$AD$179,MATCH($B131,對應表!$A$3:$A$179,0),MATCH(依賴運算表!O$3,對應表!$B$2:$AD$2,0)))</f>
        <v/>
      </c>
      <c r="P131" s="1" t="str">
        <f>IF($B131="","",INDEX(對應表!$B$3:$AD$179,MATCH($B131,對應表!$A$3:$A$179,0),MATCH(依賴運算表!P$3,對應表!$B$2:$AD$2,0)))</f>
        <v/>
      </c>
      <c r="Q131" s="1" t="str">
        <f>IF($B131="","",INDEX(對應表!$B$3:$AD$179,MATCH($B131,對應表!$A$3:$A$179,0),MATCH(依賴運算表!Q$3,對應表!$B$2:$AD$2,0)))</f>
        <v/>
      </c>
      <c r="R131" s="1" t="str">
        <f>IF($B131="","",INDEX(對應表!$B$3:$AD$179,MATCH($B131,對應表!$A$3:$A$179,0),MATCH(依賴運算表!R$3,對應表!$B$2:$AD$2,0)))</f>
        <v/>
      </c>
      <c r="S131" s="1" t="str">
        <f>IF($B131="","",INDEX(對應表!$B$3:$AD$179,MATCH($B131,對應表!$A$3:$A$179,0),MATCH(依賴運算表!S$3,對應表!$B$2:$AD$2,0)))</f>
        <v/>
      </c>
      <c r="T131" s="1" t="str">
        <f>IF($B131="","",INDEX(對應表!$B$3:$AD$179,MATCH($B131,對應表!$A$3:$A$179,0),MATCH(依賴運算表!T$3,對應表!$B$2:$AD$2,0)))</f>
        <v/>
      </c>
      <c r="U131" s="1" t="str">
        <f>IF($B131="","",INDEX(對應表!$B$3:$AD$179,MATCH($B131,對應表!$A$3:$A$179,0),MATCH(依賴運算表!U$3,對應表!$B$2:$AD$2,0)))</f>
        <v/>
      </c>
      <c r="V131" s="1" t="str">
        <f>IF($B131="","",INDEX(對應表!$B$3:$AD$179,MATCH($B131,對應表!$A$3:$A$179,0),MATCH(依賴運算表!V$3,對應表!$B$2:$AD$2,0)))</f>
        <v/>
      </c>
      <c r="W131" s="1" t="str">
        <f>IF($B131="","",INDEX(對應表!$B$3:$AD$179,MATCH($B131,對應表!$A$3:$A$179,0),MATCH(依賴運算表!W$3,對應表!$B$2:$AD$2,0)))</f>
        <v/>
      </c>
      <c r="X131" s="1" t="str">
        <f>IF($B131="","",INDEX(對應表!$B$3:$AD$179,MATCH($B131,對應表!$A$3:$A$179,0),MATCH(依賴運算表!X$3,對應表!$B$2:$AD$2,0)))</f>
        <v/>
      </c>
      <c r="Y131" s="1" t="str">
        <f>IF($B131="","",INDEX(對應表!$B$3:$AD$179,MATCH($B131,對應表!$A$3:$A$179,0),MATCH(依賴運算表!Y$3,對應表!$B$2:$AD$2,0)))</f>
        <v/>
      </c>
      <c r="Z131" s="1" t="str">
        <f>IF($B131="","",INDEX(對應表!$B$3:$AD$179,MATCH($B131,對應表!$A$3:$A$179,0),MATCH(依賴運算表!Z$3,對應表!$B$2:$AD$2,0)))</f>
        <v/>
      </c>
      <c r="AA131" s="1" t="str">
        <f>IF($B131="","",INDEX(對應表!$B$3:$AD$179,MATCH($B131,對應表!$A$3:$A$179,0),MATCH(依賴運算表!AA$3,對應表!$B$2:$AD$2,0)))</f>
        <v/>
      </c>
      <c r="AB131" s="1" t="str">
        <f>IF($B131="","",INDEX(對應表!$B$3:$AD$179,MATCH($B131,對應表!$A$3:$A$179,0),MATCH(依賴運算表!AB$3,對應表!$B$2:$AD$2,0)))</f>
        <v/>
      </c>
      <c r="AC131" s="1" t="str">
        <f>IF($B131="","",INDEX(對應表!$B$3:$AD$179,MATCH($B131,對應表!$A$3:$A$179,0),MATCH(依賴運算表!AC$3,對應表!$B$2:$AD$2,0)))</f>
        <v/>
      </c>
      <c r="AD131" s="1" t="str">
        <f>IF($B131="","",INDEX(對應表!$B$3:$AD$179,MATCH($B131,對應表!$A$3:$A$179,0),MATCH(依賴運算表!AD$3,對應表!$B$2:$AD$2,0)))</f>
        <v/>
      </c>
      <c r="AE131" s="1" t="str">
        <f>IF($B131="","",INDEX(對應表!$B$3:$AD$179,MATCH($B131,對應表!$A$3:$A$179,0),MATCH(依賴運算表!AE$3,對應表!$B$2:$AD$2,0)))</f>
        <v/>
      </c>
      <c r="AG131" s="1" t="str">
        <f>IF(企業資料填寫!D130="","",企業資料填寫!D130)</f>
        <v/>
      </c>
      <c r="AH131" s="1" t="str">
        <f t="shared" si="36"/>
        <v/>
      </c>
      <c r="AI131" s="1" t="str">
        <f t="shared" si="37"/>
        <v/>
      </c>
      <c r="AJ131" s="1" t="str">
        <f t="shared" si="38"/>
        <v/>
      </c>
      <c r="AK131" s="1" t="str">
        <f t="shared" si="39"/>
        <v/>
      </c>
      <c r="AL131" s="1" t="str">
        <f t="shared" si="40"/>
        <v/>
      </c>
      <c r="AM131" s="1" t="str">
        <f t="shared" si="41"/>
        <v/>
      </c>
      <c r="AN131" s="1" t="str">
        <f t="shared" si="42"/>
        <v/>
      </c>
      <c r="AO131" s="1" t="str">
        <f t="shared" si="43"/>
        <v/>
      </c>
      <c r="AP131" s="1" t="str">
        <f t="shared" si="44"/>
        <v/>
      </c>
      <c r="AQ131" s="1" t="str">
        <f t="shared" si="45"/>
        <v/>
      </c>
      <c r="AR131" s="1" t="str">
        <f t="shared" si="46"/>
        <v/>
      </c>
      <c r="AS131" s="1" t="str">
        <f t="shared" si="47"/>
        <v/>
      </c>
      <c r="AT131" s="1" t="str">
        <f t="shared" si="48"/>
        <v/>
      </c>
      <c r="AU131" s="1" t="str">
        <f t="shared" si="49"/>
        <v/>
      </c>
      <c r="AV131" s="1" t="str">
        <f t="shared" si="50"/>
        <v/>
      </c>
      <c r="AW131" s="1" t="str">
        <f t="shared" si="51"/>
        <v/>
      </c>
      <c r="AX131" s="1" t="str">
        <f t="shared" si="52"/>
        <v/>
      </c>
      <c r="AY131" s="1" t="str">
        <f t="shared" si="53"/>
        <v/>
      </c>
      <c r="AZ131" s="1" t="str">
        <f t="shared" si="54"/>
        <v/>
      </c>
      <c r="BA131" s="1" t="str">
        <f t="shared" si="55"/>
        <v/>
      </c>
      <c r="BB131" s="1" t="str">
        <f t="shared" si="56"/>
        <v/>
      </c>
      <c r="BC131" s="1" t="str">
        <f t="shared" si="57"/>
        <v/>
      </c>
      <c r="BD131" s="1" t="str">
        <f t="shared" si="58"/>
        <v/>
      </c>
      <c r="BE131" s="1" t="str">
        <f t="shared" si="59"/>
        <v/>
      </c>
      <c r="BF131" s="1" t="str">
        <f t="shared" si="60"/>
        <v/>
      </c>
      <c r="BG131" s="1" t="str">
        <f t="shared" si="61"/>
        <v/>
      </c>
      <c r="BH131" s="1" t="str">
        <f t="shared" si="62"/>
        <v/>
      </c>
      <c r="BI131" s="1" t="str">
        <f t="shared" si="63"/>
        <v/>
      </c>
      <c r="BJ131" s="1" t="str">
        <f t="shared" si="64"/>
        <v/>
      </c>
      <c r="BL131" s="1" t="str">
        <f>IF(企業資料填寫!A130="","",企業資料填寫!A130)</f>
        <v/>
      </c>
      <c r="BM131" s="1" t="str">
        <f>IFERROR(VLOOKUP(AH131,對應表!$AH$2:$AI$867,2,FALSE),"")</f>
        <v/>
      </c>
      <c r="BN131" s="1" t="str">
        <f>IFERROR(VLOOKUP(AI131,對應表!$AH$2:$AI$867,2,FALSE),"")</f>
        <v/>
      </c>
      <c r="BO131" s="1" t="str">
        <f>IFERROR(VLOOKUP(AJ131,對應表!$AH$2:$AI$867,2,FALSE),"")</f>
        <v/>
      </c>
      <c r="BP131" s="1" t="str">
        <f>IFERROR(VLOOKUP(AK131,對應表!$AH$2:$AI$867,2,FALSE),"")</f>
        <v/>
      </c>
      <c r="BQ131" s="1" t="str">
        <f>IFERROR(VLOOKUP(AL131,對應表!$AH$2:$AI$867,2,FALSE),"")</f>
        <v/>
      </c>
      <c r="BR131" s="1" t="str">
        <f>IFERROR(VLOOKUP(AM131,對應表!$AH$2:$AI$867,2,FALSE),"")</f>
        <v/>
      </c>
      <c r="BS131" s="1" t="str">
        <f>IFERROR(VLOOKUP(AN131,對應表!$AH$2:$AI$867,2,FALSE),"")</f>
        <v/>
      </c>
      <c r="BT131" s="1" t="str">
        <f>IFERROR(VLOOKUP(AO131,對應表!$AH$2:$AI$867,2,FALSE),"")</f>
        <v/>
      </c>
      <c r="BU131" s="1" t="str">
        <f>IFERROR(VLOOKUP(AP131,對應表!$AH$2:$AI$867,2,FALSE),"")</f>
        <v/>
      </c>
      <c r="BV131" s="1" t="str">
        <f>IFERROR(VLOOKUP(AQ131,對應表!$AH$2:$AI$867,2,FALSE),"")</f>
        <v/>
      </c>
      <c r="BW131" s="1" t="str">
        <f>IFERROR(VLOOKUP(AR131,對應表!$AH$2:$AI$867,2,FALSE),"")</f>
        <v/>
      </c>
      <c r="BX131" s="1" t="str">
        <f>IFERROR(VLOOKUP(AS131,對應表!$AH$2:$AI$867,2,FALSE),"")</f>
        <v/>
      </c>
      <c r="BY131" s="1" t="str">
        <f>IFERROR(VLOOKUP(AT131,對應表!$AH$2:$AI$867,2,FALSE),"")</f>
        <v/>
      </c>
      <c r="BZ131" s="1" t="str">
        <f>IFERROR(VLOOKUP(AU131,對應表!$AH$2:$AI$867,2,FALSE),"")</f>
        <v/>
      </c>
      <c r="CA131" s="1" t="str">
        <f>IFERROR(VLOOKUP(AV131,對應表!$AH$2:$AI$867,2,FALSE),"")</f>
        <v/>
      </c>
      <c r="CB131" s="1" t="str">
        <f>IFERROR(VLOOKUP(AW131,對應表!$AH$2:$AI$867,2,FALSE),"")</f>
        <v/>
      </c>
      <c r="CC131" s="1" t="str">
        <f>IFERROR(VLOOKUP(AX131,對應表!$AH$2:$AI$867,2,FALSE),"")</f>
        <v/>
      </c>
      <c r="CD131" s="1" t="str">
        <f>IFERROR(VLOOKUP(AY131,對應表!$AH$2:$AI$867,2,FALSE),"")</f>
        <v/>
      </c>
      <c r="CE131" s="1" t="str">
        <f>IFERROR(VLOOKUP(AZ131,對應表!$AH$2:$AI$867,2,FALSE),"")</f>
        <v/>
      </c>
      <c r="CF131" s="1" t="str">
        <f>IFERROR(VLOOKUP(BA131,對應表!$AH$2:$AI$867,2,FALSE),"")</f>
        <v/>
      </c>
      <c r="CG131" s="1" t="str">
        <f>IFERROR(VLOOKUP(BB131,對應表!$AH$2:$AI$867,2,FALSE),"")</f>
        <v/>
      </c>
      <c r="CH131" s="1" t="str">
        <f>IFERROR(VLOOKUP(BC131,對應表!$AH$2:$AI$867,2,FALSE),"")</f>
        <v/>
      </c>
      <c r="CI131" s="1" t="str">
        <f>IFERROR(VLOOKUP(BD131,對應表!$AH$2:$AI$867,2,FALSE),"")</f>
        <v/>
      </c>
      <c r="CJ131" s="1" t="str">
        <f>IFERROR(VLOOKUP(BE131,對應表!$AH$2:$AI$867,2,FALSE),"")</f>
        <v/>
      </c>
      <c r="CK131" s="1" t="str">
        <f>IFERROR(VLOOKUP(BF131,對應表!$AH$2:$AI$867,2,FALSE),"")</f>
        <v/>
      </c>
      <c r="CL131" s="1" t="str">
        <f>IFERROR(VLOOKUP(BG131,對應表!$AH$2:$AI$867,2,FALSE),"")</f>
        <v/>
      </c>
      <c r="CM131" s="1" t="str">
        <f>IFERROR(VLOOKUP(BH131,對應表!$AH$2:$AI$867,2,FALSE),"")</f>
        <v/>
      </c>
      <c r="CN131" s="1" t="str">
        <f>IFERROR(VLOOKUP(BI131,對應表!$AH$2:$AI$867,2,FALSE),"")</f>
        <v/>
      </c>
      <c r="CO131" s="1" t="str">
        <f>IFERROR(VLOOKUP(BJ131,對應表!$AH$2:$AI$867,2,FALSE),"")</f>
        <v/>
      </c>
      <c r="CQ131" s="1" t="str">
        <f t="shared" si="65"/>
        <v/>
      </c>
      <c r="CR131" s="1" t="str">
        <f>IFERROR(VLOOKUP(BM131,中英對照!$G$76:$H$81,2,FALSE),"")</f>
        <v/>
      </c>
      <c r="CS131" s="1" t="str">
        <f>IFERROR(VLOOKUP(BN131,中英對照!$G$76:$H$81,2,FALSE),"")</f>
        <v/>
      </c>
      <c r="CT131" s="1" t="str">
        <f>IFERROR(VLOOKUP(BO131,中英對照!$G$76:$H$81,2,FALSE),"")</f>
        <v/>
      </c>
      <c r="CU131" s="1" t="str">
        <f>IFERROR(VLOOKUP(BP131,中英對照!$G$76:$H$81,2,FALSE),"")</f>
        <v/>
      </c>
      <c r="CV131" s="1" t="str">
        <f>IFERROR(VLOOKUP(BQ131,中英對照!$G$76:$H$81,2,FALSE),"")</f>
        <v/>
      </c>
      <c r="CW131" s="1" t="str">
        <f>IFERROR(VLOOKUP(BR131,中英對照!$G$76:$H$81,2,FALSE),"")</f>
        <v/>
      </c>
      <c r="CX131" s="1" t="str">
        <f>IFERROR(VLOOKUP(BS131,中英對照!$G$76:$H$81,2,FALSE),"")</f>
        <v/>
      </c>
      <c r="CY131" s="1" t="str">
        <f>IFERROR(VLOOKUP(BT131,中英對照!$G$76:$H$81,2,FALSE),"")</f>
        <v/>
      </c>
      <c r="CZ131" s="1" t="str">
        <f>IFERROR(VLOOKUP(BU131,中英對照!$G$76:$H$81,2,FALSE),"")</f>
        <v/>
      </c>
      <c r="DA131" s="1" t="str">
        <f>IFERROR(VLOOKUP(BV131,中英對照!$G$76:$H$81,2,FALSE),"")</f>
        <v/>
      </c>
      <c r="DB131" s="1" t="str">
        <f>IFERROR(VLOOKUP(BW131,中英對照!$G$76:$H$81,2,FALSE),"")</f>
        <v/>
      </c>
      <c r="DC131" s="1" t="str">
        <f>IFERROR(VLOOKUP(BX131,中英對照!$G$76:$H$81,2,FALSE),"")</f>
        <v/>
      </c>
      <c r="DD131" s="1" t="str">
        <f>IFERROR(VLOOKUP(BY131,中英對照!$G$76:$H$81,2,FALSE),"")</f>
        <v/>
      </c>
      <c r="DE131" s="1" t="str">
        <f>IFERROR(VLOOKUP(BZ131,中英對照!$G$76:$H$81,2,FALSE),"")</f>
        <v/>
      </c>
      <c r="DF131" s="1" t="str">
        <f>IFERROR(VLOOKUP(CA131,中英對照!$G$76:$H$81,2,FALSE),"")</f>
        <v/>
      </c>
      <c r="DG131" s="1" t="str">
        <f>IFERROR(VLOOKUP(CB131,中英對照!$G$76:$H$81,2,FALSE),"")</f>
        <v/>
      </c>
      <c r="DH131" s="1" t="str">
        <f>IFERROR(VLOOKUP(CC131,中英對照!$G$76:$H$81,2,FALSE),"")</f>
        <v/>
      </c>
      <c r="DI131" s="1" t="str">
        <f>IFERROR(VLOOKUP(CD131,中英對照!$G$76:$H$81,2,FALSE),"")</f>
        <v/>
      </c>
      <c r="DJ131" s="1" t="str">
        <f>IFERROR(VLOOKUP(CE131,中英對照!$G$76:$H$81,2,FALSE),"")</f>
        <v/>
      </c>
      <c r="DK131" s="1" t="str">
        <f>IFERROR(VLOOKUP(CF131,中英對照!$G$76:$H$81,2,FALSE),"")</f>
        <v/>
      </c>
      <c r="DL131" s="1" t="str">
        <f>IFERROR(VLOOKUP(CG131,中英對照!$G$76:$H$81,2,FALSE),"")</f>
        <v/>
      </c>
      <c r="DM131" s="1" t="str">
        <f>IFERROR(VLOOKUP(CH131,中英對照!$G$76:$H$81,2,FALSE),"")</f>
        <v/>
      </c>
      <c r="DN131" s="1" t="str">
        <f>IFERROR(VLOOKUP(CI131,中英對照!$G$76:$H$81,2,FALSE),"")</f>
        <v/>
      </c>
      <c r="DO131" s="1" t="str">
        <f>IFERROR(VLOOKUP(CJ131,中英對照!$G$76:$H$81,2,FALSE),"")</f>
        <v/>
      </c>
      <c r="DP131" s="1" t="str">
        <f>IFERROR(VLOOKUP(CK131,中英對照!$G$76:$H$81,2,FALSE),"")</f>
        <v/>
      </c>
      <c r="DQ131" s="1" t="str">
        <f>IFERROR(VLOOKUP(CL131,中英對照!$G$76:$H$81,2,FALSE),"")</f>
        <v/>
      </c>
      <c r="DR131" s="1" t="str">
        <f>IFERROR(VLOOKUP(CM131,中英對照!$G$76:$H$81,2,FALSE),"")</f>
        <v/>
      </c>
      <c r="DS131" s="1" t="str">
        <f>IFERROR(VLOOKUP(CN131,中英對照!$G$76:$H$81,2,FALSE),"")</f>
        <v/>
      </c>
      <c r="DT131" s="1" t="str">
        <f>IFERROR(VLOOKUP(CO131,中英對照!$G$76:$H$81,2,FALSE),"")</f>
        <v/>
      </c>
      <c r="DU131" s="42" t="str">
        <f t="shared" si="66"/>
        <v/>
      </c>
    </row>
    <row r="132" spans="1:125" x14ac:dyDescent="0.4">
      <c r="A132" s="1" t="str">
        <f>IF(企業資料填寫!D131="","",企業資料填寫!D131)</f>
        <v/>
      </c>
      <c r="B132" s="1"/>
      <c r="C132" s="1" t="str">
        <f>IF($B132="","",INDEX(對應表!$B$3:$AD$179,MATCH($B132,對應表!$A$3:$A$179,0),MATCH(依賴運算表!C$3,對應表!$B$2:$AD$2,0)))</f>
        <v/>
      </c>
      <c r="D132" s="1" t="str">
        <f>IF($B132="","",INDEX(對應表!$B$3:$AD$179,MATCH($B132,對應表!$A$3:$A$179,0),MATCH(依賴運算表!D$3,對應表!$B$2:$AD$2,0)))</f>
        <v/>
      </c>
      <c r="E132" s="1" t="str">
        <f>IF($B132="","",INDEX(對應表!$B$3:$AD$179,MATCH($B132,對應表!$A$3:$A$179,0),MATCH(依賴運算表!E$3,對應表!$B$2:$AD$2,0)))</f>
        <v/>
      </c>
      <c r="F132" s="1" t="str">
        <f>IF($B132="","",INDEX(對應表!$B$3:$AD$179,MATCH($B132,對應表!$A$3:$A$179,0),MATCH(依賴運算表!F$3,對應表!$B$2:$AD$2,0)))</f>
        <v/>
      </c>
      <c r="G132" s="1" t="str">
        <f>IF($B132="","",INDEX(對應表!$B$3:$AD$179,MATCH($B132,對應表!$A$3:$A$179,0),MATCH(依賴運算表!G$3,對應表!$B$2:$AD$2,0)))</f>
        <v/>
      </c>
      <c r="H132" s="1" t="str">
        <f>IF($B132="","",INDEX(對應表!$B$3:$AD$179,MATCH($B132,對應表!$A$3:$A$179,0),MATCH(依賴運算表!H$3,對應表!$B$2:$AD$2,0)))</f>
        <v/>
      </c>
      <c r="I132" s="1" t="str">
        <f>IF($B132="","",INDEX(對應表!$B$3:$AD$179,MATCH($B132,對應表!$A$3:$A$179,0),MATCH(依賴運算表!I$3,對應表!$B$2:$AD$2,0)))</f>
        <v/>
      </c>
      <c r="J132" s="1" t="str">
        <f>IF($B132="","",INDEX(對應表!$B$3:$AD$179,MATCH($B132,對應表!$A$3:$A$179,0),MATCH(依賴運算表!J$3,對應表!$B$2:$AD$2,0)))</f>
        <v/>
      </c>
      <c r="K132" s="1" t="str">
        <f>IF($B132="","",INDEX(對應表!$B$3:$AD$179,MATCH($B132,對應表!$A$3:$A$179,0),MATCH(依賴運算表!K$3,對應表!$B$2:$AD$2,0)))</f>
        <v/>
      </c>
      <c r="L132" s="1" t="str">
        <f>IF($B132="","",INDEX(對應表!$B$3:$AD$179,MATCH($B132,對應表!$A$3:$A$179,0),MATCH(依賴運算表!L$3,對應表!$B$2:$AD$2,0)))</f>
        <v/>
      </c>
      <c r="M132" s="1" t="str">
        <f>IF($B132="","",INDEX(對應表!$B$3:$AD$179,MATCH($B132,對應表!$A$3:$A$179,0),MATCH(依賴運算表!M$3,對應表!$B$2:$AD$2,0)))</f>
        <v/>
      </c>
      <c r="N132" s="1" t="str">
        <f>IF($B132="","",INDEX(對應表!$B$3:$AD$179,MATCH($B132,對應表!$A$3:$A$179,0),MATCH(依賴運算表!N$3,對應表!$B$2:$AD$2,0)))</f>
        <v/>
      </c>
      <c r="O132" s="1" t="str">
        <f>IF($B132="","",INDEX(對應表!$B$3:$AD$179,MATCH($B132,對應表!$A$3:$A$179,0),MATCH(依賴運算表!O$3,對應表!$B$2:$AD$2,0)))</f>
        <v/>
      </c>
      <c r="P132" s="1" t="str">
        <f>IF($B132="","",INDEX(對應表!$B$3:$AD$179,MATCH($B132,對應表!$A$3:$A$179,0),MATCH(依賴運算表!P$3,對應表!$B$2:$AD$2,0)))</f>
        <v/>
      </c>
      <c r="Q132" s="1" t="str">
        <f>IF($B132="","",INDEX(對應表!$B$3:$AD$179,MATCH($B132,對應表!$A$3:$A$179,0),MATCH(依賴運算表!Q$3,對應表!$B$2:$AD$2,0)))</f>
        <v/>
      </c>
      <c r="R132" s="1" t="str">
        <f>IF($B132="","",INDEX(對應表!$B$3:$AD$179,MATCH($B132,對應表!$A$3:$A$179,0),MATCH(依賴運算表!R$3,對應表!$B$2:$AD$2,0)))</f>
        <v/>
      </c>
      <c r="S132" s="1" t="str">
        <f>IF($B132="","",INDEX(對應表!$B$3:$AD$179,MATCH($B132,對應表!$A$3:$A$179,0),MATCH(依賴運算表!S$3,對應表!$B$2:$AD$2,0)))</f>
        <v/>
      </c>
      <c r="T132" s="1" t="str">
        <f>IF($B132="","",INDEX(對應表!$B$3:$AD$179,MATCH($B132,對應表!$A$3:$A$179,0),MATCH(依賴運算表!T$3,對應表!$B$2:$AD$2,0)))</f>
        <v/>
      </c>
      <c r="U132" s="1" t="str">
        <f>IF($B132="","",INDEX(對應表!$B$3:$AD$179,MATCH($B132,對應表!$A$3:$A$179,0),MATCH(依賴運算表!U$3,對應表!$B$2:$AD$2,0)))</f>
        <v/>
      </c>
      <c r="V132" s="1" t="str">
        <f>IF($B132="","",INDEX(對應表!$B$3:$AD$179,MATCH($B132,對應表!$A$3:$A$179,0),MATCH(依賴運算表!V$3,對應表!$B$2:$AD$2,0)))</f>
        <v/>
      </c>
      <c r="W132" s="1" t="str">
        <f>IF($B132="","",INDEX(對應表!$B$3:$AD$179,MATCH($B132,對應表!$A$3:$A$179,0),MATCH(依賴運算表!W$3,對應表!$B$2:$AD$2,0)))</f>
        <v/>
      </c>
      <c r="X132" s="1" t="str">
        <f>IF($B132="","",INDEX(對應表!$B$3:$AD$179,MATCH($B132,對應表!$A$3:$A$179,0),MATCH(依賴運算表!X$3,對應表!$B$2:$AD$2,0)))</f>
        <v/>
      </c>
      <c r="Y132" s="1" t="str">
        <f>IF($B132="","",INDEX(對應表!$B$3:$AD$179,MATCH($B132,對應表!$A$3:$A$179,0),MATCH(依賴運算表!Y$3,對應表!$B$2:$AD$2,0)))</f>
        <v/>
      </c>
      <c r="Z132" s="1" t="str">
        <f>IF($B132="","",INDEX(對應表!$B$3:$AD$179,MATCH($B132,對應表!$A$3:$A$179,0),MATCH(依賴運算表!Z$3,對應表!$B$2:$AD$2,0)))</f>
        <v/>
      </c>
      <c r="AA132" s="1" t="str">
        <f>IF($B132="","",INDEX(對應表!$B$3:$AD$179,MATCH($B132,對應表!$A$3:$A$179,0),MATCH(依賴運算表!AA$3,對應表!$B$2:$AD$2,0)))</f>
        <v/>
      </c>
      <c r="AB132" s="1" t="str">
        <f>IF($B132="","",INDEX(對應表!$B$3:$AD$179,MATCH($B132,對應表!$A$3:$A$179,0),MATCH(依賴運算表!AB$3,對應表!$B$2:$AD$2,0)))</f>
        <v/>
      </c>
      <c r="AC132" s="1" t="str">
        <f>IF($B132="","",INDEX(對應表!$B$3:$AD$179,MATCH($B132,對應表!$A$3:$A$179,0),MATCH(依賴運算表!AC$3,對應表!$B$2:$AD$2,0)))</f>
        <v/>
      </c>
      <c r="AD132" s="1" t="str">
        <f>IF($B132="","",INDEX(對應表!$B$3:$AD$179,MATCH($B132,對應表!$A$3:$A$179,0),MATCH(依賴運算表!AD$3,對應表!$B$2:$AD$2,0)))</f>
        <v/>
      </c>
      <c r="AE132" s="1" t="str">
        <f>IF($B132="","",INDEX(對應表!$B$3:$AD$179,MATCH($B132,對應表!$A$3:$A$179,0),MATCH(依賴運算表!AE$3,對應表!$B$2:$AD$2,0)))</f>
        <v/>
      </c>
      <c r="AG132" s="1" t="str">
        <f>IF(企業資料填寫!D131="","",企業資料填寫!D131)</f>
        <v/>
      </c>
      <c r="AH132" s="1" t="str">
        <f t="shared" si="36"/>
        <v/>
      </c>
      <c r="AI132" s="1" t="str">
        <f t="shared" si="37"/>
        <v/>
      </c>
      <c r="AJ132" s="1" t="str">
        <f t="shared" si="38"/>
        <v/>
      </c>
      <c r="AK132" s="1" t="str">
        <f t="shared" si="39"/>
        <v/>
      </c>
      <c r="AL132" s="1" t="str">
        <f t="shared" si="40"/>
        <v/>
      </c>
      <c r="AM132" s="1" t="str">
        <f t="shared" si="41"/>
        <v/>
      </c>
      <c r="AN132" s="1" t="str">
        <f t="shared" si="42"/>
        <v/>
      </c>
      <c r="AO132" s="1" t="str">
        <f t="shared" si="43"/>
        <v/>
      </c>
      <c r="AP132" s="1" t="str">
        <f t="shared" si="44"/>
        <v/>
      </c>
      <c r="AQ132" s="1" t="str">
        <f t="shared" si="45"/>
        <v/>
      </c>
      <c r="AR132" s="1" t="str">
        <f t="shared" si="46"/>
        <v/>
      </c>
      <c r="AS132" s="1" t="str">
        <f t="shared" si="47"/>
        <v/>
      </c>
      <c r="AT132" s="1" t="str">
        <f t="shared" si="48"/>
        <v/>
      </c>
      <c r="AU132" s="1" t="str">
        <f t="shared" si="49"/>
        <v/>
      </c>
      <c r="AV132" s="1" t="str">
        <f t="shared" si="50"/>
        <v/>
      </c>
      <c r="AW132" s="1" t="str">
        <f t="shared" si="51"/>
        <v/>
      </c>
      <c r="AX132" s="1" t="str">
        <f t="shared" si="52"/>
        <v/>
      </c>
      <c r="AY132" s="1" t="str">
        <f t="shared" si="53"/>
        <v/>
      </c>
      <c r="AZ132" s="1" t="str">
        <f t="shared" si="54"/>
        <v/>
      </c>
      <c r="BA132" s="1" t="str">
        <f t="shared" si="55"/>
        <v/>
      </c>
      <c r="BB132" s="1" t="str">
        <f t="shared" si="56"/>
        <v/>
      </c>
      <c r="BC132" s="1" t="str">
        <f t="shared" si="57"/>
        <v/>
      </c>
      <c r="BD132" s="1" t="str">
        <f t="shared" si="58"/>
        <v/>
      </c>
      <c r="BE132" s="1" t="str">
        <f t="shared" si="59"/>
        <v/>
      </c>
      <c r="BF132" s="1" t="str">
        <f t="shared" si="60"/>
        <v/>
      </c>
      <c r="BG132" s="1" t="str">
        <f t="shared" si="61"/>
        <v/>
      </c>
      <c r="BH132" s="1" t="str">
        <f t="shared" si="62"/>
        <v/>
      </c>
      <c r="BI132" s="1" t="str">
        <f t="shared" si="63"/>
        <v/>
      </c>
      <c r="BJ132" s="1" t="str">
        <f t="shared" si="64"/>
        <v/>
      </c>
      <c r="BL132" s="1" t="str">
        <f>IF(企業資料填寫!A131="","",企業資料填寫!A131)</f>
        <v/>
      </c>
      <c r="BM132" s="1" t="str">
        <f>IFERROR(VLOOKUP(AH132,對應表!$AH$2:$AI$867,2,FALSE),"")</f>
        <v/>
      </c>
      <c r="BN132" s="1" t="str">
        <f>IFERROR(VLOOKUP(AI132,對應表!$AH$2:$AI$867,2,FALSE),"")</f>
        <v/>
      </c>
      <c r="BO132" s="1" t="str">
        <f>IFERROR(VLOOKUP(AJ132,對應表!$AH$2:$AI$867,2,FALSE),"")</f>
        <v/>
      </c>
      <c r="BP132" s="1" t="str">
        <f>IFERROR(VLOOKUP(AK132,對應表!$AH$2:$AI$867,2,FALSE),"")</f>
        <v/>
      </c>
      <c r="BQ132" s="1" t="str">
        <f>IFERROR(VLOOKUP(AL132,對應表!$AH$2:$AI$867,2,FALSE),"")</f>
        <v/>
      </c>
      <c r="BR132" s="1" t="str">
        <f>IFERROR(VLOOKUP(AM132,對應表!$AH$2:$AI$867,2,FALSE),"")</f>
        <v/>
      </c>
      <c r="BS132" s="1" t="str">
        <f>IFERROR(VLOOKUP(AN132,對應表!$AH$2:$AI$867,2,FALSE),"")</f>
        <v/>
      </c>
      <c r="BT132" s="1" t="str">
        <f>IFERROR(VLOOKUP(AO132,對應表!$AH$2:$AI$867,2,FALSE),"")</f>
        <v/>
      </c>
      <c r="BU132" s="1" t="str">
        <f>IFERROR(VLOOKUP(AP132,對應表!$AH$2:$AI$867,2,FALSE),"")</f>
        <v/>
      </c>
      <c r="BV132" s="1" t="str">
        <f>IFERROR(VLOOKUP(AQ132,對應表!$AH$2:$AI$867,2,FALSE),"")</f>
        <v/>
      </c>
      <c r="BW132" s="1" t="str">
        <f>IFERROR(VLOOKUP(AR132,對應表!$AH$2:$AI$867,2,FALSE),"")</f>
        <v/>
      </c>
      <c r="BX132" s="1" t="str">
        <f>IFERROR(VLOOKUP(AS132,對應表!$AH$2:$AI$867,2,FALSE),"")</f>
        <v/>
      </c>
      <c r="BY132" s="1" t="str">
        <f>IFERROR(VLOOKUP(AT132,對應表!$AH$2:$AI$867,2,FALSE),"")</f>
        <v/>
      </c>
      <c r="BZ132" s="1" t="str">
        <f>IFERROR(VLOOKUP(AU132,對應表!$AH$2:$AI$867,2,FALSE),"")</f>
        <v/>
      </c>
      <c r="CA132" s="1" t="str">
        <f>IFERROR(VLOOKUP(AV132,對應表!$AH$2:$AI$867,2,FALSE),"")</f>
        <v/>
      </c>
      <c r="CB132" s="1" t="str">
        <f>IFERROR(VLOOKUP(AW132,對應表!$AH$2:$AI$867,2,FALSE),"")</f>
        <v/>
      </c>
      <c r="CC132" s="1" t="str">
        <f>IFERROR(VLOOKUP(AX132,對應表!$AH$2:$AI$867,2,FALSE),"")</f>
        <v/>
      </c>
      <c r="CD132" s="1" t="str">
        <f>IFERROR(VLOOKUP(AY132,對應表!$AH$2:$AI$867,2,FALSE),"")</f>
        <v/>
      </c>
      <c r="CE132" s="1" t="str">
        <f>IFERROR(VLOOKUP(AZ132,對應表!$AH$2:$AI$867,2,FALSE),"")</f>
        <v/>
      </c>
      <c r="CF132" s="1" t="str">
        <f>IFERROR(VLOOKUP(BA132,對應表!$AH$2:$AI$867,2,FALSE),"")</f>
        <v/>
      </c>
      <c r="CG132" s="1" t="str">
        <f>IFERROR(VLOOKUP(BB132,對應表!$AH$2:$AI$867,2,FALSE),"")</f>
        <v/>
      </c>
      <c r="CH132" s="1" t="str">
        <f>IFERROR(VLOOKUP(BC132,對應表!$AH$2:$AI$867,2,FALSE),"")</f>
        <v/>
      </c>
      <c r="CI132" s="1" t="str">
        <f>IFERROR(VLOOKUP(BD132,對應表!$AH$2:$AI$867,2,FALSE),"")</f>
        <v/>
      </c>
      <c r="CJ132" s="1" t="str">
        <f>IFERROR(VLOOKUP(BE132,對應表!$AH$2:$AI$867,2,FALSE),"")</f>
        <v/>
      </c>
      <c r="CK132" s="1" t="str">
        <f>IFERROR(VLOOKUP(BF132,對應表!$AH$2:$AI$867,2,FALSE),"")</f>
        <v/>
      </c>
      <c r="CL132" s="1" t="str">
        <f>IFERROR(VLOOKUP(BG132,對應表!$AH$2:$AI$867,2,FALSE),"")</f>
        <v/>
      </c>
      <c r="CM132" s="1" t="str">
        <f>IFERROR(VLOOKUP(BH132,對應表!$AH$2:$AI$867,2,FALSE),"")</f>
        <v/>
      </c>
      <c r="CN132" s="1" t="str">
        <f>IFERROR(VLOOKUP(BI132,對應表!$AH$2:$AI$867,2,FALSE),"")</f>
        <v/>
      </c>
      <c r="CO132" s="1" t="str">
        <f>IFERROR(VLOOKUP(BJ132,對應表!$AH$2:$AI$867,2,FALSE),"")</f>
        <v/>
      </c>
      <c r="CQ132" s="1" t="str">
        <f t="shared" si="65"/>
        <v/>
      </c>
      <c r="CR132" s="1" t="str">
        <f>IFERROR(VLOOKUP(BM132,中英對照!$G$76:$H$81,2,FALSE),"")</f>
        <v/>
      </c>
      <c r="CS132" s="1" t="str">
        <f>IFERROR(VLOOKUP(BN132,中英對照!$G$76:$H$81,2,FALSE),"")</f>
        <v/>
      </c>
      <c r="CT132" s="1" t="str">
        <f>IFERROR(VLOOKUP(BO132,中英對照!$G$76:$H$81,2,FALSE),"")</f>
        <v/>
      </c>
      <c r="CU132" s="1" t="str">
        <f>IFERROR(VLOOKUP(BP132,中英對照!$G$76:$H$81,2,FALSE),"")</f>
        <v/>
      </c>
      <c r="CV132" s="1" t="str">
        <f>IFERROR(VLOOKUP(BQ132,中英對照!$G$76:$H$81,2,FALSE),"")</f>
        <v/>
      </c>
      <c r="CW132" s="1" t="str">
        <f>IFERROR(VLOOKUP(BR132,中英對照!$G$76:$H$81,2,FALSE),"")</f>
        <v/>
      </c>
      <c r="CX132" s="1" t="str">
        <f>IFERROR(VLOOKUP(BS132,中英對照!$G$76:$H$81,2,FALSE),"")</f>
        <v/>
      </c>
      <c r="CY132" s="1" t="str">
        <f>IFERROR(VLOOKUP(BT132,中英對照!$G$76:$H$81,2,FALSE),"")</f>
        <v/>
      </c>
      <c r="CZ132" s="1" t="str">
        <f>IFERROR(VLOOKUP(BU132,中英對照!$G$76:$H$81,2,FALSE),"")</f>
        <v/>
      </c>
      <c r="DA132" s="1" t="str">
        <f>IFERROR(VLOOKUP(BV132,中英對照!$G$76:$H$81,2,FALSE),"")</f>
        <v/>
      </c>
      <c r="DB132" s="1" t="str">
        <f>IFERROR(VLOOKUP(BW132,中英對照!$G$76:$H$81,2,FALSE),"")</f>
        <v/>
      </c>
      <c r="DC132" s="1" t="str">
        <f>IFERROR(VLOOKUP(BX132,中英對照!$G$76:$H$81,2,FALSE),"")</f>
        <v/>
      </c>
      <c r="DD132" s="1" t="str">
        <f>IFERROR(VLOOKUP(BY132,中英對照!$G$76:$H$81,2,FALSE),"")</f>
        <v/>
      </c>
      <c r="DE132" s="1" t="str">
        <f>IFERROR(VLOOKUP(BZ132,中英對照!$G$76:$H$81,2,FALSE),"")</f>
        <v/>
      </c>
      <c r="DF132" s="1" t="str">
        <f>IFERROR(VLOOKUP(CA132,中英對照!$G$76:$H$81,2,FALSE),"")</f>
        <v/>
      </c>
      <c r="DG132" s="1" t="str">
        <f>IFERROR(VLOOKUP(CB132,中英對照!$G$76:$H$81,2,FALSE),"")</f>
        <v/>
      </c>
      <c r="DH132" s="1" t="str">
        <f>IFERROR(VLOOKUP(CC132,中英對照!$G$76:$H$81,2,FALSE),"")</f>
        <v/>
      </c>
      <c r="DI132" s="1" t="str">
        <f>IFERROR(VLOOKUP(CD132,中英對照!$G$76:$H$81,2,FALSE),"")</f>
        <v/>
      </c>
      <c r="DJ132" s="1" t="str">
        <f>IFERROR(VLOOKUP(CE132,中英對照!$G$76:$H$81,2,FALSE),"")</f>
        <v/>
      </c>
      <c r="DK132" s="1" t="str">
        <f>IFERROR(VLOOKUP(CF132,中英對照!$G$76:$H$81,2,FALSE),"")</f>
        <v/>
      </c>
      <c r="DL132" s="1" t="str">
        <f>IFERROR(VLOOKUP(CG132,中英對照!$G$76:$H$81,2,FALSE),"")</f>
        <v/>
      </c>
      <c r="DM132" s="1" t="str">
        <f>IFERROR(VLOOKUP(CH132,中英對照!$G$76:$H$81,2,FALSE),"")</f>
        <v/>
      </c>
      <c r="DN132" s="1" t="str">
        <f>IFERROR(VLOOKUP(CI132,中英對照!$G$76:$H$81,2,FALSE),"")</f>
        <v/>
      </c>
      <c r="DO132" s="1" t="str">
        <f>IFERROR(VLOOKUP(CJ132,中英對照!$G$76:$H$81,2,FALSE),"")</f>
        <v/>
      </c>
      <c r="DP132" s="1" t="str">
        <f>IFERROR(VLOOKUP(CK132,中英對照!$G$76:$H$81,2,FALSE),"")</f>
        <v/>
      </c>
      <c r="DQ132" s="1" t="str">
        <f>IFERROR(VLOOKUP(CL132,中英對照!$G$76:$H$81,2,FALSE),"")</f>
        <v/>
      </c>
      <c r="DR132" s="1" t="str">
        <f>IFERROR(VLOOKUP(CM132,中英對照!$G$76:$H$81,2,FALSE),"")</f>
        <v/>
      </c>
      <c r="DS132" s="1" t="str">
        <f>IFERROR(VLOOKUP(CN132,中英對照!$G$76:$H$81,2,FALSE),"")</f>
        <v/>
      </c>
      <c r="DT132" s="1" t="str">
        <f>IFERROR(VLOOKUP(CO132,中英對照!$G$76:$H$81,2,FALSE),"")</f>
        <v/>
      </c>
      <c r="DU132" s="42" t="str">
        <f t="shared" si="66"/>
        <v/>
      </c>
    </row>
    <row r="133" spans="1:125" x14ac:dyDescent="0.4">
      <c r="A133" s="1" t="str">
        <f>IF(企業資料填寫!D132="","",企業資料填寫!D132)</f>
        <v/>
      </c>
      <c r="B133" s="1"/>
      <c r="C133" s="1" t="str">
        <f>IF($B133="","",INDEX(對應表!$B$3:$AD$179,MATCH($B133,對應表!$A$3:$A$179,0),MATCH(依賴運算表!C$3,對應表!$B$2:$AD$2,0)))</f>
        <v/>
      </c>
      <c r="D133" s="1" t="str">
        <f>IF($B133="","",INDEX(對應表!$B$3:$AD$179,MATCH($B133,對應表!$A$3:$A$179,0),MATCH(依賴運算表!D$3,對應表!$B$2:$AD$2,0)))</f>
        <v/>
      </c>
      <c r="E133" s="1" t="str">
        <f>IF($B133="","",INDEX(對應表!$B$3:$AD$179,MATCH($B133,對應表!$A$3:$A$179,0),MATCH(依賴運算表!E$3,對應表!$B$2:$AD$2,0)))</f>
        <v/>
      </c>
      <c r="F133" s="1" t="str">
        <f>IF($B133="","",INDEX(對應表!$B$3:$AD$179,MATCH($B133,對應表!$A$3:$A$179,0),MATCH(依賴運算表!F$3,對應表!$B$2:$AD$2,0)))</f>
        <v/>
      </c>
      <c r="G133" s="1" t="str">
        <f>IF($B133="","",INDEX(對應表!$B$3:$AD$179,MATCH($B133,對應表!$A$3:$A$179,0),MATCH(依賴運算表!G$3,對應表!$B$2:$AD$2,0)))</f>
        <v/>
      </c>
      <c r="H133" s="1" t="str">
        <f>IF($B133="","",INDEX(對應表!$B$3:$AD$179,MATCH($B133,對應表!$A$3:$A$179,0),MATCH(依賴運算表!H$3,對應表!$B$2:$AD$2,0)))</f>
        <v/>
      </c>
      <c r="I133" s="1" t="str">
        <f>IF($B133="","",INDEX(對應表!$B$3:$AD$179,MATCH($B133,對應表!$A$3:$A$179,0),MATCH(依賴運算表!I$3,對應表!$B$2:$AD$2,0)))</f>
        <v/>
      </c>
      <c r="J133" s="1" t="str">
        <f>IF($B133="","",INDEX(對應表!$B$3:$AD$179,MATCH($B133,對應表!$A$3:$A$179,0),MATCH(依賴運算表!J$3,對應表!$B$2:$AD$2,0)))</f>
        <v/>
      </c>
      <c r="K133" s="1" t="str">
        <f>IF($B133="","",INDEX(對應表!$B$3:$AD$179,MATCH($B133,對應表!$A$3:$A$179,0),MATCH(依賴運算表!K$3,對應表!$B$2:$AD$2,0)))</f>
        <v/>
      </c>
      <c r="L133" s="1" t="str">
        <f>IF($B133="","",INDEX(對應表!$B$3:$AD$179,MATCH($B133,對應表!$A$3:$A$179,0),MATCH(依賴運算表!L$3,對應表!$B$2:$AD$2,0)))</f>
        <v/>
      </c>
      <c r="M133" s="1" t="str">
        <f>IF($B133="","",INDEX(對應表!$B$3:$AD$179,MATCH($B133,對應表!$A$3:$A$179,0),MATCH(依賴運算表!M$3,對應表!$B$2:$AD$2,0)))</f>
        <v/>
      </c>
      <c r="N133" s="1" t="str">
        <f>IF($B133="","",INDEX(對應表!$B$3:$AD$179,MATCH($B133,對應表!$A$3:$A$179,0),MATCH(依賴運算表!N$3,對應表!$B$2:$AD$2,0)))</f>
        <v/>
      </c>
      <c r="O133" s="1" t="str">
        <f>IF($B133="","",INDEX(對應表!$B$3:$AD$179,MATCH($B133,對應表!$A$3:$A$179,0),MATCH(依賴運算表!O$3,對應表!$B$2:$AD$2,0)))</f>
        <v/>
      </c>
      <c r="P133" s="1" t="str">
        <f>IF($B133="","",INDEX(對應表!$B$3:$AD$179,MATCH($B133,對應表!$A$3:$A$179,0),MATCH(依賴運算表!P$3,對應表!$B$2:$AD$2,0)))</f>
        <v/>
      </c>
      <c r="Q133" s="1" t="str">
        <f>IF($B133="","",INDEX(對應表!$B$3:$AD$179,MATCH($B133,對應表!$A$3:$A$179,0),MATCH(依賴運算表!Q$3,對應表!$B$2:$AD$2,0)))</f>
        <v/>
      </c>
      <c r="R133" s="1" t="str">
        <f>IF($B133="","",INDEX(對應表!$B$3:$AD$179,MATCH($B133,對應表!$A$3:$A$179,0),MATCH(依賴運算表!R$3,對應表!$B$2:$AD$2,0)))</f>
        <v/>
      </c>
      <c r="S133" s="1" t="str">
        <f>IF($B133="","",INDEX(對應表!$B$3:$AD$179,MATCH($B133,對應表!$A$3:$A$179,0),MATCH(依賴運算表!S$3,對應表!$B$2:$AD$2,0)))</f>
        <v/>
      </c>
      <c r="T133" s="1" t="str">
        <f>IF($B133="","",INDEX(對應表!$B$3:$AD$179,MATCH($B133,對應表!$A$3:$A$179,0),MATCH(依賴運算表!T$3,對應表!$B$2:$AD$2,0)))</f>
        <v/>
      </c>
      <c r="U133" s="1" t="str">
        <f>IF($B133="","",INDEX(對應表!$B$3:$AD$179,MATCH($B133,對應表!$A$3:$A$179,0),MATCH(依賴運算表!U$3,對應表!$B$2:$AD$2,0)))</f>
        <v/>
      </c>
      <c r="V133" s="1" t="str">
        <f>IF($B133="","",INDEX(對應表!$B$3:$AD$179,MATCH($B133,對應表!$A$3:$A$179,0),MATCH(依賴運算表!V$3,對應表!$B$2:$AD$2,0)))</f>
        <v/>
      </c>
      <c r="W133" s="1" t="str">
        <f>IF($B133="","",INDEX(對應表!$B$3:$AD$179,MATCH($B133,對應表!$A$3:$A$179,0),MATCH(依賴運算表!W$3,對應表!$B$2:$AD$2,0)))</f>
        <v/>
      </c>
      <c r="X133" s="1" t="str">
        <f>IF($B133="","",INDEX(對應表!$B$3:$AD$179,MATCH($B133,對應表!$A$3:$A$179,0),MATCH(依賴運算表!X$3,對應表!$B$2:$AD$2,0)))</f>
        <v/>
      </c>
      <c r="Y133" s="1" t="str">
        <f>IF($B133="","",INDEX(對應表!$B$3:$AD$179,MATCH($B133,對應表!$A$3:$A$179,0),MATCH(依賴運算表!Y$3,對應表!$B$2:$AD$2,0)))</f>
        <v/>
      </c>
      <c r="Z133" s="1" t="str">
        <f>IF($B133="","",INDEX(對應表!$B$3:$AD$179,MATCH($B133,對應表!$A$3:$A$179,0),MATCH(依賴運算表!Z$3,對應表!$B$2:$AD$2,0)))</f>
        <v/>
      </c>
      <c r="AA133" s="1" t="str">
        <f>IF($B133="","",INDEX(對應表!$B$3:$AD$179,MATCH($B133,對應表!$A$3:$A$179,0),MATCH(依賴運算表!AA$3,對應表!$B$2:$AD$2,0)))</f>
        <v/>
      </c>
      <c r="AB133" s="1" t="str">
        <f>IF($B133="","",INDEX(對應表!$B$3:$AD$179,MATCH($B133,對應表!$A$3:$A$179,0),MATCH(依賴運算表!AB$3,對應表!$B$2:$AD$2,0)))</f>
        <v/>
      </c>
      <c r="AC133" s="1" t="str">
        <f>IF($B133="","",INDEX(對應表!$B$3:$AD$179,MATCH($B133,對應表!$A$3:$A$179,0),MATCH(依賴運算表!AC$3,對應表!$B$2:$AD$2,0)))</f>
        <v/>
      </c>
      <c r="AD133" s="1" t="str">
        <f>IF($B133="","",INDEX(對應表!$B$3:$AD$179,MATCH($B133,對應表!$A$3:$A$179,0),MATCH(依賴運算表!AD$3,對應表!$B$2:$AD$2,0)))</f>
        <v/>
      </c>
      <c r="AE133" s="1" t="str">
        <f>IF($B133="","",INDEX(對應表!$B$3:$AD$179,MATCH($B133,對應表!$A$3:$A$179,0),MATCH(依賴運算表!AE$3,對應表!$B$2:$AD$2,0)))</f>
        <v/>
      </c>
      <c r="AG133" s="1" t="str">
        <f>IF(企業資料填寫!D132="","",企業資料填寫!D132)</f>
        <v/>
      </c>
      <c r="AH133" s="1" t="str">
        <f t="shared" ref="AH133:AH196" si="67">IF(C133="V",$A133&amp;C$3,"")</f>
        <v/>
      </c>
      <c r="AI133" s="1" t="str">
        <f t="shared" ref="AI133:AI196" si="68">IF(D133="V",$A133&amp;D$3,"")</f>
        <v/>
      </c>
      <c r="AJ133" s="1" t="str">
        <f t="shared" ref="AJ133:AJ196" si="69">IF(E133="V",$A133&amp;E$3,"")</f>
        <v/>
      </c>
      <c r="AK133" s="1" t="str">
        <f t="shared" ref="AK133:AK196" si="70">IF(F133="V",$A133&amp;F$3,"")</f>
        <v/>
      </c>
      <c r="AL133" s="1" t="str">
        <f t="shared" ref="AL133:AL196" si="71">IF(G133="V",$A133&amp;G$3,"")</f>
        <v/>
      </c>
      <c r="AM133" s="1" t="str">
        <f t="shared" ref="AM133:AM196" si="72">IF(H133="V",$A133&amp;H$3,"")</f>
        <v/>
      </c>
      <c r="AN133" s="1" t="str">
        <f t="shared" ref="AN133:AN196" si="73">IF(I133="V",$A133&amp;I$3,"")</f>
        <v/>
      </c>
      <c r="AO133" s="1" t="str">
        <f t="shared" ref="AO133:AO196" si="74">IF(J133="V",$A133&amp;J$3,"")</f>
        <v/>
      </c>
      <c r="AP133" s="1" t="str">
        <f t="shared" ref="AP133:AP196" si="75">IF(K133="V",$A133&amp;K$3,"")</f>
        <v/>
      </c>
      <c r="AQ133" s="1" t="str">
        <f t="shared" ref="AQ133:AQ196" si="76">IF(L133="V",$A133&amp;L$3,"")</f>
        <v/>
      </c>
      <c r="AR133" s="1" t="str">
        <f t="shared" ref="AR133:AR196" si="77">IF(M133="V",$A133&amp;M$3,"")</f>
        <v/>
      </c>
      <c r="AS133" s="1" t="str">
        <f t="shared" ref="AS133:AS196" si="78">IF(N133="V",$A133&amp;N$3,"")</f>
        <v/>
      </c>
      <c r="AT133" s="1" t="str">
        <f t="shared" ref="AT133:AT196" si="79">IF(O133="V",$A133&amp;O$3,"")</f>
        <v/>
      </c>
      <c r="AU133" s="1" t="str">
        <f t="shared" ref="AU133:AU196" si="80">IF(P133="V",$A133&amp;P$3,"")</f>
        <v/>
      </c>
      <c r="AV133" s="1" t="str">
        <f t="shared" ref="AV133:AV196" si="81">IF(Q133="V",$A133&amp;Q$3,"")</f>
        <v/>
      </c>
      <c r="AW133" s="1" t="str">
        <f t="shared" ref="AW133:AW196" si="82">IF(R133="V",$A133&amp;R$3,"")</f>
        <v/>
      </c>
      <c r="AX133" s="1" t="str">
        <f t="shared" ref="AX133:AX196" si="83">IF(S133="V",$A133&amp;S$3,"")</f>
        <v/>
      </c>
      <c r="AY133" s="1" t="str">
        <f t="shared" ref="AY133:AY196" si="84">IF(T133="V",$A133&amp;T$3,"")</f>
        <v/>
      </c>
      <c r="AZ133" s="1" t="str">
        <f t="shared" ref="AZ133:AZ196" si="85">IF(U133="V",$A133&amp;U$3,"")</f>
        <v/>
      </c>
      <c r="BA133" s="1" t="str">
        <f t="shared" ref="BA133:BA196" si="86">IF(V133="V",$A133&amp;V$3,"")</f>
        <v/>
      </c>
      <c r="BB133" s="1" t="str">
        <f t="shared" ref="BB133:BB196" si="87">IF(W133="V",$A133&amp;W$3,"")</f>
        <v/>
      </c>
      <c r="BC133" s="1" t="str">
        <f t="shared" ref="BC133:BC196" si="88">IF(X133="V",$A133&amp;X$3,"")</f>
        <v/>
      </c>
      <c r="BD133" s="1" t="str">
        <f t="shared" ref="BD133:BD196" si="89">IF(Y133="V",$A133&amp;Y$3,"")</f>
        <v/>
      </c>
      <c r="BE133" s="1" t="str">
        <f t="shared" ref="BE133:BE196" si="90">IF(Z133="V",$A133&amp;Z$3,"")</f>
        <v/>
      </c>
      <c r="BF133" s="1" t="str">
        <f t="shared" ref="BF133:BF196" si="91">IF(AA133="V",$A133&amp;AA$3,"")</f>
        <v/>
      </c>
      <c r="BG133" s="1" t="str">
        <f t="shared" ref="BG133:BG196" si="92">IF(AB133="V",$A133&amp;AB$3,"")</f>
        <v/>
      </c>
      <c r="BH133" s="1" t="str">
        <f t="shared" ref="BH133:BH196" si="93">IF(AC133="V",$A133&amp;AC$3,"")</f>
        <v/>
      </c>
      <c r="BI133" s="1" t="str">
        <f t="shared" ref="BI133:BI196" si="94">IF(AD133="V",$A133&amp;AD$3,"")</f>
        <v/>
      </c>
      <c r="BJ133" s="1" t="str">
        <f t="shared" ref="BJ133:BJ196" si="95">IF(AE133="V",$A133&amp;AE$3,"")</f>
        <v/>
      </c>
      <c r="BL133" s="1" t="str">
        <f>IF(企業資料填寫!A132="","",企業資料填寫!A132)</f>
        <v/>
      </c>
      <c r="BM133" s="1" t="str">
        <f>IFERROR(VLOOKUP(AH133,對應表!$AH$2:$AI$867,2,FALSE),"")</f>
        <v/>
      </c>
      <c r="BN133" s="1" t="str">
        <f>IFERROR(VLOOKUP(AI133,對應表!$AH$2:$AI$867,2,FALSE),"")</f>
        <v/>
      </c>
      <c r="BO133" s="1" t="str">
        <f>IFERROR(VLOOKUP(AJ133,對應表!$AH$2:$AI$867,2,FALSE),"")</f>
        <v/>
      </c>
      <c r="BP133" s="1" t="str">
        <f>IFERROR(VLOOKUP(AK133,對應表!$AH$2:$AI$867,2,FALSE),"")</f>
        <v/>
      </c>
      <c r="BQ133" s="1" t="str">
        <f>IFERROR(VLOOKUP(AL133,對應表!$AH$2:$AI$867,2,FALSE),"")</f>
        <v/>
      </c>
      <c r="BR133" s="1" t="str">
        <f>IFERROR(VLOOKUP(AM133,對應表!$AH$2:$AI$867,2,FALSE),"")</f>
        <v/>
      </c>
      <c r="BS133" s="1" t="str">
        <f>IFERROR(VLOOKUP(AN133,對應表!$AH$2:$AI$867,2,FALSE),"")</f>
        <v/>
      </c>
      <c r="BT133" s="1" t="str">
        <f>IFERROR(VLOOKUP(AO133,對應表!$AH$2:$AI$867,2,FALSE),"")</f>
        <v/>
      </c>
      <c r="BU133" s="1" t="str">
        <f>IFERROR(VLOOKUP(AP133,對應表!$AH$2:$AI$867,2,FALSE),"")</f>
        <v/>
      </c>
      <c r="BV133" s="1" t="str">
        <f>IFERROR(VLOOKUP(AQ133,對應表!$AH$2:$AI$867,2,FALSE),"")</f>
        <v/>
      </c>
      <c r="BW133" s="1" t="str">
        <f>IFERROR(VLOOKUP(AR133,對應表!$AH$2:$AI$867,2,FALSE),"")</f>
        <v/>
      </c>
      <c r="BX133" s="1" t="str">
        <f>IFERROR(VLOOKUP(AS133,對應表!$AH$2:$AI$867,2,FALSE),"")</f>
        <v/>
      </c>
      <c r="BY133" s="1" t="str">
        <f>IFERROR(VLOOKUP(AT133,對應表!$AH$2:$AI$867,2,FALSE),"")</f>
        <v/>
      </c>
      <c r="BZ133" s="1" t="str">
        <f>IFERROR(VLOOKUP(AU133,對應表!$AH$2:$AI$867,2,FALSE),"")</f>
        <v/>
      </c>
      <c r="CA133" s="1" t="str">
        <f>IFERROR(VLOOKUP(AV133,對應表!$AH$2:$AI$867,2,FALSE),"")</f>
        <v/>
      </c>
      <c r="CB133" s="1" t="str">
        <f>IFERROR(VLOOKUP(AW133,對應表!$AH$2:$AI$867,2,FALSE),"")</f>
        <v/>
      </c>
      <c r="CC133" s="1" t="str">
        <f>IFERROR(VLOOKUP(AX133,對應表!$AH$2:$AI$867,2,FALSE),"")</f>
        <v/>
      </c>
      <c r="CD133" s="1" t="str">
        <f>IFERROR(VLOOKUP(AY133,對應表!$AH$2:$AI$867,2,FALSE),"")</f>
        <v/>
      </c>
      <c r="CE133" s="1" t="str">
        <f>IFERROR(VLOOKUP(AZ133,對應表!$AH$2:$AI$867,2,FALSE),"")</f>
        <v/>
      </c>
      <c r="CF133" s="1" t="str">
        <f>IFERROR(VLOOKUP(BA133,對應表!$AH$2:$AI$867,2,FALSE),"")</f>
        <v/>
      </c>
      <c r="CG133" s="1" t="str">
        <f>IFERROR(VLOOKUP(BB133,對應表!$AH$2:$AI$867,2,FALSE),"")</f>
        <v/>
      </c>
      <c r="CH133" s="1" t="str">
        <f>IFERROR(VLOOKUP(BC133,對應表!$AH$2:$AI$867,2,FALSE),"")</f>
        <v/>
      </c>
      <c r="CI133" s="1" t="str">
        <f>IFERROR(VLOOKUP(BD133,對應表!$AH$2:$AI$867,2,FALSE),"")</f>
        <v/>
      </c>
      <c r="CJ133" s="1" t="str">
        <f>IFERROR(VLOOKUP(BE133,對應表!$AH$2:$AI$867,2,FALSE),"")</f>
        <v/>
      </c>
      <c r="CK133" s="1" t="str">
        <f>IFERROR(VLOOKUP(BF133,對應表!$AH$2:$AI$867,2,FALSE),"")</f>
        <v/>
      </c>
      <c r="CL133" s="1" t="str">
        <f>IFERROR(VLOOKUP(BG133,對應表!$AH$2:$AI$867,2,FALSE),"")</f>
        <v/>
      </c>
      <c r="CM133" s="1" t="str">
        <f>IFERROR(VLOOKUP(BH133,對應表!$AH$2:$AI$867,2,FALSE),"")</f>
        <v/>
      </c>
      <c r="CN133" s="1" t="str">
        <f>IFERROR(VLOOKUP(BI133,對應表!$AH$2:$AI$867,2,FALSE),"")</f>
        <v/>
      </c>
      <c r="CO133" s="1" t="str">
        <f>IFERROR(VLOOKUP(BJ133,對應表!$AH$2:$AI$867,2,FALSE),"")</f>
        <v/>
      </c>
      <c r="CQ133" s="1" t="str">
        <f t="shared" ref="CQ133:CQ196" si="96">BL133</f>
        <v/>
      </c>
      <c r="CR133" s="1" t="str">
        <f>IFERROR(VLOOKUP(BM133,中英對照!$G$76:$H$81,2,FALSE),"")</f>
        <v/>
      </c>
      <c r="CS133" s="1" t="str">
        <f>IFERROR(VLOOKUP(BN133,中英對照!$G$76:$H$81,2,FALSE),"")</f>
        <v/>
      </c>
      <c r="CT133" s="1" t="str">
        <f>IFERROR(VLOOKUP(BO133,中英對照!$G$76:$H$81,2,FALSE),"")</f>
        <v/>
      </c>
      <c r="CU133" s="1" t="str">
        <f>IFERROR(VLOOKUP(BP133,中英對照!$G$76:$H$81,2,FALSE),"")</f>
        <v/>
      </c>
      <c r="CV133" s="1" t="str">
        <f>IFERROR(VLOOKUP(BQ133,中英對照!$G$76:$H$81,2,FALSE),"")</f>
        <v/>
      </c>
      <c r="CW133" s="1" t="str">
        <f>IFERROR(VLOOKUP(BR133,中英對照!$G$76:$H$81,2,FALSE),"")</f>
        <v/>
      </c>
      <c r="CX133" s="1" t="str">
        <f>IFERROR(VLOOKUP(BS133,中英對照!$G$76:$H$81,2,FALSE),"")</f>
        <v/>
      </c>
      <c r="CY133" s="1" t="str">
        <f>IFERROR(VLOOKUP(BT133,中英對照!$G$76:$H$81,2,FALSE),"")</f>
        <v/>
      </c>
      <c r="CZ133" s="1" t="str">
        <f>IFERROR(VLOOKUP(BU133,中英對照!$G$76:$H$81,2,FALSE),"")</f>
        <v/>
      </c>
      <c r="DA133" s="1" t="str">
        <f>IFERROR(VLOOKUP(BV133,中英對照!$G$76:$H$81,2,FALSE),"")</f>
        <v/>
      </c>
      <c r="DB133" s="1" t="str">
        <f>IFERROR(VLOOKUP(BW133,中英對照!$G$76:$H$81,2,FALSE),"")</f>
        <v/>
      </c>
      <c r="DC133" s="1" t="str">
        <f>IFERROR(VLOOKUP(BX133,中英對照!$G$76:$H$81,2,FALSE),"")</f>
        <v/>
      </c>
      <c r="DD133" s="1" t="str">
        <f>IFERROR(VLOOKUP(BY133,中英對照!$G$76:$H$81,2,FALSE),"")</f>
        <v/>
      </c>
      <c r="DE133" s="1" t="str">
        <f>IFERROR(VLOOKUP(BZ133,中英對照!$G$76:$H$81,2,FALSE),"")</f>
        <v/>
      </c>
      <c r="DF133" s="1" t="str">
        <f>IFERROR(VLOOKUP(CA133,中英對照!$G$76:$H$81,2,FALSE),"")</f>
        <v/>
      </c>
      <c r="DG133" s="1" t="str">
        <f>IFERROR(VLOOKUP(CB133,中英對照!$G$76:$H$81,2,FALSE),"")</f>
        <v/>
      </c>
      <c r="DH133" s="1" t="str">
        <f>IFERROR(VLOOKUP(CC133,中英對照!$G$76:$H$81,2,FALSE),"")</f>
        <v/>
      </c>
      <c r="DI133" s="1" t="str">
        <f>IFERROR(VLOOKUP(CD133,中英對照!$G$76:$H$81,2,FALSE),"")</f>
        <v/>
      </c>
      <c r="DJ133" s="1" t="str">
        <f>IFERROR(VLOOKUP(CE133,中英對照!$G$76:$H$81,2,FALSE),"")</f>
        <v/>
      </c>
      <c r="DK133" s="1" t="str">
        <f>IFERROR(VLOOKUP(CF133,中英對照!$G$76:$H$81,2,FALSE),"")</f>
        <v/>
      </c>
      <c r="DL133" s="1" t="str">
        <f>IFERROR(VLOOKUP(CG133,中英對照!$G$76:$H$81,2,FALSE),"")</f>
        <v/>
      </c>
      <c r="DM133" s="1" t="str">
        <f>IFERROR(VLOOKUP(CH133,中英對照!$G$76:$H$81,2,FALSE),"")</f>
        <v/>
      </c>
      <c r="DN133" s="1" t="str">
        <f>IFERROR(VLOOKUP(CI133,中英對照!$G$76:$H$81,2,FALSE),"")</f>
        <v/>
      </c>
      <c r="DO133" s="1" t="str">
        <f>IFERROR(VLOOKUP(CJ133,中英對照!$G$76:$H$81,2,FALSE),"")</f>
        <v/>
      </c>
      <c r="DP133" s="1" t="str">
        <f>IFERROR(VLOOKUP(CK133,中英對照!$G$76:$H$81,2,FALSE),"")</f>
        <v/>
      </c>
      <c r="DQ133" s="1" t="str">
        <f>IFERROR(VLOOKUP(CL133,中英對照!$G$76:$H$81,2,FALSE),"")</f>
        <v/>
      </c>
      <c r="DR133" s="1" t="str">
        <f>IFERROR(VLOOKUP(CM133,中英對照!$G$76:$H$81,2,FALSE),"")</f>
        <v/>
      </c>
      <c r="DS133" s="1" t="str">
        <f>IFERROR(VLOOKUP(CN133,中英對照!$G$76:$H$81,2,FALSE),"")</f>
        <v/>
      </c>
      <c r="DT133" s="1" t="str">
        <f>IFERROR(VLOOKUP(CO133,中英對照!$G$76:$H$81,2,FALSE),"")</f>
        <v/>
      </c>
      <c r="DU133" s="42" t="str">
        <f t="shared" ref="DU133:DU196" si="97">IFERROR(AVERAGE(CR133:DT133),"")</f>
        <v/>
      </c>
    </row>
    <row r="134" spans="1:125" x14ac:dyDescent="0.4">
      <c r="A134" s="1" t="str">
        <f>IF(企業資料填寫!D133="","",企業資料填寫!D133)</f>
        <v/>
      </c>
      <c r="B134" s="1"/>
      <c r="C134" s="1" t="str">
        <f>IF($B134="","",INDEX(對應表!$B$3:$AD$179,MATCH($B134,對應表!$A$3:$A$179,0),MATCH(依賴運算表!C$3,對應表!$B$2:$AD$2,0)))</f>
        <v/>
      </c>
      <c r="D134" s="1" t="str">
        <f>IF($B134="","",INDEX(對應表!$B$3:$AD$179,MATCH($B134,對應表!$A$3:$A$179,0),MATCH(依賴運算表!D$3,對應表!$B$2:$AD$2,0)))</f>
        <v/>
      </c>
      <c r="E134" s="1" t="str">
        <f>IF($B134="","",INDEX(對應表!$B$3:$AD$179,MATCH($B134,對應表!$A$3:$A$179,0),MATCH(依賴運算表!E$3,對應表!$B$2:$AD$2,0)))</f>
        <v/>
      </c>
      <c r="F134" s="1" t="str">
        <f>IF($B134="","",INDEX(對應表!$B$3:$AD$179,MATCH($B134,對應表!$A$3:$A$179,0),MATCH(依賴運算表!F$3,對應表!$B$2:$AD$2,0)))</f>
        <v/>
      </c>
      <c r="G134" s="1" t="str">
        <f>IF($B134="","",INDEX(對應表!$B$3:$AD$179,MATCH($B134,對應表!$A$3:$A$179,0),MATCH(依賴運算表!G$3,對應表!$B$2:$AD$2,0)))</f>
        <v/>
      </c>
      <c r="H134" s="1" t="str">
        <f>IF($B134="","",INDEX(對應表!$B$3:$AD$179,MATCH($B134,對應表!$A$3:$A$179,0),MATCH(依賴運算表!H$3,對應表!$B$2:$AD$2,0)))</f>
        <v/>
      </c>
      <c r="I134" s="1" t="str">
        <f>IF($B134="","",INDEX(對應表!$B$3:$AD$179,MATCH($B134,對應表!$A$3:$A$179,0),MATCH(依賴運算表!I$3,對應表!$B$2:$AD$2,0)))</f>
        <v/>
      </c>
      <c r="J134" s="1" t="str">
        <f>IF($B134="","",INDEX(對應表!$B$3:$AD$179,MATCH($B134,對應表!$A$3:$A$179,0),MATCH(依賴運算表!J$3,對應表!$B$2:$AD$2,0)))</f>
        <v/>
      </c>
      <c r="K134" s="1" t="str">
        <f>IF($B134="","",INDEX(對應表!$B$3:$AD$179,MATCH($B134,對應表!$A$3:$A$179,0),MATCH(依賴運算表!K$3,對應表!$B$2:$AD$2,0)))</f>
        <v/>
      </c>
      <c r="L134" s="1" t="str">
        <f>IF($B134="","",INDEX(對應表!$B$3:$AD$179,MATCH($B134,對應表!$A$3:$A$179,0),MATCH(依賴運算表!L$3,對應表!$B$2:$AD$2,0)))</f>
        <v/>
      </c>
      <c r="M134" s="1" t="str">
        <f>IF($B134="","",INDEX(對應表!$B$3:$AD$179,MATCH($B134,對應表!$A$3:$A$179,0),MATCH(依賴運算表!M$3,對應表!$B$2:$AD$2,0)))</f>
        <v/>
      </c>
      <c r="N134" s="1" t="str">
        <f>IF($B134="","",INDEX(對應表!$B$3:$AD$179,MATCH($B134,對應表!$A$3:$A$179,0),MATCH(依賴運算表!N$3,對應表!$B$2:$AD$2,0)))</f>
        <v/>
      </c>
      <c r="O134" s="1" t="str">
        <f>IF($B134="","",INDEX(對應表!$B$3:$AD$179,MATCH($B134,對應表!$A$3:$A$179,0),MATCH(依賴運算表!O$3,對應表!$B$2:$AD$2,0)))</f>
        <v/>
      </c>
      <c r="P134" s="1" t="str">
        <f>IF($B134="","",INDEX(對應表!$B$3:$AD$179,MATCH($B134,對應表!$A$3:$A$179,0),MATCH(依賴運算表!P$3,對應表!$B$2:$AD$2,0)))</f>
        <v/>
      </c>
      <c r="Q134" s="1" t="str">
        <f>IF($B134="","",INDEX(對應表!$B$3:$AD$179,MATCH($B134,對應表!$A$3:$A$179,0),MATCH(依賴運算表!Q$3,對應表!$B$2:$AD$2,0)))</f>
        <v/>
      </c>
      <c r="R134" s="1" t="str">
        <f>IF($B134="","",INDEX(對應表!$B$3:$AD$179,MATCH($B134,對應表!$A$3:$A$179,0),MATCH(依賴運算表!R$3,對應表!$B$2:$AD$2,0)))</f>
        <v/>
      </c>
      <c r="S134" s="1" t="str">
        <f>IF($B134="","",INDEX(對應表!$B$3:$AD$179,MATCH($B134,對應表!$A$3:$A$179,0),MATCH(依賴運算表!S$3,對應表!$B$2:$AD$2,0)))</f>
        <v/>
      </c>
      <c r="T134" s="1" t="str">
        <f>IF($B134="","",INDEX(對應表!$B$3:$AD$179,MATCH($B134,對應表!$A$3:$A$179,0),MATCH(依賴運算表!T$3,對應表!$B$2:$AD$2,0)))</f>
        <v/>
      </c>
      <c r="U134" s="1" t="str">
        <f>IF($B134="","",INDEX(對應表!$B$3:$AD$179,MATCH($B134,對應表!$A$3:$A$179,0),MATCH(依賴運算表!U$3,對應表!$B$2:$AD$2,0)))</f>
        <v/>
      </c>
      <c r="V134" s="1" t="str">
        <f>IF($B134="","",INDEX(對應表!$B$3:$AD$179,MATCH($B134,對應表!$A$3:$A$179,0),MATCH(依賴運算表!V$3,對應表!$B$2:$AD$2,0)))</f>
        <v/>
      </c>
      <c r="W134" s="1" t="str">
        <f>IF($B134="","",INDEX(對應表!$B$3:$AD$179,MATCH($B134,對應表!$A$3:$A$179,0),MATCH(依賴運算表!W$3,對應表!$B$2:$AD$2,0)))</f>
        <v/>
      </c>
      <c r="X134" s="1" t="str">
        <f>IF($B134="","",INDEX(對應表!$B$3:$AD$179,MATCH($B134,對應表!$A$3:$A$179,0),MATCH(依賴運算表!X$3,對應表!$B$2:$AD$2,0)))</f>
        <v/>
      </c>
      <c r="Y134" s="1" t="str">
        <f>IF($B134="","",INDEX(對應表!$B$3:$AD$179,MATCH($B134,對應表!$A$3:$A$179,0),MATCH(依賴運算表!Y$3,對應表!$B$2:$AD$2,0)))</f>
        <v/>
      </c>
      <c r="Z134" s="1" t="str">
        <f>IF($B134="","",INDEX(對應表!$B$3:$AD$179,MATCH($B134,對應表!$A$3:$A$179,0),MATCH(依賴運算表!Z$3,對應表!$B$2:$AD$2,0)))</f>
        <v/>
      </c>
      <c r="AA134" s="1" t="str">
        <f>IF($B134="","",INDEX(對應表!$B$3:$AD$179,MATCH($B134,對應表!$A$3:$A$179,0),MATCH(依賴運算表!AA$3,對應表!$B$2:$AD$2,0)))</f>
        <v/>
      </c>
      <c r="AB134" s="1" t="str">
        <f>IF($B134="","",INDEX(對應表!$B$3:$AD$179,MATCH($B134,對應表!$A$3:$A$179,0),MATCH(依賴運算表!AB$3,對應表!$B$2:$AD$2,0)))</f>
        <v/>
      </c>
      <c r="AC134" s="1" t="str">
        <f>IF($B134="","",INDEX(對應表!$B$3:$AD$179,MATCH($B134,對應表!$A$3:$A$179,0),MATCH(依賴運算表!AC$3,對應表!$B$2:$AD$2,0)))</f>
        <v/>
      </c>
      <c r="AD134" s="1" t="str">
        <f>IF($B134="","",INDEX(對應表!$B$3:$AD$179,MATCH($B134,對應表!$A$3:$A$179,0),MATCH(依賴運算表!AD$3,對應表!$B$2:$AD$2,0)))</f>
        <v/>
      </c>
      <c r="AE134" s="1" t="str">
        <f>IF($B134="","",INDEX(對應表!$B$3:$AD$179,MATCH($B134,對應表!$A$3:$A$179,0),MATCH(依賴運算表!AE$3,對應表!$B$2:$AD$2,0)))</f>
        <v/>
      </c>
      <c r="AG134" s="1" t="str">
        <f>IF(企業資料填寫!D133="","",企業資料填寫!D133)</f>
        <v/>
      </c>
      <c r="AH134" s="1" t="str">
        <f t="shared" si="67"/>
        <v/>
      </c>
      <c r="AI134" s="1" t="str">
        <f t="shared" si="68"/>
        <v/>
      </c>
      <c r="AJ134" s="1" t="str">
        <f t="shared" si="69"/>
        <v/>
      </c>
      <c r="AK134" s="1" t="str">
        <f t="shared" si="70"/>
        <v/>
      </c>
      <c r="AL134" s="1" t="str">
        <f t="shared" si="71"/>
        <v/>
      </c>
      <c r="AM134" s="1" t="str">
        <f t="shared" si="72"/>
        <v/>
      </c>
      <c r="AN134" s="1" t="str">
        <f t="shared" si="73"/>
        <v/>
      </c>
      <c r="AO134" s="1" t="str">
        <f t="shared" si="74"/>
        <v/>
      </c>
      <c r="AP134" s="1" t="str">
        <f t="shared" si="75"/>
        <v/>
      </c>
      <c r="AQ134" s="1" t="str">
        <f t="shared" si="76"/>
        <v/>
      </c>
      <c r="AR134" s="1" t="str">
        <f t="shared" si="77"/>
        <v/>
      </c>
      <c r="AS134" s="1" t="str">
        <f t="shared" si="78"/>
        <v/>
      </c>
      <c r="AT134" s="1" t="str">
        <f t="shared" si="79"/>
        <v/>
      </c>
      <c r="AU134" s="1" t="str">
        <f t="shared" si="80"/>
        <v/>
      </c>
      <c r="AV134" s="1" t="str">
        <f t="shared" si="81"/>
        <v/>
      </c>
      <c r="AW134" s="1" t="str">
        <f t="shared" si="82"/>
        <v/>
      </c>
      <c r="AX134" s="1" t="str">
        <f t="shared" si="83"/>
        <v/>
      </c>
      <c r="AY134" s="1" t="str">
        <f t="shared" si="84"/>
        <v/>
      </c>
      <c r="AZ134" s="1" t="str">
        <f t="shared" si="85"/>
        <v/>
      </c>
      <c r="BA134" s="1" t="str">
        <f t="shared" si="86"/>
        <v/>
      </c>
      <c r="BB134" s="1" t="str">
        <f t="shared" si="87"/>
        <v/>
      </c>
      <c r="BC134" s="1" t="str">
        <f t="shared" si="88"/>
        <v/>
      </c>
      <c r="BD134" s="1" t="str">
        <f t="shared" si="89"/>
        <v/>
      </c>
      <c r="BE134" s="1" t="str">
        <f t="shared" si="90"/>
        <v/>
      </c>
      <c r="BF134" s="1" t="str">
        <f t="shared" si="91"/>
        <v/>
      </c>
      <c r="BG134" s="1" t="str">
        <f t="shared" si="92"/>
        <v/>
      </c>
      <c r="BH134" s="1" t="str">
        <f t="shared" si="93"/>
        <v/>
      </c>
      <c r="BI134" s="1" t="str">
        <f t="shared" si="94"/>
        <v/>
      </c>
      <c r="BJ134" s="1" t="str">
        <f t="shared" si="95"/>
        <v/>
      </c>
      <c r="BL134" s="1" t="str">
        <f>IF(企業資料填寫!A133="","",企業資料填寫!A133)</f>
        <v/>
      </c>
      <c r="BM134" s="1" t="str">
        <f>IFERROR(VLOOKUP(AH134,對應表!$AH$2:$AI$867,2,FALSE),"")</f>
        <v/>
      </c>
      <c r="BN134" s="1" t="str">
        <f>IFERROR(VLOOKUP(AI134,對應表!$AH$2:$AI$867,2,FALSE),"")</f>
        <v/>
      </c>
      <c r="BO134" s="1" t="str">
        <f>IFERROR(VLOOKUP(AJ134,對應表!$AH$2:$AI$867,2,FALSE),"")</f>
        <v/>
      </c>
      <c r="BP134" s="1" t="str">
        <f>IFERROR(VLOOKUP(AK134,對應表!$AH$2:$AI$867,2,FALSE),"")</f>
        <v/>
      </c>
      <c r="BQ134" s="1" t="str">
        <f>IFERROR(VLOOKUP(AL134,對應表!$AH$2:$AI$867,2,FALSE),"")</f>
        <v/>
      </c>
      <c r="BR134" s="1" t="str">
        <f>IFERROR(VLOOKUP(AM134,對應表!$AH$2:$AI$867,2,FALSE),"")</f>
        <v/>
      </c>
      <c r="BS134" s="1" t="str">
        <f>IFERROR(VLOOKUP(AN134,對應表!$AH$2:$AI$867,2,FALSE),"")</f>
        <v/>
      </c>
      <c r="BT134" s="1" t="str">
        <f>IFERROR(VLOOKUP(AO134,對應表!$AH$2:$AI$867,2,FALSE),"")</f>
        <v/>
      </c>
      <c r="BU134" s="1" t="str">
        <f>IFERROR(VLOOKUP(AP134,對應表!$AH$2:$AI$867,2,FALSE),"")</f>
        <v/>
      </c>
      <c r="BV134" s="1" t="str">
        <f>IFERROR(VLOOKUP(AQ134,對應表!$AH$2:$AI$867,2,FALSE),"")</f>
        <v/>
      </c>
      <c r="BW134" s="1" t="str">
        <f>IFERROR(VLOOKUP(AR134,對應表!$AH$2:$AI$867,2,FALSE),"")</f>
        <v/>
      </c>
      <c r="BX134" s="1" t="str">
        <f>IFERROR(VLOOKUP(AS134,對應表!$AH$2:$AI$867,2,FALSE),"")</f>
        <v/>
      </c>
      <c r="BY134" s="1" t="str">
        <f>IFERROR(VLOOKUP(AT134,對應表!$AH$2:$AI$867,2,FALSE),"")</f>
        <v/>
      </c>
      <c r="BZ134" s="1" t="str">
        <f>IFERROR(VLOOKUP(AU134,對應表!$AH$2:$AI$867,2,FALSE),"")</f>
        <v/>
      </c>
      <c r="CA134" s="1" t="str">
        <f>IFERROR(VLOOKUP(AV134,對應表!$AH$2:$AI$867,2,FALSE),"")</f>
        <v/>
      </c>
      <c r="CB134" s="1" t="str">
        <f>IFERROR(VLOOKUP(AW134,對應表!$AH$2:$AI$867,2,FALSE),"")</f>
        <v/>
      </c>
      <c r="CC134" s="1" t="str">
        <f>IFERROR(VLOOKUP(AX134,對應表!$AH$2:$AI$867,2,FALSE),"")</f>
        <v/>
      </c>
      <c r="CD134" s="1" t="str">
        <f>IFERROR(VLOOKUP(AY134,對應表!$AH$2:$AI$867,2,FALSE),"")</f>
        <v/>
      </c>
      <c r="CE134" s="1" t="str">
        <f>IFERROR(VLOOKUP(AZ134,對應表!$AH$2:$AI$867,2,FALSE),"")</f>
        <v/>
      </c>
      <c r="CF134" s="1" t="str">
        <f>IFERROR(VLOOKUP(BA134,對應表!$AH$2:$AI$867,2,FALSE),"")</f>
        <v/>
      </c>
      <c r="CG134" s="1" t="str">
        <f>IFERROR(VLOOKUP(BB134,對應表!$AH$2:$AI$867,2,FALSE),"")</f>
        <v/>
      </c>
      <c r="CH134" s="1" t="str">
        <f>IFERROR(VLOOKUP(BC134,對應表!$AH$2:$AI$867,2,FALSE),"")</f>
        <v/>
      </c>
      <c r="CI134" s="1" t="str">
        <f>IFERROR(VLOOKUP(BD134,對應表!$AH$2:$AI$867,2,FALSE),"")</f>
        <v/>
      </c>
      <c r="CJ134" s="1" t="str">
        <f>IFERROR(VLOOKUP(BE134,對應表!$AH$2:$AI$867,2,FALSE),"")</f>
        <v/>
      </c>
      <c r="CK134" s="1" t="str">
        <f>IFERROR(VLOOKUP(BF134,對應表!$AH$2:$AI$867,2,FALSE),"")</f>
        <v/>
      </c>
      <c r="CL134" s="1" t="str">
        <f>IFERROR(VLOOKUP(BG134,對應表!$AH$2:$AI$867,2,FALSE),"")</f>
        <v/>
      </c>
      <c r="CM134" s="1" t="str">
        <f>IFERROR(VLOOKUP(BH134,對應表!$AH$2:$AI$867,2,FALSE),"")</f>
        <v/>
      </c>
      <c r="CN134" s="1" t="str">
        <f>IFERROR(VLOOKUP(BI134,對應表!$AH$2:$AI$867,2,FALSE),"")</f>
        <v/>
      </c>
      <c r="CO134" s="1" t="str">
        <f>IFERROR(VLOOKUP(BJ134,對應表!$AH$2:$AI$867,2,FALSE),"")</f>
        <v/>
      </c>
      <c r="CQ134" s="1" t="str">
        <f t="shared" si="96"/>
        <v/>
      </c>
      <c r="CR134" s="1" t="str">
        <f>IFERROR(VLOOKUP(BM134,中英對照!$G$76:$H$81,2,FALSE),"")</f>
        <v/>
      </c>
      <c r="CS134" s="1" t="str">
        <f>IFERROR(VLOOKUP(BN134,中英對照!$G$76:$H$81,2,FALSE),"")</f>
        <v/>
      </c>
      <c r="CT134" s="1" t="str">
        <f>IFERROR(VLOOKUP(BO134,中英對照!$G$76:$H$81,2,FALSE),"")</f>
        <v/>
      </c>
      <c r="CU134" s="1" t="str">
        <f>IFERROR(VLOOKUP(BP134,中英對照!$G$76:$H$81,2,FALSE),"")</f>
        <v/>
      </c>
      <c r="CV134" s="1" t="str">
        <f>IFERROR(VLOOKUP(BQ134,中英對照!$G$76:$H$81,2,FALSE),"")</f>
        <v/>
      </c>
      <c r="CW134" s="1" t="str">
        <f>IFERROR(VLOOKUP(BR134,中英對照!$G$76:$H$81,2,FALSE),"")</f>
        <v/>
      </c>
      <c r="CX134" s="1" t="str">
        <f>IFERROR(VLOOKUP(BS134,中英對照!$G$76:$H$81,2,FALSE),"")</f>
        <v/>
      </c>
      <c r="CY134" s="1" t="str">
        <f>IFERROR(VLOOKUP(BT134,中英對照!$G$76:$H$81,2,FALSE),"")</f>
        <v/>
      </c>
      <c r="CZ134" s="1" t="str">
        <f>IFERROR(VLOOKUP(BU134,中英對照!$G$76:$H$81,2,FALSE),"")</f>
        <v/>
      </c>
      <c r="DA134" s="1" t="str">
        <f>IFERROR(VLOOKUP(BV134,中英對照!$G$76:$H$81,2,FALSE),"")</f>
        <v/>
      </c>
      <c r="DB134" s="1" t="str">
        <f>IFERROR(VLOOKUP(BW134,中英對照!$G$76:$H$81,2,FALSE),"")</f>
        <v/>
      </c>
      <c r="DC134" s="1" t="str">
        <f>IFERROR(VLOOKUP(BX134,中英對照!$G$76:$H$81,2,FALSE),"")</f>
        <v/>
      </c>
      <c r="DD134" s="1" t="str">
        <f>IFERROR(VLOOKUP(BY134,中英對照!$G$76:$H$81,2,FALSE),"")</f>
        <v/>
      </c>
      <c r="DE134" s="1" t="str">
        <f>IFERROR(VLOOKUP(BZ134,中英對照!$G$76:$H$81,2,FALSE),"")</f>
        <v/>
      </c>
      <c r="DF134" s="1" t="str">
        <f>IFERROR(VLOOKUP(CA134,中英對照!$G$76:$H$81,2,FALSE),"")</f>
        <v/>
      </c>
      <c r="DG134" s="1" t="str">
        <f>IFERROR(VLOOKUP(CB134,中英對照!$G$76:$H$81,2,FALSE),"")</f>
        <v/>
      </c>
      <c r="DH134" s="1" t="str">
        <f>IFERROR(VLOOKUP(CC134,中英對照!$G$76:$H$81,2,FALSE),"")</f>
        <v/>
      </c>
      <c r="DI134" s="1" t="str">
        <f>IFERROR(VLOOKUP(CD134,中英對照!$G$76:$H$81,2,FALSE),"")</f>
        <v/>
      </c>
      <c r="DJ134" s="1" t="str">
        <f>IFERROR(VLOOKUP(CE134,中英對照!$G$76:$H$81,2,FALSE),"")</f>
        <v/>
      </c>
      <c r="DK134" s="1" t="str">
        <f>IFERROR(VLOOKUP(CF134,中英對照!$G$76:$H$81,2,FALSE),"")</f>
        <v/>
      </c>
      <c r="DL134" s="1" t="str">
        <f>IFERROR(VLOOKUP(CG134,中英對照!$G$76:$H$81,2,FALSE),"")</f>
        <v/>
      </c>
      <c r="DM134" s="1" t="str">
        <f>IFERROR(VLOOKUP(CH134,中英對照!$G$76:$H$81,2,FALSE),"")</f>
        <v/>
      </c>
      <c r="DN134" s="1" t="str">
        <f>IFERROR(VLOOKUP(CI134,中英對照!$G$76:$H$81,2,FALSE),"")</f>
        <v/>
      </c>
      <c r="DO134" s="1" t="str">
        <f>IFERROR(VLOOKUP(CJ134,中英對照!$G$76:$H$81,2,FALSE),"")</f>
        <v/>
      </c>
      <c r="DP134" s="1" t="str">
        <f>IFERROR(VLOOKUP(CK134,中英對照!$G$76:$H$81,2,FALSE),"")</f>
        <v/>
      </c>
      <c r="DQ134" s="1" t="str">
        <f>IFERROR(VLOOKUP(CL134,中英對照!$G$76:$H$81,2,FALSE),"")</f>
        <v/>
      </c>
      <c r="DR134" s="1" t="str">
        <f>IFERROR(VLOOKUP(CM134,中英對照!$G$76:$H$81,2,FALSE),"")</f>
        <v/>
      </c>
      <c r="DS134" s="1" t="str">
        <f>IFERROR(VLOOKUP(CN134,中英對照!$G$76:$H$81,2,FALSE),"")</f>
        <v/>
      </c>
      <c r="DT134" s="1" t="str">
        <f>IFERROR(VLOOKUP(CO134,中英對照!$G$76:$H$81,2,FALSE),"")</f>
        <v/>
      </c>
      <c r="DU134" s="42" t="str">
        <f t="shared" si="97"/>
        <v/>
      </c>
    </row>
    <row r="135" spans="1:125" x14ac:dyDescent="0.4">
      <c r="A135" s="1" t="str">
        <f>IF(企業資料填寫!D134="","",企業資料填寫!D134)</f>
        <v/>
      </c>
      <c r="B135" s="1"/>
      <c r="C135" s="1" t="str">
        <f>IF($B135="","",INDEX(對應表!$B$3:$AD$179,MATCH($B135,對應表!$A$3:$A$179,0),MATCH(依賴運算表!C$3,對應表!$B$2:$AD$2,0)))</f>
        <v/>
      </c>
      <c r="D135" s="1" t="str">
        <f>IF($B135="","",INDEX(對應表!$B$3:$AD$179,MATCH($B135,對應表!$A$3:$A$179,0),MATCH(依賴運算表!D$3,對應表!$B$2:$AD$2,0)))</f>
        <v/>
      </c>
      <c r="E135" s="1" t="str">
        <f>IF($B135="","",INDEX(對應表!$B$3:$AD$179,MATCH($B135,對應表!$A$3:$A$179,0),MATCH(依賴運算表!E$3,對應表!$B$2:$AD$2,0)))</f>
        <v/>
      </c>
      <c r="F135" s="1" t="str">
        <f>IF($B135="","",INDEX(對應表!$B$3:$AD$179,MATCH($B135,對應表!$A$3:$A$179,0),MATCH(依賴運算表!F$3,對應表!$B$2:$AD$2,0)))</f>
        <v/>
      </c>
      <c r="G135" s="1" t="str">
        <f>IF($B135="","",INDEX(對應表!$B$3:$AD$179,MATCH($B135,對應表!$A$3:$A$179,0),MATCH(依賴運算表!G$3,對應表!$B$2:$AD$2,0)))</f>
        <v/>
      </c>
      <c r="H135" s="1" t="str">
        <f>IF($B135="","",INDEX(對應表!$B$3:$AD$179,MATCH($B135,對應表!$A$3:$A$179,0),MATCH(依賴運算表!H$3,對應表!$B$2:$AD$2,0)))</f>
        <v/>
      </c>
      <c r="I135" s="1" t="str">
        <f>IF($B135="","",INDEX(對應表!$B$3:$AD$179,MATCH($B135,對應表!$A$3:$A$179,0),MATCH(依賴運算表!I$3,對應表!$B$2:$AD$2,0)))</f>
        <v/>
      </c>
      <c r="J135" s="1" t="str">
        <f>IF($B135="","",INDEX(對應表!$B$3:$AD$179,MATCH($B135,對應表!$A$3:$A$179,0),MATCH(依賴運算表!J$3,對應表!$B$2:$AD$2,0)))</f>
        <v/>
      </c>
      <c r="K135" s="1" t="str">
        <f>IF($B135="","",INDEX(對應表!$B$3:$AD$179,MATCH($B135,對應表!$A$3:$A$179,0),MATCH(依賴運算表!K$3,對應表!$B$2:$AD$2,0)))</f>
        <v/>
      </c>
      <c r="L135" s="1" t="str">
        <f>IF($B135="","",INDEX(對應表!$B$3:$AD$179,MATCH($B135,對應表!$A$3:$A$179,0),MATCH(依賴運算表!L$3,對應表!$B$2:$AD$2,0)))</f>
        <v/>
      </c>
      <c r="M135" s="1" t="str">
        <f>IF($B135="","",INDEX(對應表!$B$3:$AD$179,MATCH($B135,對應表!$A$3:$A$179,0),MATCH(依賴運算表!M$3,對應表!$B$2:$AD$2,0)))</f>
        <v/>
      </c>
      <c r="N135" s="1" t="str">
        <f>IF($B135="","",INDEX(對應表!$B$3:$AD$179,MATCH($B135,對應表!$A$3:$A$179,0),MATCH(依賴運算表!N$3,對應表!$B$2:$AD$2,0)))</f>
        <v/>
      </c>
      <c r="O135" s="1" t="str">
        <f>IF($B135="","",INDEX(對應表!$B$3:$AD$179,MATCH($B135,對應表!$A$3:$A$179,0),MATCH(依賴運算表!O$3,對應表!$B$2:$AD$2,0)))</f>
        <v/>
      </c>
      <c r="P135" s="1" t="str">
        <f>IF($B135="","",INDEX(對應表!$B$3:$AD$179,MATCH($B135,對應表!$A$3:$A$179,0),MATCH(依賴運算表!P$3,對應表!$B$2:$AD$2,0)))</f>
        <v/>
      </c>
      <c r="Q135" s="1" t="str">
        <f>IF($B135="","",INDEX(對應表!$B$3:$AD$179,MATCH($B135,對應表!$A$3:$A$179,0),MATCH(依賴運算表!Q$3,對應表!$B$2:$AD$2,0)))</f>
        <v/>
      </c>
      <c r="R135" s="1" t="str">
        <f>IF($B135="","",INDEX(對應表!$B$3:$AD$179,MATCH($B135,對應表!$A$3:$A$179,0),MATCH(依賴運算表!R$3,對應表!$B$2:$AD$2,0)))</f>
        <v/>
      </c>
      <c r="S135" s="1" t="str">
        <f>IF($B135="","",INDEX(對應表!$B$3:$AD$179,MATCH($B135,對應表!$A$3:$A$179,0),MATCH(依賴運算表!S$3,對應表!$B$2:$AD$2,0)))</f>
        <v/>
      </c>
      <c r="T135" s="1" t="str">
        <f>IF($B135="","",INDEX(對應表!$B$3:$AD$179,MATCH($B135,對應表!$A$3:$A$179,0),MATCH(依賴運算表!T$3,對應表!$B$2:$AD$2,0)))</f>
        <v/>
      </c>
      <c r="U135" s="1" t="str">
        <f>IF($B135="","",INDEX(對應表!$B$3:$AD$179,MATCH($B135,對應表!$A$3:$A$179,0),MATCH(依賴運算表!U$3,對應表!$B$2:$AD$2,0)))</f>
        <v/>
      </c>
      <c r="V135" s="1" t="str">
        <f>IF($B135="","",INDEX(對應表!$B$3:$AD$179,MATCH($B135,對應表!$A$3:$A$179,0),MATCH(依賴運算表!V$3,對應表!$B$2:$AD$2,0)))</f>
        <v/>
      </c>
      <c r="W135" s="1" t="str">
        <f>IF($B135="","",INDEX(對應表!$B$3:$AD$179,MATCH($B135,對應表!$A$3:$A$179,0),MATCH(依賴運算表!W$3,對應表!$B$2:$AD$2,0)))</f>
        <v/>
      </c>
      <c r="X135" s="1" t="str">
        <f>IF($B135="","",INDEX(對應表!$B$3:$AD$179,MATCH($B135,對應表!$A$3:$A$179,0),MATCH(依賴運算表!X$3,對應表!$B$2:$AD$2,0)))</f>
        <v/>
      </c>
      <c r="Y135" s="1" t="str">
        <f>IF($B135="","",INDEX(對應表!$B$3:$AD$179,MATCH($B135,對應表!$A$3:$A$179,0),MATCH(依賴運算表!Y$3,對應表!$B$2:$AD$2,0)))</f>
        <v/>
      </c>
      <c r="Z135" s="1" t="str">
        <f>IF($B135="","",INDEX(對應表!$B$3:$AD$179,MATCH($B135,對應表!$A$3:$A$179,0),MATCH(依賴運算表!Z$3,對應表!$B$2:$AD$2,0)))</f>
        <v/>
      </c>
      <c r="AA135" s="1" t="str">
        <f>IF($B135="","",INDEX(對應表!$B$3:$AD$179,MATCH($B135,對應表!$A$3:$A$179,0),MATCH(依賴運算表!AA$3,對應表!$B$2:$AD$2,0)))</f>
        <v/>
      </c>
      <c r="AB135" s="1" t="str">
        <f>IF($B135="","",INDEX(對應表!$B$3:$AD$179,MATCH($B135,對應表!$A$3:$A$179,0),MATCH(依賴運算表!AB$3,對應表!$B$2:$AD$2,0)))</f>
        <v/>
      </c>
      <c r="AC135" s="1" t="str">
        <f>IF($B135="","",INDEX(對應表!$B$3:$AD$179,MATCH($B135,對應表!$A$3:$A$179,0),MATCH(依賴運算表!AC$3,對應表!$B$2:$AD$2,0)))</f>
        <v/>
      </c>
      <c r="AD135" s="1" t="str">
        <f>IF($B135="","",INDEX(對應表!$B$3:$AD$179,MATCH($B135,對應表!$A$3:$A$179,0),MATCH(依賴運算表!AD$3,對應表!$B$2:$AD$2,0)))</f>
        <v/>
      </c>
      <c r="AE135" s="1" t="str">
        <f>IF($B135="","",INDEX(對應表!$B$3:$AD$179,MATCH($B135,對應表!$A$3:$A$179,0),MATCH(依賴運算表!AE$3,對應表!$B$2:$AD$2,0)))</f>
        <v/>
      </c>
      <c r="AG135" s="1" t="str">
        <f>IF(企業資料填寫!D134="","",企業資料填寫!D134)</f>
        <v/>
      </c>
      <c r="AH135" s="1" t="str">
        <f t="shared" si="67"/>
        <v/>
      </c>
      <c r="AI135" s="1" t="str">
        <f t="shared" si="68"/>
        <v/>
      </c>
      <c r="AJ135" s="1" t="str">
        <f t="shared" si="69"/>
        <v/>
      </c>
      <c r="AK135" s="1" t="str">
        <f t="shared" si="70"/>
        <v/>
      </c>
      <c r="AL135" s="1" t="str">
        <f t="shared" si="71"/>
        <v/>
      </c>
      <c r="AM135" s="1" t="str">
        <f t="shared" si="72"/>
        <v/>
      </c>
      <c r="AN135" s="1" t="str">
        <f t="shared" si="73"/>
        <v/>
      </c>
      <c r="AO135" s="1" t="str">
        <f t="shared" si="74"/>
        <v/>
      </c>
      <c r="AP135" s="1" t="str">
        <f t="shared" si="75"/>
        <v/>
      </c>
      <c r="AQ135" s="1" t="str">
        <f t="shared" si="76"/>
        <v/>
      </c>
      <c r="AR135" s="1" t="str">
        <f t="shared" si="77"/>
        <v/>
      </c>
      <c r="AS135" s="1" t="str">
        <f t="shared" si="78"/>
        <v/>
      </c>
      <c r="AT135" s="1" t="str">
        <f t="shared" si="79"/>
        <v/>
      </c>
      <c r="AU135" s="1" t="str">
        <f t="shared" si="80"/>
        <v/>
      </c>
      <c r="AV135" s="1" t="str">
        <f t="shared" si="81"/>
        <v/>
      </c>
      <c r="AW135" s="1" t="str">
        <f t="shared" si="82"/>
        <v/>
      </c>
      <c r="AX135" s="1" t="str">
        <f t="shared" si="83"/>
        <v/>
      </c>
      <c r="AY135" s="1" t="str">
        <f t="shared" si="84"/>
        <v/>
      </c>
      <c r="AZ135" s="1" t="str">
        <f t="shared" si="85"/>
        <v/>
      </c>
      <c r="BA135" s="1" t="str">
        <f t="shared" si="86"/>
        <v/>
      </c>
      <c r="BB135" s="1" t="str">
        <f t="shared" si="87"/>
        <v/>
      </c>
      <c r="BC135" s="1" t="str">
        <f t="shared" si="88"/>
        <v/>
      </c>
      <c r="BD135" s="1" t="str">
        <f t="shared" si="89"/>
        <v/>
      </c>
      <c r="BE135" s="1" t="str">
        <f t="shared" si="90"/>
        <v/>
      </c>
      <c r="BF135" s="1" t="str">
        <f t="shared" si="91"/>
        <v/>
      </c>
      <c r="BG135" s="1" t="str">
        <f t="shared" si="92"/>
        <v/>
      </c>
      <c r="BH135" s="1" t="str">
        <f t="shared" si="93"/>
        <v/>
      </c>
      <c r="BI135" s="1" t="str">
        <f t="shared" si="94"/>
        <v/>
      </c>
      <c r="BJ135" s="1" t="str">
        <f t="shared" si="95"/>
        <v/>
      </c>
      <c r="BL135" s="1" t="str">
        <f>IF(企業資料填寫!A134="","",企業資料填寫!A134)</f>
        <v/>
      </c>
      <c r="BM135" s="1" t="str">
        <f>IFERROR(VLOOKUP(AH135,對應表!$AH$2:$AI$867,2,FALSE),"")</f>
        <v/>
      </c>
      <c r="BN135" s="1" t="str">
        <f>IFERROR(VLOOKUP(AI135,對應表!$AH$2:$AI$867,2,FALSE),"")</f>
        <v/>
      </c>
      <c r="BO135" s="1" t="str">
        <f>IFERROR(VLOOKUP(AJ135,對應表!$AH$2:$AI$867,2,FALSE),"")</f>
        <v/>
      </c>
      <c r="BP135" s="1" t="str">
        <f>IFERROR(VLOOKUP(AK135,對應表!$AH$2:$AI$867,2,FALSE),"")</f>
        <v/>
      </c>
      <c r="BQ135" s="1" t="str">
        <f>IFERROR(VLOOKUP(AL135,對應表!$AH$2:$AI$867,2,FALSE),"")</f>
        <v/>
      </c>
      <c r="BR135" s="1" t="str">
        <f>IFERROR(VLOOKUP(AM135,對應表!$AH$2:$AI$867,2,FALSE),"")</f>
        <v/>
      </c>
      <c r="BS135" s="1" t="str">
        <f>IFERROR(VLOOKUP(AN135,對應表!$AH$2:$AI$867,2,FALSE),"")</f>
        <v/>
      </c>
      <c r="BT135" s="1" t="str">
        <f>IFERROR(VLOOKUP(AO135,對應表!$AH$2:$AI$867,2,FALSE),"")</f>
        <v/>
      </c>
      <c r="BU135" s="1" t="str">
        <f>IFERROR(VLOOKUP(AP135,對應表!$AH$2:$AI$867,2,FALSE),"")</f>
        <v/>
      </c>
      <c r="BV135" s="1" t="str">
        <f>IFERROR(VLOOKUP(AQ135,對應表!$AH$2:$AI$867,2,FALSE),"")</f>
        <v/>
      </c>
      <c r="BW135" s="1" t="str">
        <f>IFERROR(VLOOKUP(AR135,對應表!$AH$2:$AI$867,2,FALSE),"")</f>
        <v/>
      </c>
      <c r="BX135" s="1" t="str">
        <f>IFERROR(VLOOKUP(AS135,對應表!$AH$2:$AI$867,2,FALSE),"")</f>
        <v/>
      </c>
      <c r="BY135" s="1" t="str">
        <f>IFERROR(VLOOKUP(AT135,對應表!$AH$2:$AI$867,2,FALSE),"")</f>
        <v/>
      </c>
      <c r="BZ135" s="1" t="str">
        <f>IFERROR(VLOOKUP(AU135,對應表!$AH$2:$AI$867,2,FALSE),"")</f>
        <v/>
      </c>
      <c r="CA135" s="1" t="str">
        <f>IFERROR(VLOOKUP(AV135,對應表!$AH$2:$AI$867,2,FALSE),"")</f>
        <v/>
      </c>
      <c r="CB135" s="1" t="str">
        <f>IFERROR(VLOOKUP(AW135,對應表!$AH$2:$AI$867,2,FALSE),"")</f>
        <v/>
      </c>
      <c r="CC135" s="1" t="str">
        <f>IFERROR(VLOOKUP(AX135,對應表!$AH$2:$AI$867,2,FALSE),"")</f>
        <v/>
      </c>
      <c r="CD135" s="1" t="str">
        <f>IFERROR(VLOOKUP(AY135,對應表!$AH$2:$AI$867,2,FALSE),"")</f>
        <v/>
      </c>
      <c r="CE135" s="1" t="str">
        <f>IFERROR(VLOOKUP(AZ135,對應表!$AH$2:$AI$867,2,FALSE),"")</f>
        <v/>
      </c>
      <c r="CF135" s="1" t="str">
        <f>IFERROR(VLOOKUP(BA135,對應表!$AH$2:$AI$867,2,FALSE),"")</f>
        <v/>
      </c>
      <c r="CG135" s="1" t="str">
        <f>IFERROR(VLOOKUP(BB135,對應表!$AH$2:$AI$867,2,FALSE),"")</f>
        <v/>
      </c>
      <c r="CH135" s="1" t="str">
        <f>IFERROR(VLOOKUP(BC135,對應表!$AH$2:$AI$867,2,FALSE),"")</f>
        <v/>
      </c>
      <c r="CI135" s="1" t="str">
        <f>IFERROR(VLOOKUP(BD135,對應表!$AH$2:$AI$867,2,FALSE),"")</f>
        <v/>
      </c>
      <c r="CJ135" s="1" t="str">
        <f>IFERROR(VLOOKUP(BE135,對應表!$AH$2:$AI$867,2,FALSE),"")</f>
        <v/>
      </c>
      <c r="CK135" s="1" t="str">
        <f>IFERROR(VLOOKUP(BF135,對應表!$AH$2:$AI$867,2,FALSE),"")</f>
        <v/>
      </c>
      <c r="CL135" s="1" t="str">
        <f>IFERROR(VLOOKUP(BG135,對應表!$AH$2:$AI$867,2,FALSE),"")</f>
        <v/>
      </c>
      <c r="CM135" s="1" t="str">
        <f>IFERROR(VLOOKUP(BH135,對應表!$AH$2:$AI$867,2,FALSE),"")</f>
        <v/>
      </c>
      <c r="CN135" s="1" t="str">
        <f>IFERROR(VLOOKUP(BI135,對應表!$AH$2:$AI$867,2,FALSE),"")</f>
        <v/>
      </c>
      <c r="CO135" s="1" t="str">
        <f>IFERROR(VLOOKUP(BJ135,對應表!$AH$2:$AI$867,2,FALSE),"")</f>
        <v/>
      </c>
      <c r="CQ135" s="1" t="str">
        <f t="shared" si="96"/>
        <v/>
      </c>
      <c r="CR135" s="1" t="str">
        <f>IFERROR(VLOOKUP(BM135,中英對照!$G$76:$H$81,2,FALSE),"")</f>
        <v/>
      </c>
      <c r="CS135" s="1" t="str">
        <f>IFERROR(VLOOKUP(BN135,中英對照!$G$76:$H$81,2,FALSE),"")</f>
        <v/>
      </c>
      <c r="CT135" s="1" t="str">
        <f>IFERROR(VLOOKUP(BO135,中英對照!$G$76:$H$81,2,FALSE),"")</f>
        <v/>
      </c>
      <c r="CU135" s="1" t="str">
        <f>IFERROR(VLOOKUP(BP135,中英對照!$G$76:$H$81,2,FALSE),"")</f>
        <v/>
      </c>
      <c r="CV135" s="1" t="str">
        <f>IFERROR(VLOOKUP(BQ135,中英對照!$G$76:$H$81,2,FALSE),"")</f>
        <v/>
      </c>
      <c r="CW135" s="1" t="str">
        <f>IFERROR(VLOOKUP(BR135,中英對照!$G$76:$H$81,2,FALSE),"")</f>
        <v/>
      </c>
      <c r="CX135" s="1" t="str">
        <f>IFERROR(VLOOKUP(BS135,中英對照!$G$76:$H$81,2,FALSE),"")</f>
        <v/>
      </c>
      <c r="CY135" s="1" t="str">
        <f>IFERROR(VLOOKUP(BT135,中英對照!$G$76:$H$81,2,FALSE),"")</f>
        <v/>
      </c>
      <c r="CZ135" s="1" t="str">
        <f>IFERROR(VLOOKUP(BU135,中英對照!$G$76:$H$81,2,FALSE),"")</f>
        <v/>
      </c>
      <c r="DA135" s="1" t="str">
        <f>IFERROR(VLOOKUP(BV135,中英對照!$G$76:$H$81,2,FALSE),"")</f>
        <v/>
      </c>
      <c r="DB135" s="1" t="str">
        <f>IFERROR(VLOOKUP(BW135,中英對照!$G$76:$H$81,2,FALSE),"")</f>
        <v/>
      </c>
      <c r="DC135" s="1" t="str">
        <f>IFERROR(VLOOKUP(BX135,中英對照!$G$76:$H$81,2,FALSE),"")</f>
        <v/>
      </c>
      <c r="DD135" s="1" t="str">
        <f>IFERROR(VLOOKUP(BY135,中英對照!$G$76:$H$81,2,FALSE),"")</f>
        <v/>
      </c>
      <c r="DE135" s="1" t="str">
        <f>IFERROR(VLOOKUP(BZ135,中英對照!$G$76:$H$81,2,FALSE),"")</f>
        <v/>
      </c>
      <c r="DF135" s="1" t="str">
        <f>IFERROR(VLOOKUP(CA135,中英對照!$G$76:$H$81,2,FALSE),"")</f>
        <v/>
      </c>
      <c r="DG135" s="1" t="str">
        <f>IFERROR(VLOOKUP(CB135,中英對照!$G$76:$H$81,2,FALSE),"")</f>
        <v/>
      </c>
      <c r="DH135" s="1" t="str">
        <f>IFERROR(VLOOKUP(CC135,中英對照!$G$76:$H$81,2,FALSE),"")</f>
        <v/>
      </c>
      <c r="DI135" s="1" t="str">
        <f>IFERROR(VLOOKUP(CD135,中英對照!$G$76:$H$81,2,FALSE),"")</f>
        <v/>
      </c>
      <c r="DJ135" s="1" t="str">
        <f>IFERROR(VLOOKUP(CE135,中英對照!$G$76:$H$81,2,FALSE),"")</f>
        <v/>
      </c>
      <c r="DK135" s="1" t="str">
        <f>IFERROR(VLOOKUP(CF135,中英對照!$G$76:$H$81,2,FALSE),"")</f>
        <v/>
      </c>
      <c r="DL135" s="1" t="str">
        <f>IFERROR(VLOOKUP(CG135,中英對照!$G$76:$H$81,2,FALSE),"")</f>
        <v/>
      </c>
      <c r="DM135" s="1" t="str">
        <f>IFERROR(VLOOKUP(CH135,中英對照!$G$76:$H$81,2,FALSE),"")</f>
        <v/>
      </c>
      <c r="DN135" s="1" t="str">
        <f>IFERROR(VLOOKUP(CI135,中英對照!$G$76:$H$81,2,FALSE),"")</f>
        <v/>
      </c>
      <c r="DO135" s="1" t="str">
        <f>IFERROR(VLOOKUP(CJ135,中英對照!$G$76:$H$81,2,FALSE),"")</f>
        <v/>
      </c>
      <c r="DP135" s="1" t="str">
        <f>IFERROR(VLOOKUP(CK135,中英對照!$G$76:$H$81,2,FALSE),"")</f>
        <v/>
      </c>
      <c r="DQ135" s="1" t="str">
        <f>IFERROR(VLOOKUP(CL135,中英對照!$G$76:$H$81,2,FALSE),"")</f>
        <v/>
      </c>
      <c r="DR135" s="1" t="str">
        <f>IFERROR(VLOOKUP(CM135,中英對照!$G$76:$H$81,2,FALSE),"")</f>
        <v/>
      </c>
      <c r="DS135" s="1" t="str">
        <f>IFERROR(VLOOKUP(CN135,中英對照!$G$76:$H$81,2,FALSE),"")</f>
        <v/>
      </c>
      <c r="DT135" s="1" t="str">
        <f>IFERROR(VLOOKUP(CO135,中英對照!$G$76:$H$81,2,FALSE),"")</f>
        <v/>
      </c>
      <c r="DU135" s="42" t="str">
        <f t="shared" si="97"/>
        <v/>
      </c>
    </row>
    <row r="136" spans="1:125" x14ac:dyDescent="0.4">
      <c r="A136" s="1" t="str">
        <f>IF(企業資料填寫!D135="","",企業資料填寫!D135)</f>
        <v/>
      </c>
      <c r="B136" s="1"/>
      <c r="C136" s="1" t="str">
        <f>IF($B136="","",INDEX(對應表!$B$3:$AD$179,MATCH($B136,對應表!$A$3:$A$179,0),MATCH(依賴運算表!C$3,對應表!$B$2:$AD$2,0)))</f>
        <v/>
      </c>
      <c r="D136" s="1" t="str">
        <f>IF($B136="","",INDEX(對應表!$B$3:$AD$179,MATCH($B136,對應表!$A$3:$A$179,0),MATCH(依賴運算表!D$3,對應表!$B$2:$AD$2,0)))</f>
        <v/>
      </c>
      <c r="E136" s="1" t="str">
        <f>IF($B136="","",INDEX(對應表!$B$3:$AD$179,MATCH($B136,對應表!$A$3:$A$179,0),MATCH(依賴運算表!E$3,對應表!$B$2:$AD$2,0)))</f>
        <v/>
      </c>
      <c r="F136" s="1" t="str">
        <f>IF($B136="","",INDEX(對應表!$B$3:$AD$179,MATCH($B136,對應表!$A$3:$A$179,0),MATCH(依賴運算表!F$3,對應表!$B$2:$AD$2,0)))</f>
        <v/>
      </c>
      <c r="G136" s="1" t="str">
        <f>IF($B136="","",INDEX(對應表!$B$3:$AD$179,MATCH($B136,對應表!$A$3:$A$179,0),MATCH(依賴運算表!G$3,對應表!$B$2:$AD$2,0)))</f>
        <v/>
      </c>
      <c r="H136" s="1" t="str">
        <f>IF($B136="","",INDEX(對應表!$B$3:$AD$179,MATCH($B136,對應表!$A$3:$A$179,0),MATCH(依賴運算表!H$3,對應表!$B$2:$AD$2,0)))</f>
        <v/>
      </c>
      <c r="I136" s="1" t="str">
        <f>IF($B136="","",INDEX(對應表!$B$3:$AD$179,MATCH($B136,對應表!$A$3:$A$179,0),MATCH(依賴運算表!I$3,對應表!$B$2:$AD$2,0)))</f>
        <v/>
      </c>
      <c r="J136" s="1" t="str">
        <f>IF($B136="","",INDEX(對應表!$B$3:$AD$179,MATCH($B136,對應表!$A$3:$A$179,0),MATCH(依賴運算表!J$3,對應表!$B$2:$AD$2,0)))</f>
        <v/>
      </c>
      <c r="K136" s="1" t="str">
        <f>IF($B136="","",INDEX(對應表!$B$3:$AD$179,MATCH($B136,對應表!$A$3:$A$179,0),MATCH(依賴運算表!K$3,對應表!$B$2:$AD$2,0)))</f>
        <v/>
      </c>
      <c r="L136" s="1" t="str">
        <f>IF($B136="","",INDEX(對應表!$B$3:$AD$179,MATCH($B136,對應表!$A$3:$A$179,0),MATCH(依賴運算表!L$3,對應表!$B$2:$AD$2,0)))</f>
        <v/>
      </c>
      <c r="M136" s="1" t="str">
        <f>IF($B136="","",INDEX(對應表!$B$3:$AD$179,MATCH($B136,對應表!$A$3:$A$179,0),MATCH(依賴運算表!M$3,對應表!$B$2:$AD$2,0)))</f>
        <v/>
      </c>
      <c r="N136" s="1" t="str">
        <f>IF($B136="","",INDEX(對應表!$B$3:$AD$179,MATCH($B136,對應表!$A$3:$A$179,0),MATCH(依賴運算表!N$3,對應表!$B$2:$AD$2,0)))</f>
        <v/>
      </c>
      <c r="O136" s="1" t="str">
        <f>IF($B136="","",INDEX(對應表!$B$3:$AD$179,MATCH($B136,對應表!$A$3:$A$179,0),MATCH(依賴運算表!O$3,對應表!$B$2:$AD$2,0)))</f>
        <v/>
      </c>
      <c r="P136" s="1" t="str">
        <f>IF($B136="","",INDEX(對應表!$B$3:$AD$179,MATCH($B136,對應表!$A$3:$A$179,0),MATCH(依賴運算表!P$3,對應表!$B$2:$AD$2,0)))</f>
        <v/>
      </c>
      <c r="Q136" s="1" t="str">
        <f>IF($B136="","",INDEX(對應表!$B$3:$AD$179,MATCH($B136,對應表!$A$3:$A$179,0),MATCH(依賴運算表!Q$3,對應表!$B$2:$AD$2,0)))</f>
        <v/>
      </c>
      <c r="R136" s="1" t="str">
        <f>IF($B136="","",INDEX(對應表!$B$3:$AD$179,MATCH($B136,對應表!$A$3:$A$179,0),MATCH(依賴運算表!R$3,對應表!$B$2:$AD$2,0)))</f>
        <v/>
      </c>
      <c r="S136" s="1" t="str">
        <f>IF($B136="","",INDEX(對應表!$B$3:$AD$179,MATCH($B136,對應表!$A$3:$A$179,0),MATCH(依賴運算表!S$3,對應表!$B$2:$AD$2,0)))</f>
        <v/>
      </c>
      <c r="T136" s="1" t="str">
        <f>IF($B136="","",INDEX(對應表!$B$3:$AD$179,MATCH($B136,對應表!$A$3:$A$179,0),MATCH(依賴運算表!T$3,對應表!$B$2:$AD$2,0)))</f>
        <v/>
      </c>
      <c r="U136" s="1" t="str">
        <f>IF($B136="","",INDEX(對應表!$B$3:$AD$179,MATCH($B136,對應表!$A$3:$A$179,0),MATCH(依賴運算表!U$3,對應表!$B$2:$AD$2,0)))</f>
        <v/>
      </c>
      <c r="V136" s="1" t="str">
        <f>IF($B136="","",INDEX(對應表!$B$3:$AD$179,MATCH($B136,對應表!$A$3:$A$179,0),MATCH(依賴運算表!V$3,對應表!$B$2:$AD$2,0)))</f>
        <v/>
      </c>
      <c r="W136" s="1" t="str">
        <f>IF($B136="","",INDEX(對應表!$B$3:$AD$179,MATCH($B136,對應表!$A$3:$A$179,0),MATCH(依賴運算表!W$3,對應表!$B$2:$AD$2,0)))</f>
        <v/>
      </c>
      <c r="X136" s="1" t="str">
        <f>IF($B136="","",INDEX(對應表!$B$3:$AD$179,MATCH($B136,對應表!$A$3:$A$179,0),MATCH(依賴運算表!X$3,對應表!$B$2:$AD$2,0)))</f>
        <v/>
      </c>
      <c r="Y136" s="1" t="str">
        <f>IF($B136="","",INDEX(對應表!$B$3:$AD$179,MATCH($B136,對應表!$A$3:$A$179,0),MATCH(依賴運算表!Y$3,對應表!$B$2:$AD$2,0)))</f>
        <v/>
      </c>
      <c r="Z136" s="1" t="str">
        <f>IF($B136="","",INDEX(對應表!$B$3:$AD$179,MATCH($B136,對應表!$A$3:$A$179,0),MATCH(依賴運算表!Z$3,對應表!$B$2:$AD$2,0)))</f>
        <v/>
      </c>
      <c r="AA136" s="1" t="str">
        <f>IF($B136="","",INDEX(對應表!$B$3:$AD$179,MATCH($B136,對應表!$A$3:$A$179,0),MATCH(依賴運算表!AA$3,對應表!$B$2:$AD$2,0)))</f>
        <v/>
      </c>
      <c r="AB136" s="1" t="str">
        <f>IF($B136="","",INDEX(對應表!$B$3:$AD$179,MATCH($B136,對應表!$A$3:$A$179,0),MATCH(依賴運算表!AB$3,對應表!$B$2:$AD$2,0)))</f>
        <v/>
      </c>
      <c r="AC136" s="1" t="str">
        <f>IF($B136="","",INDEX(對應表!$B$3:$AD$179,MATCH($B136,對應表!$A$3:$A$179,0),MATCH(依賴運算表!AC$3,對應表!$B$2:$AD$2,0)))</f>
        <v/>
      </c>
      <c r="AD136" s="1" t="str">
        <f>IF($B136="","",INDEX(對應表!$B$3:$AD$179,MATCH($B136,對應表!$A$3:$A$179,0),MATCH(依賴運算表!AD$3,對應表!$B$2:$AD$2,0)))</f>
        <v/>
      </c>
      <c r="AE136" s="1" t="str">
        <f>IF($B136="","",INDEX(對應表!$B$3:$AD$179,MATCH($B136,對應表!$A$3:$A$179,0),MATCH(依賴運算表!AE$3,對應表!$B$2:$AD$2,0)))</f>
        <v/>
      </c>
      <c r="AG136" s="1" t="str">
        <f>IF(企業資料填寫!D135="","",企業資料填寫!D135)</f>
        <v/>
      </c>
      <c r="AH136" s="1" t="str">
        <f t="shared" si="67"/>
        <v/>
      </c>
      <c r="AI136" s="1" t="str">
        <f t="shared" si="68"/>
        <v/>
      </c>
      <c r="AJ136" s="1" t="str">
        <f t="shared" si="69"/>
        <v/>
      </c>
      <c r="AK136" s="1" t="str">
        <f t="shared" si="70"/>
        <v/>
      </c>
      <c r="AL136" s="1" t="str">
        <f t="shared" si="71"/>
        <v/>
      </c>
      <c r="AM136" s="1" t="str">
        <f t="shared" si="72"/>
        <v/>
      </c>
      <c r="AN136" s="1" t="str">
        <f t="shared" si="73"/>
        <v/>
      </c>
      <c r="AO136" s="1" t="str">
        <f t="shared" si="74"/>
        <v/>
      </c>
      <c r="AP136" s="1" t="str">
        <f t="shared" si="75"/>
        <v/>
      </c>
      <c r="AQ136" s="1" t="str">
        <f t="shared" si="76"/>
        <v/>
      </c>
      <c r="AR136" s="1" t="str">
        <f t="shared" si="77"/>
        <v/>
      </c>
      <c r="AS136" s="1" t="str">
        <f t="shared" si="78"/>
        <v/>
      </c>
      <c r="AT136" s="1" t="str">
        <f t="shared" si="79"/>
        <v/>
      </c>
      <c r="AU136" s="1" t="str">
        <f t="shared" si="80"/>
        <v/>
      </c>
      <c r="AV136" s="1" t="str">
        <f t="shared" si="81"/>
        <v/>
      </c>
      <c r="AW136" s="1" t="str">
        <f t="shared" si="82"/>
        <v/>
      </c>
      <c r="AX136" s="1" t="str">
        <f t="shared" si="83"/>
        <v/>
      </c>
      <c r="AY136" s="1" t="str">
        <f t="shared" si="84"/>
        <v/>
      </c>
      <c r="AZ136" s="1" t="str">
        <f t="shared" si="85"/>
        <v/>
      </c>
      <c r="BA136" s="1" t="str">
        <f t="shared" si="86"/>
        <v/>
      </c>
      <c r="BB136" s="1" t="str">
        <f t="shared" si="87"/>
        <v/>
      </c>
      <c r="BC136" s="1" t="str">
        <f t="shared" si="88"/>
        <v/>
      </c>
      <c r="BD136" s="1" t="str">
        <f t="shared" si="89"/>
        <v/>
      </c>
      <c r="BE136" s="1" t="str">
        <f t="shared" si="90"/>
        <v/>
      </c>
      <c r="BF136" s="1" t="str">
        <f t="shared" si="91"/>
        <v/>
      </c>
      <c r="BG136" s="1" t="str">
        <f t="shared" si="92"/>
        <v/>
      </c>
      <c r="BH136" s="1" t="str">
        <f t="shared" si="93"/>
        <v/>
      </c>
      <c r="BI136" s="1" t="str">
        <f t="shared" si="94"/>
        <v/>
      </c>
      <c r="BJ136" s="1" t="str">
        <f t="shared" si="95"/>
        <v/>
      </c>
      <c r="BL136" s="1" t="str">
        <f>IF(企業資料填寫!A135="","",企業資料填寫!A135)</f>
        <v/>
      </c>
      <c r="BM136" s="1" t="str">
        <f>IFERROR(VLOOKUP(AH136,對應表!$AH$2:$AI$867,2,FALSE),"")</f>
        <v/>
      </c>
      <c r="BN136" s="1" t="str">
        <f>IFERROR(VLOOKUP(AI136,對應表!$AH$2:$AI$867,2,FALSE),"")</f>
        <v/>
      </c>
      <c r="BO136" s="1" t="str">
        <f>IFERROR(VLOOKUP(AJ136,對應表!$AH$2:$AI$867,2,FALSE),"")</f>
        <v/>
      </c>
      <c r="BP136" s="1" t="str">
        <f>IFERROR(VLOOKUP(AK136,對應表!$AH$2:$AI$867,2,FALSE),"")</f>
        <v/>
      </c>
      <c r="BQ136" s="1" t="str">
        <f>IFERROR(VLOOKUP(AL136,對應表!$AH$2:$AI$867,2,FALSE),"")</f>
        <v/>
      </c>
      <c r="BR136" s="1" t="str">
        <f>IFERROR(VLOOKUP(AM136,對應表!$AH$2:$AI$867,2,FALSE),"")</f>
        <v/>
      </c>
      <c r="BS136" s="1" t="str">
        <f>IFERROR(VLOOKUP(AN136,對應表!$AH$2:$AI$867,2,FALSE),"")</f>
        <v/>
      </c>
      <c r="BT136" s="1" t="str">
        <f>IFERROR(VLOOKUP(AO136,對應表!$AH$2:$AI$867,2,FALSE),"")</f>
        <v/>
      </c>
      <c r="BU136" s="1" t="str">
        <f>IFERROR(VLOOKUP(AP136,對應表!$AH$2:$AI$867,2,FALSE),"")</f>
        <v/>
      </c>
      <c r="BV136" s="1" t="str">
        <f>IFERROR(VLOOKUP(AQ136,對應表!$AH$2:$AI$867,2,FALSE),"")</f>
        <v/>
      </c>
      <c r="BW136" s="1" t="str">
        <f>IFERROR(VLOOKUP(AR136,對應表!$AH$2:$AI$867,2,FALSE),"")</f>
        <v/>
      </c>
      <c r="BX136" s="1" t="str">
        <f>IFERROR(VLOOKUP(AS136,對應表!$AH$2:$AI$867,2,FALSE),"")</f>
        <v/>
      </c>
      <c r="BY136" s="1" t="str">
        <f>IFERROR(VLOOKUP(AT136,對應表!$AH$2:$AI$867,2,FALSE),"")</f>
        <v/>
      </c>
      <c r="BZ136" s="1" t="str">
        <f>IFERROR(VLOOKUP(AU136,對應表!$AH$2:$AI$867,2,FALSE),"")</f>
        <v/>
      </c>
      <c r="CA136" s="1" t="str">
        <f>IFERROR(VLOOKUP(AV136,對應表!$AH$2:$AI$867,2,FALSE),"")</f>
        <v/>
      </c>
      <c r="CB136" s="1" t="str">
        <f>IFERROR(VLOOKUP(AW136,對應表!$AH$2:$AI$867,2,FALSE),"")</f>
        <v/>
      </c>
      <c r="CC136" s="1" t="str">
        <f>IFERROR(VLOOKUP(AX136,對應表!$AH$2:$AI$867,2,FALSE),"")</f>
        <v/>
      </c>
      <c r="CD136" s="1" t="str">
        <f>IFERROR(VLOOKUP(AY136,對應表!$AH$2:$AI$867,2,FALSE),"")</f>
        <v/>
      </c>
      <c r="CE136" s="1" t="str">
        <f>IFERROR(VLOOKUP(AZ136,對應表!$AH$2:$AI$867,2,FALSE),"")</f>
        <v/>
      </c>
      <c r="CF136" s="1" t="str">
        <f>IFERROR(VLOOKUP(BA136,對應表!$AH$2:$AI$867,2,FALSE),"")</f>
        <v/>
      </c>
      <c r="CG136" s="1" t="str">
        <f>IFERROR(VLOOKUP(BB136,對應表!$AH$2:$AI$867,2,FALSE),"")</f>
        <v/>
      </c>
      <c r="CH136" s="1" t="str">
        <f>IFERROR(VLOOKUP(BC136,對應表!$AH$2:$AI$867,2,FALSE),"")</f>
        <v/>
      </c>
      <c r="CI136" s="1" t="str">
        <f>IFERROR(VLOOKUP(BD136,對應表!$AH$2:$AI$867,2,FALSE),"")</f>
        <v/>
      </c>
      <c r="CJ136" s="1" t="str">
        <f>IFERROR(VLOOKUP(BE136,對應表!$AH$2:$AI$867,2,FALSE),"")</f>
        <v/>
      </c>
      <c r="CK136" s="1" t="str">
        <f>IFERROR(VLOOKUP(BF136,對應表!$AH$2:$AI$867,2,FALSE),"")</f>
        <v/>
      </c>
      <c r="CL136" s="1" t="str">
        <f>IFERROR(VLOOKUP(BG136,對應表!$AH$2:$AI$867,2,FALSE),"")</f>
        <v/>
      </c>
      <c r="CM136" s="1" t="str">
        <f>IFERROR(VLOOKUP(BH136,對應表!$AH$2:$AI$867,2,FALSE),"")</f>
        <v/>
      </c>
      <c r="CN136" s="1" t="str">
        <f>IFERROR(VLOOKUP(BI136,對應表!$AH$2:$AI$867,2,FALSE),"")</f>
        <v/>
      </c>
      <c r="CO136" s="1" t="str">
        <f>IFERROR(VLOOKUP(BJ136,對應表!$AH$2:$AI$867,2,FALSE),"")</f>
        <v/>
      </c>
      <c r="CQ136" s="1" t="str">
        <f t="shared" si="96"/>
        <v/>
      </c>
      <c r="CR136" s="1" t="str">
        <f>IFERROR(VLOOKUP(BM136,中英對照!$G$76:$H$81,2,FALSE),"")</f>
        <v/>
      </c>
      <c r="CS136" s="1" t="str">
        <f>IFERROR(VLOOKUP(BN136,中英對照!$G$76:$H$81,2,FALSE),"")</f>
        <v/>
      </c>
      <c r="CT136" s="1" t="str">
        <f>IFERROR(VLOOKUP(BO136,中英對照!$G$76:$H$81,2,FALSE),"")</f>
        <v/>
      </c>
      <c r="CU136" s="1" t="str">
        <f>IFERROR(VLOOKUP(BP136,中英對照!$G$76:$H$81,2,FALSE),"")</f>
        <v/>
      </c>
      <c r="CV136" s="1" t="str">
        <f>IFERROR(VLOOKUP(BQ136,中英對照!$G$76:$H$81,2,FALSE),"")</f>
        <v/>
      </c>
      <c r="CW136" s="1" t="str">
        <f>IFERROR(VLOOKUP(BR136,中英對照!$G$76:$H$81,2,FALSE),"")</f>
        <v/>
      </c>
      <c r="CX136" s="1" t="str">
        <f>IFERROR(VLOOKUP(BS136,中英對照!$G$76:$H$81,2,FALSE),"")</f>
        <v/>
      </c>
      <c r="CY136" s="1" t="str">
        <f>IFERROR(VLOOKUP(BT136,中英對照!$G$76:$H$81,2,FALSE),"")</f>
        <v/>
      </c>
      <c r="CZ136" s="1" t="str">
        <f>IFERROR(VLOOKUP(BU136,中英對照!$G$76:$H$81,2,FALSE),"")</f>
        <v/>
      </c>
      <c r="DA136" s="1" t="str">
        <f>IFERROR(VLOOKUP(BV136,中英對照!$G$76:$H$81,2,FALSE),"")</f>
        <v/>
      </c>
      <c r="DB136" s="1" t="str">
        <f>IFERROR(VLOOKUP(BW136,中英對照!$G$76:$H$81,2,FALSE),"")</f>
        <v/>
      </c>
      <c r="DC136" s="1" t="str">
        <f>IFERROR(VLOOKUP(BX136,中英對照!$G$76:$H$81,2,FALSE),"")</f>
        <v/>
      </c>
      <c r="DD136" s="1" t="str">
        <f>IFERROR(VLOOKUP(BY136,中英對照!$G$76:$H$81,2,FALSE),"")</f>
        <v/>
      </c>
      <c r="DE136" s="1" t="str">
        <f>IFERROR(VLOOKUP(BZ136,中英對照!$G$76:$H$81,2,FALSE),"")</f>
        <v/>
      </c>
      <c r="DF136" s="1" t="str">
        <f>IFERROR(VLOOKUP(CA136,中英對照!$G$76:$H$81,2,FALSE),"")</f>
        <v/>
      </c>
      <c r="DG136" s="1" t="str">
        <f>IFERROR(VLOOKUP(CB136,中英對照!$G$76:$H$81,2,FALSE),"")</f>
        <v/>
      </c>
      <c r="DH136" s="1" t="str">
        <f>IFERROR(VLOOKUP(CC136,中英對照!$G$76:$H$81,2,FALSE),"")</f>
        <v/>
      </c>
      <c r="DI136" s="1" t="str">
        <f>IFERROR(VLOOKUP(CD136,中英對照!$G$76:$H$81,2,FALSE),"")</f>
        <v/>
      </c>
      <c r="DJ136" s="1" t="str">
        <f>IFERROR(VLOOKUP(CE136,中英對照!$G$76:$H$81,2,FALSE),"")</f>
        <v/>
      </c>
      <c r="DK136" s="1" t="str">
        <f>IFERROR(VLOOKUP(CF136,中英對照!$G$76:$H$81,2,FALSE),"")</f>
        <v/>
      </c>
      <c r="DL136" s="1" t="str">
        <f>IFERROR(VLOOKUP(CG136,中英對照!$G$76:$H$81,2,FALSE),"")</f>
        <v/>
      </c>
      <c r="DM136" s="1" t="str">
        <f>IFERROR(VLOOKUP(CH136,中英對照!$G$76:$H$81,2,FALSE),"")</f>
        <v/>
      </c>
      <c r="DN136" s="1" t="str">
        <f>IFERROR(VLOOKUP(CI136,中英對照!$G$76:$H$81,2,FALSE),"")</f>
        <v/>
      </c>
      <c r="DO136" s="1" t="str">
        <f>IFERROR(VLOOKUP(CJ136,中英對照!$G$76:$H$81,2,FALSE),"")</f>
        <v/>
      </c>
      <c r="DP136" s="1" t="str">
        <f>IFERROR(VLOOKUP(CK136,中英對照!$G$76:$H$81,2,FALSE),"")</f>
        <v/>
      </c>
      <c r="DQ136" s="1" t="str">
        <f>IFERROR(VLOOKUP(CL136,中英對照!$G$76:$H$81,2,FALSE),"")</f>
        <v/>
      </c>
      <c r="DR136" s="1" t="str">
        <f>IFERROR(VLOOKUP(CM136,中英對照!$G$76:$H$81,2,FALSE),"")</f>
        <v/>
      </c>
      <c r="DS136" s="1" t="str">
        <f>IFERROR(VLOOKUP(CN136,中英對照!$G$76:$H$81,2,FALSE),"")</f>
        <v/>
      </c>
      <c r="DT136" s="1" t="str">
        <f>IFERROR(VLOOKUP(CO136,中英對照!$G$76:$H$81,2,FALSE),"")</f>
        <v/>
      </c>
      <c r="DU136" s="42" t="str">
        <f t="shared" si="97"/>
        <v/>
      </c>
    </row>
    <row r="137" spans="1:125" x14ac:dyDescent="0.4">
      <c r="A137" s="1" t="str">
        <f>IF(企業資料填寫!D136="","",企業資料填寫!D136)</f>
        <v/>
      </c>
      <c r="B137" s="1"/>
      <c r="C137" s="1" t="str">
        <f>IF($B137="","",INDEX(對應表!$B$3:$AD$179,MATCH($B137,對應表!$A$3:$A$179,0),MATCH(依賴運算表!C$3,對應表!$B$2:$AD$2,0)))</f>
        <v/>
      </c>
      <c r="D137" s="1" t="str">
        <f>IF($B137="","",INDEX(對應表!$B$3:$AD$179,MATCH($B137,對應表!$A$3:$A$179,0),MATCH(依賴運算表!D$3,對應表!$B$2:$AD$2,0)))</f>
        <v/>
      </c>
      <c r="E137" s="1" t="str">
        <f>IF($B137="","",INDEX(對應表!$B$3:$AD$179,MATCH($B137,對應表!$A$3:$A$179,0),MATCH(依賴運算表!E$3,對應表!$B$2:$AD$2,0)))</f>
        <v/>
      </c>
      <c r="F137" s="1" t="str">
        <f>IF($B137="","",INDEX(對應表!$B$3:$AD$179,MATCH($B137,對應表!$A$3:$A$179,0),MATCH(依賴運算表!F$3,對應表!$B$2:$AD$2,0)))</f>
        <v/>
      </c>
      <c r="G137" s="1" t="str">
        <f>IF($B137="","",INDEX(對應表!$B$3:$AD$179,MATCH($B137,對應表!$A$3:$A$179,0),MATCH(依賴運算表!G$3,對應表!$B$2:$AD$2,0)))</f>
        <v/>
      </c>
      <c r="H137" s="1" t="str">
        <f>IF($B137="","",INDEX(對應表!$B$3:$AD$179,MATCH($B137,對應表!$A$3:$A$179,0),MATCH(依賴運算表!H$3,對應表!$B$2:$AD$2,0)))</f>
        <v/>
      </c>
      <c r="I137" s="1" t="str">
        <f>IF($B137="","",INDEX(對應表!$B$3:$AD$179,MATCH($B137,對應表!$A$3:$A$179,0),MATCH(依賴運算表!I$3,對應表!$B$2:$AD$2,0)))</f>
        <v/>
      </c>
      <c r="J137" s="1" t="str">
        <f>IF($B137="","",INDEX(對應表!$B$3:$AD$179,MATCH($B137,對應表!$A$3:$A$179,0),MATCH(依賴運算表!J$3,對應表!$B$2:$AD$2,0)))</f>
        <v/>
      </c>
      <c r="K137" s="1" t="str">
        <f>IF($B137="","",INDEX(對應表!$B$3:$AD$179,MATCH($B137,對應表!$A$3:$A$179,0),MATCH(依賴運算表!K$3,對應表!$B$2:$AD$2,0)))</f>
        <v/>
      </c>
      <c r="L137" s="1" t="str">
        <f>IF($B137="","",INDEX(對應表!$B$3:$AD$179,MATCH($B137,對應表!$A$3:$A$179,0),MATCH(依賴運算表!L$3,對應表!$B$2:$AD$2,0)))</f>
        <v/>
      </c>
      <c r="M137" s="1" t="str">
        <f>IF($B137="","",INDEX(對應表!$B$3:$AD$179,MATCH($B137,對應表!$A$3:$A$179,0),MATCH(依賴運算表!M$3,對應表!$B$2:$AD$2,0)))</f>
        <v/>
      </c>
      <c r="N137" s="1" t="str">
        <f>IF($B137="","",INDEX(對應表!$B$3:$AD$179,MATCH($B137,對應表!$A$3:$A$179,0),MATCH(依賴運算表!N$3,對應表!$B$2:$AD$2,0)))</f>
        <v/>
      </c>
      <c r="O137" s="1" t="str">
        <f>IF($B137="","",INDEX(對應表!$B$3:$AD$179,MATCH($B137,對應表!$A$3:$A$179,0),MATCH(依賴運算表!O$3,對應表!$B$2:$AD$2,0)))</f>
        <v/>
      </c>
      <c r="P137" s="1" t="str">
        <f>IF($B137="","",INDEX(對應表!$B$3:$AD$179,MATCH($B137,對應表!$A$3:$A$179,0),MATCH(依賴運算表!P$3,對應表!$B$2:$AD$2,0)))</f>
        <v/>
      </c>
      <c r="Q137" s="1" t="str">
        <f>IF($B137="","",INDEX(對應表!$B$3:$AD$179,MATCH($B137,對應表!$A$3:$A$179,0),MATCH(依賴運算表!Q$3,對應表!$B$2:$AD$2,0)))</f>
        <v/>
      </c>
      <c r="R137" s="1" t="str">
        <f>IF($B137="","",INDEX(對應表!$B$3:$AD$179,MATCH($B137,對應表!$A$3:$A$179,0),MATCH(依賴運算表!R$3,對應表!$B$2:$AD$2,0)))</f>
        <v/>
      </c>
      <c r="S137" s="1" t="str">
        <f>IF($B137="","",INDEX(對應表!$B$3:$AD$179,MATCH($B137,對應表!$A$3:$A$179,0),MATCH(依賴運算表!S$3,對應表!$B$2:$AD$2,0)))</f>
        <v/>
      </c>
      <c r="T137" s="1" t="str">
        <f>IF($B137="","",INDEX(對應表!$B$3:$AD$179,MATCH($B137,對應表!$A$3:$A$179,0),MATCH(依賴運算表!T$3,對應表!$B$2:$AD$2,0)))</f>
        <v/>
      </c>
      <c r="U137" s="1" t="str">
        <f>IF($B137="","",INDEX(對應表!$B$3:$AD$179,MATCH($B137,對應表!$A$3:$A$179,0),MATCH(依賴運算表!U$3,對應表!$B$2:$AD$2,0)))</f>
        <v/>
      </c>
      <c r="V137" s="1" t="str">
        <f>IF($B137="","",INDEX(對應表!$B$3:$AD$179,MATCH($B137,對應表!$A$3:$A$179,0),MATCH(依賴運算表!V$3,對應表!$B$2:$AD$2,0)))</f>
        <v/>
      </c>
      <c r="W137" s="1" t="str">
        <f>IF($B137="","",INDEX(對應表!$B$3:$AD$179,MATCH($B137,對應表!$A$3:$A$179,0),MATCH(依賴運算表!W$3,對應表!$B$2:$AD$2,0)))</f>
        <v/>
      </c>
      <c r="X137" s="1" t="str">
        <f>IF($B137="","",INDEX(對應表!$B$3:$AD$179,MATCH($B137,對應表!$A$3:$A$179,0),MATCH(依賴運算表!X$3,對應表!$B$2:$AD$2,0)))</f>
        <v/>
      </c>
      <c r="Y137" s="1" t="str">
        <f>IF($B137="","",INDEX(對應表!$B$3:$AD$179,MATCH($B137,對應表!$A$3:$A$179,0),MATCH(依賴運算表!Y$3,對應表!$B$2:$AD$2,0)))</f>
        <v/>
      </c>
      <c r="Z137" s="1" t="str">
        <f>IF($B137="","",INDEX(對應表!$B$3:$AD$179,MATCH($B137,對應表!$A$3:$A$179,0),MATCH(依賴運算表!Z$3,對應表!$B$2:$AD$2,0)))</f>
        <v/>
      </c>
      <c r="AA137" s="1" t="str">
        <f>IF($B137="","",INDEX(對應表!$B$3:$AD$179,MATCH($B137,對應表!$A$3:$A$179,0),MATCH(依賴運算表!AA$3,對應表!$B$2:$AD$2,0)))</f>
        <v/>
      </c>
      <c r="AB137" s="1" t="str">
        <f>IF($B137="","",INDEX(對應表!$B$3:$AD$179,MATCH($B137,對應表!$A$3:$A$179,0),MATCH(依賴運算表!AB$3,對應表!$B$2:$AD$2,0)))</f>
        <v/>
      </c>
      <c r="AC137" s="1" t="str">
        <f>IF($B137="","",INDEX(對應表!$B$3:$AD$179,MATCH($B137,對應表!$A$3:$A$179,0),MATCH(依賴運算表!AC$3,對應表!$B$2:$AD$2,0)))</f>
        <v/>
      </c>
      <c r="AD137" s="1" t="str">
        <f>IF($B137="","",INDEX(對應表!$B$3:$AD$179,MATCH($B137,對應表!$A$3:$A$179,0),MATCH(依賴運算表!AD$3,對應表!$B$2:$AD$2,0)))</f>
        <v/>
      </c>
      <c r="AE137" s="1" t="str">
        <f>IF($B137="","",INDEX(對應表!$B$3:$AD$179,MATCH($B137,對應表!$A$3:$A$179,0),MATCH(依賴運算表!AE$3,對應表!$B$2:$AD$2,0)))</f>
        <v/>
      </c>
      <c r="AG137" s="1" t="str">
        <f>IF(企業資料填寫!D136="","",企業資料填寫!D136)</f>
        <v/>
      </c>
      <c r="AH137" s="1" t="str">
        <f t="shared" si="67"/>
        <v/>
      </c>
      <c r="AI137" s="1" t="str">
        <f t="shared" si="68"/>
        <v/>
      </c>
      <c r="AJ137" s="1" t="str">
        <f t="shared" si="69"/>
        <v/>
      </c>
      <c r="AK137" s="1" t="str">
        <f t="shared" si="70"/>
        <v/>
      </c>
      <c r="AL137" s="1" t="str">
        <f t="shared" si="71"/>
        <v/>
      </c>
      <c r="AM137" s="1" t="str">
        <f t="shared" si="72"/>
        <v/>
      </c>
      <c r="AN137" s="1" t="str">
        <f t="shared" si="73"/>
        <v/>
      </c>
      <c r="AO137" s="1" t="str">
        <f t="shared" si="74"/>
        <v/>
      </c>
      <c r="AP137" s="1" t="str">
        <f t="shared" si="75"/>
        <v/>
      </c>
      <c r="AQ137" s="1" t="str">
        <f t="shared" si="76"/>
        <v/>
      </c>
      <c r="AR137" s="1" t="str">
        <f t="shared" si="77"/>
        <v/>
      </c>
      <c r="AS137" s="1" t="str">
        <f t="shared" si="78"/>
        <v/>
      </c>
      <c r="AT137" s="1" t="str">
        <f t="shared" si="79"/>
        <v/>
      </c>
      <c r="AU137" s="1" t="str">
        <f t="shared" si="80"/>
        <v/>
      </c>
      <c r="AV137" s="1" t="str">
        <f t="shared" si="81"/>
        <v/>
      </c>
      <c r="AW137" s="1" t="str">
        <f t="shared" si="82"/>
        <v/>
      </c>
      <c r="AX137" s="1" t="str">
        <f t="shared" si="83"/>
        <v/>
      </c>
      <c r="AY137" s="1" t="str">
        <f t="shared" si="84"/>
        <v/>
      </c>
      <c r="AZ137" s="1" t="str">
        <f t="shared" si="85"/>
        <v/>
      </c>
      <c r="BA137" s="1" t="str">
        <f t="shared" si="86"/>
        <v/>
      </c>
      <c r="BB137" s="1" t="str">
        <f t="shared" si="87"/>
        <v/>
      </c>
      <c r="BC137" s="1" t="str">
        <f t="shared" si="88"/>
        <v/>
      </c>
      <c r="BD137" s="1" t="str">
        <f t="shared" si="89"/>
        <v/>
      </c>
      <c r="BE137" s="1" t="str">
        <f t="shared" si="90"/>
        <v/>
      </c>
      <c r="BF137" s="1" t="str">
        <f t="shared" si="91"/>
        <v/>
      </c>
      <c r="BG137" s="1" t="str">
        <f t="shared" si="92"/>
        <v/>
      </c>
      <c r="BH137" s="1" t="str">
        <f t="shared" si="93"/>
        <v/>
      </c>
      <c r="BI137" s="1" t="str">
        <f t="shared" si="94"/>
        <v/>
      </c>
      <c r="BJ137" s="1" t="str">
        <f t="shared" si="95"/>
        <v/>
      </c>
      <c r="BL137" s="1" t="str">
        <f>IF(企業資料填寫!A136="","",企業資料填寫!A136)</f>
        <v/>
      </c>
      <c r="BM137" s="1" t="str">
        <f>IFERROR(VLOOKUP(AH137,對應表!$AH$2:$AI$867,2,FALSE),"")</f>
        <v/>
      </c>
      <c r="BN137" s="1" t="str">
        <f>IFERROR(VLOOKUP(AI137,對應表!$AH$2:$AI$867,2,FALSE),"")</f>
        <v/>
      </c>
      <c r="BO137" s="1" t="str">
        <f>IFERROR(VLOOKUP(AJ137,對應表!$AH$2:$AI$867,2,FALSE),"")</f>
        <v/>
      </c>
      <c r="BP137" s="1" t="str">
        <f>IFERROR(VLOOKUP(AK137,對應表!$AH$2:$AI$867,2,FALSE),"")</f>
        <v/>
      </c>
      <c r="BQ137" s="1" t="str">
        <f>IFERROR(VLOOKUP(AL137,對應表!$AH$2:$AI$867,2,FALSE),"")</f>
        <v/>
      </c>
      <c r="BR137" s="1" t="str">
        <f>IFERROR(VLOOKUP(AM137,對應表!$AH$2:$AI$867,2,FALSE),"")</f>
        <v/>
      </c>
      <c r="BS137" s="1" t="str">
        <f>IFERROR(VLOOKUP(AN137,對應表!$AH$2:$AI$867,2,FALSE),"")</f>
        <v/>
      </c>
      <c r="BT137" s="1" t="str">
        <f>IFERROR(VLOOKUP(AO137,對應表!$AH$2:$AI$867,2,FALSE),"")</f>
        <v/>
      </c>
      <c r="BU137" s="1" t="str">
        <f>IFERROR(VLOOKUP(AP137,對應表!$AH$2:$AI$867,2,FALSE),"")</f>
        <v/>
      </c>
      <c r="BV137" s="1" t="str">
        <f>IFERROR(VLOOKUP(AQ137,對應表!$AH$2:$AI$867,2,FALSE),"")</f>
        <v/>
      </c>
      <c r="BW137" s="1" t="str">
        <f>IFERROR(VLOOKUP(AR137,對應表!$AH$2:$AI$867,2,FALSE),"")</f>
        <v/>
      </c>
      <c r="BX137" s="1" t="str">
        <f>IFERROR(VLOOKUP(AS137,對應表!$AH$2:$AI$867,2,FALSE),"")</f>
        <v/>
      </c>
      <c r="BY137" s="1" t="str">
        <f>IFERROR(VLOOKUP(AT137,對應表!$AH$2:$AI$867,2,FALSE),"")</f>
        <v/>
      </c>
      <c r="BZ137" s="1" t="str">
        <f>IFERROR(VLOOKUP(AU137,對應表!$AH$2:$AI$867,2,FALSE),"")</f>
        <v/>
      </c>
      <c r="CA137" s="1" t="str">
        <f>IFERROR(VLOOKUP(AV137,對應表!$AH$2:$AI$867,2,FALSE),"")</f>
        <v/>
      </c>
      <c r="CB137" s="1" t="str">
        <f>IFERROR(VLOOKUP(AW137,對應表!$AH$2:$AI$867,2,FALSE),"")</f>
        <v/>
      </c>
      <c r="CC137" s="1" t="str">
        <f>IFERROR(VLOOKUP(AX137,對應表!$AH$2:$AI$867,2,FALSE),"")</f>
        <v/>
      </c>
      <c r="CD137" s="1" t="str">
        <f>IFERROR(VLOOKUP(AY137,對應表!$AH$2:$AI$867,2,FALSE),"")</f>
        <v/>
      </c>
      <c r="CE137" s="1" t="str">
        <f>IFERROR(VLOOKUP(AZ137,對應表!$AH$2:$AI$867,2,FALSE),"")</f>
        <v/>
      </c>
      <c r="CF137" s="1" t="str">
        <f>IFERROR(VLOOKUP(BA137,對應表!$AH$2:$AI$867,2,FALSE),"")</f>
        <v/>
      </c>
      <c r="CG137" s="1" t="str">
        <f>IFERROR(VLOOKUP(BB137,對應表!$AH$2:$AI$867,2,FALSE),"")</f>
        <v/>
      </c>
      <c r="CH137" s="1" t="str">
        <f>IFERROR(VLOOKUP(BC137,對應表!$AH$2:$AI$867,2,FALSE),"")</f>
        <v/>
      </c>
      <c r="CI137" s="1" t="str">
        <f>IFERROR(VLOOKUP(BD137,對應表!$AH$2:$AI$867,2,FALSE),"")</f>
        <v/>
      </c>
      <c r="CJ137" s="1" t="str">
        <f>IFERROR(VLOOKUP(BE137,對應表!$AH$2:$AI$867,2,FALSE),"")</f>
        <v/>
      </c>
      <c r="CK137" s="1" t="str">
        <f>IFERROR(VLOOKUP(BF137,對應表!$AH$2:$AI$867,2,FALSE),"")</f>
        <v/>
      </c>
      <c r="CL137" s="1" t="str">
        <f>IFERROR(VLOOKUP(BG137,對應表!$AH$2:$AI$867,2,FALSE),"")</f>
        <v/>
      </c>
      <c r="CM137" s="1" t="str">
        <f>IFERROR(VLOOKUP(BH137,對應表!$AH$2:$AI$867,2,FALSE),"")</f>
        <v/>
      </c>
      <c r="CN137" s="1" t="str">
        <f>IFERROR(VLOOKUP(BI137,對應表!$AH$2:$AI$867,2,FALSE),"")</f>
        <v/>
      </c>
      <c r="CO137" s="1" t="str">
        <f>IFERROR(VLOOKUP(BJ137,對應表!$AH$2:$AI$867,2,FALSE),"")</f>
        <v/>
      </c>
      <c r="CQ137" s="1" t="str">
        <f t="shared" si="96"/>
        <v/>
      </c>
      <c r="CR137" s="1" t="str">
        <f>IFERROR(VLOOKUP(BM137,中英對照!$G$76:$H$81,2,FALSE),"")</f>
        <v/>
      </c>
      <c r="CS137" s="1" t="str">
        <f>IFERROR(VLOOKUP(BN137,中英對照!$G$76:$H$81,2,FALSE),"")</f>
        <v/>
      </c>
      <c r="CT137" s="1" t="str">
        <f>IFERROR(VLOOKUP(BO137,中英對照!$G$76:$H$81,2,FALSE),"")</f>
        <v/>
      </c>
      <c r="CU137" s="1" t="str">
        <f>IFERROR(VLOOKUP(BP137,中英對照!$G$76:$H$81,2,FALSE),"")</f>
        <v/>
      </c>
      <c r="CV137" s="1" t="str">
        <f>IFERROR(VLOOKUP(BQ137,中英對照!$G$76:$H$81,2,FALSE),"")</f>
        <v/>
      </c>
      <c r="CW137" s="1" t="str">
        <f>IFERROR(VLOOKUP(BR137,中英對照!$G$76:$H$81,2,FALSE),"")</f>
        <v/>
      </c>
      <c r="CX137" s="1" t="str">
        <f>IFERROR(VLOOKUP(BS137,中英對照!$G$76:$H$81,2,FALSE),"")</f>
        <v/>
      </c>
      <c r="CY137" s="1" t="str">
        <f>IFERROR(VLOOKUP(BT137,中英對照!$G$76:$H$81,2,FALSE),"")</f>
        <v/>
      </c>
      <c r="CZ137" s="1" t="str">
        <f>IFERROR(VLOOKUP(BU137,中英對照!$G$76:$H$81,2,FALSE),"")</f>
        <v/>
      </c>
      <c r="DA137" s="1" t="str">
        <f>IFERROR(VLOOKUP(BV137,中英對照!$G$76:$H$81,2,FALSE),"")</f>
        <v/>
      </c>
      <c r="DB137" s="1" t="str">
        <f>IFERROR(VLOOKUP(BW137,中英對照!$G$76:$H$81,2,FALSE),"")</f>
        <v/>
      </c>
      <c r="DC137" s="1" t="str">
        <f>IFERROR(VLOOKUP(BX137,中英對照!$G$76:$H$81,2,FALSE),"")</f>
        <v/>
      </c>
      <c r="DD137" s="1" t="str">
        <f>IFERROR(VLOOKUP(BY137,中英對照!$G$76:$H$81,2,FALSE),"")</f>
        <v/>
      </c>
      <c r="DE137" s="1" t="str">
        <f>IFERROR(VLOOKUP(BZ137,中英對照!$G$76:$H$81,2,FALSE),"")</f>
        <v/>
      </c>
      <c r="DF137" s="1" t="str">
        <f>IFERROR(VLOOKUP(CA137,中英對照!$G$76:$H$81,2,FALSE),"")</f>
        <v/>
      </c>
      <c r="DG137" s="1" t="str">
        <f>IFERROR(VLOOKUP(CB137,中英對照!$G$76:$H$81,2,FALSE),"")</f>
        <v/>
      </c>
      <c r="DH137" s="1" t="str">
        <f>IFERROR(VLOOKUP(CC137,中英對照!$G$76:$H$81,2,FALSE),"")</f>
        <v/>
      </c>
      <c r="DI137" s="1" t="str">
        <f>IFERROR(VLOOKUP(CD137,中英對照!$G$76:$H$81,2,FALSE),"")</f>
        <v/>
      </c>
      <c r="DJ137" s="1" t="str">
        <f>IFERROR(VLOOKUP(CE137,中英對照!$G$76:$H$81,2,FALSE),"")</f>
        <v/>
      </c>
      <c r="DK137" s="1" t="str">
        <f>IFERROR(VLOOKUP(CF137,中英對照!$G$76:$H$81,2,FALSE),"")</f>
        <v/>
      </c>
      <c r="DL137" s="1" t="str">
        <f>IFERROR(VLOOKUP(CG137,中英對照!$G$76:$H$81,2,FALSE),"")</f>
        <v/>
      </c>
      <c r="DM137" s="1" t="str">
        <f>IFERROR(VLOOKUP(CH137,中英對照!$G$76:$H$81,2,FALSE),"")</f>
        <v/>
      </c>
      <c r="DN137" s="1" t="str">
        <f>IFERROR(VLOOKUP(CI137,中英對照!$G$76:$H$81,2,FALSE),"")</f>
        <v/>
      </c>
      <c r="DO137" s="1" t="str">
        <f>IFERROR(VLOOKUP(CJ137,中英對照!$G$76:$H$81,2,FALSE),"")</f>
        <v/>
      </c>
      <c r="DP137" s="1" t="str">
        <f>IFERROR(VLOOKUP(CK137,中英對照!$G$76:$H$81,2,FALSE),"")</f>
        <v/>
      </c>
      <c r="DQ137" s="1" t="str">
        <f>IFERROR(VLOOKUP(CL137,中英對照!$G$76:$H$81,2,FALSE),"")</f>
        <v/>
      </c>
      <c r="DR137" s="1" t="str">
        <f>IFERROR(VLOOKUP(CM137,中英對照!$G$76:$H$81,2,FALSE),"")</f>
        <v/>
      </c>
      <c r="DS137" s="1" t="str">
        <f>IFERROR(VLOOKUP(CN137,中英對照!$G$76:$H$81,2,FALSE),"")</f>
        <v/>
      </c>
      <c r="DT137" s="1" t="str">
        <f>IFERROR(VLOOKUP(CO137,中英對照!$G$76:$H$81,2,FALSE),"")</f>
        <v/>
      </c>
      <c r="DU137" s="42" t="str">
        <f t="shared" si="97"/>
        <v/>
      </c>
    </row>
    <row r="138" spans="1:125" x14ac:dyDescent="0.4">
      <c r="A138" s="1" t="str">
        <f>IF(企業資料填寫!D137="","",企業資料填寫!D137)</f>
        <v/>
      </c>
      <c r="B138" s="1"/>
      <c r="C138" s="1" t="str">
        <f>IF($B138="","",INDEX(對應表!$B$3:$AD$179,MATCH($B138,對應表!$A$3:$A$179,0),MATCH(依賴運算表!C$3,對應表!$B$2:$AD$2,0)))</f>
        <v/>
      </c>
      <c r="D138" s="1" t="str">
        <f>IF($B138="","",INDEX(對應表!$B$3:$AD$179,MATCH($B138,對應表!$A$3:$A$179,0),MATCH(依賴運算表!D$3,對應表!$B$2:$AD$2,0)))</f>
        <v/>
      </c>
      <c r="E138" s="1" t="str">
        <f>IF($B138="","",INDEX(對應表!$B$3:$AD$179,MATCH($B138,對應表!$A$3:$A$179,0),MATCH(依賴運算表!E$3,對應表!$B$2:$AD$2,0)))</f>
        <v/>
      </c>
      <c r="F138" s="1" t="str">
        <f>IF($B138="","",INDEX(對應表!$B$3:$AD$179,MATCH($B138,對應表!$A$3:$A$179,0),MATCH(依賴運算表!F$3,對應表!$B$2:$AD$2,0)))</f>
        <v/>
      </c>
      <c r="G138" s="1" t="str">
        <f>IF($B138="","",INDEX(對應表!$B$3:$AD$179,MATCH($B138,對應表!$A$3:$A$179,0),MATCH(依賴運算表!G$3,對應表!$B$2:$AD$2,0)))</f>
        <v/>
      </c>
      <c r="H138" s="1" t="str">
        <f>IF($B138="","",INDEX(對應表!$B$3:$AD$179,MATCH($B138,對應表!$A$3:$A$179,0),MATCH(依賴運算表!H$3,對應表!$B$2:$AD$2,0)))</f>
        <v/>
      </c>
      <c r="I138" s="1" t="str">
        <f>IF($B138="","",INDEX(對應表!$B$3:$AD$179,MATCH($B138,對應表!$A$3:$A$179,0),MATCH(依賴運算表!I$3,對應表!$B$2:$AD$2,0)))</f>
        <v/>
      </c>
      <c r="J138" s="1" t="str">
        <f>IF($B138="","",INDEX(對應表!$B$3:$AD$179,MATCH($B138,對應表!$A$3:$A$179,0),MATCH(依賴運算表!J$3,對應表!$B$2:$AD$2,0)))</f>
        <v/>
      </c>
      <c r="K138" s="1" t="str">
        <f>IF($B138="","",INDEX(對應表!$B$3:$AD$179,MATCH($B138,對應表!$A$3:$A$179,0),MATCH(依賴運算表!K$3,對應表!$B$2:$AD$2,0)))</f>
        <v/>
      </c>
      <c r="L138" s="1" t="str">
        <f>IF($B138="","",INDEX(對應表!$B$3:$AD$179,MATCH($B138,對應表!$A$3:$A$179,0),MATCH(依賴運算表!L$3,對應表!$B$2:$AD$2,0)))</f>
        <v/>
      </c>
      <c r="M138" s="1" t="str">
        <f>IF($B138="","",INDEX(對應表!$B$3:$AD$179,MATCH($B138,對應表!$A$3:$A$179,0),MATCH(依賴運算表!M$3,對應表!$B$2:$AD$2,0)))</f>
        <v/>
      </c>
      <c r="N138" s="1" t="str">
        <f>IF($B138="","",INDEX(對應表!$B$3:$AD$179,MATCH($B138,對應表!$A$3:$A$179,0),MATCH(依賴運算表!N$3,對應表!$B$2:$AD$2,0)))</f>
        <v/>
      </c>
      <c r="O138" s="1" t="str">
        <f>IF($B138="","",INDEX(對應表!$B$3:$AD$179,MATCH($B138,對應表!$A$3:$A$179,0),MATCH(依賴運算表!O$3,對應表!$B$2:$AD$2,0)))</f>
        <v/>
      </c>
      <c r="P138" s="1" t="str">
        <f>IF($B138="","",INDEX(對應表!$B$3:$AD$179,MATCH($B138,對應表!$A$3:$A$179,0),MATCH(依賴運算表!P$3,對應表!$B$2:$AD$2,0)))</f>
        <v/>
      </c>
      <c r="Q138" s="1" t="str">
        <f>IF($B138="","",INDEX(對應表!$B$3:$AD$179,MATCH($B138,對應表!$A$3:$A$179,0),MATCH(依賴運算表!Q$3,對應表!$B$2:$AD$2,0)))</f>
        <v/>
      </c>
      <c r="R138" s="1" t="str">
        <f>IF($B138="","",INDEX(對應表!$B$3:$AD$179,MATCH($B138,對應表!$A$3:$A$179,0),MATCH(依賴運算表!R$3,對應表!$B$2:$AD$2,0)))</f>
        <v/>
      </c>
      <c r="S138" s="1" t="str">
        <f>IF($B138="","",INDEX(對應表!$B$3:$AD$179,MATCH($B138,對應表!$A$3:$A$179,0),MATCH(依賴運算表!S$3,對應表!$B$2:$AD$2,0)))</f>
        <v/>
      </c>
      <c r="T138" s="1" t="str">
        <f>IF($B138="","",INDEX(對應表!$B$3:$AD$179,MATCH($B138,對應表!$A$3:$A$179,0),MATCH(依賴運算表!T$3,對應表!$B$2:$AD$2,0)))</f>
        <v/>
      </c>
      <c r="U138" s="1" t="str">
        <f>IF($B138="","",INDEX(對應表!$B$3:$AD$179,MATCH($B138,對應表!$A$3:$A$179,0),MATCH(依賴運算表!U$3,對應表!$B$2:$AD$2,0)))</f>
        <v/>
      </c>
      <c r="V138" s="1" t="str">
        <f>IF($B138="","",INDEX(對應表!$B$3:$AD$179,MATCH($B138,對應表!$A$3:$A$179,0),MATCH(依賴運算表!V$3,對應表!$B$2:$AD$2,0)))</f>
        <v/>
      </c>
      <c r="W138" s="1" t="str">
        <f>IF($B138="","",INDEX(對應表!$B$3:$AD$179,MATCH($B138,對應表!$A$3:$A$179,0),MATCH(依賴運算表!W$3,對應表!$B$2:$AD$2,0)))</f>
        <v/>
      </c>
      <c r="X138" s="1" t="str">
        <f>IF($B138="","",INDEX(對應表!$B$3:$AD$179,MATCH($B138,對應表!$A$3:$A$179,0),MATCH(依賴運算表!X$3,對應表!$B$2:$AD$2,0)))</f>
        <v/>
      </c>
      <c r="Y138" s="1" t="str">
        <f>IF($B138="","",INDEX(對應表!$B$3:$AD$179,MATCH($B138,對應表!$A$3:$A$179,0),MATCH(依賴運算表!Y$3,對應表!$B$2:$AD$2,0)))</f>
        <v/>
      </c>
      <c r="Z138" s="1" t="str">
        <f>IF($B138="","",INDEX(對應表!$B$3:$AD$179,MATCH($B138,對應表!$A$3:$A$179,0),MATCH(依賴運算表!Z$3,對應表!$B$2:$AD$2,0)))</f>
        <v/>
      </c>
      <c r="AA138" s="1" t="str">
        <f>IF($B138="","",INDEX(對應表!$B$3:$AD$179,MATCH($B138,對應表!$A$3:$A$179,0),MATCH(依賴運算表!AA$3,對應表!$B$2:$AD$2,0)))</f>
        <v/>
      </c>
      <c r="AB138" s="1" t="str">
        <f>IF($B138="","",INDEX(對應表!$B$3:$AD$179,MATCH($B138,對應表!$A$3:$A$179,0),MATCH(依賴運算表!AB$3,對應表!$B$2:$AD$2,0)))</f>
        <v/>
      </c>
      <c r="AC138" s="1" t="str">
        <f>IF($B138="","",INDEX(對應表!$B$3:$AD$179,MATCH($B138,對應表!$A$3:$A$179,0),MATCH(依賴運算表!AC$3,對應表!$B$2:$AD$2,0)))</f>
        <v/>
      </c>
      <c r="AD138" s="1" t="str">
        <f>IF($B138="","",INDEX(對應表!$B$3:$AD$179,MATCH($B138,對應表!$A$3:$A$179,0),MATCH(依賴運算表!AD$3,對應表!$B$2:$AD$2,0)))</f>
        <v/>
      </c>
      <c r="AE138" s="1" t="str">
        <f>IF($B138="","",INDEX(對應表!$B$3:$AD$179,MATCH($B138,對應表!$A$3:$A$179,0),MATCH(依賴運算表!AE$3,對應表!$B$2:$AD$2,0)))</f>
        <v/>
      </c>
      <c r="AG138" s="1" t="str">
        <f>IF(企業資料填寫!D137="","",企業資料填寫!D137)</f>
        <v/>
      </c>
      <c r="AH138" s="1" t="str">
        <f t="shared" si="67"/>
        <v/>
      </c>
      <c r="AI138" s="1" t="str">
        <f t="shared" si="68"/>
        <v/>
      </c>
      <c r="AJ138" s="1" t="str">
        <f t="shared" si="69"/>
        <v/>
      </c>
      <c r="AK138" s="1" t="str">
        <f t="shared" si="70"/>
        <v/>
      </c>
      <c r="AL138" s="1" t="str">
        <f t="shared" si="71"/>
        <v/>
      </c>
      <c r="AM138" s="1" t="str">
        <f t="shared" si="72"/>
        <v/>
      </c>
      <c r="AN138" s="1" t="str">
        <f t="shared" si="73"/>
        <v/>
      </c>
      <c r="AO138" s="1" t="str">
        <f t="shared" si="74"/>
        <v/>
      </c>
      <c r="AP138" s="1" t="str">
        <f t="shared" si="75"/>
        <v/>
      </c>
      <c r="AQ138" s="1" t="str">
        <f t="shared" si="76"/>
        <v/>
      </c>
      <c r="AR138" s="1" t="str">
        <f t="shared" si="77"/>
        <v/>
      </c>
      <c r="AS138" s="1" t="str">
        <f t="shared" si="78"/>
        <v/>
      </c>
      <c r="AT138" s="1" t="str">
        <f t="shared" si="79"/>
        <v/>
      </c>
      <c r="AU138" s="1" t="str">
        <f t="shared" si="80"/>
        <v/>
      </c>
      <c r="AV138" s="1" t="str">
        <f t="shared" si="81"/>
        <v/>
      </c>
      <c r="AW138" s="1" t="str">
        <f t="shared" si="82"/>
        <v/>
      </c>
      <c r="AX138" s="1" t="str">
        <f t="shared" si="83"/>
        <v/>
      </c>
      <c r="AY138" s="1" t="str">
        <f t="shared" si="84"/>
        <v/>
      </c>
      <c r="AZ138" s="1" t="str">
        <f t="shared" si="85"/>
        <v/>
      </c>
      <c r="BA138" s="1" t="str">
        <f t="shared" si="86"/>
        <v/>
      </c>
      <c r="BB138" s="1" t="str">
        <f t="shared" si="87"/>
        <v/>
      </c>
      <c r="BC138" s="1" t="str">
        <f t="shared" si="88"/>
        <v/>
      </c>
      <c r="BD138" s="1" t="str">
        <f t="shared" si="89"/>
        <v/>
      </c>
      <c r="BE138" s="1" t="str">
        <f t="shared" si="90"/>
        <v/>
      </c>
      <c r="BF138" s="1" t="str">
        <f t="shared" si="91"/>
        <v/>
      </c>
      <c r="BG138" s="1" t="str">
        <f t="shared" si="92"/>
        <v/>
      </c>
      <c r="BH138" s="1" t="str">
        <f t="shared" si="93"/>
        <v/>
      </c>
      <c r="BI138" s="1" t="str">
        <f t="shared" si="94"/>
        <v/>
      </c>
      <c r="BJ138" s="1" t="str">
        <f t="shared" si="95"/>
        <v/>
      </c>
      <c r="BL138" s="1" t="str">
        <f>IF(企業資料填寫!A137="","",企業資料填寫!A137)</f>
        <v/>
      </c>
      <c r="BM138" s="1" t="str">
        <f>IFERROR(VLOOKUP(AH138,對應表!$AH$2:$AI$867,2,FALSE),"")</f>
        <v/>
      </c>
      <c r="BN138" s="1" t="str">
        <f>IFERROR(VLOOKUP(AI138,對應表!$AH$2:$AI$867,2,FALSE),"")</f>
        <v/>
      </c>
      <c r="BO138" s="1" t="str">
        <f>IFERROR(VLOOKUP(AJ138,對應表!$AH$2:$AI$867,2,FALSE),"")</f>
        <v/>
      </c>
      <c r="BP138" s="1" t="str">
        <f>IFERROR(VLOOKUP(AK138,對應表!$AH$2:$AI$867,2,FALSE),"")</f>
        <v/>
      </c>
      <c r="BQ138" s="1" t="str">
        <f>IFERROR(VLOOKUP(AL138,對應表!$AH$2:$AI$867,2,FALSE),"")</f>
        <v/>
      </c>
      <c r="BR138" s="1" t="str">
        <f>IFERROR(VLOOKUP(AM138,對應表!$AH$2:$AI$867,2,FALSE),"")</f>
        <v/>
      </c>
      <c r="BS138" s="1" t="str">
        <f>IFERROR(VLOOKUP(AN138,對應表!$AH$2:$AI$867,2,FALSE),"")</f>
        <v/>
      </c>
      <c r="BT138" s="1" t="str">
        <f>IFERROR(VLOOKUP(AO138,對應表!$AH$2:$AI$867,2,FALSE),"")</f>
        <v/>
      </c>
      <c r="BU138" s="1" t="str">
        <f>IFERROR(VLOOKUP(AP138,對應表!$AH$2:$AI$867,2,FALSE),"")</f>
        <v/>
      </c>
      <c r="BV138" s="1" t="str">
        <f>IFERROR(VLOOKUP(AQ138,對應表!$AH$2:$AI$867,2,FALSE),"")</f>
        <v/>
      </c>
      <c r="BW138" s="1" t="str">
        <f>IFERROR(VLOOKUP(AR138,對應表!$AH$2:$AI$867,2,FALSE),"")</f>
        <v/>
      </c>
      <c r="BX138" s="1" t="str">
        <f>IFERROR(VLOOKUP(AS138,對應表!$AH$2:$AI$867,2,FALSE),"")</f>
        <v/>
      </c>
      <c r="BY138" s="1" t="str">
        <f>IFERROR(VLOOKUP(AT138,對應表!$AH$2:$AI$867,2,FALSE),"")</f>
        <v/>
      </c>
      <c r="BZ138" s="1" t="str">
        <f>IFERROR(VLOOKUP(AU138,對應表!$AH$2:$AI$867,2,FALSE),"")</f>
        <v/>
      </c>
      <c r="CA138" s="1" t="str">
        <f>IFERROR(VLOOKUP(AV138,對應表!$AH$2:$AI$867,2,FALSE),"")</f>
        <v/>
      </c>
      <c r="CB138" s="1" t="str">
        <f>IFERROR(VLOOKUP(AW138,對應表!$AH$2:$AI$867,2,FALSE),"")</f>
        <v/>
      </c>
      <c r="CC138" s="1" t="str">
        <f>IFERROR(VLOOKUP(AX138,對應表!$AH$2:$AI$867,2,FALSE),"")</f>
        <v/>
      </c>
      <c r="CD138" s="1" t="str">
        <f>IFERROR(VLOOKUP(AY138,對應表!$AH$2:$AI$867,2,FALSE),"")</f>
        <v/>
      </c>
      <c r="CE138" s="1" t="str">
        <f>IFERROR(VLOOKUP(AZ138,對應表!$AH$2:$AI$867,2,FALSE),"")</f>
        <v/>
      </c>
      <c r="CF138" s="1" t="str">
        <f>IFERROR(VLOOKUP(BA138,對應表!$AH$2:$AI$867,2,FALSE),"")</f>
        <v/>
      </c>
      <c r="CG138" s="1" t="str">
        <f>IFERROR(VLOOKUP(BB138,對應表!$AH$2:$AI$867,2,FALSE),"")</f>
        <v/>
      </c>
      <c r="CH138" s="1" t="str">
        <f>IFERROR(VLOOKUP(BC138,對應表!$AH$2:$AI$867,2,FALSE),"")</f>
        <v/>
      </c>
      <c r="CI138" s="1" t="str">
        <f>IFERROR(VLOOKUP(BD138,對應表!$AH$2:$AI$867,2,FALSE),"")</f>
        <v/>
      </c>
      <c r="CJ138" s="1" t="str">
        <f>IFERROR(VLOOKUP(BE138,對應表!$AH$2:$AI$867,2,FALSE),"")</f>
        <v/>
      </c>
      <c r="CK138" s="1" t="str">
        <f>IFERROR(VLOOKUP(BF138,對應表!$AH$2:$AI$867,2,FALSE),"")</f>
        <v/>
      </c>
      <c r="CL138" s="1" t="str">
        <f>IFERROR(VLOOKUP(BG138,對應表!$AH$2:$AI$867,2,FALSE),"")</f>
        <v/>
      </c>
      <c r="CM138" s="1" t="str">
        <f>IFERROR(VLOOKUP(BH138,對應表!$AH$2:$AI$867,2,FALSE),"")</f>
        <v/>
      </c>
      <c r="CN138" s="1" t="str">
        <f>IFERROR(VLOOKUP(BI138,對應表!$AH$2:$AI$867,2,FALSE),"")</f>
        <v/>
      </c>
      <c r="CO138" s="1" t="str">
        <f>IFERROR(VLOOKUP(BJ138,對應表!$AH$2:$AI$867,2,FALSE),"")</f>
        <v/>
      </c>
      <c r="CQ138" s="1" t="str">
        <f t="shared" si="96"/>
        <v/>
      </c>
      <c r="CR138" s="1" t="str">
        <f>IFERROR(VLOOKUP(BM138,中英對照!$G$76:$H$81,2,FALSE),"")</f>
        <v/>
      </c>
      <c r="CS138" s="1" t="str">
        <f>IFERROR(VLOOKUP(BN138,中英對照!$G$76:$H$81,2,FALSE),"")</f>
        <v/>
      </c>
      <c r="CT138" s="1" t="str">
        <f>IFERROR(VLOOKUP(BO138,中英對照!$G$76:$H$81,2,FALSE),"")</f>
        <v/>
      </c>
      <c r="CU138" s="1" t="str">
        <f>IFERROR(VLOOKUP(BP138,中英對照!$G$76:$H$81,2,FALSE),"")</f>
        <v/>
      </c>
      <c r="CV138" s="1" t="str">
        <f>IFERROR(VLOOKUP(BQ138,中英對照!$G$76:$H$81,2,FALSE),"")</f>
        <v/>
      </c>
      <c r="CW138" s="1" t="str">
        <f>IFERROR(VLOOKUP(BR138,中英對照!$G$76:$H$81,2,FALSE),"")</f>
        <v/>
      </c>
      <c r="CX138" s="1" t="str">
        <f>IFERROR(VLOOKUP(BS138,中英對照!$G$76:$H$81,2,FALSE),"")</f>
        <v/>
      </c>
      <c r="CY138" s="1" t="str">
        <f>IFERROR(VLOOKUP(BT138,中英對照!$G$76:$H$81,2,FALSE),"")</f>
        <v/>
      </c>
      <c r="CZ138" s="1" t="str">
        <f>IFERROR(VLOOKUP(BU138,中英對照!$G$76:$H$81,2,FALSE),"")</f>
        <v/>
      </c>
      <c r="DA138" s="1" t="str">
        <f>IFERROR(VLOOKUP(BV138,中英對照!$G$76:$H$81,2,FALSE),"")</f>
        <v/>
      </c>
      <c r="DB138" s="1" t="str">
        <f>IFERROR(VLOOKUP(BW138,中英對照!$G$76:$H$81,2,FALSE),"")</f>
        <v/>
      </c>
      <c r="DC138" s="1" t="str">
        <f>IFERROR(VLOOKUP(BX138,中英對照!$G$76:$H$81,2,FALSE),"")</f>
        <v/>
      </c>
      <c r="DD138" s="1" t="str">
        <f>IFERROR(VLOOKUP(BY138,中英對照!$G$76:$H$81,2,FALSE),"")</f>
        <v/>
      </c>
      <c r="DE138" s="1" t="str">
        <f>IFERROR(VLOOKUP(BZ138,中英對照!$G$76:$H$81,2,FALSE),"")</f>
        <v/>
      </c>
      <c r="DF138" s="1" t="str">
        <f>IFERROR(VLOOKUP(CA138,中英對照!$G$76:$H$81,2,FALSE),"")</f>
        <v/>
      </c>
      <c r="DG138" s="1" t="str">
        <f>IFERROR(VLOOKUP(CB138,中英對照!$G$76:$H$81,2,FALSE),"")</f>
        <v/>
      </c>
      <c r="DH138" s="1" t="str">
        <f>IFERROR(VLOOKUP(CC138,中英對照!$G$76:$H$81,2,FALSE),"")</f>
        <v/>
      </c>
      <c r="DI138" s="1" t="str">
        <f>IFERROR(VLOOKUP(CD138,中英對照!$G$76:$H$81,2,FALSE),"")</f>
        <v/>
      </c>
      <c r="DJ138" s="1" t="str">
        <f>IFERROR(VLOOKUP(CE138,中英對照!$G$76:$H$81,2,FALSE),"")</f>
        <v/>
      </c>
      <c r="DK138" s="1" t="str">
        <f>IFERROR(VLOOKUP(CF138,中英對照!$G$76:$H$81,2,FALSE),"")</f>
        <v/>
      </c>
      <c r="DL138" s="1" t="str">
        <f>IFERROR(VLOOKUP(CG138,中英對照!$G$76:$H$81,2,FALSE),"")</f>
        <v/>
      </c>
      <c r="DM138" s="1" t="str">
        <f>IFERROR(VLOOKUP(CH138,中英對照!$G$76:$H$81,2,FALSE),"")</f>
        <v/>
      </c>
      <c r="DN138" s="1" t="str">
        <f>IFERROR(VLOOKUP(CI138,中英對照!$G$76:$H$81,2,FALSE),"")</f>
        <v/>
      </c>
      <c r="DO138" s="1" t="str">
        <f>IFERROR(VLOOKUP(CJ138,中英對照!$G$76:$H$81,2,FALSE),"")</f>
        <v/>
      </c>
      <c r="DP138" s="1" t="str">
        <f>IFERROR(VLOOKUP(CK138,中英對照!$G$76:$H$81,2,FALSE),"")</f>
        <v/>
      </c>
      <c r="DQ138" s="1" t="str">
        <f>IFERROR(VLOOKUP(CL138,中英對照!$G$76:$H$81,2,FALSE),"")</f>
        <v/>
      </c>
      <c r="DR138" s="1" t="str">
        <f>IFERROR(VLOOKUP(CM138,中英對照!$G$76:$H$81,2,FALSE),"")</f>
        <v/>
      </c>
      <c r="DS138" s="1" t="str">
        <f>IFERROR(VLOOKUP(CN138,中英對照!$G$76:$H$81,2,FALSE),"")</f>
        <v/>
      </c>
      <c r="DT138" s="1" t="str">
        <f>IFERROR(VLOOKUP(CO138,中英對照!$G$76:$H$81,2,FALSE),"")</f>
        <v/>
      </c>
      <c r="DU138" s="42" t="str">
        <f t="shared" si="97"/>
        <v/>
      </c>
    </row>
    <row r="139" spans="1:125" x14ac:dyDescent="0.4">
      <c r="A139" s="1" t="str">
        <f>IF(企業資料填寫!D138="","",企業資料填寫!D138)</f>
        <v/>
      </c>
      <c r="B139" s="1"/>
      <c r="C139" s="1" t="str">
        <f>IF($B139="","",INDEX(對應表!$B$3:$AD$179,MATCH($B139,對應表!$A$3:$A$179,0),MATCH(依賴運算表!C$3,對應表!$B$2:$AD$2,0)))</f>
        <v/>
      </c>
      <c r="D139" s="1" t="str">
        <f>IF($B139="","",INDEX(對應表!$B$3:$AD$179,MATCH($B139,對應表!$A$3:$A$179,0),MATCH(依賴運算表!D$3,對應表!$B$2:$AD$2,0)))</f>
        <v/>
      </c>
      <c r="E139" s="1" t="str">
        <f>IF($B139="","",INDEX(對應表!$B$3:$AD$179,MATCH($B139,對應表!$A$3:$A$179,0),MATCH(依賴運算表!E$3,對應表!$B$2:$AD$2,0)))</f>
        <v/>
      </c>
      <c r="F139" s="1" t="str">
        <f>IF($B139="","",INDEX(對應表!$B$3:$AD$179,MATCH($B139,對應表!$A$3:$A$179,0),MATCH(依賴運算表!F$3,對應表!$B$2:$AD$2,0)))</f>
        <v/>
      </c>
      <c r="G139" s="1" t="str">
        <f>IF($B139="","",INDEX(對應表!$B$3:$AD$179,MATCH($B139,對應表!$A$3:$A$179,0),MATCH(依賴運算表!G$3,對應表!$B$2:$AD$2,0)))</f>
        <v/>
      </c>
      <c r="H139" s="1" t="str">
        <f>IF($B139="","",INDEX(對應表!$B$3:$AD$179,MATCH($B139,對應表!$A$3:$A$179,0),MATCH(依賴運算表!H$3,對應表!$B$2:$AD$2,0)))</f>
        <v/>
      </c>
      <c r="I139" s="1" t="str">
        <f>IF($B139="","",INDEX(對應表!$B$3:$AD$179,MATCH($B139,對應表!$A$3:$A$179,0),MATCH(依賴運算表!I$3,對應表!$B$2:$AD$2,0)))</f>
        <v/>
      </c>
      <c r="J139" s="1" t="str">
        <f>IF($B139="","",INDEX(對應表!$B$3:$AD$179,MATCH($B139,對應表!$A$3:$A$179,0),MATCH(依賴運算表!J$3,對應表!$B$2:$AD$2,0)))</f>
        <v/>
      </c>
      <c r="K139" s="1" t="str">
        <f>IF($B139="","",INDEX(對應表!$B$3:$AD$179,MATCH($B139,對應表!$A$3:$A$179,0),MATCH(依賴運算表!K$3,對應表!$B$2:$AD$2,0)))</f>
        <v/>
      </c>
      <c r="L139" s="1" t="str">
        <f>IF($B139="","",INDEX(對應表!$B$3:$AD$179,MATCH($B139,對應表!$A$3:$A$179,0),MATCH(依賴運算表!L$3,對應表!$B$2:$AD$2,0)))</f>
        <v/>
      </c>
      <c r="M139" s="1" t="str">
        <f>IF($B139="","",INDEX(對應表!$B$3:$AD$179,MATCH($B139,對應表!$A$3:$A$179,0),MATCH(依賴運算表!M$3,對應表!$B$2:$AD$2,0)))</f>
        <v/>
      </c>
      <c r="N139" s="1" t="str">
        <f>IF($B139="","",INDEX(對應表!$B$3:$AD$179,MATCH($B139,對應表!$A$3:$A$179,0),MATCH(依賴運算表!N$3,對應表!$B$2:$AD$2,0)))</f>
        <v/>
      </c>
      <c r="O139" s="1" t="str">
        <f>IF($B139="","",INDEX(對應表!$B$3:$AD$179,MATCH($B139,對應表!$A$3:$A$179,0),MATCH(依賴運算表!O$3,對應表!$B$2:$AD$2,0)))</f>
        <v/>
      </c>
      <c r="P139" s="1" t="str">
        <f>IF($B139="","",INDEX(對應表!$B$3:$AD$179,MATCH($B139,對應表!$A$3:$A$179,0),MATCH(依賴運算表!P$3,對應表!$B$2:$AD$2,0)))</f>
        <v/>
      </c>
      <c r="Q139" s="1" t="str">
        <f>IF($B139="","",INDEX(對應表!$B$3:$AD$179,MATCH($B139,對應表!$A$3:$A$179,0),MATCH(依賴運算表!Q$3,對應表!$B$2:$AD$2,0)))</f>
        <v/>
      </c>
      <c r="R139" s="1" t="str">
        <f>IF($B139="","",INDEX(對應表!$B$3:$AD$179,MATCH($B139,對應表!$A$3:$A$179,0),MATCH(依賴運算表!R$3,對應表!$B$2:$AD$2,0)))</f>
        <v/>
      </c>
      <c r="S139" s="1" t="str">
        <f>IF($B139="","",INDEX(對應表!$B$3:$AD$179,MATCH($B139,對應表!$A$3:$A$179,0),MATCH(依賴運算表!S$3,對應表!$B$2:$AD$2,0)))</f>
        <v/>
      </c>
      <c r="T139" s="1" t="str">
        <f>IF($B139="","",INDEX(對應表!$B$3:$AD$179,MATCH($B139,對應表!$A$3:$A$179,0),MATCH(依賴運算表!T$3,對應表!$B$2:$AD$2,0)))</f>
        <v/>
      </c>
      <c r="U139" s="1" t="str">
        <f>IF($B139="","",INDEX(對應表!$B$3:$AD$179,MATCH($B139,對應表!$A$3:$A$179,0),MATCH(依賴運算表!U$3,對應表!$B$2:$AD$2,0)))</f>
        <v/>
      </c>
      <c r="V139" s="1" t="str">
        <f>IF($B139="","",INDEX(對應表!$B$3:$AD$179,MATCH($B139,對應表!$A$3:$A$179,0),MATCH(依賴運算表!V$3,對應表!$B$2:$AD$2,0)))</f>
        <v/>
      </c>
      <c r="W139" s="1" t="str">
        <f>IF($B139="","",INDEX(對應表!$B$3:$AD$179,MATCH($B139,對應表!$A$3:$A$179,0),MATCH(依賴運算表!W$3,對應表!$B$2:$AD$2,0)))</f>
        <v/>
      </c>
      <c r="X139" s="1" t="str">
        <f>IF($B139="","",INDEX(對應表!$B$3:$AD$179,MATCH($B139,對應表!$A$3:$A$179,0),MATCH(依賴運算表!X$3,對應表!$B$2:$AD$2,0)))</f>
        <v/>
      </c>
      <c r="Y139" s="1" t="str">
        <f>IF($B139="","",INDEX(對應表!$B$3:$AD$179,MATCH($B139,對應表!$A$3:$A$179,0),MATCH(依賴運算表!Y$3,對應表!$B$2:$AD$2,0)))</f>
        <v/>
      </c>
      <c r="Z139" s="1" t="str">
        <f>IF($B139="","",INDEX(對應表!$B$3:$AD$179,MATCH($B139,對應表!$A$3:$A$179,0),MATCH(依賴運算表!Z$3,對應表!$B$2:$AD$2,0)))</f>
        <v/>
      </c>
      <c r="AA139" s="1" t="str">
        <f>IF($B139="","",INDEX(對應表!$B$3:$AD$179,MATCH($B139,對應表!$A$3:$A$179,0),MATCH(依賴運算表!AA$3,對應表!$B$2:$AD$2,0)))</f>
        <v/>
      </c>
      <c r="AB139" s="1" t="str">
        <f>IF($B139="","",INDEX(對應表!$B$3:$AD$179,MATCH($B139,對應表!$A$3:$A$179,0),MATCH(依賴運算表!AB$3,對應表!$B$2:$AD$2,0)))</f>
        <v/>
      </c>
      <c r="AC139" s="1" t="str">
        <f>IF($B139="","",INDEX(對應表!$B$3:$AD$179,MATCH($B139,對應表!$A$3:$A$179,0),MATCH(依賴運算表!AC$3,對應表!$B$2:$AD$2,0)))</f>
        <v/>
      </c>
      <c r="AD139" s="1" t="str">
        <f>IF($B139="","",INDEX(對應表!$B$3:$AD$179,MATCH($B139,對應表!$A$3:$A$179,0),MATCH(依賴運算表!AD$3,對應表!$B$2:$AD$2,0)))</f>
        <v/>
      </c>
      <c r="AE139" s="1" t="str">
        <f>IF($B139="","",INDEX(對應表!$B$3:$AD$179,MATCH($B139,對應表!$A$3:$A$179,0),MATCH(依賴運算表!AE$3,對應表!$B$2:$AD$2,0)))</f>
        <v/>
      </c>
      <c r="AG139" s="1" t="str">
        <f>IF(企業資料填寫!D138="","",企業資料填寫!D138)</f>
        <v/>
      </c>
      <c r="AH139" s="1" t="str">
        <f t="shared" si="67"/>
        <v/>
      </c>
      <c r="AI139" s="1" t="str">
        <f t="shared" si="68"/>
        <v/>
      </c>
      <c r="AJ139" s="1" t="str">
        <f t="shared" si="69"/>
        <v/>
      </c>
      <c r="AK139" s="1" t="str">
        <f t="shared" si="70"/>
        <v/>
      </c>
      <c r="AL139" s="1" t="str">
        <f t="shared" si="71"/>
        <v/>
      </c>
      <c r="AM139" s="1" t="str">
        <f t="shared" si="72"/>
        <v/>
      </c>
      <c r="AN139" s="1" t="str">
        <f t="shared" si="73"/>
        <v/>
      </c>
      <c r="AO139" s="1" t="str">
        <f t="shared" si="74"/>
        <v/>
      </c>
      <c r="AP139" s="1" t="str">
        <f t="shared" si="75"/>
        <v/>
      </c>
      <c r="AQ139" s="1" t="str">
        <f t="shared" si="76"/>
        <v/>
      </c>
      <c r="AR139" s="1" t="str">
        <f t="shared" si="77"/>
        <v/>
      </c>
      <c r="AS139" s="1" t="str">
        <f t="shared" si="78"/>
        <v/>
      </c>
      <c r="AT139" s="1" t="str">
        <f t="shared" si="79"/>
        <v/>
      </c>
      <c r="AU139" s="1" t="str">
        <f t="shared" si="80"/>
        <v/>
      </c>
      <c r="AV139" s="1" t="str">
        <f t="shared" si="81"/>
        <v/>
      </c>
      <c r="AW139" s="1" t="str">
        <f t="shared" si="82"/>
        <v/>
      </c>
      <c r="AX139" s="1" t="str">
        <f t="shared" si="83"/>
        <v/>
      </c>
      <c r="AY139" s="1" t="str">
        <f t="shared" si="84"/>
        <v/>
      </c>
      <c r="AZ139" s="1" t="str">
        <f t="shared" si="85"/>
        <v/>
      </c>
      <c r="BA139" s="1" t="str">
        <f t="shared" si="86"/>
        <v/>
      </c>
      <c r="BB139" s="1" t="str">
        <f t="shared" si="87"/>
        <v/>
      </c>
      <c r="BC139" s="1" t="str">
        <f t="shared" si="88"/>
        <v/>
      </c>
      <c r="BD139" s="1" t="str">
        <f t="shared" si="89"/>
        <v/>
      </c>
      <c r="BE139" s="1" t="str">
        <f t="shared" si="90"/>
        <v/>
      </c>
      <c r="BF139" s="1" t="str">
        <f t="shared" si="91"/>
        <v/>
      </c>
      <c r="BG139" s="1" t="str">
        <f t="shared" si="92"/>
        <v/>
      </c>
      <c r="BH139" s="1" t="str">
        <f t="shared" si="93"/>
        <v/>
      </c>
      <c r="BI139" s="1" t="str">
        <f t="shared" si="94"/>
        <v/>
      </c>
      <c r="BJ139" s="1" t="str">
        <f t="shared" si="95"/>
        <v/>
      </c>
      <c r="BL139" s="1" t="str">
        <f>IF(企業資料填寫!A138="","",企業資料填寫!A138)</f>
        <v/>
      </c>
      <c r="BM139" s="1" t="str">
        <f>IFERROR(VLOOKUP(AH139,對應表!$AH$2:$AI$867,2,FALSE),"")</f>
        <v/>
      </c>
      <c r="BN139" s="1" t="str">
        <f>IFERROR(VLOOKUP(AI139,對應表!$AH$2:$AI$867,2,FALSE),"")</f>
        <v/>
      </c>
      <c r="BO139" s="1" t="str">
        <f>IFERROR(VLOOKUP(AJ139,對應表!$AH$2:$AI$867,2,FALSE),"")</f>
        <v/>
      </c>
      <c r="BP139" s="1" t="str">
        <f>IFERROR(VLOOKUP(AK139,對應表!$AH$2:$AI$867,2,FALSE),"")</f>
        <v/>
      </c>
      <c r="BQ139" s="1" t="str">
        <f>IFERROR(VLOOKUP(AL139,對應表!$AH$2:$AI$867,2,FALSE),"")</f>
        <v/>
      </c>
      <c r="BR139" s="1" t="str">
        <f>IFERROR(VLOOKUP(AM139,對應表!$AH$2:$AI$867,2,FALSE),"")</f>
        <v/>
      </c>
      <c r="BS139" s="1" t="str">
        <f>IFERROR(VLOOKUP(AN139,對應表!$AH$2:$AI$867,2,FALSE),"")</f>
        <v/>
      </c>
      <c r="BT139" s="1" t="str">
        <f>IFERROR(VLOOKUP(AO139,對應表!$AH$2:$AI$867,2,FALSE),"")</f>
        <v/>
      </c>
      <c r="BU139" s="1" t="str">
        <f>IFERROR(VLOOKUP(AP139,對應表!$AH$2:$AI$867,2,FALSE),"")</f>
        <v/>
      </c>
      <c r="BV139" s="1" t="str">
        <f>IFERROR(VLOOKUP(AQ139,對應表!$AH$2:$AI$867,2,FALSE),"")</f>
        <v/>
      </c>
      <c r="BW139" s="1" t="str">
        <f>IFERROR(VLOOKUP(AR139,對應表!$AH$2:$AI$867,2,FALSE),"")</f>
        <v/>
      </c>
      <c r="BX139" s="1" t="str">
        <f>IFERROR(VLOOKUP(AS139,對應表!$AH$2:$AI$867,2,FALSE),"")</f>
        <v/>
      </c>
      <c r="BY139" s="1" t="str">
        <f>IFERROR(VLOOKUP(AT139,對應表!$AH$2:$AI$867,2,FALSE),"")</f>
        <v/>
      </c>
      <c r="BZ139" s="1" t="str">
        <f>IFERROR(VLOOKUP(AU139,對應表!$AH$2:$AI$867,2,FALSE),"")</f>
        <v/>
      </c>
      <c r="CA139" s="1" t="str">
        <f>IFERROR(VLOOKUP(AV139,對應表!$AH$2:$AI$867,2,FALSE),"")</f>
        <v/>
      </c>
      <c r="CB139" s="1" t="str">
        <f>IFERROR(VLOOKUP(AW139,對應表!$AH$2:$AI$867,2,FALSE),"")</f>
        <v/>
      </c>
      <c r="CC139" s="1" t="str">
        <f>IFERROR(VLOOKUP(AX139,對應表!$AH$2:$AI$867,2,FALSE),"")</f>
        <v/>
      </c>
      <c r="CD139" s="1" t="str">
        <f>IFERROR(VLOOKUP(AY139,對應表!$AH$2:$AI$867,2,FALSE),"")</f>
        <v/>
      </c>
      <c r="CE139" s="1" t="str">
        <f>IFERROR(VLOOKUP(AZ139,對應表!$AH$2:$AI$867,2,FALSE),"")</f>
        <v/>
      </c>
      <c r="CF139" s="1" t="str">
        <f>IFERROR(VLOOKUP(BA139,對應表!$AH$2:$AI$867,2,FALSE),"")</f>
        <v/>
      </c>
      <c r="CG139" s="1" t="str">
        <f>IFERROR(VLOOKUP(BB139,對應表!$AH$2:$AI$867,2,FALSE),"")</f>
        <v/>
      </c>
      <c r="CH139" s="1" t="str">
        <f>IFERROR(VLOOKUP(BC139,對應表!$AH$2:$AI$867,2,FALSE),"")</f>
        <v/>
      </c>
      <c r="CI139" s="1" t="str">
        <f>IFERROR(VLOOKUP(BD139,對應表!$AH$2:$AI$867,2,FALSE),"")</f>
        <v/>
      </c>
      <c r="CJ139" s="1" t="str">
        <f>IFERROR(VLOOKUP(BE139,對應表!$AH$2:$AI$867,2,FALSE),"")</f>
        <v/>
      </c>
      <c r="CK139" s="1" t="str">
        <f>IFERROR(VLOOKUP(BF139,對應表!$AH$2:$AI$867,2,FALSE),"")</f>
        <v/>
      </c>
      <c r="CL139" s="1" t="str">
        <f>IFERROR(VLOOKUP(BG139,對應表!$AH$2:$AI$867,2,FALSE),"")</f>
        <v/>
      </c>
      <c r="CM139" s="1" t="str">
        <f>IFERROR(VLOOKUP(BH139,對應表!$AH$2:$AI$867,2,FALSE),"")</f>
        <v/>
      </c>
      <c r="CN139" s="1" t="str">
        <f>IFERROR(VLOOKUP(BI139,對應表!$AH$2:$AI$867,2,FALSE),"")</f>
        <v/>
      </c>
      <c r="CO139" s="1" t="str">
        <f>IFERROR(VLOOKUP(BJ139,對應表!$AH$2:$AI$867,2,FALSE),"")</f>
        <v/>
      </c>
      <c r="CQ139" s="1" t="str">
        <f t="shared" si="96"/>
        <v/>
      </c>
      <c r="CR139" s="1" t="str">
        <f>IFERROR(VLOOKUP(BM139,中英對照!$G$76:$H$81,2,FALSE),"")</f>
        <v/>
      </c>
      <c r="CS139" s="1" t="str">
        <f>IFERROR(VLOOKUP(BN139,中英對照!$G$76:$H$81,2,FALSE),"")</f>
        <v/>
      </c>
      <c r="CT139" s="1" t="str">
        <f>IFERROR(VLOOKUP(BO139,中英對照!$G$76:$H$81,2,FALSE),"")</f>
        <v/>
      </c>
      <c r="CU139" s="1" t="str">
        <f>IFERROR(VLOOKUP(BP139,中英對照!$G$76:$H$81,2,FALSE),"")</f>
        <v/>
      </c>
      <c r="CV139" s="1" t="str">
        <f>IFERROR(VLOOKUP(BQ139,中英對照!$G$76:$H$81,2,FALSE),"")</f>
        <v/>
      </c>
      <c r="CW139" s="1" t="str">
        <f>IFERROR(VLOOKUP(BR139,中英對照!$G$76:$H$81,2,FALSE),"")</f>
        <v/>
      </c>
      <c r="CX139" s="1" t="str">
        <f>IFERROR(VLOOKUP(BS139,中英對照!$G$76:$H$81,2,FALSE),"")</f>
        <v/>
      </c>
      <c r="CY139" s="1" t="str">
        <f>IFERROR(VLOOKUP(BT139,中英對照!$G$76:$H$81,2,FALSE),"")</f>
        <v/>
      </c>
      <c r="CZ139" s="1" t="str">
        <f>IFERROR(VLOOKUP(BU139,中英對照!$G$76:$H$81,2,FALSE),"")</f>
        <v/>
      </c>
      <c r="DA139" s="1" t="str">
        <f>IFERROR(VLOOKUP(BV139,中英對照!$G$76:$H$81,2,FALSE),"")</f>
        <v/>
      </c>
      <c r="DB139" s="1" t="str">
        <f>IFERROR(VLOOKUP(BW139,中英對照!$G$76:$H$81,2,FALSE),"")</f>
        <v/>
      </c>
      <c r="DC139" s="1" t="str">
        <f>IFERROR(VLOOKUP(BX139,中英對照!$G$76:$H$81,2,FALSE),"")</f>
        <v/>
      </c>
      <c r="DD139" s="1" t="str">
        <f>IFERROR(VLOOKUP(BY139,中英對照!$G$76:$H$81,2,FALSE),"")</f>
        <v/>
      </c>
      <c r="DE139" s="1" t="str">
        <f>IFERROR(VLOOKUP(BZ139,中英對照!$G$76:$H$81,2,FALSE),"")</f>
        <v/>
      </c>
      <c r="DF139" s="1" t="str">
        <f>IFERROR(VLOOKUP(CA139,中英對照!$G$76:$H$81,2,FALSE),"")</f>
        <v/>
      </c>
      <c r="DG139" s="1" t="str">
        <f>IFERROR(VLOOKUP(CB139,中英對照!$G$76:$H$81,2,FALSE),"")</f>
        <v/>
      </c>
      <c r="DH139" s="1" t="str">
        <f>IFERROR(VLOOKUP(CC139,中英對照!$G$76:$H$81,2,FALSE),"")</f>
        <v/>
      </c>
      <c r="DI139" s="1" t="str">
        <f>IFERROR(VLOOKUP(CD139,中英對照!$G$76:$H$81,2,FALSE),"")</f>
        <v/>
      </c>
      <c r="DJ139" s="1" t="str">
        <f>IFERROR(VLOOKUP(CE139,中英對照!$G$76:$H$81,2,FALSE),"")</f>
        <v/>
      </c>
      <c r="DK139" s="1" t="str">
        <f>IFERROR(VLOOKUP(CF139,中英對照!$G$76:$H$81,2,FALSE),"")</f>
        <v/>
      </c>
      <c r="DL139" s="1" t="str">
        <f>IFERROR(VLOOKUP(CG139,中英對照!$G$76:$H$81,2,FALSE),"")</f>
        <v/>
      </c>
      <c r="DM139" s="1" t="str">
        <f>IFERROR(VLOOKUP(CH139,中英對照!$G$76:$H$81,2,FALSE),"")</f>
        <v/>
      </c>
      <c r="DN139" s="1" t="str">
        <f>IFERROR(VLOOKUP(CI139,中英對照!$G$76:$H$81,2,FALSE),"")</f>
        <v/>
      </c>
      <c r="DO139" s="1" t="str">
        <f>IFERROR(VLOOKUP(CJ139,中英對照!$G$76:$H$81,2,FALSE),"")</f>
        <v/>
      </c>
      <c r="DP139" s="1" t="str">
        <f>IFERROR(VLOOKUP(CK139,中英對照!$G$76:$H$81,2,FALSE),"")</f>
        <v/>
      </c>
      <c r="DQ139" s="1" t="str">
        <f>IFERROR(VLOOKUP(CL139,中英對照!$G$76:$H$81,2,FALSE),"")</f>
        <v/>
      </c>
      <c r="DR139" s="1" t="str">
        <f>IFERROR(VLOOKUP(CM139,中英對照!$G$76:$H$81,2,FALSE),"")</f>
        <v/>
      </c>
      <c r="DS139" s="1" t="str">
        <f>IFERROR(VLOOKUP(CN139,中英對照!$G$76:$H$81,2,FALSE),"")</f>
        <v/>
      </c>
      <c r="DT139" s="1" t="str">
        <f>IFERROR(VLOOKUP(CO139,中英對照!$G$76:$H$81,2,FALSE),"")</f>
        <v/>
      </c>
      <c r="DU139" s="42" t="str">
        <f t="shared" si="97"/>
        <v/>
      </c>
    </row>
    <row r="140" spans="1:125" x14ac:dyDescent="0.4">
      <c r="A140" s="1" t="str">
        <f>IF(企業資料填寫!D139="","",企業資料填寫!D139)</f>
        <v/>
      </c>
      <c r="B140" s="1"/>
      <c r="C140" s="1" t="str">
        <f>IF($B140="","",INDEX(對應表!$B$3:$AD$179,MATCH($B140,對應表!$A$3:$A$179,0),MATCH(依賴運算表!C$3,對應表!$B$2:$AD$2,0)))</f>
        <v/>
      </c>
      <c r="D140" s="1" t="str">
        <f>IF($B140="","",INDEX(對應表!$B$3:$AD$179,MATCH($B140,對應表!$A$3:$A$179,0),MATCH(依賴運算表!D$3,對應表!$B$2:$AD$2,0)))</f>
        <v/>
      </c>
      <c r="E140" s="1" t="str">
        <f>IF($B140="","",INDEX(對應表!$B$3:$AD$179,MATCH($B140,對應表!$A$3:$A$179,0),MATCH(依賴運算表!E$3,對應表!$B$2:$AD$2,0)))</f>
        <v/>
      </c>
      <c r="F140" s="1" t="str">
        <f>IF($B140="","",INDEX(對應表!$B$3:$AD$179,MATCH($B140,對應表!$A$3:$A$179,0),MATCH(依賴運算表!F$3,對應表!$B$2:$AD$2,0)))</f>
        <v/>
      </c>
      <c r="G140" s="1" t="str">
        <f>IF($B140="","",INDEX(對應表!$B$3:$AD$179,MATCH($B140,對應表!$A$3:$A$179,0),MATCH(依賴運算表!G$3,對應表!$B$2:$AD$2,0)))</f>
        <v/>
      </c>
      <c r="H140" s="1" t="str">
        <f>IF($B140="","",INDEX(對應表!$B$3:$AD$179,MATCH($B140,對應表!$A$3:$A$179,0),MATCH(依賴運算表!H$3,對應表!$B$2:$AD$2,0)))</f>
        <v/>
      </c>
      <c r="I140" s="1" t="str">
        <f>IF($B140="","",INDEX(對應表!$B$3:$AD$179,MATCH($B140,對應表!$A$3:$A$179,0),MATCH(依賴運算表!I$3,對應表!$B$2:$AD$2,0)))</f>
        <v/>
      </c>
      <c r="J140" s="1" t="str">
        <f>IF($B140="","",INDEX(對應表!$B$3:$AD$179,MATCH($B140,對應表!$A$3:$A$179,0),MATCH(依賴運算表!J$3,對應表!$B$2:$AD$2,0)))</f>
        <v/>
      </c>
      <c r="K140" s="1" t="str">
        <f>IF($B140="","",INDEX(對應表!$B$3:$AD$179,MATCH($B140,對應表!$A$3:$A$179,0),MATCH(依賴運算表!K$3,對應表!$B$2:$AD$2,0)))</f>
        <v/>
      </c>
      <c r="L140" s="1" t="str">
        <f>IF($B140="","",INDEX(對應表!$B$3:$AD$179,MATCH($B140,對應表!$A$3:$A$179,0),MATCH(依賴運算表!L$3,對應表!$B$2:$AD$2,0)))</f>
        <v/>
      </c>
      <c r="M140" s="1" t="str">
        <f>IF($B140="","",INDEX(對應表!$B$3:$AD$179,MATCH($B140,對應表!$A$3:$A$179,0),MATCH(依賴運算表!M$3,對應表!$B$2:$AD$2,0)))</f>
        <v/>
      </c>
      <c r="N140" s="1" t="str">
        <f>IF($B140="","",INDEX(對應表!$B$3:$AD$179,MATCH($B140,對應表!$A$3:$A$179,0),MATCH(依賴運算表!N$3,對應表!$B$2:$AD$2,0)))</f>
        <v/>
      </c>
      <c r="O140" s="1" t="str">
        <f>IF($B140="","",INDEX(對應表!$B$3:$AD$179,MATCH($B140,對應表!$A$3:$A$179,0),MATCH(依賴運算表!O$3,對應表!$B$2:$AD$2,0)))</f>
        <v/>
      </c>
      <c r="P140" s="1" t="str">
        <f>IF($B140="","",INDEX(對應表!$B$3:$AD$179,MATCH($B140,對應表!$A$3:$A$179,0),MATCH(依賴運算表!P$3,對應表!$B$2:$AD$2,0)))</f>
        <v/>
      </c>
      <c r="Q140" s="1" t="str">
        <f>IF($B140="","",INDEX(對應表!$B$3:$AD$179,MATCH($B140,對應表!$A$3:$A$179,0),MATCH(依賴運算表!Q$3,對應表!$B$2:$AD$2,0)))</f>
        <v/>
      </c>
      <c r="R140" s="1" t="str">
        <f>IF($B140="","",INDEX(對應表!$B$3:$AD$179,MATCH($B140,對應表!$A$3:$A$179,0),MATCH(依賴運算表!R$3,對應表!$B$2:$AD$2,0)))</f>
        <v/>
      </c>
      <c r="S140" s="1" t="str">
        <f>IF($B140="","",INDEX(對應表!$B$3:$AD$179,MATCH($B140,對應表!$A$3:$A$179,0),MATCH(依賴運算表!S$3,對應表!$B$2:$AD$2,0)))</f>
        <v/>
      </c>
      <c r="T140" s="1" t="str">
        <f>IF($B140="","",INDEX(對應表!$B$3:$AD$179,MATCH($B140,對應表!$A$3:$A$179,0),MATCH(依賴運算表!T$3,對應表!$B$2:$AD$2,0)))</f>
        <v/>
      </c>
      <c r="U140" s="1" t="str">
        <f>IF($B140="","",INDEX(對應表!$B$3:$AD$179,MATCH($B140,對應表!$A$3:$A$179,0),MATCH(依賴運算表!U$3,對應表!$B$2:$AD$2,0)))</f>
        <v/>
      </c>
      <c r="V140" s="1" t="str">
        <f>IF($B140="","",INDEX(對應表!$B$3:$AD$179,MATCH($B140,對應表!$A$3:$A$179,0),MATCH(依賴運算表!V$3,對應表!$B$2:$AD$2,0)))</f>
        <v/>
      </c>
      <c r="W140" s="1" t="str">
        <f>IF($B140="","",INDEX(對應表!$B$3:$AD$179,MATCH($B140,對應表!$A$3:$A$179,0),MATCH(依賴運算表!W$3,對應表!$B$2:$AD$2,0)))</f>
        <v/>
      </c>
      <c r="X140" s="1" t="str">
        <f>IF($B140="","",INDEX(對應表!$B$3:$AD$179,MATCH($B140,對應表!$A$3:$A$179,0),MATCH(依賴運算表!X$3,對應表!$B$2:$AD$2,0)))</f>
        <v/>
      </c>
      <c r="Y140" s="1" t="str">
        <f>IF($B140="","",INDEX(對應表!$B$3:$AD$179,MATCH($B140,對應表!$A$3:$A$179,0),MATCH(依賴運算表!Y$3,對應表!$B$2:$AD$2,0)))</f>
        <v/>
      </c>
      <c r="Z140" s="1" t="str">
        <f>IF($B140="","",INDEX(對應表!$B$3:$AD$179,MATCH($B140,對應表!$A$3:$A$179,0),MATCH(依賴運算表!Z$3,對應表!$B$2:$AD$2,0)))</f>
        <v/>
      </c>
      <c r="AA140" s="1" t="str">
        <f>IF($B140="","",INDEX(對應表!$B$3:$AD$179,MATCH($B140,對應表!$A$3:$A$179,0),MATCH(依賴運算表!AA$3,對應表!$B$2:$AD$2,0)))</f>
        <v/>
      </c>
      <c r="AB140" s="1" t="str">
        <f>IF($B140="","",INDEX(對應表!$B$3:$AD$179,MATCH($B140,對應表!$A$3:$A$179,0),MATCH(依賴運算表!AB$3,對應表!$B$2:$AD$2,0)))</f>
        <v/>
      </c>
      <c r="AC140" s="1" t="str">
        <f>IF($B140="","",INDEX(對應表!$B$3:$AD$179,MATCH($B140,對應表!$A$3:$A$179,0),MATCH(依賴運算表!AC$3,對應表!$B$2:$AD$2,0)))</f>
        <v/>
      </c>
      <c r="AD140" s="1" t="str">
        <f>IF($B140="","",INDEX(對應表!$B$3:$AD$179,MATCH($B140,對應表!$A$3:$A$179,0),MATCH(依賴運算表!AD$3,對應表!$B$2:$AD$2,0)))</f>
        <v/>
      </c>
      <c r="AE140" s="1" t="str">
        <f>IF($B140="","",INDEX(對應表!$B$3:$AD$179,MATCH($B140,對應表!$A$3:$A$179,0),MATCH(依賴運算表!AE$3,對應表!$B$2:$AD$2,0)))</f>
        <v/>
      </c>
      <c r="AG140" s="1" t="str">
        <f>IF(企業資料填寫!D139="","",企業資料填寫!D139)</f>
        <v/>
      </c>
      <c r="AH140" s="1" t="str">
        <f t="shared" si="67"/>
        <v/>
      </c>
      <c r="AI140" s="1" t="str">
        <f t="shared" si="68"/>
        <v/>
      </c>
      <c r="AJ140" s="1" t="str">
        <f t="shared" si="69"/>
        <v/>
      </c>
      <c r="AK140" s="1" t="str">
        <f t="shared" si="70"/>
        <v/>
      </c>
      <c r="AL140" s="1" t="str">
        <f t="shared" si="71"/>
        <v/>
      </c>
      <c r="AM140" s="1" t="str">
        <f t="shared" si="72"/>
        <v/>
      </c>
      <c r="AN140" s="1" t="str">
        <f t="shared" si="73"/>
        <v/>
      </c>
      <c r="AO140" s="1" t="str">
        <f t="shared" si="74"/>
        <v/>
      </c>
      <c r="AP140" s="1" t="str">
        <f t="shared" si="75"/>
        <v/>
      </c>
      <c r="AQ140" s="1" t="str">
        <f t="shared" si="76"/>
        <v/>
      </c>
      <c r="AR140" s="1" t="str">
        <f t="shared" si="77"/>
        <v/>
      </c>
      <c r="AS140" s="1" t="str">
        <f t="shared" si="78"/>
        <v/>
      </c>
      <c r="AT140" s="1" t="str">
        <f t="shared" si="79"/>
        <v/>
      </c>
      <c r="AU140" s="1" t="str">
        <f t="shared" si="80"/>
        <v/>
      </c>
      <c r="AV140" s="1" t="str">
        <f t="shared" si="81"/>
        <v/>
      </c>
      <c r="AW140" s="1" t="str">
        <f t="shared" si="82"/>
        <v/>
      </c>
      <c r="AX140" s="1" t="str">
        <f t="shared" si="83"/>
        <v/>
      </c>
      <c r="AY140" s="1" t="str">
        <f t="shared" si="84"/>
        <v/>
      </c>
      <c r="AZ140" s="1" t="str">
        <f t="shared" si="85"/>
        <v/>
      </c>
      <c r="BA140" s="1" t="str">
        <f t="shared" si="86"/>
        <v/>
      </c>
      <c r="BB140" s="1" t="str">
        <f t="shared" si="87"/>
        <v/>
      </c>
      <c r="BC140" s="1" t="str">
        <f t="shared" si="88"/>
        <v/>
      </c>
      <c r="BD140" s="1" t="str">
        <f t="shared" si="89"/>
        <v/>
      </c>
      <c r="BE140" s="1" t="str">
        <f t="shared" si="90"/>
        <v/>
      </c>
      <c r="BF140" s="1" t="str">
        <f t="shared" si="91"/>
        <v/>
      </c>
      <c r="BG140" s="1" t="str">
        <f t="shared" si="92"/>
        <v/>
      </c>
      <c r="BH140" s="1" t="str">
        <f t="shared" si="93"/>
        <v/>
      </c>
      <c r="BI140" s="1" t="str">
        <f t="shared" si="94"/>
        <v/>
      </c>
      <c r="BJ140" s="1" t="str">
        <f t="shared" si="95"/>
        <v/>
      </c>
      <c r="BL140" s="1" t="str">
        <f>IF(企業資料填寫!A139="","",企業資料填寫!A139)</f>
        <v/>
      </c>
      <c r="BM140" s="1" t="str">
        <f>IFERROR(VLOOKUP(AH140,對應表!$AH$2:$AI$867,2,FALSE),"")</f>
        <v/>
      </c>
      <c r="BN140" s="1" t="str">
        <f>IFERROR(VLOOKUP(AI140,對應表!$AH$2:$AI$867,2,FALSE),"")</f>
        <v/>
      </c>
      <c r="BO140" s="1" t="str">
        <f>IFERROR(VLOOKUP(AJ140,對應表!$AH$2:$AI$867,2,FALSE),"")</f>
        <v/>
      </c>
      <c r="BP140" s="1" t="str">
        <f>IFERROR(VLOOKUP(AK140,對應表!$AH$2:$AI$867,2,FALSE),"")</f>
        <v/>
      </c>
      <c r="BQ140" s="1" t="str">
        <f>IFERROR(VLOOKUP(AL140,對應表!$AH$2:$AI$867,2,FALSE),"")</f>
        <v/>
      </c>
      <c r="BR140" s="1" t="str">
        <f>IFERROR(VLOOKUP(AM140,對應表!$AH$2:$AI$867,2,FALSE),"")</f>
        <v/>
      </c>
      <c r="BS140" s="1" t="str">
        <f>IFERROR(VLOOKUP(AN140,對應表!$AH$2:$AI$867,2,FALSE),"")</f>
        <v/>
      </c>
      <c r="BT140" s="1" t="str">
        <f>IFERROR(VLOOKUP(AO140,對應表!$AH$2:$AI$867,2,FALSE),"")</f>
        <v/>
      </c>
      <c r="BU140" s="1" t="str">
        <f>IFERROR(VLOOKUP(AP140,對應表!$AH$2:$AI$867,2,FALSE),"")</f>
        <v/>
      </c>
      <c r="BV140" s="1" t="str">
        <f>IFERROR(VLOOKUP(AQ140,對應表!$AH$2:$AI$867,2,FALSE),"")</f>
        <v/>
      </c>
      <c r="BW140" s="1" t="str">
        <f>IFERROR(VLOOKUP(AR140,對應表!$AH$2:$AI$867,2,FALSE),"")</f>
        <v/>
      </c>
      <c r="BX140" s="1" t="str">
        <f>IFERROR(VLOOKUP(AS140,對應表!$AH$2:$AI$867,2,FALSE),"")</f>
        <v/>
      </c>
      <c r="BY140" s="1" t="str">
        <f>IFERROR(VLOOKUP(AT140,對應表!$AH$2:$AI$867,2,FALSE),"")</f>
        <v/>
      </c>
      <c r="BZ140" s="1" t="str">
        <f>IFERROR(VLOOKUP(AU140,對應表!$AH$2:$AI$867,2,FALSE),"")</f>
        <v/>
      </c>
      <c r="CA140" s="1" t="str">
        <f>IFERROR(VLOOKUP(AV140,對應表!$AH$2:$AI$867,2,FALSE),"")</f>
        <v/>
      </c>
      <c r="CB140" s="1" t="str">
        <f>IFERROR(VLOOKUP(AW140,對應表!$AH$2:$AI$867,2,FALSE),"")</f>
        <v/>
      </c>
      <c r="CC140" s="1" t="str">
        <f>IFERROR(VLOOKUP(AX140,對應表!$AH$2:$AI$867,2,FALSE),"")</f>
        <v/>
      </c>
      <c r="CD140" s="1" t="str">
        <f>IFERROR(VLOOKUP(AY140,對應表!$AH$2:$AI$867,2,FALSE),"")</f>
        <v/>
      </c>
      <c r="CE140" s="1" t="str">
        <f>IFERROR(VLOOKUP(AZ140,對應表!$AH$2:$AI$867,2,FALSE),"")</f>
        <v/>
      </c>
      <c r="CF140" s="1" t="str">
        <f>IFERROR(VLOOKUP(BA140,對應表!$AH$2:$AI$867,2,FALSE),"")</f>
        <v/>
      </c>
      <c r="CG140" s="1" t="str">
        <f>IFERROR(VLOOKUP(BB140,對應表!$AH$2:$AI$867,2,FALSE),"")</f>
        <v/>
      </c>
      <c r="CH140" s="1" t="str">
        <f>IFERROR(VLOOKUP(BC140,對應表!$AH$2:$AI$867,2,FALSE),"")</f>
        <v/>
      </c>
      <c r="CI140" s="1" t="str">
        <f>IFERROR(VLOOKUP(BD140,對應表!$AH$2:$AI$867,2,FALSE),"")</f>
        <v/>
      </c>
      <c r="CJ140" s="1" t="str">
        <f>IFERROR(VLOOKUP(BE140,對應表!$AH$2:$AI$867,2,FALSE),"")</f>
        <v/>
      </c>
      <c r="CK140" s="1" t="str">
        <f>IFERROR(VLOOKUP(BF140,對應表!$AH$2:$AI$867,2,FALSE),"")</f>
        <v/>
      </c>
      <c r="CL140" s="1" t="str">
        <f>IFERROR(VLOOKUP(BG140,對應表!$AH$2:$AI$867,2,FALSE),"")</f>
        <v/>
      </c>
      <c r="CM140" s="1" t="str">
        <f>IFERROR(VLOOKUP(BH140,對應表!$AH$2:$AI$867,2,FALSE),"")</f>
        <v/>
      </c>
      <c r="CN140" s="1" t="str">
        <f>IFERROR(VLOOKUP(BI140,對應表!$AH$2:$AI$867,2,FALSE),"")</f>
        <v/>
      </c>
      <c r="CO140" s="1" t="str">
        <f>IFERROR(VLOOKUP(BJ140,對應表!$AH$2:$AI$867,2,FALSE),"")</f>
        <v/>
      </c>
      <c r="CQ140" s="1" t="str">
        <f t="shared" si="96"/>
        <v/>
      </c>
      <c r="CR140" s="1" t="str">
        <f>IFERROR(VLOOKUP(BM140,中英對照!$G$76:$H$81,2,FALSE),"")</f>
        <v/>
      </c>
      <c r="CS140" s="1" t="str">
        <f>IFERROR(VLOOKUP(BN140,中英對照!$G$76:$H$81,2,FALSE),"")</f>
        <v/>
      </c>
      <c r="CT140" s="1" t="str">
        <f>IFERROR(VLOOKUP(BO140,中英對照!$G$76:$H$81,2,FALSE),"")</f>
        <v/>
      </c>
      <c r="CU140" s="1" t="str">
        <f>IFERROR(VLOOKUP(BP140,中英對照!$G$76:$H$81,2,FALSE),"")</f>
        <v/>
      </c>
      <c r="CV140" s="1" t="str">
        <f>IFERROR(VLOOKUP(BQ140,中英對照!$G$76:$H$81,2,FALSE),"")</f>
        <v/>
      </c>
      <c r="CW140" s="1" t="str">
        <f>IFERROR(VLOOKUP(BR140,中英對照!$G$76:$H$81,2,FALSE),"")</f>
        <v/>
      </c>
      <c r="CX140" s="1" t="str">
        <f>IFERROR(VLOOKUP(BS140,中英對照!$G$76:$H$81,2,FALSE),"")</f>
        <v/>
      </c>
      <c r="CY140" s="1" t="str">
        <f>IFERROR(VLOOKUP(BT140,中英對照!$G$76:$H$81,2,FALSE),"")</f>
        <v/>
      </c>
      <c r="CZ140" s="1" t="str">
        <f>IFERROR(VLOOKUP(BU140,中英對照!$G$76:$H$81,2,FALSE),"")</f>
        <v/>
      </c>
      <c r="DA140" s="1" t="str">
        <f>IFERROR(VLOOKUP(BV140,中英對照!$G$76:$H$81,2,FALSE),"")</f>
        <v/>
      </c>
      <c r="DB140" s="1" t="str">
        <f>IFERROR(VLOOKUP(BW140,中英對照!$G$76:$H$81,2,FALSE),"")</f>
        <v/>
      </c>
      <c r="DC140" s="1" t="str">
        <f>IFERROR(VLOOKUP(BX140,中英對照!$G$76:$H$81,2,FALSE),"")</f>
        <v/>
      </c>
      <c r="DD140" s="1" t="str">
        <f>IFERROR(VLOOKUP(BY140,中英對照!$G$76:$H$81,2,FALSE),"")</f>
        <v/>
      </c>
      <c r="DE140" s="1" t="str">
        <f>IFERROR(VLOOKUP(BZ140,中英對照!$G$76:$H$81,2,FALSE),"")</f>
        <v/>
      </c>
      <c r="DF140" s="1" t="str">
        <f>IFERROR(VLOOKUP(CA140,中英對照!$G$76:$H$81,2,FALSE),"")</f>
        <v/>
      </c>
      <c r="DG140" s="1" t="str">
        <f>IFERROR(VLOOKUP(CB140,中英對照!$G$76:$H$81,2,FALSE),"")</f>
        <v/>
      </c>
      <c r="DH140" s="1" t="str">
        <f>IFERROR(VLOOKUP(CC140,中英對照!$G$76:$H$81,2,FALSE),"")</f>
        <v/>
      </c>
      <c r="DI140" s="1" t="str">
        <f>IFERROR(VLOOKUP(CD140,中英對照!$G$76:$H$81,2,FALSE),"")</f>
        <v/>
      </c>
      <c r="DJ140" s="1" t="str">
        <f>IFERROR(VLOOKUP(CE140,中英對照!$G$76:$H$81,2,FALSE),"")</f>
        <v/>
      </c>
      <c r="DK140" s="1" t="str">
        <f>IFERROR(VLOOKUP(CF140,中英對照!$G$76:$H$81,2,FALSE),"")</f>
        <v/>
      </c>
      <c r="DL140" s="1" t="str">
        <f>IFERROR(VLOOKUP(CG140,中英對照!$G$76:$H$81,2,FALSE),"")</f>
        <v/>
      </c>
      <c r="DM140" s="1" t="str">
        <f>IFERROR(VLOOKUP(CH140,中英對照!$G$76:$H$81,2,FALSE),"")</f>
        <v/>
      </c>
      <c r="DN140" s="1" t="str">
        <f>IFERROR(VLOOKUP(CI140,中英對照!$G$76:$H$81,2,FALSE),"")</f>
        <v/>
      </c>
      <c r="DO140" s="1" t="str">
        <f>IFERROR(VLOOKUP(CJ140,中英對照!$G$76:$H$81,2,FALSE),"")</f>
        <v/>
      </c>
      <c r="DP140" s="1" t="str">
        <f>IFERROR(VLOOKUP(CK140,中英對照!$G$76:$H$81,2,FALSE),"")</f>
        <v/>
      </c>
      <c r="DQ140" s="1" t="str">
        <f>IFERROR(VLOOKUP(CL140,中英對照!$G$76:$H$81,2,FALSE),"")</f>
        <v/>
      </c>
      <c r="DR140" s="1" t="str">
        <f>IFERROR(VLOOKUP(CM140,中英對照!$G$76:$H$81,2,FALSE),"")</f>
        <v/>
      </c>
      <c r="DS140" s="1" t="str">
        <f>IFERROR(VLOOKUP(CN140,中英對照!$G$76:$H$81,2,FALSE),"")</f>
        <v/>
      </c>
      <c r="DT140" s="1" t="str">
        <f>IFERROR(VLOOKUP(CO140,中英對照!$G$76:$H$81,2,FALSE),"")</f>
        <v/>
      </c>
      <c r="DU140" s="42" t="str">
        <f t="shared" si="97"/>
        <v/>
      </c>
    </row>
    <row r="141" spans="1:125" x14ac:dyDescent="0.4">
      <c r="A141" s="1" t="str">
        <f>IF(企業資料填寫!D140="","",企業資料填寫!D140)</f>
        <v/>
      </c>
      <c r="B141" s="1"/>
      <c r="C141" s="1" t="str">
        <f>IF($B141="","",INDEX(對應表!$B$3:$AD$179,MATCH($B141,對應表!$A$3:$A$179,0),MATCH(依賴運算表!C$3,對應表!$B$2:$AD$2,0)))</f>
        <v/>
      </c>
      <c r="D141" s="1" t="str">
        <f>IF($B141="","",INDEX(對應表!$B$3:$AD$179,MATCH($B141,對應表!$A$3:$A$179,0),MATCH(依賴運算表!D$3,對應表!$B$2:$AD$2,0)))</f>
        <v/>
      </c>
      <c r="E141" s="1" t="str">
        <f>IF($B141="","",INDEX(對應表!$B$3:$AD$179,MATCH($B141,對應表!$A$3:$A$179,0),MATCH(依賴運算表!E$3,對應表!$B$2:$AD$2,0)))</f>
        <v/>
      </c>
      <c r="F141" s="1" t="str">
        <f>IF($B141="","",INDEX(對應表!$B$3:$AD$179,MATCH($B141,對應表!$A$3:$A$179,0),MATCH(依賴運算表!F$3,對應表!$B$2:$AD$2,0)))</f>
        <v/>
      </c>
      <c r="G141" s="1" t="str">
        <f>IF($B141="","",INDEX(對應表!$B$3:$AD$179,MATCH($B141,對應表!$A$3:$A$179,0),MATCH(依賴運算表!G$3,對應表!$B$2:$AD$2,0)))</f>
        <v/>
      </c>
      <c r="H141" s="1" t="str">
        <f>IF($B141="","",INDEX(對應表!$B$3:$AD$179,MATCH($B141,對應表!$A$3:$A$179,0),MATCH(依賴運算表!H$3,對應表!$B$2:$AD$2,0)))</f>
        <v/>
      </c>
      <c r="I141" s="1" t="str">
        <f>IF($B141="","",INDEX(對應表!$B$3:$AD$179,MATCH($B141,對應表!$A$3:$A$179,0),MATCH(依賴運算表!I$3,對應表!$B$2:$AD$2,0)))</f>
        <v/>
      </c>
      <c r="J141" s="1" t="str">
        <f>IF($B141="","",INDEX(對應表!$B$3:$AD$179,MATCH($B141,對應表!$A$3:$A$179,0),MATCH(依賴運算表!J$3,對應表!$B$2:$AD$2,0)))</f>
        <v/>
      </c>
      <c r="K141" s="1" t="str">
        <f>IF($B141="","",INDEX(對應表!$B$3:$AD$179,MATCH($B141,對應表!$A$3:$A$179,0),MATCH(依賴運算表!K$3,對應表!$B$2:$AD$2,0)))</f>
        <v/>
      </c>
      <c r="L141" s="1" t="str">
        <f>IF($B141="","",INDEX(對應表!$B$3:$AD$179,MATCH($B141,對應表!$A$3:$A$179,0),MATCH(依賴運算表!L$3,對應表!$B$2:$AD$2,0)))</f>
        <v/>
      </c>
      <c r="M141" s="1" t="str">
        <f>IF($B141="","",INDEX(對應表!$B$3:$AD$179,MATCH($B141,對應表!$A$3:$A$179,0),MATCH(依賴運算表!M$3,對應表!$B$2:$AD$2,0)))</f>
        <v/>
      </c>
      <c r="N141" s="1" t="str">
        <f>IF($B141="","",INDEX(對應表!$B$3:$AD$179,MATCH($B141,對應表!$A$3:$A$179,0),MATCH(依賴運算表!N$3,對應表!$B$2:$AD$2,0)))</f>
        <v/>
      </c>
      <c r="O141" s="1" t="str">
        <f>IF($B141="","",INDEX(對應表!$B$3:$AD$179,MATCH($B141,對應表!$A$3:$A$179,0),MATCH(依賴運算表!O$3,對應表!$B$2:$AD$2,0)))</f>
        <v/>
      </c>
      <c r="P141" s="1" t="str">
        <f>IF($B141="","",INDEX(對應表!$B$3:$AD$179,MATCH($B141,對應表!$A$3:$A$179,0),MATCH(依賴運算表!P$3,對應表!$B$2:$AD$2,0)))</f>
        <v/>
      </c>
      <c r="Q141" s="1" t="str">
        <f>IF($B141="","",INDEX(對應表!$B$3:$AD$179,MATCH($B141,對應表!$A$3:$A$179,0),MATCH(依賴運算表!Q$3,對應表!$B$2:$AD$2,0)))</f>
        <v/>
      </c>
      <c r="R141" s="1" t="str">
        <f>IF($B141="","",INDEX(對應表!$B$3:$AD$179,MATCH($B141,對應表!$A$3:$A$179,0),MATCH(依賴運算表!R$3,對應表!$B$2:$AD$2,0)))</f>
        <v/>
      </c>
      <c r="S141" s="1" t="str">
        <f>IF($B141="","",INDEX(對應表!$B$3:$AD$179,MATCH($B141,對應表!$A$3:$A$179,0),MATCH(依賴運算表!S$3,對應表!$B$2:$AD$2,0)))</f>
        <v/>
      </c>
      <c r="T141" s="1" t="str">
        <f>IF($B141="","",INDEX(對應表!$B$3:$AD$179,MATCH($B141,對應表!$A$3:$A$179,0),MATCH(依賴運算表!T$3,對應表!$B$2:$AD$2,0)))</f>
        <v/>
      </c>
      <c r="U141" s="1" t="str">
        <f>IF($B141="","",INDEX(對應表!$B$3:$AD$179,MATCH($B141,對應表!$A$3:$A$179,0),MATCH(依賴運算表!U$3,對應表!$B$2:$AD$2,0)))</f>
        <v/>
      </c>
      <c r="V141" s="1" t="str">
        <f>IF($B141="","",INDEX(對應表!$B$3:$AD$179,MATCH($B141,對應表!$A$3:$A$179,0),MATCH(依賴運算表!V$3,對應表!$B$2:$AD$2,0)))</f>
        <v/>
      </c>
      <c r="W141" s="1" t="str">
        <f>IF($B141="","",INDEX(對應表!$B$3:$AD$179,MATCH($B141,對應表!$A$3:$A$179,0),MATCH(依賴運算表!W$3,對應表!$B$2:$AD$2,0)))</f>
        <v/>
      </c>
      <c r="X141" s="1" t="str">
        <f>IF($B141="","",INDEX(對應表!$B$3:$AD$179,MATCH($B141,對應表!$A$3:$A$179,0),MATCH(依賴運算表!X$3,對應表!$B$2:$AD$2,0)))</f>
        <v/>
      </c>
      <c r="Y141" s="1" t="str">
        <f>IF($B141="","",INDEX(對應表!$B$3:$AD$179,MATCH($B141,對應表!$A$3:$A$179,0),MATCH(依賴運算表!Y$3,對應表!$B$2:$AD$2,0)))</f>
        <v/>
      </c>
      <c r="Z141" s="1" t="str">
        <f>IF($B141="","",INDEX(對應表!$B$3:$AD$179,MATCH($B141,對應表!$A$3:$A$179,0),MATCH(依賴運算表!Z$3,對應表!$B$2:$AD$2,0)))</f>
        <v/>
      </c>
      <c r="AA141" s="1" t="str">
        <f>IF($B141="","",INDEX(對應表!$B$3:$AD$179,MATCH($B141,對應表!$A$3:$A$179,0),MATCH(依賴運算表!AA$3,對應表!$B$2:$AD$2,0)))</f>
        <v/>
      </c>
      <c r="AB141" s="1" t="str">
        <f>IF($B141="","",INDEX(對應表!$B$3:$AD$179,MATCH($B141,對應表!$A$3:$A$179,0),MATCH(依賴運算表!AB$3,對應表!$B$2:$AD$2,0)))</f>
        <v/>
      </c>
      <c r="AC141" s="1" t="str">
        <f>IF($B141="","",INDEX(對應表!$B$3:$AD$179,MATCH($B141,對應表!$A$3:$A$179,0),MATCH(依賴運算表!AC$3,對應表!$B$2:$AD$2,0)))</f>
        <v/>
      </c>
      <c r="AD141" s="1" t="str">
        <f>IF($B141="","",INDEX(對應表!$B$3:$AD$179,MATCH($B141,對應表!$A$3:$A$179,0),MATCH(依賴運算表!AD$3,對應表!$B$2:$AD$2,0)))</f>
        <v/>
      </c>
      <c r="AE141" s="1" t="str">
        <f>IF($B141="","",INDEX(對應表!$B$3:$AD$179,MATCH($B141,對應表!$A$3:$A$179,0),MATCH(依賴運算表!AE$3,對應表!$B$2:$AD$2,0)))</f>
        <v/>
      </c>
      <c r="AG141" s="1" t="str">
        <f>IF(企業資料填寫!D140="","",企業資料填寫!D140)</f>
        <v/>
      </c>
      <c r="AH141" s="1" t="str">
        <f t="shared" si="67"/>
        <v/>
      </c>
      <c r="AI141" s="1" t="str">
        <f t="shared" si="68"/>
        <v/>
      </c>
      <c r="AJ141" s="1" t="str">
        <f t="shared" si="69"/>
        <v/>
      </c>
      <c r="AK141" s="1" t="str">
        <f t="shared" si="70"/>
        <v/>
      </c>
      <c r="AL141" s="1" t="str">
        <f t="shared" si="71"/>
        <v/>
      </c>
      <c r="AM141" s="1" t="str">
        <f t="shared" si="72"/>
        <v/>
      </c>
      <c r="AN141" s="1" t="str">
        <f t="shared" si="73"/>
        <v/>
      </c>
      <c r="AO141" s="1" t="str">
        <f t="shared" si="74"/>
        <v/>
      </c>
      <c r="AP141" s="1" t="str">
        <f t="shared" si="75"/>
        <v/>
      </c>
      <c r="AQ141" s="1" t="str">
        <f t="shared" si="76"/>
        <v/>
      </c>
      <c r="AR141" s="1" t="str">
        <f t="shared" si="77"/>
        <v/>
      </c>
      <c r="AS141" s="1" t="str">
        <f t="shared" si="78"/>
        <v/>
      </c>
      <c r="AT141" s="1" t="str">
        <f t="shared" si="79"/>
        <v/>
      </c>
      <c r="AU141" s="1" t="str">
        <f t="shared" si="80"/>
        <v/>
      </c>
      <c r="AV141" s="1" t="str">
        <f t="shared" si="81"/>
        <v/>
      </c>
      <c r="AW141" s="1" t="str">
        <f t="shared" si="82"/>
        <v/>
      </c>
      <c r="AX141" s="1" t="str">
        <f t="shared" si="83"/>
        <v/>
      </c>
      <c r="AY141" s="1" t="str">
        <f t="shared" si="84"/>
        <v/>
      </c>
      <c r="AZ141" s="1" t="str">
        <f t="shared" si="85"/>
        <v/>
      </c>
      <c r="BA141" s="1" t="str">
        <f t="shared" si="86"/>
        <v/>
      </c>
      <c r="BB141" s="1" t="str">
        <f t="shared" si="87"/>
        <v/>
      </c>
      <c r="BC141" s="1" t="str">
        <f t="shared" si="88"/>
        <v/>
      </c>
      <c r="BD141" s="1" t="str">
        <f t="shared" si="89"/>
        <v/>
      </c>
      <c r="BE141" s="1" t="str">
        <f t="shared" si="90"/>
        <v/>
      </c>
      <c r="BF141" s="1" t="str">
        <f t="shared" si="91"/>
        <v/>
      </c>
      <c r="BG141" s="1" t="str">
        <f t="shared" si="92"/>
        <v/>
      </c>
      <c r="BH141" s="1" t="str">
        <f t="shared" si="93"/>
        <v/>
      </c>
      <c r="BI141" s="1" t="str">
        <f t="shared" si="94"/>
        <v/>
      </c>
      <c r="BJ141" s="1" t="str">
        <f t="shared" si="95"/>
        <v/>
      </c>
      <c r="BL141" s="1" t="str">
        <f>IF(企業資料填寫!A140="","",企業資料填寫!A140)</f>
        <v/>
      </c>
      <c r="BM141" s="1" t="str">
        <f>IFERROR(VLOOKUP(AH141,對應表!$AH$2:$AI$867,2,FALSE),"")</f>
        <v/>
      </c>
      <c r="BN141" s="1" t="str">
        <f>IFERROR(VLOOKUP(AI141,對應表!$AH$2:$AI$867,2,FALSE),"")</f>
        <v/>
      </c>
      <c r="BO141" s="1" t="str">
        <f>IFERROR(VLOOKUP(AJ141,對應表!$AH$2:$AI$867,2,FALSE),"")</f>
        <v/>
      </c>
      <c r="BP141" s="1" t="str">
        <f>IFERROR(VLOOKUP(AK141,對應表!$AH$2:$AI$867,2,FALSE),"")</f>
        <v/>
      </c>
      <c r="BQ141" s="1" t="str">
        <f>IFERROR(VLOOKUP(AL141,對應表!$AH$2:$AI$867,2,FALSE),"")</f>
        <v/>
      </c>
      <c r="BR141" s="1" t="str">
        <f>IFERROR(VLOOKUP(AM141,對應表!$AH$2:$AI$867,2,FALSE),"")</f>
        <v/>
      </c>
      <c r="BS141" s="1" t="str">
        <f>IFERROR(VLOOKUP(AN141,對應表!$AH$2:$AI$867,2,FALSE),"")</f>
        <v/>
      </c>
      <c r="BT141" s="1" t="str">
        <f>IFERROR(VLOOKUP(AO141,對應表!$AH$2:$AI$867,2,FALSE),"")</f>
        <v/>
      </c>
      <c r="BU141" s="1" t="str">
        <f>IFERROR(VLOOKUP(AP141,對應表!$AH$2:$AI$867,2,FALSE),"")</f>
        <v/>
      </c>
      <c r="BV141" s="1" t="str">
        <f>IFERROR(VLOOKUP(AQ141,對應表!$AH$2:$AI$867,2,FALSE),"")</f>
        <v/>
      </c>
      <c r="BW141" s="1" t="str">
        <f>IFERROR(VLOOKUP(AR141,對應表!$AH$2:$AI$867,2,FALSE),"")</f>
        <v/>
      </c>
      <c r="BX141" s="1" t="str">
        <f>IFERROR(VLOOKUP(AS141,對應表!$AH$2:$AI$867,2,FALSE),"")</f>
        <v/>
      </c>
      <c r="BY141" s="1" t="str">
        <f>IFERROR(VLOOKUP(AT141,對應表!$AH$2:$AI$867,2,FALSE),"")</f>
        <v/>
      </c>
      <c r="BZ141" s="1" t="str">
        <f>IFERROR(VLOOKUP(AU141,對應表!$AH$2:$AI$867,2,FALSE),"")</f>
        <v/>
      </c>
      <c r="CA141" s="1" t="str">
        <f>IFERROR(VLOOKUP(AV141,對應表!$AH$2:$AI$867,2,FALSE),"")</f>
        <v/>
      </c>
      <c r="CB141" s="1" t="str">
        <f>IFERROR(VLOOKUP(AW141,對應表!$AH$2:$AI$867,2,FALSE),"")</f>
        <v/>
      </c>
      <c r="CC141" s="1" t="str">
        <f>IFERROR(VLOOKUP(AX141,對應表!$AH$2:$AI$867,2,FALSE),"")</f>
        <v/>
      </c>
      <c r="CD141" s="1" t="str">
        <f>IFERROR(VLOOKUP(AY141,對應表!$AH$2:$AI$867,2,FALSE),"")</f>
        <v/>
      </c>
      <c r="CE141" s="1" t="str">
        <f>IFERROR(VLOOKUP(AZ141,對應表!$AH$2:$AI$867,2,FALSE),"")</f>
        <v/>
      </c>
      <c r="CF141" s="1" t="str">
        <f>IFERROR(VLOOKUP(BA141,對應表!$AH$2:$AI$867,2,FALSE),"")</f>
        <v/>
      </c>
      <c r="CG141" s="1" t="str">
        <f>IFERROR(VLOOKUP(BB141,對應表!$AH$2:$AI$867,2,FALSE),"")</f>
        <v/>
      </c>
      <c r="CH141" s="1" t="str">
        <f>IFERROR(VLOOKUP(BC141,對應表!$AH$2:$AI$867,2,FALSE),"")</f>
        <v/>
      </c>
      <c r="CI141" s="1" t="str">
        <f>IFERROR(VLOOKUP(BD141,對應表!$AH$2:$AI$867,2,FALSE),"")</f>
        <v/>
      </c>
      <c r="CJ141" s="1" t="str">
        <f>IFERROR(VLOOKUP(BE141,對應表!$AH$2:$AI$867,2,FALSE),"")</f>
        <v/>
      </c>
      <c r="CK141" s="1" t="str">
        <f>IFERROR(VLOOKUP(BF141,對應表!$AH$2:$AI$867,2,FALSE),"")</f>
        <v/>
      </c>
      <c r="CL141" s="1" t="str">
        <f>IFERROR(VLOOKUP(BG141,對應表!$AH$2:$AI$867,2,FALSE),"")</f>
        <v/>
      </c>
      <c r="CM141" s="1" t="str">
        <f>IFERROR(VLOOKUP(BH141,對應表!$AH$2:$AI$867,2,FALSE),"")</f>
        <v/>
      </c>
      <c r="CN141" s="1" t="str">
        <f>IFERROR(VLOOKUP(BI141,對應表!$AH$2:$AI$867,2,FALSE),"")</f>
        <v/>
      </c>
      <c r="CO141" s="1" t="str">
        <f>IFERROR(VLOOKUP(BJ141,對應表!$AH$2:$AI$867,2,FALSE),"")</f>
        <v/>
      </c>
      <c r="CQ141" s="1" t="str">
        <f t="shared" si="96"/>
        <v/>
      </c>
      <c r="CR141" s="1" t="str">
        <f>IFERROR(VLOOKUP(BM141,中英對照!$G$76:$H$81,2,FALSE),"")</f>
        <v/>
      </c>
      <c r="CS141" s="1" t="str">
        <f>IFERROR(VLOOKUP(BN141,中英對照!$G$76:$H$81,2,FALSE),"")</f>
        <v/>
      </c>
      <c r="CT141" s="1" t="str">
        <f>IFERROR(VLOOKUP(BO141,中英對照!$G$76:$H$81,2,FALSE),"")</f>
        <v/>
      </c>
      <c r="CU141" s="1" t="str">
        <f>IFERROR(VLOOKUP(BP141,中英對照!$G$76:$H$81,2,FALSE),"")</f>
        <v/>
      </c>
      <c r="CV141" s="1" t="str">
        <f>IFERROR(VLOOKUP(BQ141,中英對照!$G$76:$H$81,2,FALSE),"")</f>
        <v/>
      </c>
      <c r="CW141" s="1" t="str">
        <f>IFERROR(VLOOKUP(BR141,中英對照!$G$76:$H$81,2,FALSE),"")</f>
        <v/>
      </c>
      <c r="CX141" s="1" t="str">
        <f>IFERROR(VLOOKUP(BS141,中英對照!$G$76:$H$81,2,FALSE),"")</f>
        <v/>
      </c>
      <c r="CY141" s="1" t="str">
        <f>IFERROR(VLOOKUP(BT141,中英對照!$G$76:$H$81,2,FALSE),"")</f>
        <v/>
      </c>
      <c r="CZ141" s="1" t="str">
        <f>IFERROR(VLOOKUP(BU141,中英對照!$G$76:$H$81,2,FALSE),"")</f>
        <v/>
      </c>
      <c r="DA141" s="1" t="str">
        <f>IFERROR(VLOOKUP(BV141,中英對照!$G$76:$H$81,2,FALSE),"")</f>
        <v/>
      </c>
      <c r="DB141" s="1" t="str">
        <f>IFERROR(VLOOKUP(BW141,中英對照!$G$76:$H$81,2,FALSE),"")</f>
        <v/>
      </c>
      <c r="DC141" s="1" t="str">
        <f>IFERROR(VLOOKUP(BX141,中英對照!$G$76:$H$81,2,FALSE),"")</f>
        <v/>
      </c>
      <c r="DD141" s="1" t="str">
        <f>IFERROR(VLOOKUP(BY141,中英對照!$G$76:$H$81,2,FALSE),"")</f>
        <v/>
      </c>
      <c r="DE141" s="1" t="str">
        <f>IFERROR(VLOOKUP(BZ141,中英對照!$G$76:$H$81,2,FALSE),"")</f>
        <v/>
      </c>
      <c r="DF141" s="1" t="str">
        <f>IFERROR(VLOOKUP(CA141,中英對照!$G$76:$H$81,2,FALSE),"")</f>
        <v/>
      </c>
      <c r="DG141" s="1" t="str">
        <f>IFERROR(VLOOKUP(CB141,中英對照!$G$76:$H$81,2,FALSE),"")</f>
        <v/>
      </c>
      <c r="DH141" s="1" t="str">
        <f>IFERROR(VLOOKUP(CC141,中英對照!$G$76:$H$81,2,FALSE),"")</f>
        <v/>
      </c>
      <c r="DI141" s="1" t="str">
        <f>IFERROR(VLOOKUP(CD141,中英對照!$G$76:$H$81,2,FALSE),"")</f>
        <v/>
      </c>
      <c r="DJ141" s="1" t="str">
        <f>IFERROR(VLOOKUP(CE141,中英對照!$G$76:$H$81,2,FALSE),"")</f>
        <v/>
      </c>
      <c r="DK141" s="1" t="str">
        <f>IFERROR(VLOOKUP(CF141,中英對照!$G$76:$H$81,2,FALSE),"")</f>
        <v/>
      </c>
      <c r="DL141" s="1" t="str">
        <f>IFERROR(VLOOKUP(CG141,中英對照!$G$76:$H$81,2,FALSE),"")</f>
        <v/>
      </c>
      <c r="DM141" s="1" t="str">
        <f>IFERROR(VLOOKUP(CH141,中英對照!$G$76:$H$81,2,FALSE),"")</f>
        <v/>
      </c>
      <c r="DN141" s="1" t="str">
        <f>IFERROR(VLOOKUP(CI141,中英對照!$G$76:$H$81,2,FALSE),"")</f>
        <v/>
      </c>
      <c r="DO141" s="1" t="str">
        <f>IFERROR(VLOOKUP(CJ141,中英對照!$G$76:$H$81,2,FALSE),"")</f>
        <v/>
      </c>
      <c r="DP141" s="1" t="str">
        <f>IFERROR(VLOOKUP(CK141,中英對照!$G$76:$H$81,2,FALSE),"")</f>
        <v/>
      </c>
      <c r="DQ141" s="1" t="str">
        <f>IFERROR(VLOOKUP(CL141,中英對照!$G$76:$H$81,2,FALSE),"")</f>
        <v/>
      </c>
      <c r="DR141" s="1" t="str">
        <f>IFERROR(VLOOKUP(CM141,中英對照!$G$76:$H$81,2,FALSE),"")</f>
        <v/>
      </c>
      <c r="DS141" s="1" t="str">
        <f>IFERROR(VLOOKUP(CN141,中英對照!$G$76:$H$81,2,FALSE),"")</f>
        <v/>
      </c>
      <c r="DT141" s="1" t="str">
        <f>IFERROR(VLOOKUP(CO141,中英對照!$G$76:$H$81,2,FALSE),"")</f>
        <v/>
      </c>
      <c r="DU141" s="42" t="str">
        <f t="shared" si="97"/>
        <v/>
      </c>
    </row>
    <row r="142" spans="1:125" x14ac:dyDescent="0.4">
      <c r="A142" s="1" t="str">
        <f>IF(企業資料填寫!D141="","",企業資料填寫!D141)</f>
        <v/>
      </c>
      <c r="B142" s="1"/>
      <c r="C142" s="1" t="str">
        <f>IF($B142="","",INDEX(對應表!$B$3:$AD$179,MATCH($B142,對應表!$A$3:$A$179,0),MATCH(依賴運算表!C$3,對應表!$B$2:$AD$2,0)))</f>
        <v/>
      </c>
      <c r="D142" s="1" t="str">
        <f>IF($B142="","",INDEX(對應表!$B$3:$AD$179,MATCH($B142,對應表!$A$3:$A$179,0),MATCH(依賴運算表!D$3,對應表!$B$2:$AD$2,0)))</f>
        <v/>
      </c>
      <c r="E142" s="1" t="str">
        <f>IF($B142="","",INDEX(對應表!$B$3:$AD$179,MATCH($B142,對應表!$A$3:$A$179,0),MATCH(依賴運算表!E$3,對應表!$B$2:$AD$2,0)))</f>
        <v/>
      </c>
      <c r="F142" s="1" t="str">
        <f>IF($B142="","",INDEX(對應表!$B$3:$AD$179,MATCH($B142,對應表!$A$3:$A$179,0),MATCH(依賴運算表!F$3,對應表!$B$2:$AD$2,0)))</f>
        <v/>
      </c>
      <c r="G142" s="1" t="str">
        <f>IF($B142="","",INDEX(對應表!$B$3:$AD$179,MATCH($B142,對應表!$A$3:$A$179,0),MATCH(依賴運算表!G$3,對應表!$B$2:$AD$2,0)))</f>
        <v/>
      </c>
      <c r="H142" s="1" t="str">
        <f>IF($B142="","",INDEX(對應表!$B$3:$AD$179,MATCH($B142,對應表!$A$3:$A$179,0),MATCH(依賴運算表!H$3,對應表!$B$2:$AD$2,0)))</f>
        <v/>
      </c>
      <c r="I142" s="1" t="str">
        <f>IF($B142="","",INDEX(對應表!$B$3:$AD$179,MATCH($B142,對應表!$A$3:$A$179,0),MATCH(依賴運算表!I$3,對應表!$B$2:$AD$2,0)))</f>
        <v/>
      </c>
      <c r="J142" s="1" t="str">
        <f>IF($B142="","",INDEX(對應表!$B$3:$AD$179,MATCH($B142,對應表!$A$3:$A$179,0),MATCH(依賴運算表!J$3,對應表!$B$2:$AD$2,0)))</f>
        <v/>
      </c>
      <c r="K142" s="1" t="str">
        <f>IF($B142="","",INDEX(對應表!$B$3:$AD$179,MATCH($B142,對應表!$A$3:$A$179,0),MATCH(依賴運算表!K$3,對應表!$B$2:$AD$2,0)))</f>
        <v/>
      </c>
      <c r="L142" s="1" t="str">
        <f>IF($B142="","",INDEX(對應表!$B$3:$AD$179,MATCH($B142,對應表!$A$3:$A$179,0),MATCH(依賴運算表!L$3,對應表!$B$2:$AD$2,0)))</f>
        <v/>
      </c>
      <c r="M142" s="1" t="str">
        <f>IF($B142="","",INDEX(對應表!$B$3:$AD$179,MATCH($B142,對應表!$A$3:$A$179,0),MATCH(依賴運算表!M$3,對應表!$B$2:$AD$2,0)))</f>
        <v/>
      </c>
      <c r="N142" s="1" t="str">
        <f>IF($B142="","",INDEX(對應表!$B$3:$AD$179,MATCH($B142,對應表!$A$3:$A$179,0),MATCH(依賴運算表!N$3,對應表!$B$2:$AD$2,0)))</f>
        <v/>
      </c>
      <c r="O142" s="1" t="str">
        <f>IF($B142="","",INDEX(對應表!$B$3:$AD$179,MATCH($B142,對應表!$A$3:$A$179,0),MATCH(依賴運算表!O$3,對應表!$B$2:$AD$2,0)))</f>
        <v/>
      </c>
      <c r="P142" s="1" t="str">
        <f>IF($B142="","",INDEX(對應表!$B$3:$AD$179,MATCH($B142,對應表!$A$3:$A$179,0),MATCH(依賴運算表!P$3,對應表!$B$2:$AD$2,0)))</f>
        <v/>
      </c>
      <c r="Q142" s="1" t="str">
        <f>IF($B142="","",INDEX(對應表!$B$3:$AD$179,MATCH($B142,對應表!$A$3:$A$179,0),MATCH(依賴運算表!Q$3,對應表!$B$2:$AD$2,0)))</f>
        <v/>
      </c>
      <c r="R142" s="1" t="str">
        <f>IF($B142="","",INDEX(對應表!$B$3:$AD$179,MATCH($B142,對應表!$A$3:$A$179,0),MATCH(依賴運算表!R$3,對應表!$B$2:$AD$2,0)))</f>
        <v/>
      </c>
      <c r="S142" s="1" t="str">
        <f>IF($B142="","",INDEX(對應表!$B$3:$AD$179,MATCH($B142,對應表!$A$3:$A$179,0),MATCH(依賴運算表!S$3,對應表!$B$2:$AD$2,0)))</f>
        <v/>
      </c>
      <c r="T142" s="1" t="str">
        <f>IF($B142="","",INDEX(對應表!$B$3:$AD$179,MATCH($B142,對應表!$A$3:$A$179,0),MATCH(依賴運算表!T$3,對應表!$B$2:$AD$2,0)))</f>
        <v/>
      </c>
      <c r="U142" s="1" t="str">
        <f>IF($B142="","",INDEX(對應表!$B$3:$AD$179,MATCH($B142,對應表!$A$3:$A$179,0),MATCH(依賴運算表!U$3,對應表!$B$2:$AD$2,0)))</f>
        <v/>
      </c>
      <c r="V142" s="1" t="str">
        <f>IF($B142="","",INDEX(對應表!$B$3:$AD$179,MATCH($B142,對應表!$A$3:$A$179,0),MATCH(依賴運算表!V$3,對應表!$B$2:$AD$2,0)))</f>
        <v/>
      </c>
      <c r="W142" s="1" t="str">
        <f>IF($B142="","",INDEX(對應表!$B$3:$AD$179,MATCH($B142,對應表!$A$3:$A$179,0),MATCH(依賴運算表!W$3,對應表!$B$2:$AD$2,0)))</f>
        <v/>
      </c>
      <c r="X142" s="1" t="str">
        <f>IF($B142="","",INDEX(對應表!$B$3:$AD$179,MATCH($B142,對應表!$A$3:$A$179,0),MATCH(依賴運算表!X$3,對應表!$B$2:$AD$2,0)))</f>
        <v/>
      </c>
      <c r="Y142" s="1" t="str">
        <f>IF($B142="","",INDEX(對應表!$B$3:$AD$179,MATCH($B142,對應表!$A$3:$A$179,0),MATCH(依賴運算表!Y$3,對應表!$B$2:$AD$2,0)))</f>
        <v/>
      </c>
      <c r="Z142" s="1" t="str">
        <f>IF($B142="","",INDEX(對應表!$B$3:$AD$179,MATCH($B142,對應表!$A$3:$A$179,0),MATCH(依賴運算表!Z$3,對應表!$B$2:$AD$2,0)))</f>
        <v/>
      </c>
      <c r="AA142" s="1" t="str">
        <f>IF($B142="","",INDEX(對應表!$B$3:$AD$179,MATCH($B142,對應表!$A$3:$A$179,0),MATCH(依賴運算表!AA$3,對應表!$B$2:$AD$2,0)))</f>
        <v/>
      </c>
      <c r="AB142" s="1" t="str">
        <f>IF($B142="","",INDEX(對應表!$B$3:$AD$179,MATCH($B142,對應表!$A$3:$A$179,0),MATCH(依賴運算表!AB$3,對應表!$B$2:$AD$2,0)))</f>
        <v/>
      </c>
      <c r="AC142" s="1" t="str">
        <f>IF($B142="","",INDEX(對應表!$B$3:$AD$179,MATCH($B142,對應表!$A$3:$A$179,0),MATCH(依賴運算表!AC$3,對應表!$B$2:$AD$2,0)))</f>
        <v/>
      </c>
      <c r="AD142" s="1" t="str">
        <f>IF($B142="","",INDEX(對應表!$B$3:$AD$179,MATCH($B142,對應表!$A$3:$A$179,0),MATCH(依賴運算表!AD$3,對應表!$B$2:$AD$2,0)))</f>
        <v/>
      </c>
      <c r="AE142" s="1" t="str">
        <f>IF($B142="","",INDEX(對應表!$B$3:$AD$179,MATCH($B142,對應表!$A$3:$A$179,0),MATCH(依賴運算表!AE$3,對應表!$B$2:$AD$2,0)))</f>
        <v/>
      </c>
      <c r="AG142" s="1" t="str">
        <f>IF(企業資料填寫!D141="","",企業資料填寫!D141)</f>
        <v/>
      </c>
      <c r="AH142" s="1" t="str">
        <f t="shared" si="67"/>
        <v/>
      </c>
      <c r="AI142" s="1" t="str">
        <f t="shared" si="68"/>
        <v/>
      </c>
      <c r="AJ142" s="1" t="str">
        <f t="shared" si="69"/>
        <v/>
      </c>
      <c r="AK142" s="1" t="str">
        <f t="shared" si="70"/>
        <v/>
      </c>
      <c r="AL142" s="1" t="str">
        <f t="shared" si="71"/>
        <v/>
      </c>
      <c r="AM142" s="1" t="str">
        <f t="shared" si="72"/>
        <v/>
      </c>
      <c r="AN142" s="1" t="str">
        <f t="shared" si="73"/>
        <v/>
      </c>
      <c r="AO142" s="1" t="str">
        <f t="shared" si="74"/>
        <v/>
      </c>
      <c r="AP142" s="1" t="str">
        <f t="shared" si="75"/>
        <v/>
      </c>
      <c r="AQ142" s="1" t="str">
        <f t="shared" si="76"/>
        <v/>
      </c>
      <c r="AR142" s="1" t="str">
        <f t="shared" si="77"/>
        <v/>
      </c>
      <c r="AS142" s="1" t="str">
        <f t="shared" si="78"/>
        <v/>
      </c>
      <c r="AT142" s="1" t="str">
        <f t="shared" si="79"/>
        <v/>
      </c>
      <c r="AU142" s="1" t="str">
        <f t="shared" si="80"/>
        <v/>
      </c>
      <c r="AV142" s="1" t="str">
        <f t="shared" si="81"/>
        <v/>
      </c>
      <c r="AW142" s="1" t="str">
        <f t="shared" si="82"/>
        <v/>
      </c>
      <c r="AX142" s="1" t="str">
        <f t="shared" si="83"/>
        <v/>
      </c>
      <c r="AY142" s="1" t="str">
        <f t="shared" si="84"/>
        <v/>
      </c>
      <c r="AZ142" s="1" t="str">
        <f t="shared" si="85"/>
        <v/>
      </c>
      <c r="BA142" s="1" t="str">
        <f t="shared" si="86"/>
        <v/>
      </c>
      <c r="BB142" s="1" t="str">
        <f t="shared" si="87"/>
        <v/>
      </c>
      <c r="BC142" s="1" t="str">
        <f t="shared" si="88"/>
        <v/>
      </c>
      <c r="BD142" s="1" t="str">
        <f t="shared" si="89"/>
        <v/>
      </c>
      <c r="BE142" s="1" t="str">
        <f t="shared" si="90"/>
        <v/>
      </c>
      <c r="BF142" s="1" t="str">
        <f t="shared" si="91"/>
        <v/>
      </c>
      <c r="BG142" s="1" t="str">
        <f t="shared" si="92"/>
        <v/>
      </c>
      <c r="BH142" s="1" t="str">
        <f t="shared" si="93"/>
        <v/>
      </c>
      <c r="BI142" s="1" t="str">
        <f t="shared" si="94"/>
        <v/>
      </c>
      <c r="BJ142" s="1" t="str">
        <f t="shared" si="95"/>
        <v/>
      </c>
      <c r="BL142" s="1" t="str">
        <f>IF(企業資料填寫!A141="","",企業資料填寫!A141)</f>
        <v/>
      </c>
      <c r="BM142" s="1" t="str">
        <f>IFERROR(VLOOKUP(AH142,對應表!$AH$2:$AI$867,2,FALSE),"")</f>
        <v/>
      </c>
      <c r="BN142" s="1" t="str">
        <f>IFERROR(VLOOKUP(AI142,對應表!$AH$2:$AI$867,2,FALSE),"")</f>
        <v/>
      </c>
      <c r="BO142" s="1" t="str">
        <f>IFERROR(VLOOKUP(AJ142,對應表!$AH$2:$AI$867,2,FALSE),"")</f>
        <v/>
      </c>
      <c r="BP142" s="1" t="str">
        <f>IFERROR(VLOOKUP(AK142,對應表!$AH$2:$AI$867,2,FALSE),"")</f>
        <v/>
      </c>
      <c r="BQ142" s="1" t="str">
        <f>IFERROR(VLOOKUP(AL142,對應表!$AH$2:$AI$867,2,FALSE),"")</f>
        <v/>
      </c>
      <c r="BR142" s="1" t="str">
        <f>IFERROR(VLOOKUP(AM142,對應表!$AH$2:$AI$867,2,FALSE),"")</f>
        <v/>
      </c>
      <c r="BS142" s="1" t="str">
        <f>IFERROR(VLOOKUP(AN142,對應表!$AH$2:$AI$867,2,FALSE),"")</f>
        <v/>
      </c>
      <c r="BT142" s="1" t="str">
        <f>IFERROR(VLOOKUP(AO142,對應表!$AH$2:$AI$867,2,FALSE),"")</f>
        <v/>
      </c>
      <c r="BU142" s="1" t="str">
        <f>IFERROR(VLOOKUP(AP142,對應表!$AH$2:$AI$867,2,FALSE),"")</f>
        <v/>
      </c>
      <c r="BV142" s="1" t="str">
        <f>IFERROR(VLOOKUP(AQ142,對應表!$AH$2:$AI$867,2,FALSE),"")</f>
        <v/>
      </c>
      <c r="BW142" s="1" t="str">
        <f>IFERROR(VLOOKUP(AR142,對應表!$AH$2:$AI$867,2,FALSE),"")</f>
        <v/>
      </c>
      <c r="BX142" s="1" t="str">
        <f>IFERROR(VLOOKUP(AS142,對應表!$AH$2:$AI$867,2,FALSE),"")</f>
        <v/>
      </c>
      <c r="BY142" s="1" t="str">
        <f>IFERROR(VLOOKUP(AT142,對應表!$AH$2:$AI$867,2,FALSE),"")</f>
        <v/>
      </c>
      <c r="BZ142" s="1" t="str">
        <f>IFERROR(VLOOKUP(AU142,對應表!$AH$2:$AI$867,2,FALSE),"")</f>
        <v/>
      </c>
      <c r="CA142" s="1" t="str">
        <f>IFERROR(VLOOKUP(AV142,對應表!$AH$2:$AI$867,2,FALSE),"")</f>
        <v/>
      </c>
      <c r="CB142" s="1" t="str">
        <f>IFERROR(VLOOKUP(AW142,對應表!$AH$2:$AI$867,2,FALSE),"")</f>
        <v/>
      </c>
      <c r="CC142" s="1" t="str">
        <f>IFERROR(VLOOKUP(AX142,對應表!$AH$2:$AI$867,2,FALSE),"")</f>
        <v/>
      </c>
      <c r="CD142" s="1" t="str">
        <f>IFERROR(VLOOKUP(AY142,對應表!$AH$2:$AI$867,2,FALSE),"")</f>
        <v/>
      </c>
      <c r="CE142" s="1" t="str">
        <f>IFERROR(VLOOKUP(AZ142,對應表!$AH$2:$AI$867,2,FALSE),"")</f>
        <v/>
      </c>
      <c r="CF142" s="1" t="str">
        <f>IFERROR(VLOOKUP(BA142,對應表!$AH$2:$AI$867,2,FALSE),"")</f>
        <v/>
      </c>
      <c r="CG142" s="1" t="str">
        <f>IFERROR(VLOOKUP(BB142,對應表!$AH$2:$AI$867,2,FALSE),"")</f>
        <v/>
      </c>
      <c r="CH142" s="1" t="str">
        <f>IFERROR(VLOOKUP(BC142,對應表!$AH$2:$AI$867,2,FALSE),"")</f>
        <v/>
      </c>
      <c r="CI142" s="1" t="str">
        <f>IFERROR(VLOOKUP(BD142,對應表!$AH$2:$AI$867,2,FALSE),"")</f>
        <v/>
      </c>
      <c r="CJ142" s="1" t="str">
        <f>IFERROR(VLOOKUP(BE142,對應表!$AH$2:$AI$867,2,FALSE),"")</f>
        <v/>
      </c>
      <c r="CK142" s="1" t="str">
        <f>IFERROR(VLOOKUP(BF142,對應表!$AH$2:$AI$867,2,FALSE),"")</f>
        <v/>
      </c>
      <c r="CL142" s="1" t="str">
        <f>IFERROR(VLOOKUP(BG142,對應表!$AH$2:$AI$867,2,FALSE),"")</f>
        <v/>
      </c>
      <c r="CM142" s="1" t="str">
        <f>IFERROR(VLOOKUP(BH142,對應表!$AH$2:$AI$867,2,FALSE),"")</f>
        <v/>
      </c>
      <c r="CN142" s="1" t="str">
        <f>IFERROR(VLOOKUP(BI142,對應表!$AH$2:$AI$867,2,FALSE),"")</f>
        <v/>
      </c>
      <c r="CO142" s="1" t="str">
        <f>IFERROR(VLOOKUP(BJ142,對應表!$AH$2:$AI$867,2,FALSE),"")</f>
        <v/>
      </c>
      <c r="CQ142" s="1" t="str">
        <f t="shared" si="96"/>
        <v/>
      </c>
      <c r="CR142" s="1" t="str">
        <f>IFERROR(VLOOKUP(BM142,中英對照!$G$76:$H$81,2,FALSE),"")</f>
        <v/>
      </c>
      <c r="CS142" s="1" t="str">
        <f>IFERROR(VLOOKUP(BN142,中英對照!$G$76:$H$81,2,FALSE),"")</f>
        <v/>
      </c>
      <c r="CT142" s="1" t="str">
        <f>IFERROR(VLOOKUP(BO142,中英對照!$G$76:$H$81,2,FALSE),"")</f>
        <v/>
      </c>
      <c r="CU142" s="1" t="str">
        <f>IFERROR(VLOOKUP(BP142,中英對照!$G$76:$H$81,2,FALSE),"")</f>
        <v/>
      </c>
      <c r="CV142" s="1" t="str">
        <f>IFERROR(VLOOKUP(BQ142,中英對照!$G$76:$H$81,2,FALSE),"")</f>
        <v/>
      </c>
      <c r="CW142" s="1" t="str">
        <f>IFERROR(VLOOKUP(BR142,中英對照!$G$76:$H$81,2,FALSE),"")</f>
        <v/>
      </c>
      <c r="CX142" s="1" t="str">
        <f>IFERROR(VLOOKUP(BS142,中英對照!$G$76:$H$81,2,FALSE),"")</f>
        <v/>
      </c>
      <c r="CY142" s="1" t="str">
        <f>IFERROR(VLOOKUP(BT142,中英對照!$G$76:$H$81,2,FALSE),"")</f>
        <v/>
      </c>
      <c r="CZ142" s="1" t="str">
        <f>IFERROR(VLOOKUP(BU142,中英對照!$G$76:$H$81,2,FALSE),"")</f>
        <v/>
      </c>
      <c r="DA142" s="1" t="str">
        <f>IFERROR(VLOOKUP(BV142,中英對照!$G$76:$H$81,2,FALSE),"")</f>
        <v/>
      </c>
      <c r="DB142" s="1" t="str">
        <f>IFERROR(VLOOKUP(BW142,中英對照!$G$76:$H$81,2,FALSE),"")</f>
        <v/>
      </c>
      <c r="DC142" s="1" t="str">
        <f>IFERROR(VLOOKUP(BX142,中英對照!$G$76:$H$81,2,FALSE),"")</f>
        <v/>
      </c>
      <c r="DD142" s="1" t="str">
        <f>IFERROR(VLOOKUP(BY142,中英對照!$G$76:$H$81,2,FALSE),"")</f>
        <v/>
      </c>
      <c r="DE142" s="1" t="str">
        <f>IFERROR(VLOOKUP(BZ142,中英對照!$G$76:$H$81,2,FALSE),"")</f>
        <v/>
      </c>
      <c r="DF142" s="1" t="str">
        <f>IFERROR(VLOOKUP(CA142,中英對照!$G$76:$H$81,2,FALSE),"")</f>
        <v/>
      </c>
      <c r="DG142" s="1" t="str">
        <f>IFERROR(VLOOKUP(CB142,中英對照!$G$76:$H$81,2,FALSE),"")</f>
        <v/>
      </c>
      <c r="DH142" s="1" t="str">
        <f>IFERROR(VLOOKUP(CC142,中英對照!$G$76:$H$81,2,FALSE),"")</f>
        <v/>
      </c>
      <c r="DI142" s="1" t="str">
        <f>IFERROR(VLOOKUP(CD142,中英對照!$G$76:$H$81,2,FALSE),"")</f>
        <v/>
      </c>
      <c r="DJ142" s="1" t="str">
        <f>IFERROR(VLOOKUP(CE142,中英對照!$G$76:$H$81,2,FALSE),"")</f>
        <v/>
      </c>
      <c r="DK142" s="1" t="str">
        <f>IFERROR(VLOOKUP(CF142,中英對照!$G$76:$H$81,2,FALSE),"")</f>
        <v/>
      </c>
      <c r="DL142" s="1" t="str">
        <f>IFERROR(VLOOKUP(CG142,中英對照!$G$76:$H$81,2,FALSE),"")</f>
        <v/>
      </c>
      <c r="DM142" s="1" t="str">
        <f>IFERROR(VLOOKUP(CH142,中英對照!$G$76:$H$81,2,FALSE),"")</f>
        <v/>
      </c>
      <c r="DN142" s="1" t="str">
        <f>IFERROR(VLOOKUP(CI142,中英對照!$G$76:$H$81,2,FALSE),"")</f>
        <v/>
      </c>
      <c r="DO142" s="1" t="str">
        <f>IFERROR(VLOOKUP(CJ142,中英對照!$G$76:$H$81,2,FALSE),"")</f>
        <v/>
      </c>
      <c r="DP142" s="1" t="str">
        <f>IFERROR(VLOOKUP(CK142,中英對照!$G$76:$H$81,2,FALSE),"")</f>
        <v/>
      </c>
      <c r="DQ142" s="1" t="str">
        <f>IFERROR(VLOOKUP(CL142,中英對照!$G$76:$H$81,2,FALSE),"")</f>
        <v/>
      </c>
      <c r="DR142" s="1" t="str">
        <f>IFERROR(VLOOKUP(CM142,中英對照!$G$76:$H$81,2,FALSE),"")</f>
        <v/>
      </c>
      <c r="DS142" s="1" t="str">
        <f>IFERROR(VLOOKUP(CN142,中英對照!$G$76:$H$81,2,FALSE),"")</f>
        <v/>
      </c>
      <c r="DT142" s="1" t="str">
        <f>IFERROR(VLOOKUP(CO142,中英對照!$G$76:$H$81,2,FALSE),"")</f>
        <v/>
      </c>
      <c r="DU142" s="42" t="str">
        <f t="shared" si="97"/>
        <v/>
      </c>
    </row>
    <row r="143" spans="1:125" x14ac:dyDescent="0.4">
      <c r="A143" s="1" t="str">
        <f>IF(企業資料填寫!D142="","",企業資料填寫!D142)</f>
        <v/>
      </c>
      <c r="B143" s="1"/>
      <c r="C143" s="1" t="str">
        <f>IF($B143="","",INDEX(對應表!$B$3:$AD$179,MATCH($B143,對應表!$A$3:$A$179,0),MATCH(依賴運算表!C$3,對應表!$B$2:$AD$2,0)))</f>
        <v/>
      </c>
      <c r="D143" s="1" t="str">
        <f>IF($B143="","",INDEX(對應表!$B$3:$AD$179,MATCH($B143,對應表!$A$3:$A$179,0),MATCH(依賴運算表!D$3,對應表!$B$2:$AD$2,0)))</f>
        <v/>
      </c>
      <c r="E143" s="1" t="str">
        <f>IF($B143="","",INDEX(對應表!$B$3:$AD$179,MATCH($B143,對應表!$A$3:$A$179,0),MATCH(依賴運算表!E$3,對應表!$B$2:$AD$2,0)))</f>
        <v/>
      </c>
      <c r="F143" s="1" t="str">
        <f>IF($B143="","",INDEX(對應表!$B$3:$AD$179,MATCH($B143,對應表!$A$3:$A$179,0),MATCH(依賴運算表!F$3,對應表!$B$2:$AD$2,0)))</f>
        <v/>
      </c>
      <c r="G143" s="1" t="str">
        <f>IF($B143="","",INDEX(對應表!$B$3:$AD$179,MATCH($B143,對應表!$A$3:$A$179,0),MATCH(依賴運算表!G$3,對應表!$B$2:$AD$2,0)))</f>
        <v/>
      </c>
      <c r="H143" s="1" t="str">
        <f>IF($B143="","",INDEX(對應表!$B$3:$AD$179,MATCH($B143,對應表!$A$3:$A$179,0),MATCH(依賴運算表!H$3,對應表!$B$2:$AD$2,0)))</f>
        <v/>
      </c>
      <c r="I143" s="1" t="str">
        <f>IF($B143="","",INDEX(對應表!$B$3:$AD$179,MATCH($B143,對應表!$A$3:$A$179,0),MATCH(依賴運算表!I$3,對應表!$B$2:$AD$2,0)))</f>
        <v/>
      </c>
      <c r="J143" s="1" t="str">
        <f>IF($B143="","",INDEX(對應表!$B$3:$AD$179,MATCH($B143,對應表!$A$3:$A$179,0),MATCH(依賴運算表!J$3,對應表!$B$2:$AD$2,0)))</f>
        <v/>
      </c>
      <c r="K143" s="1" t="str">
        <f>IF($B143="","",INDEX(對應表!$B$3:$AD$179,MATCH($B143,對應表!$A$3:$A$179,0),MATCH(依賴運算表!K$3,對應表!$B$2:$AD$2,0)))</f>
        <v/>
      </c>
      <c r="L143" s="1" t="str">
        <f>IF($B143="","",INDEX(對應表!$B$3:$AD$179,MATCH($B143,對應表!$A$3:$A$179,0),MATCH(依賴運算表!L$3,對應表!$B$2:$AD$2,0)))</f>
        <v/>
      </c>
      <c r="M143" s="1" t="str">
        <f>IF($B143="","",INDEX(對應表!$B$3:$AD$179,MATCH($B143,對應表!$A$3:$A$179,0),MATCH(依賴運算表!M$3,對應表!$B$2:$AD$2,0)))</f>
        <v/>
      </c>
      <c r="N143" s="1" t="str">
        <f>IF($B143="","",INDEX(對應表!$B$3:$AD$179,MATCH($B143,對應表!$A$3:$A$179,0),MATCH(依賴運算表!N$3,對應表!$B$2:$AD$2,0)))</f>
        <v/>
      </c>
      <c r="O143" s="1" t="str">
        <f>IF($B143="","",INDEX(對應表!$B$3:$AD$179,MATCH($B143,對應表!$A$3:$A$179,0),MATCH(依賴運算表!O$3,對應表!$B$2:$AD$2,0)))</f>
        <v/>
      </c>
      <c r="P143" s="1" t="str">
        <f>IF($B143="","",INDEX(對應表!$B$3:$AD$179,MATCH($B143,對應表!$A$3:$A$179,0),MATCH(依賴運算表!P$3,對應表!$B$2:$AD$2,0)))</f>
        <v/>
      </c>
      <c r="Q143" s="1" t="str">
        <f>IF($B143="","",INDEX(對應表!$B$3:$AD$179,MATCH($B143,對應表!$A$3:$A$179,0),MATCH(依賴運算表!Q$3,對應表!$B$2:$AD$2,0)))</f>
        <v/>
      </c>
      <c r="R143" s="1" t="str">
        <f>IF($B143="","",INDEX(對應表!$B$3:$AD$179,MATCH($B143,對應表!$A$3:$A$179,0),MATCH(依賴運算表!R$3,對應表!$B$2:$AD$2,0)))</f>
        <v/>
      </c>
      <c r="S143" s="1" t="str">
        <f>IF($B143="","",INDEX(對應表!$B$3:$AD$179,MATCH($B143,對應表!$A$3:$A$179,0),MATCH(依賴運算表!S$3,對應表!$B$2:$AD$2,0)))</f>
        <v/>
      </c>
      <c r="T143" s="1" t="str">
        <f>IF($B143="","",INDEX(對應表!$B$3:$AD$179,MATCH($B143,對應表!$A$3:$A$179,0),MATCH(依賴運算表!T$3,對應表!$B$2:$AD$2,0)))</f>
        <v/>
      </c>
      <c r="U143" s="1" t="str">
        <f>IF($B143="","",INDEX(對應表!$B$3:$AD$179,MATCH($B143,對應表!$A$3:$A$179,0),MATCH(依賴運算表!U$3,對應表!$B$2:$AD$2,0)))</f>
        <v/>
      </c>
      <c r="V143" s="1" t="str">
        <f>IF($B143="","",INDEX(對應表!$B$3:$AD$179,MATCH($B143,對應表!$A$3:$A$179,0),MATCH(依賴運算表!V$3,對應表!$B$2:$AD$2,0)))</f>
        <v/>
      </c>
      <c r="W143" s="1" t="str">
        <f>IF($B143="","",INDEX(對應表!$B$3:$AD$179,MATCH($B143,對應表!$A$3:$A$179,0),MATCH(依賴運算表!W$3,對應表!$B$2:$AD$2,0)))</f>
        <v/>
      </c>
      <c r="X143" s="1" t="str">
        <f>IF($B143="","",INDEX(對應表!$B$3:$AD$179,MATCH($B143,對應表!$A$3:$A$179,0),MATCH(依賴運算表!X$3,對應表!$B$2:$AD$2,0)))</f>
        <v/>
      </c>
      <c r="Y143" s="1" t="str">
        <f>IF($B143="","",INDEX(對應表!$B$3:$AD$179,MATCH($B143,對應表!$A$3:$A$179,0),MATCH(依賴運算表!Y$3,對應表!$B$2:$AD$2,0)))</f>
        <v/>
      </c>
      <c r="Z143" s="1" t="str">
        <f>IF($B143="","",INDEX(對應表!$B$3:$AD$179,MATCH($B143,對應表!$A$3:$A$179,0),MATCH(依賴運算表!Z$3,對應表!$B$2:$AD$2,0)))</f>
        <v/>
      </c>
      <c r="AA143" s="1" t="str">
        <f>IF($B143="","",INDEX(對應表!$B$3:$AD$179,MATCH($B143,對應表!$A$3:$A$179,0),MATCH(依賴運算表!AA$3,對應表!$B$2:$AD$2,0)))</f>
        <v/>
      </c>
      <c r="AB143" s="1" t="str">
        <f>IF($B143="","",INDEX(對應表!$B$3:$AD$179,MATCH($B143,對應表!$A$3:$A$179,0),MATCH(依賴運算表!AB$3,對應表!$B$2:$AD$2,0)))</f>
        <v/>
      </c>
      <c r="AC143" s="1" t="str">
        <f>IF($B143="","",INDEX(對應表!$B$3:$AD$179,MATCH($B143,對應表!$A$3:$A$179,0),MATCH(依賴運算表!AC$3,對應表!$B$2:$AD$2,0)))</f>
        <v/>
      </c>
      <c r="AD143" s="1" t="str">
        <f>IF($B143="","",INDEX(對應表!$B$3:$AD$179,MATCH($B143,對應表!$A$3:$A$179,0),MATCH(依賴運算表!AD$3,對應表!$B$2:$AD$2,0)))</f>
        <v/>
      </c>
      <c r="AE143" s="1" t="str">
        <f>IF($B143="","",INDEX(對應表!$B$3:$AD$179,MATCH($B143,對應表!$A$3:$A$179,0),MATCH(依賴運算表!AE$3,對應表!$B$2:$AD$2,0)))</f>
        <v/>
      </c>
      <c r="AG143" s="1" t="str">
        <f>IF(企業資料填寫!D142="","",企業資料填寫!D142)</f>
        <v/>
      </c>
      <c r="AH143" s="1" t="str">
        <f t="shared" si="67"/>
        <v/>
      </c>
      <c r="AI143" s="1" t="str">
        <f t="shared" si="68"/>
        <v/>
      </c>
      <c r="AJ143" s="1" t="str">
        <f t="shared" si="69"/>
        <v/>
      </c>
      <c r="AK143" s="1" t="str">
        <f t="shared" si="70"/>
        <v/>
      </c>
      <c r="AL143" s="1" t="str">
        <f t="shared" si="71"/>
        <v/>
      </c>
      <c r="AM143" s="1" t="str">
        <f t="shared" si="72"/>
        <v/>
      </c>
      <c r="AN143" s="1" t="str">
        <f t="shared" si="73"/>
        <v/>
      </c>
      <c r="AO143" s="1" t="str">
        <f t="shared" si="74"/>
        <v/>
      </c>
      <c r="AP143" s="1" t="str">
        <f t="shared" si="75"/>
        <v/>
      </c>
      <c r="AQ143" s="1" t="str">
        <f t="shared" si="76"/>
        <v/>
      </c>
      <c r="AR143" s="1" t="str">
        <f t="shared" si="77"/>
        <v/>
      </c>
      <c r="AS143" s="1" t="str">
        <f t="shared" si="78"/>
        <v/>
      </c>
      <c r="AT143" s="1" t="str">
        <f t="shared" si="79"/>
        <v/>
      </c>
      <c r="AU143" s="1" t="str">
        <f t="shared" si="80"/>
        <v/>
      </c>
      <c r="AV143" s="1" t="str">
        <f t="shared" si="81"/>
        <v/>
      </c>
      <c r="AW143" s="1" t="str">
        <f t="shared" si="82"/>
        <v/>
      </c>
      <c r="AX143" s="1" t="str">
        <f t="shared" si="83"/>
        <v/>
      </c>
      <c r="AY143" s="1" t="str">
        <f t="shared" si="84"/>
        <v/>
      </c>
      <c r="AZ143" s="1" t="str">
        <f t="shared" si="85"/>
        <v/>
      </c>
      <c r="BA143" s="1" t="str">
        <f t="shared" si="86"/>
        <v/>
      </c>
      <c r="BB143" s="1" t="str">
        <f t="shared" si="87"/>
        <v/>
      </c>
      <c r="BC143" s="1" t="str">
        <f t="shared" si="88"/>
        <v/>
      </c>
      <c r="BD143" s="1" t="str">
        <f t="shared" si="89"/>
        <v/>
      </c>
      <c r="BE143" s="1" t="str">
        <f t="shared" si="90"/>
        <v/>
      </c>
      <c r="BF143" s="1" t="str">
        <f t="shared" si="91"/>
        <v/>
      </c>
      <c r="BG143" s="1" t="str">
        <f t="shared" si="92"/>
        <v/>
      </c>
      <c r="BH143" s="1" t="str">
        <f t="shared" si="93"/>
        <v/>
      </c>
      <c r="BI143" s="1" t="str">
        <f t="shared" si="94"/>
        <v/>
      </c>
      <c r="BJ143" s="1" t="str">
        <f t="shared" si="95"/>
        <v/>
      </c>
      <c r="BL143" s="1" t="str">
        <f>IF(企業資料填寫!A142="","",企業資料填寫!A142)</f>
        <v/>
      </c>
      <c r="BM143" s="1" t="str">
        <f>IFERROR(VLOOKUP(AH143,對應表!$AH$2:$AI$867,2,FALSE),"")</f>
        <v/>
      </c>
      <c r="BN143" s="1" t="str">
        <f>IFERROR(VLOOKUP(AI143,對應表!$AH$2:$AI$867,2,FALSE),"")</f>
        <v/>
      </c>
      <c r="BO143" s="1" t="str">
        <f>IFERROR(VLOOKUP(AJ143,對應表!$AH$2:$AI$867,2,FALSE),"")</f>
        <v/>
      </c>
      <c r="BP143" s="1" t="str">
        <f>IFERROR(VLOOKUP(AK143,對應表!$AH$2:$AI$867,2,FALSE),"")</f>
        <v/>
      </c>
      <c r="BQ143" s="1" t="str">
        <f>IFERROR(VLOOKUP(AL143,對應表!$AH$2:$AI$867,2,FALSE),"")</f>
        <v/>
      </c>
      <c r="BR143" s="1" t="str">
        <f>IFERROR(VLOOKUP(AM143,對應表!$AH$2:$AI$867,2,FALSE),"")</f>
        <v/>
      </c>
      <c r="BS143" s="1" t="str">
        <f>IFERROR(VLOOKUP(AN143,對應表!$AH$2:$AI$867,2,FALSE),"")</f>
        <v/>
      </c>
      <c r="BT143" s="1" t="str">
        <f>IFERROR(VLOOKUP(AO143,對應表!$AH$2:$AI$867,2,FALSE),"")</f>
        <v/>
      </c>
      <c r="BU143" s="1" t="str">
        <f>IFERROR(VLOOKUP(AP143,對應表!$AH$2:$AI$867,2,FALSE),"")</f>
        <v/>
      </c>
      <c r="BV143" s="1" t="str">
        <f>IFERROR(VLOOKUP(AQ143,對應表!$AH$2:$AI$867,2,FALSE),"")</f>
        <v/>
      </c>
      <c r="BW143" s="1" t="str">
        <f>IFERROR(VLOOKUP(AR143,對應表!$AH$2:$AI$867,2,FALSE),"")</f>
        <v/>
      </c>
      <c r="BX143" s="1" t="str">
        <f>IFERROR(VLOOKUP(AS143,對應表!$AH$2:$AI$867,2,FALSE),"")</f>
        <v/>
      </c>
      <c r="BY143" s="1" t="str">
        <f>IFERROR(VLOOKUP(AT143,對應表!$AH$2:$AI$867,2,FALSE),"")</f>
        <v/>
      </c>
      <c r="BZ143" s="1" t="str">
        <f>IFERROR(VLOOKUP(AU143,對應表!$AH$2:$AI$867,2,FALSE),"")</f>
        <v/>
      </c>
      <c r="CA143" s="1" t="str">
        <f>IFERROR(VLOOKUP(AV143,對應表!$AH$2:$AI$867,2,FALSE),"")</f>
        <v/>
      </c>
      <c r="CB143" s="1" t="str">
        <f>IFERROR(VLOOKUP(AW143,對應表!$AH$2:$AI$867,2,FALSE),"")</f>
        <v/>
      </c>
      <c r="CC143" s="1" t="str">
        <f>IFERROR(VLOOKUP(AX143,對應表!$AH$2:$AI$867,2,FALSE),"")</f>
        <v/>
      </c>
      <c r="CD143" s="1" t="str">
        <f>IFERROR(VLOOKUP(AY143,對應表!$AH$2:$AI$867,2,FALSE),"")</f>
        <v/>
      </c>
      <c r="CE143" s="1" t="str">
        <f>IFERROR(VLOOKUP(AZ143,對應表!$AH$2:$AI$867,2,FALSE),"")</f>
        <v/>
      </c>
      <c r="CF143" s="1" t="str">
        <f>IFERROR(VLOOKUP(BA143,對應表!$AH$2:$AI$867,2,FALSE),"")</f>
        <v/>
      </c>
      <c r="CG143" s="1" t="str">
        <f>IFERROR(VLOOKUP(BB143,對應表!$AH$2:$AI$867,2,FALSE),"")</f>
        <v/>
      </c>
      <c r="CH143" s="1" t="str">
        <f>IFERROR(VLOOKUP(BC143,對應表!$AH$2:$AI$867,2,FALSE),"")</f>
        <v/>
      </c>
      <c r="CI143" s="1" t="str">
        <f>IFERROR(VLOOKUP(BD143,對應表!$AH$2:$AI$867,2,FALSE),"")</f>
        <v/>
      </c>
      <c r="CJ143" s="1" t="str">
        <f>IFERROR(VLOOKUP(BE143,對應表!$AH$2:$AI$867,2,FALSE),"")</f>
        <v/>
      </c>
      <c r="CK143" s="1" t="str">
        <f>IFERROR(VLOOKUP(BF143,對應表!$AH$2:$AI$867,2,FALSE),"")</f>
        <v/>
      </c>
      <c r="CL143" s="1" t="str">
        <f>IFERROR(VLOOKUP(BG143,對應表!$AH$2:$AI$867,2,FALSE),"")</f>
        <v/>
      </c>
      <c r="CM143" s="1" t="str">
        <f>IFERROR(VLOOKUP(BH143,對應表!$AH$2:$AI$867,2,FALSE),"")</f>
        <v/>
      </c>
      <c r="CN143" s="1" t="str">
        <f>IFERROR(VLOOKUP(BI143,對應表!$AH$2:$AI$867,2,FALSE),"")</f>
        <v/>
      </c>
      <c r="CO143" s="1" t="str">
        <f>IFERROR(VLOOKUP(BJ143,對應表!$AH$2:$AI$867,2,FALSE),"")</f>
        <v/>
      </c>
      <c r="CQ143" s="1" t="str">
        <f t="shared" si="96"/>
        <v/>
      </c>
      <c r="CR143" s="1" t="str">
        <f>IFERROR(VLOOKUP(BM143,中英對照!$G$76:$H$81,2,FALSE),"")</f>
        <v/>
      </c>
      <c r="CS143" s="1" t="str">
        <f>IFERROR(VLOOKUP(BN143,中英對照!$G$76:$H$81,2,FALSE),"")</f>
        <v/>
      </c>
      <c r="CT143" s="1" t="str">
        <f>IFERROR(VLOOKUP(BO143,中英對照!$G$76:$H$81,2,FALSE),"")</f>
        <v/>
      </c>
      <c r="CU143" s="1" t="str">
        <f>IFERROR(VLOOKUP(BP143,中英對照!$G$76:$H$81,2,FALSE),"")</f>
        <v/>
      </c>
      <c r="CV143" s="1" t="str">
        <f>IFERROR(VLOOKUP(BQ143,中英對照!$G$76:$H$81,2,FALSE),"")</f>
        <v/>
      </c>
      <c r="CW143" s="1" t="str">
        <f>IFERROR(VLOOKUP(BR143,中英對照!$G$76:$H$81,2,FALSE),"")</f>
        <v/>
      </c>
      <c r="CX143" s="1" t="str">
        <f>IFERROR(VLOOKUP(BS143,中英對照!$G$76:$H$81,2,FALSE),"")</f>
        <v/>
      </c>
      <c r="CY143" s="1" t="str">
        <f>IFERROR(VLOOKUP(BT143,中英對照!$G$76:$H$81,2,FALSE),"")</f>
        <v/>
      </c>
      <c r="CZ143" s="1" t="str">
        <f>IFERROR(VLOOKUP(BU143,中英對照!$G$76:$H$81,2,FALSE),"")</f>
        <v/>
      </c>
      <c r="DA143" s="1" t="str">
        <f>IFERROR(VLOOKUP(BV143,中英對照!$G$76:$H$81,2,FALSE),"")</f>
        <v/>
      </c>
      <c r="DB143" s="1" t="str">
        <f>IFERROR(VLOOKUP(BW143,中英對照!$G$76:$H$81,2,FALSE),"")</f>
        <v/>
      </c>
      <c r="DC143" s="1" t="str">
        <f>IFERROR(VLOOKUP(BX143,中英對照!$G$76:$H$81,2,FALSE),"")</f>
        <v/>
      </c>
      <c r="DD143" s="1" t="str">
        <f>IFERROR(VLOOKUP(BY143,中英對照!$G$76:$H$81,2,FALSE),"")</f>
        <v/>
      </c>
      <c r="DE143" s="1" t="str">
        <f>IFERROR(VLOOKUP(BZ143,中英對照!$G$76:$H$81,2,FALSE),"")</f>
        <v/>
      </c>
      <c r="DF143" s="1" t="str">
        <f>IFERROR(VLOOKUP(CA143,中英對照!$G$76:$H$81,2,FALSE),"")</f>
        <v/>
      </c>
      <c r="DG143" s="1" t="str">
        <f>IFERROR(VLOOKUP(CB143,中英對照!$G$76:$H$81,2,FALSE),"")</f>
        <v/>
      </c>
      <c r="DH143" s="1" t="str">
        <f>IFERROR(VLOOKUP(CC143,中英對照!$G$76:$H$81,2,FALSE),"")</f>
        <v/>
      </c>
      <c r="DI143" s="1" t="str">
        <f>IFERROR(VLOOKUP(CD143,中英對照!$G$76:$H$81,2,FALSE),"")</f>
        <v/>
      </c>
      <c r="DJ143" s="1" t="str">
        <f>IFERROR(VLOOKUP(CE143,中英對照!$G$76:$H$81,2,FALSE),"")</f>
        <v/>
      </c>
      <c r="DK143" s="1" t="str">
        <f>IFERROR(VLOOKUP(CF143,中英對照!$G$76:$H$81,2,FALSE),"")</f>
        <v/>
      </c>
      <c r="DL143" s="1" t="str">
        <f>IFERROR(VLOOKUP(CG143,中英對照!$G$76:$H$81,2,FALSE),"")</f>
        <v/>
      </c>
      <c r="DM143" s="1" t="str">
        <f>IFERROR(VLOOKUP(CH143,中英對照!$G$76:$H$81,2,FALSE),"")</f>
        <v/>
      </c>
      <c r="DN143" s="1" t="str">
        <f>IFERROR(VLOOKUP(CI143,中英對照!$G$76:$H$81,2,FALSE),"")</f>
        <v/>
      </c>
      <c r="DO143" s="1" t="str">
        <f>IFERROR(VLOOKUP(CJ143,中英對照!$G$76:$H$81,2,FALSE),"")</f>
        <v/>
      </c>
      <c r="DP143" s="1" t="str">
        <f>IFERROR(VLOOKUP(CK143,中英對照!$G$76:$H$81,2,FALSE),"")</f>
        <v/>
      </c>
      <c r="DQ143" s="1" t="str">
        <f>IFERROR(VLOOKUP(CL143,中英對照!$G$76:$H$81,2,FALSE),"")</f>
        <v/>
      </c>
      <c r="DR143" s="1" t="str">
        <f>IFERROR(VLOOKUP(CM143,中英對照!$G$76:$H$81,2,FALSE),"")</f>
        <v/>
      </c>
      <c r="DS143" s="1" t="str">
        <f>IFERROR(VLOOKUP(CN143,中英對照!$G$76:$H$81,2,FALSE),"")</f>
        <v/>
      </c>
      <c r="DT143" s="1" t="str">
        <f>IFERROR(VLOOKUP(CO143,中英對照!$G$76:$H$81,2,FALSE),"")</f>
        <v/>
      </c>
      <c r="DU143" s="42" t="str">
        <f t="shared" si="97"/>
        <v/>
      </c>
    </row>
    <row r="144" spans="1:125" x14ac:dyDescent="0.4">
      <c r="A144" s="1" t="str">
        <f>IF(企業資料填寫!D143="","",企業資料填寫!D143)</f>
        <v/>
      </c>
      <c r="B144" s="1"/>
      <c r="C144" s="1" t="str">
        <f>IF($B144="","",INDEX(對應表!$B$3:$AD$179,MATCH($B144,對應表!$A$3:$A$179,0),MATCH(依賴運算表!C$3,對應表!$B$2:$AD$2,0)))</f>
        <v/>
      </c>
      <c r="D144" s="1" t="str">
        <f>IF($B144="","",INDEX(對應表!$B$3:$AD$179,MATCH($B144,對應表!$A$3:$A$179,0),MATCH(依賴運算表!D$3,對應表!$B$2:$AD$2,0)))</f>
        <v/>
      </c>
      <c r="E144" s="1" t="str">
        <f>IF($B144="","",INDEX(對應表!$B$3:$AD$179,MATCH($B144,對應表!$A$3:$A$179,0),MATCH(依賴運算表!E$3,對應表!$B$2:$AD$2,0)))</f>
        <v/>
      </c>
      <c r="F144" s="1" t="str">
        <f>IF($B144="","",INDEX(對應表!$B$3:$AD$179,MATCH($B144,對應表!$A$3:$A$179,0),MATCH(依賴運算表!F$3,對應表!$B$2:$AD$2,0)))</f>
        <v/>
      </c>
      <c r="G144" s="1" t="str">
        <f>IF($B144="","",INDEX(對應表!$B$3:$AD$179,MATCH($B144,對應表!$A$3:$A$179,0),MATCH(依賴運算表!G$3,對應表!$B$2:$AD$2,0)))</f>
        <v/>
      </c>
      <c r="H144" s="1" t="str">
        <f>IF($B144="","",INDEX(對應表!$B$3:$AD$179,MATCH($B144,對應表!$A$3:$A$179,0),MATCH(依賴運算表!H$3,對應表!$B$2:$AD$2,0)))</f>
        <v/>
      </c>
      <c r="I144" s="1" t="str">
        <f>IF($B144="","",INDEX(對應表!$B$3:$AD$179,MATCH($B144,對應表!$A$3:$A$179,0),MATCH(依賴運算表!I$3,對應表!$B$2:$AD$2,0)))</f>
        <v/>
      </c>
      <c r="J144" s="1" t="str">
        <f>IF($B144="","",INDEX(對應表!$B$3:$AD$179,MATCH($B144,對應表!$A$3:$A$179,0),MATCH(依賴運算表!J$3,對應表!$B$2:$AD$2,0)))</f>
        <v/>
      </c>
      <c r="K144" s="1" t="str">
        <f>IF($B144="","",INDEX(對應表!$B$3:$AD$179,MATCH($B144,對應表!$A$3:$A$179,0),MATCH(依賴運算表!K$3,對應表!$B$2:$AD$2,0)))</f>
        <v/>
      </c>
      <c r="L144" s="1" t="str">
        <f>IF($B144="","",INDEX(對應表!$B$3:$AD$179,MATCH($B144,對應表!$A$3:$A$179,0),MATCH(依賴運算表!L$3,對應表!$B$2:$AD$2,0)))</f>
        <v/>
      </c>
      <c r="M144" s="1" t="str">
        <f>IF($B144="","",INDEX(對應表!$B$3:$AD$179,MATCH($B144,對應表!$A$3:$A$179,0),MATCH(依賴運算表!M$3,對應表!$B$2:$AD$2,0)))</f>
        <v/>
      </c>
      <c r="N144" s="1" t="str">
        <f>IF($B144="","",INDEX(對應表!$B$3:$AD$179,MATCH($B144,對應表!$A$3:$A$179,0),MATCH(依賴運算表!N$3,對應表!$B$2:$AD$2,0)))</f>
        <v/>
      </c>
      <c r="O144" s="1" t="str">
        <f>IF($B144="","",INDEX(對應表!$B$3:$AD$179,MATCH($B144,對應表!$A$3:$A$179,0),MATCH(依賴運算表!O$3,對應表!$B$2:$AD$2,0)))</f>
        <v/>
      </c>
      <c r="P144" s="1" t="str">
        <f>IF($B144="","",INDEX(對應表!$B$3:$AD$179,MATCH($B144,對應表!$A$3:$A$179,0),MATCH(依賴運算表!P$3,對應表!$B$2:$AD$2,0)))</f>
        <v/>
      </c>
      <c r="Q144" s="1" t="str">
        <f>IF($B144="","",INDEX(對應表!$B$3:$AD$179,MATCH($B144,對應表!$A$3:$A$179,0),MATCH(依賴運算表!Q$3,對應表!$B$2:$AD$2,0)))</f>
        <v/>
      </c>
      <c r="R144" s="1" t="str">
        <f>IF($B144="","",INDEX(對應表!$B$3:$AD$179,MATCH($B144,對應表!$A$3:$A$179,0),MATCH(依賴運算表!R$3,對應表!$B$2:$AD$2,0)))</f>
        <v/>
      </c>
      <c r="S144" s="1" t="str">
        <f>IF($B144="","",INDEX(對應表!$B$3:$AD$179,MATCH($B144,對應表!$A$3:$A$179,0),MATCH(依賴運算表!S$3,對應表!$B$2:$AD$2,0)))</f>
        <v/>
      </c>
      <c r="T144" s="1" t="str">
        <f>IF($B144="","",INDEX(對應表!$B$3:$AD$179,MATCH($B144,對應表!$A$3:$A$179,0),MATCH(依賴運算表!T$3,對應表!$B$2:$AD$2,0)))</f>
        <v/>
      </c>
      <c r="U144" s="1" t="str">
        <f>IF($B144="","",INDEX(對應表!$B$3:$AD$179,MATCH($B144,對應表!$A$3:$A$179,0),MATCH(依賴運算表!U$3,對應表!$B$2:$AD$2,0)))</f>
        <v/>
      </c>
      <c r="V144" s="1" t="str">
        <f>IF($B144="","",INDEX(對應表!$B$3:$AD$179,MATCH($B144,對應表!$A$3:$A$179,0),MATCH(依賴運算表!V$3,對應表!$B$2:$AD$2,0)))</f>
        <v/>
      </c>
      <c r="W144" s="1" t="str">
        <f>IF($B144="","",INDEX(對應表!$B$3:$AD$179,MATCH($B144,對應表!$A$3:$A$179,0),MATCH(依賴運算表!W$3,對應表!$B$2:$AD$2,0)))</f>
        <v/>
      </c>
      <c r="X144" s="1" t="str">
        <f>IF($B144="","",INDEX(對應表!$B$3:$AD$179,MATCH($B144,對應表!$A$3:$A$179,0),MATCH(依賴運算表!X$3,對應表!$B$2:$AD$2,0)))</f>
        <v/>
      </c>
      <c r="Y144" s="1" t="str">
        <f>IF($B144="","",INDEX(對應表!$B$3:$AD$179,MATCH($B144,對應表!$A$3:$A$179,0),MATCH(依賴運算表!Y$3,對應表!$B$2:$AD$2,0)))</f>
        <v/>
      </c>
      <c r="Z144" s="1" t="str">
        <f>IF($B144="","",INDEX(對應表!$B$3:$AD$179,MATCH($B144,對應表!$A$3:$A$179,0),MATCH(依賴運算表!Z$3,對應表!$B$2:$AD$2,0)))</f>
        <v/>
      </c>
      <c r="AA144" s="1" t="str">
        <f>IF($B144="","",INDEX(對應表!$B$3:$AD$179,MATCH($B144,對應表!$A$3:$A$179,0),MATCH(依賴運算表!AA$3,對應表!$B$2:$AD$2,0)))</f>
        <v/>
      </c>
      <c r="AB144" s="1" t="str">
        <f>IF($B144="","",INDEX(對應表!$B$3:$AD$179,MATCH($B144,對應表!$A$3:$A$179,0),MATCH(依賴運算表!AB$3,對應表!$B$2:$AD$2,0)))</f>
        <v/>
      </c>
      <c r="AC144" s="1" t="str">
        <f>IF($B144="","",INDEX(對應表!$B$3:$AD$179,MATCH($B144,對應表!$A$3:$A$179,0),MATCH(依賴運算表!AC$3,對應表!$B$2:$AD$2,0)))</f>
        <v/>
      </c>
      <c r="AD144" s="1" t="str">
        <f>IF($B144="","",INDEX(對應表!$B$3:$AD$179,MATCH($B144,對應表!$A$3:$A$179,0),MATCH(依賴運算表!AD$3,對應表!$B$2:$AD$2,0)))</f>
        <v/>
      </c>
      <c r="AE144" s="1" t="str">
        <f>IF($B144="","",INDEX(對應表!$B$3:$AD$179,MATCH($B144,對應表!$A$3:$A$179,0),MATCH(依賴運算表!AE$3,對應表!$B$2:$AD$2,0)))</f>
        <v/>
      </c>
      <c r="AG144" s="1" t="str">
        <f>IF(企業資料填寫!D143="","",企業資料填寫!D143)</f>
        <v/>
      </c>
      <c r="AH144" s="1" t="str">
        <f t="shared" si="67"/>
        <v/>
      </c>
      <c r="AI144" s="1" t="str">
        <f t="shared" si="68"/>
        <v/>
      </c>
      <c r="AJ144" s="1" t="str">
        <f t="shared" si="69"/>
        <v/>
      </c>
      <c r="AK144" s="1" t="str">
        <f t="shared" si="70"/>
        <v/>
      </c>
      <c r="AL144" s="1" t="str">
        <f t="shared" si="71"/>
        <v/>
      </c>
      <c r="AM144" s="1" t="str">
        <f t="shared" si="72"/>
        <v/>
      </c>
      <c r="AN144" s="1" t="str">
        <f t="shared" si="73"/>
        <v/>
      </c>
      <c r="AO144" s="1" t="str">
        <f t="shared" si="74"/>
        <v/>
      </c>
      <c r="AP144" s="1" t="str">
        <f t="shared" si="75"/>
        <v/>
      </c>
      <c r="AQ144" s="1" t="str">
        <f t="shared" si="76"/>
        <v/>
      </c>
      <c r="AR144" s="1" t="str">
        <f t="shared" si="77"/>
        <v/>
      </c>
      <c r="AS144" s="1" t="str">
        <f t="shared" si="78"/>
        <v/>
      </c>
      <c r="AT144" s="1" t="str">
        <f t="shared" si="79"/>
        <v/>
      </c>
      <c r="AU144" s="1" t="str">
        <f t="shared" si="80"/>
        <v/>
      </c>
      <c r="AV144" s="1" t="str">
        <f t="shared" si="81"/>
        <v/>
      </c>
      <c r="AW144" s="1" t="str">
        <f t="shared" si="82"/>
        <v/>
      </c>
      <c r="AX144" s="1" t="str">
        <f t="shared" si="83"/>
        <v/>
      </c>
      <c r="AY144" s="1" t="str">
        <f t="shared" si="84"/>
        <v/>
      </c>
      <c r="AZ144" s="1" t="str">
        <f t="shared" si="85"/>
        <v/>
      </c>
      <c r="BA144" s="1" t="str">
        <f t="shared" si="86"/>
        <v/>
      </c>
      <c r="BB144" s="1" t="str">
        <f t="shared" si="87"/>
        <v/>
      </c>
      <c r="BC144" s="1" t="str">
        <f t="shared" si="88"/>
        <v/>
      </c>
      <c r="BD144" s="1" t="str">
        <f t="shared" si="89"/>
        <v/>
      </c>
      <c r="BE144" s="1" t="str">
        <f t="shared" si="90"/>
        <v/>
      </c>
      <c r="BF144" s="1" t="str">
        <f t="shared" si="91"/>
        <v/>
      </c>
      <c r="BG144" s="1" t="str">
        <f t="shared" si="92"/>
        <v/>
      </c>
      <c r="BH144" s="1" t="str">
        <f t="shared" si="93"/>
        <v/>
      </c>
      <c r="BI144" s="1" t="str">
        <f t="shared" si="94"/>
        <v/>
      </c>
      <c r="BJ144" s="1" t="str">
        <f t="shared" si="95"/>
        <v/>
      </c>
      <c r="BL144" s="1" t="str">
        <f>IF(企業資料填寫!A143="","",企業資料填寫!A143)</f>
        <v/>
      </c>
      <c r="BM144" s="1" t="str">
        <f>IFERROR(VLOOKUP(AH144,對應表!$AH$2:$AI$867,2,FALSE),"")</f>
        <v/>
      </c>
      <c r="BN144" s="1" t="str">
        <f>IFERROR(VLOOKUP(AI144,對應表!$AH$2:$AI$867,2,FALSE),"")</f>
        <v/>
      </c>
      <c r="BO144" s="1" t="str">
        <f>IFERROR(VLOOKUP(AJ144,對應表!$AH$2:$AI$867,2,FALSE),"")</f>
        <v/>
      </c>
      <c r="BP144" s="1" t="str">
        <f>IFERROR(VLOOKUP(AK144,對應表!$AH$2:$AI$867,2,FALSE),"")</f>
        <v/>
      </c>
      <c r="BQ144" s="1" t="str">
        <f>IFERROR(VLOOKUP(AL144,對應表!$AH$2:$AI$867,2,FALSE),"")</f>
        <v/>
      </c>
      <c r="BR144" s="1" t="str">
        <f>IFERROR(VLOOKUP(AM144,對應表!$AH$2:$AI$867,2,FALSE),"")</f>
        <v/>
      </c>
      <c r="BS144" s="1" t="str">
        <f>IFERROR(VLOOKUP(AN144,對應表!$AH$2:$AI$867,2,FALSE),"")</f>
        <v/>
      </c>
      <c r="BT144" s="1" t="str">
        <f>IFERROR(VLOOKUP(AO144,對應表!$AH$2:$AI$867,2,FALSE),"")</f>
        <v/>
      </c>
      <c r="BU144" s="1" t="str">
        <f>IFERROR(VLOOKUP(AP144,對應表!$AH$2:$AI$867,2,FALSE),"")</f>
        <v/>
      </c>
      <c r="BV144" s="1" t="str">
        <f>IFERROR(VLOOKUP(AQ144,對應表!$AH$2:$AI$867,2,FALSE),"")</f>
        <v/>
      </c>
      <c r="BW144" s="1" t="str">
        <f>IFERROR(VLOOKUP(AR144,對應表!$AH$2:$AI$867,2,FALSE),"")</f>
        <v/>
      </c>
      <c r="BX144" s="1" t="str">
        <f>IFERROR(VLOOKUP(AS144,對應表!$AH$2:$AI$867,2,FALSE),"")</f>
        <v/>
      </c>
      <c r="BY144" s="1" t="str">
        <f>IFERROR(VLOOKUP(AT144,對應表!$AH$2:$AI$867,2,FALSE),"")</f>
        <v/>
      </c>
      <c r="BZ144" s="1" t="str">
        <f>IFERROR(VLOOKUP(AU144,對應表!$AH$2:$AI$867,2,FALSE),"")</f>
        <v/>
      </c>
      <c r="CA144" s="1" t="str">
        <f>IFERROR(VLOOKUP(AV144,對應表!$AH$2:$AI$867,2,FALSE),"")</f>
        <v/>
      </c>
      <c r="CB144" s="1" t="str">
        <f>IFERROR(VLOOKUP(AW144,對應表!$AH$2:$AI$867,2,FALSE),"")</f>
        <v/>
      </c>
      <c r="CC144" s="1" t="str">
        <f>IFERROR(VLOOKUP(AX144,對應表!$AH$2:$AI$867,2,FALSE),"")</f>
        <v/>
      </c>
      <c r="CD144" s="1" t="str">
        <f>IFERROR(VLOOKUP(AY144,對應表!$AH$2:$AI$867,2,FALSE),"")</f>
        <v/>
      </c>
      <c r="CE144" s="1" t="str">
        <f>IFERROR(VLOOKUP(AZ144,對應表!$AH$2:$AI$867,2,FALSE),"")</f>
        <v/>
      </c>
      <c r="CF144" s="1" t="str">
        <f>IFERROR(VLOOKUP(BA144,對應表!$AH$2:$AI$867,2,FALSE),"")</f>
        <v/>
      </c>
      <c r="CG144" s="1" t="str">
        <f>IFERROR(VLOOKUP(BB144,對應表!$AH$2:$AI$867,2,FALSE),"")</f>
        <v/>
      </c>
      <c r="CH144" s="1" t="str">
        <f>IFERROR(VLOOKUP(BC144,對應表!$AH$2:$AI$867,2,FALSE),"")</f>
        <v/>
      </c>
      <c r="CI144" s="1" t="str">
        <f>IFERROR(VLOOKUP(BD144,對應表!$AH$2:$AI$867,2,FALSE),"")</f>
        <v/>
      </c>
      <c r="CJ144" s="1" t="str">
        <f>IFERROR(VLOOKUP(BE144,對應表!$AH$2:$AI$867,2,FALSE),"")</f>
        <v/>
      </c>
      <c r="CK144" s="1" t="str">
        <f>IFERROR(VLOOKUP(BF144,對應表!$AH$2:$AI$867,2,FALSE),"")</f>
        <v/>
      </c>
      <c r="CL144" s="1" t="str">
        <f>IFERROR(VLOOKUP(BG144,對應表!$AH$2:$AI$867,2,FALSE),"")</f>
        <v/>
      </c>
      <c r="CM144" s="1" t="str">
        <f>IFERROR(VLOOKUP(BH144,對應表!$AH$2:$AI$867,2,FALSE),"")</f>
        <v/>
      </c>
      <c r="CN144" s="1" t="str">
        <f>IFERROR(VLOOKUP(BI144,對應表!$AH$2:$AI$867,2,FALSE),"")</f>
        <v/>
      </c>
      <c r="CO144" s="1" t="str">
        <f>IFERROR(VLOOKUP(BJ144,對應表!$AH$2:$AI$867,2,FALSE),"")</f>
        <v/>
      </c>
      <c r="CQ144" s="1" t="str">
        <f t="shared" si="96"/>
        <v/>
      </c>
      <c r="CR144" s="1" t="str">
        <f>IFERROR(VLOOKUP(BM144,中英對照!$G$76:$H$81,2,FALSE),"")</f>
        <v/>
      </c>
      <c r="CS144" s="1" t="str">
        <f>IFERROR(VLOOKUP(BN144,中英對照!$G$76:$H$81,2,FALSE),"")</f>
        <v/>
      </c>
      <c r="CT144" s="1" t="str">
        <f>IFERROR(VLOOKUP(BO144,中英對照!$G$76:$H$81,2,FALSE),"")</f>
        <v/>
      </c>
      <c r="CU144" s="1" t="str">
        <f>IFERROR(VLOOKUP(BP144,中英對照!$G$76:$H$81,2,FALSE),"")</f>
        <v/>
      </c>
      <c r="CV144" s="1" t="str">
        <f>IFERROR(VLOOKUP(BQ144,中英對照!$G$76:$H$81,2,FALSE),"")</f>
        <v/>
      </c>
      <c r="CW144" s="1" t="str">
        <f>IFERROR(VLOOKUP(BR144,中英對照!$G$76:$H$81,2,FALSE),"")</f>
        <v/>
      </c>
      <c r="CX144" s="1" t="str">
        <f>IFERROR(VLOOKUP(BS144,中英對照!$G$76:$H$81,2,FALSE),"")</f>
        <v/>
      </c>
      <c r="CY144" s="1" t="str">
        <f>IFERROR(VLOOKUP(BT144,中英對照!$G$76:$H$81,2,FALSE),"")</f>
        <v/>
      </c>
      <c r="CZ144" s="1" t="str">
        <f>IFERROR(VLOOKUP(BU144,中英對照!$G$76:$H$81,2,FALSE),"")</f>
        <v/>
      </c>
      <c r="DA144" s="1" t="str">
        <f>IFERROR(VLOOKUP(BV144,中英對照!$G$76:$H$81,2,FALSE),"")</f>
        <v/>
      </c>
      <c r="DB144" s="1" t="str">
        <f>IFERROR(VLOOKUP(BW144,中英對照!$G$76:$H$81,2,FALSE),"")</f>
        <v/>
      </c>
      <c r="DC144" s="1" t="str">
        <f>IFERROR(VLOOKUP(BX144,中英對照!$G$76:$H$81,2,FALSE),"")</f>
        <v/>
      </c>
      <c r="DD144" s="1" t="str">
        <f>IFERROR(VLOOKUP(BY144,中英對照!$G$76:$H$81,2,FALSE),"")</f>
        <v/>
      </c>
      <c r="DE144" s="1" t="str">
        <f>IFERROR(VLOOKUP(BZ144,中英對照!$G$76:$H$81,2,FALSE),"")</f>
        <v/>
      </c>
      <c r="DF144" s="1" t="str">
        <f>IFERROR(VLOOKUP(CA144,中英對照!$G$76:$H$81,2,FALSE),"")</f>
        <v/>
      </c>
      <c r="DG144" s="1" t="str">
        <f>IFERROR(VLOOKUP(CB144,中英對照!$G$76:$H$81,2,FALSE),"")</f>
        <v/>
      </c>
      <c r="DH144" s="1" t="str">
        <f>IFERROR(VLOOKUP(CC144,中英對照!$G$76:$H$81,2,FALSE),"")</f>
        <v/>
      </c>
      <c r="DI144" s="1" t="str">
        <f>IFERROR(VLOOKUP(CD144,中英對照!$G$76:$H$81,2,FALSE),"")</f>
        <v/>
      </c>
      <c r="DJ144" s="1" t="str">
        <f>IFERROR(VLOOKUP(CE144,中英對照!$G$76:$H$81,2,FALSE),"")</f>
        <v/>
      </c>
      <c r="DK144" s="1" t="str">
        <f>IFERROR(VLOOKUP(CF144,中英對照!$G$76:$H$81,2,FALSE),"")</f>
        <v/>
      </c>
      <c r="DL144" s="1" t="str">
        <f>IFERROR(VLOOKUP(CG144,中英對照!$G$76:$H$81,2,FALSE),"")</f>
        <v/>
      </c>
      <c r="DM144" s="1" t="str">
        <f>IFERROR(VLOOKUP(CH144,中英對照!$G$76:$H$81,2,FALSE),"")</f>
        <v/>
      </c>
      <c r="DN144" s="1" t="str">
        <f>IFERROR(VLOOKUP(CI144,中英對照!$G$76:$H$81,2,FALSE),"")</f>
        <v/>
      </c>
      <c r="DO144" s="1" t="str">
        <f>IFERROR(VLOOKUP(CJ144,中英對照!$G$76:$H$81,2,FALSE),"")</f>
        <v/>
      </c>
      <c r="DP144" s="1" t="str">
        <f>IFERROR(VLOOKUP(CK144,中英對照!$G$76:$H$81,2,FALSE),"")</f>
        <v/>
      </c>
      <c r="DQ144" s="1" t="str">
        <f>IFERROR(VLOOKUP(CL144,中英對照!$G$76:$H$81,2,FALSE),"")</f>
        <v/>
      </c>
      <c r="DR144" s="1" t="str">
        <f>IFERROR(VLOOKUP(CM144,中英對照!$G$76:$H$81,2,FALSE),"")</f>
        <v/>
      </c>
      <c r="DS144" s="1" t="str">
        <f>IFERROR(VLOOKUP(CN144,中英對照!$G$76:$H$81,2,FALSE),"")</f>
        <v/>
      </c>
      <c r="DT144" s="1" t="str">
        <f>IFERROR(VLOOKUP(CO144,中英對照!$G$76:$H$81,2,FALSE),"")</f>
        <v/>
      </c>
      <c r="DU144" s="42" t="str">
        <f t="shared" si="97"/>
        <v/>
      </c>
    </row>
    <row r="145" spans="1:125" x14ac:dyDescent="0.4">
      <c r="A145" s="1" t="str">
        <f>IF(企業資料填寫!D144="","",企業資料填寫!D144)</f>
        <v/>
      </c>
      <c r="B145" s="1"/>
      <c r="C145" s="1" t="str">
        <f>IF($B145="","",INDEX(對應表!$B$3:$AD$179,MATCH($B145,對應表!$A$3:$A$179,0),MATCH(依賴運算表!C$3,對應表!$B$2:$AD$2,0)))</f>
        <v/>
      </c>
      <c r="D145" s="1" t="str">
        <f>IF($B145="","",INDEX(對應表!$B$3:$AD$179,MATCH($B145,對應表!$A$3:$A$179,0),MATCH(依賴運算表!D$3,對應表!$B$2:$AD$2,0)))</f>
        <v/>
      </c>
      <c r="E145" s="1" t="str">
        <f>IF($B145="","",INDEX(對應表!$B$3:$AD$179,MATCH($B145,對應表!$A$3:$A$179,0),MATCH(依賴運算表!E$3,對應表!$B$2:$AD$2,0)))</f>
        <v/>
      </c>
      <c r="F145" s="1" t="str">
        <f>IF($B145="","",INDEX(對應表!$B$3:$AD$179,MATCH($B145,對應表!$A$3:$A$179,0),MATCH(依賴運算表!F$3,對應表!$B$2:$AD$2,0)))</f>
        <v/>
      </c>
      <c r="G145" s="1" t="str">
        <f>IF($B145="","",INDEX(對應表!$B$3:$AD$179,MATCH($B145,對應表!$A$3:$A$179,0),MATCH(依賴運算表!G$3,對應表!$B$2:$AD$2,0)))</f>
        <v/>
      </c>
      <c r="H145" s="1" t="str">
        <f>IF($B145="","",INDEX(對應表!$B$3:$AD$179,MATCH($B145,對應表!$A$3:$A$179,0),MATCH(依賴運算表!H$3,對應表!$B$2:$AD$2,0)))</f>
        <v/>
      </c>
      <c r="I145" s="1" t="str">
        <f>IF($B145="","",INDEX(對應表!$B$3:$AD$179,MATCH($B145,對應表!$A$3:$A$179,0),MATCH(依賴運算表!I$3,對應表!$B$2:$AD$2,0)))</f>
        <v/>
      </c>
      <c r="J145" s="1" t="str">
        <f>IF($B145="","",INDEX(對應表!$B$3:$AD$179,MATCH($B145,對應表!$A$3:$A$179,0),MATCH(依賴運算表!J$3,對應表!$B$2:$AD$2,0)))</f>
        <v/>
      </c>
      <c r="K145" s="1" t="str">
        <f>IF($B145="","",INDEX(對應表!$B$3:$AD$179,MATCH($B145,對應表!$A$3:$A$179,0),MATCH(依賴運算表!K$3,對應表!$B$2:$AD$2,0)))</f>
        <v/>
      </c>
      <c r="L145" s="1" t="str">
        <f>IF($B145="","",INDEX(對應表!$B$3:$AD$179,MATCH($B145,對應表!$A$3:$A$179,0),MATCH(依賴運算表!L$3,對應表!$B$2:$AD$2,0)))</f>
        <v/>
      </c>
      <c r="M145" s="1" t="str">
        <f>IF($B145="","",INDEX(對應表!$B$3:$AD$179,MATCH($B145,對應表!$A$3:$A$179,0),MATCH(依賴運算表!M$3,對應表!$B$2:$AD$2,0)))</f>
        <v/>
      </c>
      <c r="N145" s="1" t="str">
        <f>IF($B145="","",INDEX(對應表!$B$3:$AD$179,MATCH($B145,對應表!$A$3:$A$179,0),MATCH(依賴運算表!N$3,對應表!$B$2:$AD$2,0)))</f>
        <v/>
      </c>
      <c r="O145" s="1" t="str">
        <f>IF($B145="","",INDEX(對應表!$B$3:$AD$179,MATCH($B145,對應表!$A$3:$A$179,0),MATCH(依賴運算表!O$3,對應表!$B$2:$AD$2,0)))</f>
        <v/>
      </c>
      <c r="P145" s="1" t="str">
        <f>IF($B145="","",INDEX(對應表!$B$3:$AD$179,MATCH($B145,對應表!$A$3:$A$179,0),MATCH(依賴運算表!P$3,對應表!$B$2:$AD$2,0)))</f>
        <v/>
      </c>
      <c r="Q145" s="1" t="str">
        <f>IF($B145="","",INDEX(對應表!$B$3:$AD$179,MATCH($B145,對應表!$A$3:$A$179,0),MATCH(依賴運算表!Q$3,對應表!$B$2:$AD$2,0)))</f>
        <v/>
      </c>
      <c r="R145" s="1" t="str">
        <f>IF($B145="","",INDEX(對應表!$B$3:$AD$179,MATCH($B145,對應表!$A$3:$A$179,0),MATCH(依賴運算表!R$3,對應表!$B$2:$AD$2,0)))</f>
        <v/>
      </c>
      <c r="S145" s="1" t="str">
        <f>IF($B145="","",INDEX(對應表!$B$3:$AD$179,MATCH($B145,對應表!$A$3:$A$179,0),MATCH(依賴運算表!S$3,對應表!$B$2:$AD$2,0)))</f>
        <v/>
      </c>
      <c r="T145" s="1" t="str">
        <f>IF($B145="","",INDEX(對應表!$B$3:$AD$179,MATCH($B145,對應表!$A$3:$A$179,0),MATCH(依賴運算表!T$3,對應表!$B$2:$AD$2,0)))</f>
        <v/>
      </c>
      <c r="U145" s="1" t="str">
        <f>IF($B145="","",INDEX(對應表!$B$3:$AD$179,MATCH($B145,對應表!$A$3:$A$179,0),MATCH(依賴運算表!U$3,對應表!$B$2:$AD$2,0)))</f>
        <v/>
      </c>
      <c r="V145" s="1" t="str">
        <f>IF($B145="","",INDEX(對應表!$B$3:$AD$179,MATCH($B145,對應表!$A$3:$A$179,0),MATCH(依賴運算表!V$3,對應表!$B$2:$AD$2,0)))</f>
        <v/>
      </c>
      <c r="W145" s="1" t="str">
        <f>IF($B145="","",INDEX(對應表!$B$3:$AD$179,MATCH($B145,對應表!$A$3:$A$179,0),MATCH(依賴運算表!W$3,對應表!$B$2:$AD$2,0)))</f>
        <v/>
      </c>
      <c r="X145" s="1" t="str">
        <f>IF($B145="","",INDEX(對應表!$B$3:$AD$179,MATCH($B145,對應表!$A$3:$A$179,0),MATCH(依賴運算表!X$3,對應表!$B$2:$AD$2,0)))</f>
        <v/>
      </c>
      <c r="Y145" s="1" t="str">
        <f>IF($B145="","",INDEX(對應表!$B$3:$AD$179,MATCH($B145,對應表!$A$3:$A$179,0),MATCH(依賴運算表!Y$3,對應表!$B$2:$AD$2,0)))</f>
        <v/>
      </c>
      <c r="Z145" s="1" t="str">
        <f>IF($B145="","",INDEX(對應表!$B$3:$AD$179,MATCH($B145,對應表!$A$3:$A$179,0),MATCH(依賴運算表!Z$3,對應表!$B$2:$AD$2,0)))</f>
        <v/>
      </c>
      <c r="AA145" s="1" t="str">
        <f>IF($B145="","",INDEX(對應表!$B$3:$AD$179,MATCH($B145,對應表!$A$3:$A$179,0),MATCH(依賴運算表!AA$3,對應表!$B$2:$AD$2,0)))</f>
        <v/>
      </c>
      <c r="AB145" s="1" t="str">
        <f>IF($B145="","",INDEX(對應表!$B$3:$AD$179,MATCH($B145,對應表!$A$3:$A$179,0),MATCH(依賴運算表!AB$3,對應表!$B$2:$AD$2,0)))</f>
        <v/>
      </c>
      <c r="AC145" s="1" t="str">
        <f>IF($B145="","",INDEX(對應表!$B$3:$AD$179,MATCH($B145,對應表!$A$3:$A$179,0),MATCH(依賴運算表!AC$3,對應表!$B$2:$AD$2,0)))</f>
        <v/>
      </c>
      <c r="AD145" s="1" t="str">
        <f>IF($B145="","",INDEX(對應表!$B$3:$AD$179,MATCH($B145,對應表!$A$3:$A$179,0),MATCH(依賴運算表!AD$3,對應表!$B$2:$AD$2,0)))</f>
        <v/>
      </c>
      <c r="AE145" s="1" t="str">
        <f>IF($B145="","",INDEX(對應表!$B$3:$AD$179,MATCH($B145,對應表!$A$3:$A$179,0),MATCH(依賴運算表!AE$3,對應表!$B$2:$AD$2,0)))</f>
        <v/>
      </c>
      <c r="AG145" s="1" t="str">
        <f>IF(企業資料填寫!D144="","",企業資料填寫!D144)</f>
        <v/>
      </c>
      <c r="AH145" s="1" t="str">
        <f t="shared" si="67"/>
        <v/>
      </c>
      <c r="AI145" s="1" t="str">
        <f t="shared" si="68"/>
        <v/>
      </c>
      <c r="AJ145" s="1" t="str">
        <f t="shared" si="69"/>
        <v/>
      </c>
      <c r="AK145" s="1" t="str">
        <f t="shared" si="70"/>
        <v/>
      </c>
      <c r="AL145" s="1" t="str">
        <f t="shared" si="71"/>
        <v/>
      </c>
      <c r="AM145" s="1" t="str">
        <f t="shared" si="72"/>
        <v/>
      </c>
      <c r="AN145" s="1" t="str">
        <f t="shared" si="73"/>
        <v/>
      </c>
      <c r="AO145" s="1" t="str">
        <f t="shared" si="74"/>
        <v/>
      </c>
      <c r="AP145" s="1" t="str">
        <f t="shared" si="75"/>
        <v/>
      </c>
      <c r="AQ145" s="1" t="str">
        <f t="shared" si="76"/>
        <v/>
      </c>
      <c r="AR145" s="1" t="str">
        <f t="shared" si="77"/>
        <v/>
      </c>
      <c r="AS145" s="1" t="str">
        <f t="shared" si="78"/>
        <v/>
      </c>
      <c r="AT145" s="1" t="str">
        <f t="shared" si="79"/>
        <v/>
      </c>
      <c r="AU145" s="1" t="str">
        <f t="shared" si="80"/>
        <v/>
      </c>
      <c r="AV145" s="1" t="str">
        <f t="shared" si="81"/>
        <v/>
      </c>
      <c r="AW145" s="1" t="str">
        <f t="shared" si="82"/>
        <v/>
      </c>
      <c r="AX145" s="1" t="str">
        <f t="shared" si="83"/>
        <v/>
      </c>
      <c r="AY145" s="1" t="str">
        <f t="shared" si="84"/>
        <v/>
      </c>
      <c r="AZ145" s="1" t="str">
        <f t="shared" si="85"/>
        <v/>
      </c>
      <c r="BA145" s="1" t="str">
        <f t="shared" si="86"/>
        <v/>
      </c>
      <c r="BB145" s="1" t="str">
        <f t="shared" si="87"/>
        <v/>
      </c>
      <c r="BC145" s="1" t="str">
        <f t="shared" si="88"/>
        <v/>
      </c>
      <c r="BD145" s="1" t="str">
        <f t="shared" si="89"/>
        <v/>
      </c>
      <c r="BE145" s="1" t="str">
        <f t="shared" si="90"/>
        <v/>
      </c>
      <c r="BF145" s="1" t="str">
        <f t="shared" si="91"/>
        <v/>
      </c>
      <c r="BG145" s="1" t="str">
        <f t="shared" si="92"/>
        <v/>
      </c>
      <c r="BH145" s="1" t="str">
        <f t="shared" si="93"/>
        <v/>
      </c>
      <c r="BI145" s="1" t="str">
        <f t="shared" si="94"/>
        <v/>
      </c>
      <c r="BJ145" s="1" t="str">
        <f t="shared" si="95"/>
        <v/>
      </c>
      <c r="BL145" s="1" t="str">
        <f>IF(企業資料填寫!A144="","",企業資料填寫!A144)</f>
        <v/>
      </c>
      <c r="BM145" s="1" t="str">
        <f>IFERROR(VLOOKUP(AH145,對應表!$AH$2:$AI$867,2,FALSE),"")</f>
        <v/>
      </c>
      <c r="BN145" s="1" t="str">
        <f>IFERROR(VLOOKUP(AI145,對應表!$AH$2:$AI$867,2,FALSE),"")</f>
        <v/>
      </c>
      <c r="BO145" s="1" t="str">
        <f>IFERROR(VLOOKUP(AJ145,對應表!$AH$2:$AI$867,2,FALSE),"")</f>
        <v/>
      </c>
      <c r="BP145" s="1" t="str">
        <f>IFERROR(VLOOKUP(AK145,對應表!$AH$2:$AI$867,2,FALSE),"")</f>
        <v/>
      </c>
      <c r="BQ145" s="1" t="str">
        <f>IFERROR(VLOOKUP(AL145,對應表!$AH$2:$AI$867,2,FALSE),"")</f>
        <v/>
      </c>
      <c r="BR145" s="1" t="str">
        <f>IFERROR(VLOOKUP(AM145,對應表!$AH$2:$AI$867,2,FALSE),"")</f>
        <v/>
      </c>
      <c r="BS145" s="1" t="str">
        <f>IFERROR(VLOOKUP(AN145,對應表!$AH$2:$AI$867,2,FALSE),"")</f>
        <v/>
      </c>
      <c r="BT145" s="1" t="str">
        <f>IFERROR(VLOOKUP(AO145,對應表!$AH$2:$AI$867,2,FALSE),"")</f>
        <v/>
      </c>
      <c r="BU145" s="1" t="str">
        <f>IFERROR(VLOOKUP(AP145,對應表!$AH$2:$AI$867,2,FALSE),"")</f>
        <v/>
      </c>
      <c r="BV145" s="1" t="str">
        <f>IFERROR(VLOOKUP(AQ145,對應表!$AH$2:$AI$867,2,FALSE),"")</f>
        <v/>
      </c>
      <c r="BW145" s="1" t="str">
        <f>IFERROR(VLOOKUP(AR145,對應表!$AH$2:$AI$867,2,FALSE),"")</f>
        <v/>
      </c>
      <c r="BX145" s="1" t="str">
        <f>IFERROR(VLOOKUP(AS145,對應表!$AH$2:$AI$867,2,FALSE),"")</f>
        <v/>
      </c>
      <c r="BY145" s="1" t="str">
        <f>IFERROR(VLOOKUP(AT145,對應表!$AH$2:$AI$867,2,FALSE),"")</f>
        <v/>
      </c>
      <c r="BZ145" s="1" t="str">
        <f>IFERROR(VLOOKUP(AU145,對應表!$AH$2:$AI$867,2,FALSE),"")</f>
        <v/>
      </c>
      <c r="CA145" s="1" t="str">
        <f>IFERROR(VLOOKUP(AV145,對應表!$AH$2:$AI$867,2,FALSE),"")</f>
        <v/>
      </c>
      <c r="CB145" s="1" t="str">
        <f>IFERROR(VLOOKUP(AW145,對應表!$AH$2:$AI$867,2,FALSE),"")</f>
        <v/>
      </c>
      <c r="CC145" s="1" t="str">
        <f>IFERROR(VLOOKUP(AX145,對應表!$AH$2:$AI$867,2,FALSE),"")</f>
        <v/>
      </c>
      <c r="CD145" s="1" t="str">
        <f>IFERROR(VLOOKUP(AY145,對應表!$AH$2:$AI$867,2,FALSE),"")</f>
        <v/>
      </c>
      <c r="CE145" s="1" t="str">
        <f>IFERROR(VLOOKUP(AZ145,對應表!$AH$2:$AI$867,2,FALSE),"")</f>
        <v/>
      </c>
      <c r="CF145" s="1" t="str">
        <f>IFERROR(VLOOKUP(BA145,對應表!$AH$2:$AI$867,2,FALSE),"")</f>
        <v/>
      </c>
      <c r="CG145" s="1" t="str">
        <f>IFERROR(VLOOKUP(BB145,對應表!$AH$2:$AI$867,2,FALSE),"")</f>
        <v/>
      </c>
      <c r="CH145" s="1" t="str">
        <f>IFERROR(VLOOKUP(BC145,對應表!$AH$2:$AI$867,2,FALSE),"")</f>
        <v/>
      </c>
      <c r="CI145" s="1" t="str">
        <f>IFERROR(VLOOKUP(BD145,對應表!$AH$2:$AI$867,2,FALSE),"")</f>
        <v/>
      </c>
      <c r="CJ145" s="1" t="str">
        <f>IFERROR(VLOOKUP(BE145,對應表!$AH$2:$AI$867,2,FALSE),"")</f>
        <v/>
      </c>
      <c r="CK145" s="1" t="str">
        <f>IFERROR(VLOOKUP(BF145,對應表!$AH$2:$AI$867,2,FALSE),"")</f>
        <v/>
      </c>
      <c r="CL145" s="1" t="str">
        <f>IFERROR(VLOOKUP(BG145,對應表!$AH$2:$AI$867,2,FALSE),"")</f>
        <v/>
      </c>
      <c r="CM145" s="1" t="str">
        <f>IFERROR(VLOOKUP(BH145,對應表!$AH$2:$AI$867,2,FALSE),"")</f>
        <v/>
      </c>
      <c r="CN145" s="1" t="str">
        <f>IFERROR(VLOOKUP(BI145,對應表!$AH$2:$AI$867,2,FALSE),"")</f>
        <v/>
      </c>
      <c r="CO145" s="1" t="str">
        <f>IFERROR(VLOOKUP(BJ145,對應表!$AH$2:$AI$867,2,FALSE),"")</f>
        <v/>
      </c>
      <c r="CQ145" s="1" t="str">
        <f t="shared" si="96"/>
        <v/>
      </c>
      <c r="CR145" s="1" t="str">
        <f>IFERROR(VLOOKUP(BM145,中英對照!$G$76:$H$81,2,FALSE),"")</f>
        <v/>
      </c>
      <c r="CS145" s="1" t="str">
        <f>IFERROR(VLOOKUP(BN145,中英對照!$G$76:$H$81,2,FALSE),"")</f>
        <v/>
      </c>
      <c r="CT145" s="1" t="str">
        <f>IFERROR(VLOOKUP(BO145,中英對照!$G$76:$H$81,2,FALSE),"")</f>
        <v/>
      </c>
      <c r="CU145" s="1" t="str">
        <f>IFERROR(VLOOKUP(BP145,中英對照!$G$76:$H$81,2,FALSE),"")</f>
        <v/>
      </c>
      <c r="CV145" s="1" t="str">
        <f>IFERROR(VLOOKUP(BQ145,中英對照!$G$76:$H$81,2,FALSE),"")</f>
        <v/>
      </c>
      <c r="CW145" s="1" t="str">
        <f>IFERROR(VLOOKUP(BR145,中英對照!$G$76:$H$81,2,FALSE),"")</f>
        <v/>
      </c>
      <c r="CX145" s="1" t="str">
        <f>IFERROR(VLOOKUP(BS145,中英對照!$G$76:$H$81,2,FALSE),"")</f>
        <v/>
      </c>
      <c r="CY145" s="1" t="str">
        <f>IFERROR(VLOOKUP(BT145,中英對照!$G$76:$H$81,2,FALSE),"")</f>
        <v/>
      </c>
      <c r="CZ145" s="1" t="str">
        <f>IFERROR(VLOOKUP(BU145,中英對照!$G$76:$H$81,2,FALSE),"")</f>
        <v/>
      </c>
      <c r="DA145" s="1" t="str">
        <f>IFERROR(VLOOKUP(BV145,中英對照!$G$76:$H$81,2,FALSE),"")</f>
        <v/>
      </c>
      <c r="DB145" s="1" t="str">
        <f>IFERROR(VLOOKUP(BW145,中英對照!$G$76:$H$81,2,FALSE),"")</f>
        <v/>
      </c>
      <c r="DC145" s="1" t="str">
        <f>IFERROR(VLOOKUP(BX145,中英對照!$G$76:$H$81,2,FALSE),"")</f>
        <v/>
      </c>
      <c r="DD145" s="1" t="str">
        <f>IFERROR(VLOOKUP(BY145,中英對照!$G$76:$H$81,2,FALSE),"")</f>
        <v/>
      </c>
      <c r="DE145" s="1" t="str">
        <f>IFERROR(VLOOKUP(BZ145,中英對照!$G$76:$H$81,2,FALSE),"")</f>
        <v/>
      </c>
      <c r="DF145" s="1" t="str">
        <f>IFERROR(VLOOKUP(CA145,中英對照!$G$76:$H$81,2,FALSE),"")</f>
        <v/>
      </c>
      <c r="DG145" s="1" t="str">
        <f>IFERROR(VLOOKUP(CB145,中英對照!$G$76:$H$81,2,FALSE),"")</f>
        <v/>
      </c>
      <c r="DH145" s="1" t="str">
        <f>IFERROR(VLOOKUP(CC145,中英對照!$G$76:$H$81,2,FALSE),"")</f>
        <v/>
      </c>
      <c r="DI145" s="1" t="str">
        <f>IFERROR(VLOOKUP(CD145,中英對照!$G$76:$H$81,2,FALSE),"")</f>
        <v/>
      </c>
      <c r="DJ145" s="1" t="str">
        <f>IFERROR(VLOOKUP(CE145,中英對照!$G$76:$H$81,2,FALSE),"")</f>
        <v/>
      </c>
      <c r="DK145" s="1" t="str">
        <f>IFERROR(VLOOKUP(CF145,中英對照!$G$76:$H$81,2,FALSE),"")</f>
        <v/>
      </c>
      <c r="DL145" s="1" t="str">
        <f>IFERROR(VLOOKUP(CG145,中英對照!$G$76:$H$81,2,FALSE),"")</f>
        <v/>
      </c>
      <c r="DM145" s="1" t="str">
        <f>IFERROR(VLOOKUP(CH145,中英對照!$G$76:$H$81,2,FALSE),"")</f>
        <v/>
      </c>
      <c r="DN145" s="1" t="str">
        <f>IFERROR(VLOOKUP(CI145,中英對照!$G$76:$H$81,2,FALSE),"")</f>
        <v/>
      </c>
      <c r="DO145" s="1" t="str">
        <f>IFERROR(VLOOKUP(CJ145,中英對照!$G$76:$H$81,2,FALSE),"")</f>
        <v/>
      </c>
      <c r="DP145" s="1" t="str">
        <f>IFERROR(VLOOKUP(CK145,中英對照!$G$76:$H$81,2,FALSE),"")</f>
        <v/>
      </c>
      <c r="DQ145" s="1" t="str">
        <f>IFERROR(VLOOKUP(CL145,中英對照!$G$76:$H$81,2,FALSE),"")</f>
        <v/>
      </c>
      <c r="DR145" s="1" t="str">
        <f>IFERROR(VLOOKUP(CM145,中英對照!$G$76:$H$81,2,FALSE),"")</f>
        <v/>
      </c>
      <c r="DS145" s="1" t="str">
        <f>IFERROR(VLOOKUP(CN145,中英對照!$G$76:$H$81,2,FALSE),"")</f>
        <v/>
      </c>
      <c r="DT145" s="1" t="str">
        <f>IFERROR(VLOOKUP(CO145,中英對照!$G$76:$H$81,2,FALSE),"")</f>
        <v/>
      </c>
      <c r="DU145" s="42" t="str">
        <f t="shared" si="97"/>
        <v/>
      </c>
    </row>
    <row r="146" spans="1:125" x14ac:dyDescent="0.4">
      <c r="A146" s="1" t="str">
        <f>IF(企業資料填寫!D145="","",企業資料填寫!D145)</f>
        <v/>
      </c>
      <c r="B146" s="1"/>
      <c r="C146" s="1" t="str">
        <f>IF($B146="","",INDEX(對應表!$B$3:$AD$179,MATCH($B146,對應表!$A$3:$A$179,0),MATCH(依賴運算表!C$3,對應表!$B$2:$AD$2,0)))</f>
        <v/>
      </c>
      <c r="D146" s="1" t="str">
        <f>IF($B146="","",INDEX(對應表!$B$3:$AD$179,MATCH($B146,對應表!$A$3:$A$179,0),MATCH(依賴運算表!D$3,對應表!$B$2:$AD$2,0)))</f>
        <v/>
      </c>
      <c r="E146" s="1" t="str">
        <f>IF($B146="","",INDEX(對應表!$B$3:$AD$179,MATCH($B146,對應表!$A$3:$A$179,0),MATCH(依賴運算表!E$3,對應表!$B$2:$AD$2,0)))</f>
        <v/>
      </c>
      <c r="F146" s="1" t="str">
        <f>IF($B146="","",INDEX(對應表!$B$3:$AD$179,MATCH($B146,對應表!$A$3:$A$179,0),MATCH(依賴運算表!F$3,對應表!$B$2:$AD$2,0)))</f>
        <v/>
      </c>
      <c r="G146" s="1" t="str">
        <f>IF($B146="","",INDEX(對應表!$B$3:$AD$179,MATCH($B146,對應表!$A$3:$A$179,0),MATCH(依賴運算表!G$3,對應表!$B$2:$AD$2,0)))</f>
        <v/>
      </c>
      <c r="H146" s="1" t="str">
        <f>IF($B146="","",INDEX(對應表!$B$3:$AD$179,MATCH($B146,對應表!$A$3:$A$179,0),MATCH(依賴運算表!H$3,對應表!$B$2:$AD$2,0)))</f>
        <v/>
      </c>
      <c r="I146" s="1" t="str">
        <f>IF($B146="","",INDEX(對應表!$B$3:$AD$179,MATCH($B146,對應表!$A$3:$A$179,0),MATCH(依賴運算表!I$3,對應表!$B$2:$AD$2,0)))</f>
        <v/>
      </c>
      <c r="J146" s="1" t="str">
        <f>IF($B146="","",INDEX(對應表!$B$3:$AD$179,MATCH($B146,對應表!$A$3:$A$179,0),MATCH(依賴運算表!J$3,對應表!$B$2:$AD$2,0)))</f>
        <v/>
      </c>
      <c r="K146" s="1" t="str">
        <f>IF($B146="","",INDEX(對應表!$B$3:$AD$179,MATCH($B146,對應表!$A$3:$A$179,0),MATCH(依賴運算表!K$3,對應表!$B$2:$AD$2,0)))</f>
        <v/>
      </c>
      <c r="L146" s="1" t="str">
        <f>IF($B146="","",INDEX(對應表!$B$3:$AD$179,MATCH($B146,對應表!$A$3:$A$179,0),MATCH(依賴運算表!L$3,對應表!$B$2:$AD$2,0)))</f>
        <v/>
      </c>
      <c r="M146" s="1" t="str">
        <f>IF($B146="","",INDEX(對應表!$B$3:$AD$179,MATCH($B146,對應表!$A$3:$A$179,0),MATCH(依賴運算表!M$3,對應表!$B$2:$AD$2,0)))</f>
        <v/>
      </c>
      <c r="N146" s="1" t="str">
        <f>IF($B146="","",INDEX(對應表!$B$3:$AD$179,MATCH($B146,對應表!$A$3:$A$179,0),MATCH(依賴運算表!N$3,對應表!$B$2:$AD$2,0)))</f>
        <v/>
      </c>
      <c r="O146" s="1" t="str">
        <f>IF($B146="","",INDEX(對應表!$B$3:$AD$179,MATCH($B146,對應表!$A$3:$A$179,0),MATCH(依賴運算表!O$3,對應表!$B$2:$AD$2,0)))</f>
        <v/>
      </c>
      <c r="P146" s="1" t="str">
        <f>IF($B146="","",INDEX(對應表!$B$3:$AD$179,MATCH($B146,對應表!$A$3:$A$179,0),MATCH(依賴運算表!P$3,對應表!$B$2:$AD$2,0)))</f>
        <v/>
      </c>
      <c r="Q146" s="1" t="str">
        <f>IF($B146="","",INDEX(對應表!$B$3:$AD$179,MATCH($B146,對應表!$A$3:$A$179,0),MATCH(依賴運算表!Q$3,對應表!$B$2:$AD$2,0)))</f>
        <v/>
      </c>
      <c r="R146" s="1" t="str">
        <f>IF($B146="","",INDEX(對應表!$B$3:$AD$179,MATCH($B146,對應表!$A$3:$A$179,0),MATCH(依賴運算表!R$3,對應表!$B$2:$AD$2,0)))</f>
        <v/>
      </c>
      <c r="S146" s="1" t="str">
        <f>IF($B146="","",INDEX(對應表!$B$3:$AD$179,MATCH($B146,對應表!$A$3:$A$179,0),MATCH(依賴運算表!S$3,對應表!$B$2:$AD$2,0)))</f>
        <v/>
      </c>
      <c r="T146" s="1" t="str">
        <f>IF($B146="","",INDEX(對應表!$B$3:$AD$179,MATCH($B146,對應表!$A$3:$A$179,0),MATCH(依賴運算表!T$3,對應表!$B$2:$AD$2,0)))</f>
        <v/>
      </c>
      <c r="U146" s="1" t="str">
        <f>IF($B146="","",INDEX(對應表!$B$3:$AD$179,MATCH($B146,對應表!$A$3:$A$179,0),MATCH(依賴運算表!U$3,對應表!$B$2:$AD$2,0)))</f>
        <v/>
      </c>
      <c r="V146" s="1" t="str">
        <f>IF($B146="","",INDEX(對應表!$B$3:$AD$179,MATCH($B146,對應表!$A$3:$A$179,0),MATCH(依賴運算表!V$3,對應表!$B$2:$AD$2,0)))</f>
        <v/>
      </c>
      <c r="W146" s="1" t="str">
        <f>IF($B146="","",INDEX(對應表!$B$3:$AD$179,MATCH($B146,對應表!$A$3:$A$179,0),MATCH(依賴運算表!W$3,對應表!$B$2:$AD$2,0)))</f>
        <v/>
      </c>
      <c r="X146" s="1" t="str">
        <f>IF($B146="","",INDEX(對應表!$B$3:$AD$179,MATCH($B146,對應表!$A$3:$A$179,0),MATCH(依賴運算表!X$3,對應表!$B$2:$AD$2,0)))</f>
        <v/>
      </c>
      <c r="Y146" s="1" t="str">
        <f>IF($B146="","",INDEX(對應表!$B$3:$AD$179,MATCH($B146,對應表!$A$3:$A$179,0),MATCH(依賴運算表!Y$3,對應表!$B$2:$AD$2,0)))</f>
        <v/>
      </c>
      <c r="Z146" s="1" t="str">
        <f>IF($B146="","",INDEX(對應表!$B$3:$AD$179,MATCH($B146,對應表!$A$3:$A$179,0),MATCH(依賴運算表!Z$3,對應表!$B$2:$AD$2,0)))</f>
        <v/>
      </c>
      <c r="AA146" s="1" t="str">
        <f>IF($B146="","",INDEX(對應表!$B$3:$AD$179,MATCH($B146,對應表!$A$3:$A$179,0),MATCH(依賴運算表!AA$3,對應表!$B$2:$AD$2,0)))</f>
        <v/>
      </c>
      <c r="AB146" s="1" t="str">
        <f>IF($B146="","",INDEX(對應表!$B$3:$AD$179,MATCH($B146,對應表!$A$3:$A$179,0),MATCH(依賴運算表!AB$3,對應表!$B$2:$AD$2,0)))</f>
        <v/>
      </c>
      <c r="AC146" s="1" t="str">
        <f>IF($B146="","",INDEX(對應表!$B$3:$AD$179,MATCH($B146,對應表!$A$3:$A$179,0),MATCH(依賴運算表!AC$3,對應表!$B$2:$AD$2,0)))</f>
        <v/>
      </c>
      <c r="AD146" s="1" t="str">
        <f>IF($B146="","",INDEX(對應表!$B$3:$AD$179,MATCH($B146,對應表!$A$3:$A$179,0),MATCH(依賴運算表!AD$3,對應表!$B$2:$AD$2,0)))</f>
        <v/>
      </c>
      <c r="AE146" s="1" t="str">
        <f>IF($B146="","",INDEX(對應表!$B$3:$AD$179,MATCH($B146,對應表!$A$3:$A$179,0),MATCH(依賴運算表!AE$3,對應表!$B$2:$AD$2,0)))</f>
        <v/>
      </c>
      <c r="AG146" s="1" t="str">
        <f>IF(企業資料填寫!D145="","",企業資料填寫!D145)</f>
        <v/>
      </c>
      <c r="AH146" s="1" t="str">
        <f t="shared" si="67"/>
        <v/>
      </c>
      <c r="AI146" s="1" t="str">
        <f t="shared" si="68"/>
        <v/>
      </c>
      <c r="AJ146" s="1" t="str">
        <f t="shared" si="69"/>
        <v/>
      </c>
      <c r="AK146" s="1" t="str">
        <f t="shared" si="70"/>
        <v/>
      </c>
      <c r="AL146" s="1" t="str">
        <f t="shared" si="71"/>
        <v/>
      </c>
      <c r="AM146" s="1" t="str">
        <f t="shared" si="72"/>
        <v/>
      </c>
      <c r="AN146" s="1" t="str">
        <f t="shared" si="73"/>
        <v/>
      </c>
      <c r="AO146" s="1" t="str">
        <f t="shared" si="74"/>
        <v/>
      </c>
      <c r="AP146" s="1" t="str">
        <f t="shared" si="75"/>
        <v/>
      </c>
      <c r="AQ146" s="1" t="str">
        <f t="shared" si="76"/>
        <v/>
      </c>
      <c r="AR146" s="1" t="str">
        <f t="shared" si="77"/>
        <v/>
      </c>
      <c r="AS146" s="1" t="str">
        <f t="shared" si="78"/>
        <v/>
      </c>
      <c r="AT146" s="1" t="str">
        <f t="shared" si="79"/>
        <v/>
      </c>
      <c r="AU146" s="1" t="str">
        <f t="shared" si="80"/>
        <v/>
      </c>
      <c r="AV146" s="1" t="str">
        <f t="shared" si="81"/>
        <v/>
      </c>
      <c r="AW146" s="1" t="str">
        <f t="shared" si="82"/>
        <v/>
      </c>
      <c r="AX146" s="1" t="str">
        <f t="shared" si="83"/>
        <v/>
      </c>
      <c r="AY146" s="1" t="str">
        <f t="shared" si="84"/>
        <v/>
      </c>
      <c r="AZ146" s="1" t="str">
        <f t="shared" si="85"/>
        <v/>
      </c>
      <c r="BA146" s="1" t="str">
        <f t="shared" si="86"/>
        <v/>
      </c>
      <c r="BB146" s="1" t="str">
        <f t="shared" si="87"/>
        <v/>
      </c>
      <c r="BC146" s="1" t="str">
        <f t="shared" si="88"/>
        <v/>
      </c>
      <c r="BD146" s="1" t="str">
        <f t="shared" si="89"/>
        <v/>
      </c>
      <c r="BE146" s="1" t="str">
        <f t="shared" si="90"/>
        <v/>
      </c>
      <c r="BF146" s="1" t="str">
        <f t="shared" si="91"/>
        <v/>
      </c>
      <c r="BG146" s="1" t="str">
        <f t="shared" si="92"/>
        <v/>
      </c>
      <c r="BH146" s="1" t="str">
        <f t="shared" si="93"/>
        <v/>
      </c>
      <c r="BI146" s="1" t="str">
        <f t="shared" si="94"/>
        <v/>
      </c>
      <c r="BJ146" s="1" t="str">
        <f t="shared" si="95"/>
        <v/>
      </c>
      <c r="BL146" s="1" t="str">
        <f>IF(企業資料填寫!A145="","",企業資料填寫!A145)</f>
        <v/>
      </c>
      <c r="BM146" s="1" t="str">
        <f>IFERROR(VLOOKUP(AH146,對應表!$AH$2:$AI$867,2,FALSE),"")</f>
        <v/>
      </c>
      <c r="BN146" s="1" t="str">
        <f>IFERROR(VLOOKUP(AI146,對應表!$AH$2:$AI$867,2,FALSE),"")</f>
        <v/>
      </c>
      <c r="BO146" s="1" t="str">
        <f>IFERROR(VLOOKUP(AJ146,對應表!$AH$2:$AI$867,2,FALSE),"")</f>
        <v/>
      </c>
      <c r="BP146" s="1" t="str">
        <f>IFERROR(VLOOKUP(AK146,對應表!$AH$2:$AI$867,2,FALSE),"")</f>
        <v/>
      </c>
      <c r="BQ146" s="1" t="str">
        <f>IFERROR(VLOOKUP(AL146,對應表!$AH$2:$AI$867,2,FALSE),"")</f>
        <v/>
      </c>
      <c r="BR146" s="1" t="str">
        <f>IFERROR(VLOOKUP(AM146,對應表!$AH$2:$AI$867,2,FALSE),"")</f>
        <v/>
      </c>
      <c r="BS146" s="1" t="str">
        <f>IFERROR(VLOOKUP(AN146,對應表!$AH$2:$AI$867,2,FALSE),"")</f>
        <v/>
      </c>
      <c r="BT146" s="1" t="str">
        <f>IFERROR(VLOOKUP(AO146,對應表!$AH$2:$AI$867,2,FALSE),"")</f>
        <v/>
      </c>
      <c r="BU146" s="1" t="str">
        <f>IFERROR(VLOOKUP(AP146,對應表!$AH$2:$AI$867,2,FALSE),"")</f>
        <v/>
      </c>
      <c r="BV146" s="1" t="str">
        <f>IFERROR(VLOOKUP(AQ146,對應表!$AH$2:$AI$867,2,FALSE),"")</f>
        <v/>
      </c>
      <c r="BW146" s="1" t="str">
        <f>IFERROR(VLOOKUP(AR146,對應表!$AH$2:$AI$867,2,FALSE),"")</f>
        <v/>
      </c>
      <c r="BX146" s="1" t="str">
        <f>IFERROR(VLOOKUP(AS146,對應表!$AH$2:$AI$867,2,FALSE),"")</f>
        <v/>
      </c>
      <c r="BY146" s="1" t="str">
        <f>IFERROR(VLOOKUP(AT146,對應表!$AH$2:$AI$867,2,FALSE),"")</f>
        <v/>
      </c>
      <c r="BZ146" s="1" t="str">
        <f>IFERROR(VLOOKUP(AU146,對應表!$AH$2:$AI$867,2,FALSE),"")</f>
        <v/>
      </c>
      <c r="CA146" s="1" t="str">
        <f>IFERROR(VLOOKUP(AV146,對應表!$AH$2:$AI$867,2,FALSE),"")</f>
        <v/>
      </c>
      <c r="CB146" s="1" t="str">
        <f>IFERROR(VLOOKUP(AW146,對應表!$AH$2:$AI$867,2,FALSE),"")</f>
        <v/>
      </c>
      <c r="CC146" s="1" t="str">
        <f>IFERROR(VLOOKUP(AX146,對應表!$AH$2:$AI$867,2,FALSE),"")</f>
        <v/>
      </c>
      <c r="CD146" s="1" t="str">
        <f>IFERROR(VLOOKUP(AY146,對應表!$AH$2:$AI$867,2,FALSE),"")</f>
        <v/>
      </c>
      <c r="CE146" s="1" t="str">
        <f>IFERROR(VLOOKUP(AZ146,對應表!$AH$2:$AI$867,2,FALSE),"")</f>
        <v/>
      </c>
      <c r="CF146" s="1" t="str">
        <f>IFERROR(VLOOKUP(BA146,對應表!$AH$2:$AI$867,2,FALSE),"")</f>
        <v/>
      </c>
      <c r="CG146" s="1" t="str">
        <f>IFERROR(VLOOKUP(BB146,對應表!$AH$2:$AI$867,2,FALSE),"")</f>
        <v/>
      </c>
      <c r="CH146" s="1" t="str">
        <f>IFERROR(VLOOKUP(BC146,對應表!$AH$2:$AI$867,2,FALSE),"")</f>
        <v/>
      </c>
      <c r="CI146" s="1" t="str">
        <f>IFERROR(VLOOKUP(BD146,對應表!$AH$2:$AI$867,2,FALSE),"")</f>
        <v/>
      </c>
      <c r="CJ146" s="1" t="str">
        <f>IFERROR(VLOOKUP(BE146,對應表!$AH$2:$AI$867,2,FALSE),"")</f>
        <v/>
      </c>
      <c r="CK146" s="1" t="str">
        <f>IFERROR(VLOOKUP(BF146,對應表!$AH$2:$AI$867,2,FALSE),"")</f>
        <v/>
      </c>
      <c r="CL146" s="1" t="str">
        <f>IFERROR(VLOOKUP(BG146,對應表!$AH$2:$AI$867,2,FALSE),"")</f>
        <v/>
      </c>
      <c r="CM146" s="1" t="str">
        <f>IFERROR(VLOOKUP(BH146,對應表!$AH$2:$AI$867,2,FALSE),"")</f>
        <v/>
      </c>
      <c r="CN146" s="1" t="str">
        <f>IFERROR(VLOOKUP(BI146,對應表!$AH$2:$AI$867,2,FALSE),"")</f>
        <v/>
      </c>
      <c r="CO146" s="1" t="str">
        <f>IFERROR(VLOOKUP(BJ146,對應表!$AH$2:$AI$867,2,FALSE),"")</f>
        <v/>
      </c>
      <c r="CQ146" s="1" t="str">
        <f t="shared" si="96"/>
        <v/>
      </c>
      <c r="CR146" s="1" t="str">
        <f>IFERROR(VLOOKUP(BM146,中英對照!$G$76:$H$81,2,FALSE),"")</f>
        <v/>
      </c>
      <c r="CS146" s="1" t="str">
        <f>IFERROR(VLOOKUP(BN146,中英對照!$G$76:$H$81,2,FALSE),"")</f>
        <v/>
      </c>
      <c r="CT146" s="1" t="str">
        <f>IFERROR(VLOOKUP(BO146,中英對照!$G$76:$H$81,2,FALSE),"")</f>
        <v/>
      </c>
      <c r="CU146" s="1" t="str">
        <f>IFERROR(VLOOKUP(BP146,中英對照!$G$76:$H$81,2,FALSE),"")</f>
        <v/>
      </c>
      <c r="CV146" s="1" t="str">
        <f>IFERROR(VLOOKUP(BQ146,中英對照!$G$76:$H$81,2,FALSE),"")</f>
        <v/>
      </c>
      <c r="CW146" s="1" t="str">
        <f>IFERROR(VLOOKUP(BR146,中英對照!$G$76:$H$81,2,FALSE),"")</f>
        <v/>
      </c>
      <c r="CX146" s="1" t="str">
        <f>IFERROR(VLOOKUP(BS146,中英對照!$G$76:$H$81,2,FALSE),"")</f>
        <v/>
      </c>
      <c r="CY146" s="1" t="str">
        <f>IFERROR(VLOOKUP(BT146,中英對照!$G$76:$H$81,2,FALSE),"")</f>
        <v/>
      </c>
      <c r="CZ146" s="1" t="str">
        <f>IFERROR(VLOOKUP(BU146,中英對照!$G$76:$H$81,2,FALSE),"")</f>
        <v/>
      </c>
      <c r="DA146" s="1" t="str">
        <f>IFERROR(VLOOKUP(BV146,中英對照!$G$76:$H$81,2,FALSE),"")</f>
        <v/>
      </c>
      <c r="DB146" s="1" t="str">
        <f>IFERROR(VLOOKUP(BW146,中英對照!$G$76:$H$81,2,FALSE),"")</f>
        <v/>
      </c>
      <c r="DC146" s="1" t="str">
        <f>IFERROR(VLOOKUP(BX146,中英對照!$G$76:$H$81,2,FALSE),"")</f>
        <v/>
      </c>
      <c r="DD146" s="1" t="str">
        <f>IFERROR(VLOOKUP(BY146,中英對照!$G$76:$H$81,2,FALSE),"")</f>
        <v/>
      </c>
      <c r="DE146" s="1" t="str">
        <f>IFERROR(VLOOKUP(BZ146,中英對照!$G$76:$H$81,2,FALSE),"")</f>
        <v/>
      </c>
      <c r="DF146" s="1" t="str">
        <f>IFERROR(VLOOKUP(CA146,中英對照!$G$76:$H$81,2,FALSE),"")</f>
        <v/>
      </c>
      <c r="DG146" s="1" t="str">
        <f>IFERROR(VLOOKUP(CB146,中英對照!$G$76:$H$81,2,FALSE),"")</f>
        <v/>
      </c>
      <c r="DH146" s="1" t="str">
        <f>IFERROR(VLOOKUP(CC146,中英對照!$G$76:$H$81,2,FALSE),"")</f>
        <v/>
      </c>
      <c r="DI146" s="1" t="str">
        <f>IFERROR(VLOOKUP(CD146,中英對照!$G$76:$H$81,2,FALSE),"")</f>
        <v/>
      </c>
      <c r="DJ146" s="1" t="str">
        <f>IFERROR(VLOOKUP(CE146,中英對照!$G$76:$H$81,2,FALSE),"")</f>
        <v/>
      </c>
      <c r="DK146" s="1" t="str">
        <f>IFERROR(VLOOKUP(CF146,中英對照!$G$76:$H$81,2,FALSE),"")</f>
        <v/>
      </c>
      <c r="DL146" s="1" t="str">
        <f>IFERROR(VLOOKUP(CG146,中英對照!$G$76:$H$81,2,FALSE),"")</f>
        <v/>
      </c>
      <c r="DM146" s="1" t="str">
        <f>IFERROR(VLOOKUP(CH146,中英對照!$G$76:$H$81,2,FALSE),"")</f>
        <v/>
      </c>
      <c r="DN146" s="1" t="str">
        <f>IFERROR(VLOOKUP(CI146,中英對照!$G$76:$H$81,2,FALSE),"")</f>
        <v/>
      </c>
      <c r="DO146" s="1" t="str">
        <f>IFERROR(VLOOKUP(CJ146,中英對照!$G$76:$H$81,2,FALSE),"")</f>
        <v/>
      </c>
      <c r="DP146" s="1" t="str">
        <f>IFERROR(VLOOKUP(CK146,中英對照!$G$76:$H$81,2,FALSE),"")</f>
        <v/>
      </c>
      <c r="DQ146" s="1" t="str">
        <f>IFERROR(VLOOKUP(CL146,中英對照!$G$76:$H$81,2,FALSE),"")</f>
        <v/>
      </c>
      <c r="DR146" s="1" t="str">
        <f>IFERROR(VLOOKUP(CM146,中英對照!$G$76:$H$81,2,FALSE),"")</f>
        <v/>
      </c>
      <c r="DS146" s="1" t="str">
        <f>IFERROR(VLOOKUP(CN146,中英對照!$G$76:$H$81,2,FALSE),"")</f>
        <v/>
      </c>
      <c r="DT146" s="1" t="str">
        <f>IFERROR(VLOOKUP(CO146,中英對照!$G$76:$H$81,2,FALSE),"")</f>
        <v/>
      </c>
      <c r="DU146" s="42" t="str">
        <f t="shared" si="97"/>
        <v/>
      </c>
    </row>
    <row r="147" spans="1:125" x14ac:dyDescent="0.4">
      <c r="A147" s="1" t="str">
        <f>IF(企業資料填寫!D146="","",企業資料填寫!D146)</f>
        <v/>
      </c>
      <c r="B147" s="1"/>
      <c r="C147" s="1" t="str">
        <f>IF($B147="","",INDEX(對應表!$B$3:$AD$179,MATCH($B147,對應表!$A$3:$A$179,0),MATCH(依賴運算表!C$3,對應表!$B$2:$AD$2,0)))</f>
        <v/>
      </c>
      <c r="D147" s="1" t="str">
        <f>IF($B147="","",INDEX(對應表!$B$3:$AD$179,MATCH($B147,對應表!$A$3:$A$179,0),MATCH(依賴運算表!D$3,對應表!$B$2:$AD$2,0)))</f>
        <v/>
      </c>
      <c r="E147" s="1" t="str">
        <f>IF($B147="","",INDEX(對應表!$B$3:$AD$179,MATCH($B147,對應表!$A$3:$A$179,0),MATCH(依賴運算表!E$3,對應表!$B$2:$AD$2,0)))</f>
        <v/>
      </c>
      <c r="F147" s="1" t="str">
        <f>IF($B147="","",INDEX(對應表!$B$3:$AD$179,MATCH($B147,對應表!$A$3:$A$179,0),MATCH(依賴運算表!F$3,對應表!$B$2:$AD$2,0)))</f>
        <v/>
      </c>
      <c r="G147" s="1" t="str">
        <f>IF($B147="","",INDEX(對應表!$B$3:$AD$179,MATCH($B147,對應表!$A$3:$A$179,0),MATCH(依賴運算表!G$3,對應表!$B$2:$AD$2,0)))</f>
        <v/>
      </c>
      <c r="H147" s="1" t="str">
        <f>IF($B147="","",INDEX(對應表!$B$3:$AD$179,MATCH($B147,對應表!$A$3:$A$179,0),MATCH(依賴運算表!H$3,對應表!$B$2:$AD$2,0)))</f>
        <v/>
      </c>
      <c r="I147" s="1" t="str">
        <f>IF($B147="","",INDEX(對應表!$B$3:$AD$179,MATCH($B147,對應表!$A$3:$A$179,0),MATCH(依賴運算表!I$3,對應表!$B$2:$AD$2,0)))</f>
        <v/>
      </c>
      <c r="J147" s="1" t="str">
        <f>IF($B147="","",INDEX(對應表!$B$3:$AD$179,MATCH($B147,對應表!$A$3:$A$179,0),MATCH(依賴運算表!J$3,對應表!$B$2:$AD$2,0)))</f>
        <v/>
      </c>
      <c r="K147" s="1" t="str">
        <f>IF($B147="","",INDEX(對應表!$B$3:$AD$179,MATCH($B147,對應表!$A$3:$A$179,0),MATCH(依賴運算表!K$3,對應表!$B$2:$AD$2,0)))</f>
        <v/>
      </c>
      <c r="L147" s="1" t="str">
        <f>IF($B147="","",INDEX(對應表!$B$3:$AD$179,MATCH($B147,對應表!$A$3:$A$179,0),MATCH(依賴運算表!L$3,對應表!$B$2:$AD$2,0)))</f>
        <v/>
      </c>
      <c r="M147" s="1" t="str">
        <f>IF($B147="","",INDEX(對應表!$B$3:$AD$179,MATCH($B147,對應表!$A$3:$A$179,0),MATCH(依賴運算表!M$3,對應表!$B$2:$AD$2,0)))</f>
        <v/>
      </c>
      <c r="N147" s="1" t="str">
        <f>IF($B147="","",INDEX(對應表!$B$3:$AD$179,MATCH($B147,對應表!$A$3:$A$179,0),MATCH(依賴運算表!N$3,對應表!$B$2:$AD$2,0)))</f>
        <v/>
      </c>
      <c r="O147" s="1" t="str">
        <f>IF($B147="","",INDEX(對應表!$B$3:$AD$179,MATCH($B147,對應表!$A$3:$A$179,0),MATCH(依賴運算表!O$3,對應表!$B$2:$AD$2,0)))</f>
        <v/>
      </c>
      <c r="P147" s="1" t="str">
        <f>IF($B147="","",INDEX(對應表!$B$3:$AD$179,MATCH($B147,對應表!$A$3:$A$179,0),MATCH(依賴運算表!P$3,對應表!$B$2:$AD$2,0)))</f>
        <v/>
      </c>
      <c r="Q147" s="1" t="str">
        <f>IF($B147="","",INDEX(對應表!$B$3:$AD$179,MATCH($B147,對應表!$A$3:$A$179,0),MATCH(依賴運算表!Q$3,對應表!$B$2:$AD$2,0)))</f>
        <v/>
      </c>
      <c r="R147" s="1" t="str">
        <f>IF($B147="","",INDEX(對應表!$B$3:$AD$179,MATCH($B147,對應表!$A$3:$A$179,0),MATCH(依賴運算表!R$3,對應表!$B$2:$AD$2,0)))</f>
        <v/>
      </c>
      <c r="S147" s="1" t="str">
        <f>IF($B147="","",INDEX(對應表!$B$3:$AD$179,MATCH($B147,對應表!$A$3:$A$179,0),MATCH(依賴運算表!S$3,對應表!$B$2:$AD$2,0)))</f>
        <v/>
      </c>
      <c r="T147" s="1" t="str">
        <f>IF($B147="","",INDEX(對應表!$B$3:$AD$179,MATCH($B147,對應表!$A$3:$A$179,0),MATCH(依賴運算表!T$3,對應表!$B$2:$AD$2,0)))</f>
        <v/>
      </c>
      <c r="U147" s="1" t="str">
        <f>IF($B147="","",INDEX(對應表!$B$3:$AD$179,MATCH($B147,對應表!$A$3:$A$179,0),MATCH(依賴運算表!U$3,對應表!$B$2:$AD$2,0)))</f>
        <v/>
      </c>
      <c r="V147" s="1" t="str">
        <f>IF($B147="","",INDEX(對應表!$B$3:$AD$179,MATCH($B147,對應表!$A$3:$A$179,0),MATCH(依賴運算表!V$3,對應表!$B$2:$AD$2,0)))</f>
        <v/>
      </c>
      <c r="W147" s="1" t="str">
        <f>IF($B147="","",INDEX(對應表!$B$3:$AD$179,MATCH($B147,對應表!$A$3:$A$179,0),MATCH(依賴運算表!W$3,對應表!$B$2:$AD$2,0)))</f>
        <v/>
      </c>
      <c r="X147" s="1" t="str">
        <f>IF($B147="","",INDEX(對應表!$B$3:$AD$179,MATCH($B147,對應表!$A$3:$A$179,0),MATCH(依賴運算表!X$3,對應表!$B$2:$AD$2,0)))</f>
        <v/>
      </c>
      <c r="Y147" s="1" t="str">
        <f>IF($B147="","",INDEX(對應表!$B$3:$AD$179,MATCH($B147,對應表!$A$3:$A$179,0),MATCH(依賴運算表!Y$3,對應表!$B$2:$AD$2,0)))</f>
        <v/>
      </c>
      <c r="Z147" s="1" t="str">
        <f>IF($B147="","",INDEX(對應表!$B$3:$AD$179,MATCH($B147,對應表!$A$3:$A$179,0),MATCH(依賴運算表!Z$3,對應表!$B$2:$AD$2,0)))</f>
        <v/>
      </c>
      <c r="AA147" s="1" t="str">
        <f>IF($B147="","",INDEX(對應表!$B$3:$AD$179,MATCH($B147,對應表!$A$3:$A$179,0),MATCH(依賴運算表!AA$3,對應表!$B$2:$AD$2,0)))</f>
        <v/>
      </c>
      <c r="AB147" s="1" t="str">
        <f>IF($B147="","",INDEX(對應表!$B$3:$AD$179,MATCH($B147,對應表!$A$3:$A$179,0),MATCH(依賴運算表!AB$3,對應表!$B$2:$AD$2,0)))</f>
        <v/>
      </c>
      <c r="AC147" s="1" t="str">
        <f>IF($B147="","",INDEX(對應表!$B$3:$AD$179,MATCH($B147,對應表!$A$3:$A$179,0),MATCH(依賴運算表!AC$3,對應表!$B$2:$AD$2,0)))</f>
        <v/>
      </c>
      <c r="AD147" s="1" t="str">
        <f>IF($B147="","",INDEX(對應表!$B$3:$AD$179,MATCH($B147,對應表!$A$3:$A$179,0),MATCH(依賴運算表!AD$3,對應表!$B$2:$AD$2,0)))</f>
        <v/>
      </c>
      <c r="AE147" s="1" t="str">
        <f>IF($B147="","",INDEX(對應表!$B$3:$AD$179,MATCH($B147,對應表!$A$3:$A$179,0),MATCH(依賴運算表!AE$3,對應表!$B$2:$AD$2,0)))</f>
        <v/>
      </c>
      <c r="AG147" s="1" t="str">
        <f>IF(企業資料填寫!D146="","",企業資料填寫!D146)</f>
        <v/>
      </c>
      <c r="AH147" s="1" t="str">
        <f t="shared" si="67"/>
        <v/>
      </c>
      <c r="AI147" s="1" t="str">
        <f t="shared" si="68"/>
        <v/>
      </c>
      <c r="AJ147" s="1" t="str">
        <f t="shared" si="69"/>
        <v/>
      </c>
      <c r="AK147" s="1" t="str">
        <f t="shared" si="70"/>
        <v/>
      </c>
      <c r="AL147" s="1" t="str">
        <f t="shared" si="71"/>
        <v/>
      </c>
      <c r="AM147" s="1" t="str">
        <f t="shared" si="72"/>
        <v/>
      </c>
      <c r="AN147" s="1" t="str">
        <f t="shared" si="73"/>
        <v/>
      </c>
      <c r="AO147" s="1" t="str">
        <f t="shared" si="74"/>
        <v/>
      </c>
      <c r="AP147" s="1" t="str">
        <f t="shared" si="75"/>
        <v/>
      </c>
      <c r="AQ147" s="1" t="str">
        <f t="shared" si="76"/>
        <v/>
      </c>
      <c r="AR147" s="1" t="str">
        <f t="shared" si="77"/>
        <v/>
      </c>
      <c r="AS147" s="1" t="str">
        <f t="shared" si="78"/>
        <v/>
      </c>
      <c r="AT147" s="1" t="str">
        <f t="shared" si="79"/>
        <v/>
      </c>
      <c r="AU147" s="1" t="str">
        <f t="shared" si="80"/>
        <v/>
      </c>
      <c r="AV147" s="1" t="str">
        <f t="shared" si="81"/>
        <v/>
      </c>
      <c r="AW147" s="1" t="str">
        <f t="shared" si="82"/>
        <v/>
      </c>
      <c r="AX147" s="1" t="str">
        <f t="shared" si="83"/>
        <v/>
      </c>
      <c r="AY147" s="1" t="str">
        <f t="shared" si="84"/>
        <v/>
      </c>
      <c r="AZ147" s="1" t="str">
        <f t="shared" si="85"/>
        <v/>
      </c>
      <c r="BA147" s="1" t="str">
        <f t="shared" si="86"/>
        <v/>
      </c>
      <c r="BB147" s="1" t="str">
        <f t="shared" si="87"/>
        <v/>
      </c>
      <c r="BC147" s="1" t="str">
        <f t="shared" si="88"/>
        <v/>
      </c>
      <c r="BD147" s="1" t="str">
        <f t="shared" si="89"/>
        <v/>
      </c>
      <c r="BE147" s="1" t="str">
        <f t="shared" si="90"/>
        <v/>
      </c>
      <c r="BF147" s="1" t="str">
        <f t="shared" si="91"/>
        <v/>
      </c>
      <c r="BG147" s="1" t="str">
        <f t="shared" si="92"/>
        <v/>
      </c>
      <c r="BH147" s="1" t="str">
        <f t="shared" si="93"/>
        <v/>
      </c>
      <c r="BI147" s="1" t="str">
        <f t="shared" si="94"/>
        <v/>
      </c>
      <c r="BJ147" s="1" t="str">
        <f t="shared" si="95"/>
        <v/>
      </c>
      <c r="BL147" s="1" t="str">
        <f>IF(企業資料填寫!A146="","",企業資料填寫!A146)</f>
        <v/>
      </c>
      <c r="BM147" s="1" t="str">
        <f>IFERROR(VLOOKUP(AH147,對應表!$AH$2:$AI$867,2,FALSE),"")</f>
        <v/>
      </c>
      <c r="BN147" s="1" t="str">
        <f>IFERROR(VLOOKUP(AI147,對應表!$AH$2:$AI$867,2,FALSE),"")</f>
        <v/>
      </c>
      <c r="BO147" s="1" t="str">
        <f>IFERROR(VLOOKUP(AJ147,對應表!$AH$2:$AI$867,2,FALSE),"")</f>
        <v/>
      </c>
      <c r="BP147" s="1" t="str">
        <f>IFERROR(VLOOKUP(AK147,對應表!$AH$2:$AI$867,2,FALSE),"")</f>
        <v/>
      </c>
      <c r="BQ147" s="1" t="str">
        <f>IFERROR(VLOOKUP(AL147,對應表!$AH$2:$AI$867,2,FALSE),"")</f>
        <v/>
      </c>
      <c r="BR147" s="1" t="str">
        <f>IFERROR(VLOOKUP(AM147,對應表!$AH$2:$AI$867,2,FALSE),"")</f>
        <v/>
      </c>
      <c r="BS147" s="1" t="str">
        <f>IFERROR(VLOOKUP(AN147,對應表!$AH$2:$AI$867,2,FALSE),"")</f>
        <v/>
      </c>
      <c r="BT147" s="1" t="str">
        <f>IFERROR(VLOOKUP(AO147,對應表!$AH$2:$AI$867,2,FALSE),"")</f>
        <v/>
      </c>
      <c r="BU147" s="1" t="str">
        <f>IFERROR(VLOOKUP(AP147,對應表!$AH$2:$AI$867,2,FALSE),"")</f>
        <v/>
      </c>
      <c r="BV147" s="1" t="str">
        <f>IFERROR(VLOOKUP(AQ147,對應表!$AH$2:$AI$867,2,FALSE),"")</f>
        <v/>
      </c>
      <c r="BW147" s="1" t="str">
        <f>IFERROR(VLOOKUP(AR147,對應表!$AH$2:$AI$867,2,FALSE),"")</f>
        <v/>
      </c>
      <c r="BX147" s="1" t="str">
        <f>IFERROR(VLOOKUP(AS147,對應表!$AH$2:$AI$867,2,FALSE),"")</f>
        <v/>
      </c>
      <c r="BY147" s="1" t="str">
        <f>IFERROR(VLOOKUP(AT147,對應表!$AH$2:$AI$867,2,FALSE),"")</f>
        <v/>
      </c>
      <c r="BZ147" s="1" t="str">
        <f>IFERROR(VLOOKUP(AU147,對應表!$AH$2:$AI$867,2,FALSE),"")</f>
        <v/>
      </c>
      <c r="CA147" s="1" t="str">
        <f>IFERROR(VLOOKUP(AV147,對應表!$AH$2:$AI$867,2,FALSE),"")</f>
        <v/>
      </c>
      <c r="CB147" s="1" t="str">
        <f>IFERROR(VLOOKUP(AW147,對應表!$AH$2:$AI$867,2,FALSE),"")</f>
        <v/>
      </c>
      <c r="CC147" s="1" t="str">
        <f>IFERROR(VLOOKUP(AX147,對應表!$AH$2:$AI$867,2,FALSE),"")</f>
        <v/>
      </c>
      <c r="CD147" s="1" t="str">
        <f>IFERROR(VLOOKUP(AY147,對應表!$AH$2:$AI$867,2,FALSE),"")</f>
        <v/>
      </c>
      <c r="CE147" s="1" t="str">
        <f>IFERROR(VLOOKUP(AZ147,對應表!$AH$2:$AI$867,2,FALSE),"")</f>
        <v/>
      </c>
      <c r="CF147" s="1" t="str">
        <f>IFERROR(VLOOKUP(BA147,對應表!$AH$2:$AI$867,2,FALSE),"")</f>
        <v/>
      </c>
      <c r="CG147" s="1" t="str">
        <f>IFERROR(VLOOKUP(BB147,對應表!$AH$2:$AI$867,2,FALSE),"")</f>
        <v/>
      </c>
      <c r="CH147" s="1" t="str">
        <f>IFERROR(VLOOKUP(BC147,對應表!$AH$2:$AI$867,2,FALSE),"")</f>
        <v/>
      </c>
      <c r="CI147" s="1" t="str">
        <f>IFERROR(VLOOKUP(BD147,對應表!$AH$2:$AI$867,2,FALSE),"")</f>
        <v/>
      </c>
      <c r="CJ147" s="1" t="str">
        <f>IFERROR(VLOOKUP(BE147,對應表!$AH$2:$AI$867,2,FALSE),"")</f>
        <v/>
      </c>
      <c r="CK147" s="1" t="str">
        <f>IFERROR(VLOOKUP(BF147,對應表!$AH$2:$AI$867,2,FALSE),"")</f>
        <v/>
      </c>
      <c r="CL147" s="1" t="str">
        <f>IFERROR(VLOOKUP(BG147,對應表!$AH$2:$AI$867,2,FALSE),"")</f>
        <v/>
      </c>
      <c r="CM147" s="1" t="str">
        <f>IFERROR(VLOOKUP(BH147,對應表!$AH$2:$AI$867,2,FALSE),"")</f>
        <v/>
      </c>
      <c r="CN147" s="1" t="str">
        <f>IFERROR(VLOOKUP(BI147,對應表!$AH$2:$AI$867,2,FALSE),"")</f>
        <v/>
      </c>
      <c r="CO147" s="1" t="str">
        <f>IFERROR(VLOOKUP(BJ147,對應表!$AH$2:$AI$867,2,FALSE),"")</f>
        <v/>
      </c>
      <c r="CQ147" s="1" t="str">
        <f t="shared" si="96"/>
        <v/>
      </c>
      <c r="CR147" s="1" t="str">
        <f>IFERROR(VLOOKUP(BM147,中英對照!$G$76:$H$81,2,FALSE),"")</f>
        <v/>
      </c>
      <c r="CS147" s="1" t="str">
        <f>IFERROR(VLOOKUP(BN147,中英對照!$G$76:$H$81,2,FALSE),"")</f>
        <v/>
      </c>
      <c r="CT147" s="1" t="str">
        <f>IFERROR(VLOOKUP(BO147,中英對照!$G$76:$H$81,2,FALSE),"")</f>
        <v/>
      </c>
      <c r="CU147" s="1" t="str">
        <f>IFERROR(VLOOKUP(BP147,中英對照!$G$76:$H$81,2,FALSE),"")</f>
        <v/>
      </c>
      <c r="CV147" s="1" t="str">
        <f>IFERROR(VLOOKUP(BQ147,中英對照!$G$76:$H$81,2,FALSE),"")</f>
        <v/>
      </c>
      <c r="CW147" s="1" t="str">
        <f>IFERROR(VLOOKUP(BR147,中英對照!$G$76:$H$81,2,FALSE),"")</f>
        <v/>
      </c>
      <c r="CX147" s="1" t="str">
        <f>IFERROR(VLOOKUP(BS147,中英對照!$G$76:$H$81,2,FALSE),"")</f>
        <v/>
      </c>
      <c r="CY147" s="1" t="str">
        <f>IFERROR(VLOOKUP(BT147,中英對照!$G$76:$H$81,2,FALSE),"")</f>
        <v/>
      </c>
      <c r="CZ147" s="1" t="str">
        <f>IFERROR(VLOOKUP(BU147,中英對照!$G$76:$H$81,2,FALSE),"")</f>
        <v/>
      </c>
      <c r="DA147" s="1" t="str">
        <f>IFERROR(VLOOKUP(BV147,中英對照!$G$76:$H$81,2,FALSE),"")</f>
        <v/>
      </c>
      <c r="DB147" s="1" t="str">
        <f>IFERROR(VLOOKUP(BW147,中英對照!$G$76:$H$81,2,FALSE),"")</f>
        <v/>
      </c>
      <c r="DC147" s="1" t="str">
        <f>IFERROR(VLOOKUP(BX147,中英對照!$G$76:$H$81,2,FALSE),"")</f>
        <v/>
      </c>
      <c r="DD147" s="1" t="str">
        <f>IFERROR(VLOOKUP(BY147,中英對照!$G$76:$H$81,2,FALSE),"")</f>
        <v/>
      </c>
      <c r="DE147" s="1" t="str">
        <f>IFERROR(VLOOKUP(BZ147,中英對照!$G$76:$H$81,2,FALSE),"")</f>
        <v/>
      </c>
      <c r="DF147" s="1" t="str">
        <f>IFERROR(VLOOKUP(CA147,中英對照!$G$76:$H$81,2,FALSE),"")</f>
        <v/>
      </c>
      <c r="DG147" s="1" t="str">
        <f>IFERROR(VLOOKUP(CB147,中英對照!$G$76:$H$81,2,FALSE),"")</f>
        <v/>
      </c>
      <c r="DH147" s="1" t="str">
        <f>IFERROR(VLOOKUP(CC147,中英對照!$G$76:$H$81,2,FALSE),"")</f>
        <v/>
      </c>
      <c r="DI147" s="1" t="str">
        <f>IFERROR(VLOOKUP(CD147,中英對照!$G$76:$H$81,2,FALSE),"")</f>
        <v/>
      </c>
      <c r="DJ147" s="1" t="str">
        <f>IFERROR(VLOOKUP(CE147,中英對照!$G$76:$H$81,2,FALSE),"")</f>
        <v/>
      </c>
      <c r="DK147" s="1" t="str">
        <f>IFERROR(VLOOKUP(CF147,中英對照!$G$76:$H$81,2,FALSE),"")</f>
        <v/>
      </c>
      <c r="DL147" s="1" t="str">
        <f>IFERROR(VLOOKUP(CG147,中英對照!$G$76:$H$81,2,FALSE),"")</f>
        <v/>
      </c>
      <c r="DM147" s="1" t="str">
        <f>IFERROR(VLOOKUP(CH147,中英對照!$G$76:$H$81,2,FALSE),"")</f>
        <v/>
      </c>
      <c r="DN147" s="1" t="str">
        <f>IFERROR(VLOOKUP(CI147,中英對照!$G$76:$H$81,2,FALSE),"")</f>
        <v/>
      </c>
      <c r="DO147" s="1" t="str">
        <f>IFERROR(VLOOKUP(CJ147,中英對照!$G$76:$H$81,2,FALSE),"")</f>
        <v/>
      </c>
      <c r="DP147" s="1" t="str">
        <f>IFERROR(VLOOKUP(CK147,中英對照!$G$76:$H$81,2,FALSE),"")</f>
        <v/>
      </c>
      <c r="DQ147" s="1" t="str">
        <f>IFERROR(VLOOKUP(CL147,中英對照!$G$76:$H$81,2,FALSE),"")</f>
        <v/>
      </c>
      <c r="DR147" s="1" t="str">
        <f>IFERROR(VLOOKUP(CM147,中英對照!$G$76:$H$81,2,FALSE),"")</f>
        <v/>
      </c>
      <c r="DS147" s="1" t="str">
        <f>IFERROR(VLOOKUP(CN147,中英對照!$G$76:$H$81,2,FALSE),"")</f>
        <v/>
      </c>
      <c r="DT147" s="1" t="str">
        <f>IFERROR(VLOOKUP(CO147,中英對照!$G$76:$H$81,2,FALSE),"")</f>
        <v/>
      </c>
      <c r="DU147" s="42" t="str">
        <f t="shared" si="97"/>
        <v/>
      </c>
    </row>
    <row r="148" spans="1:125" x14ac:dyDescent="0.4">
      <c r="A148" s="1" t="str">
        <f>IF(企業資料填寫!D147="","",企業資料填寫!D147)</f>
        <v/>
      </c>
      <c r="B148" s="1"/>
      <c r="C148" s="1" t="str">
        <f>IF($B148="","",INDEX(對應表!$B$3:$AD$179,MATCH($B148,對應表!$A$3:$A$179,0),MATCH(依賴運算表!C$3,對應表!$B$2:$AD$2,0)))</f>
        <v/>
      </c>
      <c r="D148" s="1" t="str">
        <f>IF($B148="","",INDEX(對應表!$B$3:$AD$179,MATCH($B148,對應表!$A$3:$A$179,0),MATCH(依賴運算表!D$3,對應表!$B$2:$AD$2,0)))</f>
        <v/>
      </c>
      <c r="E148" s="1" t="str">
        <f>IF($B148="","",INDEX(對應表!$B$3:$AD$179,MATCH($B148,對應表!$A$3:$A$179,0),MATCH(依賴運算表!E$3,對應表!$B$2:$AD$2,0)))</f>
        <v/>
      </c>
      <c r="F148" s="1" t="str">
        <f>IF($B148="","",INDEX(對應表!$B$3:$AD$179,MATCH($B148,對應表!$A$3:$A$179,0),MATCH(依賴運算表!F$3,對應表!$B$2:$AD$2,0)))</f>
        <v/>
      </c>
      <c r="G148" s="1" t="str">
        <f>IF($B148="","",INDEX(對應表!$B$3:$AD$179,MATCH($B148,對應表!$A$3:$A$179,0),MATCH(依賴運算表!G$3,對應表!$B$2:$AD$2,0)))</f>
        <v/>
      </c>
      <c r="H148" s="1" t="str">
        <f>IF($B148="","",INDEX(對應表!$B$3:$AD$179,MATCH($B148,對應表!$A$3:$A$179,0),MATCH(依賴運算表!H$3,對應表!$B$2:$AD$2,0)))</f>
        <v/>
      </c>
      <c r="I148" s="1" t="str">
        <f>IF($B148="","",INDEX(對應表!$B$3:$AD$179,MATCH($B148,對應表!$A$3:$A$179,0),MATCH(依賴運算表!I$3,對應表!$B$2:$AD$2,0)))</f>
        <v/>
      </c>
      <c r="J148" s="1" t="str">
        <f>IF($B148="","",INDEX(對應表!$B$3:$AD$179,MATCH($B148,對應表!$A$3:$A$179,0),MATCH(依賴運算表!J$3,對應表!$B$2:$AD$2,0)))</f>
        <v/>
      </c>
      <c r="K148" s="1" t="str">
        <f>IF($B148="","",INDEX(對應表!$B$3:$AD$179,MATCH($B148,對應表!$A$3:$A$179,0),MATCH(依賴運算表!K$3,對應表!$B$2:$AD$2,0)))</f>
        <v/>
      </c>
      <c r="L148" s="1" t="str">
        <f>IF($B148="","",INDEX(對應表!$B$3:$AD$179,MATCH($B148,對應表!$A$3:$A$179,0),MATCH(依賴運算表!L$3,對應表!$B$2:$AD$2,0)))</f>
        <v/>
      </c>
      <c r="M148" s="1" t="str">
        <f>IF($B148="","",INDEX(對應表!$B$3:$AD$179,MATCH($B148,對應表!$A$3:$A$179,0),MATCH(依賴運算表!M$3,對應表!$B$2:$AD$2,0)))</f>
        <v/>
      </c>
      <c r="N148" s="1" t="str">
        <f>IF($B148="","",INDEX(對應表!$B$3:$AD$179,MATCH($B148,對應表!$A$3:$A$179,0),MATCH(依賴運算表!N$3,對應表!$B$2:$AD$2,0)))</f>
        <v/>
      </c>
      <c r="O148" s="1" t="str">
        <f>IF($B148="","",INDEX(對應表!$B$3:$AD$179,MATCH($B148,對應表!$A$3:$A$179,0),MATCH(依賴運算表!O$3,對應表!$B$2:$AD$2,0)))</f>
        <v/>
      </c>
      <c r="P148" s="1" t="str">
        <f>IF($B148="","",INDEX(對應表!$B$3:$AD$179,MATCH($B148,對應表!$A$3:$A$179,0),MATCH(依賴運算表!P$3,對應表!$B$2:$AD$2,0)))</f>
        <v/>
      </c>
      <c r="Q148" s="1" t="str">
        <f>IF($B148="","",INDEX(對應表!$B$3:$AD$179,MATCH($B148,對應表!$A$3:$A$179,0),MATCH(依賴運算表!Q$3,對應表!$B$2:$AD$2,0)))</f>
        <v/>
      </c>
      <c r="R148" s="1" t="str">
        <f>IF($B148="","",INDEX(對應表!$B$3:$AD$179,MATCH($B148,對應表!$A$3:$A$179,0),MATCH(依賴運算表!R$3,對應表!$B$2:$AD$2,0)))</f>
        <v/>
      </c>
      <c r="S148" s="1" t="str">
        <f>IF($B148="","",INDEX(對應表!$B$3:$AD$179,MATCH($B148,對應表!$A$3:$A$179,0),MATCH(依賴運算表!S$3,對應表!$B$2:$AD$2,0)))</f>
        <v/>
      </c>
      <c r="T148" s="1" t="str">
        <f>IF($B148="","",INDEX(對應表!$B$3:$AD$179,MATCH($B148,對應表!$A$3:$A$179,0),MATCH(依賴運算表!T$3,對應表!$B$2:$AD$2,0)))</f>
        <v/>
      </c>
      <c r="U148" s="1" t="str">
        <f>IF($B148="","",INDEX(對應表!$B$3:$AD$179,MATCH($B148,對應表!$A$3:$A$179,0),MATCH(依賴運算表!U$3,對應表!$B$2:$AD$2,0)))</f>
        <v/>
      </c>
      <c r="V148" s="1" t="str">
        <f>IF($B148="","",INDEX(對應表!$B$3:$AD$179,MATCH($B148,對應表!$A$3:$A$179,0),MATCH(依賴運算表!V$3,對應表!$B$2:$AD$2,0)))</f>
        <v/>
      </c>
      <c r="W148" s="1" t="str">
        <f>IF($B148="","",INDEX(對應表!$B$3:$AD$179,MATCH($B148,對應表!$A$3:$A$179,0),MATCH(依賴運算表!W$3,對應表!$B$2:$AD$2,0)))</f>
        <v/>
      </c>
      <c r="X148" s="1" t="str">
        <f>IF($B148="","",INDEX(對應表!$B$3:$AD$179,MATCH($B148,對應表!$A$3:$A$179,0),MATCH(依賴運算表!X$3,對應表!$B$2:$AD$2,0)))</f>
        <v/>
      </c>
      <c r="Y148" s="1" t="str">
        <f>IF($B148="","",INDEX(對應表!$B$3:$AD$179,MATCH($B148,對應表!$A$3:$A$179,0),MATCH(依賴運算表!Y$3,對應表!$B$2:$AD$2,0)))</f>
        <v/>
      </c>
      <c r="Z148" s="1" t="str">
        <f>IF($B148="","",INDEX(對應表!$B$3:$AD$179,MATCH($B148,對應表!$A$3:$A$179,0),MATCH(依賴運算表!Z$3,對應表!$B$2:$AD$2,0)))</f>
        <v/>
      </c>
      <c r="AA148" s="1" t="str">
        <f>IF($B148="","",INDEX(對應表!$B$3:$AD$179,MATCH($B148,對應表!$A$3:$A$179,0),MATCH(依賴運算表!AA$3,對應表!$B$2:$AD$2,0)))</f>
        <v/>
      </c>
      <c r="AB148" s="1" t="str">
        <f>IF($B148="","",INDEX(對應表!$B$3:$AD$179,MATCH($B148,對應表!$A$3:$A$179,0),MATCH(依賴運算表!AB$3,對應表!$B$2:$AD$2,0)))</f>
        <v/>
      </c>
      <c r="AC148" s="1" t="str">
        <f>IF($B148="","",INDEX(對應表!$B$3:$AD$179,MATCH($B148,對應表!$A$3:$A$179,0),MATCH(依賴運算表!AC$3,對應表!$B$2:$AD$2,0)))</f>
        <v/>
      </c>
      <c r="AD148" s="1" t="str">
        <f>IF($B148="","",INDEX(對應表!$B$3:$AD$179,MATCH($B148,對應表!$A$3:$A$179,0),MATCH(依賴運算表!AD$3,對應表!$B$2:$AD$2,0)))</f>
        <v/>
      </c>
      <c r="AE148" s="1" t="str">
        <f>IF($B148="","",INDEX(對應表!$B$3:$AD$179,MATCH($B148,對應表!$A$3:$A$179,0),MATCH(依賴運算表!AE$3,對應表!$B$2:$AD$2,0)))</f>
        <v/>
      </c>
      <c r="AG148" s="1" t="str">
        <f>IF(企業資料填寫!D147="","",企業資料填寫!D147)</f>
        <v/>
      </c>
      <c r="AH148" s="1" t="str">
        <f t="shared" si="67"/>
        <v/>
      </c>
      <c r="AI148" s="1" t="str">
        <f t="shared" si="68"/>
        <v/>
      </c>
      <c r="AJ148" s="1" t="str">
        <f t="shared" si="69"/>
        <v/>
      </c>
      <c r="AK148" s="1" t="str">
        <f t="shared" si="70"/>
        <v/>
      </c>
      <c r="AL148" s="1" t="str">
        <f t="shared" si="71"/>
        <v/>
      </c>
      <c r="AM148" s="1" t="str">
        <f t="shared" si="72"/>
        <v/>
      </c>
      <c r="AN148" s="1" t="str">
        <f t="shared" si="73"/>
        <v/>
      </c>
      <c r="AO148" s="1" t="str">
        <f t="shared" si="74"/>
        <v/>
      </c>
      <c r="AP148" s="1" t="str">
        <f t="shared" si="75"/>
        <v/>
      </c>
      <c r="AQ148" s="1" t="str">
        <f t="shared" si="76"/>
        <v/>
      </c>
      <c r="AR148" s="1" t="str">
        <f t="shared" si="77"/>
        <v/>
      </c>
      <c r="AS148" s="1" t="str">
        <f t="shared" si="78"/>
        <v/>
      </c>
      <c r="AT148" s="1" t="str">
        <f t="shared" si="79"/>
        <v/>
      </c>
      <c r="AU148" s="1" t="str">
        <f t="shared" si="80"/>
        <v/>
      </c>
      <c r="AV148" s="1" t="str">
        <f t="shared" si="81"/>
        <v/>
      </c>
      <c r="AW148" s="1" t="str">
        <f t="shared" si="82"/>
        <v/>
      </c>
      <c r="AX148" s="1" t="str">
        <f t="shared" si="83"/>
        <v/>
      </c>
      <c r="AY148" s="1" t="str">
        <f t="shared" si="84"/>
        <v/>
      </c>
      <c r="AZ148" s="1" t="str">
        <f t="shared" si="85"/>
        <v/>
      </c>
      <c r="BA148" s="1" t="str">
        <f t="shared" si="86"/>
        <v/>
      </c>
      <c r="BB148" s="1" t="str">
        <f t="shared" si="87"/>
        <v/>
      </c>
      <c r="BC148" s="1" t="str">
        <f t="shared" si="88"/>
        <v/>
      </c>
      <c r="BD148" s="1" t="str">
        <f t="shared" si="89"/>
        <v/>
      </c>
      <c r="BE148" s="1" t="str">
        <f t="shared" si="90"/>
        <v/>
      </c>
      <c r="BF148" s="1" t="str">
        <f t="shared" si="91"/>
        <v/>
      </c>
      <c r="BG148" s="1" t="str">
        <f t="shared" si="92"/>
        <v/>
      </c>
      <c r="BH148" s="1" t="str">
        <f t="shared" si="93"/>
        <v/>
      </c>
      <c r="BI148" s="1" t="str">
        <f t="shared" si="94"/>
        <v/>
      </c>
      <c r="BJ148" s="1" t="str">
        <f t="shared" si="95"/>
        <v/>
      </c>
      <c r="BL148" s="1" t="str">
        <f>IF(企業資料填寫!A147="","",企業資料填寫!A147)</f>
        <v/>
      </c>
      <c r="BM148" s="1" t="str">
        <f>IFERROR(VLOOKUP(AH148,對應表!$AH$2:$AI$867,2,FALSE),"")</f>
        <v/>
      </c>
      <c r="BN148" s="1" t="str">
        <f>IFERROR(VLOOKUP(AI148,對應表!$AH$2:$AI$867,2,FALSE),"")</f>
        <v/>
      </c>
      <c r="BO148" s="1" t="str">
        <f>IFERROR(VLOOKUP(AJ148,對應表!$AH$2:$AI$867,2,FALSE),"")</f>
        <v/>
      </c>
      <c r="BP148" s="1" t="str">
        <f>IFERROR(VLOOKUP(AK148,對應表!$AH$2:$AI$867,2,FALSE),"")</f>
        <v/>
      </c>
      <c r="BQ148" s="1" t="str">
        <f>IFERROR(VLOOKUP(AL148,對應表!$AH$2:$AI$867,2,FALSE),"")</f>
        <v/>
      </c>
      <c r="BR148" s="1" t="str">
        <f>IFERROR(VLOOKUP(AM148,對應表!$AH$2:$AI$867,2,FALSE),"")</f>
        <v/>
      </c>
      <c r="BS148" s="1" t="str">
        <f>IFERROR(VLOOKUP(AN148,對應表!$AH$2:$AI$867,2,FALSE),"")</f>
        <v/>
      </c>
      <c r="BT148" s="1" t="str">
        <f>IFERROR(VLOOKUP(AO148,對應表!$AH$2:$AI$867,2,FALSE),"")</f>
        <v/>
      </c>
      <c r="BU148" s="1" t="str">
        <f>IFERROR(VLOOKUP(AP148,對應表!$AH$2:$AI$867,2,FALSE),"")</f>
        <v/>
      </c>
      <c r="BV148" s="1" t="str">
        <f>IFERROR(VLOOKUP(AQ148,對應表!$AH$2:$AI$867,2,FALSE),"")</f>
        <v/>
      </c>
      <c r="BW148" s="1" t="str">
        <f>IFERROR(VLOOKUP(AR148,對應表!$AH$2:$AI$867,2,FALSE),"")</f>
        <v/>
      </c>
      <c r="BX148" s="1" t="str">
        <f>IFERROR(VLOOKUP(AS148,對應表!$AH$2:$AI$867,2,FALSE),"")</f>
        <v/>
      </c>
      <c r="BY148" s="1" t="str">
        <f>IFERROR(VLOOKUP(AT148,對應表!$AH$2:$AI$867,2,FALSE),"")</f>
        <v/>
      </c>
      <c r="BZ148" s="1" t="str">
        <f>IFERROR(VLOOKUP(AU148,對應表!$AH$2:$AI$867,2,FALSE),"")</f>
        <v/>
      </c>
      <c r="CA148" s="1" t="str">
        <f>IFERROR(VLOOKUP(AV148,對應表!$AH$2:$AI$867,2,FALSE),"")</f>
        <v/>
      </c>
      <c r="CB148" s="1" t="str">
        <f>IFERROR(VLOOKUP(AW148,對應表!$AH$2:$AI$867,2,FALSE),"")</f>
        <v/>
      </c>
      <c r="CC148" s="1" t="str">
        <f>IFERROR(VLOOKUP(AX148,對應表!$AH$2:$AI$867,2,FALSE),"")</f>
        <v/>
      </c>
      <c r="CD148" s="1" t="str">
        <f>IFERROR(VLOOKUP(AY148,對應表!$AH$2:$AI$867,2,FALSE),"")</f>
        <v/>
      </c>
      <c r="CE148" s="1" t="str">
        <f>IFERROR(VLOOKUP(AZ148,對應表!$AH$2:$AI$867,2,FALSE),"")</f>
        <v/>
      </c>
      <c r="CF148" s="1" t="str">
        <f>IFERROR(VLOOKUP(BA148,對應表!$AH$2:$AI$867,2,FALSE),"")</f>
        <v/>
      </c>
      <c r="CG148" s="1" t="str">
        <f>IFERROR(VLOOKUP(BB148,對應表!$AH$2:$AI$867,2,FALSE),"")</f>
        <v/>
      </c>
      <c r="CH148" s="1" t="str">
        <f>IFERROR(VLOOKUP(BC148,對應表!$AH$2:$AI$867,2,FALSE),"")</f>
        <v/>
      </c>
      <c r="CI148" s="1" t="str">
        <f>IFERROR(VLOOKUP(BD148,對應表!$AH$2:$AI$867,2,FALSE),"")</f>
        <v/>
      </c>
      <c r="CJ148" s="1" t="str">
        <f>IFERROR(VLOOKUP(BE148,對應表!$AH$2:$AI$867,2,FALSE),"")</f>
        <v/>
      </c>
      <c r="CK148" s="1" t="str">
        <f>IFERROR(VLOOKUP(BF148,對應表!$AH$2:$AI$867,2,FALSE),"")</f>
        <v/>
      </c>
      <c r="CL148" s="1" t="str">
        <f>IFERROR(VLOOKUP(BG148,對應表!$AH$2:$AI$867,2,FALSE),"")</f>
        <v/>
      </c>
      <c r="CM148" s="1" t="str">
        <f>IFERROR(VLOOKUP(BH148,對應表!$AH$2:$AI$867,2,FALSE),"")</f>
        <v/>
      </c>
      <c r="CN148" s="1" t="str">
        <f>IFERROR(VLOOKUP(BI148,對應表!$AH$2:$AI$867,2,FALSE),"")</f>
        <v/>
      </c>
      <c r="CO148" s="1" t="str">
        <f>IFERROR(VLOOKUP(BJ148,對應表!$AH$2:$AI$867,2,FALSE),"")</f>
        <v/>
      </c>
      <c r="CQ148" s="1" t="str">
        <f t="shared" si="96"/>
        <v/>
      </c>
      <c r="CR148" s="1" t="str">
        <f>IFERROR(VLOOKUP(BM148,中英對照!$G$76:$H$81,2,FALSE),"")</f>
        <v/>
      </c>
      <c r="CS148" s="1" t="str">
        <f>IFERROR(VLOOKUP(BN148,中英對照!$G$76:$H$81,2,FALSE),"")</f>
        <v/>
      </c>
      <c r="CT148" s="1" t="str">
        <f>IFERROR(VLOOKUP(BO148,中英對照!$G$76:$H$81,2,FALSE),"")</f>
        <v/>
      </c>
      <c r="CU148" s="1" t="str">
        <f>IFERROR(VLOOKUP(BP148,中英對照!$G$76:$H$81,2,FALSE),"")</f>
        <v/>
      </c>
      <c r="CV148" s="1" t="str">
        <f>IFERROR(VLOOKUP(BQ148,中英對照!$G$76:$H$81,2,FALSE),"")</f>
        <v/>
      </c>
      <c r="CW148" s="1" t="str">
        <f>IFERROR(VLOOKUP(BR148,中英對照!$G$76:$H$81,2,FALSE),"")</f>
        <v/>
      </c>
      <c r="CX148" s="1" t="str">
        <f>IFERROR(VLOOKUP(BS148,中英對照!$G$76:$H$81,2,FALSE),"")</f>
        <v/>
      </c>
      <c r="CY148" s="1" t="str">
        <f>IFERROR(VLOOKUP(BT148,中英對照!$G$76:$H$81,2,FALSE),"")</f>
        <v/>
      </c>
      <c r="CZ148" s="1" t="str">
        <f>IFERROR(VLOOKUP(BU148,中英對照!$G$76:$H$81,2,FALSE),"")</f>
        <v/>
      </c>
      <c r="DA148" s="1" t="str">
        <f>IFERROR(VLOOKUP(BV148,中英對照!$G$76:$H$81,2,FALSE),"")</f>
        <v/>
      </c>
      <c r="DB148" s="1" t="str">
        <f>IFERROR(VLOOKUP(BW148,中英對照!$G$76:$H$81,2,FALSE),"")</f>
        <v/>
      </c>
      <c r="DC148" s="1" t="str">
        <f>IFERROR(VLOOKUP(BX148,中英對照!$G$76:$H$81,2,FALSE),"")</f>
        <v/>
      </c>
      <c r="DD148" s="1" t="str">
        <f>IFERROR(VLOOKUP(BY148,中英對照!$G$76:$H$81,2,FALSE),"")</f>
        <v/>
      </c>
      <c r="DE148" s="1" t="str">
        <f>IFERROR(VLOOKUP(BZ148,中英對照!$G$76:$H$81,2,FALSE),"")</f>
        <v/>
      </c>
      <c r="DF148" s="1" t="str">
        <f>IFERROR(VLOOKUP(CA148,中英對照!$G$76:$H$81,2,FALSE),"")</f>
        <v/>
      </c>
      <c r="DG148" s="1" t="str">
        <f>IFERROR(VLOOKUP(CB148,中英對照!$G$76:$H$81,2,FALSE),"")</f>
        <v/>
      </c>
      <c r="DH148" s="1" t="str">
        <f>IFERROR(VLOOKUP(CC148,中英對照!$G$76:$H$81,2,FALSE),"")</f>
        <v/>
      </c>
      <c r="DI148" s="1" t="str">
        <f>IFERROR(VLOOKUP(CD148,中英對照!$G$76:$H$81,2,FALSE),"")</f>
        <v/>
      </c>
      <c r="DJ148" s="1" t="str">
        <f>IFERROR(VLOOKUP(CE148,中英對照!$G$76:$H$81,2,FALSE),"")</f>
        <v/>
      </c>
      <c r="DK148" s="1" t="str">
        <f>IFERROR(VLOOKUP(CF148,中英對照!$G$76:$H$81,2,FALSE),"")</f>
        <v/>
      </c>
      <c r="DL148" s="1" t="str">
        <f>IFERROR(VLOOKUP(CG148,中英對照!$G$76:$H$81,2,FALSE),"")</f>
        <v/>
      </c>
      <c r="DM148" s="1" t="str">
        <f>IFERROR(VLOOKUP(CH148,中英對照!$G$76:$H$81,2,FALSE),"")</f>
        <v/>
      </c>
      <c r="DN148" s="1" t="str">
        <f>IFERROR(VLOOKUP(CI148,中英對照!$G$76:$H$81,2,FALSE),"")</f>
        <v/>
      </c>
      <c r="DO148" s="1" t="str">
        <f>IFERROR(VLOOKUP(CJ148,中英對照!$G$76:$H$81,2,FALSE),"")</f>
        <v/>
      </c>
      <c r="DP148" s="1" t="str">
        <f>IFERROR(VLOOKUP(CK148,中英對照!$G$76:$H$81,2,FALSE),"")</f>
        <v/>
      </c>
      <c r="DQ148" s="1" t="str">
        <f>IFERROR(VLOOKUP(CL148,中英對照!$G$76:$H$81,2,FALSE),"")</f>
        <v/>
      </c>
      <c r="DR148" s="1" t="str">
        <f>IFERROR(VLOOKUP(CM148,中英對照!$G$76:$H$81,2,FALSE),"")</f>
        <v/>
      </c>
      <c r="DS148" s="1" t="str">
        <f>IFERROR(VLOOKUP(CN148,中英對照!$G$76:$H$81,2,FALSE),"")</f>
        <v/>
      </c>
      <c r="DT148" s="1" t="str">
        <f>IFERROR(VLOOKUP(CO148,中英對照!$G$76:$H$81,2,FALSE),"")</f>
        <v/>
      </c>
      <c r="DU148" s="42" t="str">
        <f t="shared" si="97"/>
        <v/>
      </c>
    </row>
    <row r="149" spans="1:125" x14ac:dyDescent="0.4">
      <c r="A149" s="1" t="str">
        <f>IF(企業資料填寫!D148="","",企業資料填寫!D148)</f>
        <v/>
      </c>
      <c r="B149" s="1"/>
      <c r="C149" s="1" t="str">
        <f>IF($B149="","",INDEX(對應表!$B$3:$AD$179,MATCH($B149,對應表!$A$3:$A$179,0),MATCH(依賴運算表!C$3,對應表!$B$2:$AD$2,0)))</f>
        <v/>
      </c>
      <c r="D149" s="1" t="str">
        <f>IF($B149="","",INDEX(對應表!$B$3:$AD$179,MATCH($B149,對應表!$A$3:$A$179,0),MATCH(依賴運算表!D$3,對應表!$B$2:$AD$2,0)))</f>
        <v/>
      </c>
      <c r="E149" s="1" t="str">
        <f>IF($B149="","",INDEX(對應表!$B$3:$AD$179,MATCH($B149,對應表!$A$3:$A$179,0),MATCH(依賴運算表!E$3,對應表!$B$2:$AD$2,0)))</f>
        <v/>
      </c>
      <c r="F149" s="1" t="str">
        <f>IF($B149="","",INDEX(對應表!$B$3:$AD$179,MATCH($B149,對應表!$A$3:$A$179,0),MATCH(依賴運算表!F$3,對應表!$B$2:$AD$2,0)))</f>
        <v/>
      </c>
      <c r="G149" s="1" t="str">
        <f>IF($B149="","",INDEX(對應表!$B$3:$AD$179,MATCH($B149,對應表!$A$3:$A$179,0),MATCH(依賴運算表!G$3,對應表!$B$2:$AD$2,0)))</f>
        <v/>
      </c>
      <c r="H149" s="1" t="str">
        <f>IF($B149="","",INDEX(對應表!$B$3:$AD$179,MATCH($B149,對應表!$A$3:$A$179,0),MATCH(依賴運算表!H$3,對應表!$B$2:$AD$2,0)))</f>
        <v/>
      </c>
      <c r="I149" s="1" t="str">
        <f>IF($B149="","",INDEX(對應表!$B$3:$AD$179,MATCH($B149,對應表!$A$3:$A$179,0),MATCH(依賴運算表!I$3,對應表!$B$2:$AD$2,0)))</f>
        <v/>
      </c>
      <c r="J149" s="1" t="str">
        <f>IF($B149="","",INDEX(對應表!$B$3:$AD$179,MATCH($B149,對應表!$A$3:$A$179,0),MATCH(依賴運算表!J$3,對應表!$B$2:$AD$2,0)))</f>
        <v/>
      </c>
      <c r="K149" s="1" t="str">
        <f>IF($B149="","",INDEX(對應表!$B$3:$AD$179,MATCH($B149,對應表!$A$3:$A$179,0),MATCH(依賴運算表!K$3,對應表!$B$2:$AD$2,0)))</f>
        <v/>
      </c>
      <c r="L149" s="1" t="str">
        <f>IF($B149="","",INDEX(對應表!$B$3:$AD$179,MATCH($B149,對應表!$A$3:$A$179,0),MATCH(依賴運算表!L$3,對應表!$B$2:$AD$2,0)))</f>
        <v/>
      </c>
      <c r="M149" s="1" t="str">
        <f>IF($B149="","",INDEX(對應表!$B$3:$AD$179,MATCH($B149,對應表!$A$3:$A$179,0),MATCH(依賴運算表!M$3,對應表!$B$2:$AD$2,0)))</f>
        <v/>
      </c>
      <c r="N149" s="1" t="str">
        <f>IF($B149="","",INDEX(對應表!$B$3:$AD$179,MATCH($B149,對應表!$A$3:$A$179,0),MATCH(依賴運算表!N$3,對應表!$B$2:$AD$2,0)))</f>
        <v/>
      </c>
      <c r="O149" s="1" t="str">
        <f>IF($B149="","",INDEX(對應表!$B$3:$AD$179,MATCH($B149,對應表!$A$3:$A$179,0),MATCH(依賴運算表!O$3,對應表!$B$2:$AD$2,0)))</f>
        <v/>
      </c>
      <c r="P149" s="1" t="str">
        <f>IF($B149="","",INDEX(對應表!$B$3:$AD$179,MATCH($B149,對應表!$A$3:$A$179,0),MATCH(依賴運算表!P$3,對應表!$B$2:$AD$2,0)))</f>
        <v/>
      </c>
      <c r="Q149" s="1" t="str">
        <f>IF($B149="","",INDEX(對應表!$B$3:$AD$179,MATCH($B149,對應表!$A$3:$A$179,0),MATCH(依賴運算表!Q$3,對應表!$B$2:$AD$2,0)))</f>
        <v/>
      </c>
      <c r="R149" s="1" t="str">
        <f>IF($B149="","",INDEX(對應表!$B$3:$AD$179,MATCH($B149,對應表!$A$3:$A$179,0),MATCH(依賴運算表!R$3,對應表!$B$2:$AD$2,0)))</f>
        <v/>
      </c>
      <c r="S149" s="1" t="str">
        <f>IF($B149="","",INDEX(對應表!$B$3:$AD$179,MATCH($B149,對應表!$A$3:$A$179,0),MATCH(依賴運算表!S$3,對應表!$B$2:$AD$2,0)))</f>
        <v/>
      </c>
      <c r="T149" s="1" t="str">
        <f>IF($B149="","",INDEX(對應表!$B$3:$AD$179,MATCH($B149,對應表!$A$3:$A$179,0),MATCH(依賴運算表!T$3,對應表!$B$2:$AD$2,0)))</f>
        <v/>
      </c>
      <c r="U149" s="1" t="str">
        <f>IF($B149="","",INDEX(對應表!$B$3:$AD$179,MATCH($B149,對應表!$A$3:$A$179,0),MATCH(依賴運算表!U$3,對應表!$B$2:$AD$2,0)))</f>
        <v/>
      </c>
      <c r="V149" s="1" t="str">
        <f>IF($B149="","",INDEX(對應表!$B$3:$AD$179,MATCH($B149,對應表!$A$3:$A$179,0),MATCH(依賴運算表!V$3,對應表!$B$2:$AD$2,0)))</f>
        <v/>
      </c>
      <c r="W149" s="1" t="str">
        <f>IF($B149="","",INDEX(對應表!$B$3:$AD$179,MATCH($B149,對應表!$A$3:$A$179,0),MATCH(依賴運算表!W$3,對應表!$B$2:$AD$2,0)))</f>
        <v/>
      </c>
      <c r="X149" s="1" t="str">
        <f>IF($B149="","",INDEX(對應表!$B$3:$AD$179,MATCH($B149,對應表!$A$3:$A$179,0),MATCH(依賴運算表!X$3,對應表!$B$2:$AD$2,0)))</f>
        <v/>
      </c>
      <c r="Y149" s="1" t="str">
        <f>IF($B149="","",INDEX(對應表!$B$3:$AD$179,MATCH($B149,對應表!$A$3:$A$179,0),MATCH(依賴運算表!Y$3,對應表!$B$2:$AD$2,0)))</f>
        <v/>
      </c>
      <c r="Z149" s="1" t="str">
        <f>IF($B149="","",INDEX(對應表!$B$3:$AD$179,MATCH($B149,對應表!$A$3:$A$179,0),MATCH(依賴運算表!Z$3,對應表!$B$2:$AD$2,0)))</f>
        <v/>
      </c>
      <c r="AA149" s="1" t="str">
        <f>IF($B149="","",INDEX(對應表!$B$3:$AD$179,MATCH($B149,對應表!$A$3:$A$179,0),MATCH(依賴運算表!AA$3,對應表!$B$2:$AD$2,0)))</f>
        <v/>
      </c>
      <c r="AB149" s="1" t="str">
        <f>IF($B149="","",INDEX(對應表!$B$3:$AD$179,MATCH($B149,對應表!$A$3:$A$179,0),MATCH(依賴運算表!AB$3,對應表!$B$2:$AD$2,0)))</f>
        <v/>
      </c>
      <c r="AC149" s="1" t="str">
        <f>IF($B149="","",INDEX(對應表!$B$3:$AD$179,MATCH($B149,對應表!$A$3:$A$179,0),MATCH(依賴運算表!AC$3,對應表!$B$2:$AD$2,0)))</f>
        <v/>
      </c>
      <c r="AD149" s="1" t="str">
        <f>IF($B149="","",INDEX(對應表!$B$3:$AD$179,MATCH($B149,對應表!$A$3:$A$179,0),MATCH(依賴運算表!AD$3,對應表!$B$2:$AD$2,0)))</f>
        <v/>
      </c>
      <c r="AE149" s="1" t="str">
        <f>IF($B149="","",INDEX(對應表!$B$3:$AD$179,MATCH($B149,對應表!$A$3:$A$179,0),MATCH(依賴運算表!AE$3,對應表!$B$2:$AD$2,0)))</f>
        <v/>
      </c>
      <c r="AG149" s="1" t="str">
        <f>IF(企業資料填寫!D148="","",企業資料填寫!D148)</f>
        <v/>
      </c>
      <c r="AH149" s="1" t="str">
        <f t="shared" si="67"/>
        <v/>
      </c>
      <c r="AI149" s="1" t="str">
        <f t="shared" si="68"/>
        <v/>
      </c>
      <c r="AJ149" s="1" t="str">
        <f t="shared" si="69"/>
        <v/>
      </c>
      <c r="AK149" s="1" t="str">
        <f t="shared" si="70"/>
        <v/>
      </c>
      <c r="AL149" s="1" t="str">
        <f t="shared" si="71"/>
        <v/>
      </c>
      <c r="AM149" s="1" t="str">
        <f t="shared" si="72"/>
        <v/>
      </c>
      <c r="AN149" s="1" t="str">
        <f t="shared" si="73"/>
        <v/>
      </c>
      <c r="AO149" s="1" t="str">
        <f t="shared" si="74"/>
        <v/>
      </c>
      <c r="AP149" s="1" t="str">
        <f t="shared" si="75"/>
        <v/>
      </c>
      <c r="AQ149" s="1" t="str">
        <f t="shared" si="76"/>
        <v/>
      </c>
      <c r="AR149" s="1" t="str">
        <f t="shared" si="77"/>
        <v/>
      </c>
      <c r="AS149" s="1" t="str">
        <f t="shared" si="78"/>
        <v/>
      </c>
      <c r="AT149" s="1" t="str">
        <f t="shared" si="79"/>
        <v/>
      </c>
      <c r="AU149" s="1" t="str">
        <f t="shared" si="80"/>
        <v/>
      </c>
      <c r="AV149" s="1" t="str">
        <f t="shared" si="81"/>
        <v/>
      </c>
      <c r="AW149" s="1" t="str">
        <f t="shared" si="82"/>
        <v/>
      </c>
      <c r="AX149" s="1" t="str">
        <f t="shared" si="83"/>
        <v/>
      </c>
      <c r="AY149" s="1" t="str">
        <f t="shared" si="84"/>
        <v/>
      </c>
      <c r="AZ149" s="1" t="str">
        <f t="shared" si="85"/>
        <v/>
      </c>
      <c r="BA149" s="1" t="str">
        <f t="shared" si="86"/>
        <v/>
      </c>
      <c r="BB149" s="1" t="str">
        <f t="shared" si="87"/>
        <v/>
      </c>
      <c r="BC149" s="1" t="str">
        <f t="shared" si="88"/>
        <v/>
      </c>
      <c r="BD149" s="1" t="str">
        <f t="shared" si="89"/>
        <v/>
      </c>
      <c r="BE149" s="1" t="str">
        <f t="shared" si="90"/>
        <v/>
      </c>
      <c r="BF149" s="1" t="str">
        <f t="shared" si="91"/>
        <v/>
      </c>
      <c r="BG149" s="1" t="str">
        <f t="shared" si="92"/>
        <v/>
      </c>
      <c r="BH149" s="1" t="str">
        <f t="shared" si="93"/>
        <v/>
      </c>
      <c r="BI149" s="1" t="str">
        <f t="shared" si="94"/>
        <v/>
      </c>
      <c r="BJ149" s="1" t="str">
        <f t="shared" si="95"/>
        <v/>
      </c>
      <c r="BL149" s="1" t="str">
        <f>IF(企業資料填寫!A148="","",企業資料填寫!A148)</f>
        <v/>
      </c>
      <c r="BM149" s="1" t="str">
        <f>IFERROR(VLOOKUP(AH149,對應表!$AH$2:$AI$867,2,FALSE),"")</f>
        <v/>
      </c>
      <c r="BN149" s="1" t="str">
        <f>IFERROR(VLOOKUP(AI149,對應表!$AH$2:$AI$867,2,FALSE),"")</f>
        <v/>
      </c>
      <c r="BO149" s="1" t="str">
        <f>IFERROR(VLOOKUP(AJ149,對應表!$AH$2:$AI$867,2,FALSE),"")</f>
        <v/>
      </c>
      <c r="BP149" s="1" t="str">
        <f>IFERROR(VLOOKUP(AK149,對應表!$AH$2:$AI$867,2,FALSE),"")</f>
        <v/>
      </c>
      <c r="BQ149" s="1" t="str">
        <f>IFERROR(VLOOKUP(AL149,對應表!$AH$2:$AI$867,2,FALSE),"")</f>
        <v/>
      </c>
      <c r="BR149" s="1" t="str">
        <f>IFERROR(VLOOKUP(AM149,對應表!$AH$2:$AI$867,2,FALSE),"")</f>
        <v/>
      </c>
      <c r="BS149" s="1" t="str">
        <f>IFERROR(VLOOKUP(AN149,對應表!$AH$2:$AI$867,2,FALSE),"")</f>
        <v/>
      </c>
      <c r="BT149" s="1" t="str">
        <f>IFERROR(VLOOKUP(AO149,對應表!$AH$2:$AI$867,2,FALSE),"")</f>
        <v/>
      </c>
      <c r="BU149" s="1" t="str">
        <f>IFERROR(VLOOKUP(AP149,對應表!$AH$2:$AI$867,2,FALSE),"")</f>
        <v/>
      </c>
      <c r="BV149" s="1" t="str">
        <f>IFERROR(VLOOKUP(AQ149,對應表!$AH$2:$AI$867,2,FALSE),"")</f>
        <v/>
      </c>
      <c r="BW149" s="1" t="str">
        <f>IFERROR(VLOOKUP(AR149,對應表!$AH$2:$AI$867,2,FALSE),"")</f>
        <v/>
      </c>
      <c r="BX149" s="1" t="str">
        <f>IFERROR(VLOOKUP(AS149,對應表!$AH$2:$AI$867,2,FALSE),"")</f>
        <v/>
      </c>
      <c r="BY149" s="1" t="str">
        <f>IFERROR(VLOOKUP(AT149,對應表!$AH$2:$AI$867,2,FALSE),"")</f>
        <v/>
      </c>
      <c r="BZ149" s="1" t="str">
        <f>IFERROR(VLOOKUP(AU149,對應表!$AH$2:$AI$867,2,FALSE),"")</f>
        <v/>
      </c>
      <c r="CA149" s="1" t="str">
        <f>IFERROR(VLOOKUP(AV149,對應表!$AH$2:$AI$867,2,FALSE),"")</f>
        <v/>
      </c>
      <c r="CB149" s="1" t="str">
        <f>IFERROR(VLOOKUP(AW149,對應表!$AH$2:$AI$867,2,FALSE),"")</f>
        <v/>
      </c>
      <c r="CC149" s="1" t="str">
        <f>IFERROR(VLOOKUP(AX149,對應表!$AH$2:$AI$867,2,FALSE),"")</f>
        <v/>
      </c>
      <c r="CD149" s="1" t="str">
        <f>IFERROR(VLOOKUP(AY149,對應表!$AH$2:$AI$867,2,FALSE),"")</f>
        <v/>
      </c>
      <c r="CE149" s="1" t="str">
        <f>IFERROR(VLOOKUP(AZ149,對應表!$AH$2:$AI$867,2,FALSE),"")</f>
        <v/>
      </c>
      <c r="CF149" s="1" t="str">
        <f>IFERROR(VLOOKUP(BA149,對應表!$AH$2:$AI$867,2,FALSE),"")</f>
        <v/>
      </c>
      <c r="CG149" s="1" t="str">
        <f>IFERROR(VLOOKUP(BB149,對應表!$AH$2:$AI$867,2,FALSE),"")</f>
        <v/>
      </c>
      <c r="CH149" s="1" t="str">
        <f>IFERROR(VLOOKUP(BC149,對應表!$AH$2:$AI$867,2,FALSE),"")</f>
        <v/>
      </c>
      <c r="CI149" s="1" t="str">
        <f>IFERROR(VLOOKUP(BD149,對應表!$AH$2:$AI$867,2,FALSE),"")</f>
        <v/>
      </c>
      <c r="CJ149" s="1" t="str">
        <f>IFERROR(VLOOKUP(BE149,對應表!$AH$2:$AI$867,2,FALSE),"")</f>
        <v/>
      </c>
      <c r="CK149" s="1" t="str">
        <f>IFERROR(VLOOKUP(BF149,對應表!$AH$2:$AI$867,2,FALSE),"")</f>
        <v/>
      </c>
      <c r="CL149" s="1" t="str">
        <f>IFERROR(VLOOKUP(BG149,對應表!$AH$2:$AI$867,2,FALSE),"")</f>
        <v/>
      </c>
      <c r="CM149" s="1" t="str">
        <f>IFERROR(VLOOKUP(BH149,對應表!$AH$2:$AI$867,2,FALSE),"")</f>
        <v/>
      </c>
      <c r="CN149" s="1" t="str">
        <f>IFERROR(VLOOKUP(BI149,對應表!$AH$2:$AI$867,2,FALSE),"")</f>
        <v/>
      </c>
      <c r="CO149" s="1" t="str">
        <f>IFERROR(VLOOKUP(BJ149,對應表!$AH$2:$AI$867,2,FALSE),"")</f>
        <v/>
      </c>
      <c r="CQ149" s="1" t="str">
        <f t="shared" si="96"/>
        <v/>
      </c>
      <c r="CR149" s="1" t="str">
        <f>IFERROR(VLOOKUP(BM149,中英對照!$G$76:$H$81,2,FALSE),"")</f>
        <v/>
      </c>
      <c r="CS149" s="1" t="str">
        <f>IFERROR(VLOOKUP(BN149,中英對照!$G$76:$H$81,2,FALSE),"")</f>
        <v/>
      </c>
      <c r="CT149" s="1" t="str">
        <f>IFERROR(VLOOKUP(BO149,中英對照!$G$76:$H$81,2,FALSE),"")</f>
        <v/>
      </c>
      <c r="CU149" s="1" t="str">
        <f>IFERROR(VLOOKUP(BP149,中英對照!$G$76:$H$81,2,FALSE),"")</f>
        <v/>
      </c>
      <c r="CV149" s="1" t="str">
        <f>IFERROR(VLOOKUP(BQ149,中英對照!$G$76:$H$81,2,FALSE),"")</f>
        <v/>
      </c>
      <c r="CW149" s="1" t="str">
        <f>IFERROR(VLOOKUP(BR149,中英對照!$G$76:$H$81,2,FALSE),"")</f>
        <v/>
      </c>
      <c r="CX149" s="1" t="str">
        <f>IFERROR(VLOOKUP(BS149,中英對照!$G$76:$H$81,2,FALSE),"")</f>
        <v/>
      </c>
      <c r="CY149" s="1" t="str">
        <f>IFERROR(VLOOKUP(BT149,中英對照!$G$76:$H$81,2,FALSE),"")</f>
        <v/>
      </c>
      <c r="CZ149" s="1" t="str">
        <f>IFERROR(VLOOKUP(BU149,中英對照!$G$76:$H$81,2,FALSE),"")</f>
        <v/>
      </c>
      <c r="DA149" s="1" t="str">
        <f>IFERROR(VLOOKUP(BV149,中英對照!$G$76:$H$81,2,FALSE),"")</f>
        <v/>
      </c>
      <c r="DB149" s="1" t="str">
        <f>IFERROR(VLOOKUP(BW149,中英對照!$G$76:$H$81,2,FALSE),"")</f>
        <v/>
      </c>
      <c r="DC149" s="1" t="str">
        <f>IFERROR(VLOOKUP(BX149,中英對照!$G$76:$H$81,2,FALSE),"")</f>
        <v/>
      </c>
      <c r="DD149" s="1" t="str">
        <f>IFERROR(VLOOKUP(BY149,中英對照!$G$76:$H$81,2,FALSE),"")</f>
        <v/>
      </c>
      <c r="DE149" s="1" t="str">
        <f>IFERROR(VLOOKUP(BZ149,中英對照!$G$76:$H$81,2,FALSE),"")</f>
        <v/>
      </c>
      <c r="DF149" s="1" t="str">
        <f>IFERROR(VLOOKUP(CA149,中英對照!$G$76:$H$81,2,FALSE),"")</f>
        <v/>
      </c>
      <c r="DG149" s="1" t="str">
        <f>IFERROR(VLOOKUP(CB149,中英對照!$G$76:$H$81,2,FALSE),"")</f>
        <v/>
      </c>
      <c r="DH149" s="1" t="str">
        <f>IFERROR(VLOOKUP(CC149,中英對照!$G$76:$H$81,2,FALSE),"")</f>
        <v/>
      </c>
      <c r="DI149" s="1" t="str">
        <f>IFERROR(VLOOKUP(CD149,中英對照!$G$76:$H$81,2,FALSE),"")</f>
        <v/>
      </c>
      <c r="DJ149" s="1" t="str">
        <f>IFERROR(VLOOKUP(CE149,中英對照!$G$76:$H$81,2,FALSE),"")</f>
        <v/>
      </c>
      <c r="DK149" s="1" t="str">
        <f>IFERROR(VLOOKUP(CF149,中英對照!$G$76:$H$81,2,FALSE),"")</f>
        <v/>
      </c>
      <c r="DL149" s="1" t="str">
        <f>IFERROR(VLOOKUP(CG149,中英對照!$G$76:$H$81,2,FALSE),"")</f>
        <v/>
      </c>
      <c r="DM149" s="1" t="str">
        <f>IFERROR(VLOOKUP(CH149,中英對照!$G$76:$H$81,2,FALSE),"")</f>
        <v/>
      </c>
      <c r="DN149" s="1" t="str">
        <f>IFERROR(VLOOKUP(CI149,中英對照!$G$76:$H$81,2,FALSE),"")</f>
        <v/>
      </c>
      <c r="DO149" s="1" t="str">
        <f>IFERROR(VLOOKUP(CJ149,中英對照!$G$76:$H$81,2,FALSE),"")</f>
        <v/>
      </c>
      <c r="DP149" s="1" t="str">
        <f>IFERROR(VLOOKUP(CK149,中英對照!$G$76:$H$81,2,FALSE),"")</f>
        <v/>
      </c>
      <c r="DQ149" s="1" t="str">
        <f>IFERROR(VLOOKUP(CL149,中英對照!$G$76:$H$81,2,FALSE),"")</f>
        <v/>
      </c>
      <c r="DR149" s="1" t="str">
        <f>IFERROR(VLOOKUP(CM149,中英對照!$G$76:$H$81,2,FALSE),"")</f>
        <v/>
      </c>
      <c r="DS149" s="1" t="str">
        <f>IFERROR(VLOOKUP(CN149,中英對照!$G$76:$H$81,2,FALSE),"")</f>
        <v/>
      </c>
      <c r="DT149" s="1" t="str">
        <f>IFERROR(VLOOKUP(CO149,中英對照!$G$76:$H$81,2,FALSE),"")</f>
        <v/>
      </c>
      <c r="DU149" s="42" t="str">
        <f t="shared" si="97"/>
        <v/>
      </c>
    </row>
    <row r="150" spans="1:125" x14ac:dyDescent="0.4">
      <c r="A150" s="1" t="str">
        <f>IF(企業資料填寫!D149="","",企業資料填寫!D149)</f>
        <v/>
      </c>
      <c r="B150" s="1"/>
      <c r="C150" s="1" t="str">
        <f>IF($B150="","",INDEX(對應表!$B$3:$AD$179,MATCH($B150,對應表!$A$3:$A$179,0),MATCH(依賴運算表!C$3,對應表!$B$2:$AD$2,0)))</f>
        <v/>
      </c>
      <c r="D150" s="1" t="str">
        <f>IF($B150="","",INDEX(對應表!$B$3:$AD$179,MATCH($B150,對應表!$A$3:$A$179,0),MATCH(依賴運算表!D$3,對應表!$B$2:$AD$2,0)))</f>
        <v/>
      </c>
      <c r="E150" s="1" t="str">
        <f>IF($B150="","",INDEX(對應表!$B$3:$AD$179,MATCH($B150,對應表!$A$3:$A$179,0),MATCH(依賴運算表!E$3,對應表!$B$2:$AD$2,0)))</f>
        <v/>
      </c>
      <c r="F150" s="1" t="str">
        <f>IF($B150="","",INDEX(對應表!$B$3:$AD$179,MATCH($B150,對應表!$A$3:$A$179,0),MATCH(依賴運算表!F$3,對應表!$B$2:$AD$2,0)))</f>
        <v/>
      </c>
      <c r="G150" s="1" t="str">
        <f>IF($B150="","",INDEX(對應表!$B$3:$AD$179,MATCH($B150,對應表!$A$3:$A$179,0),MATCH(依賴運算表!G$3,對應表!$B$2:$AD$2,0)))</f>
        <v/>
      </c>
      <c r="H150" s="1" t="str">
        <f>IF($B150="","",INDEX(對應表!$B$3:$AD$179,MATCH($B150,對應表!$A$3:$A$179,0),MATCH(依賴運算表!H$3,對應表!$B$2:$AD$2,0)))</f>
        <v/>
      </c>
      <c r="I150" s="1" t="str">
        <f>IF($B150="","",INDEX(對應表!$B$3:$AD$179,MATCH($B150,對應表!$A$3:$A$179,0),MATCH(依賴運算表!I$3,對應表!$B$2:$AD$2,0)))</f>
        <v/>
      </c>
      <c r="J150" s="1" t="str">
        <f>IF($B150="","",INDEX(對應表!$B$3:$AD$179,MATCH($B150,對應表!$A$3:$A$179,0),MATCH(依賴運算表!J$3,對應表!$B$2:$AD$2,0)))</f>
        <v/>
      </c>
      <c r="K150" s="1" t="str">
        <f>IF($B150="","",INDEX(對應表!$B$3:$AD$179,MATCH($B150,對應表!$A$3:$A$179,0),MATCH(依賴運算表!K$3,對應表!$B$2:$AD$2,0)))</f>
        <v/>
      </c>
      <c r="L150" s="1" t="str">
        <f>IF($B150="","",INDEX(對應表!$B$3:$AD$179,MATCH($B150,對應表!$A$3:$A$179,0),MATCH(依賴運算表!L$3,對應表!$B$2:$AD$2,0)))</f>
        <v/>
      </c>
      <c r="M150" s="1" t="str">
        <f>IF($B150="","",INDEX(對應表!$B$3:$AD$179,MATCH($B150,對應表!$A$3:$A$179,0),MATCH(依賴運算表!M$3,對應表!$B$2:$AD$2,0)))</f>
        <v/>
      </c>
      <c r="N150" s="1" t="str">
        <f>IF($B150="","",INDEX(對應表!$B$3:$AD$179,MATCH($B150,對應表!$A$3:$A$179,0),MATCH(依賴運算表!N$3,對應表!$B$2:$AD$2,0)))</f>
        <v/>
      </c>
      <c r="O150" s="1" t="str">
        <f>IF($B150="","",INDEX(對應表!$B$3:$AD$179,MATCH($B150,對應表!$A$3:$A$179,0),MATCH(依賴運算表!O$3,對應表!$B$2:$AD$2,0)))</f>
        <v/>
      </c>
      <c r="P150" s="1" t="str">
        <f>IF($B150="","",INDEX(對應表!$B$3:$AD$179,MATCH($B150,對應表!$A$3:$A$179,0),MATCH(依賴運算表!P$3,對應表!$B$2:$AD$2,0)))</f>
        <v/>
      </c>
      <c r="Q150" s="1" t="str">
        <f>IF($B150="","",INDEX(對應表!$B$3:$AD$179,MATCH($B150,對應表!$A$3:$A$179,0),MATCH(依賴運算表!Q$3,對應表!$B$2:$AD$2,0)))</f>
        <v/>
      </c>
      <c r="R150" s="1" t="str">
        <f>IF($B150="","",INDEX(對應表!$B$3:$AD$179,MATCH($B150,對應表!$A$3:$A$179,0),MATCH(依賴運算表!R$3,對應表!$B$2:$AD$2,0)))</f>
        <v/>
      </c>
      <c r="S150" s="1" t="str">
        <f>IF($B150="","",INDEX(對應表!$B$3:$AD$179,MATCH($B150,對應表!$A$3:$A$179,0),MATCH(依賴運算表!S$3,對應表!$B$2:$AD$2,0)))</f>
        <v/>
      </c>
      <c r="T150" s="1" t="str">
        <f>IF($B150="","",INDEX(對應表!$B$3:$AD$179,MATCH($B150,對應表!$A$3:$A$179,0),MATCH(依賴運算表!T$3,對應表!$B$2:$AD$2,0)))</f>
        <v/>
      </c>
      <c r="U150" s="1" t="str">
        <f>IF($B150="","",INDEX(對應表!$B$3:$AD$179,MATCH($B150,對應表!$A$3:$A$179,0),MATCH(依賴運算表!U$3,對應表!$B$2:$AD$2,0)))</f>
        <v/>
      </c>
      <c r="V150" s="1" t="str">
        <f>IF($B150="","",INDEX(對應表!$B$3:$AD$179,MATCH($B150,對應表!$A$3:$A$179,0),MATCH(依賴運算表!V$3,對應表!$B$2:$AD$2,0)))</f>
        <v/>
      </c>
      <c r="W150" s="1" t="str">
        <f>IF($B150="","",INDEX(對應表!$B$3:$AD$179,MATCH($B150,對應表!$A$3:$A$179,0),MATCH(依賴運算表!W$3,對應表!$B$2:$AD$2,0)))</f>
        <v/>
      </c>
      <c r="X150" s="1" t="str">
        <f>IF($B150="","",INDEX(對應表!$B$3:$AD$179,MATCH($B150,對應表!$A$3:$A$179,0),MATCH(依賴運算表!X$3,對應表!$B$2:$AD$2,0)))</f>
        <v/>
      </c>
      <c r="Y150" s="1" t="str">
        <f>IF($B150="","",INDEX(對應表!$B$3:$AD$179,MATCH($B150,對應表!$A$3:$A$179,0),MATCH(依賴運算表!Y$3,對應表!$B$2:$AD$2,0)))</f>
        <v/>
      </c>
      <c r="Z150" s="1" t="str">
        <f>IF($B150="","",INDEX(對應表!$B$3:$AD$179,MATCH($B150,對應表!$A$3:$A$179,0),MATCH(依賴運算表!Z$3,對應表!$B$2:$AD$2,0)))</f>
        <v/>
      </c>
      <c r="AA150" s="1" t="str">
        <f>IF($B150="","",INDEX(對應表!$B$3:$AD$179,MATCH($B150,對應表!$A$3:$A$179,0),MATCH(依賴運算表!AA$3,對應表!$B$2:$AD$2,0)))</f>
        <v/>
      </c>
      <c r="AB150" s="1" t="str">
        <f>IF($B150="","",INDEX(對應表!$B$3:$AD$179,MATCH($B150,對應表!$A$3:$A$179,0),MATCH(依賴運算表!AB$3,對應表!$B$2:$AD$2,0)))</f>
        <v/>
      </c>
      <c r="AC150" s="1" t="str">
        <f>IF($B150="","",INDEX(對應表!$B$3:$AD$179,MATCH($B150,對應表!$A$3:$A$179,0),MATCH(依賴運算表!AC$3,對應表!$B$2:$AD$2,0)))</f>
        <v/>
      </c>
      <c r="AD150" s="1" t="str">
        <f>IF($B150="","",INDEX(對應表!$B$3:$AD$179,MATCH($B150,對應表!$A$3:$A$179,0),MATCH(依賴運算表!AD$3,對應表!$B$2:$AD$2,0)))</f>
        <v/>
      </c>
      <c r="AE150" s="1" t="str">
        <f>IF($B150="","",INDEX(對應表!$B$3:$AD$179,MATCH($B150,對應表!$A$3:$A$179,0),MATCH(依賴運算表!AE$3,對應表!$B$2:$AD$2,0)))</f>
        <v/>
      </c>
      <c r="AG150" s="1" t="str">
        <f>IF(企業資料填寫!D149="","",企業資料填寫!D149)</f>
        <v/>
      </c>
      <c r="AH150" s="1" t="str">
        <f t="shared" si="67"/>
        <v/>
      </c>
      <c r="AI150" s="1" t="str">
        <f t="shared" si="68"/>
        <v/>
      </c>
      <c r="AJ150" s="1" t="str">
        <f t="shared" si="69"/>
        <v/>
      </c>
      <c r="AK150" s="1" t="str">
        <f t="shared" si="70"/>
        <v/>
      </c>
      <c r="AL150" s="1" t="str">
        <f t="shared" si="71"/>
        <v/>
      </c>
      <c r="AM150" s="1" t="str">
        <f t="shared" si="72"/>
        <v/>
      </c>
      <c r="AN150" s="1" t="str">
        <f t="shared" si="73"/>
        <v/>
      </c>
      <c r="AO150" s="1" t="str">
        <f t="shared" si="74"/>
        <v/>
      </c>
      <c r="AP150" s="1" t="str">
        <f t="shared" si="75"/>
        <v/>
      </c>
      <c r="AQ150" s="1" t="str">
        <f t="shared" si="76"/>
        <v/>
      </c>
      <c r="AR150" s="1" t="str">
        <f t="shared" si="77"/>
        <v/>
      </c>
      <c r="AS150" s="1" t="str">
        <f t="shared" si="78"/>
        <v/>
      </c>
      <c r="AT150" s="1" t="str">
        <f t="shared" si="79"/>
        <v/>
      </c>
      <c r="AU150" s="1" t="str">
        <f t="shared" si="80"/>
        <v/>
      </c>
      <c r="AV150" s="1" t="str">
        <f t="shared" si="81"/>
        <v/>
      </c>
      <c r="AW150" s="1" t="str">
        <f t="shared" si="82"/>
        <v/>
      </c>
      <c r="AX150" s="1" t="str">
        <f t="shared" si="83"/>
        <v/>
      </c>
      <c r="AY150" s="1" t="str">
        <f t="shared" si="84"/>
        <v/>
      </c>
      <c r="AZ150" s="1" t="str">
        <f t="shared" si="85"/>
        <v/>
      </c>
      <c r="BA150" s="1" t="str">
        <f t="shared" si="86"/>
        <v/>
      </c>
      <c r="BB150" s="1" t="str">
        <f t="shared" si="87"/>
        <v/>
      </c>
      <c r="BC150" s="1" t="str">
        <f t="shared" si="88"/>
        <v/>
      </c>
      <c r="BD150" s="1" t="str">
        <f t="shared" si="89"/>
        <v/>
      </c>
      <c r="BE150" s="1" t="str">
        <f t="shared" si="90"/>
        <v/>
      </c>
      <c r="BF150" s="1" t="str">
        <f t="shared" si="91"/>
        <v/>
      </c>
      <c r="BG150" s="1" t="str">
        <f t="shared" si="92"/>
        <v/>
      </c>
      <c r="BH150" s="1" t="str">
        <f t="shared" si="93"/>
        <v/>
      </c>
      <c r="BI150" s="1" t="str">
        <f t="shared" si="94"/>
        <v/>
      </c>
      <c r="BJ150" s="1" t="str">
        <f t="shared" si="95"/>
        <v/>
      </c>
      <c r="BL150" s="1" t="str">
        <f>IF(企業資料填寫!A149="","",企業資料填寫!A149)</f>
        <v/>
      </c>
      <c r="BM150" s="1" t="str">
        <f>IFERROR(VLOOKUP(AH150,對應表!$AH$2:$AI$867,2,FALSE),"")</f>
        <v/>
      </c>
      <c r="BN150" s="1" t="str">
        <f>IFERROR(VLOOKUP(AI150,對應表!$AH$2:$AI$867,2,FALSE),"")</f>
        <v/>
      </c>
      <c r="BO150" s="1" t="str">
        <f>IFERROR(VLOOKUP(AJ150,對應表!$AH$2:$AI$867,2,FALSE),"")</f>
        <v/>
      </c>
      <c r="BP150" s="1" t="str">
        <f>IFERROR(VLOOKUP(AK150,對應表!$AH$2:$AI$867,2,FALSE),"")</f>
        <v/>
      </c>
      <c r="BQ150" s="1" t="str">
        <f>IFERROR(VLOOKUP(AL150,對應表!$AH$2:$AI$867,2,FALSE),"")</f>
        <v/>
      </c>
      <c r="BR150" s="1" t="str">
        <f>IFERROR(VLOOKUP(AM150,對應表!$AH$2:$AI$867,2,FALSE),"")</f>
        <v/>
      </c>
      <c r="BS150" s="1" t="str">
        <f>IFERROR(VLOOKUP(AN150,對應表!$AH$2:$AI$867,2,FALSE),"")</f>
        <v/>
      </c>
      <c r="BT150" s="1" t="str">
        <f>IFERROR(VLOOKUP(AO150,對應表!$AH$2:$AI$867,2,FALSE),"")</f>
        <v/>
      </c>
      <c r="BU150" s="1" t="str">
        <f>IFERROR(VLOOKUP(AP150,對應表!$AH$2:$AI$867,2,FALSE),"")</f>
        <v/>
      </c>
      <c r="BV150" s="1" t="str">
        <f>IFERROR(VLOOKUP(AQ150,對應表!$AH$2:$AI$867,2,FALSE),"")</f>
        <v/>
      </c>
      <c r="BW150" s="1" t="str">
        <f>IFERROR(VLOOKUP(AR150,對應表!$AH$2:$AI$867,2,FALSE),"")</f>
        <v/>
      </c>
      <c r="BX150" s="1" t="str">
        <f>IFERROR(VLOOKUP(AS150,對應表!$AH$2:$AI$867,2,FALSE),"")</f>
        <v/>
      </c>
      <c r="BY150" s="1" t="str">
        <f>IFERROR(VLOOKUP(AT150,對應表!$AH$2:$AI$867,2,FALSE),"")</f>
        <v/>
      </c>
      <c r="BZ150" s="1" t="str">
        <f>IFERROR(VLOOKUP(AU150,對應表!$AH$2:$AI$867,2,FALSE),"")</f>
        <v/>
      </c>
      <c r="CA150" s="1" t="str">
        <f>IFERROR(VLOOKUP(AV150,對應表!$AH$2:$AI$867,2,FALSE),"")</f>
        <v/>
      </c>
      <c r="CB150" s="1" t="str">
        <f>IFERROR(VLOOKUP(AW150,對應表!$AH$2:$AI$867,2,FALSE),"")</f>
        <v/>
      </c>
      <c r="CC150" s="1" t="str">
        <f>IFERROR(VLOOKUP(AX150,對應表!$AH$2:$AI$867,2,FALSE),"")</f>
        <v/>
      </c>
      <c r="CD150" s="1" t="str">
        <f>IFERROR(VLOOKUP(AY150,對應表!$AH$2:$AI$867,2,FALSE),"")</f>
        <v/>
      </c>
      <c r="CE150" s="1" t="str">
        <f>IFERROR(VLOOKUP(AZ150,對應表!$AH$2:$AI$867,2,FALSE),"")</f>
        <v/>
      </c>
      <c r="CF150" s="1" t="str">
        <f>IFERROR(VLOOKUP(BA150,對應表!$AH$2:$AI$867,2,FALSE),"")</f>
        <v/>
      </c>
      <c r="CG150" s="1" t="str">
        <f>IFERROR(VLOOKUP(BB150,對應表!$AH$2:$AI$867,2,FALSE),"")</f>
        <v/>
      </c>
      <c r="CH150" s="1" t="str">
        <f>IFERROR(VLOOKUP(BC150,對應表!$AH$2:$AI$867,2,FALSE),"")</f>
        <v/>
      </c>
      <c r="CI150" s="1" t="str">
        <f>IFERROR(VLOOKUP(BD150,對應表!$AH$2:$AI$867,2,FALSE),"")</f>
        <v/>
      </c>
      <c r="CJ150" s="1" t="str">
        <f>IFERROR(VLOOKUP(BE150,對應表!$AH$2:$AI$867,2,FALSE),"")</f>
        <v/>
      </c>
      <c r="CK150" s="1" t="str">
        <f>IFERROR(VLOOKUP(BF150,對應表!$AH$2:$AI$867,2,FALSE),"")</f>
        <v/>
      </c>
      <c r="CL150" s="1" t="str">
        <f>IFERROR(VLOOKUP(BG150,對應表!$AH$2:$AI$867,2,FALSE),"")</f>
        <v/>
      </c>
      <c r="CM150" s="1" t="str">
        <f>IFERROR(VLOOKUP(BH150,對應表!$AH$2:$AI$867,2,FALSE),"")</f>
        <v/>
      </c>
      <c r="CN150" s="1" t="str">
        <f>IFERROR(VLOOKUP(BI150,對應表!$AH$2:$AI$867,2,FALSE),"")</f>
        <v/>
      </c>
      <c r="CO150" s="1" t="str">
        <f>IFERROR(VLOOKUP(BJ150,對應表!$AH$2:$AI$867,2,FALSE),"")</f>
        <v/>
      </c>
      <c r="CQ150" s="1" t="str">
        <f t="shared" si="96"/>
        <v/>
      </c>
      <c r="CR150" s="1" t="str">
        <f>IFERROR(VLOOKUP(BM150,中英對照!$G$76:$H$81,2,FALSE),"")</f>
        <v/>
      </c>
      <c r="CS150" s="1" t="str">
        <f>IFERROR(VLOOKUP(BN150,中英對照!$G$76:$H$81,2,FALSE),"")</f>
        <v/>
      </c>
      <c r="CT150" s="1" t="str">
        <f>IFERROR(VLOOKUP(BO150,中英對照!$G$76:$H$81,2,FALSE),"")</f>
        <v/>
      </c>
      <c r="CU150" s="1" t="str">
        <f>IFERROR(VLOOKUP(BP150,中英對照!$G$76:$H$81,2,FALSE),"")</f>
        <v/>
      </c>
      <c r="CV150" s="1" t="str">
        <f>IFERROR(VLOOKUP(BQ150,中英對照!$G$76:$H$81,2,FALSE),"")</f>
        <v/>
      </c>
      <c r="CW150" s="1" t="str">
        <f>IFERROR(VLOOKUP(BR150,中英對照!$G$76:$H$81,2,FALSE),"")</f>
        <v/>
      </c>
      <c r="CX150" s="1" t="str">
        <f>IFERROR(VLOOKUP(BS150,中英對照!$G$76:$H$81,2,FALSE),"")</f>
        <v/>
      </c>
      <c r="CY150" s="1" t="str">
        <f>IFERROR(VLOOKUP(BT150,中英對照!$G$76:$H$81,2,FALSE),"")</f>
        <v/>
      </c>
      <c r="CZ150" s="1" t="str">
        <f>IFERROR(VLOOKUP(BU150,中英對照!$G$76:$H$81,2,FALSE),"")</f>
        <v/>
      </c>
      <c r="DA150" s="1" t="str">
        <f>IFERROR(VLOOKUP(BV150,中英對照!$G$76:$H$81,2,FALSE),"")</f>
        <v/>
      </c>
      <c r="DB150" s="1" t="str">
        <f>IFERROR(VLOOKUP(BW150,中英對照!$G$76:$H$81,2,FALSE),"")</f>
        <v/>
      </c>
      <c r="DC150" s="1" t="str">
        <f>IFERROR(VLOOKUP(BX150,中英對照!$G$76:$H$81,2,FALSE),"")</f>
        <v/>
      </c>
      <c r="DD150" s="1" t="str">
        <f>IFERROR(VLOOKUP(BY150,中英對照!$G$76:$H$81,2,FALSE),"")</f>
        <v/>
      </c>
      <c r="DE150" s="1" t="str">
        <f>IFERROR(VLOOKUP(BZ150,中英對照!$G$76:$H$81,2,FALSE),"")</f>
        <v/>
      </c>
      <c r="DF150" s="1" t="str">
        <f>IFERROR(VLOOKUP(CA150,中英對照!$G$76:$H$81,2,FALSE),"")</f>
        <v/>
      </c>
      <c r="DG150" s="1" t="str">
        <f>IFERROR(VLOOKUP(CB150,中英對照!$G$76:$H$81,2,FALSE),"")</f>
        <v/>
      </c>
      <c r="DH150" s="1" t="str">
        <f>IFERROR(VLOOKUP(CC150,中英對照!$G$76:$H$81,2,FALSE),"")</f>
        <v/>
      </c>
      <c r="DI150" s="1" t="str">
        <f>IFERROR(VLOOKUP(CD150,中英對照!$G$76:$H$81,2,FALSE),"")</f>
        <v/>
      </c>
      <c r="DJ150" s="1" t="str">
        <f>IFERROR(VLOOKUP(CE150,中英對照!$G$76:$H$81,2,FALSE),"")</f>
        <v/>
      </c>
      <c r="DK150" s="1" t="str">
        <f>IFERROR(VLOOKUP(CF150,中英對照!$G$76:$H$81,2,FALSE),"")</f>
        <v/>
      </c>
      <c r="DL150" s="1" t="str">
        <f>IFERROR(VLOOKUP(CG150,中英對照!$G$76:$H$81,2,FALSE),"")</f>
        <v/>
      </c>
      <c r="DM150" s="1" t="str">
        <f>IFERROR(VLOOKUP(CH150,中英對照!$G$76:$H$81,2,FALSE),"")</f>
        <v/>
      </c>
      <c r="DN150" s="1" t="str">
        <f>IFERROR(VLOOKUP(CI150,中英對照!$G$76:$H$81,2,FALSE),"")</f>
        <v/>
      </c>
      <c r="DO150" s="1" t="str">
        <f>IFERROR(VLOOKUP(CJ150,中英對照!$G$76:$H$81,2,FALSE),"")</f>
        <v/>
      </c>
      <c r="DP150" s="1" t="str">
        <f>IFERROR(VLOOKUP(CK150,中英對照!$G$76:$H$81,2,FALSE),"")</f>
        <v/>
      </c>
      <c r="DQ150" s="1" t="str">
        <f>IFERROR(VLOOKUP(CL150,中英對照!$G$76:$H$81,2,FALSE),"")</f>
        <v/>
      </c>
      <c r="DR150" s="1" t="str">
        <f>IFERROR(VLOOKUP(CM150,中英對照!$G$76:$H$81,2,FALSE),"")</f>
        <v/>
      </c>
      <c r="DS150" s="1" t="str">
        <f>IFERROR(VLOOKUP(CN150,中英對照!$G$76:$H$81,2,FALSE),"")</f>
        <v/>
      </c>
      <c r="DT150" s="1" t="str">
        <f>IFERROR(VLOOKUP(CO150,中英對照!$G$76:$H$81,2,FALSE),"")</f>
        <v/>
      </c>
      <c r="DU150" s="42" t="str">
        <f t="shared" si="97"/>
        <v/>
      </c>
    </row>
    <row r="151" spans="1:125" x14ac:dyDescent="0.4">
      <c r="A151" s="1" t="str">
        <f>IF(企業資料填寫!D150="","",企業資料填寫!D150)</f>
        <v/>
      </c>
      <c r="B151" s="1"/>
      <c r="C151" s="1" t="str">
        <f>IF($B151="","",INDEX(對應表!$B$3:$AD$179,MATCH($B151,對應表!$A$3:$A$179,0),MATCH(依賴運算表!C$3,對應表!$B$2:$AD$2,0)))</f>
        <v/>
      </c>
      <c r="D151" s="1" t="str">
        <f>IF($B151="","",INDEX(對應表!$B$3:$AD$179,MATCH($B151,對應表!$A$3:$A$179,0),MATCH(依賴運算表!D$3,對應表!$B$2:$AD$2,0)))</f>
        <v/>
      </c>
      <c r="E151" s="1" t="str">
        <f>IF($B151="","",INDEX(對應表!$B$3:$AD$179,MATCH($B151,對應表!$A$3:$A$179,0),MATCH(依賴運算表!E$3,對應表!$B$2:$AD$2,0)))</f>
        <v/>
      </c>
      <c r="F151" s="1" t="str">
        <f>IF($B151="","",INDEX(對應表!$B$3:$AD$179,MATCH($B151,對應表!$A$3:$A$179,0),MATCH(依賴運算表!F$3,對應表!$B$2:$AD$2,0)))</f>
        <v/>
      </c>
      <c r="G151" s="1" t="str">
        <f>IF($B151="","",INDEX(對應表!$B$3:$AD$179,MATCH($B151,對應表!$A$3:$A$179,0),MATCH(依賴運算表!G$3,對應表!$B$2:$AD$2,0)))</f>
        <v/>
      </c>
      <c r="H151" s="1" t="str">
        <f>IF($B151="","",INDEX(對應表!$B$3:$AD$179,MATCH($B151,對應表!$A$3:$A$179,0),MATCH(依賴運算表!H$3,對應表!$B$2:$AD$2,0)))</f>
        <v/>
      </c>
      <c r="I151" s="1" t="str">
        <f>IF($B151="","",INDEX(對應表!$B$3:$AD$179,MATCH($B151,對應表!$A$3:$A$179,0),MATCH(依賴運算表!I$3,對應表!$B$2:$AD$2,0)))</f>
        <v/>
      </c>
      <c r="J151" s="1" t="str">
        <f>IF($B151="","",INDEX(對應表!$B$3:$AD$179,MATCH($B151,對應表!$A$3:$A$179,0),MATCH(依賴運算表!J$3,對應表!$B$2:$AD$2,0)))</f>
        <v/>
      </c>
      <c r="K151" s="1" t="str">
        <f>IF($B151="","",INDEX(對應表!$B$3:$AD$179,MATCH($B151,對應表!$A$3:$A$179,0),MATCH(依賴運算表!K$3,對應表!$B$2:$AD$2,0)))</f>
        <v/>
      </c>
      <c r="L151" s="1" t="str">
        <f>IF($B151="","",INDEX(對應表!$B$3:$AD$179,MATCH($B151,對應表!$A$3:$A$179,0),MATCH(依賴運算表!L$3,對應表!$B$2:$AD$2,0)))</f>
        <v/>
      </c>
      <c r="M151" s="1" t="str">
        <f>IF($B151="","",INDEX(對應表!$B$3:$AD$179,MATCH($B151,對應表!$A$3:$A$179,0),MATCH(依賴運算表!M$3,對應表!$B$2:$AD$2,0)))</f>
        <v/>
      </c>
      <c r="N151" s="1" t="str">
        <f>IF($B151="","",INDEX(對應表!$B$3:$AD$179,MATCH($B151,對應表!$A$3:$A$179,0),MATCH(依賴運算表!N$3,對應表!$B$2:$AD$2,0)))</f>
        <v/>
      </c>
      <c r="O151" s="1" t="str">
        <f>IF($B151="","",INDEX(對應表!$B$3:$AD$179,MATCH($B151,對應表!$A$3:$A$179,0),MATCH(依賴運算表!O$3,對應表!$B$2:$AD$2,0)))</f>
        <v/>
      </c>
      <c r="P151" s="1" t="str">
        <f>IF($B151="","",INDEX(對應表!$B$3:$AD$179,MATCH($B151,對應表!$A$3:$A$179,0),MATCH(依賴運算表!P$3,對應表!$B$2:$AD$2,0)))</f>
        <v/>
      </c>
      <c r="Q151" s="1" t="str">
        <f>IF($B151="","",INDEX(對應表!$B$3:$AD$179,MATCH($B151,對應表!$A$3:$A$179,0),MATCH(依賴運算表!Q$3,對應表!$B$2:$AD$2,0)))</f>
        <v/>
      </c>
      <c r="R151" s="1" t="str">
        <f>IF($B151="","",INDEX(對應表!$B$3:$AD$179,MATCH($B151,對應表!$A$3:$A$179,0),MATCH(依賴運算表!R$3,對應表!$B$2:$AD$2,0)))</f>
        <v/>
      </c>
      <c r="S151" s="1" t="str">
        <f>IF($B151="","",INDEX(對應表!$B$3:$AD$179,MATCH($B151,對應表!$A$3:$A$179,0),MATCH(依賴運算表!S$3,對應表!$B$2:$AD$2,0)))</f>
        <v/>
      </c>
      <c r="T151" s="1" t="str">
        <f>IF($B151="","",INDEX(對應表!$B$3:$AD$179,MATCH($B151,對應表!$A$3:$A$179,0),MATCH(依賴運算表!T$3,對應表!$B$2:$AD$2,0)))</f>
        <v/>
      </c>
      <c r="U151" s="1" t="str">
        <f>IF($B151="","",INDEX(對應表!$B$3:$AD$179,MATCH($B151,對應表!$A$3:$A$179,0),MATCH(依賴運算表!U$3,對應表!$B$2:$AD$2,0)))</f>
        <v/>
      </c>
      <c r="V151" s="1" t="str">
        <f>IF($B151="","",INDEX(對應表!$B$3:$AD$179,MATCH($B151,對應表!$A$3:$A$179,0),MATCH(依賴運算表!V$3,對應表!$B$2:$AD$2,0)))</f>
        <v/>
      </c>
      <c r="W151" s="1" t="str">
        <f>IF($B151="","",INDEX(對應表!$B$3:$AD$179,MATCH($B151,對應表!$A$3:$A$179,0),MATCH(依賴運算表!W$3,對應表!$B$2:$AD$2,0)))</f>
        <v/>
      </c>
      <c r="X151" s="1" t="str">
        <f>IF($B151="","",INDEX(對應表!$B$3:$AD$179,MATCH($B151,對應表!$A$3:$A$179,0),MATCH(依賴運算表!X$3,對應表!$B$2:$AD$2,0)))</f>
        <v/>
      </c>
      <c r="Y151" s="1" t="str">
        <f>IF($B151="","",INDEX(對應表!$B$3:$AD$179,MATCH($B151,對應表!$A$3:$A$179,0),MATCH(依賴運算表!Y$3,對應表!$B$2:$AD$2,0)))</f>
        <v/>
      </c>
      <c r="Z151" s="1" t="str">
        <f>IF($B151="","",INDEX(對應表!$B$3:$AD$179,MATCH($B151,對應表!$A$3:$A$179,0),MATCH(依賴運算表!Z$3,對應表!$B$2:$AD$2,0)))</f>
        <v/>
      </c>
      <c r="AA151" s="1" t="str">
        <f>IF($B151="","",INDEX(對應表!$B$3:$AD$179,MATCH($B151,對應表!$A$3:$A$179,0),MATCH(依賴運算表!AA$3,對應表!$B$2:$AD$2,0)))</f>
        <v/>
      </c>
      <c r="AB151" s="1" t="str">
        <f>IF($B151="","",INDEX(對應表!$B$3:$AD$179,MATCH($B151,對應表!$A$3:$A$179,0),MATCH(依賴運算表!AB$3,對應表!$B$2:$AD$2,0)))</f>
        <v/>
      </c>
      <c r="AC151" s="1" t="str">
        <f>IF($B151="","",INDEX(對應表!$B$3:$AD$179,MATCH($B151,對應表!$A$3:$A$179,0),MATCH(依賴運算表!AC$3,對應表!$B$2:$AD$2,0)))</f>
        <v/>
      </c>
      <c r="AD151" s="1" t="str">
        <f>IF($B151="","",INDEX(對應表!$B$3:$AD$179,MATCH($B151,對應表!$A$3:$A$179,0),MATCH(依賴運算表!AD$3,對應表!$B$2:$AD$2,0)))</f>
        <v/>
      </c>
      <c r="AE151" s="1" t="str">
        <f>IF($B151="","",INDEX(對應表!$B$3:$AD$179,MATCH($B151,對應表!$A$3:$A$179,0),MATCH(依賴運算表!AE$3,對應表!$B$2:$AD$2,0)))</f>
        <v/>
      </c>
      <c r="AG151" s="1" t="str">
        <f>IF(企業資料填寫!D150="","",企業資料填寫!D150)</f>
        <v/>
      </c>
      <c r="AH151" s="1" t="str">
        <f t="shared" si="67"/>
        <v/>
      </c>
      <c r="AI151" s="1" t="str">
        <f t="shared" si="68"/>
        <v/>
      </c>
      <c r="AJ151" s="1" t="str">
        <f t="shared" si="69"/>
        <v/>
      </c>
      <c r="AK151" s="1" t="str">
        <f t="shared" si="70"/>
        <v/>
      </c>
      <c r="AL151" s="1" t="str">
        <f t="shared" si="71"/>
        <v/>
      </c>
      <c r="AM151" s="1" t="str">
        <f t="shared" si="72"/>
        <v/>
      </c>
      <c r="AN151" s="1" t="str">
        <f t="shared" si="73"/>
        <v/>
      </c>
      <c r="AO151" s="1" t="str">
        <f t="shared" si="74"/>
        <v/>
      </c>
      <c r="AP151" s="1" t="str">
        <f t="shared" si="75"/>
        <v/>
      </c>
      <c r="AQ151" s="1" t="str">
        <f t="shared" si="76"/>
        <v/>
      </c>
      <c r="AR151" s="1" t="str">
        <f t="shared" si="77"/>
        <v/>
      </c>
      <c r="AS151" s="1" t="str">
        <f t="shared" si="78"/>
        <v/>
      </c>
      <c r="AT151" s="1" t="str">
        <f t="shared" si="79"/>
        <v/>
      </c>
      <c r="AU151" s="1" t="str">
        <f t="shared" si="80"/>
        <v/>
      </c>
      <c r="AV151" s="1" t="str">
        <f t="shared" si="81"/>
        <v/>
      </c>
      <c r="AW151" s="1" t="str">
        <f t="shared" si="82"/>
        <v/>
      </c>
      <c r="AX151" s="1" t="str">
        <f t="shared" si="83"/>
        <v/>
      </c>
      <c r="AY151" s="1" t="str">
        <f t="shared" si="84"/>
        <v/>
      </c>
      <c r="AZ151" s="1" t="str">
        <f t="shared" si="85"/>
        <v/>
      </c>
      <c r="BA151" s="1" t="str">
        <f t="shared" si="86"/>
        <v/>
      </c>
      <c r="BB151" s="1" t="str">
        <f t="shared" si="87"/>
        <v/>
      </c>
      <c r="BC151" s="1" t="str">
        <f t="shared" si="88"/>
        <v/>
      </c>
      <c r="BD151" s="1" t="str">
        <f t="shared" si="89"/>
        <v/>
      </c>
      <c r="BE151" s="1" t="str">
        <f t="shared" si="90"/>
        <v/>
      </c>
      <c r="BF151" s="1" t="str">
        <f t="shared" si="91"/>
        <v/>
      </c>
      <c r="BG151" s="1" t="str">
        <f t="shared" si="92"/>
        <v/>
      </c>
      <c r="BH151" s="1" t="str">
        <f t="shared" si="93"/>
        <v/>
      </c>
      <c r="BI151" s="1" t="str">
        <f t="shared" si="94"/>
        <v/>
      </c>
      <c r="BJ151" s="1" t="str">
        <f t="shared" si="95"/>
        <v/>
      </c>
      <c r="BL151" s="1" t="str">
        <f>IF(企業資料填寫!A150="","",企業資料填寫!A150)</f>
        <v/>
      </c>
      <c r="BM151" s="1" t="str">
        <f>IFERROR(VLOOKUP(AH151,對應表!$AH$2:$AI$867,2,FALSE),"")</f>
        <v/>
      </c>
      <c r="BN151" s="1" t="str">
        <f>IFERROR(VLOOKUP(AI151,對應表!$AH$2:$AI$867,2,FALSE),"")</f>
        <v/>
      </c>
      <c r="BO151" s="1" t="str">
        <f>IFERROR(VLOOKUP(AJ151,對應表!$AH$2:$AI$867,2,FALSE),"")</f>
        <v/>
      </c>
      <c r="BP151" s="1" t="str">
        <f>IFERROR(VLOOKUP(AK151,對應表!$AH$2:$AI$867,2,FALSE),"")</f>
        <v/>
      </c>
      <c r="BQ151" s="1" t="str">
        <f>IFERROR(VLOOKUP(AL151,對應表!$AH$2:$AI$867,2,FALSE),"")</f>
        <v/>
      </c>
      <c r="BR151" s="1" t="str">
        <f>IFERROR(VLOOKUP(AM151,對應表!$AH$2:$AI$867,2,FALSE),"")</f>
        <v/>
      </c>
      <c r="BS151" s="1" t="str">
        <f>IFERROR(VLOOKUP(AN151,對應表!$AH$2:$AI$867,2,FALSE),"")</f>
        <v/>
      </c>
      <c r="BT151" s="1" t="str">
        <f>IFERROR(VLOOKUP(AO151,對應表!$AH$2:$AI$867,2,FALSE),"")</f>
        <v/>
      </c>
      <c r="BU151" s="1" t="str">
        <f>IFERROR(VLOOKUP(AP151,對應表!$AH$2:$AI$867,2,FALSE),"")</f>
        <v/>
      </c>
      <c r="BV151" s="1" t="str">
        <f>IFERROR(VLOOKUP(AQ151,對應表!$AH$2:$AI$867,2,FALSE),"")</f>
        <v/>
      </c>
      <c r="BW151" s="1" t="str">
        <f>IFERROR(VLOOKUP(AR151,對應表!$AH$2:$AI$867,2,FALSE),"")</f>
        <v/>
      </c>
      <c r="BX151" s="1" t="str">
        <f>IFERROR(VLOOKUP(AS151,對應表!$AH$2:$AI$867,2,FALSE),"")</f>
        <v/>
      </c>
      <c r="BY151" s="1" t="str">
        <f>IFERROR(VLOOKUP(AT151,對應表!$AH$2:$AI$867,2,FALSE),"")</f>
        <v/>
      </c>
      <c r="BZ151" s="1" t="str">
        <f>IFERROR(VLOOKUP(AU151,對應表!$AH$2:$AI$867,2,FALSE),"")</f>
        <v/>
      </c>
      <c r="CA151" s="1" t="str">
        <f>IFERROR(VLOOKUP(AV151,對應表!$AH$2:$AI$867,2,FALSE),"")</f>
        <v/>
      </c>
      <c r="CB151" s="1" t="str">
        <f>IFERROR(VLOOKUP(AW151,對應表!$AH$2:$AI$867,2,FALSE),"")</f>
        <v/>
      </c>
      <c r="CC151" s="1" t="str">
        <f>IFERROR(VLOOKUP(AX151,對應表!$AH$2:$AI$867,2,FALSE),"")</f>
        <v/>
      </c>
      <c r="CD151" s="1" t="str">
        <f>IFERROR(VLOOKUP(AY151,對應表!$AH$2:$AI$867,2,FALSE),"")</f>
        <v/>
      </c>
      <c r="CE151" s="1" t="str">
        <f>IFERROR(VLOOKUP(AZ151,對應表!$AH$2:$AI$867,2,FALSE),"")</f>
        <v/>
      </c>
      <c r="CF151" s="1" t="str">
        <f>IFERROR(VLOOKUP(BA151,對應表!$AH$2:$AI$867,2,FALSE),"")</f>
        <v/>
      </c>
      <c r="CG151" s="1" t="str">
        <f>IFERROR(VLOOKUP(BB151,對應表!$AH$2:$AI$867,2,FALSE),"")</f>
        <v/>
      </c>
      <c r="CH151" s="1" t="str">
        <f>IFERROR(VLOOKUP(BC151,對應表!$AH$2:$AI$867,2,FALSE),"")</f>
        <v/>
      </c>
      <c r="CI151" s="1" t="str">
        <f>IFERROR(VLOOKUP(BD151,對應表!$AH$2:$AI$867,2,FALSE),"")</f>
        <v/>
      </c>
      <c r="CJ151" s="1" t="str">
        <f>IFERROR(VLOOKUP(BE151,對應表!$AH$2:$AI$867,2,FALSE),"")</f>
        <v/>
      </c>
      <c r="CK151" s="1" t="str">
        <f>IFERROR(VLOOKUP(BF151,對應表!$AH$2:$AI$867,2,FALSE),"")</f>
        <v/>
      </c>
      <c r="CL151" s="1" t="str">
        <f>IFERROR(VLOOKUP(BG151,對應表!$AH$2:$AI$867,2,FALSE),"")</f>
        <v/>
      </c>
      <c r="CM151" s="1" t="str">
        <f>IFERROR(VLOOKUP(BH151,對應表!$AH$2:$AI$867,2,FALSE),"")</f>
        <v/>
      </c>
      <c r="CN151" s="1" t="str">
        <f>IFERROR(VLOOKUP(BI151,對應表!$AH$2:$AI$867,2,FALSE),"")</f>
        <v/>
      </c>
      <c r="CO151" s="1" t="str">
        <f>IFERROR(VLOOKUP(BJ151,對應表!$AH$2:$AI$867,2,FALSE),"")</f>
        <v/>
      </c>
      <c r="CQ151" s="1" t="str">
        <f t="shared" si="96"/>
        <v/>
      </c>
      <c r="CR151" s="1" t="str">
        <f>IFERROR(VLOOKUP(BM151,中英對照!$G$76:$H$81,2,FALSE),"")</f>
        <v/>
      </c>
      <c r="CS151" s="1" t="str">
        <f>IFERROR(VLOOKUP(BN151,中英對照!$G$76:$H$81,2,FALSE),"")</f>
        <v/>
      </c>
      <c r="CT151" s="1" t="str">
        <f>IFERROR(VLOOKUP(BO151,中英對照!$G$76:$H$81,2,FALSE),"")</f>
        <v/>
      </c>
      <c r="CU151" s="1" t="str">
        <f>IFERROR(VLOOKUP(BP151,中英對照!$G$76:$H$81,2,FALSE),"")</f>
        <v/>
      </c>
      <c r="CV151" s="1" t="str">
        <f>IFERROR(VLOOKUP(BQ151,中英對照!$G$76:$H$81,2,FALSE),"")</f>
        <v/>
      </c>
      <c r="CW151" s="1" t="str">
        <f>IFERROR(VLOOKUP(BR151,中英對照!$G$76:$H$81,2,FALSE),"")</f>
        <v/>
      </c>
      <c r="CX151" s="1" t="str">
        <f>IFERROR(VLOOKUP(BS151,中英對照!$G$76:$H$81,2,FALSE),"")</f>
        <v/>
      </c>
      <c r="CY151" s="1" t="str">
        <f>IFERROR(VLOOKUP(BT151,中英對照!$G$76:$H$81,2,FALSE),"")</f>
        <v/>
      </c>
      <c r="CZ151" s="1" t="str">
        <f>IFERROR(VLOOKUP(BU151,中英對照!$G$76:$H$81,2,FALSE),"")</f>
        <v/>
      </c>
      <c r="DA151" s="1" t="str">
        <f>IFERROR(VLOOKUP(BV151,中英對照!$G$76:$H$81,2,FALSE),"")</f>
        <v/>
      </c>
      <c r="DB151" s="1" t="str">
        <f>IFERROR(VLOOKUP(BW151,中英對照!$G$76:$H$81,2,FALSE),"")</f>
        <v/>
      </c>
      <c r="DC151" s="1" t="str">
        <f>IFERROR(VLOOKUP(BX151,中英對照!$G$76:$H$81,2,FALSE),"")</f>
        <v/>
      </c>
      <c r="DD151" s="1" t="str">
        <f>IFERROR(VLOOKUP(BY151,中英對照!$G$76:$H$81,2,FALSE),"")</f>
        <v/>
      </c>
      <c r="DE151" s="1" t="str">
        <f>IFERROR(VLOOKUP(BZ151,中英對照!$G$76:$H$81,2,FALSE),"")</f>
        <v/>
      </c>
      <c r="DF151" s="1" t="str">
        <f>IFERROR(VLOOKUP(CA151,中英對照!$G$76:$H$81,2,FALSE),"")</f>
        <v/>
      </c>
      <c r="DG151" s="1" t="str">
        <f>IFERROR(VLOOKUP(CB151,中英對照!$G$76:$H$81,2,FALSE),"")</f>
        <v/>
      </c>
      <c r="DH151" s="1" t="str">
        <f>IFERROR(VLOOKUP(CC151,中英對照!$G$76:$H$81,2,FALSE),"")</f>
        <v/>
      </c>
      <c r="DI151" s="1" t="str">
        <f>IFERROR(VLOOKUP(CD151,中英對照!$G$76:$H$81,2,FALSE),"")</f>
        <v/>
      </c>
      <c r="DJ151" s="1" t="str">
        <f>IFERROR(VLOOKUP(CE151,中英對照!$G$76:$H$81,2,FALSE),"")</f>
        <v/>
      </c>
      <c r="DK151" s="1" t="str">
        <f>IFERROR(VLOOKUP(CF151,中英對照!$G$76:$H$81,2,FALSE),"")</f>
        <v/>
      </c>
      <c r="DL151" s="1" t="str">
        <f>IFERROR(VLOOKUP(CG151,中英對照!$G$76:$H$81,2,FALSE),"")</f>
        <v/>
      </c>
      <c r="DM151" s="1" t="str">
        <f>IFERROR(VLOOKUP(CH151,中英對照!$G$76:$H$81,2,FALSE),"")</f>
        <v/>
      </c>
      <c r="DN151" s="1" t="str">
        <f>IFERROR(VLOOKUP(CI151,中英對照!$G$76:$H$81,2,FALSE),"")</f>
        <v/>
      </c>
      <c r="DO151" s="1" t="str">
        <f>IFERROR(VLOOKUP(CJ151,中英對照!$G$76:$H$81,2,FALSE),"")</f>
        <v/>
      </c>
      <c r="DP151" s="1" t="str">
        <f>IFERROR(VLOOKUP(CK151,中英對照!$G$76:$H$81,2,FALSE),"")</f>
        <v/>
      </c>
      <c r="DQ151" s="1" t="str">
        <f>IFERROR(VLOOKUP(CL151,中英對照!$G$76:$H$81,2,FALSE),"")</f>
        <v/>
      </c>
      <c r="DR151" s="1" t="str">
        <f>IFERROR(VLOOKUP(CM151,中英對照!$G$76:$H$81,2,FALSE),"")</f>
        <v/>
      </c>
      <c r="DS151" s="1" t="str">
        <f>IFERROR(VLOOKUP(CN151,中英對照!$G$76:$H$81,2,FALSE),"")</f>
        <v/>
      </c>
      <c r="DT151" s="1" t="str">
        <f>IFERROR(VLOOKUP(CO151,中英對照!$G$76:$H$81,2,FALSE),"")</f>
        <v/>
      </c>
      <c r="DU151" s="42" t="str">
        <f t="shared" si="97"/>
        <v/>
      </c>
    </row>
    <row r="152" spans="1:125" x14ac:dyDescent="0.4">
      <c r="A152" s="1" t="str">
        <f>IF(企業資料填寫!D151="","",企業資料填寫!D151)</f>
        <v/>
      </c>
      <c r="B152" s="1"/>
      <c r="C152" s="1" t="str">
        <f>IF($B152="","",INDEX(對應表!$B$3:$AD$179,MATCH($B152,對應表!$A$3:$A$179,0),MATCH(依賴運算表!C$3,對應表!$B$2:$AD$2,0)))</f>
        <v/>
      </c>
      <c r="D152" s="1" t="str">
        <f>IF($B152="","",INDEX(對應表!$B$3:$AD$179,MATCH($B152,對應表!$A$3:$A$179,0),MATCH(依賴運算表!D$3,對應表!$B$2:$AD$2,0)))</f>
        <v/>
      </c>
      <c r="E152" s="1" t="str">
        <f>IF($B152="","",INDEX(對應表!$B$3:$AD$179,MATCH($B152,對應表!$A$3:$A$179,0),MATCH(依賴運算表!E$3,對應表!$B$2:$AD$2,0)))</f>
        <v/>
      </c>
      <c r="F152" s="1" t="str">
        <f>IF($B152="","",INDEX(對應表!$B$3:$AD$179,MATCH($B152,對應表!$A$3:$A$179,0),MATCH(依賴運算表!F$3,對應表!$B$2:$AD$2,0)))</f>
        <v/>
      </c>
      <c r="G152" s="1" t="str">
        <f>IF($B152="","",INDEX(對應表!$B$3:$AD$179,MATCH($B152,對應表!$A$3:$A$179,0),MATCH(依賴運算表!G$3,對應表!$B$2:$AD$2,0)))</f>
        <v/>
      </c>
      <c r="H152" s="1" t="str">
        <f>IF($B152="","",INDEX(對應表!$B$3:$AD$179,MATCH($B152,對應表!$A$3:$A$179,0),MATCH(依賴運算表!H$3,對應表!$B$2:$AD$2,0)))</f>
        <v/>
      </c>
      <c r="I152" s="1" t="str">
        <f>IF($B152="","",INDEX(對應表!$B$3:$AD$179,MATCH($B152,對應表!$A$3:$A$179,0),MATCH(依賴運算表!I$3,對應表!$B$2:$AD$2,0)))</f>
        <v/>
      </c>
      <c r="J152" s="1" t="str">
        <f>IF($B152="","",INDEX(對應表!$B$3:$AD$179,MATCH($B152,對應表!$A$3:$A$179,0),MATCH(依賴運算表!J$3,對應表!$B$2:$AD$2,0)))</f>
        <v/>
      </c>
      <c r="K152" s="1" t="str">
        <f>IF($B152="","",INDEX(對應表!$B$3:$AD$179,MATCH($B152,對應表!$A$3:$A$179,0),MATCH(依賴運算表!K$3,對應表!$B$2:$AD$2,0)))</f>
        <v/>
      </c>
      <c r="L152" s="1" t="str">
        <f>IF($B152="","",INDEX(對應表!$B$3:$AD$179,MATCH($B152,對應表!$A$3:$A$179,0),MATCH(依賴運算表!L$3,對應表!$B$2:$AD$2,0)))</f>
        <v/>
      </c>
      <c r="M152" s="1" t="str">
        <f>IF($B152="","",INDEX(對應表!$B$3:$AD$179,MATCH($B152,對應表!$A$3:$A$179,0),MATCH(依賴運算表!M$3,對應表!$B$2:$AD$2,0)))</f>
        <v/>
      </c>
      <c r="N152" s="1" t="str">
        <f>IF($B152="","",INDEX(對應表!$B$3:$AD$179,MATCH($B152,對應表!$A$3:$A$179,0),MATCH(依賴運算表!N$3,對應表!$B$2:$AD$2,0)))</f>
        <v/>
      </c>
      <c r="O152" s="1" t="str">
        <f>IF($B152="","",INDEX(對應表!$B$3:$AD$179,MATCH($B152,對應表!$A$3:$A$179,0),MATCH(依賴運算表!O$3,對應表!$B$2:$AD$2,0)))</f>
        <v/>
      </c>
      <c r="P152" s="1" t="str">
        <f>IF($B152="","",INDEX(對應表!$B$3:$AD$179,MATCH($B152,對應表!$A$3:$A$179,0),MATCH(依賴運算表!P$3,對應表!$B$2:$AD$2,0)))</f>
        <v/>
      </c>
      <c r="Q152" s="1" t="str">
        <f>IF($B152="","",INDEX(對應表!$B$3:$AD$179,MATCH($B152,對應表!$A$3:$A$179,0),MATCH(依賴運算表!Q$3,對應表!$B$2:$AD$2,0)))</f>
        <v/>
      </c>
      <c r="R152" s="1" t="str">
        <f>IF($B152="","",INDEX(對應表!$B$3:$AD$179,MATCH($B152,對應表!$A$3:$A$179,0),MATCH(依賴運算表!R$3,對應表!$B$2:$AD$2,0)))</f>
        <v/>
      </c>
      <c r="S152" s="1" t="str">
        <f>IF($B152="","",INDEX(對應表!$B$3:$AD$179,MATCH($B152,對應表!$A$3:$A$179,0),MATCH(依賴運算表!S$3,對應表!$B$2:$AD$2,0)))</f>
        <v/>
      </c>
      <c r="T152" s="1" t="str">
        <f>IF($B152="","",INDEX(對應表!$B$3:$AD$179,MATCH($B152,對應表!$A$3:$A$179,0),MATCH(依賴運算表!T$3,對應表!$B$2:$AD$2,0)))</f>
        <v/>
      </c>
      <c r="U152" s="1" t="str">
        <f>IF($B152="","",INDEX(對應表!$B$3:$AD$179,MATCH($B152,對應表!$A$3:$A$179,0),MATCH(依賴運算表!U$3,對應表!$B$2:$AD$2,0)))</f>
        <v/>
      </c>
      <c r="V152" s="1" t="str">
        <f>IF($B152="","",INDEX(對應表!$B$3:$AD$179,MATCH($B152,對應表!$A$3:$A$179,0),MATCH(依賴運算表!V$3,對應表!$B$2:$AD$2,0)))</f>
        <v/>
      </c>
      <c r="W152" s="1" t="str">
        <f>IF($B152="","",INDEX(對應表!$B$3:$AD$179,MATCH($B152,對應表!$A$3:$A$179,0),MATCH(依賴運算表!W$3,對應表!$B$2:$AD$2,0)))</f>
        <v/>
      </c>
      <c r="X152" s="1" t="str">
        <f>IF($B152="","",INDEX(對應表!$B$3:$AD$179,MATCH($B152,對應表!$A$3:$A$179,0),MATCH(依賴運算表!X$3,對應表!$B$2:$AD$2,0)))</f>
        <v/>
      </c>
      <c r="Y152" s="1" t="str">
        <f>IF($B152="","",INDEX(對應表!$B$3:$AD$179,MATCH($B152,對應表!$A$3:$A$179,0),MATCH(依賴運算表!Y$3,對應表!$B$2:$AD$2,0)))</f>
        <v/>
      </c>
      <c r="Z152" s="1" t="str">
        <f>IF($B152="","",INDEX(對應表!$B$3:$AD$179,MATCH($B152,對應表!$A$3:$A$179,0),MATCH(依賴運算表!Z$3,對應表!$B$2:$AD$2,0)))</f>
        <v/>
      </c>
      <c r="AA152" s="1" t="str">
        <f>IF($B152="","",INDEX(對應表!$B$3:$AD$179,MATCH($B152,對應表!$A$3:$A$179,0),MATCH(依賴運算表!AA$3,對應表!$B$2:$AD$2,0)))</f>
        <v/>
      </c>
      <c r="AB152" s="1" t="str">
        <f>IF($B152="","",INDEX(對應表!$B$3:$AD$179,MATCH($B152,對應表!$A$3:$A$179,0),MATCH(依賴運算表!AB$3,對應表!$B$2:$AD$2,0)))</f>
        <v/>
      </c>
      <c r="AC152" s="1" t="str">
        <f>IF($B152="","",INDEX(對應表!$B$3:$AD$179,MATCH($B152,對應表!$A$3:$A$179,0),MATCH(依賴運算表!AC$3,對應表!$B$2:$AD$2,0)))</f>
        <v/>
      </c>
      <c r="AD152" s="1" t="str">
        <f>IF($B152="","",INDEX(對應表!$B$3:$AD$179,MATCH($B152,對應表!$A$3:$A$179,0),MATCH(依賴運算表!AD$3,對應表!$B$2:$AD$2,0)))</f>
        <v/>
      </c>
      <c r="AE152" s="1" t="str">
        <f>IF($B152="","",INDEX(對應表!$B$3:$AD$179,MATCH($B152,對應表!$A$3:$A$179,0),MATCH(依賴運算表!AE$3,對應表!$B$2:$AD$2,0)))</f>
        <v/>
      </c>
      <c r="AG152" s="1" t="str">
        <f>IF(企業資料填寫!D151="","",企業資料填寫!D151)</f>
        <v/>
      </c>
      <c r="AH152" s="1" t="str">
        <f t="shared" si="67"/>
        <v/>
      </c>
      <c r="AI152" s="1" t="str">
        <f t="shared" si="68"/>
        <v/>
      </c>
      <c r="AJ152" s="1" t="str">
        <f t="shared" si="69"/>
        <v/>
      </c>
      <c r="AK152" s="1" t="str">
        <f t="shared" si="70"/>
        <v/>
      </c>
      <c r="AL152" s="1" t="str">
        <f t="shared" si="71"/>
        <v/>
      </c>
      <c r="AM152" s="1" t="str">
        <f t="shared" si="72"/>
        <v/>
      </c>
      <c r="AN152" s="1" t="str">
        <f t="shared" si="73"/>
        <v/>
      </c>
      <c r="AO152" s="1" t="str">
        <f t="shared" si="74"/>
        <v/>
      </c>
      <c r="AP152" s="1" t="str">
        <f t="shared" si="75"/>
        <v/>
      </c>
      <c r="AQ152" s="1" t="str">
        <f t="shared" si="76"/>
        <v/>
      </c>
      <c r="AR152" s="1" t="str">
        <f t="shared" si="77"/>
        <v/>
      </c>
      <c r="AS152" s="1" t="str">
        <f t="shared" si="78"/>
        <v/>
      </c>
      <c r="AT152" s="1" t="str">
        <f t="shared" si="79"/>
        <v/>
      </c>
      <c r="AU152" s="1" t="str">
        <f t="shared" si="80"/>
        <v/>
      </c>
      <c r="AV152" s="1" t="str">
        <f t="shared" si="81"/>
        <v/>
      </c>
      <c r="AW152" s="1" t="str">
        <f t="shared" si="82"/>
        <v/>
      </c>
      <c r="AX152" s="1" t="str">
        <f t="shared" si="83"/>
        <v/>
      </c>
      <c r="AY152" s="1" t="str">
        <f t="shared" si="84"/>
        <v/>
      </c>
      <c r="AZ152" s="1" t="str">
        <f t="shared" si="85"/>
        <v/>
      </c>
      <c r="BA152" s="1" t="str">
        <f t="shared" si="86"/>
        <v/>
      </c>
      <c r="BB152" s="1" t="str">
        <f t="shared" si="87"/>
        <v/>
      </c>
      <c r="BC152" s="1" t="str">
        <f t="shared" si="88"/>
        <v/>
      </c>
      <c r="BD152" s="1" t="str">
        <f t="shared" si="89"/>
        <v/>
      </c>
      <c r="BE152" s="1" t="str">
        <f t="shared" si="90"/>
        <v/>
      </c>
      <c r="BF152" s="1" t="str">
        <f t="shared" si="91"/>
        <v/>
      </c>
      <c r="BG152" s="1" t="str">
        <f t="shared" si="92"/>
        <v/>
      </c>
      <c r="BH152" s="1" t="str">
        <f t="shared" si="93"/>
        <v/>
      </c>
      <c r="BI152" s="1" t="str">
        <f t="shared" si="94"/>
        <v/>
      </c>
      <c r="BJ152" s="1" t="str">
        <f t="shared" si="95"/>
        <v/>
      </c>
      <c r="BL152" s="1" t="str">
        <f>IF(企業資料填寫!A151="","",企業資料填寫!A151)</f>
        <v/>
      </c>
      <c r="BM152" s="1" t="str">
        <f>IFERROR(VLOOKUP(AH152,對應表!$AH$2:$AI$867,2,FALSE),"")</f>
        <v/>
      </c>
      <c r="BN152" s="1" t="str">
        <f>IFERROR(VLOOKUP(AI152,對應表!$AH$2:$AI$867,2,FALSE),"")</f>
        <v/>
      </c>
      <c r="BO152" s="1" t="str">
        <f>IFERROR(VLOOKUP(AJ152,對應表!$AH$2:$AI$867,2,FALSE),"")</f>
        <v/>
      </c>
      <c r="BP152" s="1" t="str">
        <f>IFERROR(VLOOKUP(AK152,對應表!$AH$2:$AI$867,2,FALSE),"")</f>
        <v/>
      </c>
      <c r="BQ152" s="1" t="str">
        <f>IFERROR(VLOOKUP(AL152,對應表!$AH$2:$AI$867,2,FALSE),"")</f>
        <v/>
      </c>
      <c r="BR152" s="1" t="str">
        <f>IFERROR(VLOOKUP(AM152,對應表!$AH$2:$AI$867,2,FALSE),"")</f>
        <v/>
      </c>
      <c r="BS152" s="1" t="str">
        <f>IFERROR(VLOOKUP(AN152,對應表!$AH$2:$AI$867,2,FALSE),"")</f>
        <v/>
      </c>
      <c r="BT152" s="1" t="str">
        <f>IFERROR(VLOOKUP(AO152,對應表!$AH$2:$AI$867,2,FALSE),"")</f>
        <v/>
      </c>
      <c r="BU152" s="1" t="str">
        <f>IFERROR(VLOOKUP(AP152,對應表!$AH$2:$AI$867,2,FALSE),"")</f>
        <v/>
      </c>
      <c r="BV152" s="1" t="str">
        <f>IFERROR(VLOOKUP(AQ152,對應表!$AH$2:$AI$867,2,FALSE),"")</f>
        <v/>
      </c>
      <c r="BW152" s="1" t="str">
        <f>IFERROR(VLOOKUP(AR152,對應表!$AH$2:$AI$867,2,FALSE),"")</f>
        <v/>
      </c>
      <c r="BX152" s="1" t="str">
        <f>IFERROR(VLOOKUP(AS152,對應表!$AH$2:$AI$867,2,FALSE),"")</f>
        <v/>
      </c>
      <c r="BY152" s="1" t="str">
        <f>IFERROR(VLOOKUP(AT152,對應表!$AH$2:$AI$867,2,FALSE),"")</f>
        <v/>
      </c>
      <c r="BZ152" s="1" t="str">
        <f>IFERROR(VLOOKUP(AU152,對應表!$AH$2:$AI$867,2,FALSE),"")</f>
        <v/>
      </c>
      <c r="CA152" s="1" t="str">
        <f>IFERROR(VLOOKUP(AV152,對應表!$AH$2:$AI$867,2,FALSE),"")</f>
        <v/>
      </c>
      <c r="CB152" s="1" t="str">
        <f>IFERROR(VLOOKUP(AW152,對應表!$AH$2:$AI$867,2,FALSE),"")</f>
        <v/>
      </c>
      <c r="CC152" s="1" t="str">
        <f>IFERROR(VLOOKUP(AX152,對應表!$AH$2:$AI$867,2,FALSE),"")</f>
        <v/>
      </c>
      <c r="CD152" s="1" t="str">
        <f>IFERROR(VLOOKUP(AY152,對應表!$AH$2:$AI$867,2,FALSE),"")</f>
        <v/>
      </c>
      <c r="CE152" s="1" t="str">
        <f>IFERROR(VLOOKUP(AZ152,對應表!$AH$2:$AI$867,2,FALSE),"")</f>
        <v/>
      </c>
      <c r="CF152" s="1" t="str">
        <f>IFERROR(VLOOKUP(BA152,對應表!$AH$2:$AI$867,2,FALSE),"")</f>
        <v/>
      </c>
      <c r="CG152" s="1" t="str">
        <f>IFERROR(VLOOKUP(BB152,對應表!$AH$2:$AI$867,2,FALSE),"")</f>
        <v/>
      </c>
      <c r="CH152" s="1" t="str">
        <f>IFERROR(VLOOKUP(BC152,對應表!$AH$2:$AI$867,2,FALSE),"")</f>
        <v/>
      </c>
      <c r="CI152" s="1" t="str">
        <f>IFERROR(VLOOKUP(BD152,對應表!$AH$2:$AI$867,2,FALSE),"")</f>
        <v/>
      </c>
      <c r="CJ152" s="1" t="str">
        <f>IFERROR(VLOOKUP(BE152,對應表!$AH$2:$AI$867,2,FALSE),"")</f>
        <v/>
      </c>
      <c r="CK152" s="1" t="str">
        <f>IFERROR(VLOOKUP(BF152,對應表!$AH$2:$AI$867,2,FALSE),"")</f>
        <v/>
      </c>
      <c r="CL152" s="1" t="str">
        <f>IFERROR(VLOOKUP(BG152,對應表!$AH$2:$AI$867,2,FALSE),"")</f>
        <v/>
      </c>
      <c r="CM152" s="1" t="str">
        <f>IFERROR(VLOOKUP(BH152,對應表!$AH$2:$AI$867,2,FALSE),"")</f>
        <v/>
      </c>
      <c r="CN152" s="1" t="str">
        <f>IFERROR(VLOOKUP(BI152,對應表!$AH$2:$AI$867,2,FALSE),"")</f>
        <v/>
      </c>
      <c r="CO152" s="1" t="str">
        <f>IFERROR(VLOOKUP(BJ152,對應表!$AH$2:$AI$867,2,FALSE),"")</f>
        <v/>
      </c>
      <c r="CQ152" s="1" t="str">
        <f t="shared" si="96"/>
        <v/>
      </c>
      <c r="CR152" s="1" t="str">
        <f>IFERROR(VLOOKUP(BM152,中英對照!$G$76:$H$81,2,FALSE),"")</f>
        <v/>
      </c>
      <c r="CS152" s="1" t="str">
        <f>IFERROR(VLOOKUP(BN152,中英對照!$G$76:$H$81,2,FALSE),"")</f>
        <v/>
      </c>
      <c r="CT152" s="1" t="str">
        <f>IFERROR(VLOOKUP(BO152,中英對照!$G$76:$H$81,2,FALSE),"")</f>
        <v/>
      </c>
      <c r="CU152" s="1" t="str">
        <f>IFERROR(VLOOKUP(BP152,中英對照!$G$76:$H$81,2,FALSE),"")</f>
        <v/>
      </c>
      <c r="CV152" s="1" t="str">
        <f>IFERROR(VLOOKUP(BQ152,中英對照!$G$76:$H$81,2,FALSE),"")</f>
        <v/>
      </c>
      <c r="CW152" s="1" t="str">
        <f>IFERROR(VLOOKUP(BR152,中英對照!$G$76:$H$81,2,FALSE),"")</f>
        <v/>
      </c>
      <c r="CX152" s="1" t="str">
        <f>IFERROR(VLOOKUP(BS152,中英對照!$G$76:$H$81,2,FALSE),"")</f>
        <v/>
      </c>
      <c r="CY152" s="1" t="str">
        <f>IFERROR(VLOOKUP(BT152,中英對照!$G$76:$H$81,2,FALSE),"")</f>
        <v/>
      </c>
      <c r="CZ152" s="1" t="str">
        <f>IFERROR(VLOOKUP(BU152,中英對照!$G$76:$H$81,2,FALSE),"")</f>
        <v/>
      </c>
      <c r="DA152" s="1" t="str">
        <f>IFERROR(VLOOKUP(BV152,中英對照!$G$76:$H$81,2,FALSE),"")</f>
        <v/>
      </c>
      <c r="DB152" s="1" t="str">
        <f>IFERROR(VLOOKUP(BW152,中英對照!$G$76:$H$81,2,FALSE),"")</f>
        <v/>
      </c>
      <c r="DC152" s="1" t="str">
        <f>IFERROR(VLOOKUP(BX152,中英對照!$G$76:$H$81,2,FALSE),"")</f>
        <v/>
      </c>
      <c r="DD152" s="1" t="str">
        <f>IFERROR(VLOOKUP(BY152,中英對照!$G$76:$H$81,2,FALSE),"")</f>
        <v/>
      </c>
      <c r="DE152" s="1" t="str">
        <f>IFERROR(VLOOKUP(BZ152,中英對照!$G$76:$H$81,2,FALSE),"")</f>
        <v/>
      </c>
      <c r="DF152" s="1" t="str">
        <f>IFERROR(VLOOKUP(CA152,中英對照!$G$76:$H$81,2,FALSE),"")</f>
        <v/>
      </c>
      <c r="DG152" s="1" t="str">
        <f>IFERROR(VLOOKUP(CB152,中英對照!$G$76:$H$81,2,FALSE),"")</f>
        <v/>
      </c>
      <c r="DH152" s="1" t="str">
        <f>IFERROR(VLOOKUP(CC152,中英對照!$G$76:$H$81,2,FALSE),"")</f>
        <v/>
      </c>
      <c r="DI152" s="1" t="str">
        <f>IFERROR(VLOOKUP(CD152,中英對照!$G$76:$H$81,2,FALSE),"")</f>
        <v/>
      </c>
      <c r="DJ152" s="1" t="str">
        <f>IFERROR(VLOOKUP(CE152,中英對照!$G$76:$H$81,2,FALSE),"")</f>
        <v/>
      </c>
      <c r="DK152" s="1" t="str">
        <f>IFERROR(VLOOKUP(CF152,中英對照!$G$76:$H$81,2,FALSE),"")</f>
        <v/>
      </c>
      <c r="DL152" s="1" t="str">
        <f>IFERROR(VLOOKUP(CG152,中英對照!$G$76:$H$81,2,FALSE),"")</f>
        <v/>
      </c>
      <c r="DM152" s="1" t="str">
        <f>IFERROR(VLOOKUP(CH152,中英對照!$G$76:$H$81,2,FALSE),"")</f>
        <v/>
      </c>
      <c r="DN152" s="1" t="str">
        <f>IFERROR(VLOOKUP(CI152,中英對照!$G$76:$H$81,2,FALSE),"")</f>
        <v/>
      </c>
      <c r="DO152" s="1" t="str">
        <f>IFERROR(VLOOKUP(CJ152,中英對照!$G$76:$H$81,2,FALSE),"")</f>
        <v/>
      </c>
      <c r="DP152" s="1" t="str">
        <f>IFERROR(VLOOKUP(CK152,中英對照!$G$76:$H$81,2,FALSE),"")</f>
        <v/>
      </c>
      <c r="DQ152" s="1" t="str">
        <f>IFERROR(VLOOKUP(CL152,中英對照!$G$76:$H$81,2,FALSE),"")</f>
        <v/>
      </c>
      <c r="DR152" s="1" t="str">
        <f>IFERROR(VLOOKUP(CM152,中英對照!$G$76:$H$81,2,FALSE),"")</f>
        <v/>
      </c>
      <c r="DS152" s="1" t="str">
        <f>IFERROR(VLOOKUP(CN152,中英對照!$G$76:$H$81,2,FALSE),"")</f>
        <v/>
      </c>
      <c r="DT152" s="1" t="str">
        <f>IFERROR(VLOOKUP(CO152,中英對照!$G$76:$H$81,2,FALSE),"")</f>
        <v/>
      </c>
      <c r="DU152" s="42" t="str">
        <f t="shared" si="97"/>
        <v/>
      </c>
    </row>
    <row r="153" spans="1:125" x14ac:dyDescent="0.4">
      <c r="A153" s="1" t="str">
        <f>IF(企業資料填寫!D152="","",企業資料填寫!D152)</f>
        <v/>
      </c>
      <c r="B153" s="1"/>
      <c r="C153" s="1" t="str">
        <f>IF($B153="","",INDEX(對應表!$B$3:$AD$179,MATCH($B153,對應表!$A$3:$A$179,0),MATCH(依賴運算表!C$3,對應表!$B$2:$AD$2,0)))</f>
        <v/>
      </c>
      <c r="D153" s="1" t="str">
        <f>IF($B153="","",INDEX(對應表!$B$3:$AD$179,MATCH($B153,對應表!$A$3:$A$179,0),MATCH(依賴運算表!D$3,對應表!$B$2:$AD$2,0)))</f>
        <v/>
      </c>
      <c r="E153" s="1" t="str">
        <f>IF($B153="","",INDEX(對應表!$B$3:$AD$179,MATCH($B153,對應表!$A$3:$A$179,0),MATCH(依賴運算表!E$3,對應表!$B$2:$AD$2,0)))</f>
        <v/>
      </c>
      <c r="F153" s="1" t="str">
        <f>IF($B153="","",INDEX(對應表!$B$3:$AD$179,MATCH($B153,對應表!$A$3:$A$179,0),MATCH(依賴運算表!F$3,對應表!$B$2:$AD$2,0)))</f>
        <v/>
      </c>
      <c r="G153" s="1" t="str">
        <f>IF($B153="","",INDEX(對應表!$B$3:$AD$179,MATCH($B153,對應表!$A$3:$A$179,0),MATCH(依賴運算表!G$3,對應表!$B$2:$AD$2,0)))</f>
        <v/>
      </c>
      <c r="H153" s="1" t="str">
        <f>IF($B153="","",INDEX(對應表!$B$3:$AD$179,MATCH($B153,對應表!$A$3:$A$179,0),MATCH(依賴運算表!H$3,對應表!$B$2:$AD$2,0)))</f>
        <v/>
      </c>
      <c r="I153" s="1" t="str">
        <f>IF($B153="","",INDEX(對應表!$B$3:$AD$179,MATCH($B153,對應表!$A$3:$A$179,0),MATCH(依賴運算表!I$3,對應表!$B$2:$AD$2,0)))</f>
        <v/>
      </c>
      <c r="J153" s="1" t="str">
        <f>IF($B153="","",INDEX(對應表!$B$3:$AD$179,MATCH($B153,對應表!$A$3:$A$179,0),MATCH(依賴運算表!J$3,對應表!$B$2:$AD$2,0)))</f>
        <v/>
      </c>
      <c r="K153" s="1" t="str">
        <f>IF($B153="","",INDEX(對應表!$B$3:$AD$179,MATCH($B153,對應表!$A$3:$A$179,0),MATCH(依賴運算表!K$3,對應表!$B$2:$AD$2,0)))</f>
        <v/>
      </c>
      <c r="L153" s="1" t="str">
        <f>IF($B153="","",INDEX(對應表!$B$3:$AD$179,MATCH($B153,對應表!$A$3:$A$179,0),MATCH(依賴運算表!L$3,對應表!$B$2:$AD$2,0)))</f>
        <v/>
      </c>
      <c r="M153" s="1" t="str">
        <f>IF($B153="","",INDEX(對應表!$B$3:$AD$179,MATCH($B153,對應表!$A$3:$A$179,0),MATCH(依賴運算表!M$3,對應表!$B$2:$AD$2,0)))</f>
        <v/>
      </c>
      <c r="N153" s="1" t="str">
        <f>IF($B153="","",INDEX(對應表!$B$3:$AD$179,MATCH($B153,對應表!$A$3:$A$179,0),MATCH(依賴運算表!N$3,對應表!$B$2:$AD$2,0)))</f>
        <v/>
      </c>
      <c r="O153" s="1" t="str">
        <f>IF($B153="","",INDEX(對應表!$B$3:$AD$179,MATCH($B153,對應表!$A$3:$A$179,0),MATCH(依賴運算表!O$3,對應表!$B$2:$AD$2,0)))</f>
        <v/>
      </c>
      <c r="P153" s="1" t="str">
        <f>IF($B153="","",INDEX(對應表!$B$3:$AD$179,MATCH($B153,對應表!$A$3:$A$179,0),MATCH(依賴運算表!P$3,對應表!$B$2:$AD$2,0)))</f>
        <v/>
      </c>
      <c r="Q153" s="1" t="str">
        <f>IF($B153="","",INDEX(對應表!$B$3:$AD$179,MATCH($B153,對應表!$A$3:$A$179,0),MATCH(依賴運算表!Q$3,對應表!$B$2:$AD$2,0)))</f>
        <v/>
      </c>
      <c r="R153" s="1" t="str">
        <f>IF($B153="","",INDEX(對應表!$B$3:$AD$179,MATCH($B153,對應表!$A$3:$A$179,0),MATCH(依賴運算表!R$3,對應表!$B$2:$AD$2,0)))</f>
        <v/>
      </c>
      <c r="S153" s="1" t="str">
        <f>IF($B153="","",INDEX(對應表!$B$3:$AD$179,MATCH($B153,對應表!$A$3:$A$179,0),MATCH(依賴運算表!S$3,對應表!$B$2:$AD$2,0)))</f>
        <v/>
      </c>
      <c r="T153" s="1" t="str">
        <f>IF($B153="","",INDEX(對應表!$B$3:$AD$179,MATCH($B153,對應表!$A$3:$A$179,0),MATCH(依賴運算表!T$3,對應表!$B$2:$AD$2,0)))</f>
        <v/>
      </c>
      <c r="U153" s="1" t="str">
        <f>IF($B153="","",INDEX(對應表!$B$3:$AD$179,MATCH($B153,對應表!$A$3:$A$179,0),MATCH(依賴運算表!U$3,對應表!$B$2:$AD$2,0)))</f>
        <v/>
      </c>
      <c r="V153" s="1" t="str">
        <f>IF($B153="","",INDEX(對應表!$B$3:$AD$179,MATCH($B153,對應表!$A$3:$A$179,0),MATCH(依賴運算表!V$3,對應表!$B$2:$AD$2,0)))</f>
        <v/>
      </c>
      <c r="W153" s="1" t="str">
        <f>IF($B153="","",INDEX(對應表!$B$3:$AD$179,MATCH($B153,對應表!$A$3:$A$179,0),MATCH(依賴運算表!W$3,對應表!$B$2:$AD$2,0)))</f>
        <v/>
      </c>
      <c r="X153" s="1" t="str">
        <f>IF($B153="","",INDEX(對應表!$B$3:$AD$179,MATCH($B153,對應表!$A$3:$A$179,0),MATCH(依賴運算表!X$3,對應表!$B$2:$AD$2,0)))</f>
        <v/>
      </c>
      <c r="Y153" s="1" t="str">
        <f>IF($B153="","",INDEX(對應表!$B$3:$AD$179,MATCH($B153,對應表!$A$3:$A$179,0),MATCH(依賴運算表!Y$3,對應表!$B$2:$AD$2,0)))</f>
        <v/>
      </c>
      <c r="Z153" s="1" t="str">
        <f>IF($B153="","",INDEX(對應表!$B$3:$AD$179,MATCH($B153,對應表!$A$3:$A$179,0),MATCH(依賴運算表!Z$3,對應表!$B$2:$AD$2,0)))</f>
        <v/>
      </c>
      <c r="AA153" s="1" t="str">
        <f>IF($B153="","",INDEX(對應表!$B$3:$AD$179,MATCH($B153,對應表!$A$3:$A$179,0),MATCH(依賴運算表!AA$3,對應表!$B$2:$AD$2,0)))</f>
        <v/>
      </c>
      <c r="AB153" s="1" t="str">
        <f>IF($B153="","",INDEX(對應表!$B$3:$AD$179,MATCH($B153,對應表!$A$3:$A$179,0),MATCH(依賴運算表!AB$3,對應表!$B$2:$AD$2,0)))</f>
        <v/>
      </c>
      <c r="AC153" s="1" t="str">
        <f>IF($B153="","",INDEX(對應表!$B$3:$AD$179,MATCH($B153,對應表!$A$3:$A$179,0),MATCH(依賴運算表!AC$3,對應表!$B$2:$AD$2,0)))</f>
        <v/>
      </c>
      <c r="AD153" s="1" t="str">
        <f>IF($B153="","",INDEX(對應表!$B$3:$AD$179,MATCH($B153,對應表!$A$3:$A$179,0),MATCH(依賴運算表!AD$3,對應表!$B$2:$AD$2,0)))</f>
        <v/>
      </c>
      <c r="AE153" s="1" t="str">
        <f>IF($B153="","",INDEX(對應表!$B$3:$AD$179,MATCH($B153,對應表!$A$3:$A$179,0),MATCH(依賴運算表!AE$3,對應表!$B$2:$AD$2,0)))</f>
        <v/>
      </c>
      <c r="AG153" s="1" t="str">
        <f>IF(企業資料填寫!D152="","",企業資料填寫!D152)</f>
        <v/>
      </c>
      <c r="AH153" s="1" t="str">
        <f t="shared" si="67"/>
        <v/>
      </c>
      <c r="AI153" s="1" t="str">
        <f t="shared" si="68"/>
        <v/>
      </c>
      <c r="AJ153" s="1" t="str">
        <f t="shared" si="69"/>
        <v/>
      </c>
      <c r="AK153" s="1" t="str">
        <f t="shared" si="70"/>
        <v/>
      </c>
      <c r="AL153" s="1" t="str">
        <f t="shared" si="71"/>
        <v/>
      </c>
      <c r="AM153" s="1" t="str">
        <f t="shared" si="72"/>
        <v/>
      </c>
      <c r="AN153" s="1" t="str">
        <f t="shared" si="73"/>
        <v/>
      </c>
      <c r="AO153" s="1" t="str">
        <f t="shared" si="74"/>
        <v/>
      </c>
      <c r="AP153" s="1" t="str">
        <f t="shared" si="75"/>
        <v/>
      </c>
      <c r="AQ153" s="1" t="str">
        <f t="shared" si="76"/>
        <v/>
      </c>
      <c r="AR153" s="1" t="str">
        <f t="shared" si="77"/>
        <v/>
      </c>
      <c r="AS153" s="1" t="str">
        <f t="shared" si="78"/>
        <v/>
      </c>
      <c r="AT153" s="1" t="str">
        <f t="shared" si="79"/>
        <v/>
      </c>
      <c r="AU153" s="1" t="str">
        <f t="shared" si="80"/>
        <v/>
      </c>
      <c r="AV153" s="1" t="str">
        <f t="shared" si="81"/>
        <v/>
      </c>
      <c r="AW153" s="1" t="str">
        <f t="shared" si="82"/>
        <v/>
      </c>
      <c r="AX153" s="1" t="str">
        <f t="shared" si="83"/>
        <v/>
      </c>
      <c r="AY153" s="1" t="str">
        <f t="shared" si="84"/>
        <v/>
      </c>
      <c r="AZ153" s="1" t="str">
        <f t="shared" si="85"/>
        <v/>
      </c>
      <c r="BA153" s="1" t="str">
        <f t="shared" si="86"/>
        <v/>
      </c>
      <c r="BB153" s="1" t="str">
        <f t="shared" si="87"/>
        <v/>
      </c>
      <c r="BC153" s="1" t="str">
        <f t="shared" si="88"/>
        <v/>
      </c>
      <c r="BD153" s="1" t="str">
        <f t="shared" si="89"/>
        <v/>
      </c>
      <c r="BE153" s="1" t="str">
        <f t="shared" si="90"/>
        <v/>
      </c>
      <c r="BF153" s="1" t="str">
        <f t="shared" si="91"/>
        <v/>
      </c>
      <c r="BG153" s="1" t="str">
        <f t="shared" si="92"/>
        <v/>
      </c>
      <c r="BH153" s="1" t="str">
        <f t="shared" si="93"/>
        <v/>
      </c>
      <c r="BI153" s="1" t="str">
        <f t="shared" si="94"/>
        <v/>
      </c>
      <c r="BJ153" s="1" t="str">
        <f t="shared" si="95"/>
        <v/>
      </c>
      <c r="BL153" s="1" t="str">
        <f>IF(企業資料填寫!A152="","",企業資料填寫!A152)</f>
        <v/>
      </c>
      <c r="BM153" s="1" t="str">
        <f>IFERROR(VLOOKUP(AH153,對應表!$AH$2:$AI$867,2,FALSE),"")</f>
        <v/>
      </c>
      <c r="BN153" s="1" t="str">
        <f>IFERROR(VLOOKUP(AI153,對應表!$AH$2:$AI$867,2,FALSE),"")</f>
        <v/>
      </c>
      <c r="BO153" s="1" t="str">
        <f>IFERROR(VLOOKUP(AJ153,對應表!$AH$2:$AI$867,2,FALSE),"")</f>
        <v/>
      </c>
      <c r="BP153" s="1" t="str">
        <f>IFERROR(VLOOKUP(AK153,對應表!$AH$2:$AI$867,2,FALSE),"")</f>
        <v/>
      </c>
      <c r="BQ153" s="1" t="str">
        <f>IFERROR(VLOOKUP(AL153,對應表!$AH$2:$AI$867,2,FALSE),"")</f>
        <v/>
      </c>
      <c r="BR153" s="1" t="str">
        <f>IFERROR(VLOOKUP(AM153,對應表!$AH$2:$AI$867,2,FALSE),"")</f>
        <v/>
      </c>
      <c r="BS153" s="1" t="str">
        <f>IFERROR(VLOOKUP(AN153,對應表!$AH$2:$AI$867,2,FALSE),"")</f>
        <v/>
      </c>
      <c r="BT153" s="1" t="str">
        <f>IFERROR(VLOOKUP(AO153,對應表!$AH$2:$AI$867,2,FALSE),"")</f>
        <v/>
      </c>
      <c r="BU153" s="1" t="str">
        <f>IFERROR(VLOOKUP(AP153,對應表!$AH$2:$AI$867,2,FALSE),"")</f>
        <v/>
      </c>
      <c r="BV153" s="1" t="str">
        <f>IFERROR(VLOOKUP(AQ153,對應表!$AH$2:$AI$867,2,FALSE),"")</f>
        <v/>
      </c>
      <c r="BW153" s="1" t="str">
        <f>IFERROR(VLOOKUP(AR153,對應表!$AH$2:$AI$867,2,FALSE),"")</f>
        <v/>
      </c>
      <c r="BX153" s="1" t="str">
        <f>IFERROR(VLOOKUP(AS153,對應表!$AH$2:$AI$867,2,FALSE),"")</f>
        <v/>
      </c>
      <c r="BY153" s="1" t="str">
        <f>IFERROR(VLOOKUP(AT153,對應表!$AH$2:$AI$867,2,FALSE),"")</f>
        <v/>
      </c>
      <c r="BZ153" s="1" t="str">
        <f>IFERROR(VLOOKUP(AU153,對應表!$AH$2:$AI$867,2,FALSE),"")</f>
        <v/>
      </c>
      <c r="CA153" s="1" t="str">
        <f>IFERROR(VLOOKUP(AV153,對應表!$AH$2:$AI$867,2,FALSE),"")</f>
        <v/>
      </c>
      <c r="CB153" s="1" t="str">
        <f>IFERROR(VLOOKUP(AW153,對應表!$AH$2:$AI$867,2,FALSE),"")</f>
        <v/>
      </c>
      <c r="CC153" s="1" t="str">
        <f>IFERROR(VLOOKUP(AX153,對應表!$AH$2:$AI$867,2,FALSE),"")</f>
        <v/>
      </c>
      <c r="CD153" s="1" t="str">
        <f>IFERROR(VLOOKUP(AY153,對應表!$AH$2:$AI$867,2,FALSE),"")</f>
        <v/>
      </c>
      <c r="CE153" s="1" t="str">
        <f>IFERROR(VLOOKUP(AZ153,對應表!$AH$2:$AI$867,2,FALSE),"")</f>
        <v/>
      </c>
      <c r="CF153" s="1" t="str">
        <f>IFERROR(VLOOKUP(BA153,對應表!$AH$2:$AI$867,2,FALSE),"")</f>
        <v/>
      </c>
      <c r="CG153" s="1" t="str">
        <f>IFERROR(VLOOKUP(BB153,對應表!$AH$2:$AI$867,2,FALSE),"")</f>
        <v/>
      </c>
      <c r="CH153" s="1" t="str">
        <f>IFERROR(VLOOKUP(BC153,對應表!$AH$2:$AI$867,2,FALSE),"")</f>
        <v/>
      </c>
      <c r="CI153" s="1" t="str">
        <f>IFERROR(VLOOKUP(BD153,對應表!$AH$2:$AI$867,2,FALSE),"")</f>
        <v/>
      </c>
      <c r="CJ153" s="1" t="str">
        <f>IFERROR(VLOOKUP(BE153,對應表!$AH$2:$AI$867,2,FALSE),"")</f>
        <v/>
      </c>
      <c r="CK153" s="1" t="str">
        <f>IFERROR(VLOOKUP(BF153,對應表!$AH$2:$AI$867,2,FALSE),"")</f>
        <v/>
      </c>
      <c r="CL153" s="1" t="str">
        <f>IFERROR(VLOOKUP(BG153,對應表!$AH$2:$AI$867,2,FALSE),"")</f>
        <v/>
      </c>
      <c r="CM153" s="1" t="str">
        <f>IFERROR(VLOOKUP(BH153,對應表!$AH$2:$AI$867,2,FALSE),"")</f>
        <v/>
      </c>
      <c r="CN153" s="1" t="str">
        <f>IFERROR(VLOOKUP(BI153,對應表!$AH$2:$AI$867,2,FALSE),"")</f>
        <v/>
      </c>
      <c r="CO153" s="1" t="str">
        <f>IFERROR(VLOOKUP(BJ153,對應表!$AH$2:$AI$867,2,FALSE),"")</f>
        <v/>
      </c>
      <c r="CQ153" s="1" t="str">
        <f t="shared" si="96"/>
        <v/>
      </c>
      <c r="CR153" s="1" t="str">
        <f>IFERROR(VLOOKUP(BM153,中英對照!$G$76:$H$81,2,FALSE),"")</f>
        <v/>
      </c>
      <c r="CS153" s="1" t="str">
        <f>IFERROR(VLOOKUP(BN153,中英對照!$G$76:$H$81,2,FALSE),"")</f>
        <v/>
      </c>
      <c r="CT153" s="1" t="str">
        <f>IFERROR(VLOOKUP(BO153,中英對照!$G$76:$H$81,2,FALSE),"")</f>
        <v/>
      </c>
      <c r="CU153" s="1" t="str">
        <f>IFERROR(VLOOKUP(BP153,中英對照!$G$76:$H$81,2,FALSE),"")</f>
        <v/>
      </c>
      <c r="CV153" s="1" t="str">
        <f>IFERROR(VLOOKUP(BQ153,中英對照!$G$76:$H$81,2,FALSE),"")</f>
        <v/>
      </c>
      <c r="CW153" s="1" t="str">
        <f>IFERROR(VLOOKUP(BR153,中英對照!$G$76:$H$81,2,FALSE),"")</f>
        <v/>
      </c>
      <c r="CX153" s="1" t="str">
        <f>IFERROR(VLOOKUP(BS153,中英對照!$G$76:$H$81,2,FALSE),"")</f>
        <v/>
      </c>
      <c r="CY153" s="1" t="str">
        <f>IFERROR(VLOOKUP(BT153,中英對照!$G$76:$H$81,2,FALSE),"")</f>
        <v/>
      </c>
      <c r="CZ153" s="1" t="str">
        <f>IFERROR(VLOOKUP(BU153,中英對照!$G$76:$H$81,2,FALSE),"")</f>
        <v/>
      </c>
      <c r="DA153" s="1" t="str">
        <f>IFERROR(VLOOKUP(BV153,中英對照!$G$76:$H$81,2,FALSE),"")</f>
        <v/>
      </c>
      <c r="DB153" s="1" t="str">
        <f>IFERROR(VLOOKUP(BW153,中英對照!$G$76:$H$81,2,FALSE),"")</f>
        <v/>
      </c>
      <c r="DC153" s="1" t="str">
        <f>IFERROR(VLOOKUP(BX153,中英對照!$G$76:$H$81,2,FALSE),"")</f>
        <v/>
      </c>
      <c r="DD153" s="1" t="str">
        <f>IFERROR(VLOOKUP(BY153,中英對照!$G$76:$H$81,2,FALSE),"")</f>
        <v/>
      </c>
      <c r="DE153" s="1" t="str">
        <f>IFERROR(VLOOKUP(BZ153,中英對照!$G$76:$H$81,2,FALSE),"")</f>
        <v/>
      </c>
      <c r="DF153" s="1" t="str">
        <f>IFERROR(VLOOKUP(CA153,中英對照!$G$76:$H$81,2,FALSE),"")</f>
        <v/>
      </c>
      <c r="DG153" s="1" t="str">
        <f>IFERROR(VLOOKUP(CB153,中英對照!$G$76:$H$81,2,FALSE),"")</f>
        <v/>
      </c>
      <c r="DH153" s="1" t="str">
        <f>IFERROR(VLOOKUP(CC153,中英對照!$G$76:$H$81,2,FALSE),"")</f>
        <v/>
      </c>
      <c r="DI153" s="1" t="str">
        <f>IFERROR(VLOOKUP(CD153,中英對照!$G$76:$H$81,2,FALSE),"")</f>
        <v/>
      </c>
      <c r="DJ153" s="1" t="str">
        <f>IFERROR(VLOOKUP(CE153,中英對照!$G$76:$H$81,2,FALSE),"")</f>
        <v/>
      </c>
      <c r="DK153" s="1" t="str">
        <f>IFERROR(VLOOKUP(CF153,中英對照!$G$76:$H$81,2,FALSE),"")</f>
        <v/>
      </c>
      <c r="DL153" s="1" t="str">
        <f>IFERROR(VLOOKUP(CG153,中英對照!$G$76:$H$81,2,FALSE),"")</f>
        <v/>
      </c>
      <c r="DM153" s="1" t="str">
        <f>IFERROR(VLOOKUP(CH153,中英對照!$G$76:$H$81,2,FALSE),"")</f>
        <v/>
      </c>
      <c r="DN153" s="1" t="str">
        <f>IFERROR(VLOOKUP(CI153,中英對照!$G$76:$H$81,2,FALSE),"")</f>
        <v/>
      </c>
      <c r="DO153" s="1" t="str">
        <f>IFERROR(VLOOKUP(CJ153,中英對照!$G$76:$H$81,2,FALSE),"")</f>
        <v/>
      </c>
      <c r="DP153" s="1" t="str">
        <f>IFERROR(VLOOKUP(CK153,中英對照!$G$76:$H$81,2,FALSE),"")</f>
        <v/>
      </c>
      <c r="DQ153" s="1" t="str">
        <f>IFERROR(VLOOKUP(CL153,中英對照!$G$76:$H$81,2,FALSE),"")</f>
        <v/>
      </c>
      <c r="DR153" s="1" t="str">
        <f>IFERROR(VLOOKUP(CM153,中英對照!$G$76:$H$81,2,FALSE),"")</f>
        <v/>
      </c>
      <c r="DS153" s="1" t="str">
        <f>IFERROR(VLOOKUP(CN153,中英對照!$G$76:$H$81,2,FALSE),"")</f>
        <v/>
      </c>
      <c r="DT153" s="1" t="str">
        <f>IFERROR(VLOOKUP(CO153,中英對照!$G$76:$H$81,2,FALSE),"")</f>
        <v/>
      </c>
      <c r="DU153" s="42" t="str">
        <f t="shared" si="97"/>
        <v/>
      </c>
    </row>
    <row r="154" spans="1:125" x14ac:dyDescent="0.4">
      <c r="A154" s="1" t="str">
        <f>IF(企業資料填寫!D153="","",企業資料填寫!D153)</f>
        <v/>
      </c>
      <c r="B154" s="1"/>
      <c r="C154" s="1" t="str">
        <f>IF($B154="","",INDEX(對應表!$B$3:$AD$179,MATCH($B154,對應表!$A$3:$A$179,0),MATCH(依賴運算表!C$3,對應表!$B$2:$AD$2,0)))</f>
        <v/>
      </c>
      <c r="D154" s="1" t="str">
        <f>IF($B154="","",INDEX(對應表!$B$3:$AD$179,MATCH($B154,對應表!$A$3:$A$179,0),MATCH(依賴運算表!D$3,對應表!$B$2:$AD$2,0)))</f>
        <v/>
      </c>
      <c r="E154" s="1" t="str">
        <f>IF($B154="","",INDEX(對應表!$B$3:$AD$179,MATCH($B154,對應表!$A$3:$A$179,0),MATCH(依賴運算表!E$3,對應表!$B$2:$AD$2,0)))</f>
        <v/>
      </c>
      <c r="F154" s="1" t="str">
        <f>IF($B154="","",INDEX(對應表!$B$3:$AD$179,MATCH($B154,對應表!$A$3:$A$179,0),MATCH(依賴運算表!F$3,對應表!$B$2:$AD$2,0)))</f>
        <v/>
      </c>
      <c r="G154" s="1" t="str">
        <f>IF($B154="","",INDEX(對應表!$B$3:$AD$179,MATCH($B154,對應表!$A$3:$A$179,0),MATCH(依賴運算表!G$3,對應表!$B$2:$AD$2,0)))</f>
        <v/>
      </c>
      <c r="H154" s="1" t="str">
        <f>IF($B154="","",INDEX(對應表!$B$3:$AD$179,MATCH($B154,對應表!$A$3:$A$179,0),MATCH(依賴運算表!H$3,對應表!$B$2:$AD$2,0)))</f>
        <v/>
      </c>
      <c r="I154" s="1" t="str">
        <f>IF($B154="","",INDEX(對應表!$B$3:$AD$179,MATCH($B154,對應表!$A$3:$A$179,0),MATCH(依賴運算表!I$3,對應表!$B$2:$AD$2,0)))</f>
        <v/>
      </c>
      <c r="J154" s="1" t="str">
        <f>IF($B154="","",INDEX(對應表!$B$3:$AD$179,MATCH($B154,對應表!$A$3:$A$179,0),MATCH(依賴運算表!J$3,對應表!$B$2:$AD$2,0)))</f>
        <v/>
      </c>
      <c r="K154" s="1" t="str">
        <f>IF($B154="","",INDEX(對應表!$B$3:$AD$179,MATCH($B154,對應表!$A$3:$A$179,0),MATCH(依賴運算表!K$3,對應表!$B$2:$AD$2,0)))</f>
        <v/>
      </c>
      <c r="L154" s="1" t="str">
        <f>IF($B154="","",INDEX(對應表!$B$3:$AD$179,MATCH($B154,對應表!$A$3:$A$179,0),MATCH(依賴運算表!L$3,對應表!$B$2:$AD$2,0)))</f>
        <v/>
      </c>
      <c r="M154" s="1" t="str">
        <f>IF($B154="","",INDEX(對應表!$B$3:$AD$179,MATCH($B154,對應表!$A$3:$A$179,0),MATCH(依賴運算表!M$3,對應表!$B$2:$AD$2,0)))</f>
        <v/>
      </c>
      <c r="N154" s="1" t="str">
        <f>IF($B154="","",INDEX(對應表!$B$3:$AD$179,MATCH($B154,對應表!$A$3:$A$179,0),MATCH(依賴運算表!N$3,對應表!$B$2:$AD$2,0)))</f>
        <v/>
      </c>
      <c r="O154" s="1" t="str">
        <f>IF($B154="","",INDEX(對應表!$B$3:$AD$179,MATCH($B154,對應表!$A$3:$A$179,0),MATCH(依賴運算表!O$3,對應表!$B$2:$AD$2,0)))</f>
        <v/>
      </c>
      <c r="P154" s="1" t="str">
        <f>IF($B154="","",INDEX(對應表!$B$3:$AD$179,MATCH($B154,對應表!$A$3:$A$179,0),MATCH(依賴運算表!P$3,對應表!$B$2:$AD$2,0)))</f>
        <v/>
      </c>
      <c r="Q154" s="1" t="str">
        <f>IF($B154="","",INDEX(對應表!$B$3:$AD$179,MATCH($B154,對應表!$A$3:$A$179,0),MATCH(依賴運算表!Q$3,對應表!$B$2:$AD$2,0)))</f>
        <v/>
      </c>
      <c r="R154" s="1" t="str">
        <f>IF($B154="","",INDEX(對應表!$B$3:$AD$179,MATCH($B154,對應表!$A$3:$A$179,0),MATCH(依賴運算表!R$3,對應表!$B$2:$AD$2,0)))</f>
        <v/>
      </c>
      <c r="S154" s="1" t="str">
        <f>IF($B154="","",INDEX(對應表!$B$3:$AD$179,MATCH($B154,對應表!$A$3:$A$179,0),MATCH(依賴運算表!S$3,對應表!$B$2:$AD$2,0)))</f>
        <v/>
      </c>
      <c r="T154" s="1" t="str">
        <f>IF($B154="","",INDEX(對應表!$B$3:$AD$179,MATCH($B154,對應表!$A$3:$A$179,0),MATCH(依賴運算表!T$3,對應表!$B$2:$AD$2,0)))</f>
        <v/>
      </c>
      <c r="U154" s="1" t="str">
        <f>IF($B154="","",INDEX(對應表!$B$3:$AD$179,MATCH($B154,對應表!$A$3:$A$179,0),MATCH(依賴運算表!U$3,對應表!$B$2:$AD$2,0)))</f>
        <v/>
      </c>
      <c r="V154" s="1" t="str">
        <f>IF($B154="","",INDEX(對應表!$B$3:$AD$179,MATCH($B154,對應表!$A$3:$A$179,0),MATCH(依賴運算表!V$3,對應表!$B$2:$AD$2,0)))</f>
        <v/>
      </c>
      <c r="W154" s="1" t="str">
        <f>IF($B154="","",INDEX(對應表!$B$3:$AD$179,MATCH($B154,對應表!$A$3:$A$179,0),MATCH(依賴運算表!W$3,對應表!$B$2:$AD$2,0)))</f>
        <v/>
      </c>
      <c r="X154" s="1" t="str">
        <f>IF($B154="","",INDEX(對應表!$B$3:$AD$179,MATCH($B154,對應表!$A$3:$A$179,0),MATCH(依賴運算表!X$3,對應表!$B$2:$AD$2,0)))</f>
        <v/>
      </c>
      <c r="Y154" s="1" t="str">
        <f>IF($B154="","",INDEX(對應表!$B$3:$AD$179,MATCH($B154,對應表!$A$3:$A$179,0),MATCH(依賴運算表!Y$3,對應表!$B$2:$AD$2,0)))</f>
        <v/>
      </c>
      <c r="Z154" s="1" t="str">
        <f>IF($B154="","",INDEX(對應表!$B$3:$AD$179,MATCH($B154,對應表!$A$3:$A$179,0),MATCH(依賴運算表!Z$3,對應表!$B$2:$AD$2,0)))</f>
        <v/>
      </c>
      <c r="AA154" s="1" t="str">
        <f>IF($B154="","",INDEX(對應表!$B$3:$AD$179,MATCH($B154,對應表!$A$3:$A$179,0),MATCH(依賴運算表!AA$3,對應表!$B$2:$AD$2,0)))</f>
        <v/>
      </c>
      <c r="AB154" s="1" t="str">
        <f>IF($B154="","",INDEX(對應表!$B$3:$AD$179,MATCH($B154,對應表!$A$3:$A$179,0),MATCH(依賴運算表!AB$3,對應表!$B$2:$AD$2,0)))</f>
        <v/>
      </c>
      <c r="AC154" s="1" t="str">
        <f>IF($B154="","",INDEX(對應表!$B$3:$AD$179,MATCH($B154,對應表!$A$3:$A$179,0),MATCH(依賴運算表!AC$3,對應表!$B$2:$AD$2,0)))</f>
        <v/>
      </c>
      <c r="AD154" s="1" t="str">
        <f>IF($B154="","",INDEX(對應表!$B$3:$AD$179,MATCH($B154,對應表!$A$3:$A$179,0),MATCH(依賴運算表!AD$3,對應表!$B$2:$AD$2,0)))</f>
        <v/>
      </c>
      <c r="AE154" s="1" t="str">
        <f>IF($B154="","",INDEX(對應表!$B$3:$AD$179,MATCH($B154,對應表!$A$3:$A$179,0),MATCH(依賴運算表!AE$3,對應表!$B$2:$AD$2,0)))</f>
        <v/>
      </c>
      <c r="AG154" s="1" t="str">
        <f>IF(企業資料填寫!D153="","",企業資料填寫!D153)</f>
        <v/>
      </c>
      <c r="AH154" s="1" t="str">
        <f t="shared" si="67"/>
        <v/>
      </c>
      <c r="AI154" s="1" t="str">
        <f t="shared" si="68"/>
        <v/>
      </c>
      <c r="AJ154" s="1" t="str">
        <f t="shared" si="69"/>
        <v/>
      </c>
      <c r="AK154" s="1" t="str">
        <f t="shared" si="70"/>
        <v/>
      </c>
      <c r="AL154" s="1" t="str">
        <f t="shared" si="71"/>
        <v/>
      </c>
      <c r="AM154" s="1" t="str">
        <f t="shared" si="72"/>
        <v/>
      </c>
      <c r="AN154" s="1" t="str">
        <f t="shared" si="73"/>
        <v/>
      </c>
      <c r="AO154" s="1" t="str">
        <f t="shared" si="74"/>
        <v/>
      </c>
      <c r="AP154" s="1" t="str">
        <f t="shared" si="75"/>
        <v/>
      </c>
      <c r="AQ154" s="1" t="str">
        <f t="shared" si="76"/>
        <v/>
      </c>
      <c r="AR154" s="1" t="str">
        <f t="shared" si="77"/>
        <v/>
      </c>
      <c r="AS154" s="1" t="str">
        <f t="shared" si="78"/>
        <v/>
      </c>
      <c r="AT154" s="1" t="str">
        <f t="shared" si="79"/>
        <v/>
      </c>
      <c r="AU154" s="1" t="str">
        <f t="shared" si="80"/>
        <v/>
      </c>
      <c r="AV154" s="1" t="str">
        <f t="shared" si="81"/>
        <v/>
      </c>
      <c r="AW154" s="1" t="str">
        <f t="shared" si="82"/>
        <v/>
      </c>
      <c r="AX154" s="1" t="str">
        <f t="shared" si="83"/>
        <v/>
      </c>
      <c r="AY154" s="1" t="str">
        <f t="shared" si="84"/>
        <v/>
      </c>
      <c r="AZ154" s="1" t="str">
        <f t="shared" si="85"/>
        <v/>
      </c>
      <c r="BA154" s="1" t="str">
        <f t="shared" si="86"/>
        <v/>
      </c>
      <c r="BB154" s="1" t="str">
        <f t="shared" si="87"/>
        <v/>
      </c>
      <c r="BC154" s="1" t="str">
        <f t="shared" si="88"/>
        <v/>
      </c>
      <c r="BD154" s="1" t="str">
        <f t="shared" si="89"/>
        <v/>
      </c>
      <c r="BE154" s="1" t="str">
        <f t="shared" si="90"/>
        <v/>
      </c>
      <c r="BF154" s="1" t="str">
        <f t="shared" si="91"/>
        <v/>
      </c>
      <c r="BG154" s="1" t="str">
        <f t="shared" si="92"/>
        <v/>
      </c>
      <c r="BH154" s="1" t="str">
        <f t="shared" si="93"/>
        <v/>
      </c>
      <c r="BI154" s="1" t="str">
        <f t="shared" si="94"/>
        <v/>
      </c>
      <c r="BJ154" s="1" t="str">
        <f t="shared" si="95"/>
        <v/>
      </c>
      <c r="BL154" s="1" t="str">
        <f>IF(企業資料填寫!A153="","",企業資料填寫!A153)</f>
        <v/>
      </c>
      <c r="BM154" s="1" t="str">
        <f>IFERROR(VLOOKUP(AH154,對應表!$AH$2:$AI$867,2,FALSE),"")</f>
        <v/>
      </c>
      <c r="BN154" s="1" t="str">
        <f>IFERROR(VLOOKUP(AI154,對應表!$AH$2:$AI$867,2,FALSE),"")</f>
        <v/>
      </c>
      <c r="BO154" s="1" t="str">
        <f>IFERROR(VLOOKUP(AJ154,對應表!$AH$2:$AI$867,2,FALSE),"")</f>
        <v/>
      </c>
      <c r="BP154" s="1" t="str">
        <f>IFERROR(VLOOKUP(AK154,對應表!$AH$2:$AI$867,2,FALSE),"")</f>
        <v/>
      </c>
      <c r="BQ154" s="1" t="str">
        <f>IFERROR(VLOOKUP(AL154,對應表!$AH$2:$AI$867,2,FALSE),"")</f>
        <v/>
      </c>
      <c r="BR154" s="1" t="str">
        <f>IFERROR(VLOOKUP(AM154,對應表!$AH$2:$AI$867,2,FALSE),"")</f>
        <v/>
      </c>
      <c r="BS154" s="1" t="str">
        <f>IFERROR(VLOOKUP(AN154,對應表!$AH$2:$AI$867,2,FALSE),"")</f>
        <v/>
      </c>
      <c r="BT154" s="1" t="str">
        <f>IFERROR(VLOOKUP(AO154,對應表!$AH$2:$AI$867,2,FALSE),"")</f>
        <v/>
      </c>
      <c r="BU154" s="1" t="str">
        <f>IFERROR(VLOOKUP(AP154,對應表!$AH$2:$AI$867,2,FALSE),"")</f>
        <v/>
      </c>
      <c r="BV154" s="1" t="str">
        <f>IFERROR(VLOOKUP(AQ154,對應表!$AH$2:$AI$867,2,FALSE),"")</f>
        <v/>
      </c>
      <c r="BW154" s="1" t="str">
        <f>IFERROR(VLOOKUP(AR154,對應表!$AH$2:$AI$867,2,FALSE),"")</f>
        <v/>
      </c>
      <c r="BX154" s="1" t="str">
        <f>IFERROR(VLOOKUP(AS154,對應表!$AH$2:$AI$867,2,FALSE),"")</f>
        <v/>
      </c>
      <c r="BY154" s="1" t="str">
        <f>IFERROR(VLOOKUP(AT154,對應表!$AH$2:$AI$867,2,FALSE),"")</f>
        <v/>
      </c>
      <c r="BZ154" s="1" t="str">
        <f>IFERROR(VLOOKUP(AU154,對應表!$AH$2:$AI$867,2,FALSE),"")</f>
        <v/>
      </c>
      <c r="CA154" s="1" t="str">
        <f>IFERROR(VLOOKUP(AV154,對應表!$AH$2:$AI$867,2,FALSE),"")</f>
        <v/>
      </c>
      <c r="CB154" s="1" t="str">
        <f>IFERROR(VLOOKUP(AW154,對應表!$AH$2:$AI$867,2,FALSE),"")</f>
        <v/>
      </c>
      <c r="CC154" s="1" t="str">
        <f>IFERROR(VLOOKUP(AX154,對應表!$AH$2:$AI$867,2,FALSE),"")</f>
        <v/>
      </c>
      <c r="CD154" s="1" t="str">
        <f>IFERROR(VLOOKUP(AY154,對應表!$AH$2:$AI$867,2,FALSE),"")</f>
        <v/>
      </c>
      <c r="CE154" s="1" t="str">
        <f>IFERROR(VLOOKUP(AZ154,對應表!$AH$2:$AI$867,2,FALSE),"")</f>
        <v/>
      </c>
      <c r="CF154" s="1" t="str">
        <f>IFERROR(VLOOKUP(BA154,對應表!$AH$2:$AI$867,2,FALSE),"")</f>
        <v/>
      </c>
      <c r="CG154" s="1" t="str">
        <f>IFERROR(VLOOKUP(BB154,對應表!$AH$2:$AI$867,2,FALSE),"")</f>
        <v/>
      </c>
      <c r="CH154" s="1" t="str">
        <f>IFERROR(VLOOKUP(BC154,對應表!$AH$2:$AI$867,2,FALSE),"")</f>
        <v/>
      </c>
      <c r="CI154" s="1" t="str">
        <f>IFERROR(VLOOKUP(BD154,對應表!$AH$2:$AI$867,2,FALSE),"")</f>
        <v/>
      </c>
      <c r="CJ154" s="1" t="str">
        <f>IFERROR(VLOOKUP(BE154,對應表!$AH$2:$AI$867,2,FALSE),"")</f>
        <v/>
      </c>
      <c r="CK154" s="1" t="str">
        <f>IFERROR(VLOOKUP(BF154,對應表!$AH$2:$AI$867,2,FALSE),"")</f>
        <v/>
      </c>
      <c r="CL154" s="1" t="str">
        <f>IFERROR(VLOOKUP(BG154,對應表!$AH$2:$AI$867,2,FALSE),"")</f>
        <v/>
      </c>
      <c r="CM154" s="1" t="str">
        <f>IFERROR(VLOOKUP(BH154,對應表!$AH$2:$AI$867,2,FALSE),"")</f>
        <v/>
      </c>
      <c r="CN154" s="1" t="str">
        <f>IFERROR(VLOOKUP(BI154,對應表!$AH$2:$AI$867,2,FALSE),"")</f>
        <v/>
      </c>
      <c r="CO154" s="1" t="str">
        <f>IFERROR(VLOOKUP(BJ154,對應表!$AH$2:$AI$867,2,FALSE),"")</f>
        <v/>
      </c>
      <c r="CQ154" s="1" t="str">
        <f t="shared" si="96"/>
        <v/>
      </c>
      <c r="CR154" s="1" t="str">
        <f>IFERROR(VLOOKUP(BM154,中英對照!$G$76:$H$81,2,FALSE),"")</f>
        <v/>
      </c>
      <c r="CS154" s="1" t="str">
        <f>IFERROR(VLOOKUP(BN154,中英對照!$G$76:$H$81,2,FALSE),"")</f>
        <v/>
      </c>
      <c r="CT154" s="1" t="str">
        <f>IFERROR(VLOOKUP(BO154,中英對照!$G$76:$H$81,2,FALSE),"")</f>
        <v/>
      </c>
      <c r="CU154" s="1" t="str">
        <f>IFERROR(VLOOKUP(BP154,中英對照!$G$76:$H$81,2,FALSE),"")</f>
        <v/>
      </c>
      <c r="CV154" s="1" t="str">
        <f>IFERROR(VLOOKUP(BQ154,中英對照!$G$76:$H$81,2,FALSE),"")</f>
        <v/>
      </c>
      <c r="CW154" s="1" t="str">
        <f>IFERROR(VLOOKUP(BR154,中英對照!$G$76:$H$81,2,FALSE),"")</f>
        <v/>
      </c>
      <c r="CX154" s="1" t="str">
        <f>IFERROR(VLOOKUP(BS154,中英對照!$G$76:$H$81,2,FALSE),"")</f>
        <v/>
      </c>
      <c r="CY154" s="1" t="str">
        <f>IFERROR(VLOOKUP(BT154,中英對照!$G$76:$H$81,2,FALSE),"")</f>
        <v/>
      </c>
      <c r="CZ154" s="1" t="str">
        <f>IFERROR(VLOOKUP(BU154,中英對照!$G$76:$H$81,2,FALSE),"")</f>
        <v/>
      </c>
      <c r="DA154" s="1" t="str">
        <f>IFERROR(VLOOKUP(BV154,中英對照!$G$76:$H$81,2,FALSE),"")</f>
        <v/>
      </c>
      <c r="DB154" s="1" t="str">
        <f>IFERROR(VLOOKUP(BW154,中英對照!$G$76:$H$81,2,FALSE),"")</f>
        <v/>
      </c>
      <c r="DC154" s="1" t="str">
        <f>IFERROR(VLOOKUP(BX154,中英對照!$G$76:$H$81,2,FALSE),"")</f>
        <v/>
      </c>
      <c r="DD154" s="1" t="str">
        <f>IFERROR(VLOOKUP(BY154,中英對照!$G$76:$H$81,2,FALSE),"")</f>
        <v/>
      </c>
      <c r="DE154" s="1" t="str">
        <f>IFERROR(VLOOKUP(BZ154,中英對照!$G$76:$H$81,2,FALSE),"")</f>
        <v/>
      </c>
      <c r="DF154" s="1" t="str">
        <f>IFERROR(VLOOKUP(CA154,中英對照!$G$76:$H$81,2,FALSE),"")</f>
        <v/>
      </c>
      <c r="DG154" s="1" t="str">
        <f>IFERROR(VLOOKUP(CB154,中英對照!$G$76:$H$81,2,FALSE),"")</f>
        <v/>
      </c>
      <c r="DH154" s="1" t="str">
        <f>IFERROR(VLOOKUP(CC154,中英對照!$G$76:$H$81,2,FALSE),"")</f>
        <v/>
      </c>
      <c r="DI154" s="1" t="str">
        <f>IFERROR(VLOOKUP(CD154,中英對照!$G$76:$H$81,2,FALSE),"")</f>
        <v/>
      </c>
      <c r="DJ154" s="1" t="str">
        <f>IFERROR(VLOOKUP(CE154,中英對照!$G$76:$H$81,2,FALSE),"")</f>
        <v/>
      </c>
      <c r="DK154" s="1" t="str">
        <f>IFERROR(VLOOKUP(CF154,中英對照!$G$76:$H$81,2,FALSE),"")</f>
        <v/>
      </c>
      <c r="DL154" s="1" t="str">
        <f>IFERROR(VLOOKUP(CG154,中英對照!$G$76:$H$81,2,FALSE),"")</f>
        <v/>
      </c>
      <c r="DM154" s="1" t="str">
        <f>IFERROR(VLOOKUP(CH154,中英對照!$G$76:$H$81,2,FALSE),"")</f>
        <v/>
      </c>
      <c r="DN154" s="1" t="str">
        <f>IFERROR(VLOOKUP(CI154,中英對照!$G$76:$H$81,2,FALSE),"")</f>
        <v/>
      </c>
      <c r="DO154" s="1" t="str">
        <f>IFERROR(VLOOKUP(CJ154,中英對照!$G$76:$H$81,2,FALSE),"")</f>
        <v/>
      </c>
      <c r="DP154" s="1" t="str">
        <f>IFERROR(VLOOKUP(CK154,中英對照!$G$76:$H$81,2,FALSE),"")</f>
        <v/>
      </c>
      <c r="DQ154" s="1" t="str">
        <f>IFERROR(VLOOKUP(CL154,中英對照!$G$76:$H$81,2,FALSE),"")</f>
        <v/>
      </c>
      <c r="DR154" s="1" t="str">
        <f>IFERROR(VLOOKUP(CM154,中英對照!$G$76:$H$81,2,FALSE),"")</f>
        <v/>
      </c>
      <c r="DS154" s="1" t="str">
        <f>IFERROR(VLOOKUP(CN154,中英對照!$G$76:$H$81,2,FALSE),"")</f>
        <v/>
      </c>
      <c r="DT154" s="1" t="str">
        <f>IFERROR(VLOOKUP(CO154,中英對照!$G$76:$H$81,2,FALSE),"")</f>
        <v/>
      </c>
      <c r="DU154" s="42" t="str">
        <f t="shared" si="97"/>
        <v/>
      </c>
    </row>
    <row r="155" spans="1:125" x14ac:dyDescent="0.4">
      <c r="A155" s="1" t="str">
        <f>IF(企業資料填寫!D154="","",企業資料填寫!D154)</f>
        <v/>
      </c>
      <c r="B155" s="1"/>
      <c r="C155" s="1" t="str">
        <f>IF($B155="","",INDEX(對應表!$B$3:$AD$179,MATCH($B155,對應表!$A$3:$A$179,0),MATCH(依賴運算表!C$3,對應表!$B$2:$AD$2,0)))</f>
        <v/>
      </c>
      <c r="D155" s="1" t="str">
        <f>IF($B155="","",INDEX(對應表!$B$3:$AD$179,MATCH($B155,對應表!$A$3:$A$179,0),MATCH(依賴運算表!D$3,對應表!$B$2:$AD$2,0)))</f>
        <v/>
      </c>
      <c r="E155" s="1" t="str">
        <f>IF($B155="","",INDEX(對應表!$B$3:$AD$179,MATCH($B155,對應表!$A$3:$A$179,0),MATCH(依賴運算表!E$3,對應表!$B$2:$AD$2,0)))</f>
        <v/>
      </c>
      <c r="F155" s="1" t="str">
        <f>IF($B155="","",INDEX(對應表!$B$3:$AD$179,MATCH($B155,對應表!$A$3:$A$179,0),MATCH(依賴運算表!F$3,對應表!$B$2:$AD$2,0)))</f>
        <v/>
      </c>
      <c r="G155" s="1" t="str">
        <f>IF($B155="","",INDEX(對應表!$B$3:$AD$179,MATCH($B155,對應表!$A$3:$A$179,0),MATCH(依賴運算表!G$3,對應表!$B$2:$AD$2,0)))</f>
        <v/>
      </c>
      <c r="H155" s="1" t="str">
        <f>IF($B155="","",INDEX(對應表!$B$3:$AD$179,MATCH($B155,對應表!$A$3:$A$179,0),MATCH(依賴運算表!H$3,對應表!$B$2:$AD$2,0)))</f>
        <v/>
      </c>
      <c r="I155" s="1" t="str">
        <f>IF($B155="","",INDEX(對應表!$B$3:$AD$179,MATCH($B155,對應表!$A$3:$A$179,0),MATCH(依賴運算表!I$3,對應表!$B$2:$AD$2,0)))</f>
        <v/>
      </c>
      <c r="J155" s="1" t="str">
        <f>IF($B155="","",INDEX(對應表!$B$3:$AD$179,MATCH($B155,對應表!$A$3:$A$179,0),MATCH(依賴運算表!J$3,對應表!$B$2:$AD$2,0)))</f>
        <v/>
      </c>
      <c r="K155" s="1" t="str">
        <f>IF($B155="","",INDEX(對應表!$B$3:$AD$179,MATCH($B155,對應表!$A$3:$A$179,0),MATCH(依賴運算表!K$3,對應表!$B$2:$AD$2,0)))</f>
        <v/>
      </c>
      <c r="L155" s="1" t="str">
        <f>IF($B155="","",INDEX(對應表!$B$3:$AD$179,MATCH($B155,對應表!$A$3:$A$179,0),MATCH(依賴運算表!L$3,對應表!$B$2:$AD$2,0)))</f>
        <v/>
      </c>
      <c r="M155" s="1" t="str">
        <f>IF($B155="","",INDEX(對應表!$B$3:$AD$179,MATCH($B155,對應表!$A$3:$A$179,0),MATCH(依賴運算表!M$3,對應表!$B$2:$AD$2,0)))</f>
        <v/>
      </c>
      <c r="N155" s="1" t="str">
        <f>IF($B155="","",INDEX(對應表!$B$3:$AD$179,MATCH($B155,對應表!$A$3:$A$179,0),MATCH(依賴運算表!N$3,對應表!$B$2:$AD$2,0)))</f>
        <v/>
      </c>
      <c r="O155" s="1" t="str">
        <f>IF($B155="","",INDEX(對應表!$B$3:$AD$179,MATCH($B155,對應表!$A$3:$A$179,0),MATCH(依賴運算表!O$3,對應表!$B$2:$AD$2,0)))</f>
        <v/>
      </c>
      <c r="P155" s="1" t="str">
        <f>IF($B155="","",INDEX(對應表!$B$3:$AD$179,MATCH($B155,對應表!$A$3:$A$179,0),MATCH(依賴運算表!P$3,對應表!$B$2:$AD$2,0)))</f>
        <v/>
      </c>
      <c r="Q155" s="1" t="str">
        <f>IF($B155="","",INDEX(對應表!$B$3:$AD$179,MATCH($B155,對應表!$A$3:$A$179,0),MATCH(依賴運算表!Q$3,對應表!$B$2:$AD$2,0)))</f>
        <v/>
      </c>
      <c r="R155" s="1" t="str">
        <f>IF($B155="","",INDEX(對應表!$B$3:$AD$179,MATCH($B155,對應表!$A$3:$A$179,0),MATCH(依賴運算表!R$3,對應表!$B$2:$AD$2,0)))</f>
        <v/>
      </c>
      <c r="S155" s="1" t="str">
        <f>IF($B155="","",INDEX(對應表!$B$3:$AD$179,MATCH($B155,對應表!$A$3:$A$179,0),MATCH(依賴運算表!S$3,對應表!$B$2:$AD$2,0)))</f>
        <v/>
      </c>
      <c r="T155" s="1" t="str">
        <f>IF($B155="","",INDEX(對應表!$B$3:$AD$179,MATCH($B155,對應表!$A$3:$A$179,0),MATCH(依賴運算表!T$3,對應表!$B$2:$AD$2,0)))</f>
        <v/>
      </c>
      <c r="U155" s="1" t="str">
        <f>IF($B155="","",INDEX(對應表!$B$3:$AD$179,MATCH($B155,對應表!$A$3:$A$179,0),MATCH(依賴運算表!U$3,對應表!$B$2:$AD$2,0)))</f>
        <v/>
      </c>
      <c r="V155" s="1" t="str">
        <f>IF($B155="","",INDEX(對應表!$B$3:$AD$179,MATCH($B155,對應表!$A$3:$A$179,0),MATCH(依賴運算表!V$3,對應表!$B$2:$AD$2,0)))</f>
        <v/>
      </c>
      <c r="W155" s="1" t="str">
        <f>IF($B155="","",INDEX(對應表!$B$3:$AD$179,MATCH($B155,對應表!$A$3:$A$179,0),MATCH(依賴運算表!W$3,對應表!$B$2:$AD$2,0)))</f>
        <v/>
      </c>
      <c r="X155" s="1" t="str">
        <f>IF($B155="","",INDEX(對應表!$B$3:$AD$179,MATCH($B155,對應表!$A$3:$A$179,0),MATCH(依賴運算表!X$3,對應表!$B$2:$AD$2,0)))</f>
        <v/>
      </c>
      <c r="Y155" s="1" t="str">
        <f>IF($B155="","",INDEX(對應表!$B$3:$AD$179,MATCH($B155,對應表!$A$3:$A$179,0),MATCH(依賴運算表!Y$3,對應表!$B$2:$AD$2,0)))</f>
        <v/>
      </c>
      <c r="Z155" s="1" t="str">
        <f>IF($B155="","",INDEX(對應表!$B$3:$AD$179,MATCH($B155,對應表!$A$3:$A$179,0),MATCH(依賴運算表!Z$3,對應表!$B$2:$AD$2,0)))</f>
        <v/>
      </c>
      <c r="AA155" s="1" t="str">
        <f>IF($B155="","",INDEX(對應表!$B$3:$AD$179,MATCH($B155,對應表!$A$3:$A$179,0),MATCH(依賴運算表!AA$3,對應表!$B$2:$AD$2,0)))</f>
        <v/>
      </c>
      <c r="AB155" s="1" t="str">
        <f>IF($B155="","",INDEX(對應表!$B$3:$AD$179,MATCH($B155,對應表!$A$3:$A$179,0),MATCH(依賴運算表!AB$3,對應表!$B$2:$AD$2,0)))</f>
        <v/>
      </c>
      <c r="AC155" s="1" t="str">
        <f>IF($B155="","",INDEX(對應表!$B$3:$AD$179,MATCH($B155,對應表!$A$3:$A$179,0),MATCH(依賴運算表!AC$3,對應表!$B$2:$AD$2,0)))</f>
        <v/>
      </c>
      <c r="AD155" s="1" t="str">
        <f>IF($B155="","",INDEX(對應表!$B$3:$AD$179,MATCH($B155,對應表!$A$3:$A$179,0),MATCH(依賴運算表!AD$3,對應表!$B$2:$AD$2,0)))</f>
        <v/>
      </c>
      <c r="AE155" s="1" t="str">
        <f>IF($B155="","",INDEX(對應表!$B$3:$AD$179,MATCH($B155,對應表!$A$3:$A$179,0),MATCH(依賴運算表!AE$3,對應表!$B$2:$AD$2,0)))</f>
        <v/>
      </c>
      <c r="AG155" s="1" t="str">
        <f>IF(企業資料填寫!D154="","",企業資料填寫!D154)</f>
        <v/>
      </c>
      <c r="AH155" s="1" t="str">
        <f t="shared" si="67"/>
        <v/>
      </c>
      <c r="AI155" s="1" t="str">
        <f t="shared" si="68"/>
        <v/>
      </c>
      <c r="AJ155" s="1" t="str">
        <f t="shared" si="69"/>
        <v/>
      </c>
      <c r="AK155" s="1" t="str">
        <f t="shared" si="70"/>
        <v/>
      </c>
      <c r="AL155" s="1" t="str">
        <f t="shared" si="71"/>
        <v/>
      </c>
      <c r="AM155" s="1" t="str">
        <f t="shared" si="72"/>
        <v/>
      </c>
      <c r="AN155" s="1" t="str">
        <f t="shared" si="73"/>
        <v/>
      </c>
      <c r="AO155" s="1" t="str">
        <f t="shared" si="74"/>
        <v/>
      </c>
      <c r="AP155" s="1" t="str">
        <f t="shared" si="75"/>
        <v/>
      </c>
      <c r="AQ155" s="1" t="str">
        <f t="shared" si="76"/>
        <v/>
      </c>
      <c r="AR155" s="1" t="str">
        <f t="shared" si="77"/>
        <v/>
      </c>
      <c r="AS155" s="1" t="str">
        <f t="shared" si="78"/>
        <v/>
      </c>
      <c r="AT155" s="1" t="str">
        <f t="shared" si="79"/>
        <v/>
      </c>
      <c r="AU155" s="1" t="str">
        <f t="shared" si="80"/>
        <v/>
      </c>
      <c r="AV155" s="1" t="str">
        <f t="shared" si="81"/>
        <v/>
      </c>
      <c r="AW155" s="1" t="str">
        <f t="shared" si="82"/>
        <v/>
      </c>
      <c r="AX155" s="1" t="str">
        <f t="shared" si="83"/>
        <v/>
      </c>
      <c r="AY155" s="1" t="str">
        <f t="shared" si="84"/>
        <v/>
      </c>
      <c r="AZ155" s="1" t="str">
        <f t="shared" si="85"/>
        <v/>
      </c>
      <c r="BA155" s="1" t="str">
        <f t="shared" si="86"/>
        <v/>
      </c>
      <c r="BB155" s="1" t="str">
        <f t="shared" si="87"/>
        <v/>
      </c>
      <c r="BC155" s="1" t="str">
        <f t="shared" si="88"/>
        <v/>
      </c>
      <c r="BD155" s="1" t="str">
        <f t="shared" si="89"/>
        <v/>
      </c>
      <c r="BE155" s="1" t="str">
        <f t="shared" si="90"/>
        <v/>
      </c>
      <c r="BF155" s="1" t="str">
        <f t="shared" si="91"/>
        <v/>
      </c>
      <c r="BG155" s="1" t="str">
        <f t="shared" si="92"/>
        <v/>
      </c>
      <c r="BH155" s="1" t="str">
        <f t="shared" si="93"/>
        <v/>
      </c>
      <c r="BI155" s="1" t="str">
        <f t="shared" si="94"/>
        <v/>
      </c>
      <c r="BJ155" s="1" t="str">
        <f t="shared" si="95"/>
        <v/>
      </c>
      <c r="BL155" s="1" t="str">
        <f>IF(企業資料填寫!A154="","",企業資料填寫!A154)</f>
        <v/>
      </c>
      <c r="BM155" s="1" t="str">
        <f>IFERROR(VLOOKUP(AH155,對應表!$AH$2:$AI$867,2,FALSE),"")</f>
        <v/>
      </c>
      <c r="BN155" s="1" t="str">
        <f>IFERROR(VLOOKUP(AI155,對應表!$AH$2:$AI$867,2,FALSE),"")</f>
        <v/>
      </c>
      <c r="BO155" s="1" t="str">
        <f>IFERROR(VLOOKUP(AJ155,對應表!$AH$2:$AI$867,2,FALSE),"")</f>
        <v/>
      </c>
      <c r="BP155" s="1" t="str">
        <f>IFERROR(VLOOKUP(AK155,對應表!$AH$2:$AI$867,2,FALSE),"")</f>
        <v/>
      </c>
      <c r="BQ155" s="1" t="str">
        <f>IFERROR(VLOOKUP(AL155,對應表!$AH$2:$AI$867,2,FALSE),"")</f>
        <v/>
      </c>
      <c r="BR155" s="1" t="str">
        <f>IFERROR(VLOOKUP(AM155,對應表!$AH$2:$AI$867,2,FALSE),"")</f>
        <v/>
      </c>
      <c r="BS155" s="1" t="str">
        <f>IFERROR(VLOOKUP(AN155,對應表!$AH$2:$AI$867,2,FALSE),"")</f>
        <v/>
      </c>
      <c r="BT155" s="1" t="str">
        <f>IFERROR(VLOOKUP(AO155,對應表!$AH$2:$AI$867,2,FALSE),"")</f>
        <v/>
      </c>
      <c r="BU155" s="1" t="str">
        <f>IFERROR(VLOOKUP(AP155,對應表!$AH$2:$AI$867,2,FALSE),"")</f>
        <v/>
      </c>
      <c r="BV155" s="1" t="str">
        <f>IFERROR(VLOOKUP(AQ155,對應表!$AH$2:$AI$867,2,FALSE),"")</f>
        <v/>
      </c>
      <c r="BW155" s="1" t="str">
        <f>IFERROR(VLOOKUP(AR155,對應表!$AH$2:$AI$867,2,FALSE),"")</f>
        <v/>
      </c>
      <c r="BX155" s="1" t="str">
        <f>IFERROR(VLOOKUP(AS155,對應表!$AH$2:$AI$867,2,FALSE),"")</f>
        <v/>
      </c>
      <c r="BY155" s="1" t="str">
        <f>IFERROR(VLOOKUP(AT155,對應表!$AH$2:$AI$867,2,FALSE),"")</f>
        <v/>
      </c>
      <c r="BZ155" s="1" t="str">
        <f>IFERROR(VLOOKUP(AU155,對應表!$AH$2:$AI$867,2,FALSE),"")</f>
        <v/>
      </c>
      <c r="CA155" s="1" t="str">
        <f>IFERROR(VLOOKUP(AV155,對應表!$AH$2:$AI$867,2,FALSE),"")</f>
        <v/>
      </c>
      <c r="CB155" s="1" t="str">
        <f>IFERROR(VLOOKUP(AW155,對應表!$AH$2:$AI$867,2,FALSE),"")</f>
        <v/>
      </c>
      <c r="CC155" s="1" t="str">
        <f>IFERROR(VLOOKUP(AX155,對應表!$AH$2:$AI$867,2,FALSE),"")</f>
        <v/>
      </c>
      <c r="CD155" s="1" t="str">
        <f>IFERROR(VLOOKUP(AY155,對應表!$AH$2:$AI$867,2,FALSE),"")</f>
        <v/>
      </c>
      <c r="CE155" s="1" t="str">
        <f>IFERROR(VLOOKUP(AZ155,對應表!$AH$2:$AI$867,2,FALSE),"")</f>
        <v/>
      </c>
      <c r="CF155" s="1" t="str">
        <f>IFERROR(VLOOKUP(BA155,對應表!$AH$2:$AI$867,2,FALSE),"")</f>
        <v/>
      </c>
      <c r="CG155" s="1" t="str">
        <f>IFERROR(VLOOKUP(BB155,對應表!$AH$2:$AI$867,2,FALSE),"")</f>
        <v/>
      </c>
      <c r="CH155" s="1" t="str">
        <f>IFERROR(VLOOKUP(BC155,對應表!$AH$2:$AI$867,2,FALSE),"")</f>
        <v/>
      </c>
      <c r="CI155" s="1" t="str">
        <f>IFERROR(VLOOKUP(BD155,對應表!$AH$2:$AI$867,2,FALSE),"")</f>
        <v/>
      </c>
      <c r="CJ155" s="1" t="str">
        <f>IFERROR(VLOOKUP(BE155,對應表!$AH$2:$AI$867,2,FALSE),"")</f>
        <v/>
      </c>
      <c r="CK155" s="1" t="str">
        <f>IFERROR(VLOOKUP(BF155,對應表!$AH$2:$AI$867,2,FALSE),"")</f>
        <v/>
      </c>
      <c r="CL155" s="1" t="str">
        <f>IFERROR(VLOOKUP(BG155,對應表!$AH$2:$AI$867,2,FALSE),"")</f>
        <v/>
      </c>
      <c r="CM155" s="1" t="str">
        <f>IFERROR(VLOOKUP(BH155,對應表!$AH$2:$AI$867,2,FALSE),"")</f>
        <v/>
      </c>
      <c r="CN155" s="1" t="str">
        <f>IFERROR(VLOOKUP(BI155,對應表!$AH$2:$AI$867,2,FALSE),"")</f>
        <v/>
      </c>
      <c r="CO155" s="1" t="str">
        <f>IFERROR(VLOOKUP(BJ155,對應表!$AH$2:$AI$867,2,FALSE),"")</f>
        <v/>
      </c>
      <c r="CQ155" s="1" t="str">
        <f t="shared" si="96"/>
        <v/>
      </c>
      <c r="CR155" s="1" t="str">
        <f>IFERROR(VLOOKUP(BM155,中英對照!$G$76:$H$81,2,FALSE),"")</f>
        <v/>
      </c>
      <c r="CS155" s="1" t="str">
        <f>IFERROR(VLOOKUP(BN155,中英對照!$G$76:$H$81,2,FALSE),"")</f>
        <v/>
      </c>
      <c r="CT155" s="1" t="str">
        <f>IFERROR(VLOOKUP(BO155,中英對照!$G$76:$H$81,2,FALSE),"")</f>
        <v/>
      </c>
      <c r="CU155" s="1" t="str">
        <f>IFERROR(VLOOKUP(BP155,中英對照!$G$76:$H$81,2,FALSE),"")</f>
        <v/>
      </c>
      <c r="CV155" s="1" t="str">
        <f>IFERROR(VLOOKUP(BQ155,中英對照!$G$76:$H$81,2,FALSE),"")</f>
        <v/>
      </c>
      <c r="CW155" s="1" t="str">
        <f>IFERROR(VLOOKUP(BR155,中英對照!$G$76:$H$81,2,FALSE),"")</f>
        <v/>
      </c>
      <c r="CX155" s="1" t="str">
        <f>IFERROR(VLOOKUP(BS155,中英對照!$G$76:$H$81,2,FALSE),"")</f>
        <v/>
      </c>
      <c r="CY155" s="1" t="str">
        <f>IFERROR(VLOOKUP(BT155,中英對照!$G$76:$H$81,2,FALSE),"")</f>
        <v/>
      </c>
      <c r="CZ155" s="1" t="str">
        <f>IFERROR(VLOOKUP(BU155,中英對照!$G$76:$H$81,2,FALSE),"")</f>
        <v/>
      </c>
      <c r="DA155" s="1" t="str">
        <f>IFERROR(VLOOKUP(BV155,中英對照!$G$76:$H$81,2,FALSE),"")</f>
        <v/>
      </c>
      <c r="DB155" s="1" t="str">
        <f>IFERROR(VLOOKUP(BW155,中英對照!$G$76:$H$81,2,FALSE),"")</f>
        <v/>
      </c>
      <c r="DC155" s="1" t="str">
        <f>IFERROR(VLOOKUP(BX155,中英對照!$G$76:$H$81,2,FALSE),"")</f>
        <v/>
      </c>
      <c r="DD155" s="1" t="str">
        <f>IFERROR(VLOOKUP(BY155,中英對照!$G$76:$H$81,2,FALSE),"")</f>
        <v/>
      </c>
      <c r="DE155" s="1" t="str">
        <f>IFERROR(VLOOKUP(BZ155,中英對照!$G$76:$H$81,2,FALSE),"")</f>
        <v/>
      </c>
      <c r="DF155" s="1" t="str">
        <f>IFERROR(VLOOKUP(CA155,中英對照!$G$76:$H$81,2,FALSE),"")</f>
        <v/>
      </c>
      <c r="DG155" s="1" t="str">
        <f>IFERROR(VLOOKUP(CB155,中英對照!$G$76:$H$81,2,FALSE),"")</f>
        <v/>
      </c>
      <c r="DH155" s="1" t="str">
        <f>IFERROR(VLOOKUP(CC155,中英對照!$G$76:$H$81,2,FALSE),"")</f>
        <v/>
      </c>
      <c r="DI155" s="1" t="str">
        <f>IFERROR(VLOOKUP(CD155,中英對照!$G$76:$H$81,2,FALSE),"")</f>
        <v/>
      </c>
      <c r="DJ155" s="1" t="str">
        <f>IFERROR(VLOOKUP(CE155,中英對照!$G$76:$H$81,2,FALSE),"")</f>
        <v/>
      </c>
      <c r="DK155" s="1" t="str">
        <f>IFERROR(VLOOKUP(CF155,中英對照!$G$76:$H$81,2,FALSE),"")</f>
        <v/>
      </c>
      <c r="DL155" s="1" t="str">
        <f>IFERROR(VLOOKUP(CG155,中英對照!$G$76:$H$81,2,FALSE),"")</f>
        <v/>
      </c>
      <c r="DM155" s="1" t="str">
        <f>IFERROR(VLOOKUP(CH155,中英對照!$G$76:$H$81,2,FALSE),"")</f>
        <v/>
      </c>
      <c r="DN155" s="1" t="str">
        <f>IFERROR(VLOOKUP(CI155,中英對照!$G$76:$H$81,2,FALSE),"")</f>
        <v/>
      </c>
      <c r="DO155" s="1" t="str">
        <f>IFERROR(VLOOKUP(CJ155,中英對照!$G$76:$H$81,2,FALSE),"")</f>
        <v/>
      </c>
      <c r="DP155" s="1" t="str">
        <f>IFERROR(VLOOKUP(CK155,中英對照!$G$76:$H$81,2,FALSE),"")</f>
        <v/>
      </c>
      <c r="DQ155" s="1" t="str">
        <f>IFERROR(VLOOKUP(CL155,中英對照!$G$76:$H$81,2,FALSE),"")</f>
        <v/>
      </c>
      <c r="DR155" s="1" t="str">
        <f>IFERROR(VLOOKUP(CM155,中英對照!$G$76:$H$81,2,FALSE),"")</f>
        <v/>
      </c>
      <c r="DS155" s="1" t="str">
        <f>IFERROR(VLOOKUP(CN155,中英對照!$G$76:$H$81,2,FALSE),"")</f>
        <v/>
      </c>
      <c r="DT155" s="1" t="str">
        <f>IFERROR(VLOOKUP(CO155,中英對照!$G$76:$H$81,2,FALSE),"")</f>
        <v/>
      </c>
      <c r="DU155" s="42" t="str">
        <f t="shared" si="97"/>
        <v/>
      </c>
    </row>
    <row r="156" spans="1:125" x14ac:dyDescent="0.4">
      <c r="A156" s="1" t="str">
        <f>IF(企業資料填寫!D155="","",企業資料填寫!D155)</f>
        <v/>
      </c>
      <c r="B156" s="1"/>
      <c r="C156" s="1" t="str">
        <f>IF($B156="","",INDEX(對應表!$B$3:$AD$179,MATCH($B156,對應表!$A$3:$A$179,0),MATCH(依賴運算表!C$3,對應表!$B$2:$AD$2,0)))</f>
        <v/>
      </c>
      <c r="D156" s="1" t="str">
        <f>IF($B156="","",INDEX(對應表!$B$3:$AD$179,MATCH($B156,對應表!$A$3:$A$179,0),MATCH(依賴運算表!D$3,對應表!$B$2:$AD$2,0)))</f>
        <v/>
      </c>
      <c r="E156" s="1" t="str">
        <f>IF($B156="","",INDEX(對應表!$B$3:$AD$179,MATCH($B156,對應表!$A$3:$A$179,0),MATCH(依賴運算表!E$3,對應表!$B$2:$AD$2,0)))</f>
        <v/>
      </c>
      <c r="F156" s="1" t="str">
        <f>IF($B156="","",INDEX(對應表!$B$3:$AD$179,MATCH($B156,對應表!$A$3:$A$179,0),MATCH(依賴運算表!F$3,對應表!$B$2:$AD$2,0)))</f>
        <v/>
      </c>
      <c r="G156" s="1" t="str">
        <f>IF($B156="","",INDEX(對應表!$B$3:$AD$179,MATCH($B156,對應表!$A$3:$A$179,0),MATCH(依賴運算表!G$3,對應表!$B$2:$AD$2,0)))</f>
        <v/>
      </c>
      <c r="H156" s="1" t="str">
        <f>IF($B156="","",INDEX(對應表!$B$3:$AD$179,MATCH($B156,對應表!$A$3:$A$179,0),MATCH(依賴運算表!H$3,對應表!$B$2:$AD$2,0)))</f>
        <v/>
      </c>
      <c r="I156" s="1" t="str">
        <f>IF($B156="","",INDEX(對應表!$B$3:$AD$179,MATCH($B156,對應表!$A$3:$A$179,0),MATCH(依賴運算表!I$3,對應表!$B$2:$AD$2,0)))</f>
        <v/>
      </c>
      <c r="J156" s="1" t="str">
        <f>IF($B156="","",INDEX(對應表!$B$3:$AD$179,MATCH($B156,對應表!$A$3:$A$179,0),MATCH(依賴運算表!J$3,對應表!$B$2:$AD$2,0)))</f>
        <v/>
      </c>
      <c r="K156" s="1" t="str">
        <f>IF($B156="","",INDEX(對應表!$B$3:$AD$179,MATCH($B156,對應表!$A$3:$A$179,0),MATCH(依賴運算表!K$3,對應表!$B$2:$AD$2,0)))</f>
        <v/>
      </c>
      <c r="L156" s="1" t="str">
        <f>IF($B156="","",INDEX(對應表!$B$3:$AD$179,MATCH($B156,對應表!$A$3:$A$179,0),MATCH(依賴運算表!L$3,對應表!$B$2:$AD$2,0)))</f>
        <v/>
      </c>
      <c r="M156" s="1" t="str">
        <f>IF($B156="","",INDEX(對應表!$B$3:$AD$179,MATCH($B156,對應表!$A$3:$A$179,0),MATCH(依賴運算表!M$3,對應表!$B$2:$AD$2,0)))</f>
        <v/>
      </c>
      <c r="N156" s="1" t="str">
        <f>IF($B156="","",INDEX(對應表!$B$3:$AD$179,MATCH($B156,對應表!$A$3:$A$179,0),MATCH(依賴運算表!N$3,對應表!$B$2:$AD$2,0)))</f>
        <v/>
      </c>
      <c r="O156" s="1" t="str">
        <f>IF($B156="","",INDEX(對應表!$B$3:$AD$179,MATCH($B156,對應表!$A$3:$A$179,0),MATCH(依賴運算表!O$3,對應表!$B$2:$AD$2,0)))</f>
        <v/>
      </c>
      <c r="P156" s="1" t="str">
        <f>IF($B156="","",INDEX(對應表!$B$3:$AD$179,MATCH($B156,對應表!$A$3:$A$179,0),MATCH(依賴運算表!P$3,對應表!$B$2:$AD$2,0)))</f>
        <v/>
      </c>
      <c r="Q156" s="1" t="str">
        <f>IF($B156="","",INDEX(對應表!$B$3:$AD$179,MATCH($B156,對應表!$A$3:$A$179,0),MATCH(依賴運算表!Q$3,對應表!$B$2:$AD$2,0)))</f>
        <v/>
      </c>
      <c r="R156" s="1" t="str">
        <f>IF($B156="","",INDEX(對應表!$B$3:$AD$179,MATCH($B156,對應表!$A$3:$A$179,0),MATCH(依賴運算表!R$3,對應表!$B$2:$AD$2,0)))</f>
        <v/>
      </c>
      <c r="S156" s="1" t="str">
        <f>IF($B156="","",INDEX(對應表!$B$3:$AD$179,MATCH($B156,對應表!$A$3:$A$179,0),MATCH(依賴運算表!S$3,對應表!$B$2:$AD$2,0)))</f>
        <v/>
      </c>
      <c r="T156" s="1" t="str">
        <f>IF($B156="","",INDEX(對應表!$B$3:$AD$179,MATCH($B156,對應表!$A$3:$A$179,0),MATCH(依賴運算表!T$3,對應表!$B$2:$AD$2,0)))</f>
        <v/>
      </c>
      <c r="U156" s="1" t="str">
        <f>IF($B156="","",INDEX(對應表!$B$3:$AD$179,MATCH($B156,對應表!$A$3:$A$179,0),MATCH(依賴運算表!U$3,對應表!$B$2:$AD$2,0)))</f>
        <v/>
      </c>
      <c r="V156" s="1" t="str">
        <f>IF($B156="","",INDEX(對應表!$B$3:$AD$179,MATCH($B156,對應表!$A$3:$A$179,0),MATCH(依賴運算表!V$3,對應表!$B$2:$AD$2,0)))</f>
        <v/>
      </c>
      <c r="W156" s="1" t="str">
        <f>IF($B156="","",INDEX(對應表!$B$3:$AD$179,MATCH($B156,對應表!$A$3:$A$179,0),MATCH(依賴運算表!W$3,對應表!$B$2:$AD$2,0)))</f>
        <v/>
      </c>
      <c r="X156" s="1" t="str">
        <f>IF($B156="","",INDEX(對應表!$B$3:$AD$179,MATCH($B156,對應表!$A$3:$A$179,0),MATCH(依賴運算表!X$3,對應表!$B$2:$AD$2,0)))</f>
        <v/>
      </c>
      <c r="Y156" s="1" t="str">
        <f>IF($B156="","",INDEX(對應表!$B$3:$AD$179,MATCH($B156,對應表!$A$3:$A$179,0),MATCH(依賴運算表!Y$3,對應表!$B$2:$AD$2,0)))</f>
        <v/>
      </c>
      <c r="Z156" s="1" t="str">
        <f>IF($B156="","",INDEX(對應表!$B$3:$AD$179,MATCH($B156,對應表!$A$3:$A$179,0),MATCH(依賴運算表!Z$3,對應表!$B$2:$AD$2,0)))</f>
        <v/>
      </c>
      <c r="AA156" s="1" t="str">
        <f>IF($B156="","",INDEX(對應表!$B$3:$AD$179,MATCH($B156,對應表!$A$3:$A$179,0),MATCH(依賴運算表!AA$3,對應表!$B$2:$AD$2,0)))</f>
        <v/>
      </c>
      <c r="AB156" s="1" t="str">
        <f>IF($B156="","",INDEX(對應表!$B$3:$AD$179,MATCH($B156,對應表!$A$3:$A$179,0),MATCH(依賴運算表!AB$3,對應表!$B$2:$AD$2,0)))</f>
        <v/>
      </c>
      <c r="AC156" s="1" t="str">
        <f>IF($B156="","",INDEX(對應表!$B$3:$AD$179,MATCH($B156,對應表!$A$3:$A$179,0),MATCH(依賴運算表!AC$3,對應表!$B$2:$AD$2,0)))</f>
        <v/>
      </c>
      <c r="AD156" s="1" t="str">
        <f>IF($B156="","",INDEX(對應表!$B$3:$AD$179,MATCH($B156,對應表!$A$3:$A$179,0),MATCH(依賴運算表!AD$3,對應表!$B$2:$AD$2,0)))</f>
        <v/>
      </c>
      <c r="AE156" s="1" t="str">
        <f>IF($B156="","",INDEX(對應表!$B$3:$AD$179,MATCH($B156,對應表!$A$3:$A$179,0),MATCH(依賴運算表!AE$3,對應表!$B$2:$AD$2,0)))</f>
        <v/>
      </c>
      <c r="AG156" s="1" t="str">
        <f>IF(企業資料填寫!D155="","",企業資料填寫!D155)</f>
        <v/>
      </c>
      <c r="AH156" s="1" t="str">
        <f t="shared" si="67"/>
        <v/>
      </c>
      <c r="AI156" s="1" t="str">
        <f t="shared" si="68"/>
        <v/>
      </c>
      <c r="AJ156" s="1" t="str">
        <f t="shared" si="69"/>
        <v/>
      </c>
      <c r="AK156" s="1" t="str">
        <f t="shared" si="70"/>
        <v/>
      </c>
      <c r="AL156" s="1" t="str">
        <f t="shared" si="71"/>
        <v/>
      </c>
      <c r="AM156" s="1" t="str">
        <f t="shared" si="72"/>
        <v/>
      </c>
      <c r="AN156" s="1" t="str">
        <f t="shared" si="73"/>
        <v/>
      </c>
      <c r="AO156" s="1" t="str">
        <f t="shared" si="74"/>
        <v/>
      </c>
      <c r="AP156" s="1" t="str">
        <f t="shared" si="75"/>
        <v/>
      </c>
      <c r="AQ156" s="1" t="str">
        <f t="shared" si="76"/>
        <v/>
      </c>
      <c r="AR156" s="1" t="str">
        <f t="shared" si="77"/>
        <v/>
      </c>
      <c r="AS156" s="1" t="str">
        <f t="shared" si="78"/>
        <v/>
      </c>
      <c r="AT156" s="1" t="str">
        <f t="shared" si="79"/>
        <v/>
      </c>
      <c r="AU156" s="1" t="str">
        <f t="shared" si="80"/>
        <v/>
      </c>
      <c r="AV156" s="1" t="str">
        <f t="shared" si="81"/>
        <v/>
      </c>
      <c r="AW156" s="1" t="str">
        <f t="shared" si="82"/>
        <v/>
      </c>
      <c r="AX156" s="1" t="str">
        <f t="shared" si="83"/>
        <v/>
      </c>
      <c r="AY156" s="1" t="str">
        <f t="shared" si="84"/>
        <v/>
      </c>
      <c r="AZ156" s="1" t="str">
        <f t="shared" si="85"/>
        <v/>
      </c>
      <c r="BA156" s="1" t="str">
        <f t="shared" si="86"/>
        <v/>
      </c>
      <c r="BB156" s="1" t="str">
        <f t="shared" si="87"/>
        <v/>
      </c>
      <c r="BC156" s="1" t="str">
        <f t="shared" si="88"/>
        <v/>
      </c>
      <c r="BD156" s="1" t="str">
        <f t="shared" si="89"/>
        <v/>
      </c>
      <c r="BE156" s="1" t="str">
        <f t="shared" si="90"/>
        <v/>
      </c>
      <c r="BF156" s="1" t="str">
        <f t="shared" si="91"/>
        <v/>
      </c>
      <c r="BG156" s="1" t="str">
        <f t="shared" si="92"/>
        <v/>
      </c>
      <c r="BH156" s="1" t="str">
        <f t="shared" si="93"/>
        <v/>
      </c>
      <c r="BI156" s="1" t="str">
        <f t="shared" si="94"/>
        <v/>
      </c>
      <c r="BJ156" s="1" t="str">
        <f t="shared" si="95"/>
        <v/>
      </c>
      <c r="BL156" s="1" t="str">
        <f>IF(企業資料填寫!A155="","",企業資料填寫!A155)</f>
        <v/>
      </c>
      <c r="BM156" s="1" t="str">
        <f>IFERROR(VLOOKUP(AH156,對應表!$AH$2:$AI$867,2,FALSE),"")</f>
        <v/>
      </c>
      <c r="BN156" s="1" t="str">
        <f>IFERROR(VLOOKUP(AI156,對應表!$AH$2:$AI$867,2,FALSE),"")</f>
        <v/>
      </c>
      <c r="BO156" s="1" t="str">
        <f>IFERROR(VLOOKUP(AJ156,對應表!$AH$2:$AI$867,2,FALSE),"")</f>
        <v/>
      </c>
      <c r="BP156" s="1" t="str">
        <f>IFERROR(VLOOKUP(AK156,對應表!$AH$2:$AI$867,2,FALSE),"")</f>
        <v/>
      </c>
      <c r="BQ156" s="1" t="str">
        <f>IFERROR(VLOOKUP(AL156,對應表!$AH$2:$AI$867,2,FALSE),"")</f>
        <v/>
      </c>
      <c r="BR156" s="1" t="str">
        <f>IFERROR(VLOOKUP(AM156,對應表!$AH$2:$AI$867,2,FALSE),"")</f>
        <v/>
      </c>
      <c r="BS156" s="1" t="str">
        <f>IFERROR(VLOOKUP(AN156,對應表!$AH$2:$AI$867,2,FALSE),"")</f>
        <v/>
      </c>
      <c r="BT156" s="1" t="str">
        <f>IFERROR(VLOOKUP(AO156,對應表!$AH$2:$AI$867,2,FALSE),"")</f>
        <v/>
      </c>
      <c r="BU156" s="1" t="str">
        <f>IFERROR(VLOOKUP(AP156,對應表!$AH$2:$AI$867,2,FALSE),"")</f>
        <v/>
      </c>
      <c r="BV156" s="1" t="str">
        <f>IFERROR(VLOOKUP(AQ156,對應表!$AH$2:$AI$867,2,FALSE),"")</f>
        <v/>
      </c>
      <c r="BW156" s="1" t="str">
        <f>IFERROR(VLOOKUP(AR156,對應表!$AH$2:$AI$867,2,FALSE),"")</f>
        <v/>
      </c>
      <c r="BX156" s="1" t="str">
        <f>IFERROR(VLOOKUP(AS156,對應表!$AH$2:$AI$867,2,FALSE),"")</f>
        <v/>
      </c>
      <c r="BY156" s="1" t="str">
        <f>IFERROR(VLOOKUP(AT156,對應表!$AH$2:$AI$867,2,FALSE),"")</f>
        <v/>
      </c>
      <c r="BZ156" s="1" t="str">
        <f>IFERROR(VLOOKUP(AU156,對應表!$AH$2:$AI$867,2,FALSE),"")</f>
        <v/>
      </c>
      <c r="CA156" s="1" t="str">
        <f>IFERROR(VLOOKUP(AV156,對應表!$AH$2:$AI$867,2,FALSE),"")</f>
        <v/>
      </c>
      <c r="CB156" s="1" t="str">
        <f>IFERROR(VLOOKUP(AW156,對應表!$AH$2:$AI$867,2,FALSE),"")</f>
        <v/>
      </c>
      <c r="CC156" s="1" t="str">
        <f>IFERROR(VLOOKUP(AX156,對應表!$AH$2:$AI$867,2,FALSE),"")</f>
        <v/>
      </c>
      <c r="CD156" s="1" t="str">
        <f>IFERROR(VLOOKUP(AY156,對應表!$AH$2:$AI$867,2,FALSE),"")</f>
        <v/>
      </c>
      <c r="CE156" s="1" t="str">
        <f>IFERROR(VLOOKUP(AZ156,對應表!$AH$2:$AI$867,2,FALSE),"")</f>
        <v/>
      </c>
      <c r="CF156" s="1" t="str">
        <f>IFERROR(VLOOKUP(BA156,對應表!$AH$2:$AI$867,2,FALSE),"")</f>
        <v/>
      </c>
      <c r="CG156" s="1" t="str">
        <f>IFERROR(VLOOKUP(BB156,對應表!$AH$2:$AI$867,2,FALSE),"")</f>
        <v/>
      </c>
      <c r="CH156" s="1" t="str">
        <f>IFERROR(VLOOKUP(BC156,對應表!$AH$2:$AI$867,2,FALSE),"")</f>
        <v/>
      </c>
      <c r="CI156" s="1" t="str">
        <f>IFERROR(VLOOKUP(BD156,對應表!$AH$2:$AI$867,2,FALSE),"")</f>
        <v/>
      </c>
      <c r="CJ156" s="1" t="str">
        <f>IFERROR(VLOOKUP(BE156,對應表!$AH$2:$AI$867,2,FALSE),"")</f>
        <v/>
      </c>
      <c r="CK156" s="1" t="str">
        <f>IFERROR(VLOOKUP(BF156,對應表!$AH$2:$AI$867,2,FALSE),"")</f>
        <v/>
      </c>
      <c r="CL156" s="1" t="str">
        <f>IFERROR(VLOOKUP(BG156,對應表!$AH$2:$AI$867,2,FALSE),"")</f>
        <v/>
      </c>
      <c r="CM156" s="1" t="str">
        <f>IFERROR(VLOOKUP(BH156,對應表!$AH$2:$AI$867,2,FALSE),"")</f>
        <v/>
      </c>
      <c r="CN156" s="1" t="str">
        <f>IFERROR(VLOOKUP(BI156,對應表!$AH$2:$AI$867,2,FALSE),"")</f>
        <v/>
      </c>
      <c r="CO156" s="1" t="str">
        <f>IFERROR(VLOOKUP(BJ156,對應表!$AH$2:$AI$867,2,FALSE),"")</f>
        <v/>
      </c>
      <c r="CQ156" s="1" t="str">
        <f t="shared" si="96"/>
        <v/>
      </c>
      <c r="CR156" s="1" t="str">
        <f>IFERROR(VLOOKUP(BM156,中英對照!$G$76:$H$81,2,FALSE),"")</f>
        <v/>
      </c>
      <c r="CS156" s="1" t="str">
        <f>IFERROR(VLOOKUP(BN156,中英對照!$G$76:$H$81,2,FALSE),"")</f>
        <v/>
      </c>
      <c r="CT156" s="1" t="str">
        <f>IFERROR(VLOOKUP(BO156,中英對照!$G$76:$H$81,2,FALSE),"")</f>
        <v/>
      </c>
      <c r="CU156" s="1" t="str">
        <f>IFERROR(VLOOKUP(BP156,中英對照!$G$76:$H$81,2,FALSE),"")</f>
        <v/>
      </c>
      <c r="CV156" s="1" t="str">
        <f>IFERROR(VLOOKUP(BQ156,中英對照!$G$76:$H$81,2,FALSE),"")</f>
        <v/>
      </c>
      <c r="CW156" s="1" t="str">
        <f>IFERROR(VLOOKUP(BR156,中英對照!$G$76:$H$81,2,FALSE),"")</f>
        <v/>
      </c>
      <c r="CX156" s="1" t="str">
        <f>IFERROR(VLOOKUP(BS156,中英對照!$G$76:$H$81,2,FALSE),"")</f>
        <v/>
      </c>
      <c r="CY156" s="1" t="str">
        <f>IFERROR(VLOOKUP(BT156,中英對照!$G$76:$H$81,2,FALSE),"")</f>
        <v/>
      </c>
      <c r="CZ156" s="1" t="str">
        <f>IFERROR(VLOOKUP(BU156,中英對照!$G$76:$H$81,2,FALSE),"")</f>
        <v/>
      </c>
      <c r="DA156" s="1" t="str">
        <f>IFERROR(VLOOKUP(BV156,中英對照!$G$76:$H$81,2,FALSE),"")</f>
        <v/>
      </c>
      <c r="DB156" s="1" t="str">
        <f>IFERROR(VLOOKUP(BW156,中英對照!$G$76:$H$81,2,FALSE),"")</f>
        <v/>
      </c>
      <c r="DC156" s="1" t="str">
        <f>IFERROR(VLOOKUP(BX156,中英對照!$G$76:$H$81,2,FALSE),"")</f>
        <v/>
      </c>
      <c r="DD156" s="1" t="str">
        <f>IFERROR(VLOOKUP(BY156,中英對照!$G$76:$H$81,2,FALSE),"")</f>
        <v/>
      </c>
      <c r="DE156" s="1" t="str">
        <f>IFERROR(VLOOKUP(BZ156,中英對照!$G$76:$H$81,2,FALSE),"")</f>
        <v/>
      </c>
      <c r="DF156" s="1" t="str">
        <f>IFERROR(VLOOKUP(CA156,中英對照!$G$76:$H$81,2,FALSE),"")</f>
        <v/>
      </c>
      <c r="DG156" s="1" t="str">
        <f>IFERROR(VLOOKUP(CB156,中英對照!$G$76:$H$81,2,FALSE),"")</f>
        <v/>
      </c>
      <c r="DH156" s="1" t="str">
        <f>IFERROR(VLOOKUP(CC156,中英對照!$G$76:$H$81,2,FALSE),"")</f>
        <v/>
      </c>
      <c r="DI156" s="1" t="str">
        <f>IFERROR(VLOOKUP(CD156,中英對照!$G$76:$H$81,2,FALSE),"")</f>
        <v/>
      </c>
      <c r="DJ156" s="1" t="str">
        <f>IFERROR(VLOOKUP(CE156,中英對照!$G$76:$H$81,2,FALSE),"")</f>
        <v/>
      </c>
      <c r="DK156" s="1" t="str">
        <f>IFERROR(VLOOKUP(CF156,中英對照!$G$76:$H$81,2,FALSE),"")</f>
        <v/>
      </c>
      <c r="DL156" s="1" t="str">
        <f>IFERROR(VLOOKUP(CG156,中英對照!$G$76:$H$81,2,FALSE),"")</f>
        <v/>
      </c>
      <c r="DM156" s="1" t="str">
        <f>IFERROR(VLOOKUP(CH156,中英對照!$G$76:$H$81,2,FALSE),"")</f>
        <v/>
      </c>
      <c r="DN156" s="1" t="str">
        <f>IFERROR(VLOOKUP(CI156,中英對照!$G$76:$H$81,2,FALSE),"")</f>
        <v/>
      </c>
      <c r="DO156" s="1" t="str">
        <f>IFERROR(VLOOKUP(CJ156,中英對照!$G$76:$H$81,2,FALSE),"")</f>
        <v/>
      </c>
      <c r="DP156" s="1" t="str">
        <f>IFERROR(VLOOKUP(CK156,中英對照!$G$76:$H$81,2,FALSE),"")</f>
        <v/>
      </c>
      <c r="DQ156" s="1" t="str">
        <f>IFERROR(VLOOKUP(CL156,中英對照!$G$76:$H$81,2,FALSE),"")</f>
        <v/>
      </c>
      <c r="DR156" s="1" t="str">
        <f>IFERROR(VLOOKUP(CM156,中英對照!$G$76:$H$81,2,FALSE),"")</f>
        <v/>
      </c>
      <c r="DS156" s="1" t="str">
        <f>IFERROR(VLOOKUP(CN156,中英對照!$G$76:$H$81,2,FALSE),"")</f>
        <v/>
      </c>
      <c r="DT156" s="1" t="str">
        <f>IFERROR(VLOOKUP(CO156,中英對照!$G$76:$H$81,2,FALSE),"")</f>
        <v/>
      </c>
      <c r="DU156" s="42" t="str">
        <f t="shared" si="97"/>
        <v/>
      </c>
    </row>
    <row r="157" spans="1:125" x14ac:dyDescent="0.4">
      <c r="A157" s="1" t="str">
        <f>IF(企業資料填寫!D156="","",企業資料填寫!D156)</f>
        <v/>
      </c>
      <c r="B157" s="1"/>
      <c r="C157" s="1" t="str">
        <f>IF($B157="","",INDEX(對應表!$B$3:$AD$179,MATCH($B157,對應表!$A$3:$A$179,0),MATCH(依賴運算表!C$3,對應表!$B$2:$AD$2,0)))</f>
        <v/>
      </c>
      <c r="D157" s="1" t="str">
        <f>IF($B157="","",INDEX(對應表!$B$3:$AD$179,MATCH($B157,對應表!$A$3:$A$179,0),MATCH(依賴運算表!D$3,對應表!$B$2:$AD$2,0)))</f>
        <v/>
      </c>
      <c r="E157" s="1" t="str">
        <f>IF($B157="","",INDEX(對應表!$B$3:$AD$179,MATCH($B157,對應表!$A$3:$A$179,0),MATCH(依賴運算表!E$3,對應表!$B$2:$AD$2,0)))</f>
        <v/>
      </c>
      <c r="F157" s="1" t="str">
        <f>IF($B157="","",INDEX(對應表!$B$3:$AD$179,MATCH($B157,對應表!$A$3:$A$179,0),MATCH(依賴運算表!F$3,對應表!$B$2:$AD$2,0)))</f>
        <v/>
      </c>
      <c r="G157" s="1" t="str">
        <f>IF($B157="","",INDEX(對應表!$B$3:$AD$179,MATCH($B157,對應表!$A$3:$A$179,0),MATCH(依賴運算表!G$3,對應表!$B$2:$AD$2,0)))</f>
        <v/>
      </c>
      <c r="H157" s="1" t="str">
        <f>IF($B157="","",INDEX(對應表!$B$3:$AD$179,MATCH($B157,對應表!$A$3:$A$179,0),MATCH(依賴運算表!H$3,對應表!$B$2:$AD$2,0)))</f>
        <v/>
      </c>
      <c r="I157" s="1" t="str">
        <f>IF($B157="","",INDEX(對應表!$B$3:$AD$179,MATCH($B157,對應表!$A$3:$A$179,0),MATCH(依賴運算表!I$3,對應表!$B$2:$AD$2,0)))</f>
        <v/>
      </c>
      <c r="J157" s="1" t="str">
        <f>IF($B157="","",INDEX(對應表!$B$3:$AD$179,MATCH($B157,對應表!$A$3:$A$179,0),MATCH(依賴運算表!J$3,對應表!$B$2:$AD$2,0)))</f>
        <v/>
      </c>
      <c r="K157" s="1" t="str">
        <f>IF($B157="","",INDEX(對應表!$B$3:$AD$179,MATCH($B157,對應表!$A$3:$A$179,0),MATCH(依賴運算表!K$3,對應表!$B$2:$AD$2,0)))</f>
        <v/>
      </c>
      <c r="L157" s="1" t="str">
        <f>IF($B157="","",INDEX(對應表!$B$3:$AD$179,MATCH($B157,對應表!$A$3:$A$179,0),MATCH(依賴運算表!L$3,對應表!$B$2:$AD$2,0)))</f>
        <v/>
      </c>
      <c r="M157" s="1" t="str">
        <f>IF($B157="","",INDEX(對應表!$B$3:$AD$179,MATCH($B157,對應表!$A$3:$A$179,0),MATCH(依賴運算表!M$3,對應表!$B$2:$AD$2,0)))</f>
        <v/>
      </c>
      <c r="N157" s="1" t="str">
        <f>IF($B157="","",INDEX(對應表!$B$3:$AD$179,MATCH($B157,對應表!$A$3:$A$179,0),MATCH(依賴運算表!N$3,對應表!$B$2:$AD$2,0)))</f>
        <v/>
      </c>
      <c r="O157" s="1" t="str">
        <f>IF($B157="","",INDEX(對應表!$B$3:$AD$179,MATCH($B157,對應表!$A$3:$A$179,0),MATCH(依賴運算表!O$3,對應表!$B$2:$AD$2,0)))</f>
        <v/>
      </c>
      <c r="P157" s="1" t="str">
        <f>IF($B157="","",INDEX(對應表!$B$3:$AD$179,MATCH($B157,對應表!$A$3:$A$179,0),MATCH(依賴運算表!P$3,對應表!$B$2:$AD$2,0)))</f>
        <v/>
      </c>
      <c r="Q157" s="1" t="str">
        <f>IF($B157="","",INDEX(對應表!$B$3:$AD$179,MATCH($B157,對應表!$A$3:$A$179,0),MATCH(依賴運算表!Q$3,對應表!$B$2:$AD$2,0)))</f>
        <v/>
      </c>
      <c r="R157" s="1" t="str">
        <f>IF($B157="","",INDEX(對應表!$B$3:$AD$179,MATCH($B157,對應表!$A$3:$A$179,0),MATCH(依賴運算表!R$3,對應表!$B$2:$AD$2,0)))</f>
        <v/>
      </c>
      <c r="S157" s="1" t="str">
        <f>IF($B157="","",INDEX(對應表!$B$3:$AD$179,MATCH($B157,對應表!$A$3:$A$179,0),MATCH(依賴運算表!S$3,對應表!$B$2:$AD$2,0)))</f>
        <v/>
      </c>
      <c r="T157" s="1" t="str">
        <f>IF($B157="","",INDEX(對應表!$B$3:$AD$179,MATCH($B157,對應表!$A$3:$A$179,0),MATCH(依賴運算表!T$3,對應表!$B$2:$AD$2,0)))</f>
        <v/>
      </c>
      <c r="U157" s="1" t="str">
        <f>IF($B157="","",INDEX(對應表!$B$3:$AD$179,MATCH($B157,對應表!$A$3:$A$179,0),MATCH(依賴運算表!U$3,對應表!$B$2:$AD$2,0)))</f>
        <v/>
      </c>
      <c r="V157" s="1" t="str">
        <f>IF($B157="","",INDEX(對應表!$B$3:$AD$179,MATCH($B157,對應表!$A$3:$A$179,0),MATCH(依賴運算表!V$3,對應表!$B$2:$AD$2,0)))</f>
        <v/>
      </c>
      <c r="W157" s="1" t="str">
        <f>IF($B157="","",INDEX(對應表!$B$3:$AD$179,MATCH($B157,對應表!$A$3:$A$179,0),MATCH(依賴運算表!W$3,對應表!$B$2:$AD$2,0)))</f>
        <v/>
      </c>
      <c r="X157" s="1" t="str">
        <f>IF($B157="","",INDEX(對應表!$B$3:$AD$179,MATCH($B157,對應表!$A$3:$A$179,0),MATCH(依賴運算表!X$3,對應表!$B$2:$AD$2,0)))</f>
        <v/>
      </c>
      <c r="Y157" s="1" t="str">
        <f>IF($B157="","",INDEX(對應表!$B$3:$AD$179,MATCH($B157,對應表!$A$3:$A$179,0),MATCH(依賴運算表!Y$3,對應表!$B$2:$AD$2,0)))</f>
        <v/>
      </c>
      <c r="Z157" s="1" t="str">
        <f>IF($B157="","",INDEX(對應表!$B$3:$AD$179,MATCH($B157,對應表!$A$3:$A$179,0),MATCH(依賴運算表!Z$3,對應表!$B$2:$AD$2,0)))</f>
        <v/>
      </c>
      <c r="AA157" s="1" t="str">
        <f>IF($B157="","",INDEX(對應表!$B$3:$AD$179,MATCH($B157,對應表!$A$3:$A$179,0),MATCH(依賴運算表!AA$3,對應表!$B$2:$AD$2,0)))</f>
        <v/>
      </c>
      <c r="AB157" s="1" t="str">
        <f>IF($B157="","",INDEX(對應表!$B$3:$AD$179,MATCH($B157,對應表!$A$3:$A$179,0),MATCH(依賴運算表!AB$3,對應表!$B$2:$AD$2,0)))</f>
        <v/>
      </c>
      <c r="AC157" s="1" t="str">
        <f>IF($B157="","",INDEX(對應表!$B$3:$AD$179,MATCH($B157,對應表!$A$3:$A$179,0),MATCH(依賴運算表!AC$3,對應表!$B$2:$AD$2,0)))</f>
        <v/>
      </c>
      <c r="AD157" s="1" t="str">
        <f>IF($B157="","",INDEX(對應表!$B$3:$AD$179,MATCH($B157,對應表!$A$3:$A$179,0),MATCH(依賴運算表!AD$3,對應表!$B$2:$AD$2,0)))</f>
        <v/>
      </c>
      <c r="AE157" s="1" t="str">
        <f>IF($B157="","",INDEX(對應表!$B$3:$AD$179,MATCH($B157,對應表!$A$3:$A$179,0),MATCH(依賴運算表!AE$3,對應表!$B$2:$AD$2,0)))</f>
        <v/>
      </c>
      <c r="AG157" s="1" t="str">
        <f>IF(企業資料填寫!D156="","",企業資料填寫!D156)</f>
        <v/>
      </c>
      <c r="AH157" s="1" t="str">
        <f t="shared" si="67"/>
        <v/>
      </c>
      <c r="AI157" s="1" t="str">
        <f t="shared" si="68"/>
        <v/>
      </c>
      <c r="AJ157" s="1" t="str">
        <f t="shared" si="69"/>
        <v/>
      </c>
      <c r="AK157" s="1" t="str">
        <f t="shared" si="70"/>
        <v/>
      </c>
      <c r="AL157" s="1" t="str">
        <f t="shared" si="71"/>
        <v/>
      </c>
      <c r="AM157" s="1" t="str">
        <f t="shared" si="72"/>
        <v/>
      </c>
      <c r="AN157" s="1" t="str">
        <f t="shared" si="73"/>
        <v/>
      </c>
      <c r="AO157" s="1" t="str">
        <f t="shared" si="74"/>
        <v/>
      </c>
      <c r="AP157" s="1" t="str">
        <f t="shared" si="75"/>
        <v/>
      </c>
      <c r="AQ157" s="1" t="str">
        <f t="shared" si="76"/>
        <v/>
      </c>
      <c r="AR157" s="1" t="str">
        <f t="shared" si="77"/>
        <v/>
      </c>
      <c r="AS157" s="1" t="str">
        <f t="shared" si="78"/>
        <v/>
      </c>
      <c r="AT157" s="1" t="str">
        <f t="shared" si="79"/>
        <v/>
      </c>
      <c r="AU157" s="1" t="str">
        <f t="shared" si="80"/>
        <v/>
      </c>
      <c r="AV157" s="1" t="str">
        <f t="shared" si="81"/>
        <v/>
      </c>
      <c r="AW157" s="1" t="str">
        <f t="shared" si="82"/>
        <v/>
      </c>
      <c r="AX157" s="1" t="str">
        <f t="shared" si="83"/>
        <v/>
      </c>
      <c r="AY157" s="1" t="str">
        <f t="shared" si="84"/>
        <v/>
      </c>
      <c r="AZ157" s="1" t="str">
        <f t="shared" si="85"/>
        <v/>
      </c>
      <c r="BA157" s="1" t="str">
        <f t="shared" si="86"/>
        <v/>
      </c>
      <c r="BB157" s="1" t="str">
        <f t="shared" si="87"/>
        <v/>
      </c>
      <c r="BC157" s="1" t="str">
        <f t="shared" si="88"/>
        <v/>
      </c>
      <c r="BD157" s="1" t="str">
        <f t="shared" si="89"/>
        <v/>
      </c>
      <c r="BE157" s="1" t="str">
        <f t="shared" si="90"/>
        <v/>
      </c>
      <c r="BF157" s="1" t="str">
        <f t="shared" si="91"/>
        <v/>
      </c>
      <c r="BG157" s="1" t="str">
        <f t="shared" si="92"/>
        <v/>
      </c>
      <c r="BH157" s="1" t="str">
        <f t="shared" si="93"/>
        <v/>
      </c>
      <c r="BI157" s="1" t="str">
        <f t="shared" si="94"/>
        <v/>
      </c>
      <c r="BJ157" s="1" t="str">
        <f t="shared" si="95"/>
        <v/>
      </c>
      <c r="BL157" s="1" t="str">
        <f>IF(企業資料填寫!A156="","",企業資料填寫!A156)</f>
        <v/>
      </c>
      <c r="BM157" s="1" t="str">
        <f>IFERROR(VLOOKUP(AH157,對應表!$AH$2:$AI$867,2,FALSE),"")</f>
        <v/>
      </c>
      <c r="BN157" s="1" t="str">
        <f>IFERROR(VLOOKUP(AI157,對應表!$AH$2:$AI$867,2,FALSE),"")</f>
        <v/>
      </c>
      <c r="BO157" s="1" t="str">
        <f>IFERROR(VLOOKUP(AJ157,對應表!$AH$2:$AI$867,2,FALSE),"")</f>
        <v/>
      </c>
      <c r="BP157" s="1" t="str">
        <f>IFERROR(VLOOKUP(AK157,對應表!$AH$2:$AI$867,2,FALSE),"")</f>
        <v/>
      </c>
      <c r="BQ157" s="1" t="str">
        <f>IFERROR(VLOOKUP(AL157,對應表!$AH$2:$AI$867,2,FALSE),"")</f>
        <v/>
      </c>
      <c r="BR157" s="1" t="str">
        <f>IFERROR(VLOOKUP(AM157,對應表!$AH$2:$AI$867,2,FALSE),"")</f>
        <v/>
      </c>
      <c r="BS157" s="1" t="str">
        <f>IFERROR(VLOOKUP(AN157,對應表!$AH$2:$AI$867,2,FALSE),"")</f>
        <v/>
      </c>
      <c r="BT157" s="1" t="str">
        <f>IFERROR(VLOOKUP(AO157,對應表!$AH$2:$AI$867,2,FALSE),"")</f>
        <v/>
      </c>
      <c r="BU157" s="1" t="str">
        <f>IFERROR(VLOOKUP(AP157,對應表!$AH$2:$AI$867,2,FALSE),"")</f>
        <v/>
      </c>
      <c r="BV157" s="1" t="str">
        <f>IFERROR(VLOOKUP(AQ157,對應表!$AH$2:$AI$867,2,FALSE),"")</f>
        <v/>
      </c>
      <c r="BW157" s="1" t="str">
        <f>IFERROR(VLOOKUP(AR157,對應表!$AH$2:$AI$867,2,FALSE),"")</f>
        <v/>
      </c>
      <c r="BX157" s="1" t="str">
        <f>IFERROR(VLOOKUP(AS157,對應表!$AH$2:$AI$867,2,FALSE),"")</f>
        <v/>
      </c>
      <c r="BY157" s="1" t="str">
        <f>IFERROR(VLOOKUP(AT157,對應表!$AH$2:$AI$867,2,FALSE),"")</f>
        <v/>
      </c>
      <c r="BZ157" s="1" t="str">
        <f>IFERROR(VLOOKUP(AU157,對應表!$AH$2:$AI$867,2,FALSE),"")</f>
        <v/>
      </c>
      <c r="CA157" s="1" t="str">
        <f>IFERROR(VLOOKUP(AV157,對應表!$AH$2:$AI$867,2,FALSE),"")</f>
        <v/>
      </c>
      <c r="CB157" s="1" t="str">
        <f>IFERROR(VLOOKUP(AW157,對應表!$AH$2:$AI$867,2,FALSE),"")</f>
        <v/>
      </c>
      <c r="CC157" s="1" t="str">
        <f>IFERROR(VLOOKUP(AX157,對應表!$AH$2:$AI$867,2,FALSE),"")</f>
        <v/>
      </c>
      <c r="CD157" s="1" t="str">
        <f>IFERROR(VLOOKUP(AY157,對應表!$AH$2:$AI$867,2,FALSE),"")</f>
        <v/>
      </c>
      <c r="CE157" s="1" t="str">
        <f>IFERROR(VLOOKUP(AZ157,對應表!$AH$2:$AI$867,2,FALSE),"")</f>
        <v/>
      </c>
      <c r="CF157" s="1" t="str">
        <f>IFERROR(VLOOKUP(BA157,對應表!$AH$2:$AI$867,2,FALSE),"")</f>
        <v/>
      </c>
      <c r="CG157" s="1" t="str">
        <f>IFERROR(VLOOKUP(BB157,對應表!$AH$2:$AI$867,2,FALSE),"")</f>
        <v/>
      </c>
      <c r="CH157" s="1" t="str">
        <f>IFERROR(VLOOKUP(BC157,對應表!$AH$2:$AI$867,2,FALSE),"")</f>
        <v/>
      </c>
      <c r="CI157" s="1" t="str">
        <f>IFERROR(VLOOKUP(BD157,對應表!$AH$2:$AI$867,2,FALSE),"")</f>
        <v/>
      </c>
      <c r="CJ157" s="1" t="str">
        <f>IFERROR(VLOOKUP(BE157,對應表!$AH$2:$AI$867,2,FALSE),"")</f>
        <v/>
      </c>
      <c r="CK157" s="1" t="str">
        <f>IFERROR(VLOOKUP(BF157,對應表!$AH$2:$AI$867,2,FALSE),"")</f>
        <v/>
      </c>
      <c r="CL157" s="1" t="str">
        <f>IFERROR(VLOOKUP(BG157,對應表!$AH$2:$AI$867,2,FALSE),"")</f>
        <v/>
      </c>
      <c r="CM157" s="1" t="str">
        <f>IFERROR(VLOOKUP(BH157,對應表!$AH$2:$AI$867,2,FALSE),"")</f>
        <v/>
      </c>
      <c r="CN157" s="1" t="str">
        <f>IFERROR(VLOOKUP(BI157,對應表!$AH$2:$AI$867,2,FALSE),"")</f>
        <v/>
      </c>
      <c r="CO157" s="1" t="str">
        <f>IFERROR(VLOOKUP(BJ157,對應表!$AH$2:$AI$867,2,FALSE),"")</f>
        <v/>
      </c>
      <c r="CQ157" s="1" t="str">
        <f t="shared" si="96"/>
        <v/>
      </c>
      <c r="CR157" s="1" t="str">
        <f>IFERROR(VLOOKUP(BM157,中英對照!$G$76:$H$81,2,FALSE),"")</f>
        <v/>
      </c>
      <c r="CS157" s="1" t="str">
        <f>IFERROR(VLOOKUP(BN157,中英對照!$G$76:$H$81,2,FALSE),"")</f>
        <v/>
      </c>
      <c r="CT157" s="1" t="str">
        <f>IFERROR(VLOOKUP(BO157,中英對照!$G$76:$H$81,2,FALSE),"")</f>
        <v/>
      </c>
      <c r="CU157" s="1" t="str">
        <f>IFERROR(VLOOKUP(BP157,中英對照!$G$76:$H$81,2,FALSE),"")</f>
        <v/>
      </c>
      <c r="CV157" s="1" t="str">
        <f>IFERROR(VLOOKUP(BQ157,中英對照!$G$76:$H$81,2,FALSE),"")</f>
        <v/>
      </c>
      <c r="CW157" s="1" t="str">
        <f>IFERROR(VLOOKUP(BR157,中英對照!$G$76:$H$81,2,FALSE),"")</f>
        <v/>
      </c>
      <c r="CX157" s="1" t="str">
        <f>IFERROR(VLOOKUP(BS157,中英對照!$G$76:$H$81,2,FALSE),"")</f>
        <v/>
      </c>
      <c r="CY157" s="1" t="str">
        <f>IFERROR(VLOOKUP(BT157,中英對照!$G$76:$H$81,2,FALSE),"")</f>
        <v/>
      </c>
      <c r="CZ157" s="1" t="str">
        <f>IFERROR(VLOOKUP(BU157,中英對照!$G$76:$H$81,2,FALSE),"")</f>
        <v/>
      </c>
      <c r="DA157" s="1" t="str">
        <f>IFERROR(VLOOKUP(BV157,中英對照!$G$76:$H$81,2,FALSE),"")</f>
        <v/>
      </c>
      <c r="DB157" s="1" t="str">
        <f>IFERROR(VLOOKUP(BW157,中英對照!$G$76:$H$81,2,FALSE),"")</f>
        <v/>
      </c>
      <c r="DC157" s="1" t="str">
        <f>IFERROR(VLOOKUP(BX157,中英對照!$G$76:$H$81,2,FALSE),"")</f>
        <v/>
      </c>
      <c r="DD157" s="1" t="str">
        <f>IFERROR(VLOOKUP(BY157,中英對照!$G$76:$H$81,2,FALSE),"")</f>
        <v/>
      </c>
      <c r="DE157" s="1" t="str">
        <f>IFERROR(VLOOKUP(BZ157,中英對照!$G$76:$H$81,2,FALSE),"")</f>
        <v/>
      </c>
      <c r="DF157" s="1" t="str">
        <f>IFERROR(VLOOKUP(CA157,中英對照!$G$76:$H$81,2,FALSE),"")</f>
        <v/>
      </c>
      <c r="DG157" s="1" t="str">
        <f>IFERROR(VLOOKUP(CB157,中英對照!$G$76:$H$81,2,FALSE),"")</f>
        <v/>
      </c>
      <c r="DH157" s="1" t="str">
        <f>IFERROR(VLOOKUP(CC157,中英對照!$G$76:$H$81,2,FALSE),"")</f>
        <v/>
      </c>
      <c r="DI157" s="1" t="str">
        <f>IFERROR(VLOOKUP(CD157,中英對照!$G$76:$H$81,2,FALSE),"")</f>
        <v/>
      </c>
      <c r="DJ157" s="1" t="str">
        <f>IFERROR(VLOOKUP(CE157,中英對照!$G$76:$H$81,2,FALSE),"")</f>
        <v/>
      </c>
      <c r="DK157" s="1" t="str">
        <f>IFERROR(VLOOKUP(CF157,中英對照!$G$76:$H$81,2,FALSE),"")</f>
        <v/>
      </c>
      <c r="DL157" s="1" t="str">
        <f>IFERROR(VLOOKUP(CG157,中英對照!$G$76:$H$81,2,FALSE),"")</f>
        <v/>
      </c>
      <c r="DM157" s="1" t="str">
        <f>IFERROR(VLOOKUP(CH157,中英對照!$G$76:$H$81,2,FALSE),"")</f>
        <v/>
      </c>
      <c r="DN157" s="1" t="str">
        <f>IFERROR(VLOOKUP(CI157,中英對照!$G$76:$H$81,2,FALSE),"")</f>
        <v/>
      </c>
      <c r="DO157" s="1" t="str">
        <f>IFERROR(VLOOKUP(CJ157,中英對照!$G$76:$H$81,2,FALSE),"")</f>
        <v/>
      </c>
      <c r="DP157" s="1" t="str">
        <f>IFERROR(VLOOKUP(CK157,中英對照!$G$76:$H$81,2,FALSE),"")</f>
        <v/>
      </c>
      <c r="DQ157" s="1" t="str">
        <f>IFERROR(VLOOKUP(CL157,中英對照!$G$76:$H$81,2,FALSE),"")</f>
        <v/>
      </c>
      <c r="DR157" s="1" t="str">
        <f>IFERROR(VLOOKUP(CM157,中英對照!$G$76:$H$81,2,FALSE),"")</f>
        <v/>
      </c>
      <c r="DS157" s="1" t="str">
        <f>IFERROR(VLOOKUP(CN157,中英對照!$G$76:$H$81,2,FALSE),"")</f>
        <v/>
      </c>
      <c r="DT157" s="1" t="str">
        <f>IFERROR(VLOOKUP(CO157,中英對照!$G$76:$H$81,2,FALSE),"")</f>
        <v/>
      </c>
      <c r="DU157" s="42" t="str">
        <f t="shared" si="97"/>
        <v/>
      </c>
    </row>
    <row r="158" spans="1:125" x14ac:dyDescent="0.4">
      <c r="A158" s="1" t="str">
        <f>IF(企業資料填寫!D157="","",企業資料填寫!D157)</f>
        <v/>
      </c>
      <c r="B158" s="1"/>
      <c r="C158" s="1" t="str">
        <f>IF($B158="","",INDEX(對應表!$B$3:$AD$179,MATCH($B158,對應表!$A$3:$A$179,0),MATCH(依賴運算表!C$3,對應表!$B$2:$AD$2,0)))</f>
        <v/>
      </c>
      <c r="D158" s="1" t="str">
        <f>IF($B158="","",INDEX(對應表!$B$3:$AD$179,MATCH($B158,對應表!$A$3:$A$179,0),MATCH(依賴運算表!D$3,對應表!$B$2:$AD$2,0)))</f>
        <v/>
      </c>
      <c r="E158" s="1" t="str">
        <f>IF($B158="","",INDEX(對應表!$B$3:$AD$179,MATCH($B158,對應表!$A$3:$A$179,0),MATCH(依賴運算表!E$3,對應表!$B$2:$AD$2,0)))</f>
        <v/>
      </c>
      <c r="F158" s="1" t="str">
        <f>IF($B158="","",INDEX(對應表!$B$3:$AD$179,MATCH($B158,對應表!$A$3:$A$179,0),MATCH(依賴運算表!F$3,對應表!$B$2:$AD$2,0)))</f>
        <v/>
      </c>
      <c r="G158" s="1" t="str">
        <f>IF($B158="","",INDEX(對應表!$B$3:$AD$179,MATCH($B158,對應表!$A$3:$A$179,0),MATCH(依賴運算表!G$3,對應表!$B$2:$AD$2,0)))</f>
        <v/>
      </c>
      <c r="H158" s="1" t="str">
        <f>IF($B158="","",INDEX(對應表!$B$3:$AD$179,MATCH($B158,對應表!$A$3:$A$179,0),MATCH(依賴運算表!H$3,對應表!$B$2:$AD$2,0)))</f>
        <v/>
      </c>
      <c r="I158" s="1" t="str">
        <f>IF($B158="","",INDEX(對應表!$B$3:$AD$179,MATCH($B158,對應表!$A$3:$A$179,0),MATCH(依賴運算表!I$3,對應表!$B$2:$AD$2,0)))</f>
        <v/>
      </c>
      <c r="J158" s="1" t="str">
        <f>IF($B158="","",INDEX(對應表!$B$3:$AD$179,MATCH($B158,對應表!$A$3:$A$179,0),MATCH(依賴運算表!J$3,對應表!$B$2:$AD$2,0)))</f>
        <v/>
      </c>
      <c r="K158" s="1" t="str">
        <f>IF($B158="","",INDEX(對應表!$B$3:$AD$179,MATCH($B158,對應表!$A$3:$A$179,0),MATCH(依賴運算表!K$3,對應表!$B$2:$AD$2,0)))</f>
        <v/>
      </c>
      <c r="L158" s="1" t="str">
        <f>IF($B158="","",INDEX(對應表!$B$3:$AD$179,MATCH($B158,對應表!$A$3:$A$179,0),MATCH(依賴運算表!L$3,對應表!$B$2:$AD$2,0)))</f>
        <v/>
      </c>
      <c r="M158" s="1" t="str">
        <f>IF($B158="","",INDEX(對應表!$B$3:$AD$179,MATCH($B158,對應表!$A$3:$A$179,0),MATCH(依賴運算表!M$3,對應表!$B$2:$AD$2,0)))</f>
        <v/>
      </c>
      <c r="N158" s="1" t="str">
        <f>IF($B158="","",INDEX(對應表!$B$3:$AD$179,MATCH($B158,對應表!$A$3:$A$179,0),MATCH(依賴運算表!N$3,對應表!$B$2:$AD$2,0)))</f>
        <v/>
      </c>
      <c r="O158" s="1" t="str">
        <f>IF($B158="","",INDEX(對應表!$B$3:$AD$179,MATCH($B158,對應表!$A$3:$A$179,0),MATCH(依賴運算表!O$3,對應表!$B$2:$AD$2,0)))</f>
        <v/>
      </c>
      <c r="P158" s="1" t="str">
        <f>IF($B158="","",INDEX(對應表!$B$3:$AD$179,MATCH($B158,對應表!$A$3:$A$179,0),MATCH(依賴運算表!P$3,對應表!$B$2:$AD$2,0)))</f>
        <v/>
      </c>
      <c r="Q158" s="1" t="str">
        <f>IF($B158="","",INDEX(對應表!$B$3:$AD$179,MATCH($B158,對應表!$A$3:$A$179,0),MATCH(依賴運算表!Q$3,對應表!$B$2:$AD$2,0)))</f>
        <v/>
      </c>
      <c r="R158" s="1" t="str">
        <f>IF($B158="","",INDEX(對應表!$B$3:$AD$179,MATCH($B158,對應表!$A$3:$A$179,0),MATCH(依賴運算表!R$3,對應表!$B$2:$AD$2,0)))</f>
        <v/>
      </c>
      <c r="S158" s="1" t="str">
        <f>IF($B158="","",INDEX(對應表!$B$3:$AD$179,MATCH($B158,對應表!$A$3:$A$179,0),MATCH(依賴運算表!S$3,對應表!$B$2:$AD$2,0)))</f>
        <v/>
      </c>
      <c r="T158" s="1" t="str">
        <f>IF($B158="","",INDEX(對應表!$B$3:$AD$179,MATCH($B158,對應表!$A$3:$A$179,0),MATCH(依賴運算表!T$3,對應表!$B$2:$AD$2,0)))</f>
        <v/>
      </c>
      <c r="U158" s="1" t="str">
        <f>IF($B158="","",INDEX(對應表!$B$3:$AD$179,MATCH($B158,對應表!$A$3:$A$179,0),MATCH(依賴運算表!U$3,對應表!$B$2:$AD$2,0)))</f>
        <v/>
      </c>
      <c r="V158" s="1" t="str">
        <f>IF($B158="","",INDEX(對應表!$B$3:$AD$179,MATCH($B158,對應表!$A$3:$A$179,0),MATCH(依賴運算表!V$3,對應表!$B$2:$AD$2,0)))</f>
        <v/>
      </c>
      <c r="W158" s="1" t="str">
        <f>IF($B158="","",INDEX(對應表!$B$3:$AD$179,MATCH($B158,對應表!$A$3:$A$179,0),MATCH(依賴運算表!W$3,對應表!$B$2:$AD$2,0)))</f>
        <v/>
      </c>
      <c r="X158" s="1" t="str">
        <f>IF($B158="","",INDEX(對應表!$B$3:$AD$179,MATCH($B158,對應表!$A$3:$A$179,0),MATCH(依賴運算表!X$3,對應表!$B$2:$AD$2,0)))</f>
        <v/>
      </c>
      <c r="Y158" s="1" t="str">
        <f>IF($B158="","",INDEX(對應表!$B$3:$AD$179,MATCH($B158,對應表!$A$3:$A$179,0),MATCH(依賴運算表!Y$3,對應表!$B$2:$AD$2,0)))</f>
        <v/>
      </c>
      <c r="Z158" s="1" t="str">
        <f>IF($B158="","",INDEX(對應表!$B$3:$AD$179,MATCH($B158,對應表!$A$3:$A$179,0),MATCH(依賴運算表!Z$3,對應表!$B$2:$AD$2,0)))</f>
        <v/>
      </c>
      <c r="AA158" s="1" t="str">
        <f>IF($B158="","",INDEX(對應表!$B$3:$AD$179,MATCH($B158,對應表!$A$3:$A$179,0),MATCH(依賴運算表!AA$3,對應表!$B$2:$AD$2,0)))</f>
        <v/>
      </c>
      <c r="AB158" s="1" t="str">
        <f>IF($B158="","",INDEX(對應表!$B$3:$AD$179,MATCH($B158,對應表!$A$3:$A$179,0),MATCH(依賴運算表!AB$3,對應表!$B$2:$AD$2,0)))</f>
        <v/>
      </c>
      <c r="AC158" s="1" t="str">
        <f>IF($B158="","",INDEX(對應表!$B$3:$AD$179,MATCH($B158,對應表!$A$3:$A$179,0),MATCH(依賴運算表!AC$3,對應表!$B$2:$AD$2,0)))</f>
        <v/>
      </c>
      <c r="AD158" s="1" t="str">
        <f>IF($B158="","",INDEX(對應表!$B$3:$AD$179,MATCH($B158,對應表!$A$3:$A$179,0),MATCH(依賴運算表!AD$3,對應表!$B$2:$AD$2,0)))</f>
        <v/>
      </c>
      <c r="AE158" s="1" t="str">
        <f>IF($B158="","",INDEX(對應表!$B$3:$AD$179,MATCH($B158,對應表!$A$3:$A$179,0),MATCH(依賴運算表!AE$3,對應表!$B$2:$AD$2,0)))</f>
        <v/>
      </c>
      <c r="AG158" s="1" t="str">
        <f>IF(企業資料填寫!D157="","",企業資料填寫!D157)</f>
        <v/>
      </c>
      <c r="AH158" s="1" t="str">
        <f t="shared" si="67"/>
        <v/>
      </c>
      <c r="AI158" s="1" t="str">
        <f t="shared" si="68"/>
        <v/>
      </c>
      <c r="AJ158" s="1" t="str">
        <f t="shared" si="69"/>
        <v/>
      </c>
      <c r="AK158" s="1" t="str">
        <f t="shared" si="70"/>
        <v/>
      </c>
      <c r="AL158" s="1" t="str">
        <f t="shared" si="71"/>
        <v/>
      </c>
      <c r="AM158" s="1" t="str">
        <f t="shared" si="72"/>
        <v/>
      </c>
      <c r="AN158" s="1" t="str">
        <f t="shared" si="73"/>
        <v/>
      </c>
      <c r="AO158" s="1" t="str">
        <f t="shared" si="74"/>
        <v/>
      </c>
      <c r="AP158" s="1" t="str">
        <f t="shared" si="75"/>
        <v/>
      </c>
      <c r="AQ158" s="1" t="str">
        <f t="shared" si="76"/>
        <v/>
      </c>
      <c r="AR158" s="1" t="str">
        <f t="shared" si="77"/>
        <v/>
      </c>
      <c r="AS158" s="1" t="str">
        <f t="shared" si="78"/>
        <v/>
      </c>
      <c r="AT158" s="1" t="str">
        <f t="shared" si="79"/>
        <v/>
      </c>
      <c r="AU158" s="1" t="str">
        <f t="shared" si="80"/>
        <v/>
      </c>
      <c r="AV158" s="1" t="str">
        <f t="shared" si="81"/>
        <v/>
      </c>
      <c r="AW158" s="1" t="str">
        <f t="shared" si="82"/>
        <v/>
      </c>
      <c r="AX158" s="1" t="str">
        <f t="shared" si="83"/>
        <v/>
      </c>
      <c r="AY158" s="1" t="str">
        <f t="shared" si="84"/>
        <v/>
      </c>
      <c r="AZ158" s="1" t="str">
        <f t="shared" si="85"/>
        <v/>
      </c>
      <c r="BA158" s="1" t="str">
        <f t="shared" si="86"/>
        <v/>
      </c>
      <c r="BB158" s="1" t="str">
        <f t="shared" si="87"/>
        <v/>
      </c>
      <c r="BC158" s="1" t="str">
        <f t="shared" si="88"/>
        <v/>
      </c>
      <c r="BD158" s="1" t="str">
        <f t="shared" si="89"/>
        <v/>
      </c>
      <c r="BE158" s="1" t="str">
        <f t="shared" si="90"/>
        <v/>
      </c>
      <c r="BF158" s="1" t="str">
        <f t="shared" si="91"/>
        <v/>
      </c>
      <c r="BG158" s="1" t="str">
        <f t="shared" si="92"/>
        <v/>
      </c>
      <c r="BH158" s="1" t="str">
        <f t="shared" si="93"/>
        <v/>
      </c>
      <c r="BI158" s="1" t="str">
        <f t="shared" si="94"/>
        <v/>
      </c>
      <c r="BJ158" s="1" t="str">
        <f t="shared" si="95"/>
        <v/>
      </c>
      <c r="BL158" s="1" t="str">
        <f>IF(企業資料填寫!A157="","",企業資料填寫!A157)</f>
        <v/>
      </c>
      <c r="BM158" s="1" t="str">
        <f>IFERROR(VLOOKUP(AH158,對應表!$AH$2:$AI$867,2,FALSE),"")</f>
        <v/>
      </c>
      <c r="BN158" s="1" t="str">
        <f>IFERROR(VLOOKUP(AI158,對應表!$AH$2:$AI$867,2,FALSE),"")</f>
        <v/>
      </c>
      <c r="BO158" s="1" t="str">
        <f>IFERROR(VLOOKUP(AJ158,對應表!$AH$2:$AI$867,2,FALSE),"")</f>
        <v/>
      </c>
      <c r="BP158" s="1" t="str">
        <f>IFERROR(VLOOKUP(AK158,對應表!$AH$2:$AI$867,2,FALSE),"")</f>
        <v/>
      </c>
      <c r="BQ158" s="1" t="str">
        <f>IFERROR(VLOOKUP(AL158,對應表!$AH$2:$AI$867,2,FALSE),"")</f>
        <v/>
      </c>
      <c r="BR158" s="1" t="str">
        <f>IFERROR(VLOOKUP(AM158,對應表!$AH$2:$AI$867,2,FALSE),"")</f>
        <v/>
      </c>
      <c r="BS158" s="1" t="str">
        <f>IFERROR(VLOOKUP(AN158,對應表!$AH$2:$AI$867,2,FALSE),"")</f>
        <v/>
      </c>
      <c r="BT158" s="1" t="str">
        <f>IFERROR(VLOOKUP(AO158,對應表!$AH$2:$AI$867,2,FALSE),"")</f>
        <v/>
      </c>
      <c r="BU158" s="1" t="str">
        <f>IFERROR(VLOOKUP(AP158,對應表!$AH$2:$AI$867,2,FALSE),"")</f>
        <v/>
      </c>
      <c r="BV158" s="1" t="str">
        <f>IFERROR(VLOOKUP(AQ158,對應表!$AH$2:$AI$867,2,FALSE),"")</f>
        <v/>
      </c>
      <c r="BW158" s="1" t="str">
        <f>IFERROR(VLOOKUP(AR158,對應表!$AH$2:$AI$867,2,FALSE),"")</f>
        <v/>
      </c>
      <c r="BX158" s="1" t="str">
        <f>IFERROR(VLOOKUP(AS158,對應表!$AH$2:$AI$867,2,FALSE),"")</f>
        <v/>
      </c>
      <c r="BY158" s="1" t="str">
        <f>IFERROR(VLOOKUP(AT158,對應表!$AH$2:$AI$867,2,FALSE),"")</f>
        <v/>
      </c>
      <c r="BZ158" s="1" t="str">
        <f>IFERROR(VLOOKUP(AU158,對應表!$AH$2:$AI$867,2,FALSE),"")</f>
        <v/>
      </c>
      <c r="CA158" s="1" t="str">
        <f>IFERROR(VLOOKUP(AV158,對應表!$AH$2:$AI$867,2,FALSE),"")</f>
        <v/>
      </c>
      <c r="CB158" s="1" t="str">
        <f>IFERROR(VLOOKUP(AW158,對應表!$AH$2:$AI$867,2,FALSE),"")</f>
        <v/>
      </c>
      <c r="CC158" s="1" t="str">
        <f>IFERROR(VLOOKUP(AX158,對應表!$AH$2:$AI$867,2,FALSE),"")</f>
        <v/>
      </c>
      <c r="CD158" s="1" t="str">
        <f>IFERROR(VLOOKUP(AY158,對應表!$AH$2:$AI$867,2,FALSE),"")</f>
        <v/>
      </c>
      <c r="CE158" s="1" t="str">
        <f>IFERROR(VLOOKUP(AZ158,對應表!$AH$2:$AI$867,2,FALSE),"")</f>
        <v/>
      </c>
      <c r="CF158" s="1" t="str">
        <f>IFERROR(VLOOKUP(BA158,對應表!$AH$2:$AI$867,2,FALSE),"")</f>
        <v/>
      </c>
      <c r="CG158" s="1" t="str">
        <f>IFERROR(VLOOKUP(BB158,對應表!$AH$2:$AI$867,2,FALSE),"")</f>
        <v/>
      </c>
      <c r="CH158" s="1" t="str">
        <f>IFERROR(VLOOKUP(BC158,對應表!$AH$2:$AI$867,2,FALSE),"")</f>
        <v/>
      </c>
      <c r="CI158" s="1" t="str">
        <f>IFERROR(VLOOKUP(BD158,對應表!$AH$2:$AI$867,2,FALSE),"")</f>
        <v/>
      </c>
      <c r="CJ158" s="1" t="str">
        <f>IFERROR(VLOOKUP(BE158,對應表!$AH$2:$AI$867,2,FALSE),"")</f>
        <v/>
      </c>
      <c r="CK158" s="1" t="str">
        <f>IFERROR(VLOOKUP(BF158,對應表!$AH$2:$AI$867,2,FALSE),"")</f>
        <v/>
      </c>
      <c r="CL158" s="1" t="str">
        <f>IFERROR(VLOOKUP(BG158,對應表!$AH$2:$AI$867,2,FALSE),"")</f>
        <v/>
      </c>
      <c r="CM158" s="1" t="str">
        <f>IFERROR(VLOOKUP(BH158,對應表!$AH$2:$AI$867,2,FALSE),"")</f>
        <v/>
      </c>
      <c r="CN158" s="1" t="str">
        <f>IFERROR(VLOOKUP(BI158,對應表!$AH$2:$AI$867,2,FALSE),"")</f>
        <v/>
      </c>
      <c r="CO158" s="1" t="str">
        <f>IFERROR(VLOOKUP(BJ158,對應表!$AH$2:$AI$867,2,FALSE),"")</f>
        <v/>
      </c>
      <c r="CQ158" s="1" t="str">
        <f t="shared" si="96"/>
        <v/>
      </c>
      <c r="CR158" s="1" t="str">
        <f>IFERROR(VLOOKUP(BM158,中英對照!$G$76:$H$81,2,FALSE),"")</f>
        <v/>
      </c>
      <c r="CS158" s="1" t="str">
        <f>IFERROR(VLOOKUP(BN158,中英對照!$G$76:$H$81,2,FALSE),"")</f>
        <v/>
      </c>
      <c r="CT158" s="1" t="str">
        <f>IFERROR(VLOOKUP(BO158,中英對照!$G$76:$H$81,2,FALSE),"")</f>
        <v/>
      </c>
      <c r="CU158" s="1" t="str">
        <f>IFERROR(VLOOKUP(BP158,中英對照!$G$76:$H$81,2,FALSE),"")</f>
        <v/>
      </c>
      <c r="CV158" s="1" t="str">
        <f>IFERROR(VLOOKUP(BQ158,中英對照!$G$76:$H$81,2,FALSE),"")</f>
        <v/>
      </c>
      <c r="CW158" s="1" t="str">
        <f>IFERROR(VLOOKUP(BR158,中英對照!$G$76:$H$81,2,FALSE),"")</f>
        <v/>
      </c>
      <c r="CX158" s="1" t="str">
        <f>IFERROR(VLOOKUP(BS158,中英對照!$G$76:$H$81,2,FALSE),"")</f>
        <v/>
      </c>
      <c r="CY158" s="1" t="str">
        <f>IFERROR(VLOOKUP(BT158,中英對照!$G$76:$H$81,2,FALSE),"")</f>
        <v/>
      </c>
      <c r="CZ158" s="1" t="str">
        <f>IFERROR(VLOOKUP(BU158,中英對照!$G$76:$H$81,2,FALSE),"")</f>
        <v/>
      </c>
      <c r="DA158" s="1" t="str">
        <f>IFERROR(VLOOKUP(BV158,中英對照!$G$76:$H$81,2,FALSE),"")</f>
        <v/>
      </c>
      <c r="DB158" s="1" t="str">
        <f>IFERROR(VLOOKUP(BW158,中英對照!$G$76:$H$81,2,FALSE),"")</f>
        <v/>
      </c>
      <c r="DC158" s="1" t="str">
        <f>IFERROR(VLOOKUP(BX158,中英對照!$G$76:$H$81,2,FALSE),"")</f>
        <v/>
      </c>
      <c r="DD158" s="1" t="str">
        <f>IFERROR(VLOOKUP(BY158,中英對照!$G$76:$H$81,2,FALSE),"")</f>
        <v/>
      </c>
      <c r="DE158" s="1" t="str">
        <f>IFERROR(VLOOKUP(BZ158,中英對照!$G$76:$H$81,2,FALSE),"")</f>
        <v/>
      </c>
      <c r="DF158" s="1" t="str">
        <f>IFERROR(VLOOKUP(CA158,中英對照!$G$76:$H$81,2,FALSE),"")</f>
        <v/>
      </c>
      <c r="DG158" s="1" t="str">
        <f>IFERROR(VLOOKUP(CB158,中英對照!$G$76:$H$81,2,FALSE),"")</f>
        <v/>
      </c>
      <c r="DH158" s="1" t="str">
        <f>IFERROR(VLOOKUP(CC158,中英對照!$G$76:$H$81,2,FALSE),"")</f>
        <v/>
      </c>
      <c r="DI158" s="1" t="str">
        <f>IFERROR(VLOOKUP(CD158,中英對照!$G$76:$H$81,2,FALSE),"")</f>
        <v/>
      </c>
      <c r="DJ158" s="1" t="str">
        <f>IFERROR(VLOOKUP(CE158,中英對照!$G$76:$H$81,2,FALSE),"")</f>
        <v/>
      </c>
      <c r="DK158" s="1" t="str">
        <f>IFERROR(VLOOKUP(CF158,中英對照!$G$76:$H$81,2,FALSE),"")</f>
        <v/>
      </c>
      <c r="DL158" s="1" t="str">
        <f>IFERROR(VLOOKUP(CG158,中英對照!$G$76:$H$81,2,FALSE),"")</f>
        <v/>
      </c>
      <c r="DM158" s="1" t="str">
        <f>IFERROR(VLOOKUP(CH158,中英對照!$G$76:$H$81,2,FALSE),"")</f>
        <v/>
      </c>
      <c r="DN158" s="1" t="str">
        <f>IFERROR(VLOOKUP(CI158,中英對照!$G$76:$H$81,2,FALSE),"")</f>
        <v/>
      </c>
      <c r="DO158" s="1" t="str">
        <f>IFERROR(VLOOKUP(CJ158,中英對照!$G$76:$H$81,2,FALSE),"")</f>
        <v/>
      </c>
      <c r="DP158" s="1" t="str">
        <f>IFERROR(VLOOKUP(CK158,中英對照!$G$76:$H$81,2,FALSE),"")</f>
        <v/>
      </c>
      <c r="DQ158" s="1" t="str">
        <f>IFERROR(VLOOKUP(CL158,中英對照!$G$76:$H$81,2,FALSE),"")</f>
        <v/>
      </c>
      <c r="DR158" s="1" t="str">
        <f>IFERROR(VLOOKUP(CM158,中英對照!$G$76:$H$81,2,FALSE),"")</f>
        <v/>
      </c>
      <c r="DS158" s="1" t="str">
        <f>IFERROR(VLOOKUP(CN158,中英對照!$G$76:$H$81,2,FALSE),"")</f>
        <v/>
      </c>
      <c r="DT158" s="1" t="str">
        <f>IFERROR(VLOOKUP(CO158,中英對照!$G$76:$H$81,2,FALSE),"")</f>
        <v/>
      </c>
      <c r="DU158" s="42" t="str">
        <f t="shared" si="97"/>
        <v/>
      </c>
    </row>
    <row r="159" spans="1:125" x14ac:dyDescent="0.4">
      <c r="A159" s="1" t="str">
        <f>IF(企業資料填寫!D158="","",企業資料填寫!D158)</f>
        <v/>
      </c>
      <c r="B159" s="1"/>
      <c r="C159" s="1" t="str">
        <f>IF($B159="","",INDEX(對應表!$B$3:$AD$179,MATCH($B159,對應表!$A$3:$A$179,0),MATCH(依賴運算表!C$3,對應表!$B$2:$AD$2,0)))</f>
        <v/>
      </c>
      <c r="D159" s="1" t="str">
        <f>IF($B159="","",INDEX(對應表!$B$3:$AD$179,MATCH($B159,對應表!$A$3:$A$179,0),MATCH(依賴運算表!D$3,對應表!$B$2:$AD$2,0)))</f>
        <v/>
      </c>
      <c r="E159" s="1" t="str">
        <f>IF($B159="","",INDEX(對應表!$B$3:$AD$179,MATCH($B159,對應表!$A$3:$A$179,0),MATCH(依賴運算表!E$3,對應表!$B$2:$AD$2,0)))</f>
        <v/>
      </c>
      <c r="F159" s="1" t="str">
        <f>IF($B159="","",INDEX(對應表!$B$3:$AD$179,MATCH($B159,對應表!$A$3:$A$179,0),MATCH(依賴運算表!F$3,對應表!$B$2:$AD$2,0)))</f>
        <v/>
      </c>
      <c r="G159" s="1" t="str">
        <f>IF($B159="","",INDEX(對應表!$B$3:$AD$179,MATCH($B159,對應表!$A$3:$A$179,0),MATCH(依賴運算表!G$3,對應表!$B$2:$AD$2,0)))</f>
        <v/>
      </c>
      <c r="H159" s="1" t="str">
        <f>IF($B159="","",INDEX(對應表!$B$3:$AD$179,MATCH($B159,對應表!$A$3:$A$179,0),MATCH(依賴運算表!H$3,對應表!$B$2:$AD$2,0)))</f>
        <v/>
      </c>
      <c r="I159" s="1" t="str">
        <f>IF($B159="","",INDEX(對應表!$B$3:$AD$179,MATCH($B159,對應表!$A$3:$A$179,0),MATCH(依賴運算表!I$3,對應表!$B$2:$AD$2,0)))</f>
        <v/>
      </c>
      <c r="J159" s="1" t="str">
        <f>IF($B159="","",INDEX(對應表!$B$3:$AD$179,MATCH($B159,對應表!$A$3:$A$179,0),MATCH(依賴運算表!J$3,對應表!$B$2:$AD$2,0)))</f>
        <v/>
      </c>
      <c r="K159" s="1" t="str">
        <f>IF($B159="","",INDEX(對應表!$B$3:$AD$179,MATCH($B159,對應表!$A$3:$A$179,0),MATCH(依賴運算表!K$3,對應表!$B$2:$AD$2,0)))</f>
        <v/>
      </c>
      <c r="L159" s="1" t="str">
        <f>IF($B159="","",INDEX(對應表!$B$3:$AD$179,MATCH($B159,對應表!$A$3:$A$179,0),MATCH(依賴運算表!L$3,對應表!$B$2:$AD$2,0)))</f>
        <v/>
      </c>
      <c r="M159" s="1" t="str">
        <f>IF($B159="","",INDEX(對應表!$B$3:$AD$179,MATCH($B159,對應表!$A$3:$A$179,0),MATCH(依賴運算表!M$3,對應表!$B$2:$AD$2,0)))</f>
        <v/>
      </c>
      <c r="N159" s="1" t="str">
        <f>IF($B159="","",INDEX(對應表!$B$3:$AD$179,MATCH($B159,對應表!$A$3:$A$179,0),MATCH(依賴運算表!N$3,對應表!$B$2:$AD$2,0)))</f>
        <v/>
      </c>
      <c r="O159" s="1" t="str">
        <f>IF($B159="","",INDEX(對應表!$B$3:$AD$179,MATCH($B159,對應表!$A$3:$A$179,0),MATCH(依賴運算表!O$3,對應表!$B$2:$AD$2,0)))</f>
        <v/>
      </c>
      <c r="P159" s="1" t="str">
        <f>IF($B159="","",INDEX(對應表!$B$3:$AD$179,MATCH($B159,對應表!$A$3:$A$179,0),MATCH(依賴運算表!P$3,對應表!$B$2:$AD$2,0)))</f>
        <v/>
      </c>
      <c r="Q159" s="1" t="str">
        <f>IF($B159="","",INDEX(對應表!$B$3:$AD$179,MATCH($B159,對應表!$A$3:$A$179,0),MATCH(依賴運算表!Q$3,對應表!$B$2:$AD$2,0)))</f>
        <v/>
      </c>
      <c r="R159" s="1" t="str">
        <f>IF($B159="","",INDEX(對應表!$B$3:$AD$179,MATCH($B159,對應表!$A$3:$A$179,0),MATCH(依賴運算表!R$3,對應表!$B$2:$AD$2,0)))</f>
        <v/>
      </c>
      <c r="S159" s="1" t="str">
        <f>IF($B159="","",INDEX(對應表!$B$3:$AD$179,MATCH($B159,對應表!$A$3:$A$179,0),MATCH(依賴運算表!S$3,對應表!$B$2:$AD$2,0)))</f>
        <v/>
      </c>
      <c r="T159" s="1" t="str">
        <f>IF($B159="","",INDEX(對應表!$B$3:$AD$179,MATCH($B159,對應表!$A$3:$A$179,0),MATCH(依賴運算表!T$3,對應表!$B$2:$AD$2,0)))</f>
        <v/>
      </c>
      <c r="U159" s="1" t="str">
        <f>IF($B159="","",INDEX(對應表!$B$3:$AD$179,MATCH($B159,對應表!$A$3:$A$179,0),MATCH(依賴運算表!U$3,對應表!$B$2:$AD$2,0)))</f>
        <v/>
      </c>
      <c r="V159" s="1" t="str">
        <f>IF($B159="","",INDEX(對應表!$B$3:$AD$179,MATCH($B159,對應表!$A$3:$A$179,0),MATCH(依賴運算表!V$3,對應表!$B$2:$AD$2,0)))</f>
        <v/>
      </c>
      <c r="W159" s="1" t="str">
        <f>IF($B159="","",INDEX(對應表!$B$3:$AD$179,MATCH($B159,對應表!$A$3:$A$179,0),MATCH(依賴運算表!W$3,對應表!$B$2:$AD$2,0)))</f>
        <v/>
      </c>
      <c r="X159" s="1" t="str">
        <f>IF($B159="","",INDEX(對應表!$B$3:$AD$179,MATCH($B159,對應表!$A$3:$A$179,0),MATCH(依賴運算表!X$3,對應表!$B$2:$AD$2,0)))</f>
        <v/>
      </c>
      <c r="Y159" s="1" t="str">
        <f>IF($B159="","",INDEX(對應表!$B$3:$AD$179,MATCH($B159,對應表!$A$3:$A$179,0),MATCH(依賴運算表!Y$3,對應表!$B$2:$AD$2,0)))</f>
        <v/>
      </c>
      <c r="Z159" s="1" t="str">
        <f>IF($B159="","",INDEX(對應表!$B$3:$AD$179,MATCH($B159,對應表!$A$3:$A$179,0),MATCH(依賴運算表!Z$3,對應表!$B$2:$AD$2,0)))</f>
        <v/>
      </c>
      <c r="AA159" s="1" t="str">
        <f>IF($B159="","",INDEX(對應表!$B$3:$AD$179,MATCH($B159,對應表!$A$3:$A$179,0),MATCH(依賴運算表!AA$3,對應表!$B$2:$AD$2,0)))</f>
        <v/>
      </c>
      <c r="AB159" s="1" t="str">
        <f>IF($B159="","",INDEX(對應表!$B$3:$AD$179,MATCH($B159,對應表!$A$3:$A$179,0),MATCH(依賴運算表!AB$3,對應表!$B$2:$AD$2,0)))</f>
        <v/>
      </c>
      <c r="AC159" s="1" t="str">
        <f>IF($B159="","",INDEX(對應表!$B$3:$AD$179,MATCH($B159,對應表!$A$3:$A$179,0),MATCH(依賴運算表!AC$3,對應表!$B$2:$AD$2,0)))</f>
        <v/>
      </c>
      <c r="AD159" s="1" t="str">
        <f>IF($B159="","",INDEX(對應表!$B$3:$AD$179,MATCH($B159,對應表!$A$3:$A$179,0),MATCH(依賴運算表!AD$3,對應表!$B$2:$AD$2,0)))</f>
        <v/>
      </c>
      <c r="AE159" s="1" t="str">
        <f>IF($B159="","",INDEX(對應表!$B$3:$AD$179,MATCH($B159,對應表!$A$3:$A$179,0),MATCH(依賴運算表!AE$3,對應表!$B$2:$AD$2,0)))</f>
        <v/>
      </c>
      <c r="AG159" s="1" t="str">
        <f>IF(企業資料填寫!D158="","",企業資料填寫!D158)</f>
        <v/>
      </c>
      <c r="AH159" s="1" t="str">
        <f t="shared" si="67"/>
        <v/>
      </c>
      <c r="AI159" s="1" t="str">
        <f t="shared" si="68"/>
        <v/>
      </c>
      <c r="AJ159" s="1" t="str">
        <f t="shared" si="69"/>
        <v/>
      </c>
      <c r="AK159" s="1" t="str">
        <f t="shared" si="70"/>
        <v/>
      </c>
      <c r="AL159" s="1" t="str">
        <f t="shared" si="71"/>
        <v/>
      </c>
      <c r="AM159" s="1" t="str">
        <f t="shared" si="72"/>
        <v/>
      </c>
      <c r="AN159" s="1" t="str">
        <f t="shared" si="73"/>
        <v/>
      </c>
      <c r="AO159" s="1" t="str">
        <f t="shared" si="74"/>
        <v/>
      </c>
      <c r="AP159" s="1" t="str">
        <f t="shared" si="75"/>
        <v/>
      </c>
      <c r="AQ159" s="1" t="str">
        <f t="shared" si="76"/>
        <v/>
      </c>
      <c r="AR159" s="1" t="str">
        <f t="shared" si="77"/>
        <v/>
      </c>
      <c r="AS159" s="1" t="str">
        <f t="shared" si="78"/>
        <v/>
      </c>
      <c r="AT159" s="1" t="str">
        <f t="shared" si="79"/>
        <v/>
      </c>
      <c r="AU159" s="1" t="str">
        <f t="shared" si="80"/>
        <v/>
      </c>
      <c r="AV159" s="1" t="str">
        <f t="shared" si="81"/>
        <v/>
      </c>
      <c r="AW159" s="1" t="str">
        <f t="shared" si="82"/>
        <v/>
      </c>
      <c r="AX159" s="1" t="str">
        <f t="shared" si="83"/>
        <v/>
      </c>
      <c r="AY159" s="1" t="str">
        <f t="shared" si="84"/>
        <v/>
      </c>
      <c r="AZ159" s="1" t="str">
        <f t="shared" si="85"/>
        <v/>
      </c>
      <c r="BA159" s="1" t="str">
        <f t="shared" si="86"/>
        <v/>
      </c>
      <c r="BB159" s="1" t="str">
        <f t="shared" si="87"/>
        <v/>
      </c>
      <c r="BC159" s="1" t="str">
        <f t="shared" si="88"/>
        <v/>
      </c>
      <c r="BD159" s="1" t="str">
        <f t="shared" si="89"/>
        <v/>
      </c>
      <c r="BE159" s="1" t="str">
        <f t="shared" si="90"/>
        <v/>
      </c>
      <c r="BF159" s="1" t="str">
        <f t="shared" si="91"/>
        <v/>
      </c>
      <c r="BG159" s="1" t="str">
        <f t="shared" si="92"/>
        <v/>
      </c>
      <c r="BH159" s="1" t="str">
        <f t="shared" si="93"/>
        <v/>
      </c>
      <c r="BI159" s="1" t="str">
        <f t="shared" si="94"/>
        <v/>
      </c>
      <c r="BJ159" s="1" t="str">
        <f t="shared" si="95"/>
        <v/>
      </c>
      <c r="BL159" s="1" t="str">
        <f>IF(企業資料填寫!A158="","",企業資料填寫!A158)</f>
        <v/>
      </c>
      <c r="BM159" s="1" t="str">
        <f>IFERROR(VLOOKUP(AH159,對應表!$AH$2:$AI$867,2,FALSE),"")</f>
        <v/>
      </c>
      <c r="BN159" s="1" t="str">
        <f>IFERROR(VLOOKUP(AI159,對應表!$AH$2:$AI$867,2,FALSE),"")</f>
        <v/>
      </c>
      <c r="BO159" s="1" t="str">
        <f>IFERROR(VLOOKUP(AJ159,對應表!$AH$2:$AI$867,2,FALSE),"")</f>
        <v/>
      </c>
      <c r="BP159" s="1" t="str">
        <f>IFERROR(VLOOKUP(AK159,對應表!$AH$2:$AI$867,2,FALSE),"")</f>
        <v/>
      </c>
      <c r="BQ159" s="1" t="str">
        <f>IFERROR(VLOOKUP(AL159,對應表!$AH$2:$AI$867,2,FALSE),"")</f>
        <v/>
      </c>
      <c r="BR159" s="1" t="str">
        <f>IFERROR(VLOOKUP(AM159,對應表!$AH$2:$AI$867,2,FALSE),"")</f>
        <v/>
      </c>
      <c r="BS159" s="1" t="str">
        <f>IFERROR(VLOOKUP(AN159,對應表!$AH$2:$AI$867,2,FALSE),"")</f>
        <v/>
      </c>
      <c r="BT159" s="1" t="str">
        <f>IFERROR(VLOOKUP(AO159,對應表!$AH$2:$AI$867,2,FALSE),"")</f>
        <v/>
      </c>
      <c r="BU159" s="1" t="str">
        <f>IFERROR(VLOOKUP(AP159,對應表!$AH$2:$AI$867,2,FALSE),"")</f>
        <v/>
      </c>
      <c r="BV159" s="1" t="str">
        <f>IFERROR(VLOOKUP(AQ159,對應表!$AH$2:$AI$867,2,FALSE),"")</f>
        <v/>
      </c>
      <c r="BW159" s="1" t="str">
        <f>IFERROR(VLOOKUP(AR159,對應表!$AH$2:$AI$867,2,FALSE),"")</f>
        <v/>
      </c>
      <c r="BX159" s="1" t="str">
        <f>IFERROR(VLOOKUP(AS159,對應表!$AH$2:$AI$867,2,FALSE),"")</f>
        <v/>
      </c>
      <c r="BY159" s="1" t="str">
        <f>IFERROR(VLOOKUP(AT159,對應表!$AH$2:$AI$867,2,FALSE),"")</f>
        <v/>
      </c>
      <c r="BZ159" s="1" t="str">
        <f>IFERROR(VLOOKUP(AU159,對應表!$AH$2:$AI$867,2,FALSE),"")</f>
        <v/>
      </c>
      <c r="CA159" s="1" t="str">
        <f>IFERROR(VLOOKUP(AV159,對應表!$AH$2:$AI$867,2,FALSE),"")</f>
        <v/>
      </c>
      <c r="CB159" s="1" t="str">
        <f>IFERROR(VLOOKUP(AW159,對應表!$AH$2:$AI$867,2,FALSE),"")</f>
        <v/>
      </c>
      <c r="CC159" s="1" t="str">
        <f>IFERROR(VLOOKUP(AX159,對應表!$AH$2:$AI$867,2,FALSE),"")</f>
        <v/>
      </c>
      <c r="CD159" s="1" t="str">
        <f>IFERROR(VLOOKUP(AY159,對應表!$AH$2:$AI$867,2,FALSE),"")</f>
        <v/>
      </c>
      <c r="CE159" s="1" t="str">
        <f>IFERROR(VLOOKUP(AZ159,對應表!$AH$2:$AI$867,2,FALSE),"")</f>
        <v/>
      </c>
      <c r="CF159" s="1" t="str">
        <f>IFERROR(VLOOKUP(BA159,對應表!$AH$2:$AI$867,2,FALSE),"")</f>
        <v/>
      </c>
      <c r="CG159" s="1" t="str">
        <f>IFERROR(VLOOKUP(BB159,對應表!$AH$2:$AI$867,2,FALSE),"")</f>
        <v/>
      </c>
      <c r="CH159" s="1" t="str">
        <f>IFERROR(VLOOKUP(BC159,對應表!$AH$2:$AI$867,2,FALSE),"")</f>
        <v/>
      </c>
      <c r="CI159" s="1" t="str">
        <f>IFERROR(VLOOKUP(BD159,對應表!$AH$2:$AI$867,2,FALSE),"")</f>
        <v/>
      </c>
      <c r="CJ159" s="1" t="str">
        <f>IFERROR(VLOOKUP(BE159,對應表!$AH$2:$AI$867,2,FALSE),"")</f>
        <v/>
      </c>
      <c r="CK159" s="1" t="str">
        <f>IFERROR(VLOOKUP(BF159,對應表!$AH$2:$AI$867,2,FALSE),"")</f>
        <v/>
      </c>
      <c r="CL159" s="1" t="str">
        <f>IFERROR(VLOOKUP(BG159,對應表!$AH$2:$AI$867,2,FALSE),"")</f>
        <v/>
      </c>
      <c r="CM159" s="1" t="str">
        <f>IFERROR(VLOOKUP(BH159,對應表!$AH$2:$AI$867,2,FALSE),"")</f>
        <v/>
      </c>
      <c r="CN159" s="1" t="str">
        <f>IFERROR(VLOOKUP(BI159,對應表!$AH$2:$AI$867,2,FALSE),"")</f>
        <v/>
      </c>
      <c r="CO159" s="1" t="str">
        <f>IFERROR(VLOOKUP(BJ159,對應表!$AH$2:$AI$867,2,FALSE),"")</f>
        <v/>
      </c>
      <c r="CQ159" s="1" t="str">
        <f t="shared" si="96"/>
        <v/>
      </c>
      <c r="CR159" s="1" t="str">
        <f>IFERROR(VLOOKUP(BM159,中英對照!$G$76:$H$81,2,FALSE),"")</f>
        <v/>
      </c>
      <c r="CS159" s="1" t="str">
        <f>IFERROR(VLOOKUP(BN159,中英對照!$G$76:$H$81,2,FALSE),"")</f>
        <v/>
      </c>
      <c r="CT159" s="1" t="str">
        <f>IFERROR(VLOOKUP(BO159,中英對照!$G$76:$H$81,2,FALSE),"")</f>
        <v/>
      </c>
      <c r="CU159" s="1" t="str">
        <f>IFERROR(VLOOKUP(BP159,中英對照!$G$76:$H$81,2,FALSE),"")</f>
        <v/>
      </c>
      <c r="CV159" s="1" t="str">
        <f>IFERROR(VLOOKUP(BQ159,中英對照!$G$76:$H$81,2,FALSE),"")</f>
        <v/>
      </c>
      <c r="CW159" s="1" t="str">
        <f>IFERROR(VLOOKUP(BR159,中英對照!$G$76:$H$81,2,FALSE),"")</f>
        <v/>
      </c>
      <c r="CX159" s="1" t="str">
        <f>IFERROR(VLOOKUP(BS159,中英對照!$G$76:$H$81,2,FALSE),"")</f>
        <v/>
      </c>
      <c r="CY159" s="1" t="str">
        <f>IFERROR(VLOOKUP(BT159,中英對照!$G$76:$H$81,2,FALSE),"")</f>
        <v/>
      </c>
      <c r="CZ159" s="1" t="str">
        <f>IFERROR(VLOOKUP(BU159,中英對照!$G$76:$H$81,2,FALSE),"")</f>
        <v/>
      </c>
      <c r="DA159" s="1" t="str">
        <f>IFERROR(VLOOKUP(BV159,中英對照!$G$76:$H$81,2,FALSE),"")</f>
        <v/>
      </c>
      <c r="DB159" s="1" t="str">
        <f>IFERROR(VLOOKUP(BW159,中英對照!$G$76:$H$81,2,FALSE),"")</f>
        <v/>
      </c>
      <c r="DC159" s="1" t="str">
        <f>IFERROR(VLOOKUP(BX159,中英對照!$G$76:$H$81,2,FALSE),"")</f>
        <v/>
      </c>
      <c r="DD159" s="1" t="str">
        <f>IFERROR(VLOOKUP(BY159,中英對照!$G$76:$H$81,2,FALSE),"")</f>
        <v/>
      </c>
      <c r="DE159" s="1" t="str">
        <f>IFERROR(VLOOKUP(BZ159,中英對照!$G$76:$H$81,2,FALSE),"")</f>
        <v/>
      </c>
      <c r="DF159" s="1" t="str">
        <f>IFERROR(VLOOKUP(CA159,中英對照!$G$76:$H$81,2,FALSE),"")</f>
        <v/>
      </c>
      <c r="DG159" s="1" t="str">
        <f>IFERROR(VLOOKUP(CB159,中英對照!$G$76:$H$81,2,FALSE),"")</f>
        <v/>
      </c>
      <c r="DH159" s="1" t="str">
        <f>IFERROR(VLOOKUP(CC159,中英對照!$G$76:$H$81,2,FALSE),"")</f>
        <v/>
      </c>
      <c r="DI159" s="1" t="str">
        <f>IFERROR(VLOOKUP(CD159,中英對照!$G$76:$H$81,2,FALSE),"")</f>
        <v/>
      </c>
      <c r="DJ159" s="1" t="str">
        <f>IFERROR(VLOOKUP(CE159,中英對照!$G$76:$H$81,2,FALSE),"")</f>
        <v/>
      </c>
      <c r="DK159" s="1" t="str">
        <f>IFERROR(VLOOKUP(CF159,中英對照!$G$76:$H$81,2,FALSE),"")</f>
        <v/>
      </c>
      <c r="DL159" s="1" t="str">
        <f>IFERROR(VLOOKUP(CG159,中英對照!$G$76:$H$81,2,FALSE),"")</f>
        <v/>
      </c>
      <c r="DM159" s="1" t="str">
        <f>IFERROR(VLOOKUP(CH159,中英對照!$G$76:$H$81,2,FALSE),"")</f>
        <v/>
      </c>
      <c r="DN159" s="1" t="str">
        <f>IFERROR(VLOOKUP(CI159,中英對照!$G$76:$H$81,2,FALSE),"")</f>
        <v/>
      </c>
      <c r="DO159" s="1" t="str">
        <f>IFERROR(VLOOKUP(CJ159,中英對照!$G$76:$H$81,2,FALSE),"")</f>
        <v/>
      </c>
      <c r="DP159" s="1" t="str">
        <f>IFERROR(VLOOKUP(CK159,中英對照!$G$76:$H$81,2,FALSE),"")</f>
        <v/>
      </c>
      <c r="DQ159" s="1" t="str">
        <f>IFERROR(VLOOKUP(CL159,中英對照!$G$76:$H$81,2,FALSE),"")</f>
        <v/>
      </c>
      <c r="DR159" s="1" t="str">
        <f>IFERROR(VLOOKUP(CM159,中英對照!$G$76:$H$81,2,FALSE),"")</f>
        <v/>
      </c>
      <c r="DS159" s="1" t="str">
        <f>IFERROR(VLOOKUP(CN159,中英對照!$G$76:$H$81,2,FALSE),"")</f>
        <v/>
      </c>
      <c r="DT159" s="1" t="str">
        <f>IFERROR(VLOOKUP(CO159,中英對照!$G$76:$H$81,2,FALSE),"")</f>
        <v/>
      </c>
      <c r="DU159" s="42" t="str">
        <f t="shared" si="97"/>
        <v/>
      </c>
    </row>
    <row r="160" spans="1:125" x14ac:dyDescent="0.4">
      <c r="A160" s="1" t="str">
        <f>IF(企業資料填寫!D159="","",企業資料填寫!D159)</f>
        <v/>
      </c>
      <c r="B160" s="1"/>
      <c r="C160" s="1" t="str">
        <f>IF($B160="","",INDEX(對應表!$B$3:$AD$179,MATCH($B160,對應表!$A$3:$A$179,0),MATCH(依賴運算表!C$3,對應表!$B$2:$AD$2,0)))</f>
        <v/>
      </c>
      <c r="D160" s="1" t="str">
        <f>IF($B160="","",INDEX(對應表!$B$3:$AD$179,MATCH($B160,對應表!$A$3:$A$179,0),MATCH(依賴運算表!D$3,對應表!$B$2:$AD$2,0)))</f>
        <v/>
      </c>
      <c r="E160" s="1" t="str">
        <f>IF($B160="","",INDEX(對應表!$B$3:$AD$179,MATCH($B160,對應表!$A$3:$A$179,0),MATCH(依賴運算表!E$3,對應表!$B$2:$AD$2,0)))</f>
        <v/>
      </c>
      <c r="F160" s="1" t="str">
        <f>IF($B160="","",INDEX(對應表!$B$3:$AD$179,MATCH($B160,對應表!$A$3:$A$179,0),MATCH(依賴運算表!F$3,對應表!$B$2:$AD$2,0)))</f>
        <v/>
      </c>
      <c r="G160" s="1" t="str">
        <f>IF($B160="","",INDEX(對應表!$B$3:$AD$179,MATCH($B160,對應表!$A$3:$A$179,0),MATCH(依賴運算表!G$3,對應表!$B$2:$AD$2,0)))</f>
        <v/>
      </c>
      <c r="H160" s="1" t="str">
        <f>IF($B160="","",INDEX(對應表!$B$3:$AD$179,MATCH($B160,對應表!$A$3:$A$179,0),MATCH(依賴運算表!H$3,對應表!$B$2:$AD$2,0)))</f>
        <v/>
      </c>
      <c r="I160" s="1" t="str">
        <f>IF($B160="","",INDEX(對應表!$B$3:$AD$179,MATCH($B160,對應表!$A$3:$A$179,0),MATCH(依賴運算表!I$3,對應表!$B$2:$AD$2,0)))</f>
        <v/>
      </c>
      <c r="J160" s="1" t="str">
        <f>IF($B160="","",INDEX(對應表!$B$3:$AD$179,MATCH($B160,對應表!$A$3:$A$179,0),MATCH(依賴運算表!J$3,對應表!$B$2:$AD$2,0)))</f>
        <v/>
      </c>
      <c r="K160" s="1" t="str">
        <f>IF($B160="","",INDEX(對應表!$B$3:$AD$179,MATCH($B160,對應表!$A$3:$A$179,0),MATCH(依賴運算表!K$3,對應表!$B$2:$AD$2,0)))</f>
        <v/>
      </c>
      <c r="L160" s="1" t="str">
        <f>IF($B160="","",INDEX(對應表!$B$3:$AD$179,MATCH($B160,對應表!$A$3:$A$179,0),MATCH(依賴運算表!L$3,對應表!$B$2:$AD$2,0)))</f>
        <v/>
      </c>
      <c r="M160" s="1" t="str">
        <f>IF($B160="","",INDEX(對應表!$B$3:$AD$179,MATCH($B160,對應表!$A$3:$A$179,0),MATCH(依賴運算表!M$3,對應表!$B$2:$AD$2,0)))</f>
        <v/>
      </c>
      <c r="N160" s="1" t="str">
        <f>IF($B160="","",INDEX(對應表!$B$3:$AD$179,MATCH($B160,對應表!$A$3:$A$179,0),MATCH(依賴運算表!N$3,對應表!$B$2:$AD$2,0)))</f>
        <v/>
      </c>
      <c r="O160" s="1" t="str">
        <f>IF($B160="","",INDEX(對應表!$B$3:$AD$179,MATCH($B160,對應表!$A$3:$A$179,0),MATCH(依賴運算表!O$3,對應表!$B$2:$AD$2,0)))</f>
        <v/>
      </c>
      <c r="P160" s="1" t="str">
        <f>IF($B160="","",INDEX(對應表!$B$3:$AD$179,MATCH($B160,對應表!$A$3:$A$179,0),MATCH(依賴運算表!P$3,對應表!$B$2:$AD$2,0)))</f>
        <v/>
      </c>
      <c r="Q160" s="1" t="str">
        <f>IF($B160="","",INDEX(對應表!$B$3:$AD$179,MATCH($B160,對應表!$A$3:$A$179,0),MATCH(依賴運算表!Q$3,對應表!$B$2:$AD$2,0)))</f>
        <v/>
      </c>
      <c r="R160" s="1" t="str">
        <f>IF($B160="","",INDEX(對應表!$B$3:$AD$179,MATCH($B160,對應表!$A$3:$A$179,0),MATCH(依賴運算表!R$3,對應表!$B$2:$AD$2,0)))</f>
        <v/>
      </c>
      <c r="S160" s="1" t="str">
        <f>IF($B160="","",INDEX(對應表!$B$3:$AD$179,MATCH($B160,對應表!$A$3:$A$179,0),MATCH(依賴運算表!S$3,對應表!$B$2:$AD$2,0)))</f>
        <v/>
      </c>
      <c r="T160" s="1" t="str">
        <f>IF($B160="","",INDEX(對應表!$B$3:$AD$179,MATCH($B160,對應表!$A$3:$A$179,0),MATCH(依賴運算表!T$3,對應表!$B$2:$AD$2,0)))</f>
        <v/>
      </c>
      <c r="U160" s="1" t="str">
        <f>IF($B160="","",INDEX(對應表!$B$3:$AD$179,MATCH($B160,對應表!$A$3:$A$179,0),MATCH(依賴運算表!U$3,對應表!$B$2:$AD$2,0)))</f>
        <v/>
      </c>
      <c r="V160" s="1" t="str">
        <f>IF($B160="","",INDEX(對應表!$B$3:$AD$179,MATCH($B160,對應表!$A$3:$A$179,0),MATCH(依賴運算表!V$3,對應表!$B$2:$AD$2,0)))</f>
        <v/>
      </c>
      <c r="W160" s="1" t="str">
        <f>IF($B160="","",INDEX(對應表!$B$3:$AD$179,MATCH($B160,對應表!$A$3:$A$179,0),MATCH(依賴運算表!W$3,對應表!$B$2:$AD$2,0)))</f>
        <v/>
      </c>
      <c r="X160" s="1" t="str">
        <f>IF($B160="","",INDEX(對應表!$B$3:$AD$179,MATCH($B160,對應表!$A$3:$A$179,0),MATCH(依賴運算表!X$3,對應表!$B$2:$AD$2,0)))</f>
        <v/>
      </c>
      <c r="Y160" s="1" t="str">
        <f>IF($B160="","",INDEX(對應表!$B$3:$AD$179,MATCH($B160,對應表!$A$3:$A$179,0),MATCH(依賴運算表!Y$3,對應表!$B$2:$AD$2,0)))</f>
        <v/>
      </c>
      <c r="Z160" s="1" t="str">
        <f>IF($B160="","",INDEX(對應表!$B$3:$AD$179,MATCH($B160,對應表!$A$3:$A$179,0),MATCH(依賴運算表!Z$3,對應表!$B$2:$AD$2,0)))</f>
        <v/>
      </c>
      <c r="AA160" s="1" t="str">
        <f>IF($B160="","",INDEX(對應表!$B$3:$AD$179,MATCH($B160,對應表!$A$3:$A$179,0),MATCH(依賴運算表!AA$3,對應表!$B$2:$AD$2,0)))</f>
        <v/>
      </c>
      <c r="AB160" s="1" t="str">
        <f>IF($B160="","",INDEX(對應表!$B$3:$AD$179,MATCH($B160,對應表!$A$3:$A$179,0),MATCH(依賴運算表!AB$3,對應表!$B$2:$AD$2,0)))</f>
        <v/>
      </c>
      <c r="AC160" s="1" t="str">
        <f>IF($B160="","",INDEX(對應表!$B$3:$AD$179,MATCH($B160,對應表!$A$3:$A$179,0),MATCH(依賴運算表!AC$3,對應表!$B$2:$AD$2,0)))</f>
        <v/>
      </c>
      <c r="AD160" s="1" t="str">
        <f>IF($B160="","",INDEX(對應表!$B$3:$AD$179,MATCH($B160,對應表!$A$3:$A$179,0),MATCH(依賴運算表!AD$3,對應表!$B$2:$AD$2,0)))</f>
        <v/>
      </c>
      <c r="AE160" s="1" t="str">
        <f>IF($B160="","",INDEX(對應表!$B$3:$AD$179,MATCH($B160,對應表!$A$3:$A$179,0),MATCH(依賴運算表!AE$3,對應表!$B$2:$AD$2,0)))</f>
        <v/>
      </c>
      <c r="AG160" s="1" t="str">
        <f>IF(企業資料填寫!D159="","",企業資料填寫!D159)</f>
        <v/>
      </c>
      <c r="AH160" s="1" t="str">
        <f t="shared" si="67"/>
        <v/>
      </c>
      <c r="AI160" s="1" t="str">
        <f t="shared" si="68"/>
        <v/>
      </c>
      <c r="AJ160" s="1" t="str">
        <f t="shared" si="69"/>
        <v/>
      </c>
      <c r="AK160" s="1" t="str">
        <f t="shared" si="70"/>
        <v/>
      </c>
      <c r="AL160" s="1" t="str">
        <f t="shared" si="71"/>
        <v/>
      </c>
      <c r="AM160" s="1" t="str">
        <f t="shared" si="72"/>
        <v/>
      </c>
      <c r="AN160" s="1" t="str">
        <f t="shared" si="73"/>
        <v/>
      </c>
      <c r="AO160" s="1" t="str">
        <f t="shared" si="74"/>
        <v/>
      </c>
      <c r="AP160" s="1" t="str">
        <f t="shared" si="75"/>
        <v/>
      </c>
      <c r="AQ160" s="1" t="str">
        <f t="shared" si="76"/>
        <v/>
      </c>
      <c r="AR160" s="1" t="str">
        <f t="shared" si="77"/>
        <v/>
      </c>
      <c r="AS160" s="1" t="str">
        <f t="shared" si="78"/>
        <v/>
      </c>
      <c r="AT160" s="1" t="str">
        <f t="shared" si="79"/>
        <v/>
      </c>
      <c r="AU160" s="1" t="str">
        <f t="shared" si="80"/>
        <v/>
      </c>
      <c r="AV160" s="1" t="str">
        <f t="shared" si="81"/>
        <v/>
      </c>
      <c r="AW160" s="1" t="str">
        <f t="shared" si="82"/>
        <v/>
      </c>
      <c r="AX160" s="1" t="str">
        <f t="shared" si="83"/>
        <v/>
      </c>
      <c r="AY160" s="1" t="str">
        <f t="shared" si="84"/>
        <v/>
      </c>
      <c r="AZ160" s="1" t="str">
        <f t="shared" si="85"/>
        <v/>
      </c>
      <c r="BA160" s="1" t="str">
        <f t="shared" si="86"/>
        <v/>
      </c>
      <c r="BB160" s="1" t="str">
        <f t="shared" si="87"/>
        <v/>
      </c>
      <c r="BC160" s="1" t="str">
        <f t="shared" si="88"/>
        <v/>
      </c>
      <c r="BD160" s="1" t="str">
        <f t="shared" si="89"/>
        <v/>
      </c>
      <c r="BE160" s="1" t="str">
        <f t="shared" si="90"/>
        <v/>
      </c>
      <c r="BF160" s="1" t="str">
        <f t="shared" si="91"/>
        <v/>
      </c>
      <c r="BG160" s="1" t="str">
        <f t="shared" si="92"/>
        <v/>
      </c>
      <c r="BH160" s="1" t="str">
        <f t="shared" si="93"/>
        <v/>
      </c>
      <c r="BI160" s="1" t="str">
        <f t="shared" si="94"/>
        <v/>
      </c>
      <c r="BJ160" s="1" t="str">
        <f t="shared" si="95"/>
        <v/>
      </c>
      <c r="BL160" s="1" t="str">
        <f>IF(企業資料填寫!A159="","",企業資料填寫!A159)</f>
        <v/>
      </c>
      <c r="BM160" s="1" t="str">
        <f>IFERROR(VLOOKUP(AH160,對應表!$AH$2:$AI$867,2,FALSE),"")</f>
        <v/>
      </c>
      <c r="BN160" s="1" t="str">
        <f>IFERROR(VLOOKUP(AI160,對應表!$AH$2:$AI$867,2,FALSE),"")</f>
        <v/>
      </c>
      <c r="BO160" s="1" t="str">
        <f>IFERROR(VLOOKUP(AJ160,對應表!$AH$2:$AI$867,2,FALSE),"")</f>
        <v/>
      </c>
      <c r="BP160" s="1" t="str">
        <f>IFERROR(VLOOKUP(AK160,對應表!$AH$2:$AI$867,2,FALSE),"")</f>
        <v/>
      </c>
      <c r="BQ160" s="1" t="str">
        <f>IFERROR(VLOOKUP(AL160,對應表!$AH$2:$AI$867,2,FALSE),"")</f>
        <v/>
      </c>
      <c r="BR160" s="1" t="str">
        <f>IFERROR(VLOOKUP(AM160,對應表!$AH$2:$AI$867,2,FALSE),"")</f>
        <v/>
      </c>
      <c r="BS160" s="1" t="str">
        <f>IFERROR(VLOOKUP(AN160,對應表!$AH$2:$AI$867,2,FALSE),"")</f>
        <v/>
      </c>
      <c r="BT160" s="1" t="str">
        <f>IFERROR(VLOOKUP(AO160,對應表!$AH$2:$AI$867,2,FALSE),"")</f>
        <v/>
      </c>
      <c r="BU160" s="1" t="str">
        <f>IFERROR(VLOOKUP(AP160,對應表!$AH$2:$AI$867,2,FALSE),"")</f>
        <v/>
      </c>
      <c r="BV160" s="1" t="str">
        <f>IFERROR(VLOOKUP(AQ160,對應表!$AH$2:$AI$867,2,FALSE),"")</f>
        <v/>
      </c>
      <c r="BW160" s="1" t="str">
        <f>IFERROR(VLOOKUP(AR160,對應表!$AH$2:$AI$867,2,FALSE),"")</f>
        <v/>
      </c>
      <c r="BX160" s="1" t="str">
        <f>IFERROR(VLOOKUP(AS160,對應表!$AH$2:$AI$867,2,FALSE),"")</f>
        <v/>
      </c>
      <c r="BY160" s="1" t="str">
        <f>IFERROR(VLOOKUP(AT160,對應表!$AH$2:$AI$867,2,FALSE),"")</f>
        <v/>
      </c>
      <c r="BZ160" s="1" t="str">
        <f>IFERROR(VLOOKUP(AU160,對應表!$AH$2:$AI$867,2,FALSE),"")</f>
        <v/>
      </c>
      <c r="CA160" s="1" t="str">
        <f>IFERROR(VLOOKUP(AV160,對應表!$AH$2:$AI$867,2,FALSE),"")</f>
        <v/>
      </c>
      <c r="CB160" s="1" t="str">
        <f>IFERROR(VLOOKUP(AW160,對應表!$AH$2:$AI$867,2,FALSE),"")</f>
        <v/>
      </c>
      <c r="CC160" s="1" t="str">
        <f>IFERROR(VLOOKUP(AX160,對應表!$AH$2:$AI$867,2,FALSE),"")</f>
        <v/>
      </c>
      <c r="CD160" s="1" t="str">
        <f>IFERROR(VLOOKUP(AY160,對應表!$AH$2:$AI$867,2,FALSE),"")</f>
        <v/>
      </c>
      <c r="CE160" s="1" t="str">
        <f>IFERROR(VLOOKUP(AZ160,對應表!$AH$2:$AI$867,2,FALSE),"")</f>
        <v/>
      </c>
      <c r="CF160" s="1" t="str">
        <f>IFERROR(VLOOKUP(BA160,對應表!$AH$2:$AI$867,2,FALSE),"")</f>
        <v/>
      </c>
      <c r="CG160" s="1" t="str">
        <f>IFERROR(VLOOKUP(BB160,對應表!$AH$2:$AI$867,2,FALSE),"")</f>
        <v/>
      </c>
      <c r="CH160" s="1" t="str">
        <f>IFERROR(VLOOKUP(BC160,對應表!$AH$2:$AI$867,2,FALSE),"")</f>
        <v/>
      </c>
      <c r="CI160" s="1" t="str">
        <f>IFERROR(VLOOKUP(BD160,對應表!$AH$2:$AI$867,2,FALSE),"")</f>
        <v/>
      </c>
      <c r="CJ160" s="1" t="str">
        <f>IFERROR(VLOOKUP(BE160,對應表!$AH$2:$AI$867,2,FALSE),"")</f>
        <v/>
      </c>
      <c r="CK160" s="1" t="str">
        <f>IFERROR(VLOOKUP(BF160,對應表!$AH$2:$AI$867,2,FALSE),"")</f>
        <v/>
      </c>
      <c r="CL160" s="1" t="str">
        <f>IFERROR(VLOOKUP(BG160,對應表!$AH$2:$AI$867,2,FALSE),"")</f>
        <v/>
      </c>
      <c r="CM160" s="1" t="str">
        <f>IFERROR(VLOOKUP(BH160,對應表!$AH$2:$AI$867,2,FALSE),"")</f>
        <v/>
      </c>
      <c r="CN160" s="1" t="str">
        <f>IFERROR(VLOOKUP(BI160,對應表!$AH$2:$AI$867,2,FALSE),"")</f>
        <v/>
      </c>
      <c r="CO160" s="1" t="str">
        <f>IFERROR(VLOOKUP(BJ160,對應表!$AH$2:$AI$867,2,FALSE),"")</f>
        <v/>
      </c>
      <c r="CQ160" s="1" t="str">
        <f t="shared" si="96"/>
        <v/>
      </c>
      <c r="CR160" s="1" t="str">
        <f>IFERROR(VLOOKUP(BM160,中英對照!$G$76:$H$81,2,FALSE),"")</f>
        <v/>
      </c>
      <c r="CS160" s="1" t="str">
        <f>IFERROR(VLOOKUP(BN160,中英對照!$G$76:$H$81,2,FALSE),"")</f>
        <v/>
      </c>
      <c r="CT160" s="1" t="str">
        <f>IFERROR(VLOOKUP(BO160,中英對照!$G$76:$H$81,2,FALSE),"")</f>
        <v/>
      </c>
      <c r="CU160" s="1" t="str">
        <f>IFERROR(VLOOKUP(BP160,中英對照!$G$76:$H$81,2,FALSE),"")</f>
        <v/>
      </c>
      <c r="CV160" s="1" t="str">
        <f>IFERROR(VLOOKUP(BQ160,中英對照!$G$76:$H$81,2,FALSE),"")</f>
        <v/>
      </c>
      <c r="CW160" s="1" t="str">
        <f>IFERROR(VLOOKUP(BR160,中英對照!$G$76:$H$81,2,FALSE),"")</f>
        <v/>
      </c>
      <c r="CX160" s="1" t="str">
        <f>IFERROR(VLOOKUP(BS160,中英對照!$G$76:$H$81,2,FALSE),"")</f>
        <v/>
      </c>
      <c r="CY160" s="1" t="str">
        <f>IFERROR(VLOOKUP(BT160,中英對照!$G$76:$H$81,2,FALSE),"")</f>
        <v/>
      </c>
      <c r="CZ160" s="1" t="str">
        <f>IFERROR(VLOOKUP(BU160,中英對照!$G$76:$H$81,2,FALSE),"")</f>
        <v/>
      </c>
      <c r="DA160" s="1" t="str">
        <f>IFERROR(VLOOKUP(BV160,中英對照!$G$76:$H$81,2,FALSE),"")</f>
        <v/>
      </c>
      <c r="DB160" s="1" t="str">
        <f>IFERROR(VLOOKUP(BW160,中英對照!$G$76:$H$81,2,FALSE),"")</f>
        <v/>
      </c>
      <c r="DC160" s="1" t="str">
        <f>IFERROR(VLOOKUP(BX160,中英對照!$G$76:$H$81,2,FALSE),"")</f>
        <v/>
      </c>
      <c r="DD160" s="1" t="str">
        <f>IFERROR(VLOOKUP(BY160,中英對照!$G$76:$H$81,2,FALSE),"")</f>
        <v/>
      </c>
      <c r="DE160" s="1" t="str">
        <f>IFERROR(VLOOKUP(BZ160,中英對照!$G$76:$H$81,2,FALSE),"")</f>
        <v/>
      </c>
      <c r="DF160" s="1" t="str">
        <f>IFERROR(VLOOKUP(CA160,中英對照!$G$76:$H$81,2,FALSE),"")</f>
        <v/>
      </c>
      <c r="DG160" s="1" t="str">
        <f>IFERROR(VLOOKUP(CB160,中英對照!$G$76:$H$81,2,FALSE),"")</f>
        <v/>
      </c>
      <c r="DH160" s="1" t="str">
        <f>IFERROR(VLOOKUP(CC160,中英對照!$G$76:$H$81,2,FALSE),"")</f>
        <v/>
      </c>
      <c r="DI160" s="1" t="str">
        <f>IFERROR(VLOOKUP(CD160,中英對照!$G$76:$H$81,2,FALSE),"")</f>
        <v/>
      </c>
      <c r="DJ160" s="1" t="str">
        <f>IFERROR(VLOOKUP(CE160,中英對照!$G$76:$H$81,2,FALSE),"")</f>
        <v/>
      </c>
      <c r="DK160" s="1" t="str">
        <f>IFERROR(VLOOKUP(CF160,中英對照!$G$76:$H$81,2,FALSE),"")</f>
        <v/>
      </c>
      <c r="DL160" s="1" t="str">
        <f>IFERROR(VLOOKUP(CG160,中英對照!$G$76:$H$81,2,FALSE),"")</f>
        <v/>
      </c>
      <c r="DM160" s="1" t="str">
        <f>IFERROR(VLOOKUP(CH160,中英對照!$G$76:$H$81,2,FALSE),"")</f>
        <v/>
      </c>
      <c r="DN160" s="1" t="str">
        <f>IFERROR(VLOOKUP(CI160,中英對照!$G$76:$H$81,2,FALSE),"")</f>
        <v/>
      </c>
      <c r="DO160" s="1" t="str">
        <f>IFERROR(VLOOKUP(CJ160,中英對照!$G$76:$H$81,2,FALSE),"")</f>
        <v/>
      </c>
      <c r="DP160" s="1" t="str">
        <f>IFERROR(VLOOKUP(CK160,中英對照!$G$76:$H$81,2,FALSE),"")</f>
        <v/>
      </c>
      <c r="DQ160" s="1" t="str">
        <f>IFERROR(VLOOKUP(CL160,中英對照!$G$76:$H$81,2,FALSE),"")</f>
        <v/>
      </c>
      <c r="DR160" s="1" t="str">
        <f>IFERROR(VLOOKUP(CM160,中英對照!$G$76:$H$81,2,FALSE),"")</f>
        <v/>
      </c>
      <c r="DS160" s="1" t="str">
        <f>IFERROR(VLOOKUP(CN160,中英對照!$G$76:$H$81,2,FALSE),"")</f>
        <v/>
      </c>
      <c r="DT160" s="1" t="str">
        <f>IFERROR(VLOOKUP(CO160,中英對照!$G$76:$H$81,2,FALSE),"")</f>
        <v/>
      </c>
      <c r="DU160" s="42" t="str">
        <f t="shared" si="97"/>
        <v/>
      </c>
    </row>
    <row r="161" spans="1:125" x14ac:dyDescent="0.4">
      <c r="A161" s="1" t="str">
        <f>IF(企業資料填寫!D160="","",企業資料填寫!D160)</f>
        <v/>
      </c>
      <c r="B161" s="1"/>
      <c r="C161" s="1" t="str">
        <f>IF($B161="","",INDEX(對應表!$B$3:$AD$179,MATCH($B161,對應表!$A$3:$A$179,0),MATCH(依賴運算表!C$3,對應表!$B$2:$AD$2,0)))</f>
        <v/>
      </c>
      <c r="D161" s="1" t="str">
        <f>IF($B161="","",INDEX(對應表!$B$3:$AD$179,MATCH($B161,對應表!$A$3:$A$179,0),MATCH(依賴運算表!D$3,對應表!$B$2:$AD$2,0)))</f>
        <v/>
      </c>
      <c r="E161" s="1" t="str">
        <f>IF($B161="","",INDEX(對應表!$B$3:$AD$179,MATCH($B161,對應表!$A$3:$A$179,0),MATCH(依賴運算表!E$3,對應表!$B$2:$AD$2,0)))</f>
        <v/>
      </c>
      <c r="F161" s="1" t="str">
        <f>IF($B161="","",INDEX(對應表!$B$3:$AD$179,MATCH($B161,對應表!$A$3:$A$179,0),MATCH(依賴運算表!F$3,對應表!$B$2:$AD$2,0)))</f>
        <v/>
      </c>
      <c r="G161" s="1" t="str">
        <f>IF($B161="","",INDEX(對應表!$B$3:$AD$179,MATCH($B161,對應表!$A$3:$A$179,0),MATCH(依賴運算表!G$3,對應表!$B$2:$AD$2,0)))</f>
        <v/>
      </c>
      <c r="H161" s="1" t="str">
        <f>IF($B161="","",INDEX(對應表!$B$3:$AD$179,MATCH($B161,對應表!$A$3:$A$179,0),MATCH(依賴運算表!H$3,對應表!$B$2:$AD$2,0)))</f>
        <v/>
      </c>
      <c r="I161" s="1" t="str">
        <f>IF($B161="","",INDEX(對應表!$B$3:$AD$179,MATCH($B161,對應表!$A$3:$A$179,0),MATCH(依賴運算表!I$3,對應表!$B$2:$AD$2,0)))</f>
        <v/>
      </c>
      <c r="J161" s="1" t="str">
        <f>IF($B161="","",INDEX(對應表!$B$3:$AD$179,MATCH($B161,對應表!$A$3:$A$179,0),MATCH(依賴運算表!J$3,對應表!$B$2:$AD$2,0)))</f>
        <v/>
      </c>
      <c r="K161" s="1" t="str">
        <f>IF($B161="","",INDEX(對應表!$B$3:$AD$179,MATCH($B161,對應表!$A$3:$A$179,0),MATCH(依賴運算表!K$3,對應表!$B$2:$AD$2,0)))</f>
        <v/>
      </c>
      <c r="L161" s="1" t="str">
        <f>IF($B161="","",INDEX(對應表!$B$3:$AD$179,MATCH($B161,對應表!$A$3:$A$179,0),MATCH(依賴運算表!L$3,對應表!$B$2:$AD$2,0)))</f>
        <v/>
      </c>
      <c r="M161" s="1" t="str">
        <f>IF($B161="","",INDEX(對應表!$B$3:$AD$179,MATCH($B161,對應表!$A$3:$A$179,0),MATCH(依賴運算表!M$3,對應表!$B$2:$AD$2,0)))</f>
        <v/>
      </c>
      <c r="N161" s="1" t="str">
        <f>IF($B161="","",INDEX(對應表!$B$3:$AD$179,MATCH($B161,對應表!$A$3:$A$179,0),MATCH(依賴運算表!N$3,對應表!$B$2:$AD$2,0)))</f>
        <v/>
      </c>
      <c r="O161" s="1" t="str">
        <f>IF($B161="","",INDEX(對應表!$B$3:$AD$179,MATCH($B161,對應表!$A$3:$A$179,0),MATCH(依賴運算表!O$3,對應表!$B$2:$AD$2,0)))</f>
        <v/>
      </c>
      <c r="P161" s="1" t="str">
        <f>IF($B161="","",INDEX(對應表!$B$3:$AD$179,MATCH($B161,對應表!$A$3:$A$179,0),MATCH(依賴運算表!P$3,對應表!$B$2:$AD$2,0)))</f>
        <v/>
      </c>
      <c r="Q161" s="1" t="str">
        <f>IF($B161="","",INDEX(對應表!$B$3:$AD$179,MATCH($B161,對應表!$A$3:$A$179,0),MATCH(依賴運算表!Q$3,對應表!$B$2:$AD$2,0)))</f>
        <v/>
      </c>
      <c r="R161" s="1" t="str">
        <f>IF($B161="","",INDEX(對應表!$B$3:$AD$179,MATCH($B161,對應表!$A$3:$A$179,0),MATCH(依賴運算表!R$3,對應表!$B$2:$AD$2,0)))</f>
        <v/>
      </c>
      <c r="S161" s="1" t="str">
        <f>IF($B161="","",INDEX(對應表!$B$3:$AD$179,MATCH($B161,對應表!$A$3:$A$179,0),MATCH(依賴運算表!S$3,對應表!$B$2:$AD$2,0)))</f>
        <v/>
      </c>
      <c r="T161" s="1" t="str">
        <f>IF($B161="","",INDEX(對應表!$B$3:$AD$179,MATCH($B161,對應表!$A$3:$A$179,0),MATCH(依賴運算表!T$3,對應表!$B$2:$AD$2,0)))</f>
        <v/>
      </c>
      <c r="U161" s="1" t="str">
        <f>IF($B161="","",INDEX(對應表!$B$3:$AD$179,MATCH($B161,對應表!$A$3:$A$179,0),MATCH(依賴運算表!U$3,對應表!$B$2:$AD$2,0)))</f>
        <v/>
      </c>
      <c r="V161" s="1" t="str">
        <f>IF($B161="","",INDEX(對應表!$B$3:$AD$179,MATCH($B161,對應表!$A$3:$A$179,0),MATCH(依賴運算表!V$3,對應表!$B$2:$AD$2,0)))</f>
        <v/>
      </c>
      <c r="W161" s="1" t="str">
        <f>IF($B161="","",INDEX(對應表!$B$3:$AD$179,MATCH($B161,對應表!$A$3:$A$179,0),MATCH(依賴運算表!W$3,對應表!$B$2:$AD$2,0)))</f>
        <v/>
      </c>
      <c r="X161" s="1" t="str">
        <f>IF($B161="","",INDEX(對應表!$B$3:$AD$179,MATCH($B161,對應表!$A$3:$A$179,0),MATCH(依賴運算表!X$3,對應表!$B$2:$AD$2,0)))</f>
        <v/>
      </c>
      <c r="Y161" s="1" t="str">
        <f>IF($B161="","",INDEX(對應表!$B$3:$AD$179,MATCH($B161,對應表!$A$3:$A$179,0),MATCH(依賴運算表!Y$3,對應表!$B$2:$AD$2,0)))</f>
        <v/>
      </c>
      <c r="Z161" s="1" t="str">
        <f>IF($B161="","",INDEX(對應表!$B$3:$AD$179,MATCH($B161,對應表!$A$3:$A$179,0),MATCH(依賴運算表!Z$3,對應表!$B$2:$AD$2,0)))</f>
        <v/>
      </c>
      <c r="AA161" s="1" t="str">
        <f>IF($B161="","",INDEX(對應表!$B$3:$AD$179,MATCH($B161,對應表!$A$3:$A$179,0),MATCH(依賴運算表!AA$3,對應表!$B$2:$AD$2,0)))</f>
        <v/>
      </c>
      <c r="AB161" s="1" t="str">
        <f>IF($B161="","",INDEX(對應表!$B$3:$AD$179,MATCH($B161,對應表!$A$3:$A$179,0),MATCH(依賴運算表!AB$3,對應表!$B$2:$AD$2,0)))</f>
        <v/>
      </c>
      <c r="AC161" s="1" t="str">
        <f>IF($B161="","",INDEX(對應表!$B$3:$AD$179,MATCH($B161,對應表!$A$3:$A$179,0),MATCH(依賴運算表!AC$3,對應表!$B$2:$AD$2,0)))</f>
        <v/>
      </c>
      <c r="AD161" s="1" t="str">
        <f>IF($B161="","",INDEX(對應表!$B$3:$AD$179,MATCH($B161,對應表!$A$3:$A$179,0),MATCH(依賴運算表!AD$3,對應表!$B$2:$AD$2,0)))</f>
        <v/>
      </c>
      <c r="AE161" s="1" t="str">
        <f>IF($B161="","",INDEX(對應表!$B$3:$AD$179,MATCH($B161,對應表!$A$3:$A$179,0),MATCH(依賴運算表!AE$3,對應表!$B$2:$AD$2,0)))</f>
        <v/>
      </c>
      <c r="AG161" s="1" t="str">
        <f>IF(企業資料填寫!D160="","",企業資料填寫!D160)</f>
        <v/>
      </c>
      <c r="AH161" s="1" t="str">
        <f t="shared" si="67"/>
        <v/>
      </c>
      <c r="AI161" s="1" t="str">
        <f t="shared" si="68"/>
        <v/>
      </c>
      <c r="AJ161" s="1" t="str">
        <f t="shared" si="69"/>
        <v/>
      </c>
      <c r="AK161" s="1" t="str">
        <f t="shared" si="70"/>
        <v/>
      </c>
      <c r="AL161" s="1" t="str">
        <f t="shared" si="71"/>
        <v/>
      </c>
      <c r="AM161" s="1" t="str">
        <f t="shared" si="72"/>
        <v/>
      </c>
      <c r="AN161" s="1" t="str">
        <f t="shared" si="73"/>
        <v/>
      </c>
      <c r="AO161" s="1" t="str">
        <f t="shared" si="74"/>
        <v/>
      </c>
      <c r="AP161" s="1" t="str">
        <f t="shared" si="75"/>
        <v/>
      </c>
      <c r="AQ161" s="1" t="str">
        <f t="shared" si="76"/>
        <v/>
      </c>
      <c r="AR161" s="1" t="str">
        <f t="shared" si="77"/>
        <v/>
      </c>
      <c r="AS161" s="1" t="str">
        <f t="shared" si="78"/>
        <v/>
      </c>
      <c r="AT161" s="1" t="str">
        <f t="shared" si="79"/>
        <v/>
      </c>
      <c r="AU161" s="1" t="str">
        <f t="shared" si="80"/>
        <v/>
      </c>
      <c r="AV161" s="1" t="str">
        <f t="shared" si="81"/>
        <v/>
      </c>
      <c r="AW161" s="1" t="str">
        <f t="shared" si="82"/>
        <v/>
      </c>
      <c r="AX161" s="1" t="str">
        <f t="shared" si="83"/>
        <v/>
      </c>
      <c r="AY161" s="1" t="str">
        <f t="shared" si="84"/>
        <v/>
      </c>
      <c r="AZ161" s="1" t="str">
        <f t="shared" si="85"/>
        <v/>
      </c>
      <c r="BA161" s="1" t="str">
        <f t="shared" si="86"/>
        <v/>
      </c>
      <c r="BB161" s="1" t="str">
        <f t="shared" si="87"/>
        <v/>
      </c>
      <c r="BC161" s="1" t="str">
        <f t="shared" si="88"/>
        <v/>
      </c>
      <c r="BD161" s="1" t="str">
        <f t="shared" si="89"/>
        <v/>
      </c>
      <c r="BE161" s="1" t="str">
        <f t="shared" si="90"/>
        <v/>
      </c>
      <c r="BF161" s="1" t="str">
        <f t="shared" si="91"/>
        <v/>
      </c>
      <c r="BG161" s="1" t="str">
        <f t="shared" si="92"/>
        <v/>
      </c>
      <c r="BH161" s="1" t="str">
        <f t="shared" si="93"/>
        <v/>
      </c>
      <c r="BI161" s="1" t="str">
        <f t="shared" si="94"/>
        <v/>
      </c>
      <c r="BJ161" s="1" t="str">
        <f t="shared" si="95"/>
        <v/>
      </c>
      <c r="BL161" s="1" t="str">
        <f>IF(企業資料填寫!A160="","",企業資料填寫!A160)</f>
        <v/>
      </c>
      <c r="BM161" s="1" t="str">
        <f>IFERROR(VLOOKUP(AH161,對應表!$AH$2:$AI$867,2,FALSE),"")</f>
        <v/>
      </c>
      <c r="BN161" s="1" t="str">
        <f>IFERROR(VLOOKUP(AI161,對應表!$AH$2:$AI$867,2,FALSE),"")</f>
        <v/>
      </c>
      <c r="BO161" s="1" t="str">
        <f>IFERROR(VLOOKUP(AJ161,對應表!$AH$2:$AI$867,2,FALSE),"")</f>
        <v/>
      </c>
      <c r="BP161" s="1" t="str">
        <f>IFERROR(VLOOKUP(AK161,對應表!$AH$2:$AI$867,2,FALSE),"")</f>
        <v/>
      </c>
      <c r="BQ161" s="1" t="str">
        <f>IFERROR(VLOOKUP(AL161,對應表!$AH$2:$AI$867,2,FALSE),"")</f>
        <v/>
      </c>
      <c r="BR161" s="1" t="str">
        <f>IFERROR(VLOOKUP(AM161,對應表!$AH$2:$AI$867,2,FALSE),"")</f>
        <v/>
      </c>
      <c r="BS161" s="1" t="str">
        <f>IFERROR(VLOOKUP(AN161,對應表!$AH$2:$AI$867,2,FALSE),"")</f>
        <v/>
      </c>
      <c r="BT161" s="1" t="str">
        <f>IFERROR(VLOOKUP(AO161,對應表!$AH$2:$AI$867,2,FALSE),"")</f>
        <v/>
      </c>
      <c r="BU161" s="1" t="str">
        <f>IFERROR(VLOOKUP(AP161,對應表!$AH$2:$AI$867,2,FALSE),"")</f>
        <v/>
      </c>
      <c r="BV161" s="1" t="str">
        <f>IFERROR(VLOOKUP(AQ161,對應表!$AH$2:$AI$867,2,FALSE),"")</f>
        <v/>
      </c>
      <c r="BW161" s="1" t="str">
        <f>IFERROR(VLOOKUP(AR161,對應表!$AH$2:$AI$867,2,FALSE),"")</f>
        <v/>
      </c>
      <c r="BX161" s="1" t="str">
        <f>IFERROR(VLOOKUP(AS161,對應表!$AH$2:$AI$867,2,FALSE),"")</f>
        <v/>
      </c>
      <c r="BY161" s="1" t="str">
        <f>IFERROR(VLOOKUP(AT161,對應表!$AH$2:$AI$867,2,FALSE),"")</f>
        <v/>
      </c>
      <c r="BZ161" s="1" t="str">
        <f>IFERROR(VLOOKUP(AU161,對應表!$AH$2:$AI$867,2,FALSE),"")</f>
        <v/>
      </c>
      <c r="CA161" s="1" t="str">
        <f>IFERROR(VLOOKUP(AV161,對應表!$AH$2:$AI$867,2,FALSE),"")</f>
        <v/>
      </c>
      <c r="CB161" s="1" t="str">
        <f>IFERROR(VLOOKUP(AW161,對應表!$AH$2:$AI$867,2,FALSE),"")</f>
        <v/>
      </c>
      <c r="CC161" s="1" t="str">
        <f>IFERROR(VLOOKUP(AX161,對應表!$AH$2:$AI$867,2,FALSE),"")</f>
        <v/>
      </c>
      <c r="CD161" s="1" t="str">
        <f>IFERROR(VLOOKUP(AY161,對應表!$AH$2:$AI$867,2,FALSE),"")</f>
        <v/>
      </c>
      <c r="CE161" s="1" t="str">
        <f>IFERROR(VLOOKUP(AZ161,對應表!$AH$2:$AI$867,2,FALSE),"")</f>
        <v/>
      </c>
      <c r="CF161" s="1" t="str">
        <f>IFERROR(VLOOKUP(BA161,對應表!$AH$2:$AI$867,2,FALSE),"")</f>
        <v/>
      </c>
      <c r="CG161" s="1" t="str">
        <f>IFERROR(VLOOKUP(BB161,對應表!$AH$2:$AI$867,2,FALSE),"")</f>
        <v/>
      </c>
      <c r="CH161" s="1" t="str">
        <f>IFERROR(VLOOKUP(BC161,對應表!$AH$2:$AI$867,2,FALSE),"")</f>
        <v/>
      </c>
      <c r="CI161" s="1" t="str">
        <f>IFERROR(VLOOKUP(BD161,對應表!$AH$2:$AI$867,2,FALSE),"")</f>
        <v/>
      </c>
      <c r="CJ161" s="1" t="str">
        <f>IFERROR(VLOOKUP(BE161,對應表!$AH$2:$AI$867,2,FALSE),"")</f>
        <v/>
      </c>
      <c r="CK161" s="1" t="str">
        <f>IFERROR(VLOOKUP(BF161,對應表!$AH$2:$AI$867,2,FALSE),"")</f>
        <v/>
      </c>
      <c r="CL161" s="1" t="str">
        <f>IFERROR(VLOOKUP(BG161,對應表!$AH$2:$AI$867,2,FALSE),"")</f>
        <v/>
      </c>
      <c r="CM161" s="1" t="str">
        <f>IFERROR(VLOOKUP(BH161,對應表!$AH$2:$AI$867,2,FALSE),"")</f>
        <v/>
      </c>
      <c r="CN161" s="1" t="str">
        <f>IFERROR(VLOOKUP(BI161,對應表!$AH$2:$AI$867,2,FALSE),"")</f>
        <v/>
      </c>
      <c r="CO161" s="1" t="str">
        <f>IFERROR(VLOOKUP(BJ161,對應表!$AH$2:$AI$867,2,FALSE),"")</f>
        <v/>
      </c>
      <c r="CQ161" s="1" t="str">
        <f t="shared" si="96"/>
        <v/>
      </c>
      <c r="CR161" s="1" t="str">
        <f>IFERROR(VLOOKUP(BM161,中英對照!$G$76:$H$81,2,FALSE),"")</f>
        <v/>
      </c>
      <c r="CS161" s="1" t="str">
        <f>IFERROR(VLOOKUP(BN161,中英對照!$G$76:$H$81,2,FALSE),"")</f>
        <v/>
      </c>
      <c r="CT161" s="1" t="str">
        <f>IFERROR(VLOOKUP(BO161,中英對照!$G$76:$H$81,2,FALSE),"")</f>
        <v/>
      </c>
      <c r="CU161" s="1" t="str">
        <f>IFERROR(VLOOKUP(BP161,中英對照!$G$76:$H$81,2,FALSE),"")</f>
        <v/>
      </c>
      <c r="CV161" s="1" t="str">
        <f>IFERROR(VLOOKUP(BQ161,中英對照!$G$76:$H$81,2,FALSE),"")</f>
        <v/>
      </c>
      <c r="CW161" s="1" t="str">
        <f>IFERROR(VLOOKUP(BR161,中英對照!$G$76:$H$81,2,FALSE),"")</f>
        <v/>
      </c>
      <c r="CX161" s="1" t="str">
        <f>IFERROR(VLOOKUP(BS161,中英對照!$G$76:$H$81,2,FALSE),"")</f>
        <v/>
      </c>
      <c r="CY161" s="1" t="str">
        <f>IFERROR(VLOOKUP(BT161,中英對照!$G$76:$H$81,2,FALSE),"")</f>
        <v/>
      </c>
      <c r="CZ161" s="1" t="str">
        <f>IFERROR(VLOOKUP(BU161,中英對照!$G$76:$H$81,2,FALSE),"")</f>
        <v/>
      </c>
      <c r="DA161" s="1" t="str">
        <f>IFERROR(VLOOKUP(BV161,中英對照!$G$76:$H$81,2,FALSE),"")</f>
        <v/>
      </c>
      <c r="DB161" s="1" t="str">
        <f>IFERROR(VLOOKUP(BW161,中英對照!$G$76:$H$81,2,FALSE),"")</f>
        <v/>
      </c>
      <c r="DC161" s="1" t="str">
        <f>IFERROR(VLOOKUP(BX161,中英對照!$G$76:$H$81,2,FALSE),"")</f>
        <v/>
      </c>
      <c r="DD161" s="1" t="str">
        <f>IFERROR(VLOOKUP(BY161,中英對照!$G$76:$H$81,2,FALSE),"")</f>
        <v/>
      </c>
      <c r="DE161" s="1" t="str">
        <f>IFERROR(VLOOKUP(BZ161,中英對照!$G$76:$H$81,2,FALSE),"")</f>
        <v/>
      </c>
      <c r="DF161" s="1" t="str">
        <f>IFERROR(VLOOKUP(CA161,中英對照!$G$76:$H$81,2,FALSE),"")</f>
        <v/>
      </c>
      <c r="DG161" s="1" t="str">
        <f>IFERROR(VLOOKUP(CB161,中英對照!$G$76:$H$81,2,FALSE),"")</f>
        <v/>
      </c>
      <c r="DH161" s="1" t="str">
        <f>IFERROR(VLOOKUP(CC161,中英對照!$G$76:$H$81,2,FALSE),"")</f>
        <v/>
      </c>
      <c r="DI161" s="1" t="str">
        <f>IFERROR(VLOOKUP(CD161,中英對照!$G$76:$H$81,2,FALSE),"")</f>
        <v/>
      </c>
      <c r="DJ161" s="1" t="str">
        <f>IFERROR(VLOOKUP(CE161,中英對照!$G$76:$H$81,2,FALSE),"")</f>
        <v/>
      </c>
      <c r="DK161" s="1" t="str">
        <f>IFERROR(VLOOKUP(CF161,中英對照!$G$76:$H$81,2,FALSE),"")</f>
        <v/>
      </c>
      <c r="DL161" s="1" t="str">
        <f>IFERROR(VLOOKUP(CG161,中英對照!$G$76:$H$81,2,FALSE),"")</f>
        <v/>
      </c>
      <c r="DM161" s="1" t="str">
        <f>IFERROR(VLOOKUP(CH161,中英對照!$G$76:$H$81,2,FALSE),"")</f>
        <v/>
      </c>
      <c r="DN161" s="1" t="str">
        <f>IFERROR(VLOOKUP(CI161,中英對照!$G$76:$H$81,2,FALSE),"")</f>
        <v/>
      </c>
      <c r="DO161" s="1" t="str">
        <f>IFERROR(VLOOKUP(CJ161,中英對照!$G$76:$H$81,2,FALSE),"")</f>
        <v/>
      </c>
      <c r="DP161" s="1" t="str">
        <f>IFERROR(VLOOKUP(CK161,中英對照!$G$76:$H$81,2,FALSE),"")</f>
        <v/>
      </c>
      <c r="DQ161" s="1" t="str">
        <f>IFERROR(VLOOKUP(CL161,中英對照!$G$76:$H$81,2,FALSE),"")</f>
        <v/>
      </c>
      <c r="DR161" s="1" t="str">
        <f>IFERROR(VLOOKUP(CM161,中英對照!$G$76:$H$81,2,FALSE),"")</f>
        <v/>
      </c>
      <c r="DS161" s="1" t="str">
        <f>IFERROR(VLOOKUP(CN161,中英對照!$G$76:$H$81,2,FALSE),"")</f>
        <v/>
      </c>
      <c r="DT161" s="1" t="str">
        <f>IFERROR(VLOOKUP(CO161,中英對照!$G$76:$H$81,2,FALSE),"")</f>
        <v/>
      </c>
      <c r="DU161" s="42" t="str">
        <f t="shared" si="97"/>
        <v/>
      </c>
    </row>
    <row r="162" spans="1:125" x14ac:dyDescent="0.4">
      <c r="A162" s="1" t="str">
        <f>IF(企業資料填寫!D161="","",企業資料填寫!D161)</f>
        <v/>
      </c>
      <c r="B162" s="1"/>
      <c r="C162" s="1" t="str">
        <f>IF($B162="","",INDEX(對應表!$B$3:$AD$179,MATCH($B162,對應表!$A$3:$A$179,0),MATCH(依賴運算表!C$3,對應表!$B$2:$AD$2,0)))</f>
        <v/>
      </c>
      <c r="D162" s="1" t="str">
        <f>IF($B162="","",INDEX(對應表!$B$3:$AD$179,MATCH($B162,對應表!$A$3:$A$179,0),MATCH(依賴運算表!D$3,對應表!$B$2:$AD$2,0)))</f>
        <v/>
      </c>
      <c r="E162" s="1" t="str">
        <f>IF($B162="","",INDEX(對應表!$B$3:$AD$179,MATCH($B162,對應表!$A$3:$A$179,0),MATCH(依賴運算表!E$3,對應表!$B$2:$AD$2,0)))</f>
        <v/>
      </c>
      <c r="F162" s="1" t="str">
        <f>IF($B162="","",INDEX(對應表!$B$3:$AD$179,MATCH($B162,對應表!$A$3:$A$179,0),MATCH(依賴運算表!F$3,對應表!$B$2:$AD$2,0)))</f>
        <v/>
      </c>
      <c r="G162" s="1" t="str">
        <f>IF($B162="","",INDEX(對應表!$B$3:$AD$179,MATCH($B162,對應表!$A$3:$A$179,0),MATCH(依賴運算表!G$3,對應表!$B$2:$AD$2,0)))</f>
        <v/>
      </c>
      <c r="H162" s="1" t="str">
        <f>IF($B162="","",INDEX(對應表!$B$3:$AD$179,MATCH($B162,對應表!$A$3:$A$179,0),MATCH(依賴運算表!H$3,對應表!$B$2:$AD$2,0)))</f>
        <v/>
      </c>
      <c r="I162" s="1" t="str">
        <f>IF($B162="","",INDEX(對應表!$B$3:$AD$179,MATCH($B162,對應表!$A$3:$A$179,0),MATCH(依賴運算表!I$3,對應表!$B$2:$AD$2,0)))</f>
        <v/>
      </c>
      <c r="J162" s="1" t="str">
        <f>IF($B162="","",INDEX(對應表!$B$3:$AD$179,MATCH($B162,對應表!$A$3:$A$179,0),MATCH(依賴運算表!J$3,對應表!$B$2:$AD$2,0)))</f>
        <v/>
      </c>
      <c r="K162" s="1" t="str">
        <f>IF($B162="","",INDEX(對應表!$B$3:$AD$179,MATCH($B162,對應表!$A$3:$A$179,0),MATCH(依賴運算表!K$3,對應表!$B$2:$AD$2,0)))</f>
        <v/>
      </c>
      <c r="L162" s="1" t="str">
        <f>IF($B162="","",INDEX(對應表!$B$3:$AD$179,MATCH($B162,對應表!$A$3:$A$179,0),MATCH(依賴運算表!L$3,對應表!$B$2:$AD$2,0)))</f>
        <v/>
      </c>
      <c r="M162" s="1" t="str">
        <f>IF($B162="","",INDEX(對應表!$B$3:$AD$179,MATCH($B162,對應表!$A$3:$A$179,0),MATCH(依賴運算表!M$3,對應表!$B$2:$AD$2,0)))</f>
        <v/>
      </c>
      <c r="N162" s="1" t="str">
        <f>IF($B162="","",INDEX(對應表!$B$3:$AD$179,MATCH($B162,對應表!$A$3:$A$179,0),MATCH(依賴運算表!N$3,對應表!$B$2:$AD$2,0)))</f>
        <v/>
      </c>
      <c r="O162" s="1" t="str">
        <f>IF($B162="","",INDEX(對應表!$B$3:$AD$179,MATCH($B162,對應表!$A$3:$A$179,0),MATCH(依賴運算表!O$3,對應表!$B$2:$AD$2,0)))</f>
        <v/>
      </c>
      <c r="P162" s="1" t="str">
        <f>IF($B162="","",INDEX(對應表!$B$3:$AD$179,MATCH($B162,對應表!$A$3:$A$179,0),MATCH(依賴運算表!P$3,對應表!$B$2:$AD$2,0)))</f>
        <v/>
      </c>
      <c r="Q162" s="1" t="str">
        <f>IF($B162="","",INDEX(對應表!$B$3:$AD$179,MATCH($B162,對應表!$A$3:$A$179,0),MATCH(依賴運算表!Q$3,對應表!$B$2:$AD$2,0)))</f>
        <v/>
      </c>
      <c r="R162" s="1" t="str">
        <f>IF($B162="","",INDEX(對應表!$B$3:$AD$179,MATCH($B162,對應表!$A$3:$A$179,0),MATCH(依賴運算表!R$3,對應表!$B$2:$AD$2,0)))</f>
        <v/>
      </c>
      <c r="S162" s="1" t="str">
        <f>IF($B162="","",INDEX(對應表!$B$3:$AD$179,MATCH($B162,對應表!$A$3:$A$179,0),MATCH(依賴運算表!S$3,對應表!$B$2:$AD$2,0)))</f>
        <v/>
      </c>
      <c r="T162" s="1" t="str">
        <f>IF($B162="","",INDEX(對應表!$B$3:$AD$179,MATCH($B162,對應表!$A$3:$A$179,0),MATCH(依賴運算表!T$3,對應表!$B$2:$AD$2,0)))</f>
        <v/>
      </c>
      <c r="U162" s="1" t="str">
        <f>IF($B162="","",INDEX(對應表!$B$3:$AD$179,MATCH($B162,對應表!$A$3:$A$179,0),MATCH(依賴運算表!U$3,對應表!$B$2:$AD$2,0)))</f>
        <v/>
      </c>
      <c r="V162" s="1" t="str">
        <f>IF($B162="","",INDEX(對應表!$B$3:$AD$179,MATCH($B162,對應表!$A$3:$A$179,0),MATCH(依賴運算表!V$3,對應表!$B$2:$AD$2,0)))</f>
        <v/>
      </c>
      <c r="W162" s="1" t="str">
        <f>IF($B162="","",INDEX(對應表!$B$3:$AD$179,MATCH($B162,對應表!$A$3:$A$179,0),MATCH(依賴運算表!W$3,對應表!$B$2:$AD$2,0)))</f>
        <v/>
      </c>
      <c r="X162" s="1" t="str">
        <f>IF($B162="","",INDEX(對應表!$B$3:$AD$179,MATCH($B162,對應表!$A$3:$A$179,0),MATCH(依賴運算表!X$3,對應表!$B$2:$AD$2,0)))</f>
        <v/>
      </c>
      <c r="Y162" s="1" t="str">
        <f>IF($B162="","",INDEX(對應表!$B$3:$AD$179,MATCH($B162,對應表!$A$3:$A$179,0),MATCH(依賴運算表!Y$3,對應表!$B$2:$AD$2,0)))</f>
        <v/>
      </c>
      <c r="Z162" s="1" t="str">
        <f>IF($B162="","",INDEX(對應表!$B$3:$AD$179,MATCH($B162,對應表!$A$3:$A$179,0),MATCH(依賴運算表!Z$3,對應表!$B$2:$AD$2,0)))</f>
        <v/>
      </c>
      <c r="AA162" s="1" t="str">
        <f>IF($B162="","",INDEX(對應表!$B$3:$AD$179,MATCH($B162,對應表!$A$3:$A$179,0),MATCH(依賴運算表!AA$3,對應表!$B$2:$AD$2,0)))</f>
        <v/>
      </c>
      <c r="AB162" s="1" t="str">
        <f>IF($B162="","",INDEX(對應表!$B$3:$AD$179,MATCH($B162,對應表!$A$3:$A$179,0),MATCH(依賴運算表!AB$3,對應表!$B$2:$AD$2,0)))</f>
        <v/>
      </c>
      <c r="AC162" s="1" t="str">
        <f>IF($B162="","",INDEX(對應表!$B$3:$AD$179,MATCH($B162,對應表!$A$3:$A$179,0),MATCH(依賴運算表!AC$3,對應表!$B$2:$AD$2,0)))</f>
        <v/>
      </c>
      <c r="AD162" s="1" t="str">
        <f>IF($B162="","",INDEX(對應表!$B$3:$AD$179,MATCH($B162,對應表!$A$3:$A$179,0),MATCH(依賴運算表!AD$3,對應表!$B$2:$AD$2,0)))</f>
        <v/>
      </c>
      <c r="AE162" s="1" t="str">
        <f>IF($B162="","",INDEX(對應表!$B$3:$AD$179,MATCH($B162,對應表!$A$3:$A$179,0),MATCH(依賴運算表!AE$3,對應表!$B$2:$AD$2,0)))</f>
        <v/>
      </c>
      <c r="AG162" s="1" t="str">
        <f>IF(企業資料填寫!D161="","",企業資料填寫!D161)</f>
        <v/>
      </c>
      <c r="AH162" s="1" t="str">
        <f t="shared" si="67"/>
        <v/>
      </c>
      <c r="AI162" s="1" t="str">
        <f t="shared" si="68"/>
        <v/>
      </c>
      <c r="AJ162" s="1" t="str">
        <f t="shared" si="69"/>
        <v/>
      </c>
      <c r="AK162" s="1" t="str">
        <f t="shared" si="70"/>
        <v/>
      </c>
      <c r="AL162" s="1" t="str">
        <f t="shared" si="71"/>
        <v/>
      </c>
      <c r="AM162" s="1" t="str">
        <f t="shared" si="72"/>
        <v/>
      </c>
      <c r="AN162" s="1" t="str">
        <f t="shared" si="73"/>
        <v/>
      </c>
      <c r="AO162" s="1" t="str">
        <f t="shared" si="74"/>
        <v/>
      </c>
      <c r="AP162" s="1" t="str">
        <f t="shared" si="75"/>
        <v/>
      </c>
      <c r="AQ162" s="1" t="str">
        <f t="shared" si="76"/>
        <v/>
      </c>
      <c r="AR162" s="1" t="str">
        <f t="shared" si="77"/>
        <v/>
      </c>
      <c r="AS162" s="1" t="str">
        <f t="shared" si="78"/>
        <v/>
      </c>
      <c r="AT162" s="1" t="str">
        <f t="shared" si="79"/>
        <v/>
      </c>
      <c r="AU162" s="1" t="str">
        <f t="shared" si="80"/>
        <v/>
      </c>
      <c r="AV162" s="1" t="str">
        <f t="shared" si="81"/>
        <v/>
      </c>
      <c r="AW162" s="1" t="str">
        <f t="shared" si="82"/>
        <v/>
      </c>
      <c r="AX162" s="1" t="str">
        <f t="shared" si="83"/>
        <v/>
      </c>
      <c r="AY162" s="1" t="str">
        <f t="shared" si="84"/>
        <v/>
      </c>
      <c r="AZ162" s="1" t="str">
        <f t="shared" si="85"/>
        <v/>
      </c>
      <c r="BA162" s="1" t="str">
        <f t="shared" si="86"/>
        <v/>
      </c>
      <c r="BB162" s="1" t="str">
        <f t="shared" si="87"/>
        <v/>
      </c>
      <c r="BC162" s="1" t="str">
        <f t="shared" si="88"/>
        <v/>
      </c>
      <c r="BD162" s="1" t="str">
        <f t="shared" si="89"/>
        <v/>
      </c>
      <c r="BE162" s="1" t="str">
        <f t="shared" si="90"/>
        <v/>
      </c>
      <c r="BF162" s="1" t="str">
        <f t="shared" si="91"/>
        <v/>
      </c>
      <c r="BG162" s="1" t="str">
        <f t="shared" si="92"/>
        <v/>
      </c>
      <c r="BH162" s="1" t="str">
        <f t="shared" si="93"/>
        <v/>
      </c>
      <c r="BI162" s="1" t="str">
        <f t="shared" si="94"/>
        <v/>
      </c>
      <c r="BJ162" s="1" t="str">
        <f t="shared" si="95"/>
        <v/>
      </c>
      <c r="BL162" s="1" t="str">
        <f>IF(企業資料填寫!A161="","",企業資料填寫!A161)</f>
        <v/>
      </c>
      <c r="BM162" s="1" t="str">
        <f>IFERROR(VLOOKUP(AH162,對應表!$AH$2:$AI$867,2,FALSE),"")</f>
        <v/>
      </c>
      <c r="BN162" s="1" t="str">
        <f>IFERROR(VLOOKUP(AI162,對應表!$AH$2:$AI$867,2,FALSE),"")</f>
        <v/>
      </c>
      <c r="BO162" s="1" t="str">
        <f>IFERROR(VLOOKUP(AJ162,對應表!$AH$2:$AI$867,2,FALSE),"")</f>
        <v/>
      </c>
      <c r="BP162" s="1" t="str">
        <f>IFERROR(VLOOKUP(AK162,對應表!$AH$2:$AI$867,2,FALSE),"")</f>
        <v/>
      </c>
      <c r="BQ162" s="1" t="str">
        <f>IFERROR(VLOOKUP(AL162,對應表!$AH$2:$AI$867,2,FALSE),"")</f>
        <v/>
      </c>
      <c r="BR162" s="1" t="str">
        <f>IFERROR(VLOOKUP(AM162,對應表!$AH$2:$AI$867,2,FALSE),"")</f>
        <v/>
      </c>
      <c r="BS162" s="1" t="str">
        <f>IFERROR(VLOOKUP(AN162,對應表!$AH$2:$AI$867,2,FALSE),"")</f>
        <v/>
      </c>
      <c r="BT162" s="1" t="str">
        <f>IFERROR(VLOOKUP(AO162,對應表!$AH$2:$AI$867,2,FALSE),"")</f>
        <v/>
      </c>
      <c r="BU162" s="1" t="str">
        <f>IFERROR(VLOOKUP(AP162,對應表!$AH$2:$AI$867,2,FALSE),"")</f>
        <v/>
      </c>
      <c r="BV162" s="1" t="str">
        <f>IFERROR(VLOOKUP(AQ162,對應表!$AH$2:$AI$867,2,FALSE),"")</f>
        <v/>
      </c>
      <c r="BW162" s="1" t="str">
        <f>IFERROR(VLOOKUP(AR162,對應表!$AH$2:$AI$867,2,FALSE),"")</f>
        <v/>
      </c>
      <c r="BX162" s="1" t="str">
        <f>IFERROR(VLOOKUP(AS162,對應表!$AH$2:$AI$867,2,FALSE),"")</f>
        <v/>
      </c>
      <c r="BY162" s="1" t="str">
        <f>IFERROR(VLOOKUP(AT162,對應表!$AH$2:$AI$867,2,FALSE),"")</f>
        <v/>
      </c>
      <c r="BZ162" s="1" t="str">
        <f>IFERROR(VLOOKUP(AU162,對應表!$AH$2:$AI$867,2,FALSE),"")</f>
        <v/>
      </c>
      <c r="CA162" s="1" t="str">
        <f>IFERROR(VLOOKUP(AV162,對應表!$AH$2:$AI$867,2,FALSE),"")</f>
        <v/>
      </c>
      <c r="CB162" s="1" t="str">
        <f>IFERROR(VLOOKUP(AW162,對應表!$AH$2:$AI$867,2,FALSE),"")</f>
        <v/>
      </c>
      <c r="CC162" s="1" t="str">
        <f>IFERROR(VLOOKUP(AX162,對應表!$AH$2:$AI$867,2,FALSE),"")</f>
        <v/>
      </c>
      <c r="CD162" s="1" t="str">
        <f>IFERROR(VLOOKUP(AY162,對應表!$AH$2:$AI$867,2,FALSE),"")</f>
        <v/>
      </c>
      <c r="CE162" s="1" t="str">
        <f>IFERROR(VLOOKUP(AZ162,對應表!$AH$2:$AI$867,2,FALSE),"")</f>
        <v/>
      </c>
      <c r="CF162" s="1" t="str">
        <f>IFERROR(VLOOKUP(BA162,對應表!$AH$2:$AI$867,2,FALSE),"")</f>
        <v/>
      </c>
      <c r="CG162" s="1" t="str">
        <f>IFERROR(VLOOKUP(BB162,對應表!$AH$2:$AI$867,2,FALSE),"")</f>
        <v/>
      </c>
      <c r="CH162" s="1" t="str">
        <f>IFERROR(VLOOKUP(BC162,對應表!$AH$2:$AI$867,2,FALSE),"")</f>
        <v/>
      </c>
      <c r="CI162" s="1" t="str">
        <f>IFERROR(VLOOKUP(BD162,對應表!$AH$2:$AI$867,2,FALSE),"")</f>
        <v/>
      </c>
      <c r="CJ162" s="1" t="str">
        <f>IFERROR(VLOOKUP(BE162,對應表!$AH$2:$AI$867,2,FALSE),"")</f>
        <v/>
      </c>
      <c r="CK162" s="1" t="str">
        <f>IFERROR(VLOOKUP(BF162,對應表!$AH$2:$AI$867,2,FALSE),"")</f>
        <v/>
      </c>
      <c r="CL162" s="1" t="str">
        <f>IFERROR(VLOOKUP(BG162,對應表!$AH$2:$AI$867,2,FALSE),"")</f>
        <v/>
      </c>
      <c r="CM162" s="1" t="str">
        <f>IFERROR(VLOOKUP(BH162,對應表!$AH$2:$AI$867,2,FALSE),"")</f>
        <v/>
      </c>
      <c r="CN162" s="1" t="str">
        <f>IFERROR(VLOOKUP(BI162,對應表!$AH$2:$AI$867,2,FALSE),"")</f>
        <v/>
      </c>
      <c r="CO162" s="1" t="str">
        <f>IFERROR(VLOOKUP(BJ162,對應表!$AH$2:$AI$867,2,FALSE),"")</f>
        <v/>
      </c>
      <c r="CQ162" s="1" t="str">
        <f t="shared" si="96"/>
        <v/>
      </c>
      <c r="CR162" s="1" t="str">
        <f>IFERROR(VLOOKUP(BM162,中英對照!$G$76:$H$81,2,FALSE),"")</f>
        <v/>
      </c>
      <c r="CS162" s="1" t="str">
        <f>IFERROR(VLOOKUP(BN162,中英對照!$G$76:$H$81,2,FALSE),"")</f>
        <v/>
      </c>
      <c r="CT162" s="1" t="str">
        <f>IFERROR(VLOOKUP(BO162,中英對照!$G$76:$H$81,2,FALSE),"")</f>
        <v/>
      </c>
      <c r="CU162" s="1" t="str">
        <f>IFERROR(VLOOKUP(BP162,中英對照!$G$76:$H$81,2,FALSE),"")</f>
        <v/>
      </c>
      <c r="CV162" s="1" t="str">
        <f>IFERROR(VLOOKUP(BQ162,中英對照!$G$76:$H$81,2,FALSE),"")</f>
        <v/>
      </c>
      <c r="CW162" s="1" t="str">
        <f>IFERROR(VLOOKUP(BR162,中英對照!$G$76:$H$81,2,FALSE),"")</f>
        <v/>
      </c>
      <c r="CX162" s="1" t="str">
        <f>IFERROR(VLOOKUP(BS162,中英對照!$G$76:$H$81,2,FALSE),"")</f>
        <v/>
      </c>
      <c r="CY162" s="1" t="str">
        <f>IFERROR(VLOOKUP(BT162,中英對照!$G$76:$H$81,2,FALSE),"")</f>
        <v/>
      </c>
      <c r="CZ162" s="1" t="str">
        <f>IFERROR(VLOOKUP(BU162,中英對照!$G$76:$H$81,2,FALSE),"")</f>
        <v/>
      </c>
      <c r="DA162" s="1" t="str">
        <f>IFERROR(VLOOKUP(BV162,中英對照!$G$76:$H$81,2,FALSE),"")</f>
        <v/>
      </c>
      <c r="DB162" s="1" t="str">
        <f>IFERROR(VLOOKUP(BW162,中英對照!$G$76:$H$81,2,FALSE),"")</f>
        <v/>
      </c>
      <c r="DC162" s="1" t="str">
        <f>IFERROR(VLOOKUP(BX162,中英對照!$G$76:$H$81,2,FALSE),"")</f>
        <v/>
      </c>
      <c r="DD162" s="1" t="str">
        <f>IFERROR(VLOOKUP(BY162,中英對照!$G$76:$H$81,2,FALSE),"")</f>
        <v/>
      </c>
      <c r="DE162" s="1" t="str">
        <f>IFERROR(VLOOKUP(BZ162,中英對照!$G$76:$H$81,2,FALSE),"")</f>
        <v/>
      </c>
      <c r="DF162" s="1" t="str">
        <f>IFERROR(VLOOKUP(CA162,中英對照!$G$76:$H$81,2,FALSE),"")</f>
        <v/>
      </c>
      <c r="DG162" s="1" t="str">
        <f>IFERROR(VLOOKUP(CB162,中英對照!$G$76:$H$81,2,FALSE),"")</f>
        <v/>
      </c>
      <c r="DH162" s="1" t="str">
        <f>IFERROR(VLOOKUP(CC162,中英對照!$G$76:$H$81,2,FALSE),"")</f>
        <v/>
      </c>
      <c r="DI162" s="1" t="str">
        <f>IFERROR(VLOOKUP(CD162,中英對照!$G$76:$H$81,2,FALSE),"")</f>
        <v/>
      </c>
      <c r="DJ162" s="1" t="str">
        <f>IFERROR(VLOOKUP(CE162,中英對照!$G$76:$H$81,2,FALSE),"")</f>
        <v/>
      </c>
      <c r="DK162" s="1" t="str">
        <f>IFERROR(VLOOKUP(CF162,中英對照!$G$76:$H$81,2,FALSE),"")</f>
        <v/>
      </c>
      <c r="DL162" s="1" t="str">
        <f>IFERROR(VLOOKUP(CG162,中英對照!$G$76:$H$81,2,FALSE),"")</f>
        <v/>
      </c>
      <c r="DM162" s="1" t="str">
        <f>IFERROR(VLOOKUP(CH162,中英對照!$G$76:$H$81,2,FALSE),"")</f>
        <v/>
      </c>
      <c r="DN162" s="1" t="str">
        <f>IFERROR(VLOOKUP(CI162,中英對照!$G$76:$H$81,2,FALSE),"")</f>
        <v/>
      </c>
      <c r="DO162" s="1" t="str">
        <f>IFERROR(VLOOKUP(CJ162,中英對照!$G$76:$H$81,2,FALSE),"")</f>
        <v/>
      </c>
      <c r="DP162" s="1" t="str">
        <f>IFERROR(VLOOKUP(CK162,中英對照!$G$76:$H$81,2,FALSE),"")</f>
        <v/>
      </c>
      <c r="DQ162" s="1" t="str">
        <f>IFERROR(VLOOKUP(CL162,中英對照!$G$76:$H$81,2,FALSE),"")</f>
        <v/>
      </c>
      <c r="DR162" s="1" t="str">
        <f>IFERROR(VLOOKUP(CM162,中英對照!$G$76:$H$81,2,FALSE),"")</f>
        <v/>
      </c>
      <c r="DS162" s="1" t="str">
        <f>IFERROR(VLOOKUP(CN162,中英對照!$G$76:$H$81,2,FALSE),"")</f>
        <v/>
      </c>
      <c r="DT162" s="1" t="str">
        <f>IFERROR(VLOOKUP(CO162,中英對照!$G$76:$H$81,2,FALSE),"")</f>
        <v/>
      </c>
      <c r="DU162" s="42" t="str">
        <f t="shared" si="97"/>
        <v/>
      </c>
    </row>
    <row r="163" spans="1:125" x14ac:dyDescent="0.4">
      <c r="A163" s="1" t="str">
        <f>IF(企業資料填寫!D162="","",企業資料填寫!D162)</f>
        <v/>
      </c>
      <c r="B163" s="1"/>
      <c r="C163" s="1" t="str">
        <f>IF($B163="","",INDEX(對應表!$B$3:$AD$179,MATCH($B163,對應表!$A$3:$A$179,0),MATCH(依賴運算表!C$3,對應表!$B$2:$AD$2,0)))</f>
        <v/>
      </c>
      <c r="D163" s="1" t="str">
        <f>IF($B163="","",INDEX(對應表!$B$3:$AD$179,MATCH($B163,對應表!$A$3:$A$179,0),MATCH(依賴運算表!D$3,對應表!$B$2:$AD$2,0)))</f>
        <v/>
      </c>
      <c r="E163" s="1" t="str">
        <f>IF($B163="","",INDEX(對應表!$B$3:$AD$179,MATCH($B163,對應表!$A$3:$A$179,0),MATCH(依賴運算表!E$3,對應表!$B$2:$AD$2,0)))</f>
        <v/>
      </c>
      <c r="F163" s="1" t="str">
        <f>IF($B163="","",INDEX(對應表!$B$3:$AD$179,MATCH($B163,對應表!$A$3:$A$179,0),MATCH(依賴運算表!F$3,對應表!$B$2:$AD$2,0)))</f>
        <v/>
      </c>
      <c r="G163" s="1" t="str">
        <f>IF($B163="","",INDEX(對應表!$B$3:$AD$179,MATCH($B163,對應表!$A$3:$A$179,0),MATCH(依賴運算表!G$3,對應表!$B$2:$AD$2,0)))</f>
        <v/>
      </c>
      <c r="H163" s="1" t="str">
        <f>IF($B163="","",INDEX(對應表!$B$3:$AD$179,MATCH($B163,對應表!$A$3:$A$179,0),MATCH(依賴運算表!H$3,對應表!$B$2:$AD$2,0)))</f>
        <v/>
      </c>
      <c r="I163" s="1" t="str">
        <f>IF($B163="","",INDEX(對應表!$B$3:$AD$179,MATCH($B163,對應表!$A$3:$A$179,0),MATCH(依賴運算表!I$3,對應表!$B$2:$AD$2,0)))</f>
        <v/>
      </c>
      <c r="J163" s="1" t="str">
        <f>IF($B163="","",INDEX(對應表!$B$3:$AD$179,MATCH($B163,對應表!$A$3:$A$179,0),MATCH(依賴運算表!J$3,對應表!$B$2:$AD$2,0)))</f>
        <v/>
      </c>
      <c r="K163" s="1" t="str">
        <f>IF($B163="","",INDEX(對應表!$B$3:$AD$179,MATCH($B163,對應表!$A$3:$A$179,0),MATCH(依賴運算表!K$3,對應表!$B$2:$AD$2,0)))</f>
        <v/>
      </c>
      <c r="L163" s="1" t="str">
        <f>IF($B163="","",INDEX(對應表!$B$3:$AD$179,MATCH($B163,對應表!$A$3:$A$179,0),MATCH(依賴運算表!L$3,對應表!$B$2:$AD$2,0)))</f>
        <v/>
      </c>
      <c r="M163" s="1" t="str">
        <f>IF($B163="","",INDEX(對應表!$B$3:$AD$179,MATCH($B163,對應表!$A$3:$A$179,0),MATCH(依賴運算表!M$3,對應表!$B$2:$AD$2,0)))</f>
        <v/>
      </c>
      <c r="N163" s="1" t="str">
        <f>IF($B163="","",INDEX(對應表!$B$3:$AD$179,MATCH($B163,對應表!$A$3:$A$179,0),MATCH(依賴運算表!N$3,對應表!$B$2:$AD$2,0)))</f>
        <v/>
      </c>
      <c r="O163" s="1" t="str">
        <f>IF($B163="","",INDEX(對應表!$B$3:$AD$179,MATCH($B163,對應表!$A$3:$A$179,0),MATCH(依賴運算表!O$3,對應表!$B$2:$AD$2,0)))</f>
        <v/>
      </c>
      <c r="P163" s="1" t="str">
        <f>IF($B163="","",INDEX(對應表!$B$3:$AD$179,MATCH($B163,對應表!$A$3:$A$179,0),MATCH(依賴運算表!P$3,對應表!$B$2:$AD$2,0)))</f>
        <v/>
      </c>
      <c r="Q163" s="1" t="str">
        <f>IF($B163="","",INDEX(對應表!$B$3:$AD$179,MATCH($B163,對應表!$A$3:$A$179,0),MATCH(依賴運算表!Q$3,對應表!$B$2:$AD$2,0)))</f>
        <v/>
      </c>
      <c r="R163" s="1" t="str">
        <f>IF($B163="","",INDEX(對應表!$B$3:$AD$179,MATCH($B163,對應表!$A$3:$A$179,0),MATCH(依賴運算表!R$3,對應表!$B$2:$AD$2,0)))</f>
        <v/>
      </c>
      <c r="S163" s="1" t="str">
        <f>IF($B163="","",INDEX(對應表!$B$3:$AD$179,MATCH($B163,對應表!$A$3:$A$179,0),MATCH(依賴運算表!S$3,對應表!$B$2:$AD$2,0)))</f>
        <v/>
      </c>
      <c r="T163" s="1" t="str">
        <f>IF($B163="","",INDEX(對應表!$B$3:$AD$179,MATCH($B163,對應表!$A$3:$A$179,0),MATCH(依賴運算表!T$3,對應表!$B$2:$AD$2,0)))</f>
        <v/>
      </c>
      <c r="U163" s="1" t="str">
        <f>IF($B163="","",INDEX(對應表!$B$3:$AD$179,MATCH($B163,對應表!$A$3:$A$179,0),MATCH(依賴運算表!U$3,對應表!$B$2:$AD$2,0)))</f>
        <v/>
      </c>
      <c r="V163" s="1" t="str">
        <f>IF($B163="","",INDEX(對應表!$B$3:$AD$179,MATCH($B163,對應表!$A$3:$A$179,0),MATCH(依賴運算表!V$3,對應表!$B$2:$AD$2,0)))</f>
        <v/>
      </c>
      <c r="W163" s="1" t="str">
        <f>IF($B163="","",INDEX(對應表!$B$3:$AD$179,MATCH($B163,對應表!$A$3:$A$179,0),MATCH(依賴運算表!W$3,對應表!$B$2:$AD$2,0)))</f>
        <v/>
      </c>
      <c r="X163" s="1" t="str">
        <f>IF($B163="","",INDEX(對應表!$B$3:$AD$179,MATCH($B163,對應表!$A$3:$A$179,0),MATCH(依賴運算表!X$3,對應表!$B$2:$AD$2,0)))</f>
        <v/>
      </c>
      <c r="Y163" s="1" t="str">
        <f>IF($B163="","",INDEX(對應表!$B$3:$AD$179,MATCH($B163,對應表!$A$3:$A$179,0),MATCH(依賴運算表!Y$3,對應表!$B$2:$AD$2,0)))</f>
        <v/>
      </c>
      <c r="Z163" s="1" t="str">
        <f>IF($B163="","",INDEX(對應表!$B$3:$AD$179,MATCH($B163,對應表!$A$3:$A$179,0),MATCH(依賴運算表!Z$3,對應表!$B$2:$AD$2,0)))</f>
        <v/>
      </c>
      <c r="AA163" s="1" t="str">
        <f>IF($B163="","",INDEX(對應表!$B$3:$AD$179,MATCH($B163,對應表!$A$3:$A$179,0),MATCH(依賴運算表!AA$3,對應表!$B$2:$AD$2,0)))</f>
        <v/>
      </c>
      <c r="AB163" s="1" t="str">
        <f>IF($B163="","",INDEX(對應表!$B$3:$AD$179,MATCH($B163,對應表!$A$3:$A$179,0),MATCH(依賴運算表!AB$3,對應表!$B$2:$AD$2,0)))</f>
        <v/>
      </c>
      <c r="AC163" s="1" t="str">
        <f>IF($B163="","",INDEX(對應表!$B$3:$AD$179,MATCH($B163,對應表!$A$3:$A$179,0),MATCH(依賴運算表!AC$3,對應表!$B$2:$AD$2,0)))</f>
        <v/>
      </c>
      <c r="AD163" s="1" t="str">
        <f>IF($B163="","",INDEX(對應表!$B$3:$AD$179,MATCH($B163,對應表!$A$3:$A$179,0),MATCH(依賴運算表!AD$3,對應表!$B$2:$AD$2,0)))</f>
        <v/>
      </c>
      <c r="AE163" s="1" t="str">
        <f>IF($B163="","",INDEX(對應表!$B$3:$AD$179,MATCH($B163,對應表!$A$3:$A$179,0),MATCH(依賴運算表!AE$3,對應表!$B$2:$AD$2,0)))</f>
        <v/>
      </c>
      <c r="AG163" s="1" t="str">
        <f>IF(企業資料填寫!D162="","",企業資料填寫!D162)</f>
        <v/>
      </c>
      <c r="AH163" s="1" t="str">
        <f t="shared" si="67"/>
        <v/>
      </c>
      <c r="AI163" s="1" t="str">
        <f t="shared" si="68"/>
        <v/>
      </c>
      <c r="AJ163" s="1" t="str">
        <f t="shared" si="69"/>
        <v/>
      </c>
      <c r="AK163" s="1" t="str">
        <f t="shared" si="70"/>
        <v/>
      </c>
      <c r="AL163" s="1" t="str">
        <f t="shared" si="71"/>
        <v/>
      </c>
      <c r="AM163" s="1" t="str">
        <f t="shared" si="72"/>
        <v/>
      </c>
      <c r="AN163" s="1" t="str">
        <f t="shared" si="73"/>
        <v/>
      </c>
      <c r="AO163" s="1" t="str">
        <f t="shared" si="74"/>
        <v/>
      </c>
      <c r="AP163" s="1" t="str">
        <f t="shared" si="75"/>
        <v/>
      </c>
      <c r="AQ163" s="1" t="str">
        <f t="shared" si="76"/>
        <v/>
      </c>
      <c r="AR163" s="1" t="str">
        <f t="shared" si="77"/>
        <v/>
      </c>
      <c r="AS163" s="1" t="str">
        <f t="shared" si="78"/>
        <v/>
      </c>
      <c r="AT163" s="1" t="str">
        <f t="shared" si="79"/>
        <v/>
      </c>
      <c r="AU163" s="1" t="str">
        <f t="shared" si="80"/>
        <v/>
      </c>
      <c r="AV163" s="1" t="str">
        <f t="shared" si="81"/>
        <v/>
      </c>
      <c r="AW163" s="1" t="str">
        <f t="shared" si="82"/>
        <v/>
      </c>
      <c r="AX163" s="1" t="str">
        <f t="shared" si="83"/>
        <v/>
      </c>
      <c r="AY163" s="1" t="str">
        <f t="shared" si="84"/>
        <v/>
      </c>
      <c r="AZ163" s="1" t="str">
        <f t="shared" si="85"/>
        <v/>
      </c>
      <c r="BA163" s="1" t="str">
        <f t="shared" si="86"/>
        <v/>
      </c>
      <c r="BB163" s="1" t="str">
        <f t="shared" si="87"/>
        <v/>
      </c>
      <c r="BC163" s="1" t="str">
        <f t="shared" si="88"/>
        <v/>
      </c>
      <c r="BD163" s="1" t="str">
        <f t="shared" si="89"/>
        <v/>
      </c>
      <c r="BE163" s="1" t="str">
        <f t="shared" si="90"/>
        <v/>
      </c>
      <c r="BF163" s="1" t="str">
        <f t="shared" si="91"/>
        <v/>
      </c>
      <c r="BG163" s="1" t="str">
        <f t="shared" si="92"/>
        <v/>
      </c>
      <c r="BH163" s="1" t="str">
        <f t="shared" si="93"/>
        <v/>
      </c>
      <c r="BI163" s="1" t="str">
        <f t="shared" si="94"/>
        <v/>
      </c>
      <c r="BJ163" s="1" t="str">
        <f t="shared" si="95"/>
        <v/>
      </c>
      <c r="BL163" s="1" t="str">
        <f>IF(企業資料填寫!A162="","",企業資料填寫!A162)</f>
        <v/>
      </c>
      <c r="BM163" s="1" t="str">
        <f>IFERROR(VLOOKUP(AH163,對應表!$AH$2:$AI$867,2,FALSE),"")</f>
        <v/>
      </c>
      <c r="BN163" s="1" t="str">
        <f>IFERROR(VLOOKUP(AI163,對應表!$AH$2:$AI$867,2,FALSE),"")</f>
        <v/>
      </c>
      <c r="BO163" s="1" t="str">
        <f>IFERROR(VLOOKUP(AJ163,對應表!$AH$2:$AI$867,2,FALSE),"")</f>
        <v/>
      </c>
      <c r="BP163" s="1" t="str">
        <f>IFERROR(VLOOKUP(AK163,對應表!$AH$2:$AI$867,2,FALSE),"")</f>
        <v/>
      </c>
      <c r="BQ163" s="1" t="str">
        <f>IFERROR(VLOOKUP(AL163,對應表!$AH$2:$AI$867,2,FALSE),"")</f>
        <v/>
      </c>
      <c r="BR163" s="1" t="str">
        <f>IFERROR(VLOOKUP(AM163,對應表!$AH$2:$AI$867,2,FALSE),"")</f>
        <v/>
      </c>
      <c r="BS163" s="1" t="str">
        <f>IFERROR(VLOOKUP(AN163,對應表!$AH$2:$AI$867,2,FALSE),"")</f>
        <v/>
      </c>
      <c r="BT163" s="1" t="str">
        <f>IFERROR(VLOOKUP(AO163,對應表!$AH$2:$AI$867,2,FALSE),"")</f>
        <v/>
      </c>
      <c r="BU163" s="1" t="str">
        <f>IFERROR(VLOOKUP(AP163,對應表!$AH$2:$AI$867,2,FALSE),"")</f>
        <v/>
      </c>
      <c r="BV163" s="1" t="str">
        <f>IFERROR(VLOOKUP(AQ163,對應表!$AH$2:$AI$867,2,FALSE),"")</f>
        <v/>
      </c>
      <c r="BW163" s="1" t="str">
        <f>IFERROR(VLOOKUP(AR163,對應表!$AH$2:$AI$867,2,FALSE),"")</f>
        <v/>
      </c>
      <c r="BX163" s="1" t="str">
        <f>IFERROR(VLOOKUP(AS163,對應表!$AH$2:$AI$867,2,FALSE),"")</f>
        <v/>
      </c>
      <c r="BY163" s="1" t="str">
        <f>IFERROR(VLOOKUP(AT163,對應表!$AH$2:$AI$867,2,FALSE),"")</f>
        <v/>
      </c>
      <c r="BZ163" s="1" t="str">
        <f>IFERROR(VLOOKUP(AU163,對應表!$AH$2:$AI$867,2,FALSE),"")</f>
        <v/>
      </c>
      <c r="CA163" s="1" t="str">
        <f>IFERROR(VLOOKUP(AV163,對應表!$AH$2:$AI$867,2,FALSE),"")</f>
        <v/>
      </c>
      <c r="CB163" s="1" t="str">
        <f>IFERROR(VLOOKUP(AW163,對應表!$AH$2:$AI$867,2,FALSE),"")</f>
        <v/>
      </c>
      <c r="CC163" s="1" t="str">
        <f>IFERROR(VLOOKUP(AX163,對應表!$AH$2:$AI$867,2,FALSE),"")</f>
        <v/>
      </c>
      <c r="CD163" s="1" t="str">
        <f>IFERROR(VLOOKUP(AY163,對應表!$AH$2:$AI$867,2,FALSE),"")</f>
        <v/>
      </c>
      <c r="CE163" s="1" t="str">
        <f>IFERROR(VLOOKUP(AZ163,對應表!$AH$2:$AI$867,2,FALSE),"")</f>
        <v/>
      </c>
      <c r="CF163" s="1" t="str">
        <f>IFERROR(VLOOKUP(BA163,對應表!$AH$2:$AI$867,2,FALSE),"")</f>
        <v/>
      </c>
      <c r="CG163" s="1" t="str">
        <f>IFERROR(VLOOKUP(BB163,對應表!$AH$2:$AI$867,2,FALSE),"")</f>
        <v/>
      </c>
      <c r="CH163" s="1" t="str">
        <f>IFERROR(VLOOKUP(BC163,對應表!$AH$2:$AI$867,2,FALSE),"")</f>
        <v/>
      </c>
      <c r="CI163" s="1" t="str">
        <f>IFERROR(VLOOKUP(BD163,對應表!$AH$2:$AI$867,2,FALSE),"")</f>
        <v/>
      </c>
      <c r="CJ163" s="1" t="str">
        <f>IFERROR(VLOOKUP(BE163,對應表!$AH$2:$AI$867,2,FALSE),"")</f>
        <v/>
      </c>
      <c r="CK163" s="1" t="str">
        <f>IFERROR(VLOOKUP(BF163,對應表!$AH$2:$AI$867,2,FALSE),"")</f>
        <v/>
      </c>
      <c r="CL163" s="1" t="str">
        <f>IFERROR(VLOOKUP(BG163,對應表!$AH$2:$AI$867,2,FALSE),"")</f>
        <v/>
      </c>
      <c r="CM163" s="1" t="str">
        <f>IFERROR(VLOOKUP(BH163,對應表!$AH$2:$AI$867,2,FALSE),"")</f>
        <v/>
      </c>
      <c r="CN163" s="1" t="str">
        <f>IFERROR(VLOOKUP(BI163,對應表!$AH$2:$AI$867,2,FALSE),"")</f>
        <v/>
      </c>
      <c r="CO163" s="1" t="str">
        <f>IFERROR(VLOOKUP(BJ163,對應表!$AH$2:$AI$867,2,FALSE),"")</f>
        <v/>
      </c>
      <c r="CQ163" s="1" t="str">
        <f t="shared" si="96"/>
        <v/>
      </c>
      <c r="CR163" s="1" t="str">
        <f>IFERROR(VLOOKUP(BM163,中英對照!$G$76:$H$81,2,FALSE),"")</f>
        <v/>
      </c>
      <c r="CS163" s="1" t="str">
        <f>IFERROR(VLOOKUP(BN163,中英對照!$G$76:$H$81,2,FALSE),"")</f>
        <v/>
      </c>
      <c r="CT163" s="1" t="str">
        <f>IFERROR(VLOOKUP(BO163,中英對照!$G$76:$H$81,2,FALSE),"")</f>
        <v/>
      </c>
      <c r="CU163" s="1" t="str">
        <f>IFERROR(VLOOKUP(BP163,中英對照!$G$76:$H$81,2,FALSE),"")</f>
        <v/>
      </c>
      <c r="CV163" s="1" t="str">
        <f>IFERROR(VLOOKUP(BQ163,中英對照!$G$76:$H$81,2,FALSE),"")</f>
        <v/>
      </c>
      <c r="CW163" s="1" t="str">
        <f>IFERROR(VLOOKUP(BR163,中英對照!$G$76:$H$81,2,FALSE),"")</f>
        <v/>
      </c>
      <c r="CX163" s="1" t="str">
        <f>IFERROR(VLOOKUP(BS163,中英對照!$G$76:$H$81,2,FALSE),"")</f>
        <v/>
      </c>
      <c r="CY163" s="1" t="str">
        <f>IFERROR(VLOOKUP(BT163,中英對照!$G$76:$H$81,2,FALSE),"")</f>
        <v/>
      </c>
      <c r="CZ163" s="1" t="str">
        <f>IFERROR(VLOOKUP(BU163,中英對照!$G$76:$H$81,2,FALSE),"")</f>
        <v/>
      </c>
      <c r="DA163" s="1" t="str">
        <f>IFERROR(VLOOKUP(BV163,中英對照!$G$76:$H$81,2,FALSE),"")</f>
        <v/>
      </c>
      <c r="DB163" s="1" t="str">
        <f>IFERROR(VLOOKUP(BW163,中英對照!$G$76:$H$81,2,FALSE),"")</f>
        <v/>
      </c>
      <c r="DC163" s="1" t="str">
        <f>IFERROR(VLOOKUP(BX163,中英對照!$G$76:$H$81,2,FALSE),"")</f>
        <v/>
      </c>
      <c r="DD163" s="1" t="str">
        <f>IFERROR(VLOOKUP(BY163,中英對照!$G$76:$H$81,2,FALSE),"")</f>
        <v/>
      </c>
      <c r="DE163" s="1" t="str">
        <f>IFERROR(VLOOKUP(BZ163,中英對照!$G$76:$H$81,2,FALSE),"")</f>
        <v/>
      </c>
      <c r="DF163" s="1" t="str">
        <f>IFERROR(VLOOKUP(CA163,中英對照!$G$76:$H$81,2,FALSE),"")</f>
        <v/>
      </c>
      <c r="DG163" s="1" t="str">
        <f>IFERROR(VLOOKUP(CB163,中英對照!$G$76:$H$81,2,FALSE),"")</f>
        <v/>
      </c>
      <c r="DH163" s="1" t="str">
        <f>IFERROR(VLOOKUP(CC163,中英對照!$G$76:$H$81,2,FALSE),"")</f>
        <v/>
      </c>
      <c r="DI163" s="1" t="str">
        <f>IFERROR(VLOOKUP(CD163,中英對照!$G$76:$H$81,2,FALSE),"")</f>
        <v/>
      </c>
      <c r="DJ163" s="1" t="str">
        <f>IFERROR(VLOOKUP(CE163,中英對照!$G$76:$H$81,2,FALSE),"")</f>
        <v/>
      </c>
      <c r="DK163" s="1" t="str">
        <f>IFERROR(VLOOKUP(CF163,中英對照!$G$76:$H$81,2,FALSE),"")</f>
        <v/>
      </c>
      <c r="DL163" s="1" t="str">
        <f>IFERROR(VLOOKUP(CG163,中英對照!$G$76:$H$81,2,FALSE),"")</f>
        <v/>
      </c>
      <c r="DM163" s="1" t="str">
        <f>IFERROR(VLOOKUP(CH163,中英對照!$G$76:$H$81,2,FALSE),"")</f>
        <v/>
      </c>
      <c r="DN163" s="1" t="str">
        <f>IFERROR(VLOOKUP(CI163,中英對照!$G$76:$H$81,2,FALSE),"")</f>
        <v/>
      </c>
      <c r="DO163" s="1" t="str">
        <f>IFERROR(VLOOKUP(CJ163,中英對照!$G$76:$H$81,2,FALSE),"")</f>
        <v/>
      </c>
      <c r="DP163" s="1" t="str">
        <f>IFERROR(VLOOKUP(CK163,中英對照!$G$76:$H$81,2,FALSE),"")</f>
        <v/>
      </c>
      <c r="DQ163" s="1" t="str">
        <f>IFERROR(VLOOKUP(CL163,中英對照!$G$76:$H$81,2,FALSE),"")</f>
        <v/>
      </c>
      <c r="DR163" s="1" t="str">
        <f>IFERROR(VLOOKUP(CM163,中英對照!$G$76:$H$81,2,FALSE),"")</f>
        <v/>
      </c>
      <c r="DS163" s="1" t="str">
        <f>IFERROR(VLOOKUP(CN163,中英對照!$G$76:$H$81,2,FALSE),"")</f>
        <v/>
      </c>
      <c r="DT163" s="1" t="str">
        <f>IFERROR(VLOOKUP(CO163,中英對照!$G$76:$H$81,2,FALSE),"")</f>
        <v/>
      </c>
      <c r="DU163" s="42" t="str">
        <f t="shared" si="97"/>
        <v/>
      </c>
    </row>
    <row r="164" spans="1:125" x14ac:dyDescent="0.4">
      <c r="A164" s="1" t="str">
        <f>IF(企業資料填寫!D163="","",企業資料填寫!D163)</f>
        <v/>
      </c>
      <c r="B164" s="1"/>
      <c r="C164" s="1" t="str">
        <f>IF($B164="","",INDEX(對應表!$B$3:$AD$179,MATCH($B164,對應表!$A$3:$A$179,0),MATCH(依賴運算表!C$3,對應表!$B$2:$AD$2,0)))</f>
        <v/>
      </c>
      <c r="D164" s="1" t="str">
        <f>IF($B164="","",INDEX(對應表!$B$3:$AD$179,MATCH($B164,對應表!$A$3:$A$179,0),MATCH(依賴運算表!D$3,對應表!$B$2:$AD$2,0)))</f>
        <v/>
      </c>
      <c r="E164" s="1" t="str">
        <f>IF($B164="","",INDEX(對應表!$B$3:$AD$179,MATCH($B164,對應表!$A$3:$A$179,0),MATCH(依賴運算表!E$3,對應表!$B$2:$AD$2,0)))</f>
        <v/>
      </c>
      <c r="F164" s="1" t="str">
        <f>IF($B164="","",INDEX(對應表!$B$3:$AD$179,MATCH($B164,對應表!$A$3:$A$179,0),MATCH(依賴運算表!F$3,對應表!$B$2:$AD$2,0)))</f>
        <v/>
      </c>
      <c r="G164" s="1" t="str">
        <f>IF($B164="","",INDEX(對應表!$B$3:$AD$179,MATCH($B164,對應表!$A$3:$A$179,0),MATCH(依賴運算表!G$3,對應表!$B$2:$AD$2,0)))</f>
        <v/>
      </c>
      <c r="H164" s="1" t="str">
        <f>IF($B164="","",INDEX(對應表!$B$3:$AD$179,MATCH($B164,對應表!$A$3:$A$179,0),MATCH(依賴運算表!H$3,對應表!$B$2:$AD$2,0)))</f>
        <v/>
      </c>
      <c r="I164" s="1" t="str">
        <f>IF($B164="","",INDEX(對應表!$B$3:$AD$179,MATCH($B164,對應表!$A$3:$A$179,0),MATCH(依賴運算表!I$3,對應表!$B$2:$AD$2,0)))</f>
        <v/>
      </c>
      <c r="J164" s="1" t="str">
        <f>IF($B164="","",INDEX(對應表!$B$3:$AD$179,MATCH($B164,對應表!$A$3:$A$179,0),MATCH(依賴運算表!J$3,對應表!$B$2:$AD$2,0)))</f>
        <v/>
      </c>
      <c r="K164" s="1" t="str">
        <f>IF($B164="","",INDEX(對應表!$B$3:$AD$179,MATCH($B164,對應表!$A$3:$A$179,0),MATCH(依賴運算表!K$3,對應表!$B$2:$AD$2,0)))</f>
        <v/>
      </c>
      <c r="L164" s="1" t="str">
        <f>IF($B164="","",INDEX(對應表!$B$3:$AD$179,MATCH($B164,對應表!$A$3:$A$179,0),MATCH(依賴運算表!L$3,對應表!$B$2:$AD$2,0)))</f>
        <v/>
      </c>
      <c r="M164" s="1" t="str">
        <f>IF($B164="","",INDEX(對應表!$B$3:$AD$179,MATCH($B164,對應表!$A$3:$A$179,0),MATCH(依賴運算表!M$3,對應表!$B$2:$AD$2,0)))</f>
        <v/>
      </c>
      <c r="N164" s="1" t="str">
        <f>IF($B164="","",INDEX(對應表!$B$3:$AD$179,MATCH($B164,對應表!$A$3:$A$179,0),MATCH(依賴運算表!N$3,對應表!$B$2:$AD$2,0)))</f>
        <v/>
      </c>
      <c r="O164" s="1" t="str">
        <f>IF($B164="","",INDEX(對應表!$B$3:$AD$179,MATCH($B164,對應表!$A$3:$A$179,0),MATCH(依賴運算表!O$3,對應表!$B$2:$AD$2,0)))</f>
        <v/>
      </c>
      <c r="P164" s="1" t="str">
        <f>IF($B164="","",INDEX(對應表!$B$3:$AD$179,MATCH($B164,對應表!$A$3:$A$179,0),MATCH(依賴運算表!P$3,對應表!$B$2:$AD$2,0)))</f>
        <v/>
      </c>
      <c r="Q164" s="1" t="str">
        <f>IF($B164="","",INDEX(對應表!$B$3:$AD$179,MATCH($B164,對應表!$A$3:$A$179,0),MATCH(依賴運算表!Q$3,對應表!$B$2:$AD$2,0)))</f>
        <v/>
      </c>
      <c r="R164" s="1" t="str">
        <f>IF($B164="","",INDEX(對應表!$B$3:$AD$179,MATCH($B164,對應表!$A$3:$A$179,0),MATCH(依賴運算表!R$3,對應表!$B$2:$AD$2,0)))</f>
        <v/>
      </c>
      <c r="S164" s="1" t="str">
        <f>IF($B164="","",INDEX(對應表!$B$3:$AD$179,MATCH($B164,對應表!$A$3:$A$179,0),MATCH(依賴運算表!S$3,對應表!$B$2:$AD$2,0)))</f>
        <v/>
      </c>
      <c r="T164" s="1" t="str">
        <f>IF($B164="","",INDEX(對應表!$B$3:$AD$179,MATCH($B164,對應表!$A$3:$A$179,0),MATCH(依賴運算表!T$3,對應表!$B$2:$AD$2,0)))</f>
        <v/>
      </c>
      <c r="U164" s="1" t="str">
        <f>IF($B164="","",INDEX(對應表!$B$3:$AD$179,MATCH($B164,對應表!$A$3:$A$179,0),MATCH(依賴運算表!U$3,對應表!$B$2:$AD$2,0)))</f>
        <v/>
      </c>
      <c r="V164" s="1" t="str">
        <f>IF($B164="","",INDEX(對應表!$B$3:$AD$179,MATCH($B164,對應表!$A$3:$A$179,0),MATCH(依賴運算表!V$3,對應表!$B$2:$AD$2,0)))</f>
        <v/>
      </c>
      <c r="W164" s="1" t="str">
        <f>IF($B164="","",INDEX(對應表!$B$3:$AD$179,MATCH($B164,對應表!$A$3:$A$179,0),MATCH(依賴運算表!W$3,對應表!$B$2:$AD$2,0)))</f>
        <v/>
      </c>
      <c r="X164" s="1" t="str">
        <f>IF($B164="","",INDEX(對應表!$B$3:$AD$179,MATCH($B164,對應表!$A$3:$A$179,0),MATCH(依賴運算表!X$3,對應表!$B$2:$AD$2,0)))</f>
        <v/>
      </c>
      <c r="Y164" s="1" t="str">
        <f>IF($B164="","",INDEX(對應表!$B$3:$AD$179,MATCH($B164,對應表!$A$3:$A$179,0),MATCH(依賴運算表!Y$3,對應表!$B$2:$AD$2,0)))</f>
        <v/>
      </c>
      <c r="Z164" s="1" t="str">
        <f>IF($B164="","",INDEX(對應表!$B$3:$AD$179,MATCH($B164,對應表!$A$3:$A$179,0),MATCH(依賴運算表!Z$3,對應表!$B$2:$AD$2,0)))</f>
        <v/>
      </c>
      <c r="AA164" s="1" t="str">
        <f>IF($B164="","",INDEX(對應表!$B$3:$AD$179,MATCH($B164,對應表!$A$3:$A$179,0),MATCH(依賴運算表!AA$3,對應表!$B$2:$AD$2,0)))</f>
        <v/>
      </c>
      <c r="AB164" s="1" t="str">
        <f>IF($B164="","",INDEX(對應表!$B$3:$AD$179,MATCH($B164,對應表!$A$3:$A$179,0),MATCH(依賴運算表!AB$3,對應表!$B$2:$AD$2,0)))</f>
        <v/>
      </c>
      <c r="AC164" s="1" t="str">
        <f>IF($B164="","",INDEX(對應表!$B$3:$AD$179,MATCH($B164,對應表!$A$3:$A$179,0),MATCH(依賴運算表!AC$3,對應表!$B$2:$AD$2,0)))</f>
        <v/>
      </c>
      <c r="AD164" s="1" t="str">
        <f>IF($B164="","",INDEX(對應表!$B$3:$AD$179,MATCH($B164,對應表!$A$3:$A$179,0),MATCH(依賴運算表!AD$3,對應表!$B$2:$AD$2,0)))</f>
        <v/>
      </c>
      <c r="AE164" s="1" t="str">
        <f>IF($B164="","",INDEX(對應表!$B$3:$AD$179,MATCH($B164,對應表!$A$3:$A$179,0),MATCH(依賴運算表!AE$3,對應表!$B$2:$AD$2,0)))</f>
        <v/>
      </c>
      <c r="AG164" s="1" t="str">
        <f>IF(企業資料填寫!D163="","",企業資料填寫!D163)</f>
        <v/>
      </c>
      <c r="AH164" s="1" t="str">
        <f t="shared" si="67"/>
        <v/>
      </c>
      <c r="AI164" s="1" t="str">
        <f t="shared" si="68"/>
        <v/>
      </c>
      <c r="AJ164" s="1" t="str">
        <f t="shared" si="69"/>
        <v/>
      </c>
      <c r="AK164" s="1" t="str">
        <f t="shared" si="70"/>
        <v/>
      </c>
      <c r="AL164" s="1" t="str">
        <f t="shared" si="71"/>
        <v/>
      </c>
      <c r="AM164" s="1" t="str">
        <f t="shared" si="72"/>
        <v/>
      </c>
      <c r="AN164" s="1" t="str">
        <f t="shared" si="73"/>
        <v/>
      </c>
      <c r="AO164" s="1" t="str">
        <f t="shared" si="74"/>
        <v/>
      </c>
      <c r="AP164" s="1" t="str">
        <f t="shared" si="75"/>
        <v/>
      </c>
      <c r="AQ164" s="1" t="str">
        <f t="shared" si="76"/>
        <v/>
      </c>
      <c r="AR164" s="1" t="str">
        <f t="shared" si="77"/>
        <v/>
      </c>
      <c r="AS164" s="1" t="str">
        <f t="shared" si="78"/>
        <v/>
      </c>
      <c r="AT164" s="1" t="str">
        <f t="shared" si="79"/>
        <v/>
      </c>
      <c r="AU164" s="1" t="str">
        <f t="shared" si="80"/>
        <v/>
      </c>
      <c r="AV164" s="1" t="str">
        <f t="shared" si="81"/>
        <v/>
      </c>
      <c r="AW164" s="1" t="str">
        <f t="shared" si="82"/>
        <v/>
      </c>
      <c r="AX164" s="1" t="str">
        <f t="shared" si="83"/>
        <v/>
      </c>
      <c r="AY164" s="1" t="str">
        <f t="shared" si="84"/>
        <v/>
      </c>
      <c r="AZ164" s="1" t="str">
        <f t="shared" si="85"/>
        <v/>
      </c>
      <c r="BA164" s="1" t="str">
        <f t="shared" si="86"/>
        <v/>
      </c>
      <c r="BB164" s="1" t="str">
        <f t="shared" si="87"/>
        <v/>
      </c>
      <c r="BC164" s="1" t="str">
        <f t="shared" si="88"/>
        <v/>
      </c>
      <c r="BD164" s="1" t="str">
        <f t="shared" si="89"/>
        <v/>
      </c>
      <c r="BE164" s="1" t="str">
        <f t="shared" si="90"/>
        <v/>
      </c>
      <c r="BF164" s="1" t="str">
        <f t="shared" si="91"/>
        <v/>
      </c>
      <c r="BG164" s="1" t="str">
        <f t="shared" si="92"/>
        <v/>
      </c>
      <c r="BH164" s="1" t="str">
        <f t="shared" si="93"/>
        <v/>
      </c>
      <c r="BI164" s="1" t="str">
        <f t="shared" si="94"/>
        <v/>
      </c>
      <c r="BJ164" s="1" t="str">
        <f t="shared" si="95"/>
        <v/>
      </c>
      <c r="BL164" s="1" t="str">
        <f>IF(企業資料填寫!A163="","",企業資料填寫!A163)</f>
        <v/>
      </c>
      <c r="BM164" s="1" t="str">
        <f>IFERROR(VLOOKUP(AH164,對應表!$AH$2:$AI$867,2,FALSE),"")</f>
        <v/>
      </c>
      <c r="BN164" s="1" t="str">
        <f>IFERROR(VLOOKUP(AI164,對應表!$AH$2:$AI$867,2,FALSE),"")</f>
        <v/>
      </c>
      <c r="BO164" s="1" t="str">
        <f>IFERROR(VLOOKUP(AJ164,對應表!$AH$2:$AI$867,2,FALSE),"")</f>
        <v/>
      </c>
      <c r="BP164" s="1" t="str">
        <f>IFERROR(VLOOKUP(AK164,對應表!$AH$2:$AI$867,2,FALSE),"")</f>
        <v/>
      </c>
      <c r="BQ164" s="1" t="str">
        <f>IFERROR(VLOOKUP(AL164,對應表!$AH$2:$AI$867,2,FALSE),"")</f>
        <v/>
      </c>
      <c r="BR164" s="1" t="str">
        <f>IFERROR(VLOOKUP(AM164,對應表!$AH$2:$AI$867,2,FALSE),"")</f>
        <v/>
      </c>
      <c r="BS164" s="1" t="str">
        <f>IFERROR(VLOOKUP(AN164,對應表!$AH$2:$AI$867,2,FALSE),"")</f>
        <v/>
      </c>
      <c r="BT164" s="1" t="str">
        <f>IFERROR(VLOOKUP(AO164,對應表!$AH$2:$AI$867,2,FALSE),"")</f>
        <v/>
      </c>
      <c r="BU164" s="1" t="str">
        <f>IFERROR(VLOOKUP(AP164,對應表!$AH$2:$AI$867,2,FALSE),"")</f>
        <v/>
      </c>
      <c r="BV164" s="1" t="str">
        <f>IFERROR(VLOOKUP(AQ164,對應表!$AH$2:$AI$867,2,FALSE),"")</f>
        <v/>
      </c>
      <c r="BW164" s="1" t="str">
        <f>IFERROR(VLOOKUP(AR164,對應表!$AH$2:$AI$867,2,FALSE),"")</f>
        <v/>
      </c>
      <c r="BX164" s="1" t="str">
        <f>IFERROR(VLOOKUP(AS164,對應表!$AH$2:$AI$867,2,FALSE),"")</f>
        <v/>
      </c>
      <c r="BY164" s="1" t="str">
        <f>IFERROR(VLOOKUP(AT164,對應表!$AH$2:$AI$867,2,FALSE),"")</f>
        <v/>
      </c>
      <c r="BZ164" s="1" t="str">
        <f>IFERROR(VLOOKUP(AU164,對應表!$AH$2:$AI$867,2,FALSE),"")</f>
        <v/>
      </c>
      <c r="CA164" s="1" t="str">
        <f>IFERROR(VLOOKUP(AV164,對應表!$AH$2:$AI$867,2,FALSE),"")</f>
        <v/>
      </c>
      <c r="CB164" s="1" t="str">
        <f>IFERROR(VLOOKUP(AW164,對應表!$AH$2:$AI$867,2,FALSE),"")</f>
        <v/>
      </c>
      <c r="CC164" s="1" t="str">
        <f>IFERROR(VLOOKUP(AX164,對應表!$AH$2:$AI$867,2,FALSE),"")</f>
        <v/>
      </c>
      <c r="CD164" s="1" t="str">
        <f>IFERROR(VLOOKUP(AY164,對應表!$AH$2:$AI$867,2,FALSE),"")</f>
        <v/>
      </c>
      <c r="CE164" s="1" t="str">
        <f>IFERROR(VLOOKUP(AZ164,對應表!$AH$2:$AI$867,2,FALSE),"")</f>
        <v/>
      </c>
      <c r="CF164" s="1" t="str">
        <f>IFERROR(VLOOKUP(BA164,對應表!$AH$2:$AI$867,2,FALSE),"")</f>
        <v/>
      </c>
      <c r="CG164" s="1" t="str">
        <f>IFERROR(VLOOKUP(BB164,對應表!$AH$2:$AI$867,2,FALSE),"")</f>
        <v/>
      </c>
      <c r="CH164" s="1" t="str">
        <f>IFERROR(VLOOKUP(BC164,對應表!$AH$2:$AI$867,2,FALSE),"")</f>
        <v/>
      </c>
      <c r="CI164" s="1" t="str">
        <f>IFERROR(VLOOKUP(BD164,對應表!$AH$2:$AI$867,2,FALSE),"")</f>
        <v/>
      </c>
      <c r="CJ164" s="1" t="str">
        <f>IFERROR(VLOOKUP(BE164,對應表!$AH$2:$AI$867,2,FALSE),"")</f>
        <v/>
      </c>
      <c r="CK164" s="1" t="str">
        <f>IFERROR(VLOOKUP(BF164,對應表!$AH$2:$AI$867,2,FALSE),"")</f>
        <v/>
      </c>
      <c r="CL164" s="1" t="str">
        <f>IFERROR(VLOOKUP(BG164,對應表!$AH$2:$AI$867,2,FALSE),"")</f>
        <v/>
      </c>
      <c r="CM164" s="1" t="str">
        <f>IFERROR(VLOOKUP(BH164,對應表!$AH$2:$AI$867,2,FALSE),"")</f>
        <v/>
      </c>
      <c r="CN164" s="1" t="str">
        <f>IFERROR(VLOOKUP(BI164,對應表!$AH$2:$AI$867,2,FALSE),"")</f>
        <v/>
      </c>
      <c r="CO164" s="1" t="str">
        <f>IFERROR(VLOOKUP(BJ164,對應表!$AH$2:$AI$867,2,FALSE),"")</f>
        <v/>
      </c>
      <c r="CQ164" s="1" t="str">
        <f t="shared" si="96"/>
        <v/>
      </c>
      <c r="CR164" s="1" t="str">
        <f>IFERROR(VLOOKUP(BM164,中英對照!$G$76:$H$81,2,FALSE),"")</f>
        <v/>
      </c>
      <c r="CS164" s="1" t="str">
        <f>IFERROR(VLOOKUP(BN164,中英對照!$G$76:$H$81,2,FALSE),"")</f>
        <v/>
      </c>
      <c r="CT164" s="1" t="str">
        <f>IFERROR(VLOOKUP(BO164,中英對照!$G$76:$H$81,2,FALSE),"")</f>
        <v/>
      </c>
      <c r="CU164" s="1" t="str">
        <f>IFERROR(VLOOKUP(BP164,中英對照!$G$76:$H$81,2,FALSE),"")</f>
        <v/>
      </c>
      <c r="CV164" s="1" t="str">
        <f>IFERROR(VLOOKUP(BQ164,中英對照!$G$76:$H$81,2,FALSE),"")</f>
        <v/>
      </c>
      <c r="CW164" s="1" t="str">
        <f>IFERROR(VLOOKUP(BR164,中英對照!$G$76:$H$81,2,FALSE),"")</f>
        <v/>
      </c>
      <c r="CX164" s="1" t="str">
        <f>IFERROR(VLOOKUP(BS164,中英對照!$G$76:$H$81,2,FALSE),"")</f>
        <v/>
      </c>
      <c r="CY164" s="1" t="str">
        <f>IFERROR(VLOOKUP(BT164,中英對照!$G$76:$H$81,2,FALSE),"")</f>
        <v/>
      </c>
      <c r="CZ164" s="1" t="str">
        <f>IFERROR(VLOOKUP(BU164,中英對照!$G$76:$H$81,2,FALSE),"")</f>
        <v/>
      </c>
      <c r="DA164" s="1" t="str">
        <f>IFERROR(VLOOKUP(BV164,中英對照!$G$76:$H$81,2,FALSE),"")</f>
        <v/>
      </c>
      <c r="DB164" s="1" t="str">
        <f>IFERROR(VLOOKUP(BW164,中英對照!$G$76:$H$81,2,FALSE),"")</f>
        <v/>
      </c>
      <c r="DC164" s="1" t="str">
        <f>IFERROR(VLOOKUP(BX164,中英對照!$G$76:$H$81,2,FALSE),"")</f>
        <v/>
      </c>
      <c r="DD164" s="1" t="str">
        <f>IFERROR(VLOOKUP(BY164,中英對照!$G$76:$H$81,2,FALSE),"")</f>
        <v/>
      </c>
      <c r="DE164" s="1" t="str">
        <f>IFERROR(VLOOKUP(BZ164,中英對照!$G$76:$H$81,2,FALSE),"")</f>
        <v/>
      </c>
      <c r="DF164" s="1" t="str">
        <f>IFERROR(VLOOKUP(CA164,中英對照!$G$76:$H$81,2,FALSE),"")</f>
        <v/>
      </c>
      <c r="DG164" s="1" t="str">
        <f>IFERROR(VLOOKUP(CB164,中英對照!$G$76:$H$81,2,FALSE),"")</f>
        <v/>
      </c>
      <c r="DH164" s="1" t="str">
        <f>IFERROR(VLOOKUP(CC164,中英對照!$G$76:$H$81,2,FALSE),"")</f>
        <v/>
      </c>
      <c r="DI164" s="1" t="str">
        <f>IFERROR(VLOOKUP(CD164,中英對照!$G$76:$H$81,2,FALSE),"")</f>
        <v/>
      </c>
      <c r="DJ164" s="1" t="str">
        <f>IFERROR(VLOOKUP(CE164,中英對照!$G$76:$H$81,2,FALSE),"")</f>
        <v/>
      </c>
      <c r="DK164" s="1" t="str">
        <f>IFERROR(VLOOKUP(CF164,中英對照!$G$76:$H$81,2,FALSE),"")</f>
        <v/>
      </c>
      <c r="DL164" s="1" t="str">
        <f>IFERROR(VLOOKUP(CG164,中英對照!$G$76:$H$81,2,FALSE),"")</f>
        <v/>
      </c>
      <c r="DM164" s="1" t="str">
        <f>IFERROR(VLOOKUP(CH164,中英對照!$G$76:$H$81,2,FALSE),"")</f>
        <v/>
      </c>
      <c r="DN164" s="1" t="str">
        <f>IFERROR(VLOOKUP(CI164,中英對照!$G$76:$H$81,2,FALSE),"")</f>
        <v/>
      </c>
      <c r="DO164" s="1" t="str">
        <f>IFERROR(VLOOKUP(CJ164,中英對照!$G$76:$H$81,2,FALSE),"")</f>
        <v/>
      </c>
      <c r="DP164" s="1" t="str">
        <f>IFERROR(VLOOKUP(CK164,中英對照!$G$76:$H$81,2,FALSE),"")</f>
        <v/>
      </c>
      <c r="DQ164" s="1" t="str">
        <f>IFERROR(VLOOKUP(CL164,中英對照!$G$76:$H$81,2,FALSE),"")</f>
        <v/>
      </c>
      <c r="DR164" s="1" t="str">
        <f>IFERROR(VLOOKUP(CM164,中英對照!$G$76:$H$81,2,FALSE),"")</f>
        <v/>
      </c>
      <c r="DS164" s="1" t="str">
        <f>IFERROR(VLOOKUP(CN164,中英對照!$G$76:$H$81,2,FALSE),"")</f>
        <v/>
      </c>
      <c r="DT164" s="1" t="str">
        <f>IFERROR(VLOOKUP(CO164,中英對照!$G$76:$H$81,2,FALSE),"")</f>
        <v/>
      </c>
      <c r="DU164" s="42" t="str">
        <f t="shared" si="97"/>
        <v/>
      </c>
    </row>
    <row r="165" spans="1:125" x14ac:dyDescent="0.4">
      <c r="A165" s="1" t="str">
        <f>IF(企業資料填寫!D164="","",企業資料填寫!D164)</f>
        <v/>
      </c>
      <c r="B165" s="1"/>
      <c r="C165" s="1" t="str">
        <f>IF($B165="","",INDEX(對應表!$B$3:$AD$179,MATCH($B165,對應表!$A$3:$A$179,0),MATCH(依賴運算表!C$3,對應表!$B$2:$AD$2,0)))</f>
        <v/>
      </c>
      <c r="D165" s="1" t="str">
        <f>IF($B165="","",INDEX(對應表!$B$3:$AD$179,MATCH($B165,對應表!$A$3:$A$179,0),MATCH(依賴運算表!D$3,對應表!$B$2:$AD$2,0)))</f>
        <v/>
      </c>
      <c r="E165" s="1" t="str">
        <f>IF($B165="","",INDEX(對應表!$B$3:$AD$179,MATCH($B165,對應表!$A$3:$A$179,0),MATCH(依賴運算表!E$3,對應表!$B$2:$AD$2,0)))</f>
        <v/>
      </c>
      <c r="F165" s="1" t="str">
        <f>IF($B165="","",INDEX(對應表!$B$3:$AD$179,MATCH($B165,對應表!$A$3:$A$179,0),MATCH(依賴運算表!F$3,對應表!$B$2:$AD$2,0)))</f>
        <v/>
      </c>
      <c r="G165" s="1" t="str">
        <f>IF($B165="","",INDEX(對應表!$B$3:$AD$179,MATCH($B165,對應表!$A$3:$A$179,0),MATCH(依賴運算表!G$3,對應表!$B$2:$AD$2,0)))</f>
        <v/>
      </c>
      <c r="H165" s="1" t="str">
        <f>IF($B165="","",INDEX(對應表!$B$3:$AD$179,MATCH($B165,對應表!$A$3:$A$179,0),MATCH(依賴運算表!H$3,對應表!$B$2:$AD$2,0)))</f>
        <v/>
      </c>
      <c r="I165" s="1" t="str">
        <f>IF($B165="","",INDEX(對應表!$B$3:$AD$179,MATCH($B165,對應表!$A$3:$A$179,0),MATCH(依賴運算表!I$3,對應表!$B$2:$AD$2,0)))</f>
        <v/>
      </c>
      <c r="J165" s="1" t="str">
        <f>IF($B165="","",INDEX(對應表!$B$3:$AD$179,MATCH($B165,對應表!$A$3:$A$179,0),MATCH(依賴運算表!J$3,對應表!$B$2:$AD$2,0)))</f>
        <v/>
      </c>
      <c r="K165" s="1" t="str">
        <f>IF($B165="","",INDEX(對應表!$B$3:$AD$179,MATCH($B165,對應表!$A$3:$A$179,0),MATCH(依賴運算表!K$3,對應表!$B$2:$AD$2,0)))</f>
        <v/>
      </c>
      <c r="L165" s="1" t="str">
        <f>IF($B165="","",INDEX(對應表!$B$3:$AD$179,MATCH($B165,對應表!$A$3:$A$179,0),MATCH(依賴運算表!L$3,對應表!$B$2:$AD$2,0)))</f>
        <v/>
      </c>
      <c r="M165" s="1" t="str">
        <f>IF($B165="","",INDEX(對應表!$B$3:$AD$179,MATCH($B165,對應表!$A$3:$A$179,0),MATCH(依賴運算表!M$3,對應表!$B$2:$AD$2,0)))</f>
        <v/>
      </c>
      <c r="N165" s="1" t="str">
        <f>IF($B165="","",INDEX(對應表!$B$3:$AD$179,MATCH($B165,對應表!$A$3:$A$179,0),MATCH(依賴運算表!N$3,對應表!$B$2:$AD$2,0)))</f>
        <v/>
      </c>
      <c r="O165" s="1" t="str">
        <f>IF($B165="","",INDEX(對應表!$B$3:$AD$179,MATCH($B165,對應表!$A$3:$A$179,0),MATCH(依賴運算表!O$3,對應表!$B$2:$AD$2,0)))</f>
        <v/>
      </c>
      <c r="P165" s="1" t="str">
        <f>IF($B165="","",INDEX(對應表!$B$3:$AD$179,MATCH($B165,對應表!$A$3:$A$179,0),MATCH(依賴運算表!P$3,對應表!$B$2:$AD$2,0)))</f>
        <v/>
      </c>
      <c r="Q165" s="1" t="str">
        <f>IF($B165="","",INDEX(對應表!$B$3:$AD$179,MATCH($B165,對應表!$A$3:$A$179,0),MATCH(依賴運算表!Q$3,對應表!$B$2:$AD$2,0)))</f>
        <v/>
      </c>
      <c r="R165" s="1" t="str">
        <f>IF($B165="","",INDEX(對應表!$B$3:$AD$179,MATCH($B165,對應表!$A$3:$A$179,0),MATCH(依賴運算表!R$3,對應表!$B$2:$AD$2,0)))</f>
        <v/>
      </c>
      <c r="S165" s="1" t="str">
        <f>IF($B165="","",INDEX(對應表!$B$3:$AD$179,MATCH($B165,對應表!$A$3:$A$179,0),MATCH(依賴運算表!S$3,對應表!$B$2:$AD$2,0)))</f>
        <v/>
      </c>
      <c r="T165" s="1" t="str">
        <f>IF($B165="","",INDEX(對應表!$B$3:$AD$179,MATCH($B165,對應表!$A$3:$A$179,0),MATCH(依賴運算表!T$3,對應表!$B$2:$AD$2,0)))</f>
        <v/>
      </c>
      <c r="U165" s="1" t="str">
        <f>IF($B165="","",INDEX(對應表!$B$3:$AD$179,MATCH($B165,對應表!$A$3:$A$179,0),MATCH(依賴運算表!U$3,對應表!$B$2:$AD$2,0)))</f>
        <v/>
      </c>
      <c r="V165" s="1" t="str">
        <f>IF($B165="","",INDEX(對應表!$B$3:$AD$179,MATCH($B165,對應表!$A$3:$A$179,0),MATCH(依賴運算表!V$3,對應表!$B$2:$AD$2,0)))</f>
        <v/>
      </c>
      <c r="W165" s="1" t="str">
        <f>IF($B165="","",INDEX(對應表!$B$3:$AD$179,MATCH($B165,對應表!$A$3:$A$179,0),MATCH(依賴運算表!W$3,對應表!$B$2:$AD$2,0)))</f>
        <v/>
      </c>
      <c r="X165" s="1" t="str">
        <f>IF($B165="","",INDEX(對應表!$B$3:$AD$179,MATCH($B165,對應表!$A$3:$A$179,0),MATCH(依賴運算表!X$3,對應表!$B$2:$AD$2,0)))</f>
        <v/>
      </c>
      <c r="Y165" s="1" t="str">
        <f>IF($B165="","",INDEX(對應表!$B$3:$AD$179,MATCH($B165,對應表!$A$3:$A$179,0),MATCH(依賴運算表!Y$3,對應表!$B$2:$AD$2,0)))</f>
        <v/>
      </c>
      <c r="Z165" s="1" t="str">
        <f>IF($B165="","",INDEX(對應表!$B$3:$AD$179,MATCH($B165,對應表!$A$3:$A$179,0),MATCH(依賴運算表!Z$3,對應表!$B$2:$AD$2,0)))</f>
        <v/>
      </c>
      <c r="AA165" s="1" t="str">
        <f>IF($B165="","",INDEX(對應表!$B$3:$AD$179,MATCH($B165,對應表!$A$3:$A$179,0),MATCH(依賴運算表!AA$3,對應表!$B$2:$AD$2,0)))</f>
        <v/>
      </c>
      <c r="AB165" s="1" t="str">
        <f>IF($B165="","",INDEX(對應表!$B$3:$AD$179,MATCH($B165,對應表!$A$3:$A$179,0),MATCH(依賴運算表!AB$3,對應表!$B$2:$AD$2,0)))</f>
        <v/>
      </c>
      <c r="AC165" s="1" t="str">
        <f>IF($B165="","",INDEX(對應表!$B$3:$AD$179,MATCH($B165,對應表!$A$3:$A$179,0),MATCH(依賴運算表!AC$3,對應表!$B$2:$AD$2,0)))</f>
        <v/>
      </c>
      <c r="AD165" s="1" t="str">
        <f>IF($B165="","",INDEX(對應表!$B$3:$AD$179,MATCH($B165,對應表!$A$3:$A$179,0),MATCH(依賴運算表!AD$3,對應表!$B$2:$AD$2,0)))</f>
        <v/>
      </c>
      <c r="AE165" s="1" t="str">
        <f>IF($B165="","",INDEX(對應表!$B$3:$AD$179,MATCH($B165,對應表!$A$3:$A$179,0),MATCH(依賴運算表!AE$3,對應表!$B$2:$AD$2,0)))</f>
        <v/>
      </c>
      <c r="AG165" s="1" t="str">
        <f>IF(企業資料填寫!D164="","",企業資料填寫!D164)</f>
        <v/>
      </c>
      <c r="AH165" s="1" t="str">
        <f t="shared" si="67"/>
        <v/>
      </c>
      <c r="AI165" s="1" t="str">
        <f t="shared" si="68"/>
        <v/>
      </c>
      <c r="AJ165" s="1" t="str">
        <f t="shared" si="69"/>
        <v/>
      </c>
      <c r="AK165" s="1" t="str">
        <f t="shared" si="70"/>
        <v/>
      </c>
      <c r="AL165" s="1" t="str">
        <f t="shared" si="71"/>
        <v/>
      </c>
      <c r="AM165" s="1" t="str">
        <f t="shared" si="72"/>
        <v/>
      </c>
      <c r="AN165" s="1" t="str">
        <f t="shared" si="73"/>
        <v/>
      </c>
      <c r="AO165" s="1" t="str">
        <f t="shared" si="74"/>
        <v/>
      </c>
      <c r="AP165" s="1" t="str">
        <f t="shared" si="75"/>
        <v/>
      </c>
      <c r="AQ165" s="1" t="str">
        <f t="shared" si="76"/>
        <v/>
      </c>
      <c r="AR165" s="1" t="str">
        <f t="shared" si="77"/>
        <v/>
      </c>
      <c r="AS165" s="1" t="str">
        <f t="shared" si="78"/>
        <v/>
      </c>
      <c r="AT165" s="1" t="str">
        <f t="shared" si="79"/>
        <v/>
      </c>
      <c r="AU165" s="1" t="str">
        <f t="shared" si="80"/>
        <v/>
      </c>
      <c r="AV165" s="1" t="str">
        <f t="shared" si="81"/>
        <v/>
      </c>
      <c r="AW165" s="1" t="str">
        <f t="shared" si="82"/>
        <v/>
      </c>
      <c r="AX165" s="1" t="str">
        <f t="shared" si="83"/>
        <v/>
      </c>
      <c r="AY165" s="1" t="str">
        <f t="shared" si="84"/>
        <v/>
      </c>
      <c r="AZ165" s="1" t="str">
        <f t="shared" si="85"/>
        <v/>
      </c>
      <c r="BA165" s="1" t="str">
        <f t="shared" si="86"/>
        <v/>
      </c>
      <c r="BB165" s="1" t="str">
        <f t="shared" si="87"/>
        <v/>
      </c>
      <c r="BC165" s="1" t="str">
        <f t="shared" si="88"/>
        <v/>
      </c>
      <c r="BD165" s="1" t="str">
        <f t="shared" si="89"/>
        <v/>
      </c>
      <c r="BE165" s="1" t="str">
        <f t="shared" si="90"/>
        <v/>
      </c>
      <c r="BF165" s="1" t="str">
        <f t="shared" si="91"/>
        <v/>
      </c>
      <c r="BG165" s="1" t="str">
        <f t="shared" si="92"/>
        <v/>
      </c>
      <c r="BH165" s="1" t="str">
        <f t="shared" si="93"/>
        <v/>
      </c>
      <c r="BI165" s="1" t="str">
        <f t="shared" si="94"/>
        <v/>
      </c>
      <c r="BJ165" s="1" t="str">
        <f t="shared" si="95"/>
        <v/>
      </c>
      <c r="BL165" s="1" t="str">
        <f>IF(企業資料填寫!A164="","",企業資料填寫!A164)</f>
        <v/>
      </c>
      <c r="BM165" s="1" t="str">
        <f>IFERROR(VLOOKUP(AH165,對應表!$AH$2:$AI$867,2,FALSE),"")</f>
        <v/>
      </c>
      <c r="BN165" s="1" t="str">
        <f>IFERROR(VLOOKUP(AI165,對應表!$AH$2:$AI$867,2,FALSE),"")</f>
        <v/>
      </c>
      <c r="BO165" s="1" t="str">
        <f>IFERROR(VLOOKUP(AJ165,對應表!$AH$2:$AI$867,2,FALSE),"")</f>
        <v/>
      </c>
      <c r="BP165" s="1" t="str">
        <f>IFERROR(VLOOKUP(AK165,對應表!$AH$2:$AI$867,2,FALSE),"")</f>
        <v/>
      </c>
      <c r="BQ165" s="1" t="str">
        <f>IFERROR(VLOOKUP(AL165,對應表!$AH$2:$AI$867,2,FALSE),"")</f>
        <v/>
      </c>
      <c r="BR165" s="1" t="str">
        <f>IFERROR(VLOOKUP(AM165,對應表!$AH$2:$AI$867,2,FALSE),"")</f>
        <v/>
      </c>
      <c r="BS165" s="1" t="str">
        <f>IFERROR(VLOOKUP(AN165,對應表!$AH$2:$AI$867,2,FALSE),"")</f>
        <v/>
      </c>
      <c r="BT165" s="1" t="str">
        <f>IFERROR(VLOOKUP(AO165,對應表!$AH$2:$AI$867,2,FALSE),"")</f>
        <v/>
      </c>
      <c r="BU165" s="1" t="str">
        <f>IFERROR(VLOOKUP(AP165,對應表!$AH$2:$AI$867,2,FALSE),"")</f>
        <v/>
      </c>
      <c r="BV165" s="1" t="str">
        <f>IFERROR(VLOOKUP(AQ165,對應表!$AH$2:$AI$867,2,FALSE),"")</f>
        <v/>
      </c>
      <c r="BW165" s="1" t="str">
        <f>IFERROR(VLOOKUP(AR165,對應表!$AH$2:$AI$867,2,FALSE),"")</f>
        <v/>
      </c>
      <c r="BX165" s="1" t="str">
        <f>IFERROR(VLOOKUP(AS165,對應表!$AH$2:$AI$867,2,FALSE),"")</f>
        <v/>
      </c>
      <c r="BY165" s="1" t="str">
        <f>IFERROR(VLOOKUP(AT165,對應表!$AH$2:$AI$867,2,FALSE),"")</f>
        <v/>
      </c>
      <c r="BZ165" s="1" t="str">
        <f>IFERROR(VLOOKUP(AU165,對應表!$AH$2:$AI$867,2,FALSE),"")</f>
        <v/>
      </c>
      <c r="CA165" s="1" t="str">
        <f>IFERROR(VLOOKUP(AV165,對應表!$AH$2:$AI$867,2,FALSE),"")</f>
        <v/>
      </c>
      <c r="CB165" s="1" t="str">
        <f>IFERROR(VLOOKUP(AW165,對應表!$AH$2:$AI$867,2,FALSE),"")</f>
        <v/>
      </c>
      <c r="CC165" s="1" t="str">
        <f>IFERROR(VLOOKUP(AX165,對應表!$AH$2:$AI$867,2,FALSE),"")</f>
        <v/>
      </c>
      <c r="CD165" s="1" t="str">
        <f>IFERROR(VLOOKUP(AY165,對應表!$AH$2:$AI$867,2,FALSE),"")</f>
        <v/>
      </c>
      <c r="CE165" s="1" t="str">
        <f>IFERROR(VLOOKUP(AZ165,對應表!$AH$2:$AI$867,2,FALSE),"")</f>
        <v/>
      </c>
      <c r="CF165" s="1" t="str">
        <f>IFERROR(VLOOKUP(BA165,對應表!$AH$2:$AI$867,2,FALSE),"")</f>
        <v/>
      </c>
      <c r="CG165" s="1" t="str">
        <f>IFERROR(VLOOKUP(BB165,對應表!$AH$2:$AI$867,2,FALSE),"")</f>
        <v/>
      </c>
      <c r="CH165" s="1" t="str">
        <f>IFERROR(VLOOKUP(BC165,對應表!$AH$2:$AI$867,2,FALSE),"")</f>
        <v/>
      </c>
      <c r="CI165" s="1" t="str">
        <f>IFERROR(VLOOKUP(BD165,對應表!$AH$2:$AI$867,2,FALSE),"")</f>
        <v/>
      </c>
      <c r="CJ165" s="1" t="str">
        <f>IFERROR(VLOOKUP(BE165,對應表!$AH$2:$AI$867,2,FALSE),"")</f>
        <v/>
      </c>
      <c r="CK165" s="1" t="str">
        <f>IFERROR(VLOOKUP(BF165,對應表!$AH$2:$AI$867,2,FALSE),"")</f>
        <v/>
      </c>
      <c r="CL165" s="1" t="str">
        <f>IFERROR(VLOOKUP(BG165,對應表!$AH$2:$AI$867,2,FALSE),"")</f>
        <v/>
      </c>
      <c r="CM165" s="1" t="str">
        <f>IFERROR(VLOOKUP(BH165,對應表!$AH$2:$AI$867,2,FALSE),"")</f>
        <v/>
      </c>
      <c r="CN165" s="1" t="str">
        <f>IFERROR(VLOOKUP(BI165,對應表!$AH$2:$AI$867,2,FALSE),"")</f>
        <v/>
      </c>
      <c r="CO165" s="1" t="str">
        <f>IFERROR(VLOOKUP(BJ165,對應表!$AH$2:$AI$867,2,FALSE),"")</f>
        <v/>
      </c>
      <c r="CQ165" s="1" t="str">
        <f t="shared" si="96"/>
        <v/>
      </c>
      <c r="CR165" s="1" t="str">
        <f>IFERROR(VLOOKUP(BM165,中英對照!$G$76:$H$81,2,FALSE),"")</f>
        <v/>
      </c>
      <c r="CS165" s="1" t="str">
        <f>IFERROR(VLOOKUP(BN165,中英對照!$G$76:$H$81,2,FALSE),"")</f>
        <v/>
      </c>
      <c r="CT165" s="1" t="str">
        <f>IFERROR(VLOOKUP(BO165,中英對照!$G$76:$H$81,2,FALSE),"")</f>
        <v/>
      </c>
      <c r="CU165" s="1" t="str">
        <f>IFERROR(VLOOKUP(BP165,中英對照!$G$76:$H$81,2,FALSE),"")</f>
        <v/>
      </c>
      <c r="CV165" s="1" t="str">
        <f>IFERROR(VLOOKUP(BQ165,中英對照!$G$76:$H$81,2,FALSE),"")</f>
        <v/>
      </c>
      <c r="CW165" s="1" t="str">
        <f>IFERROR(VLOOKUP(BR165,中英對照!$G$76:$H$81,2,FALSE),"")</f>
        <v/>
      </c>
      <c r="CX165" s="1" t="str">
        <f>IFERROR(VLOOKUP(BS165,中英對照!$G$76:$H$81,2,FALSE),"")</f>
        <v/>
      </c>
      <c r="CY165" s="1" t="str">
        <f>IFERROR(VLOOKUP(BT165,中英對照!$G$76:$H$81,2,FALSE),"")</f>
        <v/>
      </c>
      <c r="CZ165" s="1" t="str">
        <f>IFERROR(VLOOKUP(BU165,中英對照!$G$76:$H$81,2,FALSE),"")</f>
        <v/>
      </c>
      <c r="DA165" s="1" t="str">
        <f>IFERROR(VLOOKUP(BV165,中英對照!$G$76:$H$81,2,FALSE),"")</f>
        <v/>
      </c>
      <c r="DB165" s="1" t="str">
        <f>IFERROR(VLOOKUP(BW165,中英對照!$G$76:$H$81,2,FALSE),"")</f>
        <v/>
      </c>
      <c r="DC165" s="1" t="str">
        <f>IFERROR(VLOOKUP(BX165,中英對照!$G$76:$H$81,2,FALSE),"")</f>
        <v/>
      </c>
      <c r="DD165" s="1" t="str">
        <f>IFERROR(VLOOKUP(BY165,中英對照!$G$76:$H$81,2,FALSE),"")</f>
        <v/>
      </c>
      <c r="DE165" s="1" t="str">
        <f>IFERROR(VLOOKUP(BZ165,中英對照!$G$76:$H$81,2,FALSE),"")</f>
        <v/>
      </c>
      <c r="DF165" s="1" t="str">
        <f>IFERROR(VLOOKUP(CA165,中英對照!$G$76:$H$81,2,FALSE),"")</f>
        <v/>
      </c>
      <c r="DG165" s="1" t="str">
        <f>IFERROR(VLOOKUP(CB165,中英對照!$G$76:$H$81,2,FALSE),"")</f>
        <v/>
      </c>
      <c r="DH165" s="1" t="str">
        <f>IFERROR(VLOOKUP(CC165,中英對照!$G$76:$H$81,2,FALSE),"")</f>
        <v/>
      </c>
      <c r="DI165" s="1" t="str">
        <f>IFERROR(VLOOKUP(CD165,中英對照!$G$76:$H$81,2,FALSE),"")</f>
        <v/>
      </c>
      <c r="DJ165" s="1" t="str">
        <f>IFERROR(VLOOKUP(CE165,中英對照!$G$76:$H$81,2,FALSE),"")</f>
        <v/>
      </c>
      <c r="DK165" s="1" t="str">
        <f>IFERROR(VLOOKUP(CF165,中英對照!$G$76:$H$81,2,FALSE),"")</f>
        <v/>
      </c>
      <c r="DL165" s="1" t="str">
        <f>IFERROR(VLOOKUP(CG165,中英對照!$G$76:$H$81,2,FALSE),"")</f>
        <v/>
      </c>
      <c r="DM165" s="1" t="str">
        <f>IFERROR(VLOOKUP(CH165,中英對照!$G$76:$H$81,2,FALSE),"")</f>
        <v/>
      </c>
      <c r="DN165" s="1" t="str">
        <f>IFERROR(VLOOKUP(CI165,中英對照!$G$76:$H$81,2,FALSE),"")</f>
        <v/>
      </c>
      <c r="DO165" s="1" t="str">
        <f>IFERROR(VLOOKUP(CJ165,中英對照!$G$76:$H$81,2,FALSE),"")</f>
        <v/>
      </c>
      <c r="DP165" s="1" t="str">
        <f>IFERROR(VLOOKUP(CK165,中英對照!$G$76:$H$81,2,FALSE),"")</f>
        <v/>
      </c>
      <c r="DQ165" s="1" t="str">
        <f>IFERROR(VLOOKUP(CL165,中英對照!$G$76:$H$81,2,FALSE),"")</f>
        <v/>
      </c>
      <c r="DR165" s="1" t="str">
        <f>IFERROR(VLOOKUP(CM165,中英對照!$G$76:$H$81,2,FALSE),"")</f>
        <v/>
      </c>
      <c r="DS165" s="1" t="str">
        <f>IFERROR(VLOOKUP(CN165,中英對照!$G$76:$H$81,2,FALSE),"")</f>
        <v/>
      </c>
      <c r="DT165" s="1" t="str">
        <f>IFERROR(VLOOKUP(CO165,中英對照!$G$76:$H$81,2,FALSE),"")</f>
        <v/>
      </c>
      <c r="DU165" s="42" t="str">
        <f t="shared" si="97"/>
        <v/>
      </c>
    </row>
    <row r="166" spans="1:125" x14ac:dyDescent="0.4">
      <c r="A166" s="1" t="str">
        <f>IF(企業資料填寫!D165="","",企業資料填寫!D165)</f>
        <v/>
      </c>
      <c r="B166" s="1"/>
      <c r="C166" s="1" t="str">
        <f>IF($B166="","",INDEX(對應表!$B$3:$AD$179,MATCH($B166,對應表!$A$3:$A$179,0),MATCH(依賴運算表!C$3,對應表!$B$2:$AD$2,0)))</f>
        <v/>
      </c>
      <c r="D166" s="1" t="str">
        <f>IF($B166="","",INDEX(對應表!$B$3:$AD$179,MATCH($B166,對應表!$A$3:$A$179,0),MATCH(依賴運算表!D$3,對應表!$B$2:$AD$2,0)))</f>
        <v/>
      </c>
      <c r="E166" s="1" t="str">
        <f>IF($B166="","",INDEX(對應表!$B$3:$AD$179,MATCH($B166,對應表!$A$3:$A$179,0),MATCH(依賴運算表!E$3,對應表!$B$2:$AD$2,0)))</f>
        <v/>
      </c>
      <c r="F166" s="1" t="str">
        <f>IF($B166="","",INDEX(對應表!$B$3:$AD$179,MATCH($B166,對應表!$A$3:$A$179,0),MATCH(依賴運算表!F$3,對應表!$B$2:$AD$2,0)))</f>
        <v/>
      </c>
      <c r="G166" s="1" t="str">
        <f>IF($B166="","",INDEX(對應表!$B$3:$AD$179,MATCH($B166,對應表!$A$3:$A$179,0),MATCH(依賴運算表!G$3,對應表!$B$2:$AD$2,0)))</f>
        <v/>
      </c>
      <c r="H166" s="1" t="str">
        <f>IF($B166="","",INDEX(對應表!$B$3:$AD$179,MATCH($B166,對應表!$A$3:$A$179,0),MATCH(依賴運算表!H$3,對應表!$B$2:$AD$2,0)))</f>
        <v/>
      </c>
      <c r="I166" s="1" t="str">
        <f>IF($B166="","",INDEX(對應表!$B$3:$AD$179,MATCH($B166,對應表!$A$3:$A$179,0),MATCH(依賴運算表!I$3,對應表!$B$2:$AD$2,0)))</f>
        <v/>
      </c>
      <c r="J166" s="1" t="str">
        <f>IF($B166="","",INDEX(對應表!$B$3:$AD$179,MATCH($B166,對應表!$A$3:$A$179,0),MATCH(依賴運算表!J$3,對應表!$B$2:$AD$2,0)))</f>
        <v/>
      </c>
      <c r="K166" s="1" t="str">
        <f>IF($B166="","",INDEX(對應表!$B$3:$AD$179,MATCH($B166,對應表!$A$3:$A$179,0),MATCH(依賴運算表!K$3,對應表!$B$2:$AD$2,0)))</f>
        <v/>
      </c>
      <c r="L166" s="1" t="str">
        <f>IF($B166="","",INDEX(對應表!$B$3:$AD$179,MATCH($B166,對應表!$A$3:$A$179,0),MATCH(依賴運算表!L$3,對應表!$B$2:$AD$2,0)))</f>
        <v/>
      </c>
      <c r="M166" s="1" t="str">
        <f>IF($B166="","",INDEX(對應表!$B$3:$AD$179,MATCH($B166,對應表!$A$3:$A$179,0),MATCH(依賴運算表!M$3,對應表!$B$2:$AD$2,0)))</f>
        <v/>
      </c>
      <c r="N166" s="1" t="str">
        <f>IF($B166="","",INDEX(對應表!$B$3:$AD$179,MATCH($B166,對應表!$A$3:$A$179,0),MATCH(依賴運算表!N$3,對應表!$B$2:$AD$2,0)))</f>
        <v/>
      </c>
      <c r="O166" s="1" t="str">
        <f>IF($B166="","",INDEX(對應表!$B$3:$AD$179,MATCH($B166,對應表!$A$3:$A$179,0),MATCH(依賴運算表!O$3,對應表!$B$2:$AD$2,0)))</f>
        <v/>
      </c>
      <c r="P166" s="1" t="str">
        <f>IF($B166="","",INDEX(對應表!$B$3:$AD$179,MATCH($B166,對應表!$A$3:$A$179,0),MATCH(依賴運算表!P$3,對應表!$B$2:$AD$2,0)))</f>
        <v/>
      </c>
      <c r="Q166" s="1" t="str">
        <f>IF($B166="","",INDEX(對應表!$B$3:$AD$179,MATCH($B166,對應表!$A$3:$A$179,0),MATCH(依賴運算表!Q$3,對應表!$B$2:$AD$2,0)))</f>
        <v/>
      </c>
      <c r="R166" s="1" t="str">
        <f>IF($B166="","",INDEX(對應表!$B$3:$AD$179,MATCH($B166,對應表!$A$3:$A$179,0),MATCH(依賴運算表!R$3,對應表!$B$2:$AD$2,0)))</f>
        <v/>
      </c>
      <c r="S166" s="1" t="str">
        <f>IF($B166="","",INDEX(對應表!$B$3:$AD$179,MATCH($B166,對應表!$A$3:$A$179,0),MATCH(依賴運算表!S$3,對應表!$B$2:$AD$2,0)))</f>
        <v/>
      </c>
      <c r="T166" s="1" t="str">
        <f>IF($B166="","",INDEX(對應表!$B$3:$AD$179,MATCH($B166,對應表!$A$3:$A$179,0),MATCH(依賴運算表!T$3,對應表!$B$2:$AD$2,0)))</f>
        <v/>
      </c>
      <c r="U166" s="1" t="str">
        <f>IF($B166="","",INDEX(對應表!$B$3:$AD$179,MATCH($B166,對應表!$A$3:$A$179,0),MATCH(依賴運算表!U$3,對應表!$B$2:$AD$2,0)))</f>
        <v/>
      </c>
      <c r="V166" s="1" t="str">
        <f>IF($B166="","",INDEX(對應表!$B$3:$AD$179,MATCH($B166,對應表!$A$3:$A$179,0),MATCH(依賴運算表!V$3,對應表!$B$2:$AD$2,0)))</f>
        <v/>
      </c>
      <c r="W166" s="1" t="str">
        <f>IF($B166="","",INDEX(對應表!$B$3:$AD$179,MATCH($B166,對應表!$A$3:$A$179,0),MATCH(依賴運算表!W$3,對應表!$B$2:$AD$2,0)))</f>
        <v/>
      </c>
      <c r="X166" s="1" t="str">
        <f>IF($B166="","",INDEX(對應表!$B$3:$AD$179,MATCH($B166,對應表!$A$3:$A$179,0),MATCH(依賴運算表!X$3,對應表!$B$2:$AD$2,0)))</f>
        <v/>
      </c>
      <c r="Y166" s="1" t="str">
        <f>IF($B166="","",INDEX(對應表!$B$3:$AD$179,MATCH($B166,對應表!$A$3:$A$179,0),MATCH(依賴運算表!Y$3,對應表!$B$2:$AD$2,0)))</f>
        <v/>
      </c>
      <c r="Z166" s="1" t="str">
        <f>IF($B166="","",INDEX(對應表!$B$3:$AD$179,MATCH($B166,對應表!$A$3:$A$179,0),MATCH(依賴運算表!Z$3,對應表!$B$2:$AD$2,0)))</f>
        <v/>
      </c>
      <c r="AA166" s="1" t="str">
        <f>IF($B166="","",INDEX(對應表!$B$3:$AD$179,MATCH($B166,對應表!$A$3:$A$179,0),MATCH(依賴運算表!AA$3,對應表!$B$2:$AD$2,0)))</f>
        <v/>
      </c>
      <c r="AB166" s="1" t="str">
        <f>IF($B166="","",INDEX(對應表!$B$3:$AD$179,MATCH($B166,對應表!$A$3:$A$179,0),MATCH(依賴運算表!AB$3,對應表!$B$2:$AD$2,0)))</f>
        <v/>
      </c>
      <c r="AC166" s="1" t="str">
        <f>IF($B166="","",INDEX(對應表!$B$3:$AD$179,MATCH($B166,對應表!$A$3:$A$179,0),MATCH(依賴運算表!AC$3,對應表!$B$2:$AD$2,0)))</f>
        <v/>
      </c>
      <c r="AD166" s="1" t="str">
        <f>IF($B166="","",INDEX(對應表!$B$3:$AD$179,MATCH($B166,對應表!$A$3:$A$179,0),MATCH(依賴運算表!AD$3,對應表!$B$2:$AD$2,0)))</f>
        <v/>
      </c>
      <c r="AE166" s="1" t="str">
        <f>IF($B166="","",INDEX(對應表!$B$3:$AD$179,MATCH($B166,對應表!$A$3:$A$179,0),MATCH(依賴運算表!AE$3,對應表!$B$2:$AD$2,0)))</f>
        <v/>
      </c>
      <c r="AG166" s="1" t="str">
        <f>IF(企業資料填寫!D165="","",企業資料填寫!D165)</f>
        <v/>
      </c>
      <c r="AH166" s="1" t="str">
        <f t="shared" si="67"/>
        <v/>
      </c>
      <c r="AI166" s="1" t="str">
        <f t="shared" si="68"/>
        <v/>
      </c>
      <c r="AJ166" s="1" t="str">
        <f t="shared" si="69"/>
        <v/>
      </c>
      <c r="AK166" s="1" t="str">
        <f t="shared" si="70"/>
        <v/>
      </c>
      <c r="AL166" s="1" t="str">
        <f t="shared" si="71"/>
        <v/>
      </c>
      <c r="AM166" s="1" t="str">
        <f t="shared" si="72"/>
        <v/>
      </c>
      <c r="AN166" s="1" t="str">
        <f t="shared" si="73"/>
        <v/>
      </c>
      <c r="AO166" s="1" t="str">
        <f t="shared" si="74"/>
        <v/>
      </c>
      <c r="AP166" s="1" t="str">
        <f t="shared" si="75"/>
        <v/>
      </c>
      <c r="AQ166" s="1" t="str">
        <f t="shared" si="76"/>
        <v/>
      </c>
      <c r="AR166" s="1" t="str">
        <f t="shared" si="77"/>
        <v/>
      </c>
      <c r="AS166" s="1" t="str">
        <f t="shared" si="78"/>
        <v/>
      </c>
      <c r="AT166" s="1" t="str">
        <f t="shared" si="79"/>
        <v/>
      </c>
      <c r="AU166" s="1" t="str">
        <f t="shared" si="80"/>
        <v/>
      </c>
      <c r="AV166" s="1" t="str">
        <f t="shared" si="81"/>
        <v/>
      </c>
      <c r="AW166" s="1" t="str">
        <f t="shared" si="82"/>
        <v/>
      </c>
      <c r="AX166" s="1" t="str">
        <f t="shared" si="83"/>
        <v/>
      </c>
      <c r="AY166" s="1" t="str">
        <f t="shared" si="84"/>
        <v/>
      </c>
      <c r="AZ166" s="1" t="str">
        <f t="shared" si="85"/>
        <v/>
      </c>
      <c r="BA166" s="1" t="str">
        <f t="shared" si="86"/>
        <v/>
      </c>
      <c r="BB166" s="1" t="str">
        <f t="shared" si="87"/>
        <v/>
      </c>
      <c r="BC166" s="1" t="str">
        <f t="shared" si="88"/>
        <v/>
      </c>
      <c r="BD166" s="1" t="str">
        <f t="shared" si="89"/>
        <v/>
      </c>
      <c r="BE166" s="1" t="str">
        <f t="shared" si="90"/>
        <v/>
      </c>
      <c r="BF166" s="1" t="str">
        <f t="shared" si="91"/>
        <v/>
      </c>
      <c r="BG166" s="1" t="str">
        <f t="shared" si="92"/>
        <v/>
      </c>
      <c r="BH166" s="1" t="str">
        <f t="shared" si="93"/>
        <v/>
      </c>
      <c r="BI166" s="1" t="str">
        <f t="shared" si="94"/>
        <v/>
      </c>
      <c r="BJ166" s="1" t="str">
        <f t="shared" si="95"/>
        <v/>
      </c>
      <c r="BL166" s="1" t="str">
        <f>IF(企業資料填寫!A165="","",企業資料填寫!A165)</f>
        <v/>
      </c>
      <c r="BM166" s="1" t="str">
        <f>IFERROR(VLOOKUP(AH166,對應表!$AH$2:$AI$867,2,FALSE),"")</f>
        <v/>
      </c>
      <c r="BN166" s="1" t="str">
        <f>IFERROR(VLOOKUP(AI166,對應表!$AH$2:$AI$867,2,FALSE),"")</f>
        <v/>
      </c>
      <c r="BO166" s="1" t="str">
        <f>IFERROR(VLOOKUP(AJ166,對應表!$AH$2:$AI$867,2,FALSE),"")</f>
        <v/>
      </c>
      <c r="BP166" s="1" t="str">
        <f>IFERROR(VLOOKUP(AK166,對應表!$AH$2:$AI$867,2,FALSE),"")</f>
        <v/>
      </c>
      <c r="BQ166" s="1" t="str">
        <f>IFERROR(VLOOKUP(AL166,對應表!$AH$2:$AI$867,2,FALSE),"")</f>
        <v/>
      </c>
      <c r="BR166" s="1" t="str">
        <f>IFERROR(VLOOKUP(AM166,對應表!$AH$2:$AI$867,2,FALSE),"")</f>
        <v/>
      </c>
      <c r="BS166" s="1" t="str">
        <f>IFERROR(VLOOKUP(AN166,對應表!$AH$2:$AI$867,2,FALSE),"")</f>
        <v/>
      </c>
      <c r="BT166" s="1" t="str">
        <f>IFERROR(VLOOKUP(AO166,對應表!$AH$2:$AI$867,2,FALSE),"")</f>
        <v/>
      </c>
      <c r="BU166" s="1" t="str">
        <f>IFERROR(VLOOKUP(AP166,對應表!$AH$2:$AI$867,2,FALSE),"")</f>
        <v/>
      </c>
      <c r="BV166" s="1" t="str">
        <f>IFERROR(VLOOKUP(AQ166,對應表!$AH$2:$AI$867,2,FALSE),"")</f>
        <v/>
      </c>
      <c r="BW166" s="1" t="str">
        <f>IFERROR(VLOOKUP(AR166,對應表!$AH$2:$AI$867,2,FALSE),"")</f>
        <v/>
      </c>
      <c r="BX166" s="1" t="str">
        <f>IFERROR(VLOOKUP(AS166,對應表!$AH$2:$AI$867,2,FALSE),"")</f>
        <v/>
      </c>
      <c r="BY166" s="1" t="str">
        <f>IFERROR(VLOOKUP(AT166,對應表!$AH$2:$AI$867,2,FALSE),"")</f>
        <v/>
      </c>
      <c r="BZ166" s="1" t="str">
        <f>IFERROR(VLOOKUP(AU166,對應表!$AH$2:$AI$867,2,FALSE),"")</f>
        <v/>
      </c>
      <c r="CA166" s="1" t="str">
        <f>IFERROR(VLOOKUP(AV166,對應表!$AH$2:$AI$867,2,FALSE),"")</f>
        <v/>
      </c>
      <c r="CB166" s="1" t="str">
        <f>IFERROR(VLOOKUP(AW166,對應表!$AH$2:$AI$867,2,FALSE),"")</f>
        <v/>
      </c>
      <c r="CC166" s="1" t="str">
        <f>IFERROR(VLOOKUP(AX166,對應表!$AH$2:$AI$867,2,FALSE),"")</f>
        <v/>
      </c>
      <c r="CD166" s="1" t="str">
        <f>IFERROR(VLOOKUP(AY166,對應表!$AH$2:$AI$867,2,FALSE),"")</f>
        <v/>
      </c>
      <c r="CE166" s="1" t="str">
        <f>IFERROR(VLOOKUP(AZ166,對應表!$AH$2:$AI$867,2,FALSE),"")</f>
        <v/>
      </c>
      <c r="CF166" s="1" t="str">
        <f>IFERROR(VLOOKUP(BA166,對應表!$AH$2:$AI$867,2,FALSE),"")</f>
        <v/>
      </c>
      <c r="CG166" s="1" t="str">
        <f>IFERROR(VLOOKUP(BB166,對應表!$AH$2:$AI$867,2,FALSE),"")</f>
        <v/>
      </c>
      <c r="CH166" s="1" t="str">
        <f>IFERROR(VLOOKUP(BC166,對應表!$AH$2:$AI$867,2,FALSE),"")</f>
        <v/>
      </c>
      <c r="CI166" s="1" t="str">
        <f>IFERROR(VLOOKUP(BD166,對應表!$AH$2:$AI$867,2,FALSE),"")</f>
        <v/>
      </c>
      <c r="CJ166" s="1" t="str">
        <f>IFERROR(VLOOKUP(BE166,對應表!$AH$2:$AI$867,2,FALSE),"")</f>
        <v/>
      </c>
      <c r="CK166" s="1" t="str">
        <f>IFERROR(VLOOKUP(BF166,對應表!$AH$2:$AI$867,2,FALSE),"")</f>
        <v/>
      </c>
      <c r="CL166" s="1" t="str">
        <f>IFERROR(VLOOKUP(BG166,對應表!$AH$2:$AI$867,2,FALSE),"")</f>
        <v/>
      </c>
      <c r="CM166" s="1" t="str">
        <f>IFERROR(VLOOKUP(BH166,對應表!$AH$2:$AI$867,2,FALSE),"")</f>
        <v/>
      </c>
      <c r="CN166" s="1" t="str">
        <f>IFERROR(VLOOKUP(BI166,對應表!$AH$2:$AI$867,2,FALSE),"")</f>
        <v/>
      </c>
      <c r="CO166" s="1" t="str">
        <f>IFERROR(VLOOKUP(BJ166,對應表!$AH$2:$AI$867,2,FALSE),"")</f>
        <v/>
      </c>
      <c r="CQ166" s="1" t="str">
        <f t="shared" si="96"/>
        <v/>
      </c>
      <c r="CR166" s="1" t="str">
        <f>IFERROR(VLOOKUP(BM166,中英對照!$G$76:$H$81,2,FALSE),"")</f>
        <v/>
      </c>
      <c r="CS166" s="1" t="str">
        <f>IFERROR(VLOOKUP(BN166,中英對照!$G$76:$H$81,2,FALSE),"")</f>
        <v/>
      </c>
      <c r="CT166" s="1" t="str">
        <f>IFERROR(VLOOKUP(BO166,中英對照!$G$76:$H$81,2,FALSE),"")</f>
        <v/>
      </c>
      <c r="CU166" s="1" t="str">
        <f>IFERROR(VLOOKUP(BP166,中英對照!$G$76:$H$81,2,FALSE),"")</f>
        <v/>
      </c>
      <c r="CV166" s="1" t="str">
        <f>IFERROR(VLOOKUP(BQ166,中英對照!$G$76:$H$81,2,FALSE),"")</f>
        <v/>
      </c>
      <c r="CW166" s="1" t="str">
        <f>IFERROR(VLOOKUP(BR166,中英對照!$G$76:$H$81,2,FALSE),"")</f>
        <v/>
      </c>
      <c r="CX166" s="1" t="str">
        <f>IFERROR(VLOOKUP(BS166,中英對照!$G$76:$H$81,2,FALSE),"")</f>
        <v/>
      </c>
      <c r="CY166" s="1" t="str">
        <f>IFERROR(VLOOKUP(BT166,中英對照!$G$76:$H$81,2,FALSE),"")</f>
        <v/>
      </c>
      <c r="CZ166" s="1" t="str">
        <f>IFERROR(VLOOKUP(BU166,中英對照!$G$76:$H$81,2,FALSE),"")</f>
        <v/>
      </c>
      <c r="DA166" s="1" t="str">
        <f>IFERROR(VLOOKUP(BV166,中英對照!$G$76:$H$81,2,FALSE),"")</f>
        <v/>
      </c>
      <c r="DB166" s="1" t="str">
        <f>IFERROR(VLOOKUP(BW166,中英對照!$G$76:$H$81,2,FALSE),"")</f>
        <v/>
      </c>
      <c r="DC166" s="1" t="str">
        <f>IFERROR(VLOOKUP(BX166,中英對照!$G$76:$H$81,2,FALSE),"")</f>
        <v/>
      </c>
      <c r="DD166" s="1" t="str">
        <f>IFERROR(VLOOKUP(BY166,中英對照!$G$76:$H$81,2,FALSE),"")</f>
        <v/>
      </c>
      <c r="DE166" s="1" t="str">
        <f>IFERROR(VLOOKUP(BZ166,中英對照!$G$76:$H$81,2,FALSE),"")</f>
        <v/>
      </c>
      <c r="DF166" s="1" t="str">
        <f>IFERROR(VLOOKUP(CA166,中英對照!$G$76:$H$81,2,FALSE),"")</f>
        <v/>
      </c>
      <c r="DG166" s="1" t="str">
        <f>IFERROR(VLOOKUP(CB166,中英對照!$G$76:$H$81,2,FALSE),"")</f>
        <v/>
      </c>
      <c r="DH166" s="1" t="str">
        <f>IFERROR(VLOOKUP(CC166,中英對照!$G$76:$H$81,2,FALSE),"")</f>
        <v/>
      </c>
      <c r="DI166" s="1" t="str">
        <f>IFERROR(VLOOKUP(CD166,中英對照!$G$76:$H$81,2,FALSE),"")</f>
        <v/>
      </c>
      <c r="DJ166" s="1" t="str">
        <f>IFERROR(VLOOKUP(CE166,中英對照!$G$76:$H$81,2,FALSE),"")</f>
        <v/>
      </c>
      <c r="DK166" s="1" t="str">
        <f>IFERROR(VLOOKUP(CF166,中英對照!$G$76:$H$81,2,FALSE),"")</f>
        <v/>
      </c>
      <c r="DL166" s="1" t="str">
        <f>IFERROR(VLOOKUP(CG166,中英對照!$G$76:$H$81,2,FALSE),"")</f>
        <v/>
      </c>
      <c r="DM166" s="1" t="str">
        <f>IFERROR(VLOOKUP(CH166,中英對照!$G$76:$H$81,2,FALSE),"")</f>
        <v/>
      </c>
      <c r="DN166" s="1" t="str">
        <f>IFERROR(VLOOKUP(CI166,中英對照!$G$76:$H$81,2,FALSE),"")</f>
        <v/>
      </c>
      <c r="DO166" s="1" t="str">
        <f>IFERROR(VLOOKUP(CJ166,中英對照!$G$76:$H$81,2,FALSE),"")</f>
        <v/>
      </c>
      <c r="DP166" s="1" t="str">
        <f>IFERROR(VLOOKUP(CK166,中英對照!$G$76:$H$81,2,FALSE),"")</f>
        <v/>
      </c>
      <c r="DQ166" s="1" t="str">
        <f>IFERROR(VLOOKUP(CL166,中英對照!$G$76:$H$81,2,FALSE),"")</f>
        <v/>
      </c>
      <c r="DR166" s="1" t="str">
        <f>IFERROR(VLOOKUP(CM166,中英對照!$G$76:$H$81,2,FALSE),"")</f>
        <v/>
      </c>
      <c r="DS166" s="1" t="str">
        <f>IFERROR(VLOOKUP(CN166,中英對照!$G$76:$H$81,2,FALSE),"")</f>
        <v/>
      </c>
      <c r="DT166" s="1" t="str">
        <f>IFERROR(VLOOKUP(CO166,中英對照!$G$76:$H$81,2,FALSE),"")</f>
        <v/>
      </c>
      <c r="DU166" s="42" t="str">
        <f t="shared" si="97"/>
        <v/>
      </c>
    </row>
    <row r="167" spans="1:125" x14ac:dyDescent="0.4">
      <c r="A167" s="1" t="str">
        <f>IF(企業資料填寫!D166="","",企業資料填寫!D166)</f>
        <v/>
      </c>
      <c r="B167" s="1"/>
      <c r="C167" s="1" t="str">
        <f>IF($B167="","",INDEX(對應表!$B$3:$AD$179,MATCH($B167,對應表!$A$3:$A$179,0),MATCH(依賴運算表!C$3,對應表!$B$2:$AD$2,0)))</f>
        <v/>
      </c>
      <c r="D167" s="1" t="str">
        <f>IF($B167="","",INDEX(對應表!$B$3:$AD$179,MATCH($B167,對應表!$A$3:$A$179,0),MATCH(依賴運算表!D$3,對應表!$B$2:$AD$2,0)))</f>
        <v/>
      </c>
      <c r="E167" s="1" t="str">
        <f>IF($B167="","",INDEX(對應表!$B$3:$AD$179,MATCH($B167,對應表!$A$3:$A$179,0),MATCH(依賴運算表!E$3,對應表!$B$2:$AD$2,0)))</f>
        <v/>
      </c>
      <c r="F167" s="1" t="str">
        <f>IF($B167="","",INDEX(對應表!$B$3:$AD$179,MATCH($B167,對應表!$A$3:$A$179,0),MATCH(依賴運算表!F$3,對應表!$B$2:$AD$2,0)))</f>
        <v/>
      </c>
      <c r="G167" s="1" t="str">
        <f>IF($B167="","",INDEX(對應表!$B$3:$AD$179,MATCH($B167,對應表!$A$3:$A$179,0),MATCH(依賴運算表!G$3,對應表!$B$2:$AD$2,0)))</f>
        <v/>
      </c>
      <c r="H167" s="1" t="str">
        <f>IF($B167="","",INDEX(對應表!$B$3:$AD$179,MATCH($B167,對應表!$A$3:$A$179,0),MATCH(依賴運算表!H$3,對應表!$B$2:$AD$2,0)))</f>
        <v/>
      </c>
      <c r="I167" s="1" t="str">
        <f>IF($B167="","",INDEX(對應表!$B$3:$AD$179,MATCH($B167,對應表!$A$3:$A$179,0),MATCH(依賴運算表!I$3,對應表!$B$2:$AD$2,0)))</f>
        <v/>
      </c>
      <c r="J167" s="1" t="str">
        <f>IF($B167="","",INDEX(對應表!$B$3:$AD$179,MATCH($B167,對應表!$A$3:$A$179,0),MATCH(依賴運算表!J$3,對應表!$B$2:$AD$2,0)))</f>
        <v/>
      </c>
      <c r="K167" s="1" t="str">
        <f>IF($B167="","",INDEX(對應表!$B$3:$AD$179,MATCH($B167,對應表!$A$3:$A$179,0),MATCH(依賴運算表!K$3,對應表!$B$2:$AD$2,0)))</f>
        <v/>
      </c>
      <c r="L167" s="1" t="str">
        <f>IF($B167="","",INDEX(對應表!$B$3:$AD$179,MATCH($B167,對應表!$A$3:$A$179,0),MATCH(依賴運算表!L$3,對應表!$B$2:$AD$2,0)))</f>
        <v/>
      </c>
      <c r="M167" s="1" t="str">
        <f>IF($B167="","",INDEX(對應表!$B$3:$AD$179,MATCH($B167,對應表!$A$3:$A$179,0),MATCH(依賴運算表!M$3,對應表!$B$2:$AD$2,0)))</f>
        <v/>
      </c>
      <c r="N167" s="1" t="str">
        <f>IF($B167="","",INDEX(對應表!$B$3:$AD$179,MATCH($B167,對應表!$A$3:$A$179,0),MATCH(依賴運算表!N$3,對應表!$B$2:$AD$2,0)))</f>
        <v/>
      </c>
      <c r="O167" s="1" t="str">
        <f>IF($B167="","",INDEX(對應表!$B$3:$AD$179,MATCH($B167,對應表!$A$3:$A$179,0),MATCH(依賴運算表!O$3,對應表!$B$2:$AD$2,0)))</f>
        <v/>
      </c>
      <c r="P167" s="1" t="str">
        <f>IF($B167="","",INDEX(對應表!$B$3:$AD$179,MATCH($B167,對應表!$A$3:$A$179,0),MATCH(依賴運算表!P$3,對應表!$B$2:$AD$2,0)))</f>
        <v/>
      </c>
      <c r="Q167" s="1" t="str">
        <f>IF($B167="","",INDEX(對應表!$B$3:$AD$179,MATCH($B167,對應表!$A$3:$A$179,0),MATCH(依賴運算表!Q$3,對應表!$B$2:$AD$2,0)))</f>
        <v/>
      </c>
      <c r="R167" s="1" t="str">
        <f>IF($B167="","",INDEX(對應表!$B$3:$AD$179,MATCH($B167,對應表!$A$3:$A$179,0),MATCH(依賴運算表!R$3,對應表!$B$2:$AD$2,0)))</f>
        <v/>
      </c>
      <c r="S167" s="1" t="str">
        <f>IF($B167="","",INDEX(對應表!$B$3:$AD$179,MATCH($B167,對應表!$A$3:$A$179,0),MATCH(依賴運算表!S$3,對應表!$B$2:$AD$2,0)))</f>
        <v/>
      </c>
      <c r="T167" s="1" t="str">
        <f>IF($B167="","",INDEX(對應表!$B$3:$AD$179,MATCH($B167,對應表!$A$3:$A$179,0),MATCH(依賴運算表!T$3,對應表!$B$2:$AD$2,0)))</f>
        <v/>
      </c>
      <c r="U167" s="1" t="str">
        <f>IF($B167="","",INDEX(對應表!$B$3:$AD$179,MATCH($B167,對應表!$A$3:$A$179,0),MATCH(依賴運算表!U$3,對應表!$B$2:$AD$2,0)))</f>
        <v/>
      </c>
      <c r="V167" s="1" t="str">
        <f>IF($B167="","",INDEX(對應表!$B$3:$AD$179,MATCH($B167,對應表!$A$3:$A$179,0),MATCH(依賴運算表!V$3,對應表!$B$2:$AD$2,0)))</f>
        <v/>
      </c>
      <c r="W167" s="1" t="str">
        <f>IF($B167="","",INDEX(對應表!$B$3:$AD$179,MATCH($B167,對應表!$A$3:$A$179,0),MATCH(依賴運算表!W$3,對應表!$B$2:$AD$2,0)))</f>
        <v/>
      </c>
      <c r="X167" s="1" t="str">
        <f>IF($B167="","",INDEX(對應表!$B$3:$AD$179,MATCH($B167,對應表!$A$3:$A$179,0),MATCH(依賴運算表!X$3,對應表!$B$2:$AD$2,0)))</f>
        <v/>
      </c>
      <c r="Y167" s="1" t="str">
        <f>IF($B167="","",INDEX(對應表!$B$3:$AD$179,MATCH($B167,對應表!$A$3:$A$179,0),MATCH(依賴運算表!Y$3,對應表!$B$2:$AD$2,0)))</f>
        <v/>
      </c>
      <c r="Z167" s="1" t="str">
        <f>IF($B167="","",INDEX(對應表!$B$3:$AD$179,MATCH($B167,對應表!$A$3:$A$179,0),MATCH(依賴運算表!Z$3,對應表!$B$2:$AD$2,0)))</f>
        <v/>
      </c>
      <c r="AA167" s="1" t="str">
        <f>IF($B167="","",INDEX(對應表!$B$3:$AD$179,MATCH($B167,對應表!$A$3:$A$179,0),MATCH(依賴運算表!AA$3,對應表!$B$2:$AD$2,0)))</f>
        <v/>
      </c>
      <c r="AB167" s="1" t="str">
        <f>IF($B167="","",INDEX(對應表!$B$3:$AD$179,MATCH($B167,對應表!$A$3:$A$179,0),MATCH(依賴運算表!AB$3,對應表!$B$2:$AD$2,0)))</f>
        <v/>
      </c>
      <c r="AC167" s="1" t="str">
        <f>IF($B167="","",INDEX(對應表!$B$3:$AD$179,MATCH($B167,對應表!$A$3:$A$179,0),MATCH(依賴運算表!AC$3,對應表!$B$2:$AD$2,0)))</f>
        <v/>
      </c>
      <c r="AD167" s="1" t="str">
        <f>IF($B167="","",INDEX(對應表!$B$3:$AD$179,MATCH($B167,對應表!$A$3:$A$179,0),MATCH(依賴運算表!AD$3,對應表!$B$2:$AD$2,0)))</f>
        <v/>
      </c>
      <c r="AE167" s="1" t="str">
        <f>IF($B167="","",INDEX(對應表!$B$3:$AD$179,MATCH($B167,對應表!$A$3:$A$179,0),MATCH(依賴運算表!AE$3,對應表!$B$2:$AD$2,0)))</f>
        <v/>
      </c>
      <c r="AG167" s="1" t="str">
        <f>IF(企業資料填寫!D166="","",企業資料填寫!D166)</f>
        <v/>
      </c>
      <c r="AH167" s="1" t="str">
        <f t="shared" si="67"/>
        <v/>
      </c>
      <c r="AI167" s="1" t="str">
        <f t="shared" si="68"/>
        <v/>
      </c>
      <c r="AJ167" s="1" t="str">
        <f t="shared" si="69"/>
        <v/>
      </c>
      <c r="AK167" s="1" t="str">
        <f t="shared" si="70"/>
        <v/>
      </c>
      <c r="AL167" s="1" t="str">
        <f t="shared" si="71"/>
        <v/>
      </c>
      <c r="AM167" s="1" t="str">
        <f t="shared" si="72"/>
        <v/>
      </c>
      <c r="AN167" s="1" t="str">
        <f t="shared" si="73"/>
        <v/>
      </c>
      <c r="AO167" s="1" t="str">
        <f t="shared" si="74"/>
        <v/>
      </c>
      <c r="AP167" s="1" t="str">
        <f t="shared" si="75"/>
        <v/>
      </c>
      <c r="AQ167" s="1" t="str">
        <f t="shared" si="76"/>
        <v/>
      </c>
      <c r="AR167" s="1" t="str">
        <f t="shared" si="77"/>
        <v/>
      </c>
      <c r="AS167" s="1" t="str">
        <f t="shared" si="78"/>
        <v/>
      </c>
      <c r="AT167" s="1" t="str">
        <f t="shared" si="79"/>
        <v/>
      </c>
      <c r="AU167" s="1" t="str">
        <f t="shared" si="80"/>
        <v/>
      </c>
      <c r="AV167" s="1" t="str">
        <f t="shared" si="81"/>
        <v/>
      </c>
      <c r="AW167" s="1" t="str">
        <f t="shared" si="82"/>
        <v/>
      </c>
      <c r="AX167" s="1" t="str">
        <f t="shared" si="83"/>
        <v/>
      </c>
      <c r="AY167" s="1" t="str">
        <f t="shared" si="84"/>
        <v/>
      </c>
      <c r="AZ167" s="1" t="str">
        <f t="shared" si="85"/>
        <v/>
      </c>
      <c r="BA167" s="1" t="str">
        <f t="shared" si="86"/>
        <v/>
      </c>
      <c r="BB167" s="1" t="str">
        <f t="shared" si="87"/>
        <v/>
      </c>
      <c r="BC167" s="1" t="str">
        <f t="shared" si="88"/>
        <v/>
      </c>
      <c r="BD167" s="1" t="str">
        <f t="shared" si="89"/>
        <v/>
      </c>
      <c r="BE167" s="1" t="str">
        <f t="shared" si="90"/>
        <v/>
      </c>
      <c r="BF167" s="1" t="str">
        <f t="shared" si="91"/>
        <v/>
      </c>
      <c r="BG167" s="1" t="str">
        <f t="shared" si="92"/>
        <v/>
      </c>
      <c r="BH167" s="1" t="str">
        <f t="shared" si="93"/>
        <v/>
      </c>
      <c r="BI167" s="1" t="str">
        <f t="shared" si="94"/>
        <v/>
      </c>
      <c r="BJ167" s="1" t="str">
        <f t="shared" si="95"/>
        <v/>
      </c>
      <c r="BL167" s="1" t="str">
        <f>IF(企業資料填寫!A166="","",企業資料填寫!A166)</f>
        <v/>
      </c>
      <c r="BM167" s="1" t="str">
        <f>IFERROR(VLOOKUP(AH167,對應表!$AH$2:$AI$867,2,FALSE),"")</f>
        <v/>
      </c>
      <c r="BN167" s="1" t="str">
        <f>IFERROR(VLOOKUP(AI167,對應表!$AH$2:$AI$867,2,FALSE),"")</f>
        <v/>
      </c>
      <c r="BO167" s="1" t="str">
        <f>IFERROR(VLOOKUP(AJ167,對應表!$AH$2:$AI$867,2,FALSE),"")</f>
        <v/>
      </c>
      <c r="BP167" s="1" t="str">
        <f>IFERROR(VLOOKUP(AK167,對應表!$AH$2:$AI$867,2,FALSE),"")</f>
        <v/>
      </c>
      <c r="BQ167" s="1" t="str">
        <f>IFERROR(VLOOKUP(AL167,對應表!$AH$2:$AI$867,2,FALSE),"")</f>
        <v/>
      </c>
      <c r="BR167" s="1" t="str">
        <f>IFERROR(VLOOKUP(AM167,對應表!$AH$2:$AI$867,2,FALSE),"")</f>
        <v/>
      </c>
      <c r="BS167" s="1" t="str">
        <f>IFERROR(VLOOKUP(AN167,對應表!$AH$2:$AI$867,2,FALSE),"")</f>
        <v/>
      </c>
      <c r="BT167" s="1" t="str">
        <f>IFERROR(VLOOKUP(AO167,對應表!$AH$2:$AI$867,2,FALSE),"")</f>
        <v/>
      </c>
      <c r="BU167" s="1" t="str">
        <f>IFERROR(VLOOKUP(AP167,對應表!$AH$2:$AI$867,2,FALSE),"")</f>
        <v/>
      </c>
      <c r="BV167" s="1" t="str">
        <f>IFERROR(VLOOKUP(AQ167,對應表!$AH$2:$AI$867,2,FALSE),"")</f>
        <v/>
      </c>
      <c r="BW167" s="1" t="str">
        <f>IFERROR(VLOOKUP(AR167,對應表!$AH$2:$AI$867,2,FALSE),"")</f>
        <v/>
      </c>
      <c r="BX167" s="1" t="str">
        <f>IFERROR(VLOOKUP(AS167,對應表!$AH$2:$AI$867,2,FALSE),"")</f>
        <v/>
      </c>
      <c r="BY167" s="1" t="str">
        <f>IFERROR(VLOOKUP(AT167,對應表!$AH$2:$AI$867,2,FALSE),"")</f>
        <v/>
      </c>
      <c r="BZ167" s="1" t="str">
        <f>IFERROR(VLOOKUP(AU167,對應表!$AH$2:$AI$867,2,FALSE),"")</f>
        <v/>
      </c>
      <c r="CA167" s="1" t="str">
        <f>IFERROR(VLOOKUP(AV167,對應表!$AH$2:$AI$867,2,FALSE),"")</f>
        <v/>
      </c>
      <c r="CB167" s="1" t="str">
        <f>IFERROR(VLOOKUP(AW167,對應表!$AH$2:$AI$867,2,FALSE),"")</f>
        <v/>
      </c>
      <c r="CC167" s="1" t="str">
        <f>IFERROR(VLOOKUP(AX167,對應表!$AH$2:$AI$867,2,FALSE),"")</f>
        <v/>
      </c>
      <c r="CD167" s="1" t="str">
        <f>IFERROR(VLOOKUP(AY167,對應表!$AH$2:$AI$867,2,FALSE),"")</f>
        <v/>
      </c>
      <c r="CE167" s="1" t="str">
        <f>IFERROR(VLOOKUP(AZ167,對應表!$AH$2:$AI$867,2,FALSE),"")</f>
        <v/>
      </c>
      <c r="CF167" s="1" t="str">
        <f>IFERROR(VLOOKUP(BA167,對應表!$AH$2:$AI$867,2,FALSE),"")</f>
        <v/>
      </c>
      <c r="CG167" s="1" t="str">
        <f>IFERROR(VLOOKUP(BB167,對應表!$AH$2:$AI$867,2,FALSE),"")</f>
        <v/>
      </c>
      <c r="CH167" s="1" t="str">
        <f>IFERROR(VLOOKUP(BC167,對應表!$AH$2:$AI$867,2,FALSE),"")</f>
        <v/>
      </c>
      <c r="CI167" s="1" t="str">
        <f>IFERROR(VLOOKUP(BD167,對應表!$AH$2:$AI$867,2,FALSE),"")</f>
        <v/>
      </c>
      <c r="CJ167" s="1" t="str">
        <f>IFERROR(VLOOKUP(BE167,對應表!$AH$2:$AI$867,2,FALSE),"")</f>
        <v/>
      </c>
      <c r="CK167" s="1" t="str">
        <f>IFERROR(VLOOKUP(BF167,對應表!$AH$2:$AI$867,2,FALSE),"")</f>
        <v/>
      </c>
      <c r="CL167" s="1" t="str">
        <f>IFERROR(VLOOKUP(BG167,對應表!$AH$2:$AI$867,2,FALSE),"")</f>
        <v/>
      </c>
      <c r="CM167" s="1" t="str">
        <f>IFERROR(VLOOKUP(BH167,對應表!$AH$2:$AI$867,2,FALSE),"")</f>
        <v/>
      </c>
      <c r="CN167" s="1" t="str">
        <f>IFERROR(VLOOKUP(BI167,對應表!$AH$2:$AI$867,2,FALSE),"")</f>
        <v/>
      </c>
      <c r="CO167" s="1" t="str">
        <f>IFERROR(VLOOKUP(BJ167,對應表!$AH$2:$AI$867,2,FALSE),"")</f>
        <v/>
      </c>
      <c r="CQ167" s="1" t="str">
        <f t="shared" si="96"/>
        <v/>
      </c>
      <c r="CR167" s="1" t="str">
        <f>IFERROR(VLOOKUP(BM167,中英對照!$G$76:$H$81,2,FALSE),"")</f>
        <v/>
      </c>
      <c r="CS167" s="1" t="str">
        <f>IFERROR(VLOOKUP(BN167,中英對照!$G$76:$H$81,2,FALSE),"")</f>
        <v/>
      </c>
      <c r="CT167" s="1" t="str">
        <f>IFERROR(VLOOKUP(BO167,中英對照!$G$76:$H$81,2,FALSE),"")</f>
        <v/>
      </c>
      <c r="CU167" s="1" t="str">
        <f>IFERROR(VLOOKUP(BP167,中英對照!$G$76:$H$81,2,FALSE),"")</f>
        <v/>
      </c>
      <c r="CV167" s="1" t="str">
        <f>IFERROR(VLOOKUP(BQ167,中英對照!$G$76:$H$81,2,FALSE),"")</f>
        <v/>
      </c>
      <c r="CW167" s="1" t="str">
        <f>IFERROR(VLOOKUP(BR167,中英對照!$G$76:$H$81,2,FALSE),"")</f>
        <v/>
      </c>
      <c r="CX167" s="1" t="str">
        <f>IFERROR(VLOOKUP(BS167,中英對照!$G$76:$H$81,2,FALSE),"")</f>
        <v/>
      </c>
      <c r="CY167" s="1" t="str">
        <f>IFERROR(VLOOKUP(BT167,中英對照!$G$76:$H$81,2,FALSE),"")</f>
        <v/>
      </c>
      <c r="CZ167" s="1" t="str">
        <f>IFERROR(VLOOKUP(BU167,中英對照!$G$76:$H$81,2,FALSE),"")</f>
        <v/>
      </c>
      <c r="DA167" s="1" t="str">
        <f>IFERROR(VLOOKUP(BV167,中英對照!$G$76:$H$81,2,FALSE),"")</f>
        <v/>
      </c>
      <c r="DB167" s="1" t="str">
        <f>IFERROR(VLOOKUP(BW167,中英對照!$G$76:$H$81,2,FALSE),"")</f>
        <v/>
      </c>
      <c r="DC167" s="1" t="str">
        <f>IFERROR(VLOOKUP(BX167,中英對照!$G$76:$H$81,2,FALSE),"")</f>
        <v/>
      </c>
      <c r="DD167" s="1" t="str">
        <f>IFERROR(VLOOKUP(BY167,中英對照!$G$76:$H$81,2,FALSE),"")</f>
        <v/>
      </c>
      <c r="DE167" s="1" t="str">
        <f>IFERROR(VLOOKUP(BZ167,中英對照!$G$76:$H$81,2,FALSE),"")</f>
        <v/>
      </c>
      <c r="DF167" s="1" t="str">
        <f>IFERROR(VLOOKUP(CA167,中英對照!$G$76:$H$81,2,FALSE),"")</f>
        <v/>
      </c>
      <c r="DG167" s="1" t="str">
        <f>IFERROR(VLOOKUP(CB167,中英對照!$G$76:$H$81,2,FALSE),"")</f>
        <v/>
      </c>
      <c r="DH167" s="1" t="str">
        <f>IFERROR(VLOOKUP(CC167,中英對照!$G$76:$H$81,2,FALSE),"")</f>
        <v/>
      </c>
      <c r="DI167" s="1" t="str">
        <f>IFERROR(VLOOKUP(CD167,中英對照!$G$76:$H$81,2,FALSE),"")</f>
        <v/>
      </c>
      <c r="DJ167" s="1" t="str">
        <f>IFERROR(VLOOKUP(CE167,中英對照!$G$76:$H$81,2,FALSE),"")</f>
        <v/>
      </c>
      <c r="DK167" s="1" t="str">
        <f>IFERROR(VLOOKUP(CF167,中英對照!$G$76:$H$81,2,FALSE),"")</f>
        <v/>
      </c>
      <c r="DL167" s="1" t="str">
        <f>IFERROR(VLOOKUP(CG167,中英對照!$G$76:$H$81,2,FALSE),"")</f>
        <v/>
      </c>
      <c r="DM167" s="1" t="str">
        <f>IFERROR(VLOOKUP(CH167,中英對照!$G$76:$H$81,2,FALSE),"")</f>
        <v/>
      </c>
      <c r="DN167" s="1" t="str">
        <f>IFERROR(VLOOKUP(CI167,中英對照!$G$76:$H$81,2,FALSE),"")</f>
        <v/>
      </c>
      <c r="DO167" s="1" t="str">
        <f>IFERROR(VLOOKUP(CJ167,中英對照!$G$76:$H$81,2,FALSE),"")</f>
        <v/>
      </c>
      <c r="DP167" s="1" t="str">
        <f>IFERROR(VLOOKUP(CK167,中英對照!$G$76:$H$81,2,FALSE),"")</f>
        <v/>
      </c>
      <c r="DQ167" s="1" t="str">
        <f>IFERROR(VLOOKUP(CL167,中英對照!$G$76:$H$81,2,FALSE),"")</f>
        <v/>
      </c>
      <c r="DR167" s="1" t="str">
        <f>IFERROR(VLOOKUP(CM167,中英對照!$G$76:$H$81,2,FALSE),"")</f>
        <v/>
      </c>
      <c r="DS167" s="1" t="str">
        <f>IFERROR(VLOOKUP(CN167,中英對照!$G$76:$H$81,2,FALSE),"")</f>
        <v/>
      </c>
      <c r="DT167" s="1" t="str">
        <f>IFERROR(VLOOKUP(CO167,中英對照!$G$76:$H$81,2,FALSE),"")</f>
        <v/>
      </c>
      <c r="DU167" s="42" t="str">
        <f t="shared" si="97"/>
        <v/>
      </c>
    </row>
    <row r="168" spans="1:125" x14ac:dyDescent="0.4">
      <c r="A168" s="1" t="str">
        <f>IF(企業資料填寫!D167="","",企業資料填寫!D167)</f>
        <v/>
      </c>
      <c r="B168" s="1"/>
      <c r="C168" s="1" t="str">
        <f>IF($B168="","",INDEX(對應表!$B$3:$AD$179,MATCH($B168,對應表!$A$3:$A$179,0),MATCH(依賴運算表!C$3,對應表!$B$2:$AD$2,0)))</f>
        <v/>
      </c>
      <c r="D168" s="1" t="str">
        <f>IF($B168="","",INDEX(對應表!$B$3:$AD$179,MATCH($B168,對應表!$A$3:$A$179,0),MATCH(依賴運算表!D$3,對應表!$B$2:$AD$2,0)))</f>
        <v/>
      </c>
      <c r="E168" s="1" t="str">
        <f>IF($B168="","",INDEX(對應表!$B$3:$AD$179,MATCH($B168,對應表!$A$3:$A$179,0),MATCH(依賴運算表!E$3,對應表!$B$2:$AD$2,0)))</f>
        <v/>
      </c>
      <c r="F168" s="1" t="str">
        <f>IF($B168="","",INDEX(對應表!$B$3:$AD$179,MATCH($B168,對應表!$A$3:$A$179,0),MATCH(依賴運算表!F$3,對應表!$B$2:$AD$2,0)))</f>
        <v/>
      </c>
      <c r="G168" s="1" t="str">
        <f>IF($B168="","",INDEX(對應表!$B$3:$AD$179,MATCH($B168,對應表!$A$3:$A$179,0),MATCH(依賴運算表!G$3,對應表!$B$2:$AD$2,0)))</f>
        <v/>
      </c>
      <c r="H168" s="1" t="str">
        <f>IF($B168="","",INDEX(對應表!$B$3:$AD$179,MATCH($B168,對應表!$A$3:$A$179,0),MATCH(依賴運算表!H$3,對應表!$B$2:$AD$2,0)))</f>
        <v/>
      </c>
      <c r="I168" s="1" t="str">
        <f>IF($B168="","",INDEX(對應表!$B$3:$AD$179,MATCH($B168,對應表!$A$3:$A$179,0),MATCH(依賴運算表!I$3,對應表!$B$2:$AD$2,0)))</f>
        <v/>
      </c>
      <c r="J168" s="1" t="str">
        <f>IF($B168="","",INDEX(對應表!$B$3:$AD$179,MATCH($B168,對應表!$A$3:$A$179,0),MATCH(依賴運算表!J$3,對應表!$B$2:$AD$2,0)))</f>
        <v/>
      </c>
      <c r="K168" s="1" t="str">
        <f>IF($B168="","",INDEX(對應表!$B$3:$AD$179,MATCH($B168,對應表!$A$3:$A$179,0),MATCH(依賴運算表!K$3,對應表!$B$2:$AD$2,0)))</f>
        <v/>
      </c>
      <c r="L168" s="1" t="str">
        <f>IF($B168="","",INDEX(對應表!$B$3:$AD$179,MATCH($B168,對應表!$A$3:$A$179,0),MATCH(依賴運算表!L$3,對應表!$B$2:$AD$2,0)))</f>
        <v/>
      </c>
      <c r="M168" s="1" t="str">
        <f>IF($B168="","",INDEX(對應表!$B$3:$AD$179,MATCH($B168,對應表!$A$3:$A$179,0),MATCH(依賴運算表!M$3,對應表!$B$2:$AD$2,0)))</f>
        <v/>
      </c>
      <c r="N168" s="1" t="str">
        <f>IF($B168="","",INDEX(對應表!$B$3:$AD$179,MATCH($B168,對應表!$A$3:$A$179,0),MATCH(依賴運算表!N$3,對應表!$B$2:$AD$2,0)))</f>
        <v/>
      </c>
      <c r="O168" s="1" t="str">
        <f>IF($B168="","",INDEX(對應表!$B$3:$AD$179,MATCH($B168,對應表!$A$3:$A$179,0),MATCH(依賴運算表!O$3,對應表!$B$2:$AD$2,0)))</f>
        <v/>
      </c>
      <c r="P168" s="1" t="str">
        <f>IF($B168="","",INDEX(對應表!$B$3:$AD$179,MATCH($B168,對應表!$A$3:$A$179,0),MATCH(依賴運算表!P$3,對應表!$B$2:$AD$2,0)))</f>
        <v/>
      </c>
      <c r="Q168" s="1" t="str">
        <f>IF($B168="","",INDEX(對應表!$B$3:$AD$179,MATCH($B168,對應表!$A$3:$A$179,0),MATCH(依賴運算表!Q$3,對應表!$B$2:$AD$2,0)))</f>
        <v/>
      </c>
      <c r="R168" s="1" t="str">
        <f>IF($B168="","",INDEX(對應表!$B$3:$AD$179,MATCH($B168,對應表!$A$3:$A$179,0),MATCH(依賴運算表!R$3,對應表!$B$2:$AD$2,0)))</f>
        <v/>
      </c>
      <c r="S168" s="1" t="str">
        <f>IF($B168="","",INDEX(對應表!$B$3:$AD$179,MATCH($B168,對應表!$A$3:$A$179,0),MATCH(依賴運算表!S$3,對應表!$B$2:$AD$2,0)))</f>
        <v/>
      </c>
      <c r="T168" s="1" t="str">
        <f>IF($B168="","",INDEX(對應表!$B$3:$AD$179,MATCH($B168,對應表!$A$3:$A$179,0),MATCH(依賴運算表!T$3,對應表!$B$2:$AD$2,0)))</f>
        <v/>
      </c>
      <c r="U168" s="1" t="str">
        <f>IF($B168="","",INDEX(對應表!$B$3:$AD$179,MATCH($B168,對應表!$A$3:$A$179,0),MATCH(依賴運算表!U$3,對應表!$B$2:$AD$2,0)))</f>
        <v/>
      </c>
      <c r="V168" s="1" t="str">
        <f>IF($B168="","",INDEX(對應表!$B$3:$AD$179,MATCH($B168,對應表!$A$3:$A$179,0),MATCH(依賴運算表!V$3,對應表!$B$2:$AD$2,0)))</f>
        <v/>
      </c>
      <c r="W168" s="1" t="str">
        <f>IF($B168="","",INDEX(對應表!$B$3:$AD$179,MATCH($B168,對應表!$A$3:$A$179,0),MATCH(依賴運算表!W$3,對應表!$B$2:$AD$2,0)))</f>
        <v/>
      </c>
      <c r="X168" s="1" t="str">
        <f>IF($B168="","",INDEX(對應表!$B$3:$AD$179,MATCH($B168,對應表!$A$3:$A$179,0),MATCH(依賴運算表!X$3,對應表!$B$2:$AD$2,0)))</f>
        <v/>
      </c>
      <c r="Y168" s="1" t="str">
        <f>IF($B168="","",INDEX(對應表!$B$3:$AD$179,MATCH($B168,對應表!$A$3:$A$179,0),MATCH(依賴運算表!Y$3,對應表!$B$2:$AD$2,0)))</f>
        <v/>
      </c>
      <c r="Z168" s="1" t="str">
        <f>IF($B168="","",INDEX(對應表!$B$3:$AD$179,MATCH($B168,對應表!$A$3:$A$179,0),MATCH(依賴運算表!Z$3,對應表!$B$2:$AD$2,0)))</f>
        <v/>
      </c>
      <c r="AA168" s="1" t="str">
        <f>IF($B168="","",INDEX(對應表!$B$3:$AD$179,MATCH($B168,對應表!$A$3:$A$179,0),MATCH(依賴運算表!AA$3,對應表!$B$2:$AD$2,0)))</f>
        <v/>
      </c>
      <c r="AB168" s="1" t="str">
        <f>IF($B168="","",INDEX(對應表!$B$3:$AD$179,MATCH($B168,對應表!$A$3:$A$179,0),MATCH(依賴運算表!AB$3,對應表!$B$2:$AD$2,0)))</f>
        <v/>
      </c>
      <c r="AC168" s="1" t="str">
        <f>IF($B168="","",INDEX(對應表!$B$3:$AD$179,MATCH($B168,對應表!$A$3:$A$179,0),MATCH(依賴運算表!AC$3,對應表!$B$2:$AD$2,0)))</f>
        <v/>
      </c>
      <c r="AD168" s="1" t="str">
        <f>IF($B168="","",INDEX(對應表!$B$3:$AD$179,MATCH($B168,對應表!$A$3:$A$179,0),MATCH(依賴運算表!AD$3,對應表!$B$2:$AD$2,0)))</f>
        <v/>
      </c>
      <c r="AE168" s="1" t="str">
        <f>IF($B168="","",INDEX(對應表!$B$3:$AD$179,MATCH($B168,對應表!$A$3:$A$179,0),MATCH(依賴運算表!AE$3,對應表!$B$2:$AD$2,0)))</f>
        <v/>
      </c>
      <c r="AG168" s="1" t="str">
        <f>IF(企業資料填寫!D167="","",企業資料填寫!D167)</f>
        <v/>
      </c>
      <c r="AH168" s="1" t="str">
        <f t="shared" si="67"/>
        <v/>
      </c>
      <c r="AI168" s="1" t="str">
        <f t="shared" si="68"/>
        <v/>
      </c>
      <c r="AJ168" s="1" t="str">
        <f t="shared" si="69"/>
        <v/>
      </c>
      <c r="AK168" s="1" t="str">
        <f t="shared" si="70"/>
        <v/>
      </c>
      <c r="AL168" s="1" t="str">
        <f t="shared" si="71"/>
        <v/>
      </c>
      <c r="AM168" s="1" t="str">
        <f t="shared" si="72"/>
        <v/>
      </c>
      <c r="AN168" s="1" t="str">
        <f t="shared" si="73"/>
        <v/>
      </c>
      <c r="AO168" s="1" t="str">
        <f t="shared" si="74"/>
        <v/>
      </c>
      <c r="AP168" s="1" t="str">
        <f t="shared" si="75"/>
        <v/>
      </c>
      <c r="AQ168" s="1" t="str">
        <f t="shared" si="76"/>
        <v/>
      </c>
      <c r="AR168" s="1" t="str">
        <f t="shared" si="77"/>
        <v/>
      </c>
      <c r="AS168" s="1" t="str">
        <f t="shared" si="78"/>
        <v/>
      </c>
      <c r="AT168" s="1" t="str">
        <f t="shared" si="79"/>
        <v/>
      </c>
      <c r="AU168" s="1" t="str">
        <f t="shared" si="80"/>
        <v/>
      </c>
      <c r="AV168" s="1" t="str">
        <f t="shared" si="81"/>
        <v/>
      </c>
      <c r="AW168" s="1" t="str">
        <f t="shared" si="82"/>
        <v/>
      </c>
      <c r="AX168" s="1" t="str">
        <f t="shared" si="83"/>
        <v/>
      </c>
      <c r="AY168" s="1" t="str">
        <f t="shared" si="84"/>
        <v/>
      </c>
      <c r="AZ168" s="1" t="str">
        <f t="shared" si="85"/>
        <v/>
      </c>
      <c r="BA168" s="1" t="str">
        <f t="shared" si="86"/>
        <v/>
      </c>
      <c r="BB168" s="1" t="str">
        <f t="shared" si="87"/>
        <v/>
      </c>
      <c r="BC168" s="1" t="str">
        <f t="shared" si="88"/>
        <v/>
      </c>
      <c r="BD168" s="1" t="str">
        <f t="shared" si="89"/>
        <v/>
      </c>
      <c r="BE168" s="1" t="str">
        <f t="shared" si="90"/>
        <v/>
      </c>
      <c r="BF168" s="1" t="str">
        <f t="shared" si="91"/>
        <v/>
      </c>
      <c r="BG168" s="1" t="str">
        <f t="shared" si="92"/>
        <v/>
      </c>
      <c r="BH168" s="1" t="str">
        <f t="shared" si="93"/>
        <v/>
      </c>
      <c r="BI168" s="1" t="str">
        <f t="shared" si="94"/>
        <v/>
      </c>
      <c r="BJ168" s="1" t="str">
        <f t="shared" si="95"/>
        <v/>
      </c>
      <c r="BL168" s="1" t="str">
        <f>IF(企業資料填寫!A167="","",企業資料填寫!A167)</f>
        <v/>
      </c>
      <c r="BM168" s="1" t="str">
        <f>IFERROR(VLOOKUP(AH168,對應表!$AH$2:$AI$867,2,FALSE),"")</f>
        <v/>
      </c>
      <c r="BN168" s="1" t="str">
        <f>IFERROR(VLOOKUP(AI168,對應表!$AH$2:$AI$867,2,FALSE),"")</f>
        <v/>
      </c>
      <c r="BO168" s="1" t="str">
        <f>IFERROR(VLOOKUP(AJ168,對應表!$AH$2:$AI$867,2,FALSE),"")</f>
        <v/>
      </c>
      <c r="BP168" s="1" t="str">
        <f>IFERROR(VLOOKUP(AK168,對應表!$AH$2:$AI$867,2,FALSE),"")</f>
        <v/>
      </c>
      <c r="BQ168" s="1" t="str">
        <f>IFERROR(VLOOKUP(AL168,對應表!$AH$2:$AI$867,2,FALSE),"")</f>
        <v/>
      </c>
      <c r="BR168" s="1" t="str">
        <f>IFERROR(VLOOKUP(AM168,對應表!$AH$2:$AI$867,2,FALSE),"")</f>
        <v/>
      </c>
      <c r="BS168" s="1" t="str">
        <f>IFERROR(VLOOKUP(AN168,對應表!$AH$2:$AI$867,2,FALSE),"")</f>
        <v/>
      </c>
      <c r="BT168" s="1" t="str">
        <f>IFERROR(VLOOKUP(AO168,對應表!$AH$2:$AI$867,2,FALSE),"")</f>
        <v/>
      </c>
      <c r="BU168" s="1" t="str">
        <f>IFERROR(VLOOKUP(AP168,對應表!$AH$2:$AI$867,2,FALSE),"")</f>
        <v/>
      </c>
      <c r="BV168" s="1" t="str">
        <f>IFERROR(VLOOKUP(AQ168,對應表!$AH$2:$AI$867,2,FALSE),"")</f>
        <v/>
      </c>
      <c r="BW168" s="1" t="str">
        <f>IFERROR(VLOOKUP(AR168,對應表!$AH$2:$AI$867,2,FALSE),"")</f>
        <v/>
      </c>
      <c r="BX168" s="1" t="str">
        <f>IFERROR(VLOOKUP(AS168,對應表!$AH$2:$AI$867,2,FALSE),"")</f>
        <v/>
      </c>
      <c r="BY168" s="1" t="str">
        <f>IFERROR(VLOOKUP(AT168,對應表!$AH$2:$AI$867,2,FALSE),"")</f>
        <v/>
      </c>
      <c r="BZ168" s="1" t="str">
        <f>IFERROR(VLOOKUP(AU168,對應表!$AH$2:$AI$867,2,FALSE),"")</f>
        <v/>
      </c>
      <c r="CA168" s="1" t="str">
        <f>IFERROR(VLOOKUP(AV168,對應表!$AH$2:$AI$867,2,FALSE),"")</f>
        <v/>
      </c>
      <c r="CB168" s="1" t="str">
        <f>IFERROR(VLOOKUP(AW168,對應表!$AH$2:$AI$867,2,FALSE),"")</f>
        <v/>
      </c>
      <c r="CC168" s="1" t="str">
        <f>IFERROR(VLOOKUP(AX168,對應表!$AH$2:$AI$867,2,FALSE),"")</f>
        <v/>
      </c>
      <c r="CD168" s="1" t="str">
        <f>IFERROR(VLOOKUP(AY168,對應表!$AH$2:$AI$867,2,FALSE),"")</f>
        <v/>
      </c>
      <c r="CE168" s="1" t="str">
        <f>IFERROR(VLOOKUP(AZ168,對應表!$AH$2:$AI$867,2,FALSE),"")</f>
        <v/>
      </c>
      <c r="CF168" s="1" t="str">
        <f>IFERROR(VLOOKUP(BA168,對應表!$AH$2:$AI$867,2,FALSE),"")</f>
        <v/>
      </c>
      <c r="CG168" s="1" t="str">
        <f>IFERROR(VLOOKUP(BB168,對應表!$AH$2:$AI$867,2,FALSE),"")</f>
        <v/>
      </c>
      <c r="CH168" s="1" t="str">
        <f>IFERROR(VLOOKUP(BC168,對應表!$AH$2:$AI$867,2,FALSE),"")</f>
        <v/>
      </c>
      <c r="CI168" s="1" t="str">
        <f>IFERROR(VLOOKUP(BD168,對應表!$AH$2:$AI$867,2,FALSE),"")</f>
        <v/>
      </c>
      <c r="CJ168" s="1" t="str">
        <f>IFERROR(VLOOKUP(BE168,對應表!$AH$2:$AI$867,2,FALSE),"")</f>
        <v/>
      </c>
      <c r="CK168" s="1" t="str">
        <f>IFERROR(VLOOKUP(BF168,對應表!$AH$2:$AI$867,2,FALSE),"")</f>
        <v/>
      </c>
      <c r="CL168" s="1" t="str">
        <f>IFERROR(VLOOKUP(BG168,對應表!$AH$2:$AI$867,2,FALSE),"")</f>
        <v/>
      </c>
      <c r="CM168" s="1" t="str">
        <f>IFERROR(VLOOKUP(BH168,對應表!$AH$2:$AI$867,2,FALSE),"")</f>
        <v/>
      </c>
      <c r="CN168" s="1" t="str">
        <f>IFERROR(VLOOKUP(BI168,對應表!$AH$2:$AI$867,2,FALSE),"")</f>
        <v/>
      </c>
      <c r="CO168" s="1" t="str">
        <f>IFERROR(VLOOKUP(BJ168,對應表!$AH$2:$AI$867,2,FALSE),"")</f>
        <v/>
      </c>
      <c r="CQ168" s="1" t="str">
        <f t="shared" si="96"/>
        <v/>
      </c>
      <c r="CR168" s="1" t="str">
        <f>IFERROR(VLOOKUP(BM168,中英對照!$G$76:$H$81,2,FALSE),"")</f>
        <v/>
      </c>
      <c r="CS168" s="1" t="str">
        <f>IFERROR(VLOOKUP(BN168,中英對照!$G$76:$H$81,2,FALSE),"")</f>
        <v/>
      </c>
      <c r="CT168" s="1" t="str">
        <f>IFERROR(VLOOKUP(BO168,中英對照!$G$76:$H$81,2,FALSE),"")</f>
        <v/>
      </c>
      <c r="CU168" s="1" t="str">
        <f>IFERROR(VLOOKUP(BP168,中英對照!$G$76:$H$81,2,FALSE),"")</f>
        <v/>
      </c>
      <c r="CV168" s="1" t="str">
        <f>IFERROR(VLOOKUP(BQ168,中英對照!$G$76:$H$81,2,FALSE),"")</f>
        <v/>
      </c>
      <c r="CW168" s="1" t="str">
        <f>IFERROR(VLOOKUP(BR168,中英對照!$G$76:$H$81,2,FALSE),"")</f>
        <v/>
      </c>
      <c r="CX168" s="1" t="str">
        <f>IFERROR(VLOOKUP(BS168,中英對照!$G$76:$H$81,2,FALSE),"")</f>
        <v/>
      </c>
      <c r="CY168" s="1" t="str">
        <f>IFERROR(VLOOKUP(BT168,中英對照!$G$76:$H$81,2,FALSE),"")</f>
        <v/>
      </c>
      <c r="CZ168" s="1" t="str">
        <f>IFERROR(VLOOKUP(BU168,中英對照!$G$76:$H$81,2,FALSE),"")</f>
        <v/>
      </c>
      <c r="DA168" s="1" t="str">
        <f>IFERROR(VLOOKUP(BV168,中英對照!$G$76:$H$81,2,FALSE),"")</f>
        <v/>
      </c>
      <c r="DB168" s="1" t="str">
        <f>IFERROR(VLOOKUP(BW168,中英對照!$G$76:$H$81,2,FALSE),"")</f>
        <v/>
      </c>
      <c r="DC168" s="1" t="str">
        <f>IFERROR(VLOOKUP(BX168,中英對照!$G$76:$H$81,2,FALSE),"")</f>
        <v/>
      </c>
      <c r="DD168" s="1" t="str">
        <f>IFERROR(VLOOKUP(BY168,中英對照!$G$76:$H$81,2,FALSE),"")</f>
        <v/>
      </c>
      <c r="DE168" s="1" t="str">
        <f>IFERROR(VLOOKUP(BZ168,中英對照!$G$76:$H$81,2,FALSE),"")</f>
        <v/>
      </c>
      <c r="DF168" s="1" t="str">
        <f>IFERROR(VLOOKUP(CA168,中英對照!$G$76:$H$81,2,FALSE),"")</f>
        <v/>
      </c>
      <c r="DG168" s="1" t="str">
        <f>IFERROR(VLOOKUP(CB168,中英對照!$G$76:$H$81,2,FALSE),"")</f>
        <v/>
      </c>
      <c r="DH168" s="1" t="str">
        <f>IFERROR(VLOOKUP(CC168,中英對照!$G$76:$H$81,2,FALSE),"")</f>
        <v/>
      </c>
      <c r="DI168" s="1" t="str">
        <f>IFERROR(VLOOKUP(CD168,中英對照!$G$76:$H$81,2,FALSE),"")</f>
        <v/>
      </c>
      <c r="DJ168" s="1" t="str">
        <f>IFERROR(VLOOKUP(CE168,中英對照!$G$76:$H$81,2,FALSE),"")</f>
        <v/>
      </c>
      <c r="DK168" s="1" t="str">
        <f>IFERROR(VLOOKUP(CF168,中英對照!$G$76:$H$81,2,FALSE),"")</f>
        <v/>
      </c>
      <c r="DL168" s="1" t="str">
        <f>IFERROR(VLOOKUP(CG168,中英對照!$G$76:$H$81,2,FALSE),"")</f>
        <v/>
      </c>
      <c r="DM168" s="1" t="str">
        <f>IFERROR(VLOOKUP(CH168,中英對照!$G$76:$H$81,2,FALSE),"")</f>
        <v/>
      </c>
      <c r="DN168" s="1" t="str">
        <f>IFERROR(VLOOKUP(CI168,中英對照!$G$76:$H$81,2,FALSE),"")</f>
        <v/>
      </c>
      <c r="DO168" s="1" t="str">
        <f>IFERROR(VLOOKUP(CJ168,中英對照!$G$76:$H$81,2,FALSE),"")</f>
        <v/>
      </c>
      <c r="DP168" s="1" t="str">
        <f>IFERROR(VLOOKUP(CK168,中英對照!$G$76:$H$81,2,FALSE),"")</f>
        <v/>
      </c>
      <c r="DQ168" s="1" t="str">
        <f>IFERROR(VLOOKUP(CL168,中英對照!$G$76:$H$81,2,FALSE),"")</f>
        <v/>
      </c>
      <c r="DR168" s="1" t="str">
        <f>IFERROR(VLOOKUP(CM168,中英對照!$G$76:$H$81,2,FALSE),"")</f>
        <v/>
      </c>
      <c r="DS168" s="1" t="str">
        <f>IFERROR(VLOOKUP(CN168,中英對照!$G$76:$H$81,2,FALSE),"")</f>
        <v/>
      </c>
      <c r="DT168" s="1" t="str">
        <f>IFERROR(VLOOKUP(CO168,中英對照!$G$76:$H$81,2,FALSE),"")</f>
        <v/>
      </c>
      <c r="DU168" s="42" t="str">
        <f t="shared" si="97"/>
        <v/>
      </c>
    </row>
    <row r="169" spans="1:125" x14ac:dyDescent="0.4">
      <c r="A169" s="1" t="str">
        <f>IF(企業資料填寫!D168="","",企業資料填寫!D168)</f>
        <v/>
      </c>
      <c r="B169" s="1"/>
      <c r="C169" s="1" t="str">
        <f>IF($B169="","",INDEX(對應表!$B$3:$AD$179,MATCH($B169,對應表!$A$3:$A$179,0),MATCH(依賴運算表!C$3,對應表!$B$2:$AD$2,0)))</f>
        <v/>
      </c>
      <c r="D169" s="1" t="str">
        <f>IF($B169="","",INDEX(對應表!$B$3:$AD$179,MATCH($B169,對應表!$A$3:$A$179,0),MATCH(依賴運算表!D$3,對應表!$B$2:$AD$2,0)))</f>
        <v/>
      </c>
      <c r="E169" s="1" t="str">
        <f>IF($B169="","",INDEX(對應表!$B$3:$AD$179,MATCH($B169,對應表!$A$3:$A$179,0),MATCH(依賴運算表!E$3,對應表!$B$2:$AD$2,0)))</f>
        <v/>
      </c>
      <c r="F169" s="1" t="str">
        <f>IF($B169="","",INDEX(對應表!$B$3:$AD$179,MATCH($B169,對應表!$A$3:$A$179,0),MATCH(依賴運算表!F$3,對應表!$B$2:$AD$2,0)))</f>
        <v/>
      </c>
      <c r="G169" s="1" t="str">
        <f>IF($B169="","",INDEX(對應表!$B$3:$AD$179,MATCH($B169,對應表!$A$3:$A$179,0),MATCH(依賴運算表!G$3,對應表!$B$2:$AD$2,0)))</f>
        <v/>
      </c>
      <c r="H169" s="1" t="str">
        <f>IF($B169="","",INDEX(對應表!$B$3:$AD$179,MATCH($B169,對應表!$A$3:$A$179,0),MATCH(依賴運算表!H$3,對應表!$B$2:$AD$2,0)))</f>
        <v/>
      </c>
      <c r="I169" s="1" t="str">
        <f>IF($B169="","",INDEX(對應表!$B$3:$AD$179,MATCH($B169,對應表!$A$3:$A$179,0),MATCH(依賴運算表!I$3,對應表!$B$2:$AD$2,0)))</f>
        <v/>
      </c>
      <c r="J169" s="1" t="str">
        <f>IF($B169="","",INDEX(對應表!$B$3:$AD$179,MATCH($B169,對應表!$A$3:$A$179,0),MATCH(依賴運算表!J$3,對應表!$B$2:$AD$2,0)))</f>
        <v/>
      </c>
      <c r="K169" s="1" t="str">
        <f>IF($B169="","",INDEX(對應表!$B$3:$AD$179,MATCH($B169,對應表!$A$3:$A$179,0),MATCH(依賴運算表!K$3,對應表!$B$2:$AD$2,0)))</f>
        <v/>
      </c>
      <c r="L169" s="1" t="str">
        <f>IF($B169="","",INDEX(對應表!$B$3:$AD$179,MATCH($B169,對應表!$A$3:$A$179,0),MATCH(依賴運算表!L$3,對應表!$B$2:$AD$2,0)))</f>
        <v/>
      </c>
      <c r="M169" s="1" t="str">
        <f>IF($B169="","",INDEX(對應表!$B$3:$AD$179,MATCH($B169,對應表!$A$3:$A$179,0),MATCH(依賴運算表!M$3,對應表!$B$2:$AD$2,0)))</f>
        <v/>
      </c>
      <c r="N169" s="1" t="str">
        <f>IF($B169="","",INDEX(對應表!$B$3:$AD$179,MATCH($B169,對應表!$A$3:$A$179,0),MATCH(依賴運算表!N$3,對應表!$B$2:$AD$2,0)))</f>
        <v/>
      </c>
      <c r="O169" s="1" t="str">
        <f>IF($B169="","",INDEX(對應表!$B$3:$AD$179,MATCH($B169,對應表!$A$3:$A$179,0),MATCH(依賴運算表!O$3,對應表!$B$2:$AD$2,0)))</f>
        <v/>
      </c>
      <c r="P169" s="1" t="str">
        <f>IF($B169="","",INDEX(對應表!$B$3:$AD$179,MATCH($B169,對應表!$A$3:$A$179,0),MATCH(依賴運算表!P$3,對應表!$B$2:$AD$2,0)))</f>
        <v/>
      </c>
      <c r="Q169" s="1" t="str">
        <f>IF($B169="","",INDEX(對應表!$B$3:$AD$179,MATCH($B169,對應表!$A$3:$A$179,0),MATCH(依賴運算表!Q$3,對應表!$B$2:$AD$2,0)))</f>
        <v/>
      </c>
      <c r="R169" s="1" t="str">
        <f>IF($B169="","",INDEX(對應表!$B$3:$AD$179,MATCH($B169,對應表!$A$3:$A$179,0),MATCH(依賴運算表!R$3,對應表!$B$2:$AD$2,0)))</f>
        <v/>
      </c>
      <c r="S169" s="1" t="str">
        <f>IF($B169="","",INDEX(對應表!$B$3:$AD$179,MATCH($B169,對應表!$A$3:$A$179,0),MATCH(依賴運算表!S$3,對應表!$B$2:$AD$2,0)))</f>
        <v/>
      </c>
      <c r="T169" s="1" t="str">
        <f>IF($B169="","",INDEX(對應表!$B$3:$AD$179,MATCH($B169,對應表!$A$3:$A$179,0),MATCH(依賴運算表!T$3,對應表!$B$2:$AD$2,0)))</f>
        <v/>
      </c>
      <c r="U169" s="1" t="str">
        <f>IF($B169="","",INDEX(對應表!$B$3:$AD$179,MATCH($B169,對應表!$A$3:$A$179,0),MATCH(依賴運算表!U$3,對應表!$B$2:$AD$2,0)))</f>
        <v/>
      </c>
      <c r="V169" s="1" t="str">
        <f>IF($B169="","",INDEX(對應表!$B$3:$AD$179,MATCH($B169,對應表!$A$3:$A$179,0),MATCH(依賴運算表!V$3,對應表!$B$2:$AD$2,0)))</f>
        <v/>
      </c>
      <c r="W169" s="1" t="str">
        <f>IF($B169="","",INDEX(對應表!$B$3:$AD$179,MATCH($B169,對應表!$A$3:$A$179,0),MATCH(依賴運算表!W$3,對應表!$B$2:$AD$2,0)))</f>
        <v/>
      </c>
      <c r="X169" s="1" t="str">
        <f>IF($B169="","",INDEX(對應表!$B$3:$AD$179,MATCH($B169,對應表!$A$3:$A$179,0),MATCH(依賴運算表!X$3,對應表!$B$2:$AD$2,0)))</f>
        <v/>
      </c>
      <c r="Y169" s="1" t="str">
        <f>IF($B169="","",INDEX(對應表!$B$3:$AD$179,MATCH($B169,對應表!$A$3:$A$179,0),MATCH(依賴運算表!Y$3,對應表!$B$2:$AD$2,0)))</f>
        <v/>
      </c>
      <c r="Z169" s="1" t="str">
        <f>IF($B169="","",INDEX(對應表!$B$3:$AD$179,MATCH($B169,對應表!$A$3:$A$179,0),MATCH(依賴運算表!Z$3,對應表!$B$2:$AD$2,0)))</f>
        <v/>
      </c>
      <c r="AA169" s="1" t="str">
        <f>IF($B169="","",INDEX(對應表!$B$3:$AD$179,MATCH($B169,對應表!$A$3:$A$179,0),MATCH(依賴運算表!AA$3,對應表!$B$2:$AD$2,0)))</f>
        <v/>
      </c>
      <c r="AB169" s="1" t="str">
        <f>IF($B169="","",INDEX(對應表!$B$3:$AD$179,MATCH($B169,對應表!$A$3:$A$179,0),MATCH(依賴運算表!AB$3,對應表!$B$2:$AD$2,0)))</f>
        <v/>
      </c>
      <c r="AC169" s="1" t="str">
        <f>IF($B169="","",INDEX(對應表!$B$3:$AD$179,MATCH($B169,對應表!$A$3:$A$179,0),MATCH(依賴運算表!AC$3,對應表!$B$2:$AD$2,0)))</f>
        <v/>
      </c>
      <c r="AD169" s="1" t="str">
        <f>IF($B169="","",INDEX(對應表!$B$3:$AD$179,MATCH($B169,對應表!$A$3:$A$179,0),MATCH(依賴運算表!AD$3,對應表!$B$2:$AD$2,0)))</f>
        <v/>
      </c>
      <c r="AE169" s="1" t="str">
        <f>IF($B169="","",INDEX(對應表!$B$3:$AD$179,MATCH($B169,對應表!$A$3:$A$179,0),MATCH(依賴運算表!AE$3,對應表!$B$2:$AD$2,0)))</f>
        <v/>
      </c>
      <c r="AG169" s="1" t="str">
        <f>IF(企業資料填寫!D168="","",企業資料填寫!D168)</f>
        <v/>
      </c>
      <c r="AH169" s="1" t="str">
        <f t="shared" si="67"/>
        <v/>
      </c>
      <c r="AI169" s="1" t="str">
        <f t="shared" si="68"/>
        <v/>
      </c>
      <c r="AJ169" s="1" t="str">
        <f t="shared" si="69"/>
        <v/>
      </c>
      <c r="AK169" s="1" t="str">
        <f t="shared" si="70"/>
        <v/>
      </c>
      <c r="AL169" s="1" t="str">
        <f t="shared" si="71"/>
        <v/>
      </c>
      <c r="AM169" s="1" t="str">
        <f t="shared" si="72"/>
        <v/>
      </c>
      <c r="AN169" s="1" t="str">
        <f t="shared" si="73"/>
        <v/>
      </c>
      <c r="AO169" s="1" t="str">
        <f t="shared" si="74"/>
        <v/>
      </c>
      <c r="AP169" s="1" t="str">
        <f t="shared" si="75"/>
        <v/>
      </c>
      <c r="AQ169" s="1" t="str">
        <f t="shared" si="76"/>
        <v/>
      </c>
      <c r="AR169" s="1" t="str">
        <f t="shared" si="77"/>
        <v/>
      </c>
      <c r="AS169" s="1" t="str">
        <f t="shared" si="78"/>
        <v/>
      </c>
      <c r="AT169" s="1" t="str">
        <f t="shared" si="79"/>
        <v/>
      </c>
      <c r="AU169" s="1" t="str">
        <f t="shared" si="80"/>
        <v/>
      </c>
      <c r="AV169" s="1" t="str">
        <f t="shared" si="81"/>
        <v/>
      </c>
      <c r="AW169" s="1" t="str">
        <f t="shared" si="82"/>
        <v/>
      </c>
      <c r="AX169" s="1" t="str">
        <f t="shared" si="83"/>
        <v/>
      </c>
      <c r="AY169" s="1" t="str">
        <f t="shared" si="84"/>
        <v/>
      </c>
      <c r="AZ169" s="1" t="str">
        <f t="shared" si="85"/>
        <v/>
      </c>
      <c r="BA169" s="1" t="str">
        <f t="shared" si="86"/>
        <v/>
      </c>
      <c r="BB169" s="1" t="str">
        <f t="shared" si="87"/>
        <v/>
      </c>
      <c r="BC169" s="1" t="str">
        <f t="shared" si="88"/>
        <v/>
      </c>
      <c r="BD169" s="1" t="str">
        <f t="shared" si="89"/>
        <v/>
      </c>
      <c r="BE169" s="1" t="str">
        <f t="shared" si="90"/>
        <v/>
      </c>
      <c r="BF169" s="1" t="str">
        <f t="shared" si="91"/>
        <v/>
      </c>
      <c r="BG169" s="1" t="str">
        <f t="shared" si="92"/>
        <v/>
      </c>
      <c r="BH169" s="1" t="str">
        <f t="shared" si="93"/>
        <v/>
      </c>
      <c r="BI169" s="1" t="str">
        <f t="shared" si="94"/>
        <v/>
      </c>
      <c r="BJ169" s="1" t="str">
        <f t="shared" si="95"/>
        <v/>
      </c>
      <c r="BL169" s="1" t="str">
        <f>IF(企業資料填寫!A168="","",企業資料填寫!A168)</f>
        <v/>
      </c>
      <c r="BM169" s="1" t="str">
        <f>IFERROR(VLOOKUP(AH169,對應表!$AH$2:$AI$867,2,FALSE),"")</f>
        <v/>
      </c>
      <c r="BN169" s="1" t="str">
        <f>IFERROR(VLOOKUP(AI169,對應表!$AH$2:$AI$867,2,FALSE),"")</f>
        <v/>
      </c>
      <c r="BO169" s="1" t="str">
        <f>IFERROR(VLOOKUP(AJ169,對應表!$AH$2:$AI$867,2,FALSE),"")</f>
        <v/>
      </c>
      <c r="BP169" s="1" t="str">
        <f>IFERROR(VLOOKUP(AK169,對應表!$AH$2:$AI$867,2,FALSE),"")</f>
        <v/>
      </c>
      <c r="BQ169" s="1" t="str">
        <f>IFERROR(VLOOKUP(AL169,對應表!$AH$2:$AI$867,2,FALSE),"")</f>
        <v/>
      </c>
      <c r="BR169" s="1" t="str">
        <f>IFERROR(VLOOKUP(AM169,對應表!$AH$2:$AI$867,2,FALSE),"")</f>
        <v/>
      </c>
      <c r="BS169" s="1" t="str">
        <f>IFERROR(VLOOKUP(AN169,對應表!$AH$2:$AI$867,2,FALSE),"")</f>
        <v/>
      </c>
      <c r="BT169" s="1" t="str">
        <f>IFERROR(VLOOKUP(AO169,對應表!$AH$2:$AI$867,2,FALSE),"")</f>
        <v/>
      </c>
      <c r="BU169" s="1" t="str">
        <f>IFERROR(VLOOKUP(AP169,對應表!$AH$2:$AI$867,2,FALSE),"")</f>
        <v/>
      </c>
      <c r="BV169" s="1" t="str">
        <f>IFERROR(VLOOKUP(AQ169,對應表!$AH$2:$AI$867,2,FALSE),"")</f>
        <v/>
      </c>
      <c r="BW169" s="1" t="str">
        <f>IFERROR(VLOOKUP(AR169,對應表!$AH$2:$AI$867,2,FALSE),"")</f>
        <v/>
      </c>
      <c r="BX169" s="1" t="str">
        <f>IFERROR(VLOOKUP(AS169,對應表!$AH$2:$AI$867,2,FALSE),"")</f>
        <v/>
      </c>
      <c r="BY169" s="1" t="str">
        <f>IFERROR(VLOOKUP(AT169,對應表!$AH$2:$AI$867,2,FALSE),"")</f>
        <v/>
      </c>
      <c r="BZ169" s="1" t="str">
        <f>IFERROR(VLOOKUP(AU169,對應表!$AH$2:$AI$867,2,FALSE),"")</f>
        <v/>
      </c>
      <c r="CA169" s="1" t="str">
        <f>IFERROR(VLOOKUP(AV169,對應表!$AH$2:$AI$867,2,FALSE),"")</f>
        <v/>
      </c>
      <c r="CB169" s="1" t="str">
        <f>IFERROR(VLOOKUP(AW169,對應表!$AH$2:$AI$867,2,FALSE),"")</f>
        <v/>
      </c>
      <c r="CC169" s="1" t="str">
        <f>IFERROR(VLOOKUP(AX169,對應表!$AH$2:$AI$867,2,FALSE),"")</f>
        <v/>
      </c>
      <c r="CD169" s="1" t="str">
        <f>IFERROR(VLOOKUP(AY169,對應表!$AH$2:$AI$867,2,FALSE),"")</f>
        <v/>
      </c>
      <c r="CE169" s="1" t="str">
        <f>IFERROR(VLOOKUP(AZ169,對應表!$AH$2:$AI$867,2,FALSE),"")</f>
        <v/>
      </c>
      <c r="CF169" s="1" t="str">
        <f>IFERROR(VLOOKUP(BA169,對應表!$AH$2:$AI$867,2,FALSE),"")</f>
        <v/>
      </c>
      <c r="CG169" s="1" t="str">
        <f>IFERROR(VLOOKUP(BB169,對應表!$AH$2:$AI$867,2,FALSE),"")</f>
        <v/>
      </c>
      <c r="CH169" s="1" t="str">
        <f>IFERROR(VLOOKUP(BC169,對應表!$AH$2:$AI$867,2,FALSE),"")</f>
        <v/>
      </c>
      <c r="CI169" s="1" t="str">
        <f>IFERROR(VLOOKUP(BD169,對應表!$AH$2:$AI$867,2,FALSE),"")</f>
        <v/>
      </c>
      <c r="CJ169" s="1" t="str">
        <f>IFERROR(VLOOKUP(BE169,對應表!$AH$2:$AI$867,2,FALSE),"")</f>
        <v/>
      </c>
      <c r="CK169" s="1" t="str">
        <f>IFERROR(VLOOKUP(BF169,對應表!$AH$2:$AI$867,2,FALSE),"")</f>
        <v/>
      </c>
      <c r="CL169" s="1" t="str">
        <f>IFERROR(VLOOKUP(BG169,對應表!$AH$2:$AI$867,2,FALSE),"")</f>
        <v/>
      </c>
      <c r="CM169" s="1" t="str">
        <f>IFERROR(VLOOKUP(BH169,對應表!$AH$2:$AI$867,2,FALSE),"")</f>
        <v/>
      </c>
      <c r="CN169" s="1" t="str">
        <f>IFERROR(VLOOKUP(BI169,對應表!$AH$2:$AI$867,2,FALSE),"")</f>
        <v/>
      </c>
      <c r="CO169" s="1" t="str">
        <f>IFERROR(VLOOKUP(BJ169,對應表!$AH$2:$AI$867,2,FALSE),"")</f>
        <v/>
      </c>
      <c r="CQ169" s="1" t="str">
        <f t="shared" si="96"/>
        <v/>
      </c>
      <c r="CR169" s="1" t="str">
        <f>IFERROR(VLOOKUP(BM169,中英對照!$G$76:$H$81,2,FALSE),"")</f>
        <v/>
      </c>
      <c r="CS169" s="1" t="str">
        <f>IFERROR(VLOOKUP(BN169,中英對照!$G$76:$H$81,2,FALSE),"")</f>
        <v/>
      </c>
      <c r="CT169" s="1" t="str">
        <f>IFERROR(VLOOKUP(BO169,中英對照!$G$76:$H$81,2,FALSE),"")</f>
        <v/>
      </c>
      <c r="CU169" s="1" t="str">
        <f>IFERROR(VLOOKUP(BP169,中英對照!$G$76:$H$81,2,FALSE),"")</f>
        <v/>
      </c>
      <c r="CV169" s="1" t="str">
        <f>IFERROR(VLOOKUP(BQ169,中英對照!$G$76:$H$81,2,FALSE),"")</f>
        <v/>
      </c>
      <c r="CW169" s="1" t="str">
        <f>IFERROR(VLOOKUP(BR169,中英對照!$G$76:$H$81,2,FALSE),"")</f>
        <v/>
      </c>
      <c r="CX169" s="1" t="str">
        <f>IFERROR(VLOOKUP(BS169,中英對照!$G$76:$H$81,2,FALSE),"")</f>
        <v/>
      </c>
      <c r="CY169" s="1" t="str">
        <f>IFERROR(VLOOKUP(BT169,中英對照!$G$76:$H$81,2,FALSE),"")</f>
        <v/>
      </c>
      <c r="CZ169" s="1" t="str">
        <f>IFERROR(VLOOKUP(BU169,中英對照!$G$76:$H$81,2,FALSE),"")</f>
        <v/>
      </c>
      <c r="DA169" s="1" t="str">
        <f>IFERROR(VLOOKUP(BV169,中英對照!$G$76:$H$81,2,FALSE),"")</f>
        <v/>
      </c>
      <c r="DB169" s="1" t="str">
        <f>IFERROR(VLOOKUP(BW169,中英對照!$G$76:$H$81,2,FALSE),"")</f>
        <v/>
      </c>
      <c r="DC169" s="1" t="str">
        <f>IFERROR(VLOOKUP(BX169,中英對照!$G$76:$H$81,2,FALSE),"")</f>
        <v/>
      </c>
      <c r="DD169" s="1" t="str">
        <f>IFERROR(VLOOKUP(BY169,中英對照!$G$76:$H$81,2,FALSE),"")</f>
        <v/>
      </c>
      <c r="DE169" s="1" t="str">
        <f>IFERROR(VLOOKUP(BZ169,中英對照!$G$76:$H$81,2,FALSE),"")</f>
        <v/>
      </c>
      <c r="DF169" s="1" t="str">
        <f>IFERROR(VLOOKUP(CA169,中英對照!$G$76:$H$81,2,FALSE),"")</f>
        <v/>
      </c>
      <c r="DG169" s="1" t="str">
        <f>IFERROR(VLOOKUP(CB169,中英對照!$G$76:$H$81,2,FALSE),"")</f>
        <v/>
      </c>
      <c r="DH169" s="1" t="str">
        <f>IFERROR(VLOOKUP(CC169,中英對照!$G$76:$H$81,2,FALSE),"")</f>
        <v/>
      </c>
      <c r="DI169" s="1" t="str">
        <f>IFERROR(VLOOKUP(CD169,中英對照!$G$76:$H$81,2,FALSE),"")</f>
        <v/>
      </c>
      <c r="DJ169" s="1" t="str">
        <f>IFERROR(VLOOKUP(CE169,中英對照!$G$76:$H$81,2,FALSE),"")</f>
        <v/>
      </c>
      <c r="DK169" s="1" t="str">
        <f>IFERROR(VLOOKUP(CF169,中英對照!$G$76:$H$81,2,FALSE),"")</f>
        <v/>
      </c>
      <c r="DL169" s="1" t="str">
        <f>IFERROR(VLOOKUP(CG169,中英對照!$G$76:$H$81,2,FALSE),"")</f>
        <v/>
      </c>
      <c r="DM169" s="1" t="str">
        <f>IFERROR(VLOOKUP(CH169,中英對照!$G$76:$H$81,2,FALSE),"")</f>
        <v/>
      </c>
      <c r="DN169" s="1" t="str">
        <f>IFERROR(VLOOKUP(CI169,中英對照!$G$76:$H$81,2,FALSE),"")</f>
        <v/>
      </c>
      <c r="DO169" s="1" t="str">
        <f>IFERROR(VLOOKUP(CJ169,中英對照!$G$76:$H$81,2,FALSE),"")</f>
        <v/>
      </c>
      <c r="DP169" s="1" t="str">
        <f>IFERROR(VLOOKUP(CK169,中英對照!$G$76:$H$81,2,FALSE),"")</f>
        <v/>
      </c>
      <c r="DQ169" s="1" t="str">
        <f>IFERROR(VLOOKUP(CL169,中英對照!$G$76:$H$81,2,FALSE),"")</f>
        <v/>
      </c>
      <c r="DR169" s="1" t="str">
        <f>IFERROR(VLOOKUP(CM169,中英對照!$G$76:$H$81,2,FALSE),"")</f>
        <v/>
      </c>
      <c r="DS169" s="1" t="str">
        <f>IFERROR(VLOOKUP(CN169,中英對照!$G$76:$H$81,2,FALSE),"")</f>
        <v/>
      </c>
      <c r="DT169" s="1" t="str">
        <f>IFERROR(VLOOKUP(CO169,中英對照!$G$76:$H$81,2,FALSE),"")</f>
        <v/>
      </c>
      <c r="DU169" s="42" t="str">
        <f t="shared" si="97"/>
        <v/>
      </c>
    </row>
    <row r="170" spans="1:125" x14ac:dyDescent="0.4">
      <c r="A170" s="1" t="str">
        <f>IF(企業資料填寫!D169="","",企業資料填寫!D169)</f>
        <v/>
      </c>
      <c r="B170" s="1"/>
      <c r="C170" s="1" t="str">
        <f>IF($B170="","",INDEX(對應表!$B$3:$AD$179,MATCH($B170,對應表!$A$3:$A$179,0),MATCH(依賴運算表!C$3,對應表!$B$2:$AD$2,0)))</f>
        <v/>
      </c>
      <c r="D170" s="1" t="str">
        <f>IF($B170="","",INDEX(對應表!$B$3:$AD$179,MATCH($B170,對應表!$A$3:$A$179,0),MATCH(依賴運算表!D$3,對應表!$B$2:$AD$2,0)))</f>
        <v/>
      </c>
      <c r="E170" s="1" t="str">
        <f>IF($B170="","",INDEX(對應表!$B$3:$AD$179,MATCH($B170,對應表!$A$3:$A$179,0),MATCH(依賴運算表!E$3,對應表!$B$2:$AD$2,0)))</f>
        <v/>
      </c>
      <c r="F170" s="1" t="str">
        <f>IF($B170="","",INDEX(對應表!$B$3:$AD$179,MATCH($B170,對應表!$A$3:$A$179,0),MATCH(依賴運算表!F$3,對應表!$B$2:$AD$2,0)))</f>
        <v/>
      </c>
      <c r="G170" s="1" t="str">
        <f>IF($B170="","",INDEX(對應表!$B$3:$AD$179,MATCH($B170,對應表!$A$3:$A$179,0),MATCH(依賴運算表!G$3,對應表!$B$2:$AD$2,0)))</f>
        <v/>
      </c>
      <c r="H170" s="1" t="str">
        <f>IF($B170="","",INDEX(對應表!$B$3:$AD$179,MATCH($B170,對應表!$A$3:$A$179,0),MATCH(依賴運算表!H$3,對應表!$B$2:$AD$2,0)))</f>
        <v/>
      </c>
      <c r="I170" s="1" t="str">
        <f>IF($B170="","",INDEX(對應表!$B$3:$AD$179,MATCH($B170,對應表!$A$3:$A$179,0),MATCH(依賴運算表!I$3,對應表!$B$2:$AD$2,0)))</f>
        <v/>
      </c>
      <c r="J170" s="1" t="str">
        <f>IF($B170="","",INDEX(對應表!$B$3:$AD$179,MATCH($B170,對應表!$A$3:$A$179,0),MATCH(依賴運算表!J$3,對應表!$B$2:$AD$2,0)))</f>
        <v/>
      </c>
      <c r="K170" s="1" t="str">
        <f>IF($B170="","",INDEX(對應表!$B$3:$AD$179,MATCH($B170,對應表!$A$3:$A$179,0),MATCH(依賴運算表!K$3,對應表!$B$2:$AD$2,0)))</f>
        <v/>
      </c>
      <c r="L170" s="1" t="str">
        <f>IF($B170="","",INDEX(對應表!$B$3:$AD$179,MATCH($B170,對應表!$A$3:$A$179,0),MATCH(依賴運算表!L$3,對應表!$B$2:$AD$2,0)))</f>
        <v/>
      </c>
      <c r="M170" s="1" t="str">
        <f>IF($B170="","",INDEX(對應表!$B$3:$AD$179,MATCH($B170,對應表!$A$3:$A$179,0),MATCH(依賴運算表!M$3,對應表!$B$2:$AD$2,0)))</f>
        <v/>
      </c>
      <c r="N170" s="1" t="str">
        <f>IF($B170="","",INDEX(對應表!$B$3:$AD$179,MATCH($B170,對應表!$A$3:$A$179,0),MATCH(依賴運算表!N$3,對應表!$B$2:$AD$2,0)))</f>
        <v/>
      </c>
      <c r="O170" s="1" t="str">
        <f>IF($B170="","",INDEX(對應表!$B$3:$AD$179,MATCH($B170,對應表!$A$3:$A$179,0),MATCH(依賴運算表!O$3,對應表!$B$2:$AD$2,0)))</f>
        <v/>
      </c>
      <c r="P170" s="1" t="str">
        <f>IF($B170="","",INDEX(對應表!$B$3:$AD$179,MATCH($B170,對應表!$A$3:$A$179,0),MATCH(依賴運算表!P$3,對應表!$B$2:$AD$2,0)))</f>
        <v/>
      </c>
      <c r="Q170" s="1" t="str">
        <f>IF($B170="","",INDEX(對應表!$B$3:$AD$179,MATCH($B170,對應表!$A$3:$A$179,0),MATCH(依賴運算表!Q$3,對應表!$B$2:$AD$2,0)))</f>
        <v/>
      </c>
      <c r="R170" s="1" t="str">
        <f>IF($B170="","",INDEX(對應表!$B$3:$AD$179,MATCH($B170,對應表!$A$3:$A$179,0),MATCH(依賴運算表!R$3,對應表!$B$2:$AD$2,0)))</f>
        <v/>
      </c>
      <c r="S170" s="1" t="str">
        <f>IF($B170="","",INDEX(對應表!$B$3:$AD$179,MATCH($B170,對應表!$A$3:$A$179,0),MATCH(依賴運算表!S$3,對應表!$B$2:$AD$2,0)))</f>
        <v/>
      </c>
      <c r="T170" s="1" t="str">
        <f>IF($B170="","",INDEX(對應表!$B$3:$AD$179,MATCH($B170,對應表!$A$3:$A$179,0),MATCH(依賴運算表!T$3,對應表!$B$2:$AD$2,0)))</f>
        <v/>
      </c>
      <c r="U170" s="1" t="str">
        <f>IF($B170="","",INDEX(對應表!$B$3:$AD$179,MATCH($B170,對應表!$A$3:$A$179,0),MATCH(依賴運算表!U$3,對應表!$B$2:$AD$2,0)))</f>
        <v/>
      </c>
      <c r="V170" s="1" t="str">
        <f>IF($B170="","",INDEX(對應表!$B$3:$AD$179,MATCH($B170,對應表!$A$3:$A$179,0),MATCH(依賴運算表!V$3,對應表!$B$2:$AD$2,0)))</f>
        <v/>
      </c>
      <c r="W170" s="1" t="str">
        <f>IF($B170="","",INDEX(對應表!$B$3:$AD$179,MATCH($B170,對應表!$A$3:$A$179,0),MATCH(依賴運算表!W$3,對應表!$B$2:$AD$2,0)))</f>
        <v/>
      </c>
      <c r="X170" s="1" t="str">
        <f>IF($B170="","",INDEX(對應表!$B$3:$AD$179,MATCH($B170,對應表!$A$3:$A$179,0),MATCH(依賴運算表!X$3,對應表!$B$2:$AD$2,0)))</f>
        <v/>
      </c>
      <c r="Y170" s="1" t="str">
        <f>IF($B170="","",INDEX(對應表!$B$3:$AD$179,MATCH($B170,對應表!$A$3:$A$179,0),MATCH(依賴運算表!Y$3,對應表!$B$2:$AD$2,0)))</f>
        <v/>
      </c>
      <c r="Z170" s="1" t="str">
        <f>IF($B170="","",INDEX(對應表!$B$3:$AD$179,MATCH($B170,對應表!$A$3:$A$179,0),MATCH(依賴運算表!Z$3,對應表!$B$2:$AD$2,0)))</f>
        <v/>
      </c>
      <c r="AA170" s="1" t="str">
        <f>IF($B170="","",INDEX(對應表!$B$3:$AD$179,MATCH($B170,對應表!$A$3:$A$179,0),MATCH(依賴運算表!AA$3,對應表!$B$2:$AD$2,0)))</f>
        <v/>
      </c>
      <c r="AB170" s="1" t="str">
        <f>IF($B170="","",INDEX(對應表!$B$3:$AD$179,MATCH($B170,對應表!$A$3:$A$179,0),MATCH(依賴運算表!AB$3,對應表!$B$2:$AD$2,0)))</f>
        <v/>
      </c>
      <c r="AC170" s="1" t="str">
        <f>IF($B170="","",INDEX(對應表!$B$3:$AD$179,MATCH($B170,對應表!$A$3:$A$179,0),MATCH(依賴運算表!AC$3,對應表!$B$2:$AD$2,0)))</f>
        <v/>
      </c>
      <c r="AD170" s="1" t="str">
        <f>IF($B170="","",INDEX(對應表!$B$3:$AD$179,MATCH($B170,對應表!$A$3:$A$179,0),MATCH(依賴運算表!AD$3,對應表!$B$2:$AD$2,0)))</f>
        <v/>
      </c>
      <c r="AE170" s="1" t="str">
        <f>IF($B170="","",INDEX(對應表!$B$3:$AD$179,MATCH($B170,對應表!$A$3:$A$179,0),MATCH(依賴運算表!AE$3,對應表!$B$2:$AD$2,0)))</f>
        <v/>
      </c>
      <c r="AG170" s="1" t="str">
        <f>IF(企業資料填寫!D169="","",企業資料填寫!D169)</f>
        <v/>
      </c>
      <c r="AH170" s="1" t="str">
        <f t="shared" si="67"/>
        <v/>
      </c>
      <c r="AI170" s="1" t="str">
        <f t="shared" si="68"/>
        <v/>
      </c>
      <c r="AJ170" s="1" t="str">
        <f t="shared" si="69"/>
        <v/>
      </c>
      <c r="AK170" s="1" t="str">
        <f t="shared" si="70"/>
        <v/>
      </c>
      <c r="AL170" s="1" t="str">
        <f t="shared" si="71"/>
        <v/>
      </c>
      <c r="AM170" s="1" t="str">
        <f t="shared" si="72"/>
        <v/>
      </c>
      <c r="AN170" s="1" t="str">
        <f t="shared" si="73"/>
        <v/>
      </c>
      <c r="AO170" s="1" t="str">
        <f t="shared" si="74"/>
        <v/>
      </c>
      <c r="AP170" s="1" t="str">
        <f t="shared" si="75"/>
        <v/>
      </c>
      <c r="AQ170" s="1" t="str">
        <f t="shared" si="76"/>
        <v/>
      </c>
      <c r="AR170" s="1" t="str">
        <f t="shared" si="77"/>
        <v/>
      </c>
      <c r="AS170" s="1" t="str">
        <f t="shared" si="78"/>
        <v/>
      </c>
      <c r="AT170" s="1" t="str">
        <f t="shared" si="79"/>
        <v/>
      </c>
      <c r="AU170" s="1" t="str">
        <f t="shared" si="80"/>
        <v/>
      </c>
      <c r="AV170" s="1" t="str">
        <f t="shared" si="81"/>
        <v/>
      </c>
      <c r="AW170" s="1" t="str">
        <f t="shared" si="82"/>
        <v/>
      </c>
      <c r="AX170" s="1" t="str">
        <f t="shared" si="83"/>
        <v/>
      </c>
      <c r="AY170" s="1" t="str">
        <f t="shared" si="84"/>
        <v/>
      </c>
      <c r="AZ170" s="1" t="str">
        <f t="shared" si="85"/>
        <v/>
      </c>
      <c r="BA170" s="1" t="str">
        <f t="shared" si="86"/>
        <v/>
      </c>
      <c r="BB170" s="1" t="str">
        <f t="shared" si="87"/>
        <v/>
      </c>
      <c r="BC170" s="1" t="str">
        <f t="shared" si="88"/>
        <v/>
      </c>
      <c r="BD170" s="1" t="str">
        <f t="shared" si="89"/>
        <v/>
      </c>
      <c r="BE170" s="1" t="str">
        <f t="shared" si="90"/>
        <v/>
      </c>
      <c r="BF170" s="1" t="str">
        <f t="shared" si="91"/>
        <v/>
      </c>
      <c r="BG170" s="1" t="str">
        <f t="shared" si="92"/>
        <v/>
      </c>
      <c r="BH170" s="1" t="str">
        <f t="shared" si="93"/>
        <v/>
      </c>
      <c r="BI170" s="1" t="str">
        <f t="shared" si="94"/>
        <v/>
      </c>
      <c r="BJ170" s="1" t="str">
        <f t="shared" si="95"/>
        <v/>
      </c>
      <c r="BL170" s="1" t="str">
        <f>IF(企業資料填寫!A169="","",企業資料填寫!A169)</f>
        <v/>
      </c>
      <c r="BM170" s="1" t="str">
        <f>IFERROR(VLOOKUP(AH170,對應表!$AH$2:$AI$867,2,FALSE),"")</f>
        <v/>
      </c>
      <c r="BN170" s="1" t="str">
        <f>IFERROR(VLOOKUP(AI170,對應表!$AH$2:$AI$867,2,FALSE),"")</f>
        <v/>
      </c>
      <c r="BO170" s="1" t="str">
        <f>IFERROR(VLOOKUP(AJ170,對應表!$AH$2:$AI$867,2,FALSE),"")</f>
        <v/>
      </c>
      <c r="BP170" s="1" t="str">
        <f>IFERROR(VLOOKUP(AK170,對應表!$AH$2:$AI$867,2,FALSE),"")</f>
        <v/>
      </c>
      <c r="BQ170" s="1" t="str">
        <f>IFERROR(VLOOKUP(AL170,對應表!$AH$2:$AI$867,2,FALSE),"")</f>
        <v/>
      </c>
      <c r="BR170" s="1" t="str">
        <f>IFERROR(VLOOKUP(AM170,對應表!$AH$2:$AI$867,2,FALSE),"")</f>
        <v/>
      </c>
      <c r="BS170" s="1" t="str">
        <f>IFERROR(VLOOKUP(AN170,對應表!$AH$2:$AI$867,2,FALSE),"")</f>
        <v/>
      </c>
      <c r="BT170" s="1" t="str">
        <f>IFERROR(VLOOKUP(AO170,對應表!$AH$2:$AI$867,2,FALSE),"")</f>
        <v/>
      </c>
      <c r="BU170" s="1" t="str">
        <f>IFERROR(VLOOKUP(AP170,對應表!$AH$2:$AI$867,2,FALSE),"")</f>
        <v/>
      </c>
      <c r="BV170" s="1" t="str">
        <f>IFERROR(VLOOKUP(AQ170,對應表!$AH$2:$AI$867,2,FALSE),"")</f>
        <v/>
      </c>
      <c r="BW170" s="1" t="str">
        <f>IFERROR(VLOOKUP(AR170,對應表!$AH$2:$AI$867,2,FALSE),"")</f>
        <v/>
      </c>
      <c r="BX170" s="1" t="str">
        <f>IFERROR(VLOOKUP(AS170,對應表!$AH$2:$AI$867,2,FALSE),"")</f>
        <v/>
      </c>
      <c r="BY170" s="1" t="str">
        <f>IFERROR(VLOOKUP(AT170,對應表!$AH$2:$AI$867,2,FALSE),"")</f>
        <v/>
      </c>
      <c r="BZ170" s="1" t="str">
        <f>IFERROR(VLOOKUP(AU170,對應表!$AH$2:$AI$867,2,FALSE),"")</f>
        <v/>
      </c>
      <c r="CA170" s="1" t="str">
        <f>IFERROR(VLOOKUP(AV170,對應表!$AH$2:$AI$867,2,FALSE),"")</f>
        <v/>
      </c>
      <c r="CB170" s="1" t="str">
        <f>IFERROR(VLOOKUP(AW170,對應表!$AH$2:$AI$867,2,FALSE),"")</f>
        <v/>
      </c>
      <c r="CC170" s="1" t="str">
        <f>IFERROR(VLOOKUP(AX170,對應表!$AH$2:$AI$867,2,FALSE),"")</f>
        <v/>
      </c>
      <c r="CD170" s="1" t="str">
        <f>IFERROR(VLOOKUP(AY170,對應表!$AH$2:$AI$867,2,FALSE),"")</f>
        <v/>
      </c>
      <c r="CE170" s="1" t="str">
        <f>IFERROR(VLOOKUP(AZ170,對應表!$AH$2:$AI$867,2,FALSE),"")</f>
        <v/>
      </c>
      <c r="CF170" s="1" t="str">
        <f>IFERROR(VLOOKUP(BA170,對應表!$AH$2:$AI$867,2,FALSE),"")</f>
        <v/>
      </c>
      <c r="CG170" s="1" t="str">
        <f>IFERROR(VLOOKUP(BB170,對應表!$AH$2:$AI$867,2,FALSE),"")</f>
        <v/>
      </c>
      <c r="CH170" s="1" t="str">
        <f>IFERROR(VLOOKUP(BC170,對應表!$AH$2:$AI$867,2,FALSE),"")</f>
        <v/>
      </c>
      <c r="CI170" s="1" t="str">
        <f>IFERROR(VLOOKUP(BD170,對應表!$AH$2:$AI$867,2,FALSE),"")</f>
        <v/>
      </c>
      <c r="CJ170" s="1" t="str">
        <f>IFERROR(VLOOKUP(BE170,對應表!$AH$2:$AI$867,2,FALSE),"")</f>
        <v/>
      </c>
      <c r="CK170" s="1" t="str">
        <f>IFERROR(VLOOKUP(BF170,對應表!$AH$2:$AI$867,2,FALSE),"")</f>
        <v/>
      </c>
      <c r="CL170" s="1" t="str">
        <f>IFERROR(VLOOKUP(BG170,對應表!$AH$2:$AI$867,2,FALSE),"")</f>
        <v/>
      </c>
      <c r="CM170" s="1" t="str">
        <f>IFERROR(VLOOKUP(BH170,對應表!$AH$2:$AI$867,2,FALSE),"")</f>
        <v/>
      </c>
      <c r="CN170" s="1" t="str">
        <f>IFERROR(VLOOKUP(BI170,對應表!$AH$2:$AI$867,2,FALSE),"")</f>
        <v/>
      </c>
      <c r="CO170" s="1" t="str">
        <f>IFERROR(VLOOKUP(BJ170,對應表!$AH$2:$AI$867,2,FALSE),"")</f>
        <v/>
      </c>
      <c r="CQ170" s="1" t="str">
        <f t="shared" si="96"/>
        <v/>
      </c>
      <c r="CR170" s="1" t="str">
        <f>IFERROR(VLOOKUP(BM170,中英對照!$G$76:$H$81,2,FALSE),"")</f>
        <v/>
      </c>
      <c r="CS170" s="1" t="str">
        <f>IFERROR(VLOOKUP(BN170,中英對照!$G$76:$H$81,2,FALSE),"")</f>
        <v/>
      </c>
      <c r="CT170" s="1" t="str">
        <f>IFERROR(VLOOKUP(BO170,中英對照!$G$76:$H$81,2,FALSE),"")</f>
        <v/>
      </c>
      <c r="CU170" s="1" t="str">
        <f>IFERROR(VLOOKUP(BP170,中英對照!$G$76:$H$81,2,FALSE),"")</f>
        <v/>
      </c>
      <c r="CV170" s="1" t="str">
        <f>IFERROR(VLOOKUP(BQ170,中英對照!$G$76:$H$81,2,FALSE),"")</f>
        <v/>
      </c>
      <c r="CW170" s="1" t="str">
        <f>IFERROR(VLOOKUP(BR170,中英對照!$G$76:$H$81,2,FALSE),"")</f>
        <v/>
      </c>
      <c r="CX170" s="1" t="str">
        <f>IFERROR(VLOOKUP(BS170,中英對照!$G$76:$H$81,2,FALSE),"")</f>
        <v/>
      </c>
      <c r="CY170" s="1" t="str">
        <f>IFERROR(VLOOKUP(BT170,中英對照!$G$76:$H$81,2,FALSE),"")</f>
        <v/>
      </c>
      <c r="CZ170" s="1" t="str">
        <f>IFERROR(VLOOKUP(BU170,中英對照!$G$76:$H$81,2,FALSE),"")</f>
        <v/>
      </c>
      <c r="DA170" s="1" t="str">
        <f>IFERROR(VLOOKUP(BV170,中英對照!$G$76:$H$81,2,FALSE),"")</f>
        <v/>
      </c>
      <c r="DB170" s="1" t="str">
        <f>IFERROR(VLOOKUP(BW170,中英對照!$G$76:$H$81,2,FALSE),"")</f>
        <v/>
      </c>
      <c r="DC170" s="1" t="str">
        <f>IFERROR(VLOOKUP(BX170,中英對照!$G$76:$H$81,2,FALSE),"")</f>
        <v/>
      </c>
      <c r="DD170" s="1" t="str">
        <f>IFERROR(VLOOKUP(BY170,中英對照!$G$76:$H$81,2,FALSE),"")</f>
        <v/>
      </c>
      <c r="DE170" s="1" t="str">
        <f>IFERROR(VLOOKUP(BZ170,中英對照!$G$76:$H$81,2,FALSE),"")</f>
        <v/>
      </c>
      <c r="DF170" s="1" t="str">
        <f>IFERROR(VLOOKUP(CA170,中英對照!$G$76:$H$81,2,FALSE),"")</f>
        <v/>
      </c>
      <c r="DG170" s="1" t="str">
        <f>IFERROR(VLOOKUP(CB170,中英對照!$G$76:$H$81,2,FALSE),"")</f>
        <v/>
      </c>
      <c r="DH170" s="1" t="str">
        <f>IFERROR(VLOOKUP(CC170,中英對照!$G$76:$H$81,2,FALSE),"")</f>
        <v/>
      </c>
      <c r="DI170" s="1" t="str">
        <f>IFERROR(VLOOKUP(CD170,中英對照!$G$76:$H$81,2,FALSE),"")</f>
        <v/>
      </c>
      <c r="DJ170" s="1" t="str">
        <f>IFERROR(VLOOKUP(CE170,中英對照!$G$76:$H$81,2,FALSE),"")</f>
        <v/>
      </c>
      <c r="DK170" s="1" t="str">
        <f>IFERROR(VLOOKUP(CF170,中英對照!$G$76:$H$81,2,FALSE),"")</f>
        <v/>
      </c>
      <c r="DL170" s="1" t="str">
        <f>IFERROR(VLOOKUP(CG170,中英對照!$G$76:$H$81,2,FALSE),"")</f>
        <v/>
      </c>
      <c r="DM170" s="1" t="str">
        <f>IFERROR(VLOOKUP(CH170,中英對照!$G$76:$H$81,2,FALSE),"")</f>
        <v/>
      </c>
      <c r="DN170" s="1" t="str">
        <f>IFERROR(VLOOKUP(CI170,中英對照!$G$76:$H$81,2,FALSE),"")</f>
        <v/>
      </c>
      <c r="DO170" s="1" t="str">
        <f>IFERROR(VLOOKUP(CJ170,中英對照!$G$76:$H$81,2,FALSE),"")</f>
        <v/>
      </c>
      <c r="DP170" s="1" t="str">
        <f>IFERROR(VLOOKUP(CK170,中英對照!$G$76:$H$81,2,FALSE),"")</f>
        <v/>
      </c>
      <c r="DQ170" s="1" t="str">
        <f>IFERROR(VLOOKUP(CL170,中英對照!$G$76:$H$81,2,FALSE),"")</f>
        <v/>
      </c>
      <c r="DR170" s="1" t="str">
        <f>IFERROR(VLOOKUP(CM170,中英對照!$G$76:$H$81,2,FALSE),"")</f>
        <v/>
      </c>
      <c r="DS170" s="1" t="str">
        <f>IFERROR(VLOOKUP(CN170,中英對照!$G$76:$H$81,2,FALSE),"")</f>
        <v/>
      </c>
      <c r="DT170" s="1" t="str">
        <f>IFERROR(VLOOKUP(CO170,中英對照!$G$76:$H$81,2,FALSE),"")</f>
        <v/>
      </c>
      <c r="DU170" s="42" t="str">
        <f t="shared" si="97"/>
        <v/>
      </c>
    </row>
    <row r="171" spans="1:125" x14ac:dyDescent="0.4">
      <c r="A171" s="1" t="str">
        <f>IF(企業資料填寫!D170="","",企業資料填寫!D170)</f>
        <v/>
      </c>
      <c r="B171" s="1"/>
      <c r="C171" s="1" t="str">
        <f>IF($B171="","",INDEX(對應表!$B$3:$AD$179,MATCH($B171,對應表!$A$3:$A$179,0),MATCH(依賴運算表!C$3,對應表!$B$2:$AD$2,0)))</f>
        <v/>
      </c>
      <c r="D171" s="1" t="str">
        <f>IF($B171="","",INDEX(對應表!$B$3:$AD$179,MATCH($B171,對應表!$A$3:$A$179,0),MATCH(依賴運算表!D$3,對應表!$B$2:$AD$2,0)))</f>
        <v/>
      </c>
      <c r="E171" s="1" t="str">
        <f>IF($B171="","",INDEX(對應表!$B$3:$AD$179,MATCH($B171,對應表!$A$3:$A$179,0),MATCH(依賴運算表!E$3,對應表!$B$2:$AD$2,0)))</f>
        <v/>
      </c>
      <c r="F171" s="1" t="str">
        <f>IF($B171="","",INDEX(對應表!$B$3:$AD$179,MATCH($B171,對應表!$A$3:$A$179,0),MATCH(依賴運算表!F$3,對應表!$B$2:$AD$2,0)))</f>
        <v/>
      </c>
      <c r="G171" s="1" t="str">
        <f>IF($B171="","",INDEX(對應表!$B$3:$AD$179,MATCH($B171,對應表!$A$3:$A$179,0),MATCH(依賴運算表!G$3,對應表!$B$2:$AD$2,0)))</f>
        <v/>
      </c>
      <c r="H171" s="1" t="str">
        <f>IF($B171="","",INDEX(對應表!$B$3:$AD$179,MATCH($B171,對應表!$A$3:$A$179,0),MATCH(依賴運算表!H$3,對應表!$B$2:$AD$2,0)))</f>
        <v/>
      </c>
      <c r="I171" s="1" t="str">
        <f>IF($B171="","",INDEX(對應表!$B$3:$AD$179,MATCH($B171,對應表!$A$3:$A$179,0),MATCH(依賴運算表!I$3,對應表!$B$2:$AD$2,0)))</f>
        <v/>
      </c>
      <c r="J171" s="1" t="str">
        <f>IF($B171="","",INDEX(對應表!$B$3:$AD$179,MATCH($B171,對應表!$A$3:$A$179,0),MATCH(依賴運算表!J$3,對應表!$B$2:$AD$2,0)))</f>
        <v/>
      </c>
      <c r="K171" s="1" t="str">
        <f>IF($B171="","",INDEX(對應表!$B$3:$AD$179,MATCH($B171,對應表!$A$3:$A$179,0),MATCH(依賴運算表!K$3,對應表!$B$2:$AD$2,0)))</f>
        <v/>
      </c>
      <c r="L171" s="1" t="str">
        <f>IF($B171="","",INDEX(對應表!$B$3:$AD$179,MATCH($B171,對應表!$A$3:$A$179,0),MATCH(依賴運算表!L$3,對應表!$B$2:$AD$2,0)))</f>
        <v/>
      </c>
      <c r="M171" s="1" t="str">
        <f>IF($B171="","",INDEX(對應表!$B$3:$AD$179,MATCH($B171,對應表!$A$3:$A$179,0),MATCH(依賴運算表!M$3,對應表!$B$2:$AD$2,0)))</f>
        <v/>
      </c>
      <c r="N171" s="1" t="str">
        <f>IF($B171="","",INDEX(對應表!$B$3:$AD$179,MATCH($B171,對應表!$A$3:$A$179,0),MATCH(依賴運算表!N$3,對應表!$B$2:$AD$2,0)))</f>
        <v/>
      </c>
      <c r="O171" s="1" t="str">
        <f>IF($B171="","",INDEX(對應表!$B$3:$AD$179,MATCH($B171,對應表!$A$3:$A$179,0),MATCH(依賴運算表!O$3,對應表!$B$2:$AD$2,0)))</f>
        <v/>
      </c>
      <c r="P171" s="1" t="str">
        <f>IF($B171="","",INDEX(對應表!$B$3:$AD$179,MATCH($B171,對應表!$A$3:$A$179,0),MATCH(依賴運算表!P$3,對應表!$B$2:$AD$2,0)))</f>
        <v/>
      </c>
      <c r="Q171" s="1" t="str">
        <f>IF($B171="","",INDEX(對應表!$B$3:$AD$179,MATCH($B171,對應表!$A$3:$A$179,0),MATCH(依賴運算表!Q$3,對應表!$B$2:$AD$2,0)))</f>
        <v/>
      </c>
      <c r="R171" s="1" t="str">
        <f>IF($B171="","",INDEX(對應表!$B$3:$AD$179,MATCH($B171,對應表!$A$3:$A$179,0),MATCH(依賴運算表!R$3,對應表!$B$2:$AD$2,0)))</f>
        <v/>
      </c>
      <c r="S171" s="1" t="str">
        <f>IF($B171="","",INDEX(對應表!$B$3:$AD$179,MATCH($B171,對應表!$A$3:$A$179,0),MATCH(依賴運算表!S$3,對應表!$B$2:$AD$2,0)))</f>
        <v/>
      </c>
      <c r="T171" s="1" t="str">
        <f>IF($B171="","",INDEX(對應表!$B$3:$AD$179,MATCH($B171,對應表!$A$3:$A$179,0),MATCH(依賴運算表!T$3,對應表!$B$2:$AD$2,0)))</f>
        <v/>
      </c>
      <c r="U171" s="1" t="str">
        <f>IF($B171="","",INDEX(對應表!$B$3:$AD$179,MATCH($B171,對應表!$A$3:$A$179,0),MATCH(依賴運算表!U$3,對應表!$B$2:$AD$2,0)))</f>
        <v/>
      </c>
      <c r="V171" s="1" t="str">
        <f>IF($B171="","",INDEX(對應表!$B$3:$AD$179,MATCH($B171,對應表!$A$3:$A$179,0),MATCH(依賴運算表!V$3,對應表!$B$2:$AD$2,0)))</f>
        <v/>
      </c>
      <c r="W171" s="1" t="str">
        <f>IF($B171="","",INDEX(對應表!$B$3:$AD$179,MATCH($B171,對應表!$A$3:$A$179,0),MATCH(依賴運算表!W$3,對應表!$B$2:$AD$2,0)))</f>
        <v/>
      </c>
      <c r="X171" s="1" t="str">
        <f>IF($B171="","",INDEX(對應表!$B$3:$AD$179,MATCH($B171,對應表!$A$3:$A$179,0),MATCH(依賴運算表!X$3,對應表!$B$2:$AD$2,0)))</f>
        <v/>
      </c>
      <c r="Y171" s="1" t="str">
        <f>IF($B171="","",INDEX(對應表!$B$3:$AD$179,MATCH($B171,對應表!$A$3:$A$179,0),MATCH(依賴運算表!Y$3,對應表!$B$2:$AD$2,0)))</f>
        <v/>
      </c>
      <c r="Z171" s="1" t="str">
        <f>IF($B171="","",INDEX(對應表!$B$3:$AD$179,MATCH($B171,對應表!$A$3:$A$179,0),MATCH(依賴運算表!Z$3,對應表!$B$2:$AD$2,0)))</f>
        <v/>
      </c>
      <c r="AA171" s="1" t="str">
        <f>IF($B171="","",INDEX(對應表!$B$3:$AD$179,MATCH($B171,對應表!$A$3:$A$179,0),MATCH(依賴運算表!AA$3,對應表!$B$2:$AD$2,0)))</f>
        <v/>
      </c>
      <c r="AB171" s="1" t="str">
        <f>IF($B171="","",INDEX(對應表!$B$3:$AD$179,MATCH($B171,對應表!$A$3:$A$179,0),MATCH(依賴運算表!AB$3,對應表!$B$2:$AD$2,0)))</f>
        <v/>
      </c>
      <c r="AC171" s="1" t="str">
        <f>IF($B171="","",INDEX(對應表!$B$3:$AD$179,MATCH($B171,對應表!$A$3:$A$179,0),MATCH(依賴運算表!AC$3,對應表!$B$2:$AD$2,0)))</f>
        <v/>
      </c>
      <c r="AD171" s="1" t="str">
        <f>IF($B171="","",INDEX(對應表!$B$3:$AD$179,MATCH($B171,對應表!$A$3:$A$179,0),MATCH(依賴運算表!AD$3,對應表!$B$2:$AD$2,0)))</f>
        <v/>
      </c>
      <c r="AE171" s="1" t="str">
        <f>IF($B171="","",INDEX(對應表!$B$3:$AD$179,MATCH($B171,對應表!$A$3:$A$179,0),MATCH(依賴運算表!AE$3,對應表!$B$2:$AD$2,0)))</f>
        <v/>
      </c>
      <c r="AG171" s="1" t="str">
        <f>IF(企業資料填寫!D170="","",企業資料填寫!D170)</f>
        <v/>
      </c>
      <c r="AH171" s="1" t="str">
        <f t="shared" si="67"/>
        <v/>
      </c>
      <c r="AI171" s="1" t="str">
        <f t="shared" si="68"/>
        <v/>
      </c>
      <c r="AJ171" s="1" t="str">
        <f t="shared" si="69"/>
        <v/>
      </c>
      <c r="AK171" s="1" t="str">
        <f t="shared" si="70"/>
        <v/>
      </c>
      <c r="AL171" s="1" t="str">
        <f t="shared" si="71"/>
        <v/>
      </c>
      <c r="AM171" s="1" t="str">
        <f t="shared" si="72"/>
        <v/>
      </c>
      <c r="AN171" s="1" t="str">
        <f t="shared" si="73"/>
        <v/>
      </c>
      <c r="AO171" s="1" t="str">
        <f t="shared" si="74"/>
        <v/>
      </c>
      <c r="AP171" s="1" t="str">
        <f t="shared" si="75"/>
        <v/>
      </c>
      <c r="AQ171" s="1" t="str">
        <f t="shared" si="76"/>
        <v/>
      </c>
      <c r="AR171" s="1" t="str">
        <f t="shared" si="77"/>
        <v/>
      </c>
      <c r="AS171" s="1" t="str">
        <f t="shared" si="78"/>
        <v/>
      </c>
      <c r="AT171" s="1" t="str">
        <f t="shared" si="79"/>
        <v/>
      </c>
      <c r="AU171" s="1" t="str">
        <f t="shared" si="80"/>
        <v/>
      </c>
      <c r="AV171" s="1" t="str">
        <f t="shared" si="81"/>
        <v/>
      </c>
      <c r="AW171" s="1" t="str">
        <f t="shared" si="82"/>
        <v/>
      </c>
      <c r="AX171" s="1" t="str">
        <f t="shared" si="83"/>
        <v/>
      </c>
      <c r="AY171" s="1" t="str">
        <f t="shared" si="84"/>
        <v/>
      </c>
      <c r="AZ171" s="1" t="str">
        <f t="shared" si="85"/>
        <v/>
      </c>
      <c r="BA171" s="1" t="str">
        <f t="shared" si="86"/>
        <v/>
      </c>
      <c r="BB171" s="1" t="str">
        <f t="shared" si="87"/>
        <v/>
      </c>
      <c r="BC171" s="1" t="str">
        <f t="shared" si="88"/>
        <v/>
      </c>
      <c r="BD171" s="1" t="str">
        <f t="shared" si="89"/>
        <v/>
      </c>
      <c r="BE171" s="1" t="str">
        <f t="shared" si="90"/>
        <v/>
      </c>
      <c r="BF171" s="1" t="str">
        <f t="shared" si="91"/>
        <v/>
      </c>
      <c r="BG171" s="1" t="str">
        <f t="shared" si="92"/>
        <v/>
      </c>
      <c r="BH171" s="1" t="str">
        <f t="shared" si="93"/>
        <v/>
      </c>
      <c r="BI171" s="1" t="str">
        <f t="shared" si="94"/>
        <v/>
      </c>
      <c r="BJ171" s="1" t="str">
        <f t="shared" si="95"/>
        <v/>
      </c>
      <c r="BL171" s="1" t="str">
        <f>IF(企業資料填寫!A170="","",企業資料填寫!A170)</f>
        <v/>
      </c>
      <c r="BM171" s="1" t="str">
        <f>IFERROR(VLOOKUP(AH171,對應表!$AH$2:$AI$867,2,FALSE),"")</f>
        <v/>
      </c>
      <c r="BN171" s="1" t="str">
        <f>IFERROR(VLOOKUP(AI171,對應表!$AH$2:$AI$867,2,FALSE),"")</f>
        <v/>
      </c>
      <c r="BO171" s="1" t="str">
        <f>IFERROR(VLOOKUP(AJ171,對應表!$AH$2:$AI$867,2,FALSE),"")</f>
        <v/>
      </c>
      <c r="BP171" s="1" t="str">
        <f>IFERROR(VLOOKUP(AK171,對應表!$AH$2:$AI$867,2,FALSE),"")</f>
        <v/>
      </c>
      <c r="BQ171" s="1" t="str">
        <f>IFERROR(VLOOKUP(AL171,對應表!$AH$2:$AI$867,2,FALSE),"")</f>
        <v/>
      </c>
      <c r="BR171" s="1" t="str">
        <f>IFERROR(VLOOKUP(AM171,對應表!$AH$2:$AI$867,2,FALSE),"")</f>
        <v/>
      </c>
      <c r="BS171" s="1" t="str">
        <f>IFERROR(VLOOKUP(AN171,對應表!$AH$2:$AI$867,2,FALSE),"")</f>
        <v/>
      </c>
      <c r="BT171" s="1" t="str">
        <f>IFERROR(VLOOKUP(AO171,對應表!$AH$2:$AI$867,2,FALSE),"")</f>
        <v/>
      </c>
      <c r="BU171" s="1" t="str">
        <f>IFERROR(VLOOKUP(AP171,對應表!$AH$2:$AI$867,2,FALSE),"")</f>
        <v/>
      </c>
      <c r="BV171" s="1" t="str">
        <f>IFERROR(VLOOKUP(AQ171,對應表!$AH$2:$AI$867,2,FALSE),"")</f>
        <v/>
      </c>
      <c r="BW171" s="1" t="str">
        <f>IFERROR(VLOOKUP(AR171,對應表!$AH$2:$AI$867,2,FALSE),"")</f>
        <v/>
      </c>
      <c r="BX171" s="1" t="str">
        <f>IFERROR(VLOOKUP(AS171,對應表!$AH$2:$AI$867,2,FALSE),"")</f>
        <v/>
      </c>
      <c r="BY171" s="1" t="str">
        <f>IFERROR(VLOOKUP(AT171,對應表!$AH$2:$AI$867,2,FALSE),"")</f>
        <v/>
      </c>
      <c r="BZ171" s="1" t="str">
        <f>IFERROR(VLOOKUP(AU171,對應表!$AH$2:$AI$867,2,FALSE),"")</f>
        <v/>
      </c>
      <c r="CA171" s="1" t="str">
        <f>IFERROR(VLOOKUP(AV171,對應表!$AH$2:$AI$867,2,FALSE),"")</f>
        <v/>
      </c>
      <c r="CB171" s="1" t="str">
        <f>IFERROR(VLOOKUP(AW171,對應表!$AH$2:$AI$867,2,FALSE),"")</f>
        <v/>
      </c>
      <c r="CC171" s="1" t="str">
        <f>IFERROR(VLOOKUP(AX171,對應表!$AH$2:$AI$867,2,FALSE),"")</f>
        <v/>
      </c>
      <c r="CD171" s="1" t="str">
        <f>IFERROR(VLOOKUP(AY171,對應表!$AH$2:$AI$867,2,FALSE),"")</f>
        <v/>
      </c>
      <c r="CE171" s="1" t="str">
        <f>IFERROR(VLOOKUP(AZ171,對應表!$AH$2:$AI$867,2,FALSE),"")</f>
        <v/>
      </c>
      <c r="CF171" s="1" t="str">
        <f>IFERROR(VLOOKUP(BA171,對應表!$AH$2:$AI$867,2,FALSE),"")</f>
        <v/>
      </c>
      <c r="CG171" s="1" t="str">
        <f>IFERROR(VLOOKUP(BB171,對應表!$AH$2:$AI$867,2,FALSE),"")</f>
        <v/>
      </c>
      <c r="CH171" s="1" t="str">
        <f>IFERROR(VLOOKUP(BC171,對應表!$AH$2:$AI$867,2,FALSE),"")</f>
        <v/>
      </c>
      <c r="CI171" s="1" t="str">
        <f>IFERROR(VLOOKUP(BD171,對應表!$AH$2:$AI$867,2,FALSE),"")</f>
        <v/>
      </c>
      <c r="CJ171" s="1" t="str">
        <f>IFERROR(VLOOKUP(BE171,對應表!$AH$2:$AI$867,2,FALSE),"")</f>
        <v/>
      </c>
      <c r="CK171" s="1" t="str">
        <f>IFERROR(VLOOKUP(BF171,對應表!$AH$2:$AI$867,2,FALSE),"")</f>
        <v/>
      </c>
      <c r="CL171" s="1" t="str">
        <f>IFERROR(VLOOKUP(BG171,對應表!$AH$2:$AI$867,2,FALSE),"")</f>
        <v/>
      </c>
      <c r="CM171" s="1" t="str">
        <f>IFERROR(VLOOKUP(BH171,對應表!$AH$2:$AI$867,2,FALSE),"")</f>
        <v/>
      </c>
      <c r="CN171" s="1" t="str">
        <f>IFERROR(VLOOKUP(BI171,對應表!$AH$2:$AI$867,2,FALSE),"")</f>
        <v/>
      </c>
      <c r="CO171" s="1" t="str">
        <f>IFERROR(VLOOKUP(BJ171,對應表!$AH$2:$AI$867,2,FALSE),"")</f>
        <v/>
      </c>
      <c r="CQ171" s="1" t="str">
        <f t="shared" si="96"/>
        <v/>
      </c>
      <c r="CR171" s="1" t="str">
        <f>IFERROR(VLOOKUP(BM171,中英對照!$G$76:$H$81,2,FALSE),"")</f>
        <v/>
      </c>
      <c r="CS171" s="1" t="str">
        <f>IFERROR(VLOOKUP(BN171,中英對照!$G$76:$H$81,2,FALSE),"")</f>
        <v/>
      </c>
      <c r="CT171" s="1" t="str">
        <f>IFERROR(VLOOKUP(BO171,中英對照!$G$76:$H$81,2,FALSE),"")</f>
        <v/>
      </c>
      <c r="CU171" s="1" t="str">
        <f>IFERROR(VLOOKUP(BP171,中英對照!$G$76:$H$81,2,FALSE),"")</f>
        <v/>
      </c>
      <c r="CV171" s="1" t="str">
        <f>IFERROR(VLOOKUP(BQ171,中英對照!$G$76:$H$81,2,FALSE),"")</f>
        <v/>
      </c>
      <c r="CW171" s="1" t="str">
        <f>IFERROR(VLOOKUP(BR171,中英對照!$G$76:$H$81,2,FALSE),"")</f>
        <v/>
      </c>
      <c r="CX171" s="1" t="str">
        <f>IFERROR(VLOOKUP(BS171,中英對照!$G$76:$H$81,2,FALSE),"")</f>
        <v/>
      </c>
      <c r="CY171" s="1" t="str">
        <f>IFERROR(VLOOKUP(BT171,中英對照!$G$76:$H$81,2,FALSE),"")</f>
        <v/>
      </c>
      <c r="CZ171" s="1" t="str">
        <f>IFERROR(VLOOKUP(BU171,中英對照!$G$76:$H$81,2,FALSE),"")</f>
        <v/>
      </c>
      <c r="DA171" s="1" t="str">
        <f>IFERROR(VLOOKUP(BV171,中英對照!$G$76:$H$81,2,FALSE),"")</f>
        <v/>
      </c>
      <c r="DB171" s="1" t="str">
        <f>IFERROR(VLOOKUP(BW171,中英對照!$G$76:$H$81,2,FALSE),"")</f>
        <v/>
      </c>
      <c r="DC171" s="1" t="str">
        <f>IFERROR(VLOOKUP(BX171,中英對照!$G$76:$H$81,2,FALSE),"")</f>
        <v/>
      </c>
      <c r="DD171" s="1" t="str">
        <f>IFERROR(VLOOKUP(BY171,中英對照!$G$76:$H$81,2,FALSE),"")</f>
        <v/>
      </c>
      <c r="DE171" s="1" t="str">
        <f>IFERROR(VLOOKUP(BZ171,中英對照!$G$76:$H$81,2,FALSE),"")</f>
        <v/>
      </c>
      <c r="DF171" s="1" t="str">
        <f>IFERROR(VLOOKUP(CA171,中英對照!$G$76:$H$81,2,FALSE),"")</f>
        <v/>
      </c>
      <c r="DG171" s="1" t="str">
        <f>IFERROR(VLOOKUP(CB171,中英對照!$G$76:$H$81,2,FALSE),"")</f>
        <v/>
      </c>
      <c r="DH171" s="1" t="str">
        <f>IFERROR(VLOOKUP(CC171,中英對照!$G$76:$H$81,2,FALSE),"")</f>
        <v/>
      </c>
      <c r="DI171" s="1" t="str">
        <f>IFERROR(VLOOKUP(CD171,中英對照!$G$76:$H$81,2,FALSE),"")</f>
        <v/>
      </c>
      <c r="DJ171" s="1" t="str">
        <f>IFERROR(VLOOKUP(CE171,中英對照!$G$76:$H$81,2,FALSE),"")</f>
        <v/>
      </c>
      <c r="DK171" s="1" t="str">
        <f>IFERROR(VLOOKUP(CF171,中英對照!$G$76:$H$81,2,FALSE),"")</f>
        <v/>
      </c>
      <c r="DL171" s="1" t="str">
        <f>IFERROR(VLOOKUP(CG171,中英對照!$G$76:$H$81,2,FALSE),"")</f>
        <v/>
      </c>
      <c r="DM171" s="1" t="str">
        <f>IFERROR(VLOOKUP(CH171,中英對照!$G$76:$H$81,2,FALSE),"")</f>
        <v/>
      </c>
      <c r="DN171" s="1" t="str">
        <f>IFERROR(VLOOKUP(CI171,中英對照!$G$76:$H$81,2,FALSE),"")</f>
        <v/>
      </c>
      <c r="DO171" s="1" t="str">
        <f>IFERROR(VLOOKUP(CJ171,中英對照!$G$76:$H$81,2,FALSE),"")</f>
        <v/>
      </c>
      <c r="DP171" s="1" t="str">
        <f>IFERROR(VLOOKUP(CK171,中英對照!$G$76:$H$81,2,FALSE),"")</f>
        <v/>
      </c>
      <c r="DQ171" s="1" t="str">
        <f>IFERROR(VLOOKUP(CL171,中英對照!$G$76:$H$81,2,FALSE),"")</f>
        <v/>
      </c>
      <c r="DR171" s="1" t="str">
        <f>IFERROR(VLOOKUP(CM171,中英對照!$G$76:$H$81,2,FALSE),"")</f>
        <v/>
      </c>
      <c r="DS171" s="1" t="str">
        <f>IFERROR(VLOOKUP(CN171,中英對照!$G$76:$H$81,2,FALSE),"")</f>
        <v/>
      </c>
      <c r="DT171" s="1" t="str">
        <f>IFERROR(VLOOKUP(CO171,中英對照!$G$76:$H$81,2,FALSE),"")</f>
        <v/>
      </c>
      <c r="DU171" s="42" t="str">
        <f t="shared" si="97"/>
        <v/>
      </c>
    </row>
    <row r="172" spans="1:125" x14ac:dyDescent="0.4">
      <c r="A172" s="1" t="str">
        <f>IF(企業資料填寫!D171="","",企業資料填寫!D171)</f>
        <v/>
      </c>
      <c r="B172" s="1"/>
      <c r="C172" s="1" t="str">
        <f>IF($B172="","",INDEX(對應表!$B$3:$AD$179,MATCH($B172,對應表!$A$3:$A$179,0),MATCH(依賴運算表!C$3,對應表!$B$2:$AD$2,0)))</f>
        <v/>
      </c>
      <c r="D172" s="1" t="str">
        <f>IF($B172="","",INDEX(對應表!$B$3:$AD$179,MATCH($B172,對應表!$A$3:$A$179,0),MATCH(依賴運算表!D$3,對應表!$B$2:$AD$2,0)))</f>
        <v/>
      </c>
      <c r="E172" s="1" t="str">
        <f>IF($B172="","",INDEX(對應表!$B$3:$AD$179,MATCH($B172,對應表!$A$3:$A$179,0),MATCH(依賴運算表!E$3,對應表!$B$2:$AD$2,0)))</f>
        <v/>
      </c>
      <c r="F172" s="1" t="str">
        <f>IF($B172="","",INDEX(對應表!$B$3:$AD$179,MATCH($B172,對應表!$A$3:$A$179,0),MATCH(依賴運算表!F$3,對應表!$B$2:$AD$2,0)))</f>
        <v/>
      </c>
      <c r="G172" s="1" t="str">
        <f>IF($B172="","",INDEX(對應表!$B$3:$AD$179,MATCH($B172,對應表!$A$3:$A$179,0),MATCH(依賴運算表!G$3,對應表!$B$2:$AD$2,0)))</f>
        <v/>
      </c>
      <c r="H172" s="1" t="str">
        <f>IF($B172="","",INDEX(對應表!$B$3:$AD$179,MATCH($B172,對應表!$A$3:$A$179,0),MATCH(依賴運算表!H$3,對應表!$B$2:$AD$2,0)))</f>
        <v/>
      </c>
      <c r="I172" s="1" t="str">
        <f>IF($B172="","",INDEX(對應表!$B$3:$AD$179,MATCH($B172,對應表!$A$3:$A$179,0),MATCH(依賴運算表!I$3,對應表!$B$2:$AD$2,0)))</f>
        <v/>
      </c>
      <c r="J172" s="1" t="str">
        <f>IF($B172="","",INDEX(對應表!$B$3:$AD$179,MATCH($B172,對應表!$A$3:$A$179,0),MATCH(依賴運算表!J$3,對應表!$B$2:$AD$2,0)))</f>
        <v/>
      </c>
      <c r="K172" s="1" t="str">
        <f>IF($B172="","",INDEX(對應表!$B$3:$AD$179,MATCH($B172,對應表!$A$3:$A$179,0),MATCH(依賴運算表!K$3,對應表!$B$2:$AD$2,0)))</f>
        <v/>
      </c>
      <c r="L172" s="1" t="str">
        <f>IF($B172="","",INDEX(對應表!$B$3:$AD$179,MATCH($B172,對應表!$A$3:$A$179,0),MATCH(依賴運算表!L$3,對應表!$B$2:$AD$2,0)))</f>
        <v/>
      </c>
      <c r="M172" s="1" t="str">
        <f>IF($B172="","",INDEX(對應表!$B$3:$AD$179,MATCH($B172,對應表!$A$3:$A$179,0),MATCH(依賴運算表!M$3,對應表!$B$2:$AD$2,0)))</f>
        <v/>
      </c>
      <c r="N172" s="1" t="str">
        <f>IF($B172="","",INDEX(對應表!$B$3:$AD$179,MATCH($B172,對應表!$A$3:$A$179,0),MATCH(依賴運算表!N$3,對應表!$B$2:$AD$2,0)))</f>
        <v/>
      </c>
      <c r="O172" s="1" t="str">
        <f>IF($B172="","",INDEX(對應表!$B$3:$AD$179,MATCH($B172,對應表!$A$3:$A$179,0),MATCH(依賴運算表!O$3,對應表!$B$2:$AD$2,0)))</f>
        <v/>
      </c>
      <c r="P172" s="1" t="str">
        <f>IF($B172="","",INDEX(對應表!$B$3:$AD$179,MATCH($B172,對應表!$A$3:$A$179,0),MATCH(依賴運算表!P$3,對應表!$B$2:$AD$2,0)))</f>
        <v/>
      </c>
      <c r="Q172" s="1" t="str">
        <f>IF($B172="","",INDEX(對應表!$B$3:$AD$179,MATCH($B172,對應表!$A$3:$A$179,0),MATCH(依賴運算表!Q$3,對應表!$B$2:$AD$2,0)))</f>
        <v/>
      </c>
      <c r="R172" s="1" t="str">
        <f>IF($B172="","",INDEX(對應表!$B$3:$AD$179,MATCH($B172,對應表!$A$3:$A$179,0),MATCH(依賴運算表!R$3,對應表!$B$2:$AD$2,0)))</f>
        <v/>
      </c>
      <c r="S172" s="1" t="str">
        <f>IF($B172="","",INDEX(對應表!$B$3:$AD$179,MATCH($B172,對應表!$A$3:$A$179,0),MATCH(依賴運算表!S$3,對應表!$B$2:$AD$2,0)))</f>
        <v/>
      </c>
      <c r="T172" s="1" t="str">
        <f>IF($B172="","",INDEX(對應表!$B$3:$AD$179,MATCH($B172,對應表!$A$3:$A$179,0),MATCH(依賴運算表!T$3,對應表!$B$2:$AD$2,0)))</f>
        <v/>
      </c>
      <c r="U172" s="1" t="str">
        <f>IF($B172="","",INDEX(對應表!$B$3:$AD$179,MATCH($B172,對應表!$A$3:$A$179,0),MATCH(依賴運算表!U$3,對應表!$B$2:$AD$2,0)))</f>
        <v/>
      </c>
      <c r="V172" s="1" t="str">
        <f>IF($B172="","",INDEX(對應表!$B$3:$AD$179,MATCH($B172,對應表!$A$3:$A$179,0),MATCH(依賴運算表!V$3,對應表!$B$2:$AD$2,0)))</f>
        <v/>
      </c>
      <c r="W172" s="1" t="str">
        <f>IF($B172="","",INDEX(對應表!$B$3:$AD$179,MATCH($B172,對應表!$A$3:$A$179,0),MATCH(依賴運算表!W$3,對應表!$B$2:$AD$2,0)))</f>
        <v/>
      </c>
      <c r="X172" s="1" t="str">
        <f>IF($B172="","",INDEX(對應表!$B$3:$AD$179,MATCH($B172,對應表!$A$3:$A$179,0),MATCH(依賴運算表!X$3,對應表!$B$2:$AD$2,0)))</f>
        <v/>
      </c>
      <c r="Y172" s="1" t="str">
        <f>IF($B172="","",INDEX(對應表!$B$3:$AD$179,MATCH($B172,對應表!$A$3:$A$179,0),MATCH(依賴運算表!Y$3,對應表!$B$2:$AD$2,0)))</f>
        <v/>
      </c>
      <c r="Z172" s="1" t="str">
        <f>IF($B172="","",INDEX(對應表!$B$3:$AD$179,MATCH($B172,對應表!$A$3:$A$179,0),MATCH(依賴運算表!Z$3,對應表!$B$2:$AD$2,0)))</f>
        <v/>
      </c>
      <c r="AA172" s="1" t="str">
        <f>IF($B172="","",INDEX(對應表!$B$3:$AD$179,MATCH($B172,對應表!$A$3:$A$179,0),MATCH(依賴運算表!AA$3,對應表!$B$2:$AD$2,0)))</f>
        <v/>
      </c>
      <c r="AB172" s="1" t="str">
        <f>IF($B172="","",INDEX(對應表!$B$3:$AD$179,MATCH($B172,對應表!$A$3:$A$179,0),MATCH(依賴運算表!AB$3,對應表!$B$2:$AD$2,0)))</f>
        <v/>
      </c>
      <c r="AC172" s="1" t="str">
        <f>IF($B172="","",INDEX(對應表!$B$3:$AD$179,MATCH($B172,對應表!$A$3:$A$179,0),MATCH(依賴運算表!AC$3,對應表!$B$2:$AD$2,0)))</f>
        <v/>
      </c>
      <c r="AD172" s="1" t="str">
        <f>IF($B172="","",INDEX(對應表!$B$3:$AD$179,MATCH($B172,對應表!$A$3:$A$179,0),MATCH(依賴運算表!AD$3,對應表!$B$2:$AD$2,0)))</f>
        <v/>
      </c>
      <c r="AE172" s="1" t="str">
        <f>IF($B172="","",INDEX(對應表!$B$3:$AD$179,MATCH($B172,對應表!$A$3:$A$179,0),MATCH(依賴運算表!AE$3,對應表!$B$2:$AD$2,0)))</f>
        <v/>
      </c>
      <c r="AG172" s="1" t="str">
        <f>IF(企業資料填寫!D171="","",企業資料填寫!D171)</f>
        <v/>
      </c>
      <c r="AH172" s="1" t="str">
        <f t="shared" si="67"/>
        <v/>
      </c>
      <c r="AI172" s="1" t="str">
        <f t="shared" si="68"/>
        <v/>
      </c>
      <c r="AJ172" s="1" t="str">
        <f t="shared" si="69"/>
        <v/>
      </c>
      <c r="AK172" s="1" t="str">
        <f t="shared" si="70"/>
        <v/>
      </c>
      <c r="AL172" s="1" t="str">
        <f t="shared" si="71"/>
        <v/>
      </c>
      <c r="AM172" s="1" t="str">
        <f t="shared" si="72"/>
        <v/>
      </c>
      <c r="AN172" s="1" t="str">
        <f t="shared" si="73"/>
        <v/>
      </c>
      <c r="AO172" s="1" t="str">
        <f t="shared" si="74"/>
        <v/>
      </c>
      <c r="AP172" s="1" t="str">
        <f t="shared" si="75"/>
        <v/>
      </c>
      <c r="AQ172" s="1" t="str">
        <f t="shared" si="76"/>
        <v/>
      </c>
      <c r="AR172" s="1" t="str">
        <f t="shared" si="77"/>
        <v/>
      </c>
      <c r="AS172" s="1" t="str">
        <f t="shared" si="78"/>
        <v/>
      </c>
      <c r="AT172" s="1" t="str">
        <f t="shared" si="79"/>
        <v/>
      </c>
      <c r="AU172" s="1" t="str">
        <f t="shared" si="80"/>
        <v/>
      </c>
      <c r="AV172" s="1" t="str">
        <f t="shared" si="81"/>
        <v/>
      </c>
      <c r="AW172" s="1" t="str">
        <f t="shared" si="82"/>
        <v/>
      </c>
      <c r="AX172" s="1" t="str">
        <f t="shared" si="83"/>
        <v/>
      </c>
      <c r="AY172" s="1" t="str">
        <f t="shared" si="84"/>
        <v/>
      </c>
      <c r="AZ172" s="1" t="str">
        <f t="shared" si="85"/>
        <v/>
      </c>
      <c r="BA172" s="1" t="str">
        <f t="shared" si="86"/>
        <v/>
      </c>
      <c r="BB172" s="1" t="str">
        <f t="shared" si="87"/>
        <v/>
      </c>
      <c r="BC172" s="1" t="str">
        <f t="shared" si="88"/>
        <v/>
      </c>
      <c r="BD172" s="1" t="str">
        <f t="shared" si="89"/>
        <v/>
      </c>
      <c r="BE172" s="1" t="str">
        <f t="shared" si="90"/>
        <v/>
      </c>
      <c r="BF172" s="1" t="str">
        <f t="shared" si="91"/>
        <v/>
      </c>
      <c r="BG172" s="1" t="str">
        <f t="shared" si="92"/>
        <v/>
      </c>
      <c r="BH172" s="1" t="str">
        <f t="shared" si="93"/>
        <v/>
      </c>
      <c r="BI172" s="1" t="str">
        <f t="shared" si="94"/>
        <v/>
      </c>
      <c r="BJ172" s="1" t="str">
        <f t="shared" si="95"/>
        <v/>
      </c>
      <c r="BL172" s="1" t="str">
        <f>IF(企業資料填寫!A171="","",企業資料填寫!A171)</f>
        <v/>
      </c>
      <c r="BM172" s="1" t="str">
        <f>IFERROR(VLOOKUP(AH172,對應表!$AH$2:$AI$867,2,FALSE),"")</f>
        <v/>
      </c>
      <c r="BN172" s="1" t="str">
        <f>IFERROR(VLOOKUP(AI172,對應表!$AH$2:$AI$867,2,FALSE),"")</f>
        <v/>
      </c>
      <c r="BO172" s="1" t="str">
        <f>IFERROR(VLOOKUP(AJ172,對應表!$AH$2:$AI$867,2,FALSE),"")</f>
        <v/>
      </c>
      <c r="BP172" s="1" t="str">
        <f>IFERROR(VLOOKUP(AK172,對應表!$AH$2:$AI$867,2,FALSE),"")</f>
        <v/>
      </c>
      <c r="BQ172" s="1" t="str">
        <f>IFERROR(VLOOKUP(AL172,對應表!$AH$2:$AI$867,2,FALSE),"")</f>
        <v/>
      </c>
      <c r="BR172" s="1" t="str">
        <f>IFERROR(VLOOKUP(AM172,對應表!$AH$2:$AI$867,2,FALSE),"")</f>
        <v/>
      </c>
      <c r="BS172" s="1" t="str">
        <f>IFERROR(VLOOKUP(AN172,對應表!$AH$2:$AI$867,2,FALSE),"")</f>
        <v/>
      </c>
      <c r="BT172" s="1" t="str">
        <f>IFERROR(VLOOKUP(AO172,對應表!$AH$2:$AI$867,2,FALSE),"")</f>
        <v/>
      </c>
      <c r="BU172" s="1" t="str">
        <f>IFERROR(VLOOKUP(AP172,對應表!$AH$2:$AI$867,2,FALSE),"")</f>
        <v/>
      </c>
      <c r="BV172" s="1" t="str">
        <f>IFERROR(VLOOKUP(AQ172,對應表!$AH$2:$AI$867,2,FALSE),"")</f>
        <v/>
      </c>
      <c r="BW172" s="1" t="str">
        <f>IFERROR(VLOOKUP(AR172,對應表!$AH$2:$AI$867,2,FALSE),"")</f>
        <v/>
      </c>
      <c r="BX172" s="1" t="str">
        <f>IFERROR(VLOOKUP(AS172,對應表!$AH$2:$AI$867,2,FALSE),"")</f>
        <v/>
      </c>
      <c r="BY172" s="1" t="str">
        <f>IFERROR(VLOOKUP(AT172,對應表!$AH$2:$AI$867,2,FALSE),"")</f>
        <v/>
      </c>
      <c r="BZ172" s="1" t="str">
        <f>IFERROR(VLOOKUP(AU172,對應表!$AH$2:$AI$867,2,FALSE),"")</f>
        <v/>
      </c>
      <c r="CA172" s="1" t="str">
        <f>IFERROR(VLOOKUP(AV172,對應表!$AH$2:$AI$867,2,FALSE),"")</f>
        <v/>
      </c>
      <c r="CB172" s="1" t="str">
        <f>IFERROR(VLOOKUP(AW172,對應表!$AH$2:$AI$867,2,FALSE),"")</f>
        <v/>
      </c>
      <c r="CC172" s="1" t="str">
        <f>IFERROR(VLOOKUP(AX172,對應表!$AH$2:$AI$867,2,FALSE),"")</f>
        <v/>
      </c>
      <c r="CD172" s="1" t="str">
        <f>IFERROR(VLOOKUP(AY172,對應表!$AH$2:$AI$867,2,FALSE),"")</f>
        <v/>
      </c>
      <c r="CE172" s="1" t="str">
        <f>IFERROR(VLOOKUP(AZ172,對應表!$AH$2:$AI$867,2,FALSE),"")</f>
        <v/>
      </c>
      <c r="CF172" s="1" t="str">
        <f>IFERROR(VLOOKUP(BA172,對應表!$AH$2:$AI$867,2,FALSE),"")</f>
        <v/>
      </c>
      <c r="CG172" s="1" t="str">
        <f>IFERROR(VLOOKUP(BB172,對應表!$AH$2:$AI$867,2,FALSE),"")</f>
        <v/>
      </c>
      <c r="CH172" s="1" t="str">
        <f>IFERROR(VLOOKUP(BC172,對應表!$AH$2:$AI$867,2,FALSE),"")</f>
        <v/>
      </c>
      <c r="CI172" s="1" t="str">
        <f>IFERROR(VLOOKUP(BD172,對應表!$AH$2:$AI$867,2,FALSE),"")</f>
        <v/>
      </c>
      <c r="CJ172" s="1" t="str">
        <f>IFERROR(VLOOKUP(BE172,對應表!$AH$2:$AI$867,2,FALSE),"")</f>
        <v/>
      </c>
      <c r="CK172" s="1" t="str">
        <f>IFERROR(VLOOKUP(BF172,對應表!$AH$2:$AI$867,2,FALSE),"")</f>
        <v/>
      </c>
      <c r="CL172" s="1" t="str">
        <f>IFERROR(VLOOKUP(BG172,對應表!$AH$2:$AI$867,2,FALSE),"")</f>
        <v/>
      </c>
      <c r="CM172" s="1" t="str">
        <f>IFERROR(VLOOKUP(BH172,對應表!$AH$2:$AI$867,2,FALSE),"")</f>
        <v/>
      </c>
      <c r="CN172" s="1" t="str">
        <f>IFERROR(VLOOKUP(BI172,對應表!$AH$2:$AI$867,2,FALSE),"")</f>
        <v/>
      </c>
      <c r="CO172" s="1" t="str">
        <f>IFERROR(VLOOKUP(BJ172,對應表!$AH$2:$AI$867,2,FALSE),"")</f>
        <v/>
      </c>
      <c r="CQ172" s="1" t="str">
        <f t="shared" si="96"/>
        <v/>
      </c>
      <c r="CR172" s="1" t="str">
        <f>IFERROR(VLOOKUP(BM172,中英對照!$G$76:$H$81,2,FALSE),"")</f>
        <v/>
      </c>
      <c r="CS172" s="1" t="str">
        <f>IFERROR(VLOOKUP(BN172,中英對照!$G$76:$H$81,2,FALSE),"")</f>
        <v/>
      </c>
      <c r="CT172" s="1" t="str">
        <f>IFERROR(VLOOKUP(BO172,中英對照!$G$76:$H$81,2,FALSE),"")</f>
        <v/>
      </c>
      <c r="CU172" s="1" t="str">
        <f>IFERROR(VLOOKUP(BP172,中英對照!$G$76:$H$81,2,FALSE),"")</f>
        <v/>
      </c>
      <c r="CV172" s="1" t="str">
        <f>IFERROR(VLOOKUP(BQ172,中英對照!$G$76:$H$81,2,FALSE),"")</f>
        <v/>
      </c>
      <c r="CW172" s="1" t="str">
        <f>IFERROR(VLOOKUP(BR172,中英對照!$G$76:$H$81,2,FALSE),"")</f>
        <v/>
      </c>
      <c r="CX172" s="1" t="str">
        <f>IFERROR(VLOOKUP(BS172,中英對照!$G$76:$H$81,2,FALSE),"")</f>
        <v/>
      </c>
      <c r="CY172" s="1" t="str">
        <f>IFERROR(VLOOKUP(BT172,中英對照!$G$76:$H$81,2,FALSE),"")</f>
        <v/>
      </c>
      <c r="CZ172" s="1" t="str">
        <f>IFERROR(VLOOKUP(BU172,中英對照!$G$76:$H$81,2,FALSE),"")</f>
        <v/>
      </c>
      <c r="DA172" s="1" t="str">
        <f>IFERROR(VLOOKUP(BV172,中英對照!$G$76:$H$81,2,FALSE),"")</f>
        <v/>
      </c>
      <c r="DB172" s="1" t="str">
        <f>IFERROR(VLOOKUP(BW172,中英對照!$G$76:$H$81,2,FALSE),"")</f>
        <v/>
      </c>
      <c r="DC172" s="1" t="str">
        <f>IFERROR(VLOOKUP(BX172,中英對照!$G$76:$H$81,2,FALSE),"")</f>
        <v/>
      </c>
      <c r="DD172" s="1" t="str">
        <f>IFERROR(VLOOKUP(BY172,中英對照!$G$76:$H$81,2,FALSE),"")</f>
        <v/>
      </c>
      <c r="DE172" s="1" t="str">
        <f>IFERROR(VLOOKUP(BZ172,中英對照!$G$76:$H$81,2,FALSE),"")</f>
        <v/>
      </c>
      <c r="DF172" s="1" t="str">
        <f>IFERROR(VLOOKUP(CA172,中英對照!$G$76:$H$81,2,FALSE),"")</f>
        <v/>
      </c>
      <c r="DG172" s="1" t="str">
        <f>IFERROR(VLOOKUP(CB172,中英對照!$G$76:$H$81,2,FALSE),"")</f>
        <v/>
      </c>
      <c r="DH172" s="1" t="str">
        <f>IFERROR(VLOOKUP(CC172,中英對照!$G$76:$H$81,2,FALSE),"")</f>
        <v/>
      </c>
      <c r="DI172" s="1" t="str">
        <f>IFERROR(VLOOKUP(CD172,中英對照!$G$76:$H$81,2,FALSE),"")</f>
        <v/>
      </c>
      <c r="DJ172" s="1" t="str">
        <f>IFERROR(VLOOKUP(CE172,中英對照!$G$76:$H$81,2,FALSE),"")</f>
        <v/>
      </c>
      <c r="DK172" s="1" t="str">
        <f>IFERROR(VLOOKUP(CF172,中英對照!$G$76:$H$81,2,FALSE),"")</f>
        <v/>
      </c>
      <c r="DL172" s="1" t="str">
        <f>IFERROR(VLOOKUP(CG172,中英對照!$G$76:$H$81,2,FALSE),"")</f>
        <v/>
      </c>
      <c r="DM172" s="1" t="str">
        <f>IFERROR(VLOOKUP(CH172,中英對照!$G$76:$H$81,2,FALSE),"")</f>
        <v/>
      </c>
      <c r="DN172" s="1" t="str">
        <f>IFERROR(VLOOKUP(CI172,中英對照!$G$76:$H$81,2,FALSE),"")</f>
        <v/>
      </c>
      <c r="DO172" s="1" t="str">
        <f>IFERROR(VLOOKUP(CJ172,中英對照!$G$76:$H$81,2,FALSE),"")</f>
        <v/>
      </c>
      <c r="DP172" s="1" t="str">
        <f>IFERROR(VLOOKUP(CK172,中英對照!$G$76:$H$81,2,FALSE),"")</f>
        <v/>
      </c>
      <c r="DQ172" s="1" t="str">
        <f>IFERROR(VLOOKUP(CL172,中英對照!$G$76:$H$81,2,FALSE),"")</f>
        <v/>
      </c>
      <c r="DR172" s="1" t="str">
        <f>IFERROR(VLOOKUP(CM172,中英對照!$G$76:$H$81,2,FALSE),"")</f>
        <v/>
      </c>
      <c r="DS172" s="1" t="str">
        <f>IFERROR(VLOOKUP(CN172,中英對照!$G$76:$H$81,2,FALSE),"")</f>
        <v/>
      </c>
      <c r="DT172" s="1" t="str">
        <f>IFERROR(VLOOKUP(CO172,中英對照!$G$76:$H$81,2,FALSE),"")</f>
        <v/>
      </c>
      <c r="DU172" s="42" t="str">
        <f t="shared" si="97"/>
        <v/>
      </c>
    </row>
    <row r="173" spans="1:125" x14ac:dyDescent="0.4">
      <c r="A173" s="1" t="str">
        <f>IF(企業資料填寫!D172="","",企業資料填寫!D172)</f>
        <v/>
      </c>
      <c r="B173" s="1"/>
      <c r="C173" s="1" t="str">
        <f>IF($B173="","",INDEX(對應表!$B$3:$AD$179,MATCH($B173,對應表!$A$3:$A$179,0),MATCH(依賴運算表!C$3,對應表!$B$2:$AD$2,0)))</f>
        <v/>
      </c>
      <c r="D173" s="1" t="str">
        <f>IF($B173="","",INDEX(對應表!$B$3:$AD$179,MATCH($B173,對應表!$A$3:$A$179,0),MATCH(依賴運算表!D$3,對應表!$B$2:$AD$2,0)))</f>
        <v/>
      </c>
      <c r="E173" s="1" t="str">
        <f>IF($B173="","",INDEX(對應表!$B$3:$AD$179,MATCH($B173,對應表!$A$3:$A$179,0),MATCH(依賴運算表!E$3,對應表!$B$2:$AD$2,0)))</f>
        <v/>
      </c>
      <c r="F173" s="1" t="str">
        <f>IF($B173="","",INDEX(對應表!$B$3:$AD$179,MATCH($B173,對應表!$A$3:$A$179,0),MATCH(依賴運算表!F$3,對應表!$B$2:$AD$2,0)))</f>
        <v/>
      </c>
      <c r="G173" s="1" t="str">
        <f>IF($B173="","",INDEX(對應表!$B$3:$AD$179,MATCH($B173,對應表!$A$3:$A$179,0),MATCH(依賴運算表!G$3,對應表!$B$2:$AD$2,0)))</f>
        <v/>
      </c>
      <c r="H173" s="1" t="str">
        <f>IF($B173="","",INDEX(對應表!$B$3:$AD$179,MATCH($B173,對應表!$A$3:$A$179,0),MATCH(依賴運算表!H$3,對應表!$B$2:$AD$2,0)))</f>
        <v/>
      </c>
      <c r="I173" s="1" t="str">
        <f>IF($B173="","",INDEX(對應表!$B$3:$AD$179,MATCH($B173,對應表!$A$3:$A$179,0),MATCH(依賴運算表!I$3,對應表!$B$2:$AD$2,0)))</f>
        <v/>
      </c>
      <c r="J173" s="1" t="str">
        <f>IF($B173="","",INDEX(對應表!$B$3:$AD$179,MATCH($B173,對應表!$A$3:$A$179,0),MATCH(依賴運算表!J$3,對應表!$B$2:$AD$2,0)))</f>
        <v/>
      </c>
      <c r="K173" s="1" t="str">
        <f>IF($B173="","",INDEX(對應表!$B$3:$AD$179,MATCH($B173,對應表!$A$3:$A$179,0),MATCH(依賴運算表!K$3,對應表!$B$2:$AD$2,0)))</f>
        <v/>
      </c>
      <c r="L173" s="1" t="str">
        <f>IF($B173="","",INDEX(對應表!$B$3:$AD$179,MATCH($B173,對應表!$A$3:$A$179,0),MATCH(依賴運算表!L$3,對應表!$B$2:$AD$2,0)))</f>
        <v/>
      </c>
      <c r="M173" s="1" t="str">
        <f>IF($B173="","",INDEX(對應表!$B$3:$AD$179,MATCH($B173,對應表!$A$3:$A$179,0),MATCH(依賴運算表!M$3,對應表!$B$2:$AD$2,0)))</f>
        <v/>
      </c>
      <c r="N173" s="1" t="str">
        <f>IF($B173="","",INDEX(對應表!$B$3:$AD$179,MATCH($B173,對應表!$A$3:$A$179,0),MATCH(依賴運算表!N$3,對應表!$B$2:$AD$2,0)))</f>
        <v/>
      </c>
      <c r="O173" s="1" t="str">
        <f>IF($B173="","",INDEX(對應表!$B$3:$AD$179,MATCH($B173,對應表!$A$3:$A$179,0),MATCH(依賴運算表!O$3,對應表!$B$2:$AD$2,0)))</f>
        <v/>
      </c>
      <c r="P173" s="1" t="str">
        <f>IF($B173="","",INDEX(對應表!$B$3:$AD$179,MATCH($B173,對應表!$A$3:$A$179,0),MATCH(依賴運算表!P$3,對應表!$B$2:$AD$2,0)))</f>
        <v/>
      </c>
      <c r="Q173" s="1" t="str">
        <f>IF($B173="","",INDEX(對應表!$B$3:$AD$179,MATCH($B173,對應表!$A$3:$A$179,0),MATCH(依賴運算表!Q$3,對應表!$B$2:$AD$2,0)))</f>
        <v/>
      </c>
      <c r="R173" s="1" t="str">
        <f>IF($B173="","",INDEX(對應表!$B$3:$AD$179,MATCH($B173,對應表!$A$3:$A$179,0),MATCH(依賴運算表!R$3,對應表!$B$2:$AD$2,0)))</f>
        <v/>
      </c>
      <c r="S173" s="1" t="str">
        <f>IF($B173="","",INDEX(對應表!$B$3:$AD$179,MATCH($B173,對應表!$A$3:$A$179,0),MATCH(依賴運算表!S$3,對應表!$B$2:$AD$2,0)))</f>
        <v/>
      </c>
      <c r="T173" s="1" t="str">
        <f>IF($B173="","",INDEX(對應表!$B$3:$AD$179,MATCH($B173,對應表!$A$3:$A$179,0),MATCH(依賴運算表!T$3,對應表!$B$2:$AD$2,0)))</f>
        <v/>
      </c>
      <c r="U173" s="1" t="str">
        <f>IF($B173="","",INDEX(對應表!$B$3:$AD$179,MATCH($B173,對應表!$A$3:$A$179,0),MATCH(依賴運算表!U$3,對應表!$B$2:$AD$2,0)))</f>
        <v/>
      </c>
      <c r="V173" s="1" t="str">
        <f>IF($B173="","",INDEX(對應表!$B$3:$AD$179,MATCH($B173,對應表!$A$3:$A$179,0),MATCH(依賴運算表!V$3,對應表!$B$2:$AD$2,0)))</f>
        <v/>
      </c>
      <c r="W173" s="1" t="str">
        <f>IF($B173="","",INDEX(對應表!$B$3:$AD$179,MATCH($B173,對應表!$A$3:$A$179,0),MATCH(依賴運算表!W$3,對應表!$B$2:$AD$2,0)))</f>
        <v/>
      </c>
      <c r="X173" s="1" t="str">
        <f>IF($B173="","",INDEX(對應表!$B$3:$AD$179,MATCH($B173,對應表!$A$3:$A$179,0),MATCH(依賴運算表!X$3,對應表!$B$2:$AD$2,0)))</f>
        <v/>
      </c>
      <c r="Y173" s="1" t="str">
        <f>IF($B173="","",INDEX(對應表!$B$3:$AD$179,MATCH($B173,對應表!$A$3:$A$179,0),MATCH(依賴運算表!Y$3,對應表!$B$2:$AD$2,0)))</f>
        <v/>
      </c>
      <c r="Z173" s="1" t="str">
        <f>IF($B173="","",INDEX(對應表!$B$3:$AD$179,MATCH($B173,對應表!$A$3:$A$179,0),MATCH(依賴運算表!Z$3,對應表!$B$2:$AD$2,0)))</f>
        <v/>
      </c>
      <c r="AA173" s="1" t="str">
        <f>IF($B173="","",INDEX(對應表!$B$3:$AD$179,MATCH($B173,對應表!$A$3:$A$179,0),MATCH(依賴運算表!AA$3,對應表!$B$2:$AD$2,0)))</f>
        <v/>
      </c>
      <c r="AB173" s="1" t="str">
        <f>IF($B173="","",INDEX(對應表!$B$3:$AD$179,MATCH($B173,對應表!$A$3:$A$179,0),MATCH(依賴運算表!AB$3,對應表!$B$2:$AD$2,0)))</f>
        <v/>
      </c>
      <c r="AC173" s="1" t="str">
        <f>IF($B173="","",INDEX(對應表!$B$3:$AD$179,MATCH($B173,對應表!$A$3:$A$179,0),MATCH(依賴運算表!AC$3,對應表!$B$2:$AD$2,0)))</f>
        <v/>
      </c>
      <c r="AD173" s="1" t="str">
        <f>IF($B173="","",INDEX(對應表!$B$3:$AD$179,MATCH($B173,對應表!$A$3:$A$179,0),MATCH(依賴運算表!AD$3,對應表!$B$2:$AD$2,0)))</f>
        <v/>
      </c>
      <c r="AE173" s="1" t="str">
        <f>IF($B173="","",INDEX(對應表!$B$3:$AD$179,MATCH($B173,對應表!$A$3:$A$179,0),MATCH(依賴運算表!AE$3,對應表!$B$2:$AD$2,0)))</f>
        <v/>
      </c>
      <c r="AG173" s="1" t="str">
        <f>IF(企業資料填寫!D172="","",企業資料填寫!D172)</f>
        <v/>
      </c>
      <c r="AH173" s="1" t="str">
        <f t="shared" si="67"/>
        <v/>
      </c>
      <c r="AI173" s="1" t="str">
        <f t="shared" si="68"/>
        <v/>
      </c>
      <c r="AJ173" s="1" t="str">
        <f t="shared" si="69"/>
        <v/>
      </c>
      <c r="AK173" s="1" t="str">
        <f t="shared" si="70"/>
        <v/>
      </c>
      <c r="AL173" s="1" t="str">
        <f t="shared" si="71"/>
        <v/>
      </c>
      <c r="AM173" s="1" t="str">
        <f t="shared" si="72"/>
        <v/>
      </c>
      <c r="AN173" s="1" t="str">
        <f t="shared" si="73"/>
        <v/>
      </c>
      <c r="AO173" s="1" t="str">
        <f t="shared" si="74"/>
        <v/>
      </c>
      <c r="AP173" s="1" t="str">
        <f t="shared" si="75"/>
        <v/>
      </c>
      <c r="AQ173" s="1" t="str">
        <f t="shared" si="76"/>
        <v/>
      </c>
      <c r="AR173" s="1" t="str">
        <f t="shared" si="77"/>
        <v/>
      </c>
      <c r="AS173" s="1" t="str">
        <f t="shared" si="78"/>
        <v/>
      </c>
      <c r="AT173" s="1" t="str">
        <f t="shared" si="79"/>
        <v/>
      </c>
      <c r="AU173" s="1" t="str">
        <f t="shared" si="80"/>
        <v/>
      </c>
      <c r="AV173" s="1" t="str">
        <f t="shared" si="81"/>
        <v/>
      </c>
      <c r="AW173" s="1" t="str">
        <f t="shared" si="82"/>
        <v/>
      </c>
      <c r="AX173" s="1" t="str">
        <f t="shared" si="83"/>
        <v/>
      </c>
      <c r="AY173" s="1" t="str">
        <f t="shared" si="84"/>
        <v/>
      </c>
      <c r="AZ173" s="1" t="str">
        <f t="shared" si="85"/>
        <v/>
      </c>
      <c r="BA173" s="1" t="str">
        <f t="shared" si="86"/>
        <v/>
      </c>
      <c r="BB173" s="1" t="str">
        <f t="shared" si="87"/>
        <v/>
      </c>
      <c r="BC173" s="1" t="str">
        <f t="shared" si="88"/>
        <v/>
      </c>
      <c r="BD173" s="1" t="str">
        <f t="shared" si="89"/>
        <v/>
      </c>
      <c r="BE173" s="1" t="str">
        <f t="shared" si="90"/>
        <v/>
      </c>
      <c r="BF173" s="1" t="str">
        <f t="shared" si="91"/>
        <v/>
      </c>
      <c r="BG173" s="1" t="str">
        <f t="shared" si="92"/>
        <v/>
      </c>
      <c r="BH173" s="1" t="str">
        <f t="shared" si="93"/>
        <v/>
      </c>
      <c r="BI173" s="1" t="str">
        <f t="shared" si="94"/>
        <v/>
      </c>
      <c r="BJ173" s="1" t="str">
        <f t="shared" si="95"/>
        <v/>
      </c>
      <c r="BL173" s="1" t="str">
        <f>IF(企業資料填寫!A172="","",企業資料填寫!A172)</f>
        <v/>
      </c>
      <c r="BM173" s="1" t="str">
        <f>IFERROR(VLOOKUP(AH173,對應表!$AH$2:$AI$867,2,FALSE),"")</f>
        <v/>
      </c>
      <c r="BN173" s="1" t="str">
        <f>IFERROR(VLOOKUP(AI173,對應表!$AH$2:$AI$867,2,FALSE),"")</f>
        <v/>
      </c>
      <c r="BO173" s="1" t="str">
        <f>IFERROR(VLOOKUP(AJ173,對應表!$AH$2:$AI$867,2,FALSE),"")</f>
        <v/>
      </c>
      <c r="BP173" s="1" t="str">
        <f>IFERROR(VLOOKUP(AK173,對應表!$AH$2:$AI$867,2,FALSE),"")</f>
        <v/>
      </c>
      <c r="BQ173" s="1" t="str">
        <f>IFERROR(VLOOKUP(AL173,對應表!$AH$2:$AI$867,2,FALSE),"")</f>
        <v/>
      </c>
      <c r="BR173" s="1" t="str">
        <f>IFERROR(VLOOKUP(AM173,對應表!$AH$2:$AI$867,2,FALSE),"")</f>
        <v/>
      </c>
      <c r="BS173" s="1" t="str">
        <f>IFERROR(VLOOKUP(AN173,對應表!$AH$2:$AI$867,2,FALSE),"")</f>
        <v/>
      </c>
      <c r="BT173" s="1" t="str">
        <f>IFERROR(VLOOKUP(AO173,對應表!$AH$2:$AI$867,2,FALSE),"")</f>
        <v/>
      </c>
      <c r="BU173" s="1" t="str">
        <f>IFERROR(VLOOKUP(AP173,對應表!$AH$2:$AI$867,2,FALSE),"")</f>
        <v/>
      </c>
      <c r="BV173" s="1" t="str">
        <f>IFERROR(VLOOKUP(AQ173,對應表!$AH$2:$AI$867,2,FALSE),"")</f>
        <v/>
      </c>
      <c r="BW173" s="1" t="str">
        <f>IFERROR(VLOOKUP(AR173,對應表!$AH$2:$AI$867,2,FALSE),"")</f>
        <v/>
      </c>
      <c r="BX173" s="1" t="str">
        <f>IFERROR(VLOOKUP(AS173,對應表!$AH$2:$AI$867,2,FALSE),"")</f>
        <v/>
      </c>
      <c r="BY173" s="1" t="str">
        <f>IFERROR(VLOOKUP(AT173,對應表!$AH$2:$AI$867,2,FALSE),"")</f>
        <v/>
      </c>
      <c r="BZ173" s="1" t="str">
        <f>IFERROR(VLOOKUP(AU173,對應表!$AH$2:$AI$867,2,FALSE),"")</f>
        <v/>
      </c>
      <c r="CA173" s="1" t="str">
        <f>IFERROR(VLOOKUP(AV173,對應表!$AH$2:$AI$867,2,FALSE),"")</f>
        <v/>
      </c>
      <c r="CB173" s="1" t="str">
        <f>IFERROR(VLOOKUP(AW173,對應表!$AH$2:$AI$867,2,FALSE),"")</f>
        <v/>
      </c>
      <c r="CC173" s="1" t="str">
        <f>IFERROR(VLOOKUP(AX173,對應表!$AH$2:$AI$867,2,FALSE),"")</f>
        <v/>
      </c>
      <c r="CD173" s="1" t="str">
        <f>IFERROR(VLOOKUP(AY173,對應表!$AH$2:$AI$867,2,FALSE),"")</f>
        <v/>
      </c>
      <c r="CE173" s="1" t="str">
        <f>IFERROR(VLOOKUP(AZ173,對應表!$AH$2:$AI$867,2,FALSE),"")</f>
        <v/>
      </c>
      <c r="CF173" s="1" t="str">
        <f>IFERROR(VLOOKUP(BA173,對應表!$AH$2:$AI$867,2,FALSE),"")</f>
        <v/>
      </c>
      <c r="CG173" s="1" t="str">
        <f>IFERROR(VLOOKUP(BB173,對應表!$AH$2:$AI$867,2,FALSE),"")</f>
        <v/>
      </c>
      <c r="CH173" s="1" t="str">
        <f>IFERROR(VLOOKUP(BC173,對應表!$AH$2:$AI$867,2,FALSE),"")</f>
        <v/>
      </c>
      <c r="CI173" s="1" t="str">
        <f>IFERROR(VLOOKUP(BD173,對應表!$AH$2:$AI$867,2,FALSE),"")</f>
        <v/>
      </c>
      <c r="CJ173" s="1" t="str">
        <f>IFERROR(VLOOKUP(BE173,對應表!$AH$2:$AI$867,2,FALSE),"")</f>
        <v/>
      </c>
      <c r="CK173" s="1" t="str">
        <f>IFERROR(VLOOKUP(BF173,對應表!$AH$2:$AI$867,2,FALSE),"")</f>
        <v/>
      </c>
      <c r="CL173" s="1" t="str">
        <f>IFERROR(VLOOKUP(BG173,對應表!$AH$2:$AI$867,2,FALSE),"")</f>
        <v/>
      </c>
      <c r="CM173" s="1" t="str">
        <f>IFERROR(VLOOKUP(BH173,對應表!$AH$2:$AI$867,2,FALSE),"")</f>
        <v/>
      </c>
      <c r="CN173" s="1" t="str">
        <f>IFERROR(VLOOKUP(BI173,對應表!$AH$2:$AI$867,2,FALSE),"")</f>
        <v/>
      </c>
      <c r="CO173" s="1" t="str">
        <f>IFERROR(VLOOKUP(BJ173,對應表!$AH$2:$AI$867,2,FALSE),"")</f>
        <v/>
      </c>
      <c r="CQ173" s="1" t="str">
        <f t="shared" si="96"/>
        <v/>
      </c>
      <c r="CR173" s="1" t="str">
        <f>IFERROR(VLOOKUP(BM173,中英對照!$G$76:$H$81,2,FALSE),"")</f>
        <v/>
      </c>
      <c r="CS173" s="1" t="str">
        <f>IFERROR(VLOOKUP(BN173,中英對照!$G$76:$H$81,2,FALSE),"")</f>
        <v/>
      </c>
      <c r="CT173" s="1" t="str">
        <f>IFERROR(VLOOKUP(BO173,中英對照!$G$76:$H$81,2,FALSE),"")</f>
        <v/>
      </c>
      <c r="CU173" s="1" t="str">
        <f>IFERROR(VLOOKUP(BP173,中英對照!$G$76:$H$81,2,FALSE),"")</f>
        <v/>
      </c>
      <c r="CV173" s="1" t="str">
        <f>IFERROR(VLOOKUP(BQ173,中英對照!$G$76:$H$81,2,FALSE),"")</f>
        <v/>
      </c>
      <c r="CW173" s="1" t="str">
        <f>IFERROR(VLOOKUP(BR173,中英對照!$G$76:$H$81,2,FALSE),"")</f>
        <v/>
      </c>
      <c r="CX173" s="1" t="str">
        <f>IFERROR(VLOOKUP(BS173,中英對照!$G$76:$H$81,2,FALSE),"")</f>
        <v/>
      </c>
      <c r="CY173" s="1" t="str">
        <f>IFERROR(VLOOKUP(BT173,中英對照!$G$76:$H$81,2,FALSE),"")</f>
        <v/>
      </c>
      <c r="CZ173" s="1" t="str">
        <f>IFERROR(VLOOKUP(BU173,中英對照!$G$76:$H$81,2,FALSE),"")</f>
        <v/>
      </c>
      <c r="DA173" s="1" t="str">
        <f>IFERROR(VLOOKUP(BV173,中英對照!$G$76:$H$81,2,FALSE),"")</f>
        <v/>
      </c>
      <c r="DB173" s="1" t="str">
        <f>IFERROR(VLOOKUP(BW173,中英對照!$G$76:$H$81,2,FALSE),"")</f>
        <v/>
      </c>
      <c r="DC173" s="1" t="str">
        <f>IFERROR(VLOOKUP(BX173,中英對照!$G$76:$H$81,2,FALSE),"")</f>
        <v/>
      </c>
      <c r="DD173" s="1" t="str">
        <f>IFERROR(VLOOKUP(BY173,中英對照!$G$76:$H$81,2,FALSE),"")</f>
        <v/>
      </c>
      <c r="DE173" s="1" t="str">
        <f>IFERROR(VLOOKUP(BZ173,中英對照!$G$76:$H$81,2,FALSE),"")</f>
        <v/>
      </c>
      <c r="DF173" s="1" t="str">
        <f>IFERROR(VLOOKUP(CA173,中英對照!$G$76:$H$81,2,FALSE),"")</f>
        <v/>
      </c>
      <c r="DG173" s="1" t="str">
        <f>IFERROR(VLOOKUP(CB173,中英對照!$G$76:$H$81,2,FALSE),"")</f>
        <v/>
      </c>
      <c r="DH173" s="1" t="str">
        <f>IFERROR(VLOOKUP(CC173,中英對照!$G$76:$H$81,2,FALSE),"")</f>
        <v/>
      </c>
      <c r="DI173" s="1" t="str">
        <f>IFERROR(VLOOKUP(CD173,中英對照!$G$76:$H$81,2,FALSE),"")</f>
        <v/>
      </c>
      <c r="DJ173" s="1" t="str">
        <f>IFERROR(VLOOKUP(CE173,中英對照!$G$76:$H$81,2,FALSE),"")</f>
        <v/>
      </c>
      <c r="DK173" s="1" t="str">
        <f>IFERROR(VLOOKUP(CF173,中英對照!$G$76:$H$81,2,FALSE),"")</f>
        <v/>
      </c>
      <c r="DL173" s="1" t="str">
        <f>IFERROR(VLOOKUP(CG173,中英對照!$G$76:$H$81,2,FALSE),"")</f>
        <v/>
      </c>
      <c r="DM173" s="1" t="str">
        <f>IFERROR(VLOOKUP(CH173,中英對照!$G$76:$H$81,2,FALSE),"")</f>
        <v/>
      </c>
      <c r="DN173" s="1" t="str">
        <f>IFERROR(VLOOKUP(CI173,中英對照!$G$76:$H$81,2,FALSE),"")</f>
        <v/>
      </c>
      <c r="DO173" s="1" t="str">
        <f>IFERROR(VLOOKUP(CJ173,中英對照!$G$76:$H$81,2,FALSE),"")</f>
        <v/>
      </c>
      <c r="DP173" s="1" t="str">
        <f>IFERROR(VLOOKUP(CK173,中英對照!$G$76:$H$81,2,FALSE),"")</f>
        <v/>
      </c>
      <c r="DQ173" s="1" t="str">
        <f>IFERROR(VLOOKUP(CL173,中英對照!$G$76:$H$81,2,FALSE),"")</f>
        <v/>
      </c>
      <c r="DR173" s="1" t="str">
        <f>IFERROR(VLOOKUP(CM173,中英對照!$G$76:$H$81,2,FALSE),"")</f>
        <v/>
      </c>
      <c r="DS173" s="1" t="str">
        <f>IFERROR(VLOOKUP(CN173,中英對照!$G$76:$H$81,2,FALSE),"")</f>
        <v/>
      </c>
      <c r="DT173" s="1" t="str">
        <f>IFERROR(VLOOKUP(CO173,中英對照!$G$76:$H$81,2,FALSE),"")</f>
        <v/>
      </c>
      <c r="DU173" s="42" t="str">
        <f t="shared" si="97"/>
        <v/>
      </c>
    </row>
    <row r="174" spans="1:125" x14ac:dyDescent="0.4">
      <c r="A174" s="1" t="str">
        <f>IF(企業資料填寫!D173="","",企業資料填寫!D173)</f>
        <v/>
      </c>
      <c r="B174" s="1"/>
      <c r="C174" s="1" t="str">
        <f>IF($B174="","",INDEX(對應表!$B$3:$AD$179,MATCH($B174,對應表!$A$3:$A$179,0),MATCH(依賴運算表!C$3,對應表!$B$2:$AD$2,0)))</f>
        <v/>
      </c>
      <c r="D174" s="1" t="str">
        <f>IF($B174="","",INDEX(對應表!$B$3:$AD$179,MATCH($B174,對應表!$A$3:$A$179,0),MATCH(依賴運算表!D$3,對應表!$B$2:$AD$2,0)))</f>
        <v/>
      </c>
      <c r="E174" s="1" t="str">
        <f>IF($B174="","",INDEX(對應表!$B$3:$AD$179,MATCH($B174,對應表!$A$3:$A$179,0),MATCH(依賴運算表!E$3,對應表!$B$2:$AD$2,0)))</f>
        <v/>
      </c>
      <c r="F174" s="1" t="str">
        <f>IF($B174="","",INDEX(對應表!$B$3:$AD$179,MATCH($B174,對應表!$A$3:$A$179,0),MATCH(依賴運算表!F$3,對應表!$B$2:$AD$2,0)))</f>
        <v/>
      </c>
      <c r="G174" s="1" t="str">
        <f>IF($B174="","",INDEX(對應表!$B$3:$AD$179,MATCH($B174,對應表!$A$3:$A$179,0),MATCH(依賴運算表!G$3,對應表!$B$2:$AD$2,0)))</f>
        <v/>
      </c>
      <c r="H174" s="1" t="str">
        <f>IF($B174="","",INDEX(對應表!$B$3:$AD$179,MATCH($B174,對應表!$A$3:$A$179,0),MATCH(依賴運算表!H$3,對應表!$B$2:$AD$2,0)))</f>
        <v/>
      </c>
      <c r="I174" s="1" t="str">
        <f>IF($B174="","",INDEX(對應表!$B$3:$AD$179,MATCH($B174,對應表!$A$3:$A$179,0),MATCH(依賴運算表!I$3,對應表!$B$2:$AD$2,0)))</f>
        <v/>
      </c>
      <c r="J174" s="1" t="str">
        <f>IF($B174="","",INDEX(對應表!$B$3:$AD$179,MATCH($B174,對應表!$A$3:$A$179,0),MATCH(依賴運算表!J$3,對應表!$B$2:$AD$2,0)))</f>
        <v/>
      </c>
      <c r="K174" s="1" t="str">
        <f>IF($B174="","",INDEX(對應表!$B$3:$AD$179,MATCH($B174,對應表!$A$3:$A$179,0),MATCH(依賴運算表!K$3,對應表!$B$2:$AD$2,0)))</f>
        <v/>
      </c>
      <c r="L174" s="1" t="str">
        <f>IF($B174="","",INDEX(對應表!$B$3:$AD$179,MATCH($B174,對應表!$A$3:$A$179,0),MATCH(依賴運算表!L$3,對應表!$B$2:$AD$2,0)))</f>
        <v/>
      </c>
      <c r="M174" s="1" t="str">
        <f>IF($B174="","",INDEX(對應表!$B$3:$AD$179,MATCH($B174,對應表!$A$3:$A$179,0),MATCH(依賴運算表!M$3,對應表!$B$2:$AD$2,0)))</f>
        <v/>
      </c>
      <c r="N174" s="1" t="str">
        <f>IF($B174="","",INDEX(對應表!$B$3:$AD$179,MATCH($B174,對應表!$A$3:$A$179,0),MATCH(依賴運算表!N$3,對應表!$B$2:$AD$2,0)))</f>
        <v/>
      </c>
      <c r="O174" s="1" t="str">
        <f>IF($B174="","",INDEX(對應表!$B$3:$AD$179,MATCH($B174,對應表!$A$3:$A$179,0),MATCH(依賴運算表!O$3,對應表!$B$2:$AD$2,0)))</f>
        <v/>
      </c>
      <c r="P174" s="1" t="str">
        <f>IF($B174="","",INDEX(對應表!$B$3:$AD$179,MATCH($B174,對應表!$A$3:$A$179,0),MATCH(依賴運算表!P$3,對應表!$B$2:$AD$2,0)))</f>
        <v/>
      </c>
      <c r="Q174" s="1" t="str">
        <f>IF($B174="","",INDEX(對應表!$B$3:$AD$179,MATCH($B174,對應表!$A$3:$A$179,0),MATCH(依賴運算表!Q$3,對應表!$B$2:$AD$2,0)))</f>
        <v/>
      </c>
      <c r="R174" s="1" t="str">
        <f>IF($B174="","",INDEX(對應表!$B$3:$AD$179,MATCH($B174,對應表!$A$3:$A$179,0),MATCH(依賴運算表!R$3,對應表!$B$2:$AD$2,0)))</f>
        <v/>
      </c>
      <c r="S174" s="1" t="str">
        <f>IF($B174="","",INDEX(對應表!$B$3:$AD$179,MATCH($B174,對應表!$A$3:$A$179,0),MATCH(依賴運算表!S$3,對應表!$B$2:$AD$2,0)))</f>
        <v/>
      </c>
      <c r="T174" s="1" t="str">
        <f>IF($B174="","",INDEX(對應表!$B$3:$AD$179,MATCH($B174,對應表!$A$3:$A$179,0),MATCH(依賴運算表!T$3,對應表!$B$2:$AD$2,0)))</f>
        <v/>
      </c>
      <c r="U174" s="1" t="str">
        <f>IF($B174="","",INDEX(對應表!$B$3:$AD$179,MATCH($B174,對應表!$A$3:$A$179,0),MATCH(依賴運算表!U$3,對應表!$B$2:$AD$2,0)))</f>
        <v/>
      </c>
      <c r="V174" s="1" t="str">
        <f>IF($B174="","",INDEX(對應表!$B$3:$AD$179,MATCH($B174,對應表!$A$3:$A$179,0),MATCH(依賴運算表!V$3,對應表!$B$2:$AD$2,0)))</f>
        <v/>
      </c>
      <c r="W174" s="1" t="str">
        <f>IF($B174="","",INDEX(對應表!$B$3:$AD$179,MATCH($B174,對應表!$A$3:$A$179,0),MATCH(依賴運算表!W$3,對應表!$B$2:$AD$2,0)))</f>
        <v/>
      </c>
      <c r="X174" s="1" t="str">
        <f>IF($B174="","",INDEX(對應表!$B$3:$AD$179,MATCH($B174,對應表!$A$3:$A$179,0),MATCH(依賴運算表!X$3,對應表!$B$2:$AD$2,0)))</f>
        <v/>
      </c>
      <c r="Y174" s="1" t="str">
        <f>IF($B174="","",INDEX(對應表!$B$3:$AD$179,MATCH($B174,對應表!$A$3:$A$179,0),MATCH(依賴運算表!Y$3,對應表!$B$2:$AD$2,0)))</f>
        <v/>
      </c>
      <c r="Z174" s="1" t="str">
        <f>IF($B174="","",INDEX(對應表!$B$3:$AD$179,MATCH($B174,對應表!$A$3:$A$179,0),MATCH(依賴運算表!Z$3,對應表!$B$2:$AD$2,0)))</f>
        <v/>
      </c>
      <c r="AA174" s="1" t="str">
        <f>IF($B174="","",INDEX(對應表!$B$3:$AD$179,MATCH($B174,對應表!$A$3:$A$179,0),MATCH(依賴運算表!AA$3,對應表!$B$2:$AD$2,0)))</f>
        <v/>
      </c>
      <c r="AB174" s="1" t="str">
        <f>IF($B174="","",INDEX(對應表!$B$3:$AD$179,MATCH($B174,對應表!$A$3:$A$179,0),MATCH(依賴運算表!AB$3,對應表!$B$2:$AD$2,0)))</f>
        <v/>
      </c>
      <c r="AC174" s="1" t="str">
        <f>IF($B174="","",INDEX(對應表!$B$3:$AD$179,MATCH($B174,對應表!$A$3:$A$179,0),MATCH(依賴運算表!AC$3,對應表!$B$2:$AD$2,0)))</f>
        <v/>
      </c>
      <c r="AD174" s="1" t="str">
        <f>IF($B174="","",INDEX(對應表!$B$3:$AD$179,MATCH($B174,對應表!$A$3:$A$179,0),MATCH(依賴運算表!AD$3,對應表!$B$2:$AD$2,0)))</f>
        <v/>
      </c>
      <c r="AE174" s="1" t="str">
        <f>IF($B174="","",INDEX(對應表!$B$3:$AD$179,MATCH($B174,對應表!$A$3:$A$179,0),MATCH(依賴運算表!AE$3,對應表!$B$2:$AD$2,0)))</f>
        <v/>
      </c>
      <c r="AG174" s="1" t="str">
        <f>IF(企業資料填寫!D173="","",企業資料填寫!D173)</f>
        <v/>
      </c>
      <c r="AH174" s="1" t="str">
        <f t="shared" si="67"/>
        <v/>
      </c>
      <c r="AI174" s="1" t="str">
        <f t="shared" si="68"/>
        <v/>
      </c>
      <c r="AJ174" s="1" t="str">
        <f t="shared" si="69"/>
        <v/>
      </c>
      <c r="AK174" s="1" t="str">
        <f t="shared" si="70"/>
        <v/>
      </c>
      <c r="AL174" s="1" t="str">
        <f t="shared" si="71"/>
        <v/>
      </c>
      <c r="AM174" s="1" t="str">
        <f t="shared" si="72"/>
        <v/>
      </c>
      <c r="AN174" s="1" t="str">
        <f t="shared" si="73"/>
        <v/>
      </c>
      <c r="AO174" s="1" t="str">
        <f t="shared" si="74"/>
        <v/>
      </c>
      <c r="AP174" s="1" t="str">
        <f t="shared" si="75"/>
        <v/>
      </c>
      <c r="AQ174" s="1" t="str">
        <f t="shared" si="76"/>
        <v/>
      </c>
      <c r="AR174" s="1" t="str">
        <f t="shared" si="77"/>
        <v/>
      </c>
      <c r="AS174" s="1" t="str">
        <f t="shared" si="78"/>
        <v/>
      </c>
      <c r="AT174" s="1" t="str">
        <f t="shared" si="79"/>
        <v/>
      </c>
      <c r="AU174" s="1" t="str">
        <f t="shared" si="80"/>
        <v/>
      </c>
      <c r="AV174" s="1" t="str">
        <f t="shared" si="81"/>
        <v/>
      </c>
      <c r="AW174" s="1" t="str">
        <f t="shared" si="82"/>
        <v/>
      </c>
      <c r="AX174" s="1" t="str">
        <f t="shared" si="83"/>
        <v/>
      </c>
      <c r="AY174" s="1" t="str">
        <f t="shared" si="84"/>
        <v/>
      </c>
      <c r="AZ174" s="1" t="str">
        <f t="shared" si="85"/>
        <v/>
      </c>
      <c r="BA174" s="1" t="str">
        <f t="shared" si="86"/>
        <v/>
      </c>
      <c r="BB174" s="1" t="str">
        <f t="shared" si="87"/>
        <v/>
      </c>
      <c r="BC174" s="1" t="str">
        <f t="shared" si="88"/>
        <v/>
      </c>
      <c r="BD174" s="1" t="str">
        <f t="shared" si="89"/>
        <v/>
      </c>
      <c r="BE174" s="1" t="str">
        <f t="shared" si="90"/>
        <v/>
      </c>
      <c r="BF174" s="1" t="str">
        <f t="shared" si="91"/>
        <v/>
      </c>
      <c r="BG174" s="1" t="str">
        <f t="shared" si="92"/>
        <v/>
      </c>
      <c r="BH174" s="1" t="str">
        <f t="shared" si="93"/>
        <v/>
      </c>
      <c r="BI174" s="1" t="str">
        <f t="shared" si="94"/>
        <v/>
      </c>
      <c r="BJ174" s="1" t="str">
        <f t="shared" si="95"/>
        <v/>
      </c>
      <c r="BL174" s="1" t="str">
        <f>IF(企業資料填寫!A173="","",企業資料填寫!A173)</f>
        <v/>
      </c>
      <c r="BM174" s="1" t="str">
        <f>IFERROR(VLOOKUP(AH174,對應表!$AH$2:$AI$867,2,FALSE),"")</f>
        <v/>
      </c>
      <c r="BN174" s="1" t="str">
        <f>IFERROR(VLOOKUP(AI174,對應表!$AH$2:$AI$867,2,FALSE),"")</f>
        <v/>
      </c>
      <c r="BO174" s="1" t="str">
        <f>IFERROR(VLOOKUP(AJ174,對應表!$AH$2:$AI$867,2,FALSE),"")</f>
        <v/>
      </c>
      <c r="BP174" s="1" t="str">
        <f>IFERROR(VLOOKUP(AK174,對應表!$AH$2:$AI$867,2,FALSE),"")</f>
        <v/>
      </c>
      <c r="BQ174" s="1" t="str">
        <f>IFERROR(VLOOKUP(AL174,對應表!$AH$2:$AI$867,2,FALSE),"")</f>
        <v/>
      </c>
      <c r="BR174" s="1" t="str">
        <f>IFERROR(VLOOKUP(AM174,對應表!$AH$2:$AI$867,2,FALSE),"")</f>
        <v/>
      </c>
      <c r="BS174" s="1" t="str">
        <f>IFERROR(VLOOKUP(AN174,對應表!$AH$2:$AI$867,2,FALSE),"")</f>
        <v/>
      </c>
      <c r="BT174" s="1" t="str">
        <f>IFERROR(VLOOKUP(AO174,對應表!$AH$2:$AI$867,2,FALSE),"")</f>
        <v/>
      </c>
      <c r="BU174" s="1" t="str">
        <f>IFERROR(VLOOKUP(AP174,對應表!$AH$2:$AI$867,2,FALSE),"")</f>
        <v/>
      </c>
      <c r="BV174" s="1" t="str">
        <f>IFERROR(VLOOKUP(AQ174,對應表!$AH$2:$AI$867,2,FALSE),"")</f>
        <v/>
      </c>
      <c r="BW174" s="1" t="str">
        <f>IFERROR(VLOOKUP(AR174,對應表!$AH$2:$AI$867,2,FALSE),"")</f>
        <v/>
      </c>
      <c r="BX174" s="1" t="str">
        <f>IFERROR(VLOOKUP(AS174,對應表!$AH$2:$AI$867,2,FALSE),"")</f>
        <v/>
      </c>
      <c r="BY174" s="1" t="str">
        <f>IFERROR(VLOOKUP(AT174,對應表!$AH$2:$AI$867,2,FALSE),"")</f>
        <v/>
      </c>
      <c r="BZ174" s="1" t="str">
        <f>IFERROR(VLOOKUP(AU174,對應表!$AH$2:$AI$867,2,FALSE),"")</f>
        <v/>
      </c>
      <c r="CA174" s="1" t="str">
        <f>IFERROR(VLOOKUP(AV174,對應表!$AH$2:$AI$867,2,FALSE),"")</f>
        <v/>
      </c>
      <c r="CB174" s="1" t="str">
        <f>IFERROR(VLOOKUP(AW174,對應表!$AH$2:$AI$867,2,FALSE),"")</f>
        <v/>
      </c>
      <c r="CC174" s="1" t="str">
        <f>IFERROR(VLOOKUP(AX174,對應表!$AH$2:$AI$867,2,FALSE),"")</f>
        <v/>
      </c>
      <c r="CD174" s="1" t="str">
        <f>IFERROR(VLOOKUP(AY174,對應表!$AH$2:$AI$867,2,FALSE),"")</f>
        <v/>
      </c>
      <c r="CE174" s="1" t="str">
        <f>IFERROR(VLOOKUP(AZ174,對應表!$AH$2:$AI$867,2,FALSE),"")</f>
        <v/>
      </c>
      <c r="CF174" s="1" t="str">
        <f>IFERROR(VLOOKUP(BA174,對應表!$AH$2:$AI$867,2,FALSE),"")</f>
        <v/>
      </c>
      <c r="CG174" s="1" t="str">
        <f>IFERROR(VLOOKUP(BB174,對應表!$AH$2:$AI$867,2,FALSE),"")</f>
        <v/>
      </c>
      <c r="CH174" s="1" t="str">
        <f>IFERROR(VLOOKUP(BC174,對應表!$AH$2:$AI$867,2,FALSE),"")</f>
        <v/>
      </c>
      <c r="CI174" s="1" t="str">
        <f>IFERROR(VLOOKUP(BD174,對應表!$AH$2:$AI$867,2,FALSE),"")</f>
        <v/>
      </c>
      <c r="CJ174" s="1" t="str">
        <f>IFERROR(VLOOKUP(BE174,對應表!$AH$2:$AI$867,2,FALSE),"")</f>
        <v/>
      </c>
      <c r="CK174" s="1" t="str">
        <f>IFERROR(VLOOKUP(BF174,對應表!$AH$2:$AI$867,2,FALSE),"")</f>
        <v/>
      </c>
      <c r="CL174" s="1" t="str">
        <f>IFERROR(VLOOKUP(BG174,對應表!$AH$2:$AI$867,2,FALSE),"")</f>
        <v/>
      </c>
      <c r="CM174" s="1" t="str">
        <f>IFERROR(VLOOKUP(BH174,對應表!$AH$2:$AI$867,2,FALSE),"")</f>
        <v/>
      </c>
      <c r="CN174" s="1" t="str">
        <f>IFERROR(VLOOKUP(BI174,對應表!$AH$2:$AI$867,2,FALSE),"")</f>
        <v/>
      </c>
      <c r="CO174" s="1" t="str">
        <f>IFERROR(VLOOKUP(BJ174,對應表!$AH$2:$AI$867,2,FALSE),"")</f>
        <v/>
      </c>
      <c r="CQ174" s="1" t="str">
        <f t="shared" si="96"/>
        <v/>
      </c>
      <c r="CR174" s="1" t="str">
        <f>IFERROR(VLOOKUP(BM174,中英對照!$G$76:$H$81,2,FALSE),"")</f>
        <v/>
      </c>
      <c r="CS174" s="1" t="str">
        <f>IFERROR(VLOOKUP(BN174,中英對照!$G$76:$H$81,2,FALSE),"")</f>
        <v/>
      </c>
      <c r="CT174" s="1" t="str">
        <f>IFERROR(VLOOKUP(BO174,中英對照!$G$76:$H$81,2,FALSE),"")</f>
        <v/>
      </c>
      <c r="CU174" s="1" t="str">
        <f>IFERROR(VLOOKUP(BP174,中英對照!$G$76:$H$81,2,FALSE),"")</f>
        <v/>
      </c>
      <c r="CV174" s="1" t="str">
        <f>IFERROR(VLOOKUP(BQ174,中英對照!$G$76:$H$81,2,FALSE),"")</f>
        <v/>
      </c>
      <c r="CW174" s="1" t="str">
        <f>IFERROR(VLOOKUP(BR174,中英對照!$G$76:$H$81,2,FALSE),"")</f>
        <v/>
      </c>
      <c r="CX174" s="1" t="str">
        <f>IFERROR(VLOOKUP(BS174,中英對照!$G$76:$H$81,2,FALSE),"")</f>
        <v/>
      </c>
      <c r="CY174" s="1" t="str">
        <f>IFERROR(VLOOKUP(BT174,中英對照!$G$76:$H$81,2,FALSE),"")</f>
        <v/>
      </c>
      <c r="CZ174" s="1" t="str">
        <f>IFERROR(VLOOKUP(BU174,中英對照!$G$76:$H$81,2,FALSE),"")</f>
        <v/>
      </c>
      <c r="DA174" s="1" t="str">
        <f>IFERROR(VLOOKUP(BV174,中英對照!$G$76:$H$81,2,FALSE),"")</f>
        <v/>
      </c>
      <c r="DB174" s="1" t="str">
        <f>IFERROR(VLOOKUP(BW174,中英對照!$G$76:$H$81,2,FALSE),"")</f>
        <v/>
      </c>
      <c r="DC174" s="1" t="str">
        <f>IFERROR(VLOOKUP(BX174,中英對照!$G$76:$H$81,2,FALSE),"")</f>
        <v/>
      </c>
      <c r="DD174" s="1" t="str">
        <f>IFERROR(VLOOKUP(BY174,中英對照!$G$76:$H$81,2,FALSE),"")</f>
        <v/>
      </c>
      <c r="DE174" s="1" t="str">
        <f>IFERROR(VLOOKUP(BZ174,中英對照!$G$76:$H$81,2,FALSE),"")</f>
        <v/>
      </c>
      <c r="DF174" s="1" t="str">
        <f>IFERROR(VLOOKUP(CA174,中英對照!$G$76:$H$81,2,FALSE),"")</f>
        <v/>
      </c>
      <c r="DG174" s="1" t="str">
        <f>IFERROR(VLOOKUP(CB174,中英對照!$G$76:$H$81,2,FALSE),"")</f>
        <v/>
      </c>
      <c r="DH174" s="1" t="str">
        <f>IFERROR(VLOOKUP(CC174,中英對照!$G$76:$H$81,2,FALSE),"")</f>
        <v/>
      </c>
      <c r="DI174" s="1" t="str">
        <f>IFERROR(VLOOKUP(CD174,中英對照!$G$76:$H$81,2,FALSE),"")</f>
        <v/>
      </c>
      <c r="DJ174" s="1" t="str">
        <f>IFERROR(VLOOKUP(CE174,中英對照!$G$76:$H$81,2,FALSE),"")</f>
        <v/>
      </c>
      <c r="DK174" s="1" t="str">
        <f>IFERROR(VLOOKUP(CF174,中英對照!$G$76:$H$81,2,FALSE),"")</f>
        <v/>
      </c>
      <c r="DL174" s="1" t="str">
        <f>IFERROR(VLOOKUP(CG174,中英對照!$G$76:$H$81,2,FALSE),"")</f>
        <v/>
      </c>
      <c r="DM174" s="1" t="str">
        <f>IFERROR(VLOOKUP(CH174,中英對照!$G$76:$H$81,2,FALSE),"")</f>
        <v/>
      </c>
      <c r="DN174" s="1" t="str">
        <f>IFERROR(VLOOKUP(CI174,中英對照!$G$76:$H$81,2,FALSE),"")</f>
        <v/>
      </c>
      <c r="DO174" s="1" t="str">
        <f>IFERROR(VLOOKUP(CJ174,中英對照!$G$76:$H$81,2,FALSE),"")</f>
        <v/>
      </c>
      <c r="DP174" s="1" t="str">
        <f>IFERROR(VLOOKUP(CK174,中英對照!$G$76:$H$81,2,FALSE),"")</f>
        <v/>
      </c>
      <c r="DQ174" s="1" t="str">
        <f>IFERROR(VLOOKUP(CL174,中英對照!$G$76:$H$81,2,FALSE),"")</f>
        <v/>
      </c>
      <c r="DR174" s="1" t="str">
        <f>IFERROR(VLOOKUP(CM174,中英對照!$G$76:$H$81,2,FALSE),"")</f>
        <v/>
      </c>
      <c r="DS174" s="1" t="str">
        <f>IFERROR(VLOOKUP(CN174,中英對照!$G$76:$H$81,2,FALSE),"")</f>
        <v/>
      </c>
      <c r="DT174" s="1" t="str">
        <f>IFERROR(VLOOKUP(CO174,中英對照!$G$76:$H$81,2,FALSE),"")</f>
        <v/>
      </c>
      <c r="DU174" s="42" t="str">
        <f t="shared" si="97"/>
        <v/>
      </c>
    </row>
    <row r="175" spans="1:125" x14ac:dyDescent="0.4">
      <c r="A175" s="1" t="str">
        <f>IF(企業資料填寫!D174="","",企業資料填寫!D174)</f>
        <v/>
      </c>
      <c r="B175" s="1"/>
      <c r="C175" s="1" t="str">
        <f>IF($B175="","",INDEX(對應表!$B$3:$AD$179,MATCH($B175,對應表!$A$3:$A$179,0),MATCH(依賴運算表!C$3,對應表!$B$2:$AD$2,0)))</f>
        <v/>
      </c>
      <c r="D175" s="1" t="str">
        <f>IF($B175="","",INDEX(對應表!$B$3:$AD$179,MATCH($B175,對應表!$A$3:$A$179,0),MATCH(依賴運算表!D$3,對應表!$B$2:$AD$2,0)))</f>
        <v/>
      </c>
      <c r="E175" s="1" t="str">
        <f>IF($B175="","",INDEX(對應表!$B$3:$AD$179,MATCH($B175,對應表!$A$3:$A$179,0),MATCH(依賴運算表!E$3,對應表!$B$2:$AD$2,0)))</f>
        <v/>
      </c>
      <c r="F175" s="1" t="str">
        <f>IF($B175="","",INDEX(對應表!$B$3:$AD$179,MATCH($B175,對應表!$A$3:$A$179,0),MATCH(依賴運算表!F$3,對應表!$B$2:$AD$2,0)))</f>
        <v/>
      </c>
      <c r="G175" s="1" t="str">
        <f>IF($B175="","",INDEX(對應表!$B$3:$AD$179,MATCH($B175,對應表!$A$3:$A$179,0),MATCH(依賴運算表!G$3,對應表!$B$2:$AD$2,0)))</f>
        <v/>
      </c>
      <c r="H175" s="1" t="str">
        <f>IF($B175="","",INDEX(對應表!$B$3:$AD$179,MATCH($B175,對應表!$A$3:$A$179,0),MATCH(依賴運算表!H$3,對應表!$B$2:$AD$2,0)))</f>
        <v/>
      </c>
      <c r="I175" s="1" t="str">
        <f>IF($B175="","",INDEX(對應表!$B$3:$AD$179,MATCH($B175,對應表!$A$3:$A$179,0),MATCH(依賴運算表!I$3,對應表!$B$2:$AD$2,0)))</f>
        <v/>
      </c>
      <c r="J175" s="1" t="str">
        <f>IF($B175="","",INDEX(對應表!$B$3:$AD$179,MATCH($B175,對應表!$A$3:$A$179,0),MATCH(依賴運算表!J$3,對應表!$B$2:$AD$2,0)))</f>
        <v/>
      </c>
      <c r="K175" s="1" t="str">
        <f>IF($B175="","",INDEX(對應表!$B$3:$AD$179,MATCH($B175,對應表!$A$3:$A$179,0),MATCH(依賴運算表!K$3,對應表!$B$2:$AD$2,0)))</f>
        <v/>
      </c>
      <c r="L175" s="1" t="str">
        <f>IF($B175="","",INDEX(對應表!$B$3:$AD$179,MATCH($B175,對應表!$A$3:$A$179,0),MATCH(依賴運算表!L$3,對應表!$B$2:$AD$2,0)))</f>
        <v/>
      </c>
      <c r="M175" s="1" t="str">
        <f>IF($B175="","",INDEX(對應表!$B$3:$AD$179,MATCH($B175,對應表!$A$3:$A$179,0),MATCH(依賴運算表!M$3,對應表!$B$2:$AD$2,0)))</f>
        <v/>
      </c>
      <c r="N175" s="1" t="str">
        <f>IF($B175="","",INDEX(對應表!$B$3:$AD$179,MATCH($B175,對應表!$A$3:$A$179,0),MATCH(依賴運算表!N$3,對應表!$B$2:$AD$2,0)))</f>
        <v/>
      </c>
      <c r="O175" s="1" t="str">
        <f>IF($B175="","",INDEX(對應表!$B$3:$AD$179,MATCH($B175,對應表!$A$3:$A$179,0),MATCH(依賴運算表!O$3,對應表!$B$2:$AD$2,0)))</f>
        <v/>
      </c>
      <c r="P175" s="1" t="str">
        <f>IF($B175="","",INDEX(對應表!$B$3:$AD$179,MATCH($B175,對應表!$A$3:$A$179,0),MATCH(依賴運算表!P$3,對應表!$B$2:$AD$2,0)))</f>
        <v/>
      </c>
      <c r="Q175" s="1" t="str">
        <f>IF($B175="","",INDEX(對應表!$B$3:$AD$179,MATCH($B175,對應表!$A$3:$A$179,0),MATCH(依賴運算表!Q$3,對應表!$B$2:$AD$2,0)))</f>
        <v/>
      </c>
      <c r="R175" s="1" t="str">
        <f>IF($B175="","",INDEX(對應表!$B$3:$AD$179,MATCH($B175,對應表!$A$3:$A$179,0),MATCH(依賴運算表!R$3,對應表!$B$2:$AD$2,0)))</f>
        <v/>
      </c>
      <c r="S175" s="1" t="str">
        <f>IF($B175="","",INDEX(對應表!$B$3:$AD$179,MATCH($B175,對應表!$A$3:$A$179,0),MATCH(依賴運算表!S$3,對應表!$B$2:$AD$2,0)))</f>
        <v/>
      </c>
      <c r="T175" s="1" t="str">
        <f>IF($B175="","",INDEX(對應表!$B$3:$AD$179,MATCH($B175,對應表!$A$3:$A$179,0),MATCH(依賴運算表!T$3,對應表!$B$2:$AD$2,0)))</f>
        <v/>
      </c>
      <c r="U175" s="1" t="str">
        <f>IF($B175="","",INDEX(對應表!$B$3:$AD$179,MATCH($B175,對應表!$A$3:$A$179,0),MATCH(依賴運算表!U$3,對應表!$B$2:$AD$2,0)))</f>
        <v/>
      </c>
      <c r="V175" s="1" t="str">
        <f>IF($B175="","",INDEX(對應表!$B$3:$AD$179,MATCH($B175,對應表!$A$3:$A$179,0),MATCH(依賴運算表!V$3,對應表!$B$2:$AD$2,0)))</f>
        <v/>
      </c>
      <c r="W175" s="1" t="str">
        <f>IF($B175="","",INDEX(對應表!$B$3:$AD$179,MATCH($B175,對應表!$A$3:$A$179,0),MATCH(依賴運算表!W$3,對應表!$B$2:$AD$2,0)))</f>
        <v/>
      </c>
      <c r="X175" s="1" t="str">
        <f>IF($B175="","",INDEX(對應表!$B$3:$AD$179,MATCH($B175,對應表!$A$3:$A$179,0),MATCH(依賴運算表!X$3,對應表!$B$2:$AD$2,0)))</f>
        <v/>
      </c>
      <c r="Y175" s="1" t="str">
        <f>IF($B175="","",INDEX(對應表!$B$3:$AD$179,MATCH($B175,對應表!$A$3:$A$179,0),MATCH(依賴運算表!Y$3,對應表!$B$2:$AD$2,0)))</f>
        <v/>
      </c>
      <c r="Z175" s="1" t="str">
        <f>IF($B175="","",INDEX(對應表!$B$3:$AD$179,MATCH($B175,對應表!$A$3:$A$179,0),MATCH(依賴運算表!Z$3,對應表!$B$2:$AD$2,0)))</f>
        <v/>
      </c>
      <c r="AA175" s="1" t="str">
        <f>IF($B175="","",INDEX(對應表!$B$3:$AD$179,MATCH($B175,對應表!$A$3:$A$179,0),MATCH(依賴運算表!AA$3,對應表!$B$2:$AD$2,0)))</f>
        <v/>
      </c>
      <c r="AB175" s="1" t="str">
        <f>IF($B175="","",INDEX(對應表!$B$3:$AD$179,MATCH($B175,對應表!$A$3:$A$179,0),MATCH(依賴運算表!AB$3,對應表!$B$2:$AD$2,0)))</f>
        <v/>
      </c>
      <c r="AC175" s="1" t="str">
        <f>IF($B175="","",INDEX(對應表!$B$3:$AD$179,MATCH($B175,對應表!$A$3:$A$179,0),MATCH(依賴運算表!AC$3,對應表!$B$2:$AD$2,0)))</f>
        <v/>
      </c>
      <c r="AD175" s="1" t="str">
        <f>IF($B175="","",INDEX(對應表!$B$3:$AD$179,MATCH($B175,對應表!$A$3:$A$179,0),MATCH(依賴運算表!AD$3,對應表!$B$2:$AD$2,0)))</f>
        <v/>
      </c>
      <c r="AE175" s="1" t="str">
        <f>IF($B175="","",INDEX(對應表!$B$3:$AD$179,MATCH($B175,對應表!$A$3:$A$179,0),MATCH(依賴運算表!AE$3,對應表!$B$2:$AD$2,0)))</f>
        <v/>
      </c>
      <c r="AG175" s="1" t="str">
        <f>IF(企業資料填寫!D174="","",企業資料填寫!D174)</f>
        <v/>
      </c>
      <c r="AH175" s="1" t="str">
        <f t="shared" si="67"/>
        <v/>
      </c>
      <c r="AI175" s="1" t="str">
        <f t="shared" si="68"/>
        <v/>
      </c>
      <c r="AJ175" s="1" t="str">
        <f t="shared" si="69"/>
        <v/>
      </c>
      <c r="AK175" s="1" t="str">
        <f t="shared" si="70"/>
        <v/>
      </c>
      <c r="AL175" s="1" t="str">
        <f t="shared" si="71"/>
        <v/>
      </c>
      <c r="AM175" s="1" t="str">
        <f t="shared" si="72"/>
        <v/>
      </c>
      <c r="AN175" s="1" t="str">
        <f t="shared" si="73"/>
        <v/>
      </c>
      <c r="AO175" s="1" t="str">
        <f t="shared" si="74"/>
        <v/>
      </c>
      <c r="AP175" s="1" t="str">
        <f t="shared" si="75"/>
        <v/>
      </c>
      <c r="AQ175" s="1" t="str">
        <f t="shared" si="76"/>
        <v/>
      </c>
      <c r="AR175" s="1" t="str">
        <f t="shared" si="77"/>
        <v/>
      </c>
      <c r="AS175" s="1" t="str">
        <f t="shared" si="78"/>
        <v/>
      </c>
      <c r="AT175" s="1" t="str">
        <f t="shared" si="79"/>
        <v/>
      </c>
      <c r="AU175" s="1" t="str">
        <f t="shared" si="80"/>
        <v/>
      </c>
      <c r="AV175" s="1" t="str">
        <f t="shared" si="81"/>
        <v/>
      </c>
      <c r="AW175" s="1" t="str">
        <f t="shared" si="82"/>
        <v/>
      </c>
      <c r="AX175" s="1" t="str">
        <f t="shared" si="83"/>
        <v/>
      </c>
      <c r="AY175" s="1" t="str">
        <f t="shared" si="84"/>
        <v/>
      </c>
      <c r="AZ175" s="1" t="str">
        <f t="shared" si="85"/>
        <v/>
      </c>
      <c r="BA175" s="1" t="str">
        <f t="shared" si="86"/>
        <v/>
      </c>
      <c r="BB175" s="1" t="str">
        <f t="shared" si="87"/>
        <v/>
      </c>
      <c r="BC175" s="1" t="str">
        <f t="shared" si="88"/>
        <v/>
      </c>
      <c r="BD175" s="1" t="str">
        <f t="shared" si="89"/>
        <v/>
      </c>
      <c r="BE175" s="1" t="str">
        <f t="shared" si="90"/>
        <v/>
      </c>
      <c r="BF175" s="1" t="str">
        <f t="shared" si="91"/>
        <v/>
      </c>
      <c r="BG175" s="1" t="str">
        <f t="shared" si="92"/>
        <v/>
      </c>
      <c r="BH175" s="1" t="str">
        <f t="shared" si="93"/>
        <v/>
      </c>
      <c r="BI175" s="1" t="str">
        <f t="shared" si="94"/>
        <v/>
      </c>
      <c r="BJ175" s="1" t="str">
        <f t="shared" si="95"/>
        <v/>
      </c>
      <c r="BL175" s="1" t="str">
        <f>IF(企業資料填寫!A174="","",企業資料填寫!A174)</f>
        <v/>
      </c>
      <c r="BM175" s="1" t="str">
        <f>IFERROR(VLOOKUP(AH175,對應表!$AH$2:$AI$867,2,FALSE),"")</f>
        <v/>
      </c>
      <c r="BN175" s="1" t="str">
        <f>IFERROR(VLOOKUP(AI175,對應表!$AH$2:$AI$867,2,FALSE),"")</f>
        <v/>
      </c>
      <c r="BO175" s="1" t="str">
        <f>IFERROR(VLOOKUP(AJ175,對應表!$AH$2:$AI$867,2,FALSE),"")</f>
        <v/>
      </c>
      <c r="BP175" s="1" t="str">
        <f>IFERROR(VLOOKUP(AK175,對應表!$AH$2:$AI$867,2,FALSE),"")</f>
        <v/>
      </c>
      <c r="BQ175" s="1" t="str">
        <f>IFERROR(VLOOKUP(AL175,對應表!$AH$2:$AI$867,2,FALSE),"")</f>
        <v/>
      </c>
      <c r="BR175" s="1" t="str">
        <f>IFERROR(VLOOKUP(AM175,對應表!$AH$2:$AI$867,2,FALSE),"")</f>
        <v/>
      </c>
      <c r="BS175" s="1" t="str">
        <f>IFERROR(VLOOKUP(AN175,對應表!$AH$2:$AI$867,2,FALSE),"")</f>
        <v/>
      </c>
      <c r="BT175" s="1" t="str">
        <f>IFERROR(VLOOKUP(AO175,對應表!$AH$2:$AI$867,2,FALSE),"")</f>
        <v/>
      </c>
      <c r="BU175" s="1" t="str">
        <f>IFERROR(VLOOKUP(AP175,對應表!$AH$2:$AI$867,2,FALSE),"")</f>
        <v/>
      </c>
      <c r="BV175" s="1" t="str">
        <f>IFERROR(VLOOKUP(AQ175,對應表!$AH$2:$AI$867,2,FALSE),"")</f>
        <v/>
      </c>
      <c r="BW175" s="1" t="str">
        <f>IFERROR(VLOOKUP(AR175,對應表!$AH$2:$AI$867,2,FALSE),"")</f>
        <v/>
      </c>
      <c r="BX175" s="1" t="str">
        <f>IFERROR(VLOOKUP(AS175,對應表!$AH$2:$AI$867,2,FALSE),"")</f>
        <v/>
      </c>
      <c r="BY175" s="1" t="str">
        <f>IFERROR(VLOOKUP(AT175,對應表!$AH$2:$AI$867,2,FALSE),"")</f>
        <v/>
      </c>
      <c r="BZ175" s="1" t="str">
        <f>IFERROR(VLOOKUP(AU175,對應表!$AH$2:$AI$867,2,FALSE),"")</f>
        <v/>
      </c>
      <c r="CA175" s="1" t="str">
        <f>IFERROR(VLOOKUP(AV175,對應表!$AH$2:$AI$867,2,FALSE),"")</f>
        <v/>
      </c>
      <c r="CB175" s="1" t="str">
        <f>IFERROR(VLOOKUP(AW175,對應表!$AH$2:$AI$867,2,FALSE),"")</f>
        <v/>
      </c>
      <c r="CC175" s="1" t="str">
        <f>IFERROR(VLOOKUP(AX175,對應表!$AH$2:$AI$867,2,FALSE),"")</f>
        <v/>
      </c>
      <c r="CD175" s="1" t="str">
        <f>IFERROR(VLOOKUP(AY175,對應表!$AH$2:$AI$867,2,FALSE),"")</f>
        <v/>
      </c>
      <c r="CE175" s="1" t="str">
        <f>IFERROR(VLOOKUP(AZ175,對應表!$AH$2:$AI$867,2,FALSE),"")</f>
        <v/>
      </c>
      <c r="CF175" s="1" t="str">
        <f>IFERROR(VLOOKUP(BA175,對應表!$AH$2:$AI$867,2,FALSE),"")</f>
        <v/>
      </c>
      <c r="CG175" s="1" t="str">
        <f>IFERROR(VLOOKUP(BB175,對應表!$AH$2:$AI$867,2,FALSE),"")</f>
        <v/>
      </c>
      <c r="CH175" s="1" t="str">
        <f>IFERROR(VLOOKUP(BC175,對應表!$AH$2:$AI$867,2,FALSE),"")</f>
        <v/>
      </c>
      <c r="CI175" s="1" t="str">
        <f>IFERROR(VLOOKUP(BD175,對應表!$AH$2:$AI$867,2,FALSE),"")</f>
        <v/>
      </c>
      <c r="CJ175" s="1" t="str">
        <f>IFERROR(VLOOKUP(BE175,對應表!$AH$2:$AI$867,2,FALSE),"")</f>
        <v/>
      </c>
      <c r="CK175" s="1" t="str">
        <f>IFERROR(VLOOKUP(BF175,對應表!$AH$2:$AI$867,2,FALSE),"")</f>
        <v/>
      </c>
      <c r="CL175" s="1" t="str">
        <f>IFERROR(VLOOKUP(BG175,對應表!$AH$2:$AI$867,2,FALSE),"")</f>
        <v/>
      </c>
      <c r="CM175" s="1" t="str">
        <f>IFERROR(VLOOKUP(BH175,對應表!$AH$2:$AI$867,2,FALSE),"")</f>
        <v/>
      </c>
      <c r="CN175" s="1" t="str">
        <f>IFERROR(VLOOKUP(BI175,對應表!$AH$2:$AI$867,2,FALSE),"")</f>
        <v/>
      </c>
      <c r="CO175" s="1" t="str">
        <f>IFERROR(VLOOKUP(BJ175,對應表!$AH$2:$AI$867,2,FALSE),"")</f>
        <v/>
      </c>
      <c r="CQ175" s="1" t="str">
        <f t="shared" si="96"/>
        <v/>
      </c>
      <c r="CR175" s="1" t="str">
        <f>IFERROR(VLOOKUP(BM175,中英對照!$G$76:$H$81,2,FALSE),"")</f>
        <v/>
      </c>
      <c r="CS175" s="1" t="str">
        <f>IFERROR(VLOOKUP(BN175,中英對照!$G$76:$H$81,2,FALSE),"")</f>
        <v/>
      </c>
      <c r="CT175" s="1" t="str">
        <f>IFERROR(VLOOKUP(BO175,中英對照!$G$76:$H$81,2,FALSE),"")</f>
        <v/>
      </c>
      <c r="CU175" s="1" t="str">
        <f>IFERROR(VLOOKUP(BP175,中英對照!$G$76:$H$81,2,FALSE),"")</f>
        <v/>
      </c>
      <c r="CV175" s="1" t="str">
        <f>IFERROR(VLOOKUP(BQ175,中英對照!$G$76:$H$81,2,FALSE),"")</f>
        <v/>
      </c>
      <c r="CW175" s="1" t="str">
        <f>IFERROR(VLOOKUP(BR175,中英對照!$G$76:$H$81,2,FALSE),"")</f>
        <v/>
      </c>
      <c r="CX175" s="1" t="str">
        <f>IFERROR(VLOOKUP(BS175,中英對照!$G$76:$H$81,2,FALSE),"")</f>
        <v/>
      </c>
      <c r="CY175" s="1" t="str">
        <f>IFERROR(VLOOKUP(BT175,中英對照!$G$76:$H$81,2,FALSE),"")</f>
        <v/>
      </c>
      <c r="CZ175" s="1" t="str">
        <f>IFERROR(VLOOKUP(BU175,中英對照!$G$76:$H$81,2,FALSE),"")</f>
        <v/>
      </c>
      <c r="DA175" s="1" t="str">
        <f>IFERROR(VLOOKUP(BV175,中英對照!$G$76:$H$81,2,FALSE),"")</f>
        <v/>
      </c>
      <c r="DB175" s="1" t="str">
        <f>IFERROR(VLOOKUP(BW175,中英對照!$G$76:$H$81,2,FALSE),"")</f>
        <v/>
      </c>
      <c r="DC175" s="1" t="str">
        <f>IFERROR(VLOOKUP(BX175,中英對照!$G$76:$H$81,2,FALSE),"")</f>
        <v/>
      </c>
      <c r="DD175" s="1" t="str">
        <f>IFERROR(VLOOKUP(BY175,中英對照!$G$76:$H$81,2,FALSE),"")</f>
        <v/>
      </c>
      <c r="DE175" s="1" t="str">
        <f>IFERROR(VLOOKUP(BZ175,中英對照!$G$76:$H$81,2,FALSE),"")</f>
        <v/>
      </c>
      <c r="DF175" s="1" t="str">
        <f>IFERROR(VLOOKUP(CA175,中英對照!$G$76:$H$81,2,FALSE),"")</f>
        <v/>
      </c>
      <c r="DG175" s="1" t="str">
        <f>IFERROR(VLOOKUP(CB175,中英對照!$G$76:$H$81,2,FALSE),"")</f>
        <v/>
      </c>
      <c r="DH175" s="1" t="str">
        <f>IFERROR(VLOOKUP(CC175,中英對照!$G$76:$H$81,2,FALSE),"")</f>
        <v/>
      </c>
      <c r="DI175" s="1" t="str">
        <f>IFERROR(VLOOKUP(CD175,中英對照!$G$76:$H$81,2,FALSE),"")</f>
        <v/>
      </c>
      <c r="DJ175" s="1" t="str">
        <f>IFERROR(VLOOKUP(CE175,中英對照!$G$76:$H$81,2,FALSE),"")</f>
        <v/>
      </c>
      <c r="DK175" s="1" t="str">
        <f>IFERROR(VLOOKUP(CF175,中英對照!$G$76:$H$81,2,FALSE),"")</f>
        <v/>
      </c>
      <c r="DL175" s="1" t="str">
        <f>IFERROR(VLOOKUP(CG175,中英對照!$G$76:$H$81,2,FALSE),"")</f>
        <v/>
      </c>
      <c r="DM175" s="1" t="str">
        <f>IFERROR(VLOOKUP(CH175,中英對照!$G$76:$H$81,2,FALSE),"")</f>
        <v/>
      </c>
      <c r="DN175" s="1" t="str">
        <f>IFERROR(VLOOKUP(CI175,中英對照!$G$76:$H$81,2,FALSE),"")</f>
        <v/>
      </c>
      <c r="DO175" s="1" t="str">
        <f>IFERROR(VLOOKUP(CJ175,中英對照!$G$76:$H$81,2,FALSE),"")</f>
        <v/>
      </c>
      <c r="DP175" s="1" t="str">
        <f>IFERROR(VLOOKUP(CK175,中英對照!$G$76:$H$81,2,FALSE),"")</f>
        <v/>
      </c>
      <c r="DQ175" s="1" t="str">
        <f>IFERROR(VLOOKUP(CL175,中英對照!$G$76:$H$81,2,FALSE),"")</f>
        <v/>
      </c>
      <c r="DR175" s="1" t="str">
        <f>IFERROR(VLOOKUP(CM175,中英對照!$G$76:$H$81,2,FALSE),"")</f>
        <v/>
      </c>
      <c r="DS175" s="1" t="str">
        <f>IFERROR(VLOOKUP(CN175,中英對照!$G$76:$H$81,2,FALSE),"")</f>
        <v/>
      </c>
      <c r="DT175" s="1" t="str">
        <f>IFERROR(VLOOKUP(CO175,中英對照!$G$76:$H$81,2,FALSE),"")</f>
        <v/>
      </c>
      <c r="DU175" s="42" t="str">
        <f t="shared" si="97"/>
        <v/>
      </c>
    </row>
    <row r="176" spans="1:125" x14ac:dyDescent="0.4">
      <c r="A176" s="1" t="str">
        <f>IF(企業資料填寫!D175="","",企業資料填寫!D175)</f>
        <v/>
      </c>
      <c r="B176" s="1"/>
      <c r="C176" s="1" t="str">
        <f>IF($B176="","",INDEX(對應表!$B$3:$AD$179,MATCH($B176,對應表!$A$3:$A$179,0),MATCH(依賴運算表!C$3,對應表!$B$2:$AD$2,0)))</f>
        <v/>
      </c>
      <c r="D176" s="1" t="str">
        <f>IF($B176="","",INDEX(對應表!$B$3:$AD$179,MATCH($B176,對應表!$A$3:$A$179,0),MATCH(依賴運算表!D$3,對應表!$B$2:$AD$2,0)))</f>
        <v/>
      </c>
      <c r="E176" s="1" t="str">
        <f>IF($B176="","",INDEX(對應表!$B$3:$AD$179,MATCH($B176,對應表!$A$3:$A$179,0),MATCH(依賴運算表!E$3,對應表!$B$2:$AD$2,0)))</f>
        <v/>
      </c>
      <c r="F176" s="1" t="str">
        <f>IF($B176="","",INDEX(對應表!$B$3:$AD$179,MATCH($B176,對應表!$A$3:$A$179,0),MATCH(依賴運算表!F$3,對應表!$B$2:$AD$2,0)))</f>
        <v/>
      </c>
      <c r="G176" s="1" t="str">
        <f>IF($B176="","",INDEX(對應表!$B$3:$AD$179,MATCH($B176,對應表!$A$3:$A$179,0),MATCH(依賴運算表!G$3,對應表!$B$2:$AD$2,0)))</f>
        <v/>
      </c>
      <c r="H176" s="1" t="str">
        <f>IF($B176="","",INDEX(對應表!$B$3:$AD$179,MATCH($B176,對應表!$A$3:$A$179,0),MATCH(依賴運算表!H$3,對應表!$B$2:$AD$2,0)))</f>
        <v/>
      </c>
      <c r="I176" s="1" t="str">
        <f>IF($B176="","",INDEX(對應表!$B$3:$AD$179,MATCH($B176,對應表!$A$3:$A$179,0),MATCH(依賴運算表!I$3,對應表!$B$2:$AD$2,0)))</f>
        <v/>
      </c>
      <c r="J176" s="1" t="str">
        <f>IF($B176="","",INDEX(對應表!$B$3:$AD$179,MATCH($B176,對應表!$A$3:$A$179,0),MATCH(依賴運算表!J$3,對應表!$B$2:$AD$2,0)))</f>
        <v/>
      </c>
      <c r="K176" s="1" t="str">
        <f>IF($B176="","",INDEX(對應表!$B$3:$AD$179,MATCH($B176,對應表!$A$3:$A$179,0),MATCH(依賴運算表!K$3,對應表!$B$2:$AD$2,0)))</f>
        <v/>
      </c>
      <c r="L176" s="1" t="str">
        <f>IF($B176="","",INDEX(對應表!$B$3:$AD$179,MATCH($B176,對應表!$A$3:$A$179,0),MATCH(依賴運算表!L$3,對應表!$B$2:$AD$2,0)))</f>
        <v/>
      </c>
      <c r="M176" s="1" t="str">
        <f>IF($B176="","",INDEX(對應表!$B$3:$AD$179,MATCH($B176,對應表!$A$3:$A$179,0),MATCH(依賴運算表!M$3,對應表!$B$2:$AD$2,0)))</f>
        <v/>
      </c>
      <c r="N176" s="1" t="str">
        <f>IF($B176="","",INDEX(對應表!$B$3:$AD$179,MATCH($B176,對應表!$A$3:$A$179,0),MATCH(依賴運算表!N$3,對應表!$B$2:$AD$2,0)))</f>
        <v/>
      </c>
      <c r="O176" s="1" t="str">
        <f>IF($B176="","",INDEX(對應表!$B$3:$AD$179,MATCH($B176,對應表!$A$3:$A$179,0),MATCH(依賴運算表!O$3,對應表!$B$2:$AD$2,0)))</f>
        <v/>
      </c>
      <c r="P176" s="1" t="str">
        <f>IF($B176="","",INDEX(對應表!$B$3:$AD$179,MATCH($B176,對應表!$A$3:$A$179,0),MATCH(依賴運算表!P$3,對應表!$B$2:$AD$2,0)))</f>
        <v/>
      </c>
      <c r="Q176" s="1" t="str">
        <f>IF($B176="","",INDEX(對應表!$B$3:$AD$179,MATCH($B176,對應表!$A$3:$A$179,0),MATCH(依賴運算表!Q$3,對應表!$B$2:$AD$2,0)))</f>
        <v/>
      </c>
      <c r="R176" s="1" t="str">
        <f>IF($B176="","",INDEX(對應表!$B$3:$AD$179,MATCH($B176,對應表!$A$3:$A$179,0),MATCH(依賴運算表!R$3,對應表!$B$2:$AD$2,0)))</f>
        <v/>
      </c>
      <c r="S176" s="1" t="str">
        <f>IF($B176="","",INDEX(對應表!$B$3:$AD$179,MATCH($B176,對應表!$A$3:$A$179,0),MATCH(依賴運算表!S$3,對應表!$B$2:$AD$2,0)))</f>
        <v/>
      </c>
      <c r="T176" s="1" t="str">
        <f>IF($B176="","",INDEX(對應表!$B$3:$AD$179,MATCH($B176,對應表!$A$3:$A$179,0),MATCH(依賴運算表!T$3,對應表!$B$2:$AD$2,0)))</f>
        <v/>
      </c>
      <c r="U176" s="1" t="str">
        <f>IF($B176="","",INDEX(對應表!$B$3:$AD$179,MATCH($B176,對應表!$A$3:$A$179,0),MATCH(依賴運算表!U$3,對應表!$B$2:$AD$2,0)))</f>
        <v/>
      </c>
      <c r="V176" s="1" t="str">
        <f>IF($B176="","",INDEX(對應表!$B$3:$AD$179,MATCH($B176,對應表!$A$3:$A$179,0),MATCH(依賴運算表!V$3,對應表!$B$2:$AD$2,0)))</f>
        <v/>
      </c>
      <c r="W176" s="1" t="str">
        <f>IF($B176="","",INDEX(對應表!$B$3:$AD$179,MATCH($B176,對應表!$A$3:$A$179,0),MATCH(依賴運算表!W$3,對應表!$B$2:$AD$2,0)))</f>
        <v/>
      </c>
      <c r="X176" s="1" t="str">
        <f>IF($B176="","",INDEX(對應表!$B$3:$AD$179,MATCH($B176,對應表!$A$3:$A$179,0),MATCH(依賴運算表!X$3,對應表!$B$2:$AD$2,0)))</f>
        <v/>
      </c>
      <c r="Y176" s="1" t="str">
        <f>IF($B176="","",INDEX(對應表!$B$3:$AD$179,MATCH($B176,對應表!$A$3:$A$179,0),MATCH(依賴運算表!Y$3,對應表!$B$2:$AD$2,0)))</f>
        <v/>
      </c>
      <c r="Z176" s="1" t="str">
        <f>IF($B176="","",INDEX(對應表!$B$3:$AD$179,MATCH($B176,對應表!$A$3:$A$179,0),MATCH(依賴運算表!Z$3,對應表!$B$2:$AD$2,0)))</f>
        <v/>
      </c>
      <c r="AA176" s="1" t="str">
        <f>IF($B176="","",INDEX(對應表!$B$3:$AD$179,MATCH($B176,對應表!$A$3:$A$179,0),MATCH(依賴運算表!AA$3,對應表!$B$2:$AD$2,0)))</f>
        <v/>
      </c>
      <c r="AB176" s="1" t="str">
        <f>IF($B176="","",INDEX(對應表!$B$3:$AD$179,MATCH($B176,對應表!$A$3:$A$179,0),MATCH(依賴運算表!AB$3,對應表!$B$2:$AD$2,0)))</f>
        <v/>
      </c>
      <c r="AC176" s="1" t="str">
        <f>IF($B176="","",INDEX(對應表!$B$3:$AD$179,MATCH($B176,對應表!$A$3:$A$179,0),MATCH(依賴運算表!AC$3,對應表!$B$2:$AD$2,0)))</f>
        <v/>
      </c>
      <c r="AD176" s="1" t="str">
        <f>IF($B176="","",INDEX(對應表!$B$3:$AD$179,MATCH($B176,對應表!$A$3:$A$179,0),MATCH(依賴運算表!AD$3,對應表!$B$2:$AD$2,0)))</f>
        <v/>
      </c>
      <c r="AE176" s="1" t="str">
        <f>IF($B176="","",INDEX(對應表!$B$3:$AD$179,MATCH($B176,對應表!$A$3:$A$179,0),MATCH(依賴運算表!AE$3,對應表!$B$2:$AD$2,0)))</f>
        <v/>
      </c>
      <c r="AG176" s="1" t="str">
        <f>IF(企業資料填寫!D175="","",企業資料填寫!D175)</f>
        <v/>
      </c>
      <c r="AH176" s="1" t="str">
        <f t="shared" si="67"/>
        <v/>
      </c>
      <c r="AI176" s="1" t="str">
        <f t="shared" si="68"/>
        <v/>
      </c>
      <c r="AJ176" s="1" t="str">
        <f t="shared" si="69"/>
        <v/>
      </c>
      <c r="AK176" s="1" t="str">
        <f t="shared" si="70"/>
        <v/>
      </c>
      <c r="AL176" s="1" t="str">
        <f t="shared" si="71"/>
        <v/>
      </c>
      <c r="AM176" s="1" t="str">
        <f t="shared" si="72"/>
        <v/>
      </c>
      <c r="AN176" s="1" t="str">
        <f t="shared" si="73"/>
        <v/>
      </c>
      <c r="AO176" s="1" t="str">
        <f t="shared" si="74"/>
        <v/>
      </c>
      <c r="AP176" s="1" t="str">
        <f t="shared" si="75"/>
        <v/>
      </c>
      <c r="AQ176" s="1" t="str">
        <f t="shared" si="76"/>
        <v/>
      </c>
      <c r="AR176" s="1" t="str">
        <f t="shared" si="77"/>
        <v/>
      </c>
      <c r="AS176" s="1" t="str">
        <f t="shared" si="78"/>
        <v/>
      </c>
      <c r="AT176" s="1" t="str">
        <f t="shared" si="79"/>
        <v/>
      </c>
      <c r="AU176" s="1" t="str">
        <f t="shared" si="80"/>
        <v/>
      </c>
      <c r="AV176" s="1" t="str">
        <f t="shared" si="81"/>
        <v/>
      </c>
      <c r="AW176" s="1" t="str">
        <f t="shared" si="82"/>
        <v/>
      </c>
      <c r="AX176" s="1" t="str">
        <f t="shared" si="83"/>
        <v/>
      </c>
      <c r="AY176" s="1" t="str">
        <f t="shared" si="84"/>
        <v/>
      </c>
      <c r="AZ176" s="1" t="str">
        <f t="shared" si="85"/>
        <v/>
      </c>
      <c r="BA176" s="1" t="str">
        <f t="shared" si="86"/>
        <v/>
      </c>
      <c r="BB176" s="1" t="str">
        <f t="shared" si="87"/>
        <v/>
      </c>
      <c r="BC176" s="1" t="str">
        <f t="shared" si="88"/>
        <v/>
      </c>
      <c r="BD176" s="1" t="str">
        <f t="shared" si="89"/>
        <v/>
      </c>
      <c r="BE176" s="1" t="str">
        <f t="shared" si="90"/>
        <v/>
      </c>
      <c r="BF176" s="1" t="str">
        <f t="shared" si="91"/>
        <v/>
      </c>
      <c r="BG176" s="1" t="str">
        <f t="shared" si="92"/>
        <v/>
      </c>
      <c r="BH176" s="1" t="str">
        <f t="shared" si="93"/>
        <v/>
      </c>
      <c r="BI176" s="1" t="str">
        <f t="shared" si="94"/>
        <v/>
      </c>
      <c r="BJ176" s="1" t="str">
        <f t="shared" si="95"/>
        <v/>
      </c>
      <c r="BL176" s="1" t="str">
        <f>IF(企業資料填寫!A175="","",企業資料填寫!A175)</f>
        <v/>
      </c>
      <c r="BM176" s="1" t="str">
        <f>IFERROR(VLOOKUP(AH176,對應表!$AH$2:$AI$867,2,FALSE),"")</f>
        <v/>
      </c>
      <c r="BN176" s="1" t="str">
        <f>IFERROR(VLOOKUP(AI176,對應表!$AH$2:$AI$867,2,FALSE),"")</f>
        <v/>
      </c>
      <c r="BO176" s="1" t="str">
        <f>IFERROR(VLOOKUP(AJ176,對應表!$AH$2:$AI$867,2,FALSE),"")</f>
        <v/>
      </c>
      <c r="BP176" s="1" t="str">
        <f>IFERROR(VLOOKUP(AK176,對應表!$AH$2:$AI$867,2,FALSE),"")</f>
        <v/>
      </c>
      <c r="BQ176" s="1" t="str">
        <f>IFERROR(VLOOKUP(AL176,對應表!$AH$2:$AI$867,2,FALSE),"")</f>
        <v/>
      </c>
      <c r="BR176" s="1" t="str">
        <f>IFERROR(VLOOKUP(AM176,對應表!$AH$2:$AI$867,2,FALSE),"")</f>
        <v/>
      </c>
      <c r="BS176" s="1" t="str">
        <f>IFERROR(VLOOKUP(AN176,對應表!$AH$2:$AI$867,2,FALSE),"")</f>
        <v/>
      </c>
      <c r="BT176" s="1" t="str">
        <f>IFERROR(VLOOKUP(AO176,對應表!$AH$2:$AI$867,2,FALSE),"")</f>
        <v/>
      </c>
      <c r="BU176" s="1" t="str">
        <f>IFERROR(VLOOKUP(AP176,對應表!$AH$2:$AI$867,2,FALSE),"")</f>
        <v/>
      </c>
      <c r="BV176" s="1" t="str">
        <f>IFERROR(VLOOKUP(AQ176,對應表!$AH$2:$AI$867,2,FALSE),"")</f>
        <v/>
      </c>
      <c r="BW176" s="1" t="str">
        <f>IFERROR(VLOOKUP(AR176,對應表!$AH$2:$AI$867,2,FALSE),"")</f>
        <v/>
      </c>
      <c r="BX176" s="1" t="str">
        <f>IFERROR(VLOOKUP(AS176,對應表!$AH$2:$AI$867,2,FALSE),"")</f>
        <v/>
      </c>
      <c r="BY176" s="1" t="str">
        <f>IFERROR(VLOOKUP(AT176,對應表!$AH$2:$AI$867,2,FALSE),"")</f>
        <v/>
      </c>
      <c r="BZ176" s="1" t="str">
        <f>IFERROR(VLOOKUP(AU176,對應表!$AH$2:$AI$867,2,FALSE),"")</f>
        <v/>
      </c>
      <c r="CA176" s="1" t="str">
        <f>IFERROR(VLOOKUP(AV176,對應表!$AH$2:$AI$867,2,FALSE),"")</f>
        <v/>
      </c>
      <c r="CB176" s="1" t="str">
        <f>IFERROR(VLOOKUP(AW176,對應表!$AH$2:$AI$867,2,FALSE),"")</f>
        <v/>
      </c>
      <c r="CC176" s="1" t="str">
        <f>IFERROR(VLOOKUP(AX176,對應表!$AH$2:$AI$867,2,FALSE),"")</f>
        <v/>
      </c>
      <c r="CD176" s="1" t="str">
        <f>IFERROR(VLOOKUP(AY176,對應表!$AH$2:$AI$867,2,FALSE),"")</f>
        <v/>
      </c>
      <c r="CE176" s="1" t="str">
        <f>IFERROR(VLOOKUP(AZ176,對應表!$AH$2:$AI$867,2,FALSE),"")</f>
        <v/>
      </c>
      <c r="CF176" s="1" t="str">
        <f>IFERROR(VLOOKUP(BA176,對應表!$AH$2:$AI$867,2,FALSE),"")</f>
        <v/>
      </c>
      <c r="CG176" s="1" t="str">
        <f>IFERROR(VLOOKUP(BB176,對應表!$AH$2:$AI$867,2,FALSE),"")</f>
        <v/>
      </c>
      <c r="CH176" s="1" t="str">
        <f>IFERROR(VLOOKUP(BC176,對應表!$AH$2:$AI$867,2,FALSE),"")</f>
        <v/>
      </c>
      <c r="CI176" s="1" t="str">
        <f>IFERROR(VLOOKUP(BD176,對應表!$AH$2:$AI$867,2,FALSE),"")</f>
        <v/>
      </c>
      <c r="CJ176" s="1" t="str">
        <f>IFERROR(VLOOKUP(BE176,對應表!$AH$2:$AI$867,2,FALSE),"")</f>
        <v/>
      </c>
      <c r="CK176" s="1" t="str">
        <f>IFERROR(VLOOKUP(BF176,對應表!$AH$2:$AI$867,2,FALSE),"")</f>
        <v/>
      </c>
      <c r="CL176" s="1" t="str">
        <f>IFERROR(VLOOKUP(BG176,對應表!$AH$2:$AI$867,2,FALSE),"")</f>
        <v/>
      </c>
      <c r="CM176" s="1" t="str">
        <f>IFERROR(VLOOKUP(BH176,對應表!$AH$2:$AI$867,2,FALSE),"")</f>
        <v/>
      </c>
      <c r="CN176" s="1" t="str">
        <f>IFERROR(VLOOKUP(BI176,對應表!$AH$2:$AI$867,2,FALSE),"")</f>
        <v/>
      </c>
      <c r="CO176" s="1" t="str">
        <f>IFERROR(VLOOKUP(BJ176,對應表!$AH$2:$AI$867,2,FALSE),"")</f>
        <v/>
      </c>
      <c r="CQ176" s="1" t="str">
        <f t="shared" si="96"/>
        <v/>
      </c>
      <c r="CR176" s="1" t="str">
        <f>IFERROR(VLOOKUP(BM176,中英對照!$G$76:$H$81,2,FALSE),"")</f>
        <v/>
      </c>
      <c r="CS176" s="1" t="str">
        <f>IFERROR(VLOOKUP(BN176,中英對照!$G$76:$H$81,2,FALSE),"")</f>
        <v/>
      </c>
      <c r="CT176" s="1" t="str">
        <f>IFERROR(VLOOKUP(BO176,中英對照!$G$76:$H$81,2,FALSE),"")</f>
        <v/>
      </c>
      <c r="CU176" s="1" t="str">
        <f>IFERROR(VLOOKUP(BP176,中英對照!$G$76:$H$81,2,FALSE),"")</f>
        <v/>
      </c>
      <c r="CV176" s="1" t="str">
        <f>IFERROR(VLOOKUP(BQ176,中英對照!$G$76:$H$81,2,FALSE),"")</f>
        <v/>
      </c>
      <c r="CW176" s="1" t="str">
        <f>IFERROR(VLOOKUP(BR176,中英對照!$G$76:$H$81,2,FALSE),"")</f>
        <v/>
      </c>
      <c r="CX176" s="1" t="str">
        <f>IFERROR(VLOOKUP(BS176,中英對照!$G$76:$H$81,2,FALSE),"")</f>
        <v/>
      </c>
      <c r="CY176" s="1" t="str">
        <f>IFERROR(VLOOKUP(BT176,中英對照!$G$76:$H$81,2,FALSE),"")</f>
        <v/>
      </c>
      <c r="CZ176" s="1" t="str">
        <f>IFERROR(VLOOKUP(BU176,中英對照!$G$76:$H$81,2,FALSE),"")</f>
        <v/>
      </c>
      <c r="DA176" s="1" t="str">
        <f>IFERROR(VLOOKUP(BV176,中英對照!$G$76:$H$81,2,FALSE),"")</f>
        <v/>
      </c>
      <c r="DB176" s="1" t="str">
        <f>IFERROR(VLOOKUP(BW176,中英對照!$G$76:$H$81,2,FALSE),"")</f>
        <v/>
      </c>
      <c r="DC176" s="1" t="str">
        <f>IFERROR(VLOOKUP(BX176,中英對照!$G$76:$H$81,2,FALSE),"")</f>
        <v/>
      </c>
      <c r="DD176" s="1" t="str">
        <f>IFERROR(VLOOKUP(BY176,中英對照!$G$76:$H$81,2,FALSE),"")</f>
        <v/>
      </c>
      <c r="DE176" s="1" t="str">
        <f>IFERROR(VLOOKUP(BZ176,中英對照!$G$76:$H$81,2,FALSE),"")</f>
        <v/>
      </c>
      <c r="DF176" s="1" t="str">
        <f>IFERROR(VLOOKUP(CA176,中英對照!$G$76:$H$81,2,FALSE),"")</f>
        <v/>
      </c>
      <c r="DG176" s="1" t="str">
        <f>IFERROR(VLOOKUP(CB176,中英對照!$G$76:$H$81,2,FALSE),"")</f>
        <v/>
      </c>
      <c r="DH176" s="1" t="str">
        <f>IFERROR(VLOOKUP(CC176,中英對照!$G$76:$H$81,2,FALSE),"")</f>
        <v/>
      </c>
      <c r="DI176" s="1" t="str">
        <f>IFERROR(VLOOKUP(CD176,中英對照!$G$76:$H$81,2,FALSE),"")</f>
        <v/>
      </c>
      <c r="DJ176" s="1" t="str">
        <f>IFERROR(VLOOKUP(CE176,中英對照!$G$76:$H$81,2,FALSE),"")</f>
        <v/>
      </c>
      <c r="DK176" s="1" t="str">
        <f>IFERROR(VLOOKUP(CF176,中英對照!$G$76:$H$81,2,FALSE),"")</f>
        <v/>
      </c>
      <c r="DL176" s="1" t="str">
        <f>IFERROR(VLOOKUP(CG176,中英對照!$G$76:$H$81,2,FALSE),"")</f>
        <v/>
      </c>
      <c r="DM176" s="1" t="str">
        <f>IFERROR(VLOOKUP(CH176,中英對照!$G$76:$H$81,2,FALSE),"")</f>
        <v/>
      </c>
      <c r="DN176" s="1" t="str">
        <f>IFERROR(VLOOKUP(CI176,中英對照!$G$76:$H$81,2,FALSE),"")</f>
        <v/>
      </c>
      <c r="DO176" s="1" t="str">
        <f>IFERROR(VLOOKUP(CJ176,中英對照!$G$76:$H$81,2,FALSE),"")</f>
        <v/>
      </c>
      <c r="DP176" s="1" t="str">
        <f>IFERROR(VLOOKUP(CK176,中英對照!$G$76:$H$81,2,FALSE),"")</f>
        <v/>
      </c>
      <c r="DQ176" s="1" t="str">
        <f>IFERROR(VLOOKUP(CL176,中英對照!$G$76:$H$81,2,FALSE),"")</f>
        <v/>
      </c>
      <c r="DR176" s="1" t="str">
        <f>IFERROR(VLOOKUP(CM176,中英對照!$G$76:$H$81,2,FALSE),"")</f>
        <v/>
      </c>
      <c r="DS176" s="1" t="str">
        <f>IFERROR(VLOOKUP(CN176,中英對照!$G$76:$H$81,2,FALSE),"")</f>
        <v/>
      </c>
      <c r="DT176" s="1" t="str">
        <f>IFERROR(VLOOKUP(CO176,中英對照!$G$76:$H$81,2,FALSE),"")</f>
        <v/>
      </c>
      <c r="DU176" s="42" t="str">
        <f t="shared" si="97"/>
        <v/>
      </c>
    </row>
    <row r="177" spans="1:125" x14ac:dyDescent="0.4">
      <c r="A177" s="1" t="str">
        <f>IF(企業資料填寫!D176="","",企業資料填寫!D176)</f>
        <v/>
      </c>
      <c r="B177" s="1"/>
      <c r="C177" s="1" t="str">
        <f>IF($B177="","",INDEX(對應表!$B$3:$AD$179,MATCH($B177,對應表!$A$3:$A$179,0),MATCH(依賴運算表!C$3,對應表!$B$2:$AD$2,0)))</f>
        <v/>
      </c>
      <c r="D177" s="1" t="str">
        <f>IF($B177="","",INDEX(對應表!$B$3:$AD$179,MATCH($B177,對應表!$A$3:$A$179,0),MATCH(依賴運算表!D$3,對應表!$B$2:$AD$2,0)))</f>
        <v/>
      </c>
      <c r="E177" s="1" t="str">
        <f>IF($B177="","",INDEX(對應表!$B$3:$AD$179,MATCH($B177,對應表!$A$3:$A$179,0),MATCH(依賴運算表!E$3,對應表!$B$2:$AD$2,0)))</f>
        <v/>
      </c>
      <c r="F177" s="1" t="str">
        <f>IF($B177="","",INDEX(對應表!$B$3:$AD$179,MATCH($B177,對應表!$A$3:$A$179,0),MATCH(依賴運算表!F$3,對應表!$B$2:$AD$2,0)))</f>
        <v/>
      </c>
      <c r="G177" s="1" t="str">
        <f>IF($B177="","",INDEX(對應表!$B$3:$AD$179,MATCH($B177,對應表!$A$3:$A$179,0),MATCH(依賴運算表!G$3,對應表!$B$2:$AD$2,0)))</f>
        <v/>
      </c>
      <c r="H177" s="1" t="str">
        <f>IF($B177="","",INDEX(對應表!$B$3:$AD$179,MATCH($B177,對應表!$A$3:$A$179,0),MATCH(依賴運算表!H$3,對應表!$B$2:$AD$2,0)))</f>
        <v/>
      </c>
      <c r="I177" s="1" t="str">
        <f>IF($B177="","",INDEX(對應表!$B$3:$AD$179,MATCH($B177,對應表!$A$3:$A$179,0),MATCH(依賴運算表!I$3,對應表!$B$2:$AD$2,0)))</f>
        <v/>
      </c>
      <c r="J177" s="1" t="str">
        <f>IF($B177="","",INDEX(對應表!$B$3:$AD$179,MATCH($B177,對應表!$A$3:$A$179,0),MATCH(依賴運算表!J$3,對應表!$B$2:$AD$2,0)))</f>
        <v/>
      </c>
      <c r="K177" s="1" t="str">
        <f>IF($B177="","",INDEX(對應表!$B$3:$AD$179,MATCH($B177,對應表!$A$3:$A$179,0),MATCH(依賴運算表!K$3,對應表!$B$2:$AD$2,0)))</f>
        <v/>
      </c>
      <c r="L177" s="1" t="str">
        <f>IF($B177="","",INDEX(對應表!$B$3:$AD$179,MATCH($B177,對應表!$A$3:$A$179,0),MATCH(依賴運算表!L$3,對應表!$B$2:$AD$2,0)))</f>
        <v/>
      </c>
      <c r="M177" s="1" t="str">
        <f>IF($B177="","",INDEX(對應表!$B$3:$AD$179,MATCH($B177,對應表!$A$3:$A$179,0),MATCH(依賴運算表!M$3,對應表!$B$2:$AD$2,0)))</f>
        <v/>
      </c>
      <c r="N177" s="1" t="str">
        <f>IF($B177="","",INDEX(對應表!$B$3:$AD$179,MATCH($B177,對應表!$A$3:$A$179,0),MATCH(依賴運算表!N$3,對應表!$B$2:$AD$2,0)))</f>
        <v/>
      </c>
      <c r="O177" s="1" t="str">
        <f>IF($B177="","",INDEX(對應表!$B$3:$AD$179,MATCH($B177,對應表!$A$3:$A$179,0),MATCH(依賴運算表!O$3,對應表!$B$2:$AD$2,0)))</f>
        <v/>
      </c>
      <c r="P177" s="1" t="str">
        <f>IF($B177="","",INDEX(對應表!$B$3:$AD$179,MATCH($B177,對應表!$A$3:$A$179,0),MATCH(依賴運算表!P$3,對應表!$B$2:$AD$2,0)))</f>
        <v/>
      </c>
      <c r="Q177" s="1" t="str">
        <f>IF($B177="","",INDEX(對應表!$B$3:$AD$179,MATCH($B177,對應表!$A$3:$A$179,0),MATCH(依賴運算表!Q$3,對應表!$B$2:$AD$2,0)))</f>
        <v/>
      </c>
      <c r="R177" s="1" t="str">
        <f>IF($B177="","",INDEX(對應表!$B$3:$AD$179,MATCH($B177,對應表!$A$3:$A$179,0),MATCH(依賴運算表!R$3,對應表!$B$2:$AD$2,0)))</f>
        <v/>
      </c>
      <c r="S177" s="1" t="str">
        <f>IF($B177="","",INDEX(對應表!$B$3:$AD$179,MATCH($B177,對應表!$A$3:$A$179,0),MATCH(依賴運算表!S$3,對應表!$B$2:$AD$2,0)))</f>
        <v/>
      </c>
      <c r="T177" s="1" t="str">
        <f>IF($B177="","",INDEX(對應表!$B$3:$AD$179,MATCH($B177,對應表!$A$3:$A$179,0),MATCH(依賴運算表!T$3,對應表!$B$2:$AD$2,0)))</f>
        <v/>
      </c>
      <c r="U177" s="1" t="str">
        <f>IF($B177="","",INDEX(對應表!$B$3:$AD$179,MATCH($B177,對應表!$A$3:$A$179,0),MATCH(依賴運算表!U$3,對應表!$B$2:$AD$2,0)))</f>
        <v/>
      </c>
      <c r="V177" s="1" t="str">
        <f>IF($B177="","",INDEX(對應表!$B$3:$AD$179,MATCH($B177,對應表!$A$3:$A$179,0),MATCH(依賴運算表!V$3,對應表!$B$2:$AD$2,0)))</f>
        <v/>
      </c>
      <c r="W177" s="1" t="str">
        <f>IF($B177="","",INDEX(對應表!$B$3:$AD$179,MATCH($B177,對應表!$A$3:$A$179,0),MATCH(依賴運算表!W$3,對應表!$B$2:$AD$2,0)))</f>
        <v/>
      </c>
      <c r="X177" s="1" t="str">
        <f>IF($B177="","",INDEX(對應表!$B$3:$AD$179,MATCH($B177,對應表!$A$3:$A$179,0),MATCH(依賴運算表!X$3,對應表!$B$2:$AD$2,0)))</f>
        <v/>
      </c>
      <c r="Y177" s="1" t="str">
        <f>IF($B177="","",INDEX(對應表!$B$3:$AD$179,MATCH($B177,對應表!$A$3:$A$179,0),MATCH(依賴運算表!Y$3,對應表!$B$2:$AD$2,0)))</f>
        <v/>
      </c>
      <c r="Z177" s="1" t="str">
        <f>IF($B177="","",INDEX(對應表!$B$3:$AD$179,MATCH($B177,對應表!$A$3:$A$179,0),MATCH(依賴運算表!Z$3,對應表!$B$2:$AD$2,0)))</f>
        <v/>
      </c>
      <c r="AA177" s="1" t="str">
        <f>IF($B177="","",INDEX(對應表!$B$3:$AD$179,MATCH($B177,對應表!$A$3:$A$179,0),MATCH(依賴運算表!AA$3,對應表!$B$2:$AD$2,0)))</f>
        <v/>
      </c>
      <c r="AB177" s="1" t="str">
        <f>IF($B177="","",INDEX(對應表!$B$3:$AD$179,MATCH($B177,對應表!$A$3:$A$179,0),MATCH(依賴運算表!AB$3,對應表!$B$2:$AD$2,0)))</f>
        <v/>
      </c>
      <c r="AC177" s="1" t="str">
        <f>IF($B177="","",INDEX(對應表!$B$3:$AD$179,MATCH($B177,對應表!$A$3:$A$179,0),MATCH(依賴運算表!AC$3,對應表!$B$2:$AD$2,0)))</f>
        <v/>
      </c>
      <c r="AD177" s="1" t="str">
        <f>IF($B177="","",INDEX(對應表!$B$3:$AD$179,MATCH($B177,對應表!$A$3:$A$179,0),MATCH(依賴運算表!AD$3,對應表!$B$2:$AD$2,0)))</f>
        <v/>
      </c>
      <c r="AE177" s="1" t="str">
        <f>IF($B177="","",INDEX(對應表!$B$3:$AD$179,MATCH($B177,對應表!$A$3:$A$179,0),MATCH(依賴運算表!AE$3,對應表!$B$2:$AD$2,0)))</f>
        <v/>
      </c>
      <c r="AG177" s="1" t="str">
        <f>IF(企業資料填寫!D176="","",企業資料填寫!D176)</f>
        <v/>
      </c>
      <c r="AH177" s="1" t="str">
        <f t="shared" si="67"/>
        <v/>
      </c>
      <c r="AI177" s="1" t="str">
        <f t="shared" si="68"/>
        <v/>
      </c>
      <c r="AJ177" s="1" t="str">
        <f t="shared" si="69"/>
        <v/>
      </c>
      <c r="AK177" s="1" t="str">
        <f t="shared" si="70"/>
        <v/>
      </c>
      <c r="AL177" s="1" t="str">
        <f t="shared" si="71"/>
        <v/>
      </c>
      <c r="AM177" s="1" t="str">
        <f t="shared" si="72"/>
        <v/>
      </c>
      <c r="AN177" s="1" t="str">
        <f t="shared" si="73"/>
        <v/>
      </c>
      <c r="AO177" s="1" t="str">
        <f t="shared" si="74"/>
        <v/>
      </c>
      <c r="AP177" s="1" t="str">
        <f t="shared" si="75"/>
        <v/>
      </c>
      <c r="AQ177" s="1" t="str">
        <f t="shared" si="76"/>
        <v/>
      </c>
      <c r="AR177" s="1" t="str">
        <f t="shared" si="77"/>
        <v/>
      </c>
      <c r="AS177" s="1" t="str">
        <f t="shared" si="78"/>
        <v/>
      </c>
      <c r="AT177" s="1" t="str">
        <f t="shared" si="79"/>
        <v/>
      </c>
      <c r="AU177" s="1" t="str">
        <f t="shared" si="80"/>
        <v/>
      </c>
      <c r="AV177" s="1" t="str">
        <f t="shared" si="81"/>
        <v/>
      </c>
      <c r="AW177" s="1" t="str">
        <f t="shared" si="82"/>
        <v/>
      </c>
      <c r="AX177" s="1" t="str">
        <f t="shared" si="83"/>
        <v/>
      </c>
      <c r="AY177" s="1" t="str">
        <f t="shared" si="84"/>
        <v/>
      </c>
      <c r="AZ177" s="1" t="str">
        <f t="shared" si="85"/>
        <v/>
      </c>
      <c r="BA177" s="1" t="str">
        <f t="shared" si="86"/>
        <v/>
      </c>
      <c r="BB177" s="1" t="str">
        <f t="shared" si="87"/>
        <v/>
      </c>
      <c r="BC177" s="1" t="str">
        <f t="shared" si="88"/>
        <v/>
      </c>
      <c r="BD177" s="1" t="str">
        <f t="shared" si="89"/>
        <v/>
      </c>
      <c r="BE177" s="1" t="str">
        <f t="shared" si="90"/>
        <v/>
      </c>
      <c r="BF177" s="1" t="str">
        <f t="shared" si="91"/>
        <v/>
      </c>
      <c r="BG177" s="1" t="str">
        <f t="shared" si="92"/>
        <v/>
      </c>
      <c r="BH177" s="1" t="str">
        <f t="shared" si="93"/>
        <v/>
      </c>
      <c r="BI177" s="1" t="str">
        <f t="shared" si="94"/>
        <v/>
      </c>
      <c r="BJ177" s="1" t="str">
        <f t="shared" si="95"/>
        <v/>
      </c>
      <c r="BL177" s="1" t="str">
        <f>IF(企業資料填寫!A176="","",企業資料填寫!A176)</f>
        <v/>
      </c>
      <c r="BM177" s="1" t="str">
        <f>IFERROR(VLOOKUP(AH177,對應表!$AH$2:$AI$867,2,FALSE),"")</f>
        <v/>
      </c>
      <c r="BN177" s="1" t="str">
        <f>IFERROR(VLOOKUP(AI177,對應表!$AH$2:$AI$867,2,FALSE),"")</f>
        <v/>
      </c>
      <c r="BO177" s="1" t="str">
        <f>IFERROR(VLOOKUP(AJ177,對應表!$AH$2:$AI$867,2,FALSE),"")</f>
        <v/>
      </c>
      <c r="BP177" s="1" t="str">
        <f>IFERROR(VLOOKUP(AK177,對應表!$AH$2:$AI$867,2,FALSE),"")</f>
        <v/>
      </c>
      <c r="BQ177" s="1" t="str">
        <f>IFERROR(VLOOKUP(AL177,對應表!$AH$2:$AI$867,2,FALSE),"")</f>
        <v/>
      </c>
      <c r="BR177" s="1" t="str">
        <f>IFERROR(VLOOKUP(AM177,對應表!$AH$2:$AI$867,2,FALSE),"")</f>
        <v/>
      </c>
      <c r="BS177" s="1" t="str">
        <f>IFERROR(VLOOKUP(AN177,對應表!$AH$2:$AI$867,2,FALSE),"")</f>
        <v/>
      </c>
      <c r="BT177" s="1" t="str">
        <f>IFERROR(VLOOKUP(AO177,對應表!$AH$2:$AI$867,2,FALSE),"")</f>
        <v/>
      </c>
      <c r="BU177" s="1" t="str">
        <f>IFERROR(VLOOKUP(AP177,對應表!$AH$2:$AI$867,2,FALSE),"")</f>
        <v/>
      </c>
      <c r="BV177" s="1" t="str">
        <f>IFERROR(VLOOKUP(AQ177,對應表!$AH$2:$AI$867,2,FALSE),"")</f>
        <v/>
      </c>
      <c r="BW177" s="1" t="str">
        <f>IFERROR(VLOOKUP(AR177,對應表!$AH$2:$AI$867,2,FALSE),"")</f>
        <v/>
      </c>
      <c r="BX177" s="1" t="str">
        <f>IFERROR(VLOOKUP(AS177,對應表!$AH$2:$AI$867,2,FALSE),"")</f>
        <v/>
      </c>
      <c r="BY177" s="1" t="str">
        <f>IFERROR(VLOOKUP(AT177,對應表!$AH$2:$AI$867,2,FALSE),"")</f>
        <v/>
      </c>
      <c r="BZ177" s="1" t="str">
        <f>IFERROR(VLOOKUP(AU177,對應表!$AH$2:$AI$867,2,FALSE),"")</f>
        <v/>
      </c>
      <c r="CA177" s="1" t="str">
        <f>IFERROR(VLOOKUP(AV177,對應表!$AH$2:$AI$867,2,FALSE),"")</f>
        <v/>
      </c>
      <c r="CB177" s="1" t="str">
        <f>IFERROR(VLOOKUP(AW177,對應表!$AH$2:$AI$867,2,FALSE),"")</f>
        <v/>
      </c>
      <c r="CC177" s="1" t="str">
        <f>IFERROR(VLOOKUP(AX177,對應表!$AH$2:$AI$867,2,FALSE),"")</f>
        <v/>
      </c>
      <c r="CD177" s="1" t="str">
        <f>IFERROR(VLOOKUP(AY177,對應表!$AH$2:$AI$867,2,FALSE),"")</f>
        <v/>
      </c>
      <c r="CE177" s="1" t="str">
        <f>IFERROR(VLOOKUP(AZ177,對應表!$AH$2:$AI$867,2,FALSE),"")</f>
        <v/>
      </c>
      <c r="CF177" s="1" t="str">
        <f>IFERROR(VLOOKUP(BA177,對應表!$AH$2:$AI$867,2,FALSE),"")</f>
        <v/>
      </c>
      <c r="CG177" s="1" t="str">
        <f>IFERROR(VLOOKUP(BB177,對應表!$AH$2:$AI$867,2,FALSE),"")</f>
        <v/>
      </c>
      <c r="CH177" s="1" t="str">
        <f>IFERROR(VLOOKUP(BC177,對應表!$AH$2:$AI$867,2,FALSE),"")</f>
        <v/>
      </c>
      <c r="CI177" s="1" t="str">
        <f>IFERROR(VLOOKUP(BD177,對應表!$AH$2:$AI$867,2,FALSE),"")</f>
        <v/>
      </c>
      <c r="CJ177" s="1" t="str">
        <f>IFERROR(VLOOKUP(BE177,對應表!$AH$2:$AI$867,2,FALSE),"")</f>
        <v/>
      </c>
      <c r="CK177" s="1" t="str">
        <f>IFERROR(VLOOKUP(BF177,對應表!$AH$2:$AI$867,2,FALSE),"")</f>
        <v/>
      </c>
      <c r="CL177" s="1" t="str">
        <f>IFERROR(VLOOKUP(BG177,對應表!$AH$2:$AI$867,2,FALSE),"")</f>
        <v/>
      </c>
      <c r="CM177" s="1" t="str">
        <f>IFERROR(VLOOKUP(BH177,對應表!$AH$2:$AI$867,2,FALSE),"")</f>
        <v/>
      </c>
      <c r="CN177" s="1" t="str">
        <f>IFERROR(VLOOKUP(BI177,對應表!$AH$2:$AI$867,2,FALSE),"")</f>
        <v/>
      </c>
      <c r="CO177" s="1" t="str">
        <f>IFERROR(VLOOKUP(BJ177,對應表!$AH$2:$AI$867,2,FALSE),"")</f>
        <v/>
      </c>
      <c r="CQ177" s="1" t="str">
        <f t="shared" si="96"/>
        <v/>
      </c>
      <c r="CR177" s="1" t="str">
        <f>IFERROR(VLOOKUP(BM177,中英對照!$G$76:$H$81,2,FALSE),"")</f>
        <v/>
      </c>
      <c r="CS177" s="1" t="str">
        <f>IFERROR(VLOOKUP(BN177,中英對照!$G$76:$H$81,2,FALSE),"")</f>
        <v/>
      </c>
      <c r="CT177" s="1" t="str">
        <f>IFERROR(VLOOKUP(BO177,中英對照!$G$76:$H$81,2,FALSE),"")</f>
        <v/>
      </c>
      <c r="CU177" s="1" t="str">
        <f>IFERROR(VLOOKUP(BP177,中英對照!$G$76:$H$81,2,FALSE),"")</f>
        <v/>
      </c>
      <c r="CV177" s="1" t="str">
        <f>IFERROR(VLOOKUP(BQ177,中英對照!$G$76:$H$81,2,FALSE),"")</f>
        <v/>
      </c>
      <c r="CW177" s="1" t="str">
        <f>IFERROR(VLOOKUP(BR177,中英對照!$G$76:$H$81,2,FALSE),"")</f>
        <v/>
      </c>
      <c r="CX177" s="1" t="str">
        <f>IFERROR(VLOOKUP(BS177,中英對照!$G$76:$H$81,2,FALSE),"")</f>
        <v/>
      </c>
      <c r="CY177" s="1" t="str">
        <f>IFERROR(VLOOKUP(BT177,中英對照!$G$76:$H$81,2,FALSE),"")</f>
        <v/>
      </c>
      <c r="CZ177" s="1" t="str">
        <f>IFERROR(VLOOKUP(BU177,中英對照!$G$76:$H$81,2,FALSE),"")</f>
        <v/>
      </c>
      <c r="DA177" s="1" t="str">
        <f>IFERROR(VLOOKUP(BV177,中英對照!$G$76:$H$81,2,FALSE),"")</f>
        <v/>
      </c>
      <c r="DB177" s="1" t="str">
        <f>IFERROR(VLOOKUP(BW177,中英對照!$G$76:$H$81,2,FALSE),"")</f>
        <v/>
      </c>
      <c r="DC177" s="1" t="str">
        <f>IFERROR(VLOOKUP(BX177,中英對照!$G$76:$H$81,2,FALSE),"")</f>
        <v/>
      </c>
      <c r="DD177" s="1" t="str">
        <f>IFERROR(VLOOKUP(BY177,中英對照!$G$76:$H$81,2,FALSE),"")</f>
        <v/>
      </c>
      <c r="DE177" s="1" t="str">
        <f>IFERROR(VLOOKUP(BZ177,中英對照!$G$76:$H$81,2,FALSE),"")</f>
        <v/>
      </c>
      <c r="DF177" s="1" t="str">
        <f>IFERROR(VLOOKUP(CA177,中英對照!$G$76:$H$81,2,FALSE),"")</f>
        <v/>
      </c>
      <c r="DG177" s="1" t="str">
        <f>IFERROR(VLOOKUP(CB177,中英對照!$G$76:$H$81,2,FALSE),"")</f>
        <v/>
      </c>
      <c r="DH177" s="1" t="str">
        <f>IFERROR(VLOOKUP(CC177,中英對照!$G$76:$H$81,2,FALSE),"")</f>
        <v/>
      </c>
      <c r="DI177" s="1" t="str">
        <f>IFERROR(VLOOKUP(CD177,中英對照!$G$76:$H$81,2,FALSE),"")</f>
        <v/>
      </c>
      <c r="DJ177" s="1" t="str">
        <f>IFERROR(VLOOKUP(CE177,中英對照!$G$76:$H$81,2,FALSE),"")</f>
        <v/>
      </c>
      <c r="DK177" s="1" t="str">
        <f>IFERROR(VLOOKUP(CF177,中英對照!$G$76:$H$81,2,FALSE),"")</f>
        <v/>
      </c>
      <c r="DL177" s="1" t="str">
        <f>IFERROR(VLOOKUP(CG177,中英對照!$G$76:$H$81,2,FALSE),"")</f>
        <v/>
      </c>
      <c r="DM177" s="1" t="str">
        <f>IFERROR(VLOOKUP(CH177,中英對照!$G$76:$H$81,2,FALSE),"")</f>
        <v/>
      </c>
      <c r="DN177" s="1" t="str">
        <f>IFERROR(VLOOKUP(CI177,中英對照!$G$76:$H$81,2,FALSE),"")</f>
        <v/>
      </c>
      <c r="DO177" s="1" t="str">
        <f>IFERROR(VLOOKUP(CJ177,中英對照!$G$76:$H$81,2,FALSE),"")</f>
        <v/>
      </c>
      <c r="DP177" s="1" t="str">
        <f>IFERROR(VLOOKUP(CK177,中英對照!$G$76:$H$81,2,FALSE),"")</f>
        <v/>
      </c>
      <c r="DQ177" s="1" t="str">
        <f>IFERROR(VLOOKUP(CL177,中英對照!$G$76:$H$81,2,FALSE),"")</f>
        <v/>
      </c>
      <c r="DR177" s="1" t="str">
        <f>IFERROR(VLOOKUP(CM177,中英對照!$G$76:$H$81,2,FALSE),"")</f>
        <v/>
      </c>
      <c r="DS177" s="1" t="str">
        <f>IFERROR(VLOOKUP(CN177,中英對照!$G$76:$H$81,2,FALSE),"")</f>
        <v/>
      </c>
      <c r="DT177" s="1" t="str">
        <f>IFERROR(VLOOKUP(CO177,中英對照!$G$76:$H$81,2,FALSE),"")</f>
        <v/>
      </c>
      <c r="DU177" s="42" t="str">
        <f t="shared" si="97"/>
        <v/>
      </c>
    </row>
    <row r="178" spans="1:125" x14ac:dyDescent="0.4">
      <c r="A178" s="1" t="str">
        <f>IF(企業資料填寫!D177="","",企業資料填寫!D177)</f>
        <v/>
      </c>
      <c r="B178" s="1"/>
      <c r="C178" s="1" t="str">
        <f>IF($B178="","",INDEX(對應表!$B$3:$AD$179,MATCH($B178,對應表!$A$3:$A$179,0),MATCH(依賴運算表!C$3,對應表!$B$2:$AD$2,0)))</f>
        <v/>
      </c>
      <c r="D178" s="1" t="str">
        <f>IF($B178="","",INDEX(對應表!$B$3:$AD$179,MATCH($B178,對應表!$A$3:$A$179,0),MATCH(依賴運算表!D$3,對應表!$B$2:$AD$2,0)))</f>
        <v/>
      </c>
      <c r="E178" s="1" t="str">
        <f>IF($B178="","",INDEX(對應表!$B$3:$AD$179,MATCH($B178,對應表!$A$3:$A$179,0),MATCH(依賴運算表!E$3,對應表!$B$2:$AD$2,0)))</f>
        <v/>
      </c>
      <c r="F178" s="1" t="str">
        <f>IF($B178="","",INDEX(對應表!$B$3:$AD$179,MATCH($B178,對應表!$A$3:$A$179,0),MATCH(依賴運算表!F$3,對應表!$B$2:$AD$2,0)))</f>
        <v/>
      </c>
      <c r="G178" s="1" t="str">
        <f>IF($B178="","",INDEX(對應表!$B$3:$AD$179,MATCH($B178,對應表!$A$3:$A$179,0),MATCH(依賴運算表!G$3,對應表!$B$2:$AD$2,0)))</f>
        <v/>
      </c>
      <c r="H178" s="1" t="str">
        <f>IF($B178="","",INDEX(對應表!$B$3:$AD$179,MATCH($B178,對應表!$A$3:$A$179,0),MATCH(依賴運算表!H$3,對應表!$B$2:$AD$2,0)))</f>
        <v/>
      </c>
      <c r="I178" s="1" t="str">
        <f>IF($B178="","",INDEX(對應表!$B$3:$AD$179,MATCH($B178,對應表!$A$3:$A$179,0),MATCH(依賴運算表!I$3,對應表!$B$2:$AD$2,0)))</f>
        <v/>
      </c>
      <c r="J178" s="1" t="str">
        <f>IF($B178="","",INDEX(對應表!$B$3:$AD$179,MATCH($B178,對應表!$A$3:$A$179,0),MATCH(依賴運算表!J$3,對應表!$B$2:$AD$2,0)))</f>
        <v/>
      </c>
      <c r="K178" s="1" t="str">
        <f>IF($B178="","",INDEX(對應表!$B$3:$AD$179,MATCH($B178,對應表!$A$3:$A$179,0),MATCH(依賴運算表!K$3,對應表!$B$2:$AD$2,0)))</f>
        <v/>
      </c>
      <c r="L178" s="1" t="str">
        <f>IF($B178="","",INDEX(對應表!$B$3:$AD$179,MATCH($B178,對應表!$A$3:$A$179,0),MATCH(依賴運算表!L$3,對應表!$B$2:$AD$2,0)))</f>
        <v/>
      </c>
      <c r="M178" s="1" t="str">
        <f>IF($B178="","",INDEX(對應表!$B$3:$AD$179,MATCH($B178,對應表!$A$3:$A$179,0),MATCH(依賴運算表!M$3,對應表!$B$2:$AD$2,0)))</f>
        <v/>
      </c>
      <c r="N178" s="1" t="str">
        <f>IF($B178="","",INDEX(對應表!$B$3:$AD$179,MATCH($B178,對應表!$A$3:$A$179,0),MATCH(依賴運算表!N$3,對應表!$B$2:$AD$2,0)))</f>
        <v/>
      </c>
      <c r="O178" s="1" t="str">
        <f>IF($B178="","",INDEX(對應表!$B$3:$AD$179,MATCH($B178,對應表!$A$3:$A$179,0),MATCH(依賴運算表!O$3,對應表!$B$2:$AD$2,0)))</f>
        <v/>
      </c>
      <c r="P178" s="1" t="str">
        <f>IF($B178="","",INDEX(對應表!$B$3:$AD$179,MATCH($B178,對應表!$A$3:$A$179,0),MATCH(依賴運算表!P$3,對應表!$B$2:$AD$2,0)))</f>
        <v/>
      </c>
      <c r="Q178" s="1" t="str">
        <f>IF($B178="","",INDEX(對應表!$B$3:$AD$179,MATCH($B178,對應表!$A$3:$A$179,0),MATCH(依賴運算表!Q$3,對應表!$B$2:$AD$2,0)))</f>
        <v/>
      </c>
      <c r="R178" s="1" t="str">
        <f>IF($B178="","",INDEX(對應表!$B$3:$AD$179,MATCH($B178,對應表!$A$3:$A$179,0),MATCH(依賴運算表!R$3,對應表!$B$2:$AD$2,0)))</f>
        <v/>
      </c>
      <c r="S178" s="1" t="str">
        <f>IF($B178="","",INDEX(對應表!$B$3:$AD$179,MATCH($B178,對應表!$A$3:$A$179,0),MATCH(依賴運算表!S$3,對應表!$B$2:$AD$2,0)))</f>
        <v/>
      </c>
      <c r="T178" s="1" t="str">
        <f>IF($B178="","",INDEX(對應表!$B$3:$AD$179,MATCH($B178,對應表!$A$3:$A$179,0),MATCH(依賴運算表!T$3,對應表!$B$2:$AD$2,0)))</f>
        <v/>
      </c>
      <c r="U178" s="1" t="str">
        <f>IF($B178="","",INDEX(對應表!$B$3:$AD$179,MATCH($B178,對應表!$A$3:$A$179,0),MATCH(依賴運算表!U$3,對應表!$B$2:$AD$2,0)))</f>
        <v/>
      </c>
      <c r="V178" s="1" t="str">
        <f>IF($B178="","",INDEX(對應表!$B$3:$AD$179,MATCH($B178,對應表!$A$3:$A$179,0),MATCH(依賴運算表!V$3,對應表!$B$2:$AD$2,0)))</f>
        <v/>
      </c>
      <c r="W178" s="1" t="str">
        <f>IF($B178="","",INDEX(對應表!$B$3:$AD$179,MATCH($B178,對應表!$A$3:$A$179,0),MATCH(依賴運算表!W$3,對應表!$B$2:$AD$2,0)))</f>
        <v/>
      </c>
      <c r="X178" s="1" t="str">
        <f>IF($B178="","",INDEX(對應表!$B$3:$AD$179,MATCH($B178,對應表!$A$3:$A$179,0),MATCH(依賴運算表!X$3,對應表!$B$2:$AD$2,0)))</f>
        <v/>
      </c>
      <c r="Y178" s="1" t="str">
        <f>IF($B178="","",INDEX(對應表!$B$3:$AD$179,MATCH($B178,對應表!$A$3:$A$179,0),MATCH(依賴運算表!Y$3,對應表!$B$2:$AD$2,0)))</f>
        <v/>
      </c>
      <c r="Z178" s="1" t="str">
        <f>IF($B178="","",INDEX(對應表!$B$3:$AD$179,MATCH($B178,對應表!$A$3:$A$179,0),MATCH(依賴運算表!Z$3,對應表!$B$2:$AD$2,0)))</f>
        <v/>
      </c>
      <c r="AA178" s="1" t="str">
        <f>IF($B178="","",INDEX(對應表!$B$3:$AD$179,MATCH($B178,對應表!$A$3:$A$179,0),MATCH(依賴運算表!AA$3,對應表!$B$2:$AD$2,0)))</f>
        <v/>
      </c>
      <c r="AB178" s="1" t="str">
        <f>IF($B178="","",INDEX(對應表!$B$3:$AD$179,MATCH($B178,對應表!$A$3:$A$179,0),MATCH(依賴運算表!AB$3,對應表!$B$2:$AD$2,0)))</f>
        <v/>
      </c>
      <c r="AC178" s="1" t="str">
        <f>IF($B178="","",INDEX(對應表!$B$3:$AD$179,MATCH($B178,對應表!$A$3:$A$179,0),MATCH(依賴運算表!AC$3,對應表!$B$2:$AD$2,0)))</f>
        <v/>
      </c>
      <c r="AD178" s="1" t="str">
        <f>IF($B178="","",INDEX(對應表!$B$3:$AD$179,MATCH($B178,對應表!$A$3:$A$179,0),MATCH(依賴運算表!AD$3,對應表!$B$2:$AD$2,0)))</f>
        <v/>
      </c>
      <c r="AE178" s="1" t="str">
        <f>IF($B178="","",INDEX(對應表!$B$3:$AD$179,MATCH($B178,對應表!$A$3:$A$179,0),MATCH(依賴運算表!AE$3,對應表!$B$2:$AD$2,0)))</f>
        <v/>
      </c>
      <c r="AG178" s="1" t="str">
        <f>IF(企業資料填寫!D177="","",企業資料填寫!D177)</f>
        <v/>
      </c>
      <c r="AH178" s="1" t="str">
        <f t="shared" si="67"/>
        <v/>
      </c>
      <c r="AI178" s="1" t="str">
        <f t="shared" si="68"/>
        <v/>
      </c>
      <c r="AJ178" s="1" t="str">
        <f t="shared" si="69"/>
        <v/>
      </c>
      <c r="AK178" s="1" t="str">
        <f t="shared" si="70"/>
        <v/>
      </c>
      <c r="AL178" s="1" t="str">
        <f t="shared" si="71"/>
        <v/>
      </c>
      <c r="AM178" s="1" t="str">
        <f t="shared" si="72"/>
        <v/>
      </c>
      <c r="AN178" s="1" t="str">
        <f t="shared" si="73"/>
        <v/>
      </c>
      <c r="AO178" s="1" t="str">
        <f t="shared" si="74"/>
        <v/>
      </c>
      <c r="AP178" s="1" t="str">
        <f t="shared" si="75"/>
        <v/>
      </c>
      <c r="AQ178" s="1" t="str">
        <f t="shared" si="76"/>
        <v/>
      </c>
      <c r="AR178" s="1" t="str">
        <f t="shared" si="77"/>
        <v/>
      </c>
      <c r="AS178" s="1" t="str">
        <f t="shared" si="78"/>
        <v/>
      </c>
      <c r="AT178" s="1" t="str">
        <f t="shared" si="79"/>
        <v/>
      </c>
      <c r="AU178" s="1" t="str">
        <f t="shared" si="80"/>
        <v/>
      </c>
      <c r="AV178" s="1" t="str">
        <f t="shared" si="81"/>
        <v/>
      </c>
      <c r="AW178" s="1" t="str">
        <f t="shared" si="82"/>
        <v/>
      </c>
      <c r="AX178" s="1" t="str">
        <f t="shared" si="83"/>
        <v/>
      </c>
      <c r="AY178" s="1" t="str">
        <f t="shared" si="84"/>
        <v/>
      </c>
      <c r="AZ178" s="1" t="str">
        <f t="shared" si="85"/>
        <v/>
      </c>
      <c r="BA178" s="1" t="str">
        <f t="shared" si="86"/>
        <v/>
      </c>
      <c r="BB178" s="1" t="str">
        <f t="shared" si="87"/>
        <v/>
      </c>
      <c r="BC178" s="1" t="str">
        <f t="shared" si="88"/>
        <v/>
      </c>
      <c r="BD178" s="1" t="str">
        <f t="shared" si="89"/>
        <v/>
      </c>
      <c r="BE178" s="1" t="str">
        <f t="shared" si="90"/>
        <v/>
      </c>
      <c r="BF178" s="1" t="str">
        <f t="shared" si="91"/>
        <v/>
      </c>
      <c r="BG178" s="1" t="str">
        <f t="shared" si="92"/>
        <v/>
      </c>
      <c r="BH178" s="1" t="str">
        <f t="shared" si="93"/>
        <v/>
      </c>
      <c r="BI178" s="1" t="str">
        <f t="shared" si="94"/>
        <v/>
      </c>
      <c r="BJ178" s="1" t="str">
        <f t="shared" si="95"/>
        <v/>
      </c>
      <c r="BL178" s="1" t="str">
        <f>IF(企業資料填寫!A177="","",企業資料填寫!A177)</f>
        <v/>
      </c>
      <c r="BM178" s="1" t="str">
        <f>IFERROR(VLOOKUP(AH178,對應表!$AH$2:$AI$867,2,FALSE),"")</f>
        <v/>
      </c>
      <c r="BN178" s="1" t="str">
        <f>IFERROR(VLOOKUP(AI178,對應表!$AH$2:$AI$867,2,FALSE),"")</f>
        <v/>
      </c>
      <c r="BO178" s="1" t="str">
        <f>IFERROR(VLOOKUP(AJ178,對應表!$AH$2:$AI$867,2,FALSE),"")</f>
        <v/>
      </c>
      <c r="BP178" s="1" t="str">
        <f>IFERROR(VLOOKUP(AK178,對應表!$AH$2:$AI$867,2,FALSE),"")</f>
        <v/>
      </c>
      <c r="BQ178" s="1" t="str">
        <f>IFERROR(VLOOKUP(AL178,對應表!$AH$2:$AI$867,2,FALSE),"")</f>
        <v/>
      </c>
      <c r="BR178" s="1" t="str">
        <f>IFERROR(VLOOKUP(AM178,對應表!$AH$2:$AI$867,2,FALSE),"")</f>
        <v/>
      </c>
      <c r="BS178" s="1" t="str">
        <f>IFERROR(VLOOKUP(AN178,對應表!$AH$2:$AI$867,2,FALSE),"")</f>
        <v/>
      </c>
      <c r="BT178" s="1" t="str">
        <f>IFERROR(VLOOKUP(AO178,對應表!$AH$2:$AI$867,2,FALSE),"")</f>
        <v/>
      </c>
      <c r="BU178" s="1" t="str">
        <f>IFERROR(VLOOKUP(AP178,對應表!$AH$2:$AI$867,2,FALSE),"")</f>
        <v/>
      </c>
      <c r="BV178" s="1" t="str">
        <f>IFERROR(VLOOKUP(AQ178,對應表!$AH$2:$AI$867,2,FALSE),"")</f>
        <v/>
      </c>
      <c r="BW178" s="1" t="str">
        <f>IFERROR(VLOOKUP(AR178,對應表!$AH$2:$AI$867,2,FALSE),"")</f>
        <v/>
      </c>
      <c r="BX178" s="1" t="str">
        <f>IFERROR(VLOOKUP(AS178,對應表!$AH$2:$AI$867,2,FALSE),"")</f>
        <v/>
      </c>
      <c r="BY178" s="1" t="str">
        <f>IFERROR(VLOOKUP(AT178,對應表!$AH$2:$AI$867,2,FALSE),"")</f>
        <v/>
      </c>
      <c r="BZ178" s="1" t="str">
        <f>IFERROR(VLOOKUP(AU178,對應表!$AH$2:$AI$867,2,FALSE),"")</f>
        <v/>
      </c>
      <c r="CA178" s="1" t="str">
        <f>IFERROR(VLOOKUP(AV178,對應表!$AH$2:$AI$867,2,FALSE),"")</f>
        <v/>
      </c>
      <c r="CB178" s="1" t="str">
        <f>IFERROR(VLOOKUP(AW178,對應表!$AH$2:$AI$867,2,FALSE),"")</f>
        <v/>
      </c>
      <c r="CC178" s="1" t="str">
        <f>IFERROR(VLOOKUP(AX178,對應表!$AH$2:$AI$867,2,FALSE),"")</f>
        <v/>
      </c>
      <c r="CD178" s="1" t="str">
        <f>IFERROR(VLOOKUP(AY178,對應表!$AH$2:$AI$867,2,FALSE),"")</f>
        <v/>
      </c>
      <c r="CE178" s="1" t="str">
        <f>IFERROR(VLOOKUP(AZ178,對應表!$AH$2:$AI$867,2,FALSE),"")</f>
        <v/>
      </c>
      <c r="CF178" s="1" t="str">
        <f>IFERROR(VLOOKUP(BA178,對應表!$AH$2:$AI$867,2,FALSE),"")</f>
        <v/>
      </c>
      <c r="CG178" s="1" t="str">
        <f>IFERROR(VLOOKUP(BB178,對應表!$AH$2:$AI$867,2,FALSE),"")</f>
        <v/>
      </c>
      <c r="CH178" s="1" t="str">
        <f>IFERROR(VLOOKUP(BC178,對應表!$AH$2:$AI$867,2,FALSE),"")</f>
        <v/>
      </c>
      <c r="CI178" s="1" t="str">
        <f>IFERROR(VLOOKUP(BD178,對應表!$AH$2:$AI$867,2,FALSE),"")</f>
        <v/>
      </c>
      <c r="CJ178" s="1" t="str">
        <f>IFERROR(VLOOKUP(BE178,對應表!$AH$2:$AI$867,2,FALSE),"")</f>
        <v/>
      </c>
      <c r="CK178" s="1" t="str">
        <f>IFERROR(VLOOKUP(BF178,對應表!$AH$2:$AI$867,2,FALSE),"")</f>
        <v/>
      </c>
      <c r="CL178" s="1" t="str">
        <f>IFERROR(VLOOKUP(BG178,對應表!$AH$2:$AI$867,2,FALSE),"")</f>
        <v/>
      </c>
      <c r="CM178" s="1" t="str">
        <f>IFERROR(VLOOKUP(BH178,對應表!$AH$2:$AI$867,2,FALSE),"")</f>
        <v/>
      </c>
      <c r="CN178" s="1" t="str">
        <f>IFERROR(VLOOKUP(BI178,對應表!$AH$2:$AI$867,2,FALSE),"")</f>
        <v/>
      </c>
      <c r="CO178" s="1" t="str">
        <f>IFERROR(VLOOKUP(BJ178,對應表!$AH$2:$AI$867,2,FALSE),"")</f>
        <v/>
      </c>
      <c r="CQ178" s="1" t="str">
        <f t="shared" si="96"/>
        <v/>
      </c>
      <c r="CR178" s="1" t="str">
        <f>IFERROR(VLOOKUP(BM178,中英對照!$G$76:$H$81,2,FALSE),"")</f>
        <v/>
      </c>
      <c r="CS178" s="1" t="str">
        <f>IFERROR(VLOOKUP(BN178,中英對照!$G$76:$H$81,2,FALSE),"")</f>
        <v/>
      </c>
      <c r="CT178" s="1" t="str">
        <f>IFERROR(VLOOKUP(BO178,中英對照!$G$76:$H$81,2,FALSE),"")</f>
        <v/>
      </c>
      <c r="CU178" s="1" t="str">
        <f>IFERROR(VLOOKUP(BP178,中英對照!$G$76:$H$81,2,FALSE),"")</f>
        <v/>
      </c>
      <c r="CV178" s="1" t="str">
        <f>IFERROR(VLOOKUP(BQ178,中英對照!$G$76:$H$81,2,FALSE),"")</f>
        <v/>
      </c>
      <c r="CW178" s="1" t="str">
        <f>IFERROR(VLOOKUP(BR178,中英對照!$G$76:$H$81,2,FALSE),"")</f>
        <v/>
      </c>
      <c r="CX178" s="1" t="str">
        <f>IFERROR(VLOOKUP(BS178,中英對照!$G$76:$H$81,2,FALSE),"")</f>
        <v/>
      </c>
      <c r="CY178" s="1" t="str">
        <f>IFERROR(VLOOKUP(BT178,中英對照!$G$76:$H$81,2,FALSE),"")</f>
        <v/>
      </c>
      <c r="CZ178" s="1" t="str">
        <f>IFERROR(VLOOKUP(BU178,中英對照!$G$76:$H$81,2,FALSE),"")</f>
        <v/>
      </c>
      <c r="DA178" s="1" t="str">
        <f>IFERROR(VLOOKUP(BV178,中英對照!$G$76:$H$81,2,FALSE),"")</f>
        <v/>
      </c>
      <c r="DB178" s="1" t="str">
        <f>IFERROR(VLOOKUP(BW178,中英對照!$G$76:$H$81,2,FALSE),"")</f>
        <v/>
      </c>
      <c r="DC178" s="1" t="str">
        <f>IFERROR(VLOOKUP(BX178,中英對照!$G$76:$H$81,2,FALSE),"")</f>
        <v/>
      </c>
      <c r="DD178" s="1" t="str">
        <f>IFERROR(VLOOKUP(BY178,中英對照!$G$76:$H$81,2,FALSE),"")</f>
        <v/>
      </c>
      <c r="DE178" s="1" t="str">
        <f>IFERROR(VLOOKUP(BZ178,中英對照!$G$76:$H$81,2,FALSE),"")</f>
        <v/>
      </c>
      <c r="DF178" s="1" t="str">
        <f>IFERROR(VLOOKUP(CA178,中英對照!$G$76:$H$81,2,FALSE),"")</f>
        <v/>
      </c>
      <c r="DG178" s="1" t="str">
        <f>IFERROR(VLOOKUP(CB178,中英對照!$G$76:$H$81,2,FALSE),"")</f>
        <v/>
      </c>
      <c r="DH178" s="1" t="str">
        <f>IFERROR(VLOOKUP(CC178,中英對照!$G$76:$H$81,2,FALSE),"")</f>
        <v/>
      </c>
      <c r="DI178" s="1" t="str">
        <f>IFERROR(VLOOKUP(CD178,中英對照!$G$76:$H$81,2,FALSE),"")</f>
        <v/>
      </c>
      <c r="DJ178" s="1" t="str">
        <f>IFERROR(VLOOKUP(CE178,中英對照!$G$76:$H$81,2,FALSE),"")</f>
        <v/>
      </c>
      <c r="DK178" s="1" t="str">
        <f>IFERROR(VLOOKUP(CF178,中英對照!$G$76:$H$81,2,FALSE),"")</f>
        <v/>
      </c>
      <c r="DL178" s="1" t="str">
        <f>IFERROR(VLOOKUP(CG178,中英對照!$G$76:$H$81,2,FALSE),"")</f>
        <v/>
      </c>
      <c r="DM178" s="1" t="str">
        <f>IFERROR(VLOOKUP(CH178,中英對照!$G$76:$H$81,2,FALSE),"")</f>
        <v/>
      </c>
      <c r="DN178" s="1" t="str">
        <f>IFERROR(VLOOKUP(CI178,中英對照!$G$76:$H$81,2,FALSE),"")</f>
        <v/>
      </c>
      <c r="DO178" s="1" t="str">
        <f>IFERROR(VLOOKUP(CJ178,中英對照!$G$76:$H$81,2,FALSE),"")</f>
        <v/>
      </c>
      <c r="DP178" s="1" t="str">
        <f>IFERROR(VLOOKUP(CK178,中英對照!$G$76:$H$81,2,FALSE),"")</f>
        <v/>
      </c>
      <c r="DQ178" s="1" t="str">
        <f>IFERROR(VLOOKUP(CL178,中英對照!$G$76:$H$81,2,FALSE),"")</f>
        <v/>
      </c>
      <c r="DR178" s="1" t="str">
        <f>IFERROR(VLOOKUP(CM178,中英對照!$G$76:$H$81,2,FALSE),"")</f>
        <v/>
      </c>
      <c r="DS178" s="1" t="str">
        <f>IFERROR(VLOOKUP(CN178,中英對照!$G$76:$H$81,2,FALSE),"")</f>
        <v/>
      </c>
      <c r="DT178" s="1" t="str">
        <f>IFERROR(VLOOKUP(CO178,中英對照!$G$76:$H$81,2,FALSE),"")</f>
        <v/>
      </c>
      <c r="DU178" s="42" t="str">
        <f t="shared" si="97"/>
        <v/>
      </c>
    </row>
    <row r="179" spans="1:125" x14ac:dyDescent="0.4">
      <c r="A179" s="1" t="str">
        <f>IF(企業資料填寫!D178="","",企業資料填寫!D178)</f>
        <v/>
      </c>
      <c r="B179" s="1"/>
      <c r="C179" s="1" t="str">
        <f>IF($B179="","",INDEX(對應表!$B$3:$AD$179,MATCH($B179,對應表!$A$3:$A$179,0),MATCH(依賴運算表!C$3,對應表!$B$2:$AD$2,0)))</f>
        <v/>
      </c>
      <c r="D179" s="1" t="str">
        <f>IF($B179="","",INDEX(對應表!$B$3:$AD$179,MATCH($B179,對應表!$A$3:$A$179,0),MATCH(依賴運算表!D$3,對應表!$B$2:$AD$2,0)))</f>
        <v/>
      </c>
      <c r="E179" s="1" t="str">
        <f>IF($B179="","",INDEX(對應表!$B$3:$AD$179,MATCH($B179,對應表!$A$3:$A$179,0),MATCH(依賴運算表!E$3,對應表!$B$2:$AD$2,0)))</f>
        <v/>
      </c>
      <c r="F179" s="1" t="str">
        <f>IF($B179="","",INDEX(對應表!$B$3:$AD$179,MATCH($B179,對應表!$A$3:$A$179,0),MATCH(依賴運算表!F$3,對應表!$B$2:$AD$2,0)))</f>
        <v/>
      </c>
      <c r="G179" s="1" t="str">
        <f>IF($B179="","",INDEX(對應表!$B$3:$AD$179,MATCH($B179,對應表!$A$3:$A$179,0),MATCH(依賴運算表!G$3,對應表!$B$2:$AD$2,0)))</f>
        <v/>
      </c>
      <c r="H179" s="1" t="str">
        <f>IF($B179="","",INDEX(對應表!$B$3:$AD$179,MATCH($B179,對應表!$A$3:$A$179,0),MATCH(依賴運算表!H$3,對應表!$B$2:$AD$2,0)))</f>
        <v/>
      </c>
      <c r="I179" s="1" t="str">
        <f>IF($B179="","",INDEX(對應表!$B$3:$AD$179,MATCH($B179,對應表!$A$3:$A$179,0),MATCH(依賴運算表!I$3,對應表!$B$2:$AD$2,0)))</f>
        <v/>
      </c>
      <c r="J179" s="1" t="str">
        <f>IF($B179="","",INDEX(對應表!$B$3:$AD$179,MATCH($B179,對應表!$A$3:$A$179,0),MATCH(依賴運算表!J$3,對應表!$B$2:$AD$2,0)))</f>
        <v/>
      </c>
      <c r="K179" s="1" t="str">
        <f>IF($B179="","",INDEX(對應表!$B$3:$AD$179,MATCH($B179,對應表!$A$3:$A$179,0),MATCH(依賴運算表!K$3,對應表!$B$2:$AD$2,0)))</f>
        <v/>
      </c>
      <c r="L179" s="1" t="str">
        <f>IF($B179="","",INDEX(對應表!$B$3:$AD$179,MATCH($B179,對應表!$A$3:$A$179,0),MATCH(依賴運算表!L$3,對應表!$B$2:$AD$2,0)))</f>
        <v/>
      </c>
      <c r="M179" s="1" t="str">
        <f>IF($B179="","",INDEX(對應表!$B$3:$AD$179,MATCH($B179,對應表!$A$3:$A$179,0),MATCH(依賴運算表!M$3,對應表!$B$2:$AD$2,0)))</f>
        <v/>
      </c>
      <c r="N179" s="1" t="str">
        <f>IF($B179="","",INDEX(對應表!$B$3:$AD$179,MATCH($B179,對應表!$A$3:$A$179,0),MATCH(依賴運算表!N$3,對應表!$B$2:$AD$2,0)))</f>
        <v/>
      </c>
      <c r="O179" s="1" t="str">
        <f>IF($B179="","",INDEX(對應表!$B$3:$AD$179,MATCH($B179,對應表!$A$3:$A$179,0),MATCH(依賴運算表!O$3,對應表!$B$2:$AD$2,0)))</f>
        <v/>
      </c>
      <c r="P179" s="1" t="str">
        <f>IF($B179="","",INDEX(對應表!$B$3:$AD$179,MATCH($B179,對應表!$A$3:$A$179,0),MATCH(依賴運算表!P$3,對應表!$B$2:$AD$2,0)))</f>
        <v/>
      </c>
      <c r="Q179" s="1" t="str">
        <f>IF($B179="","",INDEX(對應表!$B$3:$AD$179,MATCH($B179,對應表!$A$3:$A$179,0),MATCH(依賴運算表!Q$3,對應表!$B$2:$AD$2,0)))</f>
        <v/>
      </c>
      <c r="R179" s="1" t="str">
        <f>IF($B179="","",INDEX(對應表!$B$3:$AD$179,MATCH($B179,對應表!$A$3:$A$179,0),MATCH(依賴運算表!R$3,對應表!$B$2:$AD$2,0)))</f>
        <v/>
      </c>
      <c r="S179" s="1" t="str">
        <f>IF($B179="","",INDEX(對應表!$B$3:$AD$179,MATCH($B179,對應表!$A$3:$A$179,0),MATCH(依賴運算表!S$3,對應表!$B$2:$AD$2,0)))</f>
        <v/>
      </c>
      <c r="T179" s="1" t="str">
        <f>IF($B179="","",INDEX(對應表!$B$3:$AD$179,MATCH($B179,對應表!$A$3:$A$179,0),MATCH(依賴運算表!T$3,對應表!$B$2:$AD$2,0)))</f>
        <v/>
      </c>
      <c r="U179" s="1" t="str">
        <f>IF($B179="","",INDEX(對應表!$B$3:$AD$179,MATCH($B179,對應表!$A$3:$A$179,0),MATCH(依賴運算表!U$3,對應表!$B$2:$AD$2,0)))</f>
        <v/>
      </c>
      <c r="V179" s="1" t="str">
        <f>IF($B179="","",INDEX(對應表!$B$3:$AD$179,MATCH($B179,對應表!$A$3:$A$179,0),MATCH(依賴運算表!V$3,對應表!$B$2:$AD$2,0)))</f>
        <v/>
      </c>
      <c r="W179" s="1" t="str">
        <f>IF($B179="","",INDEX(對應表!$B$3:$AD$179,MATCH($B179,對應表!$A$3:$A$179,0),MATCH(依賴運算表!W$3,對應表!$B$2:$AD$2,0)))</f>
        <v/>
      </c>
      <c r="X179" s="1" t="str">
        <f>IF($B179="","",INDEX(對應表!$B$3:$AD$179,MATCH($B179,對應表!$A$3:$A$179,0),MATCH(依賴運算表!X$3,對應表!$B$2:$AD$2,0)))</f>
        <v/>
      </c>
      <c r="Y179" s="1" t="str">
        <f>IF($B179="","",INDEX(對應表!$B$3:$AD$179,MATCH($B179,對應表!$A$3:$A$179,0),MATCH(依賴運算表!Y$3,對應表!$B$2:$AD$2,0)))</f>
        <v/>
      </c>
      <c r="Z179" s="1" t="str">
        <f>IF($B179="","",INDEX(對應表!$B$3:$AD$179,MATCH($B179,對應表!$A$3:$A$179,0),MATCH(依賴運算表!Z$3,對應表!$B$2:$AD$2,0)))</f>
        <v/>
      </c>
      <c r="AA179" s="1" t="str">
        <f>IF($B179="","",INDEX(對應表!$B$3:$AD$179,MATCH($B179,對應表!$A$3:$A$179,0),MATCH(依賴運算表!AA$3,對應表!$B$2:$AD$2,0)))</f>
        <v/>
      </c>
      <c r="AB179" s="1" t="str">
        <f>IF($B179="","",INDEX(對應表!$B$3:$AD$179,MATCH($B179,對應表!$A$3:$A$179,0),MATCH(依賴運算表!AB$3,對應表!$B$2:$AD$2,0)))</f>
        <v/>
      </c>
      <c r="AC179" s="1" t="str">
        <f>IF($B179="","",INDEX(對應表!$B$3:$AD$179,MATCH($B179,對應表!$A$3:$A$179,0),MATCH(依賴運算表!AC$3,對應表!$B$2:$AD$2,0)))</f>
        <v/>
      </c>
      <c r="AD179" s="1" t="str">
        <f>IF($B179="","",INDEX(對應表!$B$3:$AD$179,MATCH($B179,對應表!$A$3:$A$179,0),MATCH(依賴運算表!AD$3,對應表!$B$2:$AD$2,0)))</f>
        <v/>
      </c>
      <c r="AE179" s="1" t="str">
        <f>IF($B179="","",INDEX(對應表!$B$3:$AD$179,MATCH($B179,對應表!$A$3:$A$179,0),MATCH(依賴運算表!AE$3,對應表!$B$2:$AD$2,0)))</f>
        <v/>
      </c>
      <c r="AG179" s="1" t="str">
        <f>IF(企業資料填寫!D178="","",企業資料填寫!D178)</f>
        <v/>
      </c>
      <c r="AH179" s="1" t="str">
        <f t="shared" si="67"/>
        <v/>
      </c>
      <c r="AI179" s="1" t="str">
        <f t="shared" si="68"/>
        <v/>
      </c>
      <c r="AJ179" s="1" t="str">
        <f t="shared" si="69"/>
        <v/>
      </c>
      <c r="AK179" s="1" t="str">
        <f t="shared" si="70"/>
        <v/>
      </c>
      <c r="AL179" s="1" t="str">
        <f t="shared" si="71"/>
        <v/>
      </c>
      <c r="AM179" s="1" t="str">
        <f t="shared" si="72"/>
        <v/>
      </c>
      <c r="AN179" s="1" t="str">
        <f t="shared" si="73"/>
        <v/>
      </c>
      <c r="AO179" s="1" t="str">
        <f t="shared" si="74"/>
        <v/>
      </c>
      <c r="AP179" s="1" t="str">
        <f t="shared" si="75"/>
        <v/>
      </c>
      <c r="AQ179" s="1" t="str">
        <f t="shared" si="76"/>
        <v/>
      </c>
      <c r="AR179" s="1" t="str">
        <f t="shared" si="77"/>
        <v/>
      </c>
      <c r="AS179" s="1" t="str">
        <f t="shared" si="78"/>
        <v/>
      </c>
      <c r="AT179" s="1" t="str">
        <f t="shared" si="79"/>
        <v/>
      </c>
      <c r="AU179" s="1" t="str">
        <f t="shared" si="80"/>
        <v/>
      </c>
      <c r="AV179" s="1" t="str">
        <f t="shared" si="81"/>
        <v/>
      </c>
      <c r="AW179" s="1" t="str">
        <f t="shared" si="82"/>
        <v/>
      </c>
      <c r="AX179" s="1" t="str">
        <f t="shared" si="83"/>
        <v/>
      </c>
      <c r="AY179" s="1" t="str">
        <f t="shared" si="84"/>
        <v/>
      </c>
      <c r="AZ179" s="1" t="str">
        <f t="shared" si="85"/>
        <v/>
      </c>
      <c r="BA179" s="1" t="str">
        <f t="shared" si="86"/>
        <v/>
      </c>
      <c r="BB179" s="1" t="str">
        <f t="shared" si="87"/>
        <v/>
      </c>
      <c r="BC179" s="1" t="str">
        <f t="shared" si="88"/>
        <v/>
      </c>
      <c r="BD179" s="1" t="str">
        <f t="shared" si="89"/>
        <v/>
      </c>
      <c r="BE179" s="1" t="str">
        <f t="shared" si="90"/>
        <v/>
      </c>
      <c r="BF179" s="1" t="str">
        <f t="shared" si="91"/>
        <v/>
      </c>
      <c r="BG179" s="1" t="str">
        <f t="shared" si="92"/>
        <v/>
      </c>
      <c r="BH179" s="1" t="str">
        <f t="shared" si="93"/>
        <v/>
      </c>
      <c r="BI179" s="1" t="str">
        <f t="shared" si="94"/>
        <v/>
      </c>
      <c r="BJ179" s="1" t="str">
        <f t="shared" si="95"/>
        <v/>
      </c>
      <c r="BL179" s="1" t="str">
        <f>IF(企業資料填寫!A178="","",企業資料填寫!A178)</f>
        <v/>
      </c>
      <c r="BM179" s="1" t="str">
        <f>IFERROR(VLOOKUP(AH179,對應表!$AH$2:$AI$867,2,FALSE),"")</f>
        <v/>
      </c>
      <c r="BN179" s="1" t="str">
        <f>IFERROR(VLOOKUP(AI179,對應表!$AH$2:$AI$867,2,FALSE),"")</f>
        <v/>
      </c>
      <c r="BO179" s="1" t="str">
        <f>IFERROR(VLOOKUP(AJ179,對應表!$AH$2:$AI$867,2,FALSE),"")</f>
        <v/>
      </c>
      <c r="BP179" s="1" t="str">
        <f>IFERROR(VLOOKUP(AK179,對應表!$AH$2:$AI$867,2,FALSE),"")</f>
        <v/>
      </c>
      <c r="BQ179" s="1" t="str">
        <f>IFERROR(VLOOKUP(AL179,對應表!$AH$2:$AI$867,2,FALSE),"")</f>
        <v/>
      </c>
      <c r="BR179" s="1" t="str">
        <f>IFERROR(VLOOKUP(AM179,對應表!$AH$2:$AI$867,2,FALSE),"")</f>
        <v/>
      </c>
      <c r="BS179" s="1" t="str">
        <f>IFERROR(VLOOKUP(AN179,對應表!$AH$2:$AI$867,2,FALSE),"")</f>
        <v/>
      </c>
      <c r="BT179" s="1" t="str">
        <f>IFERROR(VLOOKUP(AO179,對應表!$AH$2:$AI$867,2,FALSE),"")</f>
        <v/>
      </c>
      <c r="BU179" s="1" t="str">
        <f>IFERROR(VLOOKUP(AP179,對應表!$AH$2:$AI$867,2,FALSE),"")</f>
        <v/>
      </c>
      <c r="BV179" s="1" t="str">
        <f>IFERROR(VLOOKUP(AQ179,對應表!$AH$2:$AI$867,2,FALSE),"")</f>
        <v/>
      </c>
      <c r="BW179" s="1" t="str">
        <f>IFERROR(VLOOKUP(AR179,對應表!$AH$2:$AI$867,2,FALSE),"")</f>
        <v/>
      </c>
      <c r="BX179" s="1" t="str">
        <f>IFERROR(VLOOKUP(AS179,對應表!$AH$2:$AI$867,2,FALSE),"")</f>
        <v/>
      </c>
      <c r="BY179" s="1" t="str">
        <f>IFERROR(VLOOKUP(AT179,對應表!$AH$2:$AI$867,2,FALSE),"")</f>
        <v/>
      </c>
      <c r="BZ179" s="1" t="str">
        <f>IFERROR(VLOOKUP(AU179,對應表!$AH$2:$AI$867,2,FALSE),"")</f>
        <v/>
      </c>
      <c r="CA179" s="1" t="str">
        <f>IFERROR(VLOOKUP(AV179,對應表!$AH$2:$AI$867,2,FALSE),"")</f>
        <v/>
      </c>
      <c r="CB179" s="1" t="str">
        <f>IFERROR(VLOOKUP(AW179,對應表!$AH$2:$AI$867,2,FALSE),"")</f>
        <v/>
      </c>
      <c r="CC179" s="1" t="str">
        <f>IFERROR(VLOOKUP(AX179,對應表!$AH$2:$AI$867,2,FALSE),"")</f>
        <v/>
      </c>
      <c r="CD179" s="1" t="str">
        <f>IFERROR(VLOOKUP(AY179,對應表!$AH$2:$AI$867,2,FALSE),"")</f>
        <v/>
      </c>
      <c r="CE179" s="1" t="str">
        <f>IFERROR(VLOOKUP(AZ179,對應表!$AH$2:$AI$867,2,FALSE),"")</f>
        <v/>
      </c>
      <c r="CF179" s="1" t="str">
        <f>IFERROR(VLOOKUP(BA179,對應表!$AH$2:$AI$867,2,FALSE),"")</f>
        <v/>
      </c>
      <c r="CG179" s="1" t="str">
        <f>IFERROR(VLOOKUP(BB179,對應表!$AH$2:$AI$867,2,FALSE),"")</f>
        <v/>
      </c>
      <c r="CH179" s="1" t="str">
        <f>IFERROR(VLOOKUP(BC179,對應表!$AH$2:$AI$867,2,FALSE),"")</f>
        <v/>
      </c>
      <c r="CI179" s="1" t="str">
        <f>IFERROR(VLOOKUP(BD179,對應表!$AH$2:$AI$867,2,FALSE),"")</f>
        <v/>
      </c>
      <c r="CJ179" s="1" t="str">
        <f>IFERROR(VLOOKUP(BE179,對應表!$AH$2:$AI$867,2,FALSE),"")</f>
        <v/>
      </c>
      <c r="CK179" s="1" t="str">
        <f>IFERROR(VLOOKUP(BF179,對應表!$AH$2:$AI$867,2,FALSE),"")</f>
        <v/>
      </c>
      <c r="CL179" s="1" t="str">
        <f>IFERROR(VLOOKUP(BG179,對應表!$AH$2:$AI$867,2,FALSE),"")</f>
        <v/>
      </c>
      <c r="CM179" s="1" t="str">
        <f>IFERROR(VLOOKUP(BH179,對應表!$AH$2:$AI$867,2,FALSE),"")</f>
        <v/>
      </c>
      <c r="CN179" s="1" t="str">
        <f>IFERROR(VLOOKUP(BI179,對應表!$AH$2:$AI$867,2,FALSE),"")</f>
        <v/>
      </c>
      <c r="CO179" s="1" t="str">
        <f>IFERROR(VLOOKUP(BJ179,對應表!$AH$2:$AI$867,2,FALSE),"")</f>
        <v/>
      </c>
      <c r="CQ179" s="1" t="str">
        <f t="shared" si="96"/>
        <v/>
      </c>
      <c r="CR179" s="1" t="str">
        <f>IFERROR(VLOOKUP(BM179,中英對照!$G$76:$H$81,2,FALSE),"")</f>
        <v/>
      </c>
      <c r="CS179" s="1" t="str">
        <f>IFERROR(VLOOKUP(BN179,中英對照!$G$76:$H$81,2,FALSE),"")</f>
        <v/>
      </c>
      <c r="CT179" s="1" t="str">
        <f>IFERROR(VLOOKUP(BO179,中英對照!$G$76:$H$81,2,FALSE),"")</f>
        <v/>
      </c>
      <c r="CU179" s="1" t="str">
        <f>IFERROR(VLOOKUP(BP179,中英對照!$G$76:$H$81,2,FALSE),"")</f>
        <v/>
      </c>
      <c r="CV179" s="1" t="str">
        <f>IFERROR(VLOOKUP(BQ179,中英對照!$G$76:$H$81,2,FALSE),"")</f>
        <v/>
      </c>
      <c r="CW179" s="1" t="str">
        <f>IFERROR(VLOOKUP(BR179,中英對照!$G$76:$H$81,2,FALSE),"")</f>
        <v/>
      </c>
      <c r="CX179" s="1" t="str">
        <f>IFERROR(VLOOKUP(BS179,中英對照!$G$76:$H$81,2,FALSE),"")</f>
        <v/>
      </c>
      <c r="CY179" s="1" t="str">
        <f>IFERROR(VLOOKUP(BT179,中英對照!$G$76:$H$81,2,FALSE),"")</f>
        <v/>
      </c>
      <c r="CZ179" s="1" t="str">
        <f>IFERROR(VLOOKUP(BU179,中英對照!$G$76:$H$81,2,FALSE),"")</f>
        <v/>
      </c>
      <c r="DA179" s="1" t="str">
        <f>IFERROR(VLOOKUP(BV179,中英對照!$G$76:$H$81,2,FALSE),"")</f>
        <v/>
      </c>
      <c r="DB179" s="1" t="str">
        <f>IFERROR(VLOOKUP(BW179,中英對照!$G$76:$H$81,2,FALSE),"")</f>
        <v/>
      </c>
      <c r="DC179" s="1" t="str">
        <f>IFERROR(VLOOKUP(BX179,中英對照!$G$76:$H$81,2,FALSE),"")</f>
        <v/>
      </c>
      <c r="DD179" s="1" t="str">
        <f>IFERROR(VLOOKUP(BY179,中英對照!$G$76:$H$81,2,FALSE),"")</f>
        <v/>
      </c>
      <c r="DE179" s="1" t="str">
        <f>IFERROR(VLOOKUP(BZ179,中英對照!$G$76:$H$81,2,FALSE),"")</f>
        <v/>
      </c>
      <c r="DF179" s="1" t="str">
        <f>IFERROR(VLOOKUP(CA179,中英對照!$G$76:$H$81,2,FALSE),"")</f>
        <v/>
      </c>
      <c r="DG179" s="1" t="str">
        <f>IFERROR(VLOOKUP(CB179,中英對照!$G$76:$H$81,2,FALSE),"")</f>
        <v/>
      </c>
      <c r="DH179" s="1" t="str">
        <f>IFERROR(VLOOKUP(CC179,中英對照!$G$76:$H$81,2,FALSE),"")</f>
        <v/>
      </c>
      <c r="DI179" s="1" t="str">
        <f>IFERROR(VLOOKUP(CD179,中英對照!$G$76:$H$81,2,FALSE),"")</f>
        <v/>
      </c>
      <c r="DJ179" s="1" t="str">
        <f>IFERROR(VLOOKUP(CE179,中英對照!$G$76:$H$81,2,FALSE),"")</f>
        <v/>
      </c>
      <c r="DK179" s="1" t="str">
        <f>IFERROR(VLOOKUP(CF179,中英對照!$G$76:$H$81,2,FALSE),"")</f>
        <v/>
      </c>
      <c r="DL179" s="1" t="str">
        <f>IFERROR(VLOOKUP(CG179,中英對照!$G$76:$H$81,2,FALSE),"")</f>
        <v/>
      </c>
      <c r="DM179" s="1" t="str">
        <f>IFERROR(VLOOKUP(CH179,中英對照!$G$76:$H$81,2,FALSE),"")</f>
        <v/>
      </c>
      <c r="DN179" s="1" t="str">
        <f>IFERROR(VLOOKUP(CI179,中英對照!$G$76:$H$81,2,FALSE),"")</f>
        <v/>
      </c>
      <c r="DO179" s="1" t="str">
        <f>IFERROR(VLOOKUP(CJ179,中英對照!$G$76:$H$81,2,FALSE),"")</f>
        <v/>
      </c>
      <c r="DP179" s="1" t="str">
        <f>IFERROR(VLOOKUP(CK179,中英對照!$G$76:$H$81,2,FALSE),"")</f>
        <v/>
      </c>
      <c r="DQ179" s="1" t="str">
        <f>IFERROR(VLOOKUP(CL179,中英對照!$G$76:$H$81,2,FALSE),"")</f>
        <v/>
      </c>
      <c r="DR179" s="1" t="str">
        <f>IFERROR(VLOOKUP(CM179,中英對照!$G$76:$H$81,2,FALSE),"")</f>
        <v/>
      </c>
      <c r="DS179" s="1" t="str">
        <f>IFERROR(VLOOKUP(CN179,中英對照!$G$76:$H$81,2,FALSE),"")</f>
        <v/>
      </c>
      <c r="DT179" s="1" t="str">
        <f>IFERROR(VLOOKUP(CO179,中英對照!$G$76:$H$81,2,FALSE),"")</f>
        <v/>
      </c>
      <c r="DU179" s="42" t="str">
        <f t="shared" si="97"/>
        <v/>
      </c>
    </row>
    <row r="180" spans="1:125" x14ac:dyDescent="0.4">
      <c r="A180" s="1" t="str">
        <f>IF(企業資料填寫!D179="","",企業資料填寫!D179)</f>
        <v/>
      </c>
      <c r="B180" s="1"/>
      <c r="C180" s="1" t="str">
        <f>IF($B180="","",INDEX(對應表!$B$3:$AD$179,MATCH($B180,對應表!$A$3:$A$179,0),MATCH(依賴運算表!C$3,對應表!$B$2:$AD$2,0)))</f>
        <v/>
      </c>
      <c r="D180" s="1" t="str">
        <f>IF($B180="","",INDEX(對應表!$B$3:$AD$179,MATCH($B180,對應表!$A$3:$A$179,0),MATCH(依賴運算表!D$3,對應表!$B$2:$AD$2,0)))</f>
        <v/>
      </c>
      <c r="E180" s="1" t="str">
        <f>IF($B180="","",INDEX(對應表!$B$3:$AD$179,MATCH($B180,對應表!$A$3:$A$179,0),MATCH(依賴運算表!E$3,對應表!$B$2:$AD$2,0)))</f>
        <v/>
      </c>
      <c r="F180" s="1" t="str">
        <f>IF($B180="","",INDEX(對應表!$B$3:$AD$179,MATCH($B180,對應表!$A$3:$A$179,0),MATCH(依賴運算表!F$3,對應表!$B$2:$AD$2,0)))</f>
        <v/>
      </c>
      <c r="G180" s="1" t="str">
        <f>IF($B180="","",INDEX(對應表!$B$3:$AD$179,MATCH($B180,對應表!$A$3:$A$179,0),MATCH(依賴運算表!G$3,對應表!$B$2:$AD$2,0)))</f>
        <v/>
      </c>
      <c r="H180" s="1" t="str">
        <f>IF($B180="","",INDEX(對應表!$B$3:$AD$179,MATCH($B180,對應表!$A$3:$A$179,0),MATCH(依賴運算表!H$3,對應表!$B$2:$AD$2,0)))</f>
        <v/>
      </c>
      <c r="I180" s="1" t="str">
        <f>IF($B180="","",INDEX(對應表!$B$3:$AD$179,MATCH($B180,對應表!$A$3:$A$179,0),MATCH(依賴運算表!I$3,對應表!$B$2:$AD$2,0)))</f>
        <v/>
      </c>
      <c r="J180" s="1" t="str">
        <f>IF($B180="","",INDEX(對應表!$B$3:$AD$179,MATCH($B180,對應表!$A$3:$A$179,0),MATCH(依賴運算表!J$3,對應表!$B$2:$AD$2,0)))</f>
        <v/>
      </c>
      <c r="K180" s="1" t="str">
        <f>IF($B180="","",INDEX(對應表!$B$3:$AD$179,MATCH($B180,對應表!$A$3:$A$179,0),MATCH(依賴運算表!K$3,對應表!$B$2:$AD$2,0)))</f>
        <v/>
      </c>
      <c r="L180" s="1" t="str">
        <f>IF($B180="","",INDEX(對應表!$B$3:$AD$179,MATCH($B180,對應表!$A$3:$A$179,0),MATCH(依賴運算表!L$3,對應表!$B$2:$AD$2,0)))</f>
        <v/>
      </c>
      <c r="M180" s="1" t="str">
        <f>IF($B180="","",INDEX(對應表!$B$3:$AD$179,MATCH($B180,對應表!$A$3:$A$179,0),MATCH(依賴運算表!M$3,對應表!$B$2:$AD$2,0)))</f>
        <v/>
      </c>
      <c r="N180" s="1" t="str">
        <f>IF($B180="","",INDEX(對應表!$B$3:$AD$179,MATCH($B180,對應表!$A$3:$A$179,0),MATCH(依賴運算表!N$3,對應表!$B$2:$AD$2,0)))</f>
        <v/>
      </c>
      <c r="O180" s="1" t="str">
        <f>IF($B180="","",INDEX(對應表!$B$3:$AD$179,MATCH($B180,對應表!$A$3:$A$179,0),MATCH(依賴運算表!O$3,對應表!$B$2:$AD$2,0)))</f>
        <v/>
      </c>
      <c r="P180" s="1" t="str">
        <f>IF($B180="","",INDEX(對應表!$B$3:$AD$179,MATCH($B180,對應表!$A$3:$A$179,0),MATCH(依賴運算表!P$3,對應表!$B$2:$AD$2,0)))</f>
        <v/>
      </c>
      <c r="Q180" s="1" t="str">
        <f>IF($B180="","",INDEX(對應表!$B$3:$AD$179,MATCH($B180,對應表!$A$3:$A$179,0),MATCH(依賴運算表!Q$3,對應表!$B$2:$AD$2,0)))</f>
        <v/>
      </c>
      <c r="R180" s="1" t="str">
        <f>IF($B180="","",INDEX(對應表!$B$3:$AD$179,MATCH($B180,對應表!$A$3:$A$179,0),MATCH(依賴運算表!R$3,對應表!$B$2:$AD$2,0)))</f>
        <v/>
      </c>
      <c r="S180" s="1" t="str">
        <f>IF($B180="","",INDEX(對應表!$B$3:$AD$179,MATCH($B180,對應表!$A$3:$A$179,0),MATCH(依賴運算表!S$3,對應表!$B$2:$AD$2,0)))</f>
        <v/>
      </c>
      <c r="T180" s="1" t="str">
        <f>IF($B180="","",INDEX(對應表!$B$3:$AD$179,MATCH($B180,對應表!$A$3:$A$179,0),MATCH(依賴運算表!T$3,對應表!$B$2:$AD$2,0)))</f>
        <v/>
      </c>
      <c r="U180" s="1" t="str">
        <f>IF($B180="","",INDEX(對應表!$B$3:$AD$179,MATCH($B180,對應表!$A$3:$A$179,0),MATCH(依賴運算表!U$3,對應表!$B$2:$AD$2,0)))</f>
        <v/>
      </c>
      <c r="V180" s="1" t="str">
        <f>IF($B180="","",INDEX(對應表!$B$3:$AD$179,MATCH($B180,對應表!$A$3:$A$179,0),MATCH(依賴運算表!V$3,對應表!$B$2:$AD$2,0)))</f>
        <v/>
      </c>
      <c r="W180" s="1" t="str">
        <f>IF($B180="","",INDEX(對應表!$B$3:$AD$179,MATCH($B180,對應表!$A$3:$A$179,0),MATCH(依賴運算表!W$3,對應表!$B$2:$AD$2,0)))</f>
        <v/>
      </c>
      <c r="X180" s="1" t="str">
        <f>IF($B180="","",INDEX(對應表!$B$3:$AD$179,MATCH($B180,對應表!$A$3:$A$179,0),MATCH(依賴運算表!X$3,對應表!$B$2:$AD$2,0)))</f>
        <v/>
      </c>
      <c r="Y180" s="1" t="str">
        <f>IF($B180="","",INDEX(對應表!$B$3:$AD$179,MATCH($B180,對應表!$A$3:$A$179,0),MATCH(依賴運算表!Y$3,對應表!$B$2:$AD$2,0)))</f>
        <v/>
      </c>
      <c r="Z180" s="1" t="str">
        <f>IF($B180="","",INDEX(對應表!$B$3:$AD$179,MATCH($B180,對應表!$A$3:$A$179,0),MATCH(依賴運算表!Z$3,對應表!$B$2:$AD$2,0)))</f>
        <v/>
      </c>
      <c r="AA180" s="1" t="str">
        <f>IF($B180="","",INDEX(對應表!$B$3:$AD$179,MATCH($B180,對應表!$A$3:$A$179,0),MATCH(依賴運算表!AA$3,對應表!$B$2:$AD$2,0)))</f>
        <v/>
      </c>
      <c r="AB180" s="1" t="str">
        <f>IF($B180="","",INDEX(對應表!$B$3:$AD$179,MATCH($B180,對應表!$A$3:$A$179,0),MATCH(依賴運算表!AB$3,對應表!$B$2:$AD$2,0)))</f>
        <v/>
      </c>
      <c r="AC180" s="1" t="str">
        <f>IF($B180="","",INDEX(對應表!$B$3:$AD$179,MATCH($B180,對應表!$A$3:$A$179,0),MATCH(依賴運算表!AC$3,對應表!$B$2:$AD$2,0)))</f>
        <v/>
      </c>
      <c r="AD180" s="1" t="str">
        <f>IF($B180="","",INDEX(對應表!$B$3:$AD$179,MATCH($B180,對應表!$A$3:$A$179,0),MATCH(依賴運算表!AD$3,對應表!$B$2:$AD$2,0)))</f>
        <v/>
      </c>
      <c r="AE180" s="1" t="str">
        <f>IF($B180="","",INDEX(對應表!$B$3:$AD$179,MATCH($B180,對應表!$A$3:$A$179,0),MATCH(依賴運算表!AE$3,對應表!$B$2:$AD$2,0)))</f>
        <v/>
      </c>
      <c r="AG180" s="1" t="str">
        <f>IF(企業資料填寫!D179="","",企業資料填寫!D179)</f>
        <v/>
      </c>
      <c r="AH180" s="1" t="str">
        <f t="shared" si="67"/>
        <v/>
      </c>
      <c r="AI180" s="1" t="str">
        <f t="shared" si="68"/>
        <v/>
      </c>
      <c r="AJ180" s="1" t="str">
        <f t="shared" si="69"/>
        <v/>
      </c>
      <c r="AK180" s="1" t="str">
        <f t="shared" si="70"/>
        <v/>
      </c>
      <c r="AL180" s="1" t="str">
        <f t="shared" si="71"/>
        <v/>
      </c>
      <c r="AM180" s="1" t="str">
        <f t="shared" si="72"/>
        <v/>
      </c>
      <c r="AN180" s="1" t="str">
        <f t="shared" si="73"/>
        <v/>
      </c>
      <c r="AO180" s="1" t="str">
        <f t="shared" si="74"/>
        <v/>
      </c>
      <c r="AP180" s="1" t="str">
        <f t="shared" si="75"/>
        <v/>
      </c>
      <c r="AQ180" s="1" t="str">
        <f t="shared" si="76"/>
        <v/>
      </c>
      <c r="AR180" s="1" t="str">
        <f t="shared" si="77"/>
        <v/>
      </c>
      <c r="AS180" s="1" t="str">
        <f t="shared" si="78"/>
        <v/>
      </c>
      <c r="AT180" s="1" t="str">
        <f t="shared" si="79"/>
        <v/>
      </c>
      <c r="AU180" s="1" t="str">
        <f t="shared" si="80"/>
        <v/>
      </c>
      <c r="AV180" s="1" t="str">
        <f t="shared" si="81"/>
        <v/>
      </c>
      <c r="AW180" s="1" t="str">
        <f t="shared" si="82"/>
        <v/>
      </c>
      <c r="AX180" s="1" t="str">
        <f t="shared" si="83"/>
        <v/>
      </c>
      <c r="AY180" s="1" t="str">
        <f t="shared" si="84"/>
        <v/>
      </c>
      <c r="AZ180" s="1" t="str">
        <f t="shared" si="85"/>
        <v/>
      </c>
      <c r="BA180" s="1" t="str">
        <f t="shared" si="86"/>
        <v/>
      </c>
      <c r="BB180" s="1" t="str">
        <f t="shared" si="87"/>
        <v/>
      </c>
      <c r="BC180" s="1" t="str">
        <f t="shared" si="88"/>
        <v/>
      </c>
      <c r="BD180" s="1" t="str">
        <f t="shared" si="89"/>
        <v/>
      </c>
      <c r="BE180" s="1" t="str">
        <f t="shared" si="90"/>
        <v/>
      </c>
      <c r="BF180" s="1" t="str">
        <f t="shared" si="91"/>
        <v/>
      </c>
      <c r="BG180" s="1" t="str">
        <f t="shared" si="92"/>
        <v/>
      </c>
      <c r="BH180" s="1" t="str">
        <f t="shared" si="93"/>
        <v/>
      </c>
      <c r="BI180" s="1" t="str">
        <f t="shared" si="94"/>
        <v/>
      </c>
      <c r="BJ180" s="1" t="str">
        <f t="shared" si="95"/>
        <v/>
      </c>
      <c r="BL180" s="1" t="str">
        <f>IF(企業資料填寫!A179="","",企業資料填寫!A179)</f>
        <v/>
      </c>
      <c r="BM180" s="1" t="str">
        <f>IFERROR(VLOOKUP(AH180,對應表!$AH$2:$AI$867,2,FALSE),"")</f>
        <v/>
      </c>
      <c r="BN180" s="1" t="str">
        <f>IFERROR(VLOOKUP(AI180,對應表!$AH$2:$AI$867,2,FALSE),"")</f>
        <v/>
      </c>
      <c r="BO180" s="1" t="str">
        <f>IFERROR(VLOOKUP(AJ180,對應表!$AH$2:$AI$867,2,FALSE),"")</f>
        <v/>
      </c>
      <c r="BP180" s="1" t="str">
        <f>IFERROR(VLOOKUP(AK180,對應表!$AH$2:$AI$867,2,FALSE),"")</f>
        <v/>
      </c>
      <c r="BQ180" s="1" t="str">
        <f>IFERROR(VLOOKUP(AL180,對應表!$AH$2:$AI$867,2,FALSE),"")</f>
        <v/>
      </c>
      <c r="BR180" s="1" t="str">
        <f>IFERROR(VLOOKUP(AM180,對應表!$AH$2:$AI$867,2,FALSE),"")</f>
        <v/>
      </c>
      <c r="BS180" s="1" t="str">
        <f>IFERROR(VLOOKUP(AN180,對應表!$AH$2:$AI$867,2,FALSE),"")</f>
        <v/>
      </c>
      <c r="BT180" s="1" t="str">
        <f>IFERROR(VLOOKUP(AO180,對應表!$AH$2:$AI$867,2,FALSE),"")</f>
        <v/>
      </c>
      <c r="BU180" s="1" t="str">
        <f>IFERROR(VLOOKUP(AP180,對應表!$AH$2:$AI$867,2,FALSE),"")</f>
        <v/>
      </c>
      <c r="BV180" s="1" t="str">
        <f>IFERROR(VLOOKUP(AQ180,對應表!$AH$2:$AI$867,2,FALSE),"")</f>
        <v/>
      </c>
      <c r="BW180" s="1" t="str">
        <f>IFERROR(VLOOKUP(AR180,對應表!$AH$2:$AI$867,2,FALSE),"")</f>
        <v/>
      </c>
      <c r="BX180" s="1" t="str">
        <f>IFERROR(VLOOKUP(AS180,對應表!$AH$2:$AI$867,2,FALSE),"")</f>
        <v/>
      </c>
      <c r="BY180" s="1" t="str">
        <f>IFERROR(VLOOKUP(AT180,對應表!$AH$2:$AI$867,2,FALSE),"")</f>
        <v/>
      </c>
      <c r="BZ180" s="1" t="str">
        <f>IFERROR(VLOOKUP(AU180,對應表!$AH$2:$AI$867,2,FALSE),"")</f>
        <v/>
      </c>
      <c r="CA180" s="1" t="str">
        <f>IFERROR(VLOOKUP(AV180,對應表!$AH$2:$AI$867,2,FALSE),"")</f>
        <v/>
      </c>
      <c r="CB180" s="1" t="str">
        <f>IFERROR(VLOOKUP(AW180,對應表!$AH$2:$AI$867,2,FALSE),"")</f>
        <v/>
      </c>
      <c r="CC180" s="1" t="str">
        <f>IFERROR(VLOOKUP(AX180,對應表!$AH$2:$AI$867,2,FALSE),"")</f>
        <v/>
      </c>
      <c r="CD180" s="1" t="str">
        <f>IFERROR(VLOOKUP(AY180,對應表!$AH$2:$AI$867,2,FALSE),"")</f>
        <v/>
      </c>
      <c r="CE180" s="1" t="str">
        <f>IFERROR(VLOOKUP(AZ180,對應表!$AH$2:$AI$867,2,FALSE),"")</f>
        <v/>
      </c>
      <c r="CF180" s="1" t="str">
        <f>IFERROR(VLOOKUP(BA180,對應表!$AH$2:$AI$867,2,FALSE),"")</f>
        <v/>
      </c>
      <c r="CG180" s="1" t="str">
        <f>IFERROR(VLOOKUP(BB180,對應表!$AH$2:$AI$867,2,FALSE),"")</f>
        <v/>
      </c>
      <c r="CH180" s="1" t="str">
        <f>IFERROR(VLOOKUP(BC180,對應表!$AH$2:$AI$867,2,FALSE),"")</f>
        <v/>
      </c>
      <c r="CI180" s="1" t="str">
        <f>IFERROR(VLOOKUP(BD180,對應表!$AH$2:$AI$867,2,FALSE),"")</f>
        <v/>
      </c>
      <c r="CJ180" s="1" t="str">
        <f>IFERROR(VLOOKUP(BE180,對應表!$AH$2:$AI$867,2,FALSE),"")</f>
        <v/>
      </c>
      <c r="CK180" s="1" t="str">
        <f>IFERROR(VLOOKUP(BF180,對應表!$AH$2:$AI$867,2,FALSE),"")</f>
        <v/>
      </c>
      <c r="CL180" s="1" t="str">
        <f>IFERROR(VLOOKUP(BG180,對應表!$AH$2:$AI$867,2,FALSE),"")</f>
        <v/>
      </c>
      <c r="CM180" s="1" t="str">
        <f>IFERROR(VLOOKUP(BH180,對應表!$AH$2:$AI$867,2,FALSE),"")</f>
        <v/>
      </c>
      <c r="CN180" s="1" t="str">
        <f>IFERROR(VLOOKUP(BI180,對應表!$AH$2:$AI$867,2,FALSE),"")</f>
        <v/>
      </c>
      <c r="CO180" s="1" t="str">
        <f>IFERROR(VLOOKUP(BJ180,對應表!$AH$2:$AI$867,2,FALSE),"")</f>
        <v/>
      </c>
      <c r="CQ180" s="1" t="str">
        <f t="shared" si="96"/>
        <v/>
      </c>
      <c r="CR180" s="1" t="str">
        <f>IFERROR(VLOOKUP(BM180,中英對照!$G$76:$H$81,2,FALSE),"")</f>
        <v/>
      </c>
      <c r="CS180" s="1" t="str">
        <f>IFERROR(VLOOKUP(BN180,中英對照!$G$76:$H$81,2,FALSE),"")</f>
        <v/>
      </c>
      <c r="CT180" s="1" t="str">
        <f>IFERROR(VLOOKUP(BO180,中英對照!$G$76:$H$81,2,FALSE),"")</f>
        <v/>
      </c>
      <c r="CU180" s="1" t="str">
        <f>IFERROR(VLOOKUP(BP180,中英對照!$G$76:$H$81,2,FALSE),"")</f>
        <v/>
      </c>
      <c r="CV180" s="1" t="str">
        <f>IFERROR(VLOOKUP(BQ180,中英對照!$G$76:$H$81,2,FALSE),"")</f>
        <v/>
      </c>
      <c r="CW180" s="1" t="str">
        <f>IFERROR(VLOOKUP(BR180,中英對照!$G$76:$H$81,2,FALSE),"")</f>
        <v/>
      </c>
      <c r="CX180" s="1" t="str">
        <f>IFERROR(VLOOKUP(BS180,中英對照!$G$76:$H$81,2,FALSE),"")</f>
        <v/>
      </c>
      <c r="CY180" s="1" t="str">
        <f>IFERROR(VLOOKUP(BT180,中英對照!$G$76:$H$81,2,FALSE),"")</f>
        <v/>
      </c>
      <c r="CZ180" s="1" t="str">
        <f>IFERROR(VLOOKUP(BU180,中英對照!$G$76:$H$81,2,FALSE),"")</f>
        <v/>
      </c>
      <c r="DA180" s="1" t="str">
        <f>IFERROR(VLOOKUP(BV180,中英對照!$G$76:$H$81,2,FALSE),"")</f>
        <v/>
      </c>
      <c r="DB180" s="1" t="str">
        <f>IFERROR(VLOOKUP(BW180,中英對照!$G$76:$H$81,2,FALSE),"")</f>
        <v/>
      </c>
      <c r="DC180" s="1" t="str">
        <f>IFERROR(VLOOKUP(BX180,中英對照!$G$76:$H$81,2,FALSE),"")</f>
        <v/>
      </c>
      <c r="DD180" s="1" t="str">
        <f>IFERROR(VLOOKUP(BY180,中英對照!$G$76:$H$81,2,FALSE),"")</f>
        <v/>
      </c>
      <c r="DE180" s="1" t="str">
        <f>IFERROR(VLOOKUP(BZ180,中英對照!$G$76:$H$81,2,FALSE),"")</f>
        <v/>
      </c>
      <c r="DF180" s="1" t="str">
        <f>IFERROR(VLOOKUP(CA180,中英對照!$G$76:$H$81,2,FALSE),"")</f>
        <v/>
      </c>
      <c r="DG180" s="1" t="str">
        <f>IFERROR(VLOOKUP(CB180,中英對照!$G$76:$H$81,2,FALSE),"")</f>
        <v/>
      </c>
      <c r="DH180" s="1" t="str">
        <f>IFERROR(VLOOKUP(CC180,中英對照!$G$76:$H$81,2,FALSE),"")</f>
        <v/>
      </c>
      <c r="DI180" s="1" t="str">
        <f>IFERROR(VLOOKUP(CD180,中英對照!$G$76:$H$81,2,FALSE),"")</f>
        <v/>
      </c>
      <c r="DJ180" s="1" t="str">
        <f>IFERROR(VLOOKUP(CE180,中英對照!$G$76:$H$81,2,FALSE),"")</f>
        <v/>
      </c>
      <c r="DK180" s="1" t="str">
        <f>IFERROR(VLOOKUP(CF180,中英對照!$G$76:$H$81,2,FALSE),"")</f>
        <v/>
      </c>
      <c r="DL180" s="1" t="str">
        <f>IFERROR(VLOOKUP(CG180,中英對照!$G$76:$H$81,2,FALSE),"")</f>
        <v/>
      </c>
      <c r="DM180" s="1" t="str">
        <f>IFERROR(VLOOKUP(CH180,中英對照!$G$76:$H$81,2,FALSE),"")</f>
        <v/>
      </c>
      <c r="DN180" s="1" t="str">
        <f>IFERROR(VLOOKUP(CI180,中英對照!$G$76:$H$81,2,FALSE),"")</f>
        <v/>
      </c>
      <c r="DO180" s="1" t="str">
        <f>IFERROR(VLOOKUP(CJ180,中英對照!$G$76:$H$81,2,FALSE),"")</f>
        <v/>
      </c>
      <c r="DP180" s="1" t="str">
        <f>IFERROR(VLOOKUP(CK180,中英對照!$G$76:$H$81,2,FALSE),"")</f>
        <v/>
      </c>
      <c r="DQ180" s="1" t="str">
        <f>IFERROR(VLOOKUP(CL180,中英對照!$G$76:$H$81,2,FALSE),"")</f>
        <v/>
      </c>
      <c r="DR180" s="1" t="str">
        <f>IFERROR(VLOOKUP(CM180,中英對照!$G$76:$H$81,2,FALSE),"")</f>
        <v/>
      </c>
      <c r="DS180" s="1" t="str">
        <f>IFERROR(VLOOKUP(CN180,中英對照!$G$76:$H$81,2,FALSE),"")</f>
        <v/>
      </c>
      <c r="DT180" s="1" t="str">
        <f>IFERROR(VLOOKUP(CO180,中英對照!$G$76:$H$81,2,FALSE),"")</f>
        <v/>
      </c>
      <c r="DU180" s="42" t="str">
        <f t="shared" si="97"/>
        <v/>
      </c>
    </row>
    <row r="181" spans="1:125" x14ac:dyDescent="0.4">
      <c r="A181" s="1" t="str">
        <f>IF(企業資料填寫!D180="","",企業資料填寫!D180)</f>
        <v/>
      </c>
      <c r="B181" s="1"/>
      <c r="C181" s="1" t="str">
        <f>IF($B181="","",INDEX(對應表!$B$3:$AD$179,MATCH($B181,對應表!$A$3:$A$179,0),MATCH(依賴運算表!C$3,對應表!$B$2:$AD$2,0)))</f>
        <v/>
      </c>
      <c r="D181" s="1" t="str">
        <f>IF($B181="","",INDEX(對應表!$B$3:$AD$179,MATCH($B181,對應表!$A$3:$A$179,0),MATCH(依賴運算表!D$3,對應表!$B$2:$AD$2,0)))</f>
        <v/>
      </c>
      <c r="E181" s="1" t="str">
        <f>IF($B181="","",INDEX(對應表!$B$3:$AD$179,MATCH($B181,對應表!$A$3:$A$179,0),MATCH(依賴運算表!E$3,對應表!$B$2:$AD$2,0)))</f>
        <v/>
      </c>
      <c r="F181" s="1" t="str">
        <f>IF($B181="","",INDEX(對應表!$B$3:$AD$179,MATCH($B181,對應表!$A$3:$A$179,0),MATCH(依賴運算表!F$3,對應表!$B$2:$AD$2,0)))</f>
        <v/>
      </c>
      <c r="G181" s="1" t="str">
        <f>IF($B181="","",INDEX(對應表!$B$3:$AD$179,MATCH($B181,對應表!$A$3:$A$179,0),MATCH(依賴運算表!G$3,對應表!$B$2:$AD$2,0)))</f>
        <v/>
      </c>
      <c r="H181" s="1" t="str">
        <f>IF($B181="","",INDEX(對應表!$B$3:$AD$179,MATCH($B181,對應表!$A$3:$A$179,0),MATCH(依賴運算表!H$3,對應表!$B$2:$AD$2,0)))</f>
        <v/>
      </c>
      <c r="I181" s="1" t="str">
        <f>IF($B181="","",INDEX(對應表!$B$3:$AD$179,MATCH($B181,對應表!$A$3:$A$179,0),MATCH(依賴運算表!I$3,對應表!$B$2:$AD$2,0)))</f>
        <v/>
      </c>
      <c r="J181" s="1" t="str">
        <f>IF($B181="","",INDEX(對應表!$B$3:$AD$179,MATCH($B181,對應表!$A$3:$A$179,0),MATCH(依賴運算表!J$3,對應表!$B$2:$AD$2,0)))</f>
        <v/>
      </c>
      <c r="K181" s="1" t="str">
        <f>IF($B181="","",INDEX(對應表!$B$3:$AD$179,MATCH($B181,對應表!$A$3:$A$179,0),MATCH(依賴運算表!K$3,對應表!$B$2:$AD$2,0)))</f>
        <v/>
      </c>
      <c r="L181" s="1" t="str">
        <f>IF($B181="","",INDEX(對應表!$B$3:$AD$179,MATCH($B181,對應表!$A$3:$A$179,0),MATCH(依賴運算表!L$3,對應表!$B$2:$AD$2,0)))</f>
        <v/>
      </c>
      <c r="M181" s="1" t="str">
        <f>IF($B181="","",INDEX(對應表!$B$3:$AD$179,MATCH($B181,對應表!$A$3:$A$179,0),MATCH(依賴運算表!M$3,對應表!$B$2:$AD$2,0)))</f>
        <v/>
      </c>
      <c r="N181" s="1" t="str">
        <f>IF($B181="","",INDEX(對應表!$B$3:$AD$179,MATCH($B181,對應表!$A$3:$A$179,0),MATCH(依賴運算表!N$3,對應表!$B$2:$AD$2,0)))</f>
        <v/>
      </c>
      <c r="O181" s="1" t="str">
        <f>IF($B181="","",INDEX(對應表!$B$3:$AD$179,MATCH($B181,對應表!$A$3:$A$179,0),MATCH(依賴運算表!O$3,對應表!$B$2:$AD$2,0)))</f>
        <v/>
      </c>
      <c r="P181" s="1" t="str">
        <f>IF($B181="","",INDEX(對應表!$B$3:$AD$179,MATCH($B181,對應表!$A$3:$A$179,0),MATCH(依賴運算表!P$3,對應表!$B$2:$AD$2,0)))</f>
        <v/>
      </c>
      <c r="Q181" s="1" t="str">
        <f>IF($B181="","",INDEX(對應表!$B$3:$AD$179,MATCH($B181,對應表!$A$3:$A$179,0),MATCH(依賴運算表!Q$3,對應表!$B$2:$AD$2,0)))</f>
        <v/>
      </c>
      <c r="R181" s="1" t="str">
        <f>IF($B181="","",INDEX(對應表!$B$3:$AD$179,MATCH($B181,對應表!$A$3:$A$179,0),MATCH(依賴運算表!R$3,對應表!$B$2:$AD$2,0)))</f>
        <v/>
      </c>
      <c r="S181" s="1" t="str">
        <f>IF($B181="","",INDEX(對應表!$B$3:$AD$179,MATCH($B181,對應表!$A$3:$A$179,0),MATCH(依賴運算表!S$3,對應表!$B$2:$AD$2,0)))</f>
        <v/>
      </c>
      <c r="T181" s="1" t="str">
        <f>IF($B181="","",INDEX(對應表!$B$3:$AD$179,MATCH($B181,對應表!$A$3:$A$179,0),MATCH(依賴運算表!T$3,對應表!$B$2:$AD$2,0)))</f>
        <v/>
      </c>
      <c r="U181" s="1" t="str">
        <f>IF($B181="","",INDEX(對應表!$B$3:$AD$179,MATCH($B181,對應表!$A$3:$A$179,0),MATCH(依賴運算表!U$3,對應表!$B$2:$AD$2,0)))</f>
        <v/>
      </c>
      <c r="V181" s="1" t="str">
        <f>IF($B181="","",INDEX(對應表!$B$3:$AD$179,MATCH($B181,對應表!$A$3:$A$179,0),MATCH(依賴運算表!V$3,對應表!$B$2:$AD$2,0)))</f>
        <v/>
      </c>
      <c r="W181" s="1" t="str">
        <f>IF($B181="","",INDEX(對應表!$B$3:$AD$179,MATCH($B181,對應表!$A$3:$A$179,0),MATCH(依賴運算表!W$3,對應表!$B$2:$AD$2,0)))</f>
        <v/>
      </c>
      <c r="X181" s="1" t="str">
        <f>IF($B181="","",INDEX(對應表!$B$3:$AD$179,MATCH($B181,對應表!$A$3:$A$179,0),MATCH(依賴運算表!X$3,對應表!$B$2:$AD$2,0)))</f>
        <v/>
      </c>
      <c r="Y181" s="1" t="str">
        <f>IF($B181="","",INDEX(對應表!$B$3:$AD$179,MATCH($B181,對應表!$A$3:$A$179,0),MATCH(依賴運算表!Y$3,對應表!$B$2:$AD$2,0)))</f>
        <v/>
      </c>
      <c r="Z181" s="1" t="str">
        <f>IF($B181="","",INDEX(對應表!$B$3:$AD$179,MATCH($B181,對應表!$A$3:$A$179,0),MATCH(依賴運算表!Z$3,對應表!$B$2:$AD$2,0)))</f>
        <v/>
      </c>
      <c r="AA181" s="1" t="str">
        <f>IF($B181="","",INDEX(對應表!$B$3:$AD$179,MATCH($B181,對應表!$A$3:$A$179,0),MATCH(依賴運算表!AA$3,對應表!$B$2:$AD$2,0)))</f>
        <v/>
      </c>
      <c r="AB181" s="1" t="str">
        <f>IF($B181="","",INDEX(對應表!$B$3:$AD$179,MATCH($B181,對應表!$A$3:$A$179,0),MATCH(依賴運算表!AB$3,對應表!$B$2:$AD$2,0)))</f>
        <v/>
      </c>
      <c r="AC181" s="1" t="str">
        <f>IF($B181="","",INDEX(對應表!$B$3:$AD$179,MATCH($B181,對應表!$A$3:$A$179,0),MATCH(依賴運算表!AC$3,對應表!$B$2:$AD$2,0)))</f>
        <v/>
      </c>
      <c r="AD181" s="1" t="str">
        <f>IF($B181="","",INDEX(對應表!$B$3:$AD$179,MATCH($B181,對應表!$A$3:$A$179,0),MATCH(依賴運算表!AD$3,對應表!$B$2:$AD$2,0)))</f>
        <v/>
      </c>
      <c r="AE181" s="1" t="str">
        <f>IF($B181="","",INDEX(對應表!$B$3:$AD$179,MATCH($B181,對應表!$A$3:$A$179,0),MATCH(依賴運算表!AE$3,對應表!$B$2:$AD$2,0)))</f>
        <v/>
      </c>
      <c r="AG181" s="1" t="str">
        <f>IF(企業資料填寫!D180="","",企業資料填寫!D180)</f>
        <v/>
      </c>
      <c r="AH181" s="1" t="str">
        <f t="shared" si="67"/>
        <v/>
      </c>
      <c r="AI181" s="1" t="str">
        <f t="shared" si="68"/>
        <v/>
      </c>
      <c r="AJ181" s="1" t="str">
        <f t="shared" si="69"/>
        <v/>
      </c>
      <c r="AK181" s="1" t="str">
        <f t="shared" si="70"/>
        <v/>
      </c>
      <c r="AL181" s="1" t="str">
        <f t="shared" si="71"/>
        <v/>
      </c>
      <c r="AM181" s="1" t="str">
        <f t="shared" si="72"/>
        <v/>
      </c>
      <c r="AN181" s="1" t="str">
        <f t="shared" si="73"/>
        <v/>
      </c>
      <c r="AO181" s="1" t="str">
        <f t="shared" si="74"/>
        <v/>
      </c>
      <c r="AP181" s="1" t="str">
        <f t="shared" si="75"/>
        <v/>
      </c>
      <c r="AQ181" s="1" t="str">
        <f t="shared" si="76"/>
        <v/>
      </c>
      <c r="AR181" s="1" t="str">
        <f t="shared" si="77"/>
        <v/>
      </c>
      <c r="AS181" s="1" t="str">
        <f t="shared" si="78"/>
        <v/>
      </c>
      <c r="AT181" s="1" t="str">
        <f t="shared" si="79"/>
        <v/>
      </c>
      <c r="AU181" s="1" t="str">
        <f t="shared" si="80"/>
        <v/>
      </c>
      <c r="AV181" s="1" t="str">
        <f t="shared" si="81"/>
        <v/>
      </c>
      <c r="AW181" s="1" t="str">
        <f t="shared" si="82"/>
        <v/>
      </c>
      <c r="AX181" s="1" t="str">
        <f t="shared" si="83"/>
        <v/>
      </c>
      <c r="AY181" s="1" t="str">
        <f t="shared" si="84"/>
        <v/>
      </c>
      <c r="AZ181" s="1" t="str">
        <f t="shared" si="85"/>
        <v/>
      </c>
      <c r="BA181" s="1" t="str">
        <f t="shared" si="86"/>
        <v/>
      </c>
      <c r="BB181" s="1" t="str">
        <f t="shared" si="87"/>
        <v/>
      </c>
      <c r="BC181" s="1" t="str">
        <f t="shared" si="88"/>
        <v/>
      </c>
      <c r="BD181" s="1" t="str">
        <f t="shared" si="89"/>
        <v/>
      </c>
      <c r="BE181" s="1" t="str">
        <f t="shared" si="90"/>
        <v/>
      </c>
      <c r="BF181" s="1" t="str">
        <f t="shared" si="91"/>
        <v/>
      </c>
      <c r="BG181" s="1" t="str">
        <f t="shared" si="92"/>
        <v/>
      </c>
      <c r="BH181" s="1" t="str">
        <f t="shared" si="93"/>
        <v/>
      </c>
      <c r="BI181" s="1" t="str">
        <f t="shared" si="94"/>
        <v/>
      </c>
      <c r="BJ181" s="1" t="str">
        <f t="shared" si="95"/>
        <v/>
      </c>
      <c r="BL181" s="1" t="str">
        <f>IF(企業資料填寫!A180="","",企業資料填寫!A180)</f>
        <v/>
      </c>
      <c r="BM181" s="1" t="str">
        <f>IFERROR(VLOOKUP(AH181,對應表!$AH$2:$AI$867,2,FALSE),"")</f>
        <v/>
      </c>
      <c r="BN181" s="1" t="str">
        <f>IFERROR(VLOOKUP(AI181,對應表!$AH$2:$AI$867,2,FALSE),"")</f>
        <v/>
      </c>
      <c r="BO181" s="1" t="str">
        <f>IFERROR(VLOOKUP(AJ181,對應表!$AH$2:$AI$867,2,FALSE),"")</f>
        <v/>
      </c>
      <c r="BP181" s="1" t="str">
        <f>IFERROR(VLOOKUP(AK181,對應表!$AH$2:$AI$867,2,FALSE),"")</f>
        <v/>
      </c>
      <c r="BQ181" s="1" t="str">
        <f>IFERROR(VLOOKUP(AL181,對應表!$AH$2:$AI$867,2,FALSE),"")</f>
        <v/>
      </c>
      <c r="BR181" s="1" t="str">
        <f>IFERROR(VLOOKUP(AM181,對應表!$AH$2:$AI$867,2,FALSE),"")</f>
        <v/>
      </c>
      <c r="BS181" s="1" t="str">
        <f>IFERROR(VLOOKUP(AN181,對應表!$AH$2:$AI$867,2,FALSE),"")</f>
        <v/>
      </c>
      <c r="BT181" s="1" t="str">
        <f>IFERROR(VLOOKUP(AO181,對應表!$AH$2:$AI$867,2,FALSE),"")</f>
        <v/>
      </c>
      <c r="BU181" s="1" t="str">
        <f>IFERROR(VLOOKUP(AP181,對應表!$AH$2:$AI$867,2,FALSE),"")</f>
        <v/>
      </c>
      <c r="BV181" s="1" t="str">
        <f>IFERROR(VLOOKUP(AQ181,對應表!$AH$2:$AI$867,2,FALSE),"")</f>
        <v/>
      </c>
      <c r="BW181" s="1" t="str">
        <f>IFERROR(VLOOKUP(AR181,對應表!$AH$2:$AI$867,2,FALSE),"")</f>
        <v/>
      </c>
      <c r="BX181" s="1" t="str">
        <f>IFERROR(VLOOKUP(AS181,對應表!$AH$2:$AI$867,2,FALSE),"")</f>
        <v/>
      </c>
      <c r="BY181" s="1" t="str">
        <f>IFERROR(VLOOKUP(AT181,對應表!$AH$2:$AI$867,2,FALSE),"")</f>
        <v/>
      </c>
      <c r="BZ181" s="1" t="str">
        <f>IFERROR(VLOOKUP(AU181,對應表!$AH$2:$AI$867,2,FALSE),"")</f>
        <v/>
      </c>
      <c r="CA181" s="1" t="str">
        <f>IFERROR(VLOOKUP(AV181,對應表!$AH$2:$AI$867,2,FALSE),"")</f>
        <v/>
      </c>
      <c r="CB181" s="1" t="str">
        <f>IFERROR(VLOOKUP(AW181,對應表!$AH$2:$AI$867,2,FALSE),"")</f>
        <v/>
      </c>
      <c r="CC181" s="1" t="str">
        <f>IFERROR(VLOOKUP(AX181,對應表!$AH$2:$AI$867,2,FALSE),"")</f>
        <v/>
      </c>
      <c r="CD181" s="1" t="str">
        <f>IFERROR(VLOOKUP(AY181,對應表!$AH$2:$AI$867,2,FALSE),"")</f>
        <v/>
      </c>
      <c r="CE181" s="1" t="str">
        <f>IFERROR(VLOOKUP(AZ181,對應表!$AH$2:$AI$867,2,FALSE),"")</f>
        <v/>
      </c>
      <c r="CF181" s="1" t="str">
        <f>IFERROR(VLOOKUP(BA181,對應表!$AH$2:$AI$867,2,FALSE),"")</f>
        <v/>
      </c>
      <c r="CG181" s="1" t="str">
        <f>IFERROR(VLOOKUP(BB181,對應表!$AH$2:$AI$867,2,FALSE),"")</f>
        <v/>
      </c>
      <c r="CH181" s="1" t="str">
        <f>IFERROR(VLOOKUP(BC181,對應表!$AH$2:$AI$867,2,FALSE),"")</f>
        <v/>
      </c>
      <c r="CI181" s="1" t="str">
        <f>IFERROR(VLOOKUP(BD181,對應表!$AH$2:$AI$867,2,FALSE),"")</f>
        <v/>
      </c>
      <c r="CJ181" s="1" t="str">
        <f>IFERROR(VLOOKUP(BE181,對應表!$AH$2:$AI$867,2,FALSE),"")</f>
        <v/>
      </c>
      <c r="CK181" s="1" t="str">
        <f>IFERROR(VLOOKUP(BF181,對應表!$AH$2:$AI$867,2,FALSE),"")</f>
        <v/>
      </c>
      <c r="CL181" s="1" t="str">
        <f>IFERROR(VLOOKUP(BG181,對應表!$AH$2:$AI$867,2,FALSE),"")</f>
        <v/>
      </c>
      <c r="CM181" s="1" t="str">
        <f>IFERROR(VLOOKUP(BH181,對應表!$AH$2:$AI$867,2,FALSE),"")</f>
        <v/>
      </c>
      <c r="CN181" s="1" t="str">
        <f>IFERROR(VLOOKUP(BI181,對應表!$AH$2:$AI$867,2,FALSE),"")</f>
        <v/>
      </c>
      <c r="CO181" s="1" t="str">
        <f>IFERROR(VLOOKUP(BJ181,對應表!$AH$2:$AI$867,2,FALSE),"")</f>
        <v/>
      </c>
      <c r="CQ181" s="1" t="str">
        <f t="shared" si="96"/>
        <v/>
      </c>
      <c r="CR181" s="1" t="str">
        <f>IFERROR(VLOOKUP(BM181,中英對照!$G$76:$H$81,2,FALSE),"")</f>
        <v/>
      </c>
      <c r="CS181" s="1" t="str">
        <f>IFERROR(VLOOKUP(BN181,中英對照!$G$76:$H$81,2,FALSE),"")</f>
        <v/>
      </c>
      <c r="CT181" s="1" t="str">
        <f>IFERROR(VLOOKUP(BO181,中英對照!$G$76:$H$81,2,FALSE),"")</f>
        <v/>
      </c>
      <c r="CU181" s="1" t="str">
        <f>IFERROR(VLOOKUP(BP181,中英對照!$G$76:$H$81,2,FALSE),"")</f>
        <v/>
      </c>
      <c r="CV181" s="1" t="str">
        <f>IFERROR(VLOOKUP(BQ181,中英對照!$G$76:$H$81,2,FALSE),"")</f>
        <v/>
      </c>
      <c r="CW181" s="1" t="str">
        <f>IFERROR(VLOOKUP(BR181,中英對照!$G$76:$H$81,2,FALSE),"")</f>
        <v/>
      </c>
      <c r="CX181" s="1" t="str">
        <f>IFERROR(VLOOKUP(BS181,中英對照!$G$76:$H$81,2,FALSE),"")</f>
        <v/>
      </c>
      <c r="CY181" s="1" t="str">
        <f>IFERROR(VLOOKUP(BT181,中英對照!$G$76:$H$81,2,FALSE),"")</f>
        <v/>
      </c>
      <c r="CZ181" s="1" t="str">
        <f>IFERROR(VLOOKUP(BU181,中英對照!$G$76:$H$81,2,FALSE),"")</f>
        <v/>
      </c>
      <c r="DA181" s="1" t="str">
        <f>IFERROR(VLOOKUP(BV181,中英對照!$G$76:$H$81,2,FALSE),"")</f>
        <v/>
      </c>
      <c r="DB181" s="1" t="str">
        <f>IFERROR(VLOOKUP(BW181,中英對照!$G$76:$H$81,2,FALSE),"")</f>
        <v/>
      </c>
      <c r="DC181" s="1" t="str">
        <f>IFERROR(VLOOKUP(BX181,中英對照!$G$76:$H$81,2,FALSE),"")</f>
        <v/>
      </c>
      <c r="DD181" s="1" t="str">
        <f>IFERROR(VLOOKUP(BY181,中英對照!$G$76:$H$81,2,FALSE),"")</f>
        <v/>
      </c>
      <c r="DE181" s="1" t="str">
        <f>IFERROR(VLOOKUP(BZ181,中英對照!$G$76:$H$81,2,FALSE),"")</f>
        <v/>
      </c>
      <c r="DF181" s="1" t="str">
        <f>IFERROR(VLOOKUP(CA181,中英對照!$G$76:$H$81,2,FALSE),"")</f>
        <v/>
      </c>
      <c r="DG181" s="1" t="str">
        <f>IFERROR(VLOOKUP(CB181,中英對照!$G$76:$H$81,2,FALSE),"")</f>
        <v/>
      </c>
      <c r="DH181" s="1" t="str">
        <f>IFERROR(VLOOKUP(CC181,中英對照!$G$76:$H$81,2,FALSE),"")</f>
        <v/>
      </c>
      <c r="DI181" s="1" t="str">
        <f>IFERROR(VLOOKUP(CD181,中英對照!$G$76:$H$81,2,FALSE),"")</f>
        <v/>
      </c>
      <c r="DJ181" s="1" t="str">
        <f>IFERROR(VLOOKUP(CE181,中英對照!$G$76:$H$81,2,FALSE),"")</f>
        <v/>
      </c>
      <c r="DK181" s="1" t="str">
        <f>IFERROR(VLOOKUP(CF181,中英對照!$G$76:$H$81,2,FALSE),"")</f>
        <v/>
      </c>
      <c r="DL181" s="1" t="str">
        <f>IFERROR(VLOOKUP(CG181,中英對照!$G$76:$H$81,2,FALSE),"")</f>
        <v/>
      </c>
      <c r="DM181" s="1" t="str">
        <f>IFERROR(VLOOKUP(CH181,中英對照!$G$76:$H$81,2,FALSE),"")</f>
        <v/>
      </c>
      <c r="DN181" s="1" t="str">
        <f>IFERROR(VLOOKUP(CI181,中英對照!$G$76:$H$81,2,FALSE),"")</f>
        <v/>
      </c>
      <c r="DO181" s="1" t="str">
        <f>IFERROR(VLOOKUP(CJ181,中英對照!$G$76:$H$81,2,FALSE),"")</f>
        <v/>
      </c>
      <c r="DP181" s="1" t="str">
        <f>IFERROR(VLOOKUP(CK181,中英對照!$G$76:$H$81,2,FALSE),"")</f>
        <v/>
      </c>
      <c r="DQ181" s="1" t="str">
        <f>IFERROR(VLOOKUP(CL181,中英對照!$G$76:$H$81,2,FALSE),"")</f>
        <v/>
      </c>
      <c r="DR181" s="1" t="str">
        <f>IFERROR(VLOOKUP(CM181,中英對照!$G$76:$H$81,2,FALSE),"")</f>
        <v/>
      </c>
      <c r="DS181" s="1" t="str">
        <f>IFERROR(VLOOKUP(CN181,中英對照!$G$76:$H$81,2,FALSE),"")</f>
        <v/>
      </c>
      <c r="DT181" s="1" t="str">
        <f>IFERROR(VLOOKUP(CO181,中英對照!$G$76:$H$81,2,FALSE),"")</f>
        <v/>
      </c>
      <c r="DU181" s="42" t="str">
        <f t="shared" si="97"/>
        <v/>
      </c>
    </row>
    <row r="182" spans="1:125" x14ac:dyDescent="0.4">
      <c r="A182" s="1" t="str">
        <f>IF(企業資料填寫!D181="","",企業資料填寫!D181)</f>
        <v/>
      </c>
      <c r="B182" s="1"/>
      <c r="C182" s="1" t="str">
        <f>IF($B182="","",INDEX(對應表!$B$3:$AD$179,MATCH($B182,對應表!$A$3:$A$179,0),MATCH(依賴運算表!C$3,對應表!$B$2:$AD$2,0)))</f>
        <v/>
      </c>
      <c r="D182" s="1" t="str">
        <f>IF($B182="","",INDEX(對應表!$B$3:$AD$179,MATCH($B182,對應表!$A$3:$A$179,0),MATCH(依賴運算表!D$3,對應表!$B$2:$AD$2,0)))</f>
        <v/>
      </c>
      <c r="E182" s="1" t="str">
        <f>IF($B182="","",INDEX(對應表!$B$3:$AD$179,MATCH($B182,對應表!$A$3:$A$179,0),MATCH(依賴運算表!E$3,對應表!$B$2:$AD$2,0)))</f>
        <v/>
      </c>
      <c r="F182" s="1" t="str">
        <f>IF($B182="","",INDEX(對應表!$B$3:$AD$179,MATCH($B182,對應表!$A$3:$A$179,0),MATCH(依賴運算表!F$3,對應表!$B$2:$AD$2,0)))</f>
        <v/>
      </c>
      <c r="G182" s="1" t="str">
        <f>IF($B182="","",INDEX(對應表!$B$3:$AD$179,MATCH($B182,對應表!$A$3:$A$179,0),MATCH(依賴運算表!G$3,對應表!$B$2:$AD$2,0)))</f>
        <v/>
      </c>
      <c r="H182" s="1" t="str">
        <f>IF($B182="","",INDEX(對應表!$B$3:$AD$179,MATCH($B182,對應表!$A$3:$A$179,0),MATCH(依賴運算表!H$3,對應表!$B$2:$AD$2,0)))</f>
        <v/>
      </c>
      <c r="I182" s="1" t="str">
        <f>IF($B182="","",INDEX(對應表!$B$3:$AD$179,MATCH($B182,對應表!$A$3:$A$179,0),MATCH(依賴運算表!I$3,對應表!$B$2:$AD$2,0)))</f>
        <v/>
      </c>
      <c r="J182" s="1" t="str">
        <f>IF($B182="","",INDEX(對應表!$B$3:$AD$179,MATCH($B182,對應表!$A$3:$A$179,0),MATCH(依賴運算表!J$3,對應表!$B$2:$AD$2,0)))</f>
        <v/>
      </c>
      <c r="K182" s="1" t="str">
        <f>IF($B182="","",INDEX(對應表!$B$3:$AD$179,MATCH($B182,對應表!$A$3:$A$179,0),MATCH(依賴運算表!K$3,對應表!$B$2:$AD$2,0)))</f>
        <v/>
      </c>
      <c r="L182" s="1" t="str">
        <f>IF($B182="","",INDEX(對應表!$B$3:$AD$179,MATCH($B182,對應表!$A$3:$A$179,0),MATCH(依賴運算表!L$3,對應表!$B$2:$AD$2,0)))</f>
        <v/>
      </c>
      <c r="M182" s="1" t="str">
        <f>IF($B182="","",INDEX(對應表!$B$3:$AD$179,MATCH($B182,對應表!$A$3:$A$179,0),MATCH(依賴運算表!M$3,對應表!$B$2:$AD$2,0)))</f>
        <v/>
      </c>
      <c r="N182" s="1" t="str">
        <f>IF($B182="","",INDEX(對應表!$B$3:$AD$179,MATCH($B182,對應表!$A$3:$A$179,0),MATCH(依賴運算表!N$3,對應表!$B$2:$AD$2,0)))</f>
        <v/>
      </c>
      <c r="O182" s="1" t="str">
        <f>IF($B182="","",INDEX(對應表!$B$3:$AD$179,MATCH($B182,對應表!$A$3:$A$179,0),MATCH(依賴運算表!O$3,對應表!$B$2:$AD$2,0)))</f>
        <v/>
      </c>
      <c r="P182" s="1" t="str">
        <f>IF($B182="","",INDEX(對應表!$B$3:$AD$179,MATCH($B182,對應表!$A$3:$A$179,0),MATCH(依賴運算表!P$3,對應表!$B$2:$AD$2,0)))</f>
        <v/>
      </c>
      <c r="Q182" s="1" t="str">
        <f>IF($B182="","",INDEX(對應表!$B$3:$AD$179,MATCH($B182,對應表!$A$3:$A$179,0),MATCH(依賴運算表!Q$3,對應表!$B$2:$AD$2,0)))</f>
        <v/>
      </c>
      <c r="R182" s="1" t="str">
        <f>IF($B182="","",INDEX(對應表!$B$3:$AD$179,MATCH($B182,對應表!$A$3:$A$179,0),MATCH(依賴運算表!R$3,對應表!$B$2:$AD$2,0)))</f>
        <v/>
      </c>
      <c r="S182" s="1" t="str">
        <f>IF($B182="","",INDEX(對應表!$B$3:$AD$179,MATCH($B182,對應表!$A$3:$A$179,0),MATCH(依賴運算表!S$3,對應表!$B$2:$AD$2,0)))</f>
        <v/>
      </c>
      <c r="T182" s="1" t="str">
        <f>IF($B182="","",INDEX(對應表!$B$3:$AD$179,MATCH($B182,對應表!$A$3:$A$179,0),MATCH(依賴運算表!T$3,對應表!$B$2:$AD$2,0)))</f>
        <v/>
      </c>
      <c r="U182" s="1" t="str">
        <f>IF($B182="","",INDEX(對應表!$B$3:$AD$179,MATCH($B182,對應表!$A$3:$A$179,0),MATCH(依賴運算表!U$3,對應表!$B$2:$AD$2,0)))</f>
        <v/>
      </c>
      <c r="V182" s="1" t="str">
        <f>IF($B182="","",INDEX(對應表!$B$3:$AD$179,MATCH($B182,對應表!$A$3:$A$179,0),MATCH(依賴運算表!V$3,對應表!$B$2:$AD$2,0)))</f>
        <v/>
      </c>
      <c r="W182" s="1" t="str">
        <f>IF($B182="","",INDEX(對應表!$B$3:$AD$179,MATCH($B182,對應表!$A$3:$A$179,0),MATCH(依賴運算表!W$3,對應表!$B$2:$AD$2,0)))</f>
        <v/>
      </c>
      <c r="X182" s="1" t="str">
        <f>IF($B182="","",INDEX(對應表!$B$3:$AD$179,MATCH($B182,對應表!$A$3:$A$179,0),MATCH(依賴運算表!X$3,對應表!$B$2:$AD$2,0)))</f>
        <v/>
      </c>
      <c r="Y182" s="1" t="str">
        <f>IF($B182="","",INDEX(對應表!$B$3:$AD$179,MATCH($B182,對應表!$A$3:$A$179,0),MATCH(依賴運算表!Y$3,對應表!$B$2:$AD$2,0)))</f>
        <v/>
      </c>
      <c r="Z182" s="1" t="str">
        <f>IF($B182="","",INDEX(對應表!$B$3:$AD$179,MATCH($B182,對應表!$A$3:$A$179,0),MATCH(依賴運算表!Z$3,對應表!$B$2:$AD$2,0)))</f>
        <v/>
      </c>
      <c r="AA182" s="1" t="str">
        <f>IF($B182="","",INDEX(對應表!$B$3:$AD$179,MATCH($B182,對應表!$A$3:$A$179,0),MATCH(依賴運算表!AA$3,對應表!$B$2:$AD$2,0)))</f>
        <v/>
      </c>
      <c r="AB182" s="1" t="str">
        <f>IF($B182="","",INDEX(對應表!$B$3:$AD$179,MATCH($B182,對應表!$A$3:$A$179,0),MATCH(依賴運算表!AB$3,對應表!$B$2:$AD$2,0)))</f>
        <v/>
      </c>
      <c r="AC182" s="1" t="str">
        <f>IF($B182="","",INDEX(對應表!$B$3:$AD$179,MATCH($B182,對應表!$A$3:$A$179,0),MATCH(依賴運算表!AC$3,對應表!$B$2:$AD$2,0)))</f>
        <v/>
      </c>
      <c r="AD182" s="1" t="str">
        <f>IF($B182="","",INDEX(對應表!$B$3:$AD$179,MATCH($B182,對應表!$A$3:$A$179,0),MATCH(依賴運算表!AD$3,對應表!$B$2:$AD$2,0)))</f>
        <v/>
      </c>
      <c r="AE182" s="1" t="str">
        <f>IF($B182="","",INDEX(對應表!$B$3:$AD$179,MATCH($B182,對應表!$A$3:$A$179,0),MATCH(依賴運算表!AE$3,對應表!$B$2:$AD$2,0)))</f>
        <v/>
      </c>
      <c r="AG182" s="1" t="str">
        <f>IF(企業資料填寫!D181="","",企業資料填寫!D181)</f>
        <v/>
      </c>
      <c r="AH182" s="1" t="str">
        <f t="shared" si="67"/>
        <v/>
      </c>
      <c r="AI182" s="1" t="str">
        <f t="shared" si="68"/>
        <v/>
      </c>
      <c r="AJ182" s="1" t="str">
        <f t="shared" si="69"/>
        <v/>
      </c>
      <c r="AK182" s="1" t="str">
        <f t="shared" si="70"/>
        <v/>
      </c>
      <c r="AL182" s="1" t="str">
        <f t="shared" si="71"/>
        <v/>
      </c>
      <c r="AM182" s="1" t="str">
        <f t="shared" si="72"/>
        <v/>
      </c>
      <c r="AN182" s="1" t="str">
        <f t="shared" si="73"/>
        <v/>
      </c>
      <c r="AO182" s="1" t="str">
        <f t="shared" si="74"/>
        <v/>
      </c>
      <c r="AP182" s="1" t="str">
        <f t="shared" si="75"/>
        <v/>
      </c>
      <c r="AQ182" s="1" t="str">
        <f t="shared" si="76"/>
        <v/>
      </c>
      <c r="AR182" s="1" t="str">
        <f t="shared" si="77"/>
        <v/>
      </c>
      <c r="AS182" s="1" t="str">
        <f t="shared" si="78"/>
        <v/>
      </c>
      <c r="AT182" s="1" t="str">
        <f t="shared" si="79"/>
        <v/>
      </c>
      <c r="AU182" s="1" t="str">
        <f t="shared" si="80"/>
        <v/>
      </c>
      <c r="AV182" s="1" t="str">
        <f t="shared" si="81"/>
        <v/>
      </c>
      <c r="AW182" s="1" t="str">
        <f t="shared" si="82"/>
        <v/>
      </c>
      <c r="AX182" s="1" t="str">
        <f t="shared" si="83"/>
        <v/>
      </c>
      <c r="AY182" s="1" t="str">
        <f t="shared" si="84"/>
        <v/>
      </c>
      <c r="AZ182" s="1" t="str">
        <f t="shared" si="85"/>
        <v/>
      </c>
      <c r="BA182" s="1" t="str">
        <f t="shared" si="86"/>
        <v/>
      </c>
      <c r="BB182" s="1" t="str">
        <f t="shared" si="87"/>
        <v/>
      </c>
      <c r="BC182" s="1" t="str">
        <f t="shared" si="88"/>
        <v/>
      </c>
      <c r="BD182" s="1" t="str">
        <f t="shared" si="89"/>
        <v/>
      </c>
      <c r="BE182" s="1" t="str">
        <f t="shared" si="90"/>
        <v/>
      </c>
      <c r="BF182" s="1" t="str">
        <f t="shared" si="91"/>
        <v/>
      </c>
      <c r="BG182" s="1" t="str">
        <f t="shared" si="92"/>
        <v/>
      </c>
      <c r="BH182" s="1" t="str">
        <f t="shared" si="93"/>
        <v/>
      </c>
      <c r="BI182" s="1" t="str">
        <f t="shared" si="94"/>
        <v/>
      </c>
      <c r="BJ182" s="1" t="str">
        <f t="shared" si="95"/>
        <v/>
      </c>
      <c r="BL182" s="1" t="str">
        <f>IF(企業資料填寫!A181="","",企業資料填寫!A181)</f>
        <v/>
      </c>
      <c r="BM182" s="1" t="str">
        <f>IFERROR(VLOOKUP(AH182,對應表!$AH$2:$AI$867,2,FALSE),"")</f>
        <v/>
      </c>
      <c r="BN182" s="1" t="str">
        <f>IFERROR(VLOOKUP(AI182,對應表!$AH$2:$AI$867,2,FALSE),"")</f>
        <v/>
      </c>
      <c r="BO182" s="1" t="str">
        <f>IFERROR(VLOOKUP(AJ182,對應表!$AH$2:$AI$867,2,FALSE),"")</f>
        <v/>
      </c>
      <c r="BP182" s="1" t="str">
        <f>IFERROR(VLOOKUP(AK182,對應表!$AH$2:$AI$867,2,FALSE),"")</f>
        <v/>
      </c>
      <c r="BQ182" s="1" t="str">
        <f>IFERROR(VLOOKUP(AL182,對應表!$AH$2:$AI$867,2,FALSE),"")</f>
        <v/>
      </c>
      <c r="BR182" s="1" t="str">
        <f>IFERROR(VLOOKUP(AM182,對應表!$AH$2:$AI$867,2,FALSE),"")</f>
        <v/>
      </c>
      <c r="BS182" s="1" t="str">
        <f>IFERROR(VLOOKUP(AN182,對應表!$AH$2:$AI$867,2,FALSE),"")</f>
        <v/>
      </c>
      <c r="BT182" s="1" t="str">
        <f>IFERROR(VLOOKUP(AO182,對應表!$AH$2:$AI$867,2,FALSE),"")</f>
        <v/>
      </c>
      <c r="BU182" s="1" t="str">
        <f>IFERROR(VLOOKUP(AP182,對應表!$AH$2:$AI$867,2,FALSE),"")</f>
        <v/>
      </c>
      <c r="BV182" s="1" t="str">
        <f>IFERROR(VLOOKUP(AQ182,對應表!$AH$2:$AI$867,2,FALSE),"")</f>
        <v/>
      </c>
      <c r="BW182" s="1" t="str">
        <f>IFERROR(VLOOKUP(AR182,對應表!$AH$2:$AI$867,2,FALSE),"")</f>
        <v/>
      </c>
      <c r="BX182" s="1" t="str">
        <f>IFERROR(VLOOKUP(AS182,對應表!$AH$2:$AI$867,2,FALSE),"")</f>
        <v/>
      </c>
      <c r="BY182" s="1" t="str">
        <f>IFERROR(VLOOKUP(AT182,對應表!$AH$2:$AI$867,2,FALSE),"")</f>
        <v/>
      </c>
      <c r="BZ182" s="1" t="str">
        <f>IFERROR(VLOOKUP(AU182,對應表!$AH$2:$AI$867,2,FALSE),"")</f>
        <v/>
      </c>
      <c r="CA182" s="1" t="str">
        <f>IFERROR(VLOOKUP(AV182,對應表!$AH$2:$AI$867,2,FALSE),"")</f>
        <v/>
      </c>
      <c r="CB182" s="1" t="str">
        <f>IFERROR(VLOOKUP(AW182,對應表!$AH$2:$AI$867,2,FALSE),"")</f>
        <v/>
      </c>
      <c r="CC182" s="1" t="str">
        <f>IFERROR(VLOOKUP(AX182,對應表!$AH$2:$AI$867,2,FALSE),"")</f>
        <v/>
      </c>
      <c r="CD182" s="1" t="str">
        <f>IFERROR(VLOOKUP(AY182,對應表!$AH$2:$AI$867,2,FALSE),"")</f>
        <v/>
      </c>
      <c r="CE182" s="1" t="str">
        <f>IFERROR(VLOOKUP(AZ182,對應表!$AH$2:$AI$867,2,FALSE),"")</f>
        <v/>
      </c>
      <c r="CF182" s="1" t="str">
        <f>IFERROR(VLOOKUP(BA182,對應表!$AH$2:$AI$867,2,FALSE),"")</f>
        <v/>
      </c>
      <c r="CG182" s="1" t="str">
        <f>IFERROR(VLOOKUP(BB182,對應表!$AH$2:$AI$867,2,FALSE),"")</f>
        <v/>
      </c>
      <c r="CH182" s="1" t="str">
        <f>IFERROR(VLOOKUP(BC182,對應表!$AH$2:$AI$867,2,FALSE),"")</f>
        <v/>
      </c>
      <c r="CI182" s="1" t="str">
        <f>IFERROR(VLOOKUP(BD182,對應表!$AH$2:$AI$867,2,FALSE),"")</f>
        <v/>
      </c>
      <c r="CJ182" s="1" t="str">
        <f>IFERROR(VLOOKUP(BE182,對應表!$AH$2:$AI$867,2,FALSE),"")</f>
        <v/>
      </c>
      <c r="CK182" s="1" t="str">
        <f>IFERROR(VLOOKUP(BF182,對應表!$AH$2:$AI$867,2,FALSE),"")</f>
        <v/>
      </c>
      <c r="CL182" s="1" t="str">
        <f>IFERROR(VLOOKUP(BG182,對應表!$AH$2:$AI$867,2,FALSE),"")</f>
        <v/>
      </c>
      <c r="CM182" s="1" t="str">
        <f>IFERROR(VLOOKUP(BH182,對應表!$AH$2:$AI$867,2,FALSE),"")</f>
        <v/>
      </c>
      <c r="CN182" s="1" t="str">
        <f>IFERROR(VLOOKUP(BI182,對應表!$AH$2:$AI$867,2,FALSE),"")</f>
        <v/>
      </c>
      <c r="CO182" s="1" t="str">
        <f>IFERROR(VLOOKUP(BJ182,對應表!$AH$2:$AI$867,2,FALSE),"")</f>
        <v/>
      </c>
      <c r="CQ182" s="1" t="str">
        <f t="shared" si="96"/>
        <v/>
      </c>
      <c r="CR182" s="1" t="str">
        <f>IFERROR(VLOOKUP(BM182,中英對照!$G$76:$H$81,2,FALSE),"")</f>
        <v/>
      </c>
      <c r="CS182" s="1" t="str">
        <f>IFERROR(VLOOKUP(BN182,中英對照!$G$76:$H$81,2,FALSE),"")</f>
        <v/>
      </c>
      <c r="CT182" s="1" t="str">
        <f>IFERROR(VLOOKUP(BO182,中英對照!$G$76:$H$81,2,FALSE),"")</f>
        <v/>
      </c>
      <c r="CU182" s="1" t="str">
        <f>IFERROR(VLOOKUP(BP182,中英對照!$G$76:$H$81,2,FALSE),"")</f>
        <v/>
      </c>
      <c r="CV182" s="1" t="str">
        <f>IFERROR(VLOOKUP(BQ182,中英對照!$G$76:$H$81,2,FALSE),"")</f>
        <v/>
      </c>
      <c r="CW182" s="1" t="str">
        <f>IFERROR(VLOOKUP(BR182,中英對照!$G$76:$H$81,2,FALSE),"")</f>
        <v/>
      </c>
      <c r="CX182" s="1" t="str">
        <f>IFERROR(VLOOKUP(BS182,中英對照!$G$76:$H$81,2,FALSE),"")</f>
        <v/>
      </c>
      <c r="CY182" s="1" t="str">
        <f>IFERROR(VLOOKUP(BT182,中英對照!$G$76:$H$81,2,FALSE),"")</f>
        <v/>
      </c>
      <c r="CZ182" s="1" t="str">
        <f>IFERROR(VLOOKUP(BU182,中英對照!$G$76:$H$81,2,FALSE),"")</f>
        <v/>
      </c>
      <c r="DA182" s="1" t="str">
        <f>IFERROR(VLOOKUP(BV182,中英對照!$G$76:$H$81,2,FALSE),"")</f>
        <v/>
      </c>
      <c r="DB182" s="1" t="str">
        <f>IFERROR(VLOOKUP(BW182,中英對照!$G$76:$H$81,2,FALSE),"")</f>
        <v/>
      </c>
      <c r="DC182" s="1" t="str">
        <f>IFERROR(VLOOKUP(BX182,中英對照!$G$76:$H$81,2,FALSE),"")</f>
        <v/>
      </c>
      <c r="DD182" s="1" t="str">
        <f>IFERROR(VLOOKUP(BY182,中英對照!$G$76:$H$81,2,FALSE),"")</f>
        <v/>
      </c>
      <c r="DE182" s="1" t="str">
        <f>IFERROR(VLOOKUP(BZ182,中英對照!$G$76:$H$81,2,FALSE),"")</f>
        <v/>
      </c>
      <c r="DF182" s="1" t="str">
        <f>IFERROR(VLOOKUP(CA182,中英對照!$G$76:$H$81,2,FALSE),"")</f>
        <v/>
      </c>
      <c r="DG182" s="1" t="str">
        <f>IFERROR(VLOOKUP(CB182,中英對照!$G$76:$H$81,2,FALSE),"")</f>
        <v/>
      </c>
      <c r="DH182" s="1" t="str">
        <f>IFERROR(VLOOKUP(CC182,中英對照!$G$76:$H$81,2,FALSE),"")</f>
        <v/>
      </c>
      <c r="DI182" s="1" t="str">
        <f>IFERROR(VLOOKUP(CD182,中英對照!$G$76:$H$81,2,FALSE),"")</f>
        <v/>
      </c>
      <c r="DJ182" s="1" t="str">
        <f>IFERROR(VLOOKUP(CE182,中英對照!$G$76:$H$81,2,FALSE),"")</f>
        <v/>
      </c>
      <c r="DK182" s="1" t="str">
        <f>IFERROR(VLOOKUP(CF182,中英對照!$G$76:$H$81,2,FALSE),"")</f>
        <v/>
      </c>
      <c r="DL182" s="1" t="str">
        <f>IFERROR(VLOOKUP(CG182,中英對照!$G$76:$H$81,2,FALSE),"")</f>
        <v/>
      </c>
      <c r="DM182" s="1" t="str">
        <f>IFERROR(VLOOKUP(CH182,中英對照!$G$76:$H$81,2,FALSE),"")</f>
        <v/>
      </c>
      <c r="DN182" s="1" t="str">
        <f>IFERROR(VLOOKUP(CI182,中英對照!$G$76:$H$81,2,FALSE),"")</f>
        <v/>
      </c>
      <c r="DO182" s="1" t="str">
        <f>IFERROR(VLOOKUP(CJ182,中英對照!$G$76:$H$81,2,FALSE),"")</f>
        <v/>
      </c>
      <c r="DP182" s="1" t="str">
        <f>IFERROR(VLOOKUP(CK182,中英對照!$G$76:$H$81,2,FALSE),"")</f>
        <v/>
      </c>
      <c r="DQ182" s="1" t="str">
        <f>IFERROR(VLOOKUP(CL182,中英對照!$G$76:$H$81,2,FALSE),"")</f>
        <v/>
      </c>
      <c r="DR182" s="1" t="str">
        <f>IFERROR(VLOOKUP(CM182,中英對照!$G$76:$H$81,2,FALSE),"")</f>
        <v/>
      </c>
      <c r="DS182" s="1" t="str">
        <f>IFERROR(VLOOKUP(CN182,中英對照!$G$76:$H$81,2,FALSE),"")</f>
        <v/>
      </c>
      <c r="DT182" s="1" t="str">
        <f>IFERROR(VLOOKUP(CO182,中英對照!$G$76:$H$81,2,FALSE),"")</f>
        <v/>
      </c>
      <c r="DU182" s="42" t="str">
        <f t="shared" si="97"/>
        <v/>
      </c>
    </row>
    <row r="183" spans="1:125" x14ac:dyDescent="0.4">
      <c r="A183" s="1" t="str">
        <f>IF(企業資料填寫!D182="","",企業資料填寫!D182)</f>
        <v/>
      </c>
      <c r="B183" s="1"/>
      <c r="C183" s="1" t="str">
        <f>IF($B183="","",INDEX(對應表!$B$3:$AD$179,MATCH($B183,對應表!$A$3:$A$179,0),MATCH(依賴運算表!C$3,對應表!$B$2:$AD$2,0)))</f>
        <v/>
      </c>
      <c r="D183" s="1" t="str">
        <f>IF($B183="","",INDEX(對應表!$B$3:$AD$179,MATCH($B183,對應表!$A$3:$A$179,0),MATCH(依賴運算表!D$3,對應表!$B$2:$AD$2,0)))</f>
        <v/>
      </c>
      <c r="E183" s="1" t="str">
        <f>IF($B183="","",INDEX(對應表!$B$3:$AD$179,MATCH($B183,對應表!$A$3:$A$179,0),MATCH(依賴運算表!E$3,對應表!$B$2:$AD$2,0)))</f>
        <v/>
      </c>
      <c r="F183" s="1" t="str">
        <f>IF($B183="","",INDEX(對應表!$B$3:$AD$179,MATCH($B183,對應表!$A$3:$A$179,0),MATCH(依賴運算表!F$3,對應表!$B$2:$AD$2,0)))</f>
        <v/>
      </c>
      <c r="G183" s="1" t="str">
        <f>IF($B183="","",INDEX(對應表!$B$3:$AD$179,MATCH($B183,對應表!$A$3:$A$179,0),MATCH(依賴運算表!G$3,對應表!$B$2:$AD$2,0)))</f>
        <v/>
      </c>
      <c r="H183" s="1" t="str">
        <f>IF($B183="","",INDEX(對應表!$B$3:$AD$179,MATCH($B183,對應表!$A$3:$A$179,0),MATCH(依賴運算表!H$3,對應表!$B$2:$AD$2,0)))</f>
        <v/>
      </c>
      <c r="I183" s="1" t="str">
        <f>IF($B183="","",INDEX(對應表!$B$3:$AD$179,MATCH($B183,對應表!$A$3:$A$179,0),MATCH(依賴運算表!I$3,對應表!$B$2:$AD$2,0)))</f>
        <v/>
      </c>
      <c r="J183" s="1" t="str">
        <f>IF($B183="","",INDEX(對應表!$B$3:$AD$179,MATCH($B183,對應表!$A$3:$A$179,0),MATCH(依賴運算表!J$3,對應表!$B$2:$AD$2,0)))</f>
        <v/>
      </c>
      <c r="K183" s="1" t="str">
        <f>IF($B183="","",INDEX(對應表!$B$3:$AD$179,MATCH($B183,對應表!$A$3:$A$179,0),MATCH(依賴運算表!K$3,對應表!$B$2:$AD$2,0)))</f>
        <v/>
      </c>
      <c r="L183" s="1" t="str">
        <f>IF($B183="","",INDEX(對應表!$B$3:$AD$179,MATCH($B183,對應表!$A$3:$A$179,0),MATCH(依賴運算表!L$3,對應表!$B$2:$AD$2,0)))</f>
        <v/>
      </c>
      <c r="M183" s="1" t="str">
        <f>IF($B183="","",INDEX(對應表!$B$3:$AD$179,MATCH($B183,對應表!$A$3:$A$179,0),MATCH(依賴運算表!M$3,對應表!$B$2:$AD$2,0)))</f>
        <v/>
      </c>
      <c r="N183" s="1" t="str">
        <f>IF($B183="","",INDEX(對應表!$B$3:$AD$179,MATCH($B183,對應表!$A$3:$A$179,0),MATCH(依賴運算表!N$3,對應表!$B$2:$AD$2,0)))</f>
        <v/>
      </c>
      <c r="O183" s="1" t="str">
        <f>IF($B183="","",INDEX(對應表!$B$3:$AD$179,MATCH($B183,對應表!$A$3:$A$179,0),MATCH(依賴運算表!O$3,對應表!$B$2:$AD$2,0)))</f>
        <v/>
      </c>
      <c r="P183" s="1" t="str">
        <f>IF($B183="","",INDEX(對應表!$B$3:$AD$179,MATCH($B183,對應表!$A$3:$A$179,0),MATCH(依賴運算表!P$3,對應表!$B$2:$AD$2,0)))</f>
        <v/>
      </c>
      <c r="Q183" s="1" t="str">
        <f>IF($B183="","",INDEX(對應表!$B$3:$AD$179,MATCH($B183,對應表!$A$3:$A$179,0),MATCH(依賴運算表!Q$3,對應表!$B$2:$AD$2,0)))</f>
        <v/>
      </c>
      <c r="R183" s="1" t="str">
        <f>IF($B183="","",INDEX(對應表!$B$3:$AD$179,MATCH($B183,對應表!$A$3:$A$179,0),MATCH(依賴運算表!R$3,對應表!$B$2:$AD$2,0)))</f>
        <v/>
      </c>
      <c r="S183" s="1" t="str">
        <f>IF($B183="","",INDEX(對應表!$B$3:$AD$179,MATCH($B183,對應表!$A$3:$A$179,0),MATCH(依賴運算表!S$3,對應表!$B$2:$AD$2,0)))</f>
        <v/>
      </c>
      <c r="T183" s="1" t="str">
        <f>IF($B183="","",INDEX(對應表!$B$3:$AD$179,MATCH($B183,對應表!$A$3:$A$179,0),MATCH(依賴運算表!T$3,對應表!$B$2:$AD$2,0)))</f>
        <v/>
      </c>
      <c r="U183" s="1" t="str">
        <f>IF($B183="","",INDEX(對應表!$B$3:$AD$179,MATCH($B183,對應表!$A$3:$A$179,0),MATCH(依賴運算表!U$3,對應表!$B$2:$AD$2,0)))</f>
        <v/>
      </c>
      <c r="V183" s="1" t="str">
        <f>IF($B183="","",INDEX(對應表!$B$3:$AD$179,MATCH($B183,對應表!$A$3:$A$179,0),MATCH(依賴運算表!V$3,對應表!$B$2:$AD$2,0)))</f>
        <v/>
      </c>
      <c r="W183" s="1" t="str">
        <f>IF($B183="","",INDEX(對應表!$B$3:$AD$179,MATCH($B183,對應表!$A$3:$A$179,0),MATCH(依賴運算表!W$3,對應表!$B$2:$AD$2,0)))</f>
        <v/>
      </c>
      <c r="X183" s="1" t="str">
        <f>IF($B183="","",INDEX(對應表!$B$3:$AD$179,MATCH($B183,對應表!$A$3:$A$179,0),MATCH(依賴運算表!X$3,對應表!$B$2:$AD$2,0)))</f>
        <v/>
      </c>
      <c r="Y183" s="1" t="str">
        <f>IF($B183="","",INDEX(對應表!$B$3:$AD$179,MATCH($B183,對應表!$A$3:$A$179,0),MATCH(依賴運算表!Y$3,對應表!$B$2:$AD$2,0)))</f>
        <v/>
      </c>
      <c r="Z183" s="1" t="str">
        <f>IF($B183="","",INDEX(對應表!$B$3:$AD$179,MATCH($B183,對應表!$A$3:$A$179,0),MATCH(依賴運算表!Z$3,對應表!$B$2:$AD$2,0)))</f>
        <v/>
      </c>
      <c r="AA183" s="1" t="str">
        <f>IF($B183="","",INDEX(對應表!$B$3:$AD$179,MATCH($B183,對應表!$A$3:$A$179,0),MATCH(依賴運算表!AA$3,對應表!$B$2:$AD$2,0)))</f>
        <v/>
      </c>
      <c r="AB183" s="1" t="str">
        <f>IF($B183="","",INDEX(對應表!$B$3:$AD$179,MATCH($B183,對應表!$A$3:$A$179,0),MATCH(依賴運算表!AB$3,對應表!$B$2:$AD$2,0)))</f>
        <v/>
      </c>
      <c r="AC183" s="1" t="str">
        <f>IF($B183="","",INDEX(對應表!$B$3:$AD$179,MATCH($B183,對應表!$A$3:$A$179,0),MATCH(依賴運算表!AC$3,對應表!$B$2:$AD$2,0)))</f>
        <v/>
      </c>
      <c r="AD183" s="1" t="str">
        <f>IF($B183="","",INDEX(對應表!$B$3:$AD$179,MATCH($B183,對應表!$A$3:$A$179,0),MATCH(依賴運算表!AD$3,對應表!$B$2:$AD$2,0)))</f>
        <v/>
      </c>
      <c r="AE183" s="1" t="str">
        <f>IF($B183="","",INDEX(對應表!$B$3:$AD$179,MATCH($B183,對應表!$A$3:$A$179,0),MATCH(依賴運算表!AE$3,對應表!$B$2:$AD$2,0)))</f>
        <v/>
      </c>
      <c r="AG183" s="1" t="str">
        <f>IF(企業資料填寫!D182="","",企業資料填寫!D182)</f>
        <v/>
      </c>
      <c r="AH183" s="1" t="str">
        <f t="shared" si="67"/>
        <v/>
      </c>
      <c r="AI183" s="1" t="str">
        <f t="shared" si="68"/>
        <v/>
      </c>
      <c r="AJ183" s="1" t="str">
        <f t="shared" si="69"/>
        <v/>
      </c>
      <c r="AK183" s="1" t="str">
        <f t="shared" si="70"/>
        <v/>
      </c>
      <c r="AL183" s="1" t="str">
        <f t="shared" si="71"/>
        <v/>
      </c>
      <c r="AM183" s="1" t="str">
        <f t="shared" si="72"/>
        <v/>
      </c>
      <c r="AN183" s="1" t="str">
        <f t="shared" si="73"/>
        <v/>
      </c>
      <c r="AO183" s="1" t="str">
        <f t="shared" si="74"/>
        <v/>
      </c>
      <c r="AP183" s="1" t="str">
        <f t="shared" si="75"/>
        <v/>
      </c>
      <c r="AQ183" s="1" t="str">
        <f t="shared" si="76"/>
        <v/>
      </c>
      <c r="AR183" s="1" t="str">
        <f t="shared" si="77"/>
        <v/>
      </c>
      <c r="AS183" s="1" t="str">
        <f t="shared" si="78"/>
        <v/>
      </c>
      <c r="AT183" s="1" t="str">
        <f t="shared" si="79"/>
        <v/>
      </c>
      <c r="AU183" s="1" t="str">
        <f t="shared" si="80"/>
        <v/>
      </c>
      <c r="AV183" s="1" t="str">
        <f t="shared" si="81"/>
        <v/>
      </c>
      <c r="AW183" s="1" t="str">
        <f t="shared" si="82"/>
        <v/>
      </c>
      <c r="AX183" s="1" t="str">
        <f t="shared" si="83"/>
        <v/>
      </c>
      <c r="AY183" s="1" t="str">
        <f t="shared" si="84"/>
        <v/>
      </c>
      <c r="AZ183" s="1" t="str">
        <f t="shared" si="85"/>
        <v/>
      </c>
      <c r="BA183" s="1" t="str">
        <f t="shared" si="86"/>
        <v/>
      </c>
      <c r="BB183" s="1" t="str">
        <f t="shared" si="87"/>
        <v/>
      </c>
      <c r="BC183" s="1" t="str">
        <f t="shared" si="88"/>
        <v/>
      </c>
      <c r="BD183" s="1" t="str">
        <f t="shared" si="89"/>
        <v/>
      </c>
      <c r="BE183" s="1" t="str">
        <f t="shared" si="90"/>
        <v/>
      </c>
      <c r="BF183" s="1" t="str">
        <f t="shared" si="91"/>
        <v/>
      </c>
      <c r="BG183" s="1" t="str">
        <f t="shared" si="92"/>
        <v/>
      </c>
      <c r="BH183" s="1" t="str">
        <f t="shared" si="93"/>
        <v/>
      </c>
      <c r="BI183" s="1" t="str">
        <f t="shared" si="94"/>
        <v/>
      </c>
      <c r="BJ183" s="1" t="str">
        <f t="shared" si="95"/>
        <v/>
      </c>
      <c r="BL183" s="1" t="str">
        <f>IF(企業資料填寫!A182="","",企業資料填寫!A182)</f>
        <v/>
      </c>
      <c r="BM183" s="1" t="str">
        <f>IFERROR(VLOOKUP(AH183,對應表!$AH$2:$AI$867,2,FALSE),"")</f>
        <v/>
      </c>
      <c r="BN183" s="1" t="str">
        <f>IFERROR(VLOOKUP(AI183,對應表!$AH$2:$AI$867,2,FALSE),"")</f>
        <v/>
      </c>
      <c r="BO183" s="1" t="str">
        <f>IFERROR(VLOOKUP(AJ183,對應表!$AH$2:$AI$867,2,FALSE),"")</f>
        <v/>
      </c>
      <c r="BP183" s="1" t="str">
        <f>IFERROR(VLOOKUP(AK183,對應表!$AH$2:$AI$867,2,FALSE),"")</f>
        <v/>
      </c>
      <c r="BQ183" s="1" t="str">
        <f>IFERROR(VLOOKUP(AL183,對應表!$AH$2:$AI$867,2,FALSE),"")</f>
        <v/>
      </c>
      <c r="BR183" s="1" t="str">
        <f>IFERROR(VLOOKUP(AM183,對應表!$AH$2:$AI$867,2,FALSE),"")</f>
        <v/>
      </c>
      <c r="BS183" s="1" t="str">
        <f>IFERROR(VLOOKUP(AN183,對應表!$AH$2:$AI$867,2,FALSE),"")</f>
        <v/>
      </c>
      <c r="BT183" s="1" t="str">
        <f>IFERROR(VLOOKUP(AO183,對應表!$AH$2:$AI$867,2,FALSE),"")</f>
        <v/>
      </c>
      <c r="BU183" s="1" t="str">
        <f>IFERROR(VLOOKUP(AP183,對應表!$AH$2:$AI$867,2,FALSE),"")</f>
        <v/>
      </c>
      <c r="BV183" s="1" t="str">
        <f>IFERROR(VLOOKUP(AQ183,對應表!$AH$2:$AI$867,2,FALSE),"")</f>
        <v/>
      </c>
      <c r="BW183" s="1" t="str">
        <f>IFERROR(VLOOKUP(AR183,對應表!$AH$2:$AI$867,2,FALSE),"")</f>
        <v/>
      </c>
      <c r="BX183" s="1" t="str">
        <f>IFERROR(VLOOKUP(AS183,對應表!$AH$2:$AI$867,2,FALSE),"")</f>
        <v/>
      </c>
      <c r="BY183" s="1" t="str">
        <f>IFERROR(VLOOKUP(AT183,對應表!$AH$2:$AI$867,2,FALSE),"")</f>
        <v/>
      </c>
      <c r="BZ183" s="1" t="str">
        <f>IFERROR(VLOOKUP(AU183,對應表!$AH$2:$AI$867,2,FALSE),"")</f>
        <v/>
      </c>
      <c r="CA183" s="1" t="str">
        <f>IFERROR(VLOOKUP(AV183,對應表!$AH$2:$AI$867,2,FALSE),"")</f>
        <v/>
      </c>
      <c r="CB183" s="1" t="str">
        <f>IFERROR(VLOOKUP(AW183,對應表!$AH$2:$AI$867,2,FALSE),"")</f>
        <v/>
      </c>
      <c r="CC183" s="1" t="str">
        <f>IFERROR(VLOOKUP(AX183,對應表!$AH$2:$AI$867,2,FALSE),"")</f>
        <v/>
      </c>
      <c r="CD183" s="1" t="str">
        <f>IFERROR(VLOOKUP(AY183,對應表!$AH$2:$AI$867,2,FALSE),"")</f>
        <v/>
      </c>
      <c r="CE183" s="1" t="str">
        <f>IFERROR(VLOOKUP(AZ183,對應表!$AH$2:$AI$867,2,FALSE),"")</f>
        <v/>
      </c>
      <c r="CF183" s="1" t="str">
        <f>IFERROR(VLOOKUP(BA183,對應表!$AH$2:$AI$867,2,FALSE),"")</f>
        <v/>
      </c>
      <c r="CG183" s="1" t="str">
        <f>IFERROR(VLOOKUP(BB183,對應表!$AH$2:$AI$867,2,FALSE),"")</f>
        <v/>
      </c>
      <c r="CH183" s="1" t="str">
        <f>IFERROR(VLOOKUP(BC183,對應表!$AH$2:$AI$867,2,FALSE),"")</f>
        <v/>
      </c>
      <c r="CI183" s="1" t="str">
        <f>IFERROR(VLOOKUP(BD183,對應表!$AH$2:$AI$867,2,FALSE),"")</f>
        <v/>
      </c>
      <c r="CJ183" s="1" t="str">
        <f>IFERROR(VLOOKUP(BE183,對應表!$AH$2:$AI$867,2,FALSE),"")</f>
        <v/>
      </c>
      <c r="CK183" s="1" t="str">
        <f>IFERROR(VLOOKUP(BF183,對應表!$AH$2:$AI$867,2,FALSE),"")</f>
        <v/>
      </c>
      <c r="CL183" s="1" t="str">
        <f>IFERROR(VLOOKUP(BG183,對應表!$AH$2:$AI$867,2,FALSE),"")</f>
        <v/>
      </c>
      <c r="CM183" s="1" t="str">
        <f>IFERROR(VLOOKUP(BH183,對應表!$AH$2:$AI$867,2,FALSE),"")</f>
        <v/>
      </c>
      <c r="CN183" s="1" t="str">
        <f>IFERROR(VLOOKUP(BI183,對應表!$AH$2:$AI$867,2,FALSE),"")</f>
        <v/>
      </c>
      <c r="CO183" s="1" t="str">
        <f>IFERROR(VLOOKUP(BJ183,對應表!$AH$2:$AI$867,2,FALSE),"")</f>
        <v/>
      </c>
      <c r="CQ183" s="1" t="str">
        <f t="shared" si="96"/>
        <v/>
      </c>
      <c r="CR183" s="1" t="str">
        <f>IFERROR(VLOOKUP(BM183,中英對照!$G$76:$H$81,2,FALSE),"")</f>
        <v/>
      </c>
      <c r="CS183" s="1" t="str">
        <f>IFERROR(VLOOKUP(BN183,中英對照!$G$76:$H$81,2,FALSE),"")</f>
        <v/>
      </c>
      <c r="CT183" s="1" t="str">
        <f>IFERROR(VLOOKUP(BO183,中英對照!$G$76:$H$81,2,FALSE),"")</f>
        <v/>
      </c>
      <c r="CU183" s="1" t="str">
        <f>IFERROR(VLOOKUP(BP183,中英對照!$G$76:$H$81,2,FALSE),"")</f>
        <v/>
      </c>
      <c r="CV183" s="1" t="str">
        <f>IFERROR(VLOOKUP(BQ183,中英對照!$G$76:$H$81,2,FALSE),"")</f>
        <v/>
      </c>
      <c r="CW183" s="1" t="str">
        <f>IFERROR(VLOOKUP(BR183,中英對照!$G$76:$H$81,2,FALSE),"")</f>
        <v/>
      </c>
      <c r="CX183" s="1" t="str">
        <f>IFERROR(VLOOKUP(BS183,中英對照!$G$76:$H$81,2,FALSE),"")</f>
        <v/>
      </c>
      <c r="CY183" s="1" t="str">
        <f>IFERROR(VLOOKUP(BT183,中英對照!$G$76:$H$81,2,FALSE),"")</f>
        <v/>
      </c>
      <c r="CZ183" s="1" t="str">
        <f>IFERROR(VLOOKUP(BU183,中英對照!$G$76:$H$81,2,FALSE),"")</f>
        <v/>
      </c>
      <c r="DA183" s="1" t="str">
        <f>IFERROR(VLOOKUP(BV183,中英對照!$G$76:$H$81,2,FALSE),"")</f>
        <v/>
      </c>
      <c r="DB183" s="1" t="str">
        <f>IFERROR(VLOOKUP(BW183,中英對照!$G$76:$H$81,2,FALSE),"")</f>
        <v/>
      </c>
      <c r="DC183" s="1" t="str">
        <f>IFERROR(VLOOKUP(BX183,中英對照!$G$76:$H$81,2,FALSE),"")</f>
        <v/>
      </c>
      <c r="DD183" s="1" t="str">
        <f>IFERROR(VLOOKUP(BY183,中英對照!$G$76:$H$81,2,FALSE),"")</f>
        <v/>
      </c>
      <c r="DE183" s="1" t="str">
        <f>IFERROR(VLOOKUP(BZ183,中英對照!$G$76:$H$81,2,FALSE),"")</f>
        <v/>
      </c>
      <c r="DF183" s="1" t="str">
        <f>IFERROR(VLOOKUP(CA183,中英對照!$G$76:$H$81,2,FALSE),"")</f>
        <v/>
      </c>
      <c r="DG183" s="1" t="str">
        <f>IFERROR(VLOOKUP(CB183,中英對照!$G$76:$H$81,2,FALSE),"")</f>
        <v/>
      </c>
      <c r="DH183" s="1" t="str">
        <f>IFERROR(VLOOKUP(CC183,中英對照!$G$76:$H$81,2,FALSE),"")</f>
        <v/>
      </c>
      <c r="DI183" s="1" t="str">
        <f>IFERROR(VLOOKUP(CD183,中英對照!$G$76:$H$81,2,FALSE),"")</f>
        <v/>
      </c>
      <c r="DJ183" s="1" t="str">
        <f>IFERROR(VLOOKUP(CE183,中英對照!$G$76:$H$81,2,FALSE),"")</f>
        <v/>
      </c>
      <c r="DK183" s="1" t="str">
        <f>IFERROR(VLOOKUP(CF183,中英對照!$G$76:$H$81,2,FALSE),"")</f>
        <v/>
      </c>
      <c r="DL183" s="1" t="str">
        <f>IFERROR(VLOOKUP(CG183,中英對照!$G$76:$H$81,2,FALSE),"")</f>
        <v/>
      </c>
      <c r="DM183" s="1" t="str">
        <f>IFERROR(VLOOKUP(CH183,中英對照!$G$76:$H$81,2,FALSE),"")</f>
        <v/>
      </c>
      <c r="DN183" s="1" t="str">
        <f>IFERROR(VLOOKUP(CI183,中英對照!$G$76:$H$81,2,FALSE),"")</f>
        <v/>
      </c>
      <c r="DO183" s="1" t="str">
        <f>IFERROR(VLOOKUP(CJ183,中英對照!$G$76:$H$81,2,FALSE),"")</f>
        <v/>
      </c>
      <c r="DP183" s="1" t="str">
        <f>IFERROR(VLOOKUP(CK183,中英對照!$G$76:$H$81,2,FALSE),"")</f>
        <v/>
      </c>
      <c r="DQ183" s="1" t="str">
        <f>IFERROR(VLOOKUP(CL183,中英對照!$G$76:$H$81,2,FALSE),"")</f>
        <v/>
      </c>
      <c r="DR183" s="1" t="str">
        <f>IFERROR(VLOOKUP(CM183,中英對照!$G$76:$H$81,2,FALSE),"")</f>
        <v/>
      </c>
      <c r="DS183" s="1" t="str">
        <f>IFERROR(VLOOKUP(CN183,中英對照!$G$76:$H$81,2,FALSE),"")</f>
        <v/>
      </c>
      <c r="DT183" s="1" t="str">
        <f>IFERROR(VLOOKUP(CO183,中英對照!$G$76:$H$81,2,FALSE),"")</f>
        <v/>
      </c>
      <c r="DU183" s="42" t="str">
        <f t="shared" si="97"/>
        <v/>
      </c>
    </row>
    <row r="184" spans="1:125" x14ac:dyDescent="0.4">
      <c r="A184" s="1" t="str">
        <f>IF(企業資料填寫!D183="","",企業資料填寫!D183)</f>
        <v/>
      </c>
      <c r="B184" s="1"/>
      <c r="C184" s="1" t="str">
        <f>IF($B184="","",INDEX(對應表!$B$3:$AD$179,MATCH($B184,對應表!$A$3:$A$179,0),MATCH(依賴運算表!C$3,對應表!$B$2:$AD$2,0)))</f>
        <v/>
      </c>
      <c r="D184" s="1" t="str">
        <f>IF($B184="","",INDEX(對應表!$B$3:$AD$179,MATCH($B184,對應表!$A$3:$A$179,0),MATCH(依賴運算表!D$3,對應表!$B$2:$AD$2,0)))</f>
        <v/>
      </c>
      <c r="E184" s="1" t="str">
        <f>IF($B184="","",INDEX(對應表!$B$3:$AD$179,MATCH($B184,對應表!$A$3:$A$179,0),MATCH(依賴運算表!E$3,對應表!$B$2:$AD$2,0)))</f>
        <v/>
      </c>
      <c r="F184" s="1" t="str">
        <f>IF($B184="","",INDEX(對應表!$B$3:$AD$179,MATCH($B184,對應表!$A$3:$A$179,0),MATCH(依賴運算表!F$3,對應表!$B$2:$AD$2,0)))</f>
        <v/>
      </c>
      <c r="G184" s="1" t="str">
        <f>IF($B184="","",INDEX(對應表!$B$3:$AD$179,MATCH($B184,對應表!$A$3:$A$179,0),MATCH(依賴運算表!G$3,對應表!$B$2:$AD$2,0)))</f>
        <v/>
      </c>
      <c r="H184" s="1" t="str">
        <f>IF($B184="","",INDEX(對應表!$B$3:$AD$179,MATCH($B184,對應表!$A$3:$A$179,0),MATCH(依賴運算表!H$3,對應表!$B$2:$AD$2,0)))</f>
        <v/>
      </c>
      <c r="I184" s="1" t="str">
        <f>IF($B184="","",INDEX(對應表!$B$3:$AD$179,MATCH($B184,對應表!$A$3:$A$179,0),MATCH(依賴運算表!I$3,對應表!$B$2:$AD$2,0)))</f>
        <v/>
      </c>
      <c r="J184" s="1" t="str">
        <f>IF($B184="","",INDEX(對應表!$B$3:$AD$179,MATCH($B184,對應表!$A$3:$A$179,0),MATCH(依賴運算表!J$3,對應表!$B$2:$AD$2,0)))</f>
        <v/>
      </c>
      <c r="K184" s="1" t="str">
        <f>IF($B184="","",INDEX(對應表!$B$3:$AD$179,MATCH($B184,對應表!$A$3:$A$179,0),MATCH(依賴運算表!K$3,對應表!$B$2:$AD$2,0)))</f>
        <v/>
      </c>
      <c r="L184" s="1" t="str">
        <f>IF($B184="","",INDEX(對應表!$B$3:$AD$179,MATCH($B184,對應表!$A$3:$A$179,0),MATCH(依賴運算表!L$3,對應表!$B$2:$AD$2,0)))</f>
        <v/>
      </c>
      <c r="M184" s="1" t="str">
        <f>IF($B184="","",INDEX(對應表!$B$3:$AD$179,MATCH($B184,對應表!$A$3:$A$179,0),MATCH(依賴運算表!M$3,對應表!$B$2:$AD$2,0)))</f>
        <v/>
      </c>
      <c r="N184" s="1" t="str">
        <f>IF($B184="","",INDEX(對應表!$B$3:$AD$179,MATCH($B184,對應表!$A$3:$A$179,0),MATCH(依賴運算表!N$3,對應表!$B$2:$AD$2,0)))</f>
        <v/>
      </c>
      <c r="O184" s="1" t="str">
        <f>IF($B184="","",INDEX(對應表!$B$3:$AD$179,MATCH($B184,對應表!$A$3:$A$179,0),MATCH(依賴運算表!O$3,對應表!$B$2:$AD$2,0)))</f>
        <v/>
      </c>
      <c r="P184" s="1" t="str">
        <f>IF($B184="","",INDEX(對應表!$B$3:$AD$179,MATCH($B184,對應表!$A$3:$A$179,0),MATCH(依賴運算表!P$3,對應表!$B$2:$AD$2,0)))</f>
        <v/>
      </c>
      <c r="Q184" s="1" t="str">
        <f>IF($B184="","",INDEX(對應表!$B$3:$AD$179,MATCH($B184,對應表!$A$3:$A$179,0),MATCH(依賴運算表!Q$3,對應表!$B$2:$AD$2,0)))</f>
        <v/>
      </c>
      <c r="R184" s="1" t="str">
        <f>IF($B184="","",INDEX(對應表!$B$3:$AD$179,MATCH($B184,對應表!$A$3:$A$179,0),MATCH(依賴運算表!R$3,對應表!$B$2:$AD$2,0)))</f>
        <v/>
      </c>
      <c r="S184" s="1" t="str">
        <f>IF($B184="","",INDEX(對應表!$B$3:$AD$179,MATCH($B184,對應表!$A$3:$A$179,0),MATCH(依賴運算表!S$3,對應表!$B$2:$AD$2,0)))</f>
        <v/>
      </c>
      <c r="T184" s="1" t="str">
        <f>IF($B184="","",INDEX(對應表!$B$3:$AD$179,MATCH($B184,對應表!$A$3:$A$179,0),MATCH(依賴運算表!T$3,對應表!$B$2:$AD$2,0)))</f>
        <v/>
      </c>
      <c r="U184" s="1" t="str">
        <f>IF($B184="","",INDEX(對應表!$B$3:$AD$179,MATCH($B184,對應表!$A$3:$A$179,0),MATCH(依賴運算表!U$3,對應表!$B$2:$AD$2,0)))</f>
        <v/>
      </c>
      <c r="V184" s="1" t="str">
        <f>IF($B184="","",INDEX(對應表!$B$3:$AD$179,MATCH($B184,對應表!$A$3:$A$179,0),MATCH(依賴運算表!V$3,對應表!$B$2:$AD$2,0)))</f>
        <v/>
      </c>
      <c r="W184" s="1" t="str">
        <f>IF($B184="","",INDEX(對應表!$B$3:$AD$179,MATCH($B184,對應表!$A$3:$A$179,0),MATCH(依賴運算表!W$3,對應表!$B$2:$AD$2,0)))</f>
        <v/>
      </c>
      <c r="X184" s="1" t="str">
        <f>IF($B184="","",INDEX(對應表!$B$3:$AD$179,MATCH($B184,對應表!$A$3:$A$179,0),MATCH(依賴運算表!X$3,對應表!$B$2:$AD$2,0)))</f>
        <v/>
      </c>
      <c r="Y184" s="1" t="str">
        <f>IF($B184="","",INDEX(對應表!$B$3:$AD$179,MATCH($B184,對應表!$A$3:$A$179,0),MATCH(依賴運算表!Y$3,對應表!$B$2:$AD$2,0)))</f>
        <v/>
      </c>
      <c r="Z184" s="1" t="str">
        <f>IF($B184="","",INDEX(對應表!$B$3:$AD$179,MATCH($B184,對應表!$A$3:$A$179,0),MATCH(依賴運算表!Z$3,對應表!$B$2:$AD$2,0)))</f>
        <v/>
      </c>
      <c r="AA184" s="1" t="str">
        <f>IF($B184="","",INDEX(對應表!$B$3:$AD$179,MATCH($B184,對應表!$A$3:$A$179,0),MATCH(依賴運算表!AA$3,對應表!$B$2:$AD$2,0)))</f>
        <v/>
      </c>
      <c r="AB184" s="1" t="str">
        <f>IF($B184="","",INDEX(對應表!$B$3:$AD$179,MATCH($B184,對應表!$A$3:$A$179,0),MATCH(依賴運算表!AB$3,對應表!$B$2:$AD$2,0)))</f>
        <v/>
      </c>
      <c r="AC184" s="1" t="str">
        <f>IF($B184="","",INDEX(對應表!$B$3:$AD$179,MATCH($B184,對應表!$A$3:$A$179,0),MATCH(依賴運算表!AC$3,對應表!$B$2:$AD$2,0)))</f>
        <v/>
      </c>
      <c r="AD184" s="1" t="str">
        <f>IF($B184="","",INDEX(對應表!$B$3:$AD$179,MATCH($B184,對應表!$A$3:$A$179,0),MATCH(依賴運算表!AD$3,對應表!$B$2:$AD$2,0)))</f>
        <v/>
      </c>
      <c r="AE184" s="1" t="str">
        <f>IF($B184="","",INDEX(對應表!$B$3:$AD$179,MATCH($B184,對應表!$A$3:$A$179,0),MATCH(依賴運算表!AE$3,對應表!$B$2:$AD$2,0)))</f>
        <v/>
      </c>
      <c r="AG184" s="1" t="str">
        <f>IF(企業資料填寫!D183="","",企業資料填寫!D183)</f>
        <v/>
      </c>
      <c r="AH184" s="1" t="str">
        <f t="shared" si="67"/>
        <v/>
      </c>
      <c r="AI184" s="1" t="str">
        <f t="shared" si="68"/>
        <v/>
      </c>
      <c r="AJ184" s="1" t="str">
        <f t="shared" si="69"/>
        <v/>
      </c>
      <c r="AK184" s="1" t="str">
        <f t="shared" si="70"/>
        <v/>
      </c>
      <c r="AL184" s="1" t="str">
        <f t="shared" si="71"/>
        <v/>
      </c>
      <c r="AM184" s="1" t="str">
        <f t="shared" si="72"/>
        <v/>
      </c>
      <c r="AN184" s="1" t="str">
        <f t="shared" si="73"/>
        <v/>
      </c>
      <c r="AO184" s="1" t="str">
        <f t="shared" si="74"/>
        <v/>
      </c>
      <c r="AP184" s="1" t="str">
        <f t="shared" si="75"/>
        <v/>
      </c>
      <c r="AQ184" s="1" t="str">
        <f t="shared" si="76"/>
        <v/>
      </c>
      <c r="AR184" s="1" t="str">
        <f t="shared" si="77"/>
        <v/>
      </c>
      <c r="AS184" s="1" t="str">
        <f t="shared" si="78"/>
        <v/>
      </c>
      <c r="AT184" s="1" t="str">
        <f t="shared" si="79"/>
        <v/>
      </c>
      <c r="AU184" s="1" t="str">
        <f t="shared" si="80"/>
        <v/>
      </c>
      <c r="AV184" s="1" t="str">
        <f t="shared" si="81"/>
        <v/>
      </c>
      <c r="AW184" s="1" t="str">
        <f t="shared" si="82"/>
        <v/>
      </c>
      <c r="AX184" s="1" t="str">
        <f t="shared" si="83"/>
        <v/>
      </c>
      <c r="AY184" s="1" t="str">
        <f t="shared" si="84"/>
        <v/>
      </c>
      <c r="AZ184" s="1" t="str">
        <f t="shared" si="85"/>
        <v/>
      </c>
      <c r="BA184" s="1" t="str">
        <f t="shared" si="86"/>
        <v/>
      </c>
      <c r="BB184" s="1" t="str">
        <f t="shared" si="87"/>
        <v/>
      </c>
      <c r="BC184" s="1" t="str">
        <f t="shared" si="88"/>
        <v/>
      </c>
      <c r="BD184" s="1" t="str">
        <f t="shared" si="89"/>
        <v/>
      </c>
      <c r="BE184" s="1" t="str">
        <f t="shared" si="90"/>
        <v/>
      </c>
      <c r="BF184" s="1" t="str">
        <f t="shared" si="91"/>
        <v/>
      </c>
      <c r="BG184" s="1" t="str">
        <f t="shared" si="92"/>
        <v/>
      </c>
      <c r="BH184" s="1" t="str">
        <f t="shared" si="93"/>
        <v/>
      </c>
      <c r="BI184" s="1" t="str">
        <f t="shared" si="94"/>
        <v/>
      </c>
      <c r="BJ184" s="1" t="str">
        <f t="shared" si="95"/>
        <v/>
      </c>
      <c r="BL184" s="1" t="str">
        <f>IF(企業資料填寫!A183="","",企業資料填寫!A183)</f>
        <v/>
      </c>
      <c r="BM184" s="1" t="str">
        <f>IFERROR(VLOOKUP(AH184,對應表!$AH$2:$AI$867,2,FALSE),"")</f>
        <v/>
      </c>
      <c r="BN184" s="1" t="str">
        <f>IFERROR(VLOOKUP(AI184,對應表!$AH$2:$AI$867,2,FALSE),"")</f>
        <v/>
      </c>
      <c r="BO184" s="1" t="str">
        <f>IFERROR(VLOOKUP(AJ184,對應表!$AH$2:$AI$867,2,FALSE),"")</f>
        <v/>
      </c>
      <c r="BP184" s="1" t="str">
        <f>IFERROR(VLOOKUP(AK184,對應表!$AH$2:$AI$867,2,FALSE),"")</f>
        <v/>
      </c>
      <c r="BQ184" s="1" t="str">
        <f>IFERROR(VLOOKUP(AL184,對應表!$AH$2:$AI$867,2,FALSE),"")</f>
        <v/>
      </c>
      <c r="BR184" s="1" t="str">
        <f>IFERROR(VLOOKUP(AM184,對應表!$AH$2:$AI$867,2,FALSE),"")</f>
        <v/>
      </c>
      <c r="BS184" s="1" t="str">
        <f>IFERROR(VLOOKUP(AN184,對應表!$AH$2:$AI$867,2,FALSE),"")</f>
        <v/>
      </c>
      <c r="BT184" s="1" t="str">
        <f>IFERROR(VLOOKUP(AO184,對應表!$AH$2:$AI$867,2,FALSE),"")</f>
        <v/>
      </c>
      <c r="BU184" s="1" t="str">
        <f>IFERROR(VLOOKUP(AP184,對應表!$AH$2:$AI$867,2,FALSE),"")</f>
        <v/>
      </c>
      <c r="BV184" s="1" t="str">
        <f>IFERROR(VLOOKUP(AQ184,對應表!$AH$2:$AI$867,2,FALSE),"")</f>
        <v/>
      </c>
      <c r="BW184" s="1" t="str">
        <f>IFERROR(VLOOKUP(AR184,對應表!$AH$2:$AI$867,2,FALSE),"")</f>
        <v/>
      </c>
      <c r="BX184" s="1" t="str">
        <f>IFERROR(VLOOKUP(AS184,對應表!$AH$2:$AI$867,2,FALSE),"")</f>
        <v/>
      </c>
      <c r="BY184" s="1" t="str">
        <f>IFERROR(VLOOKUP(AT184,對應表!$AH$2:$AI$867,2,FALSE),"")</f>
        <v/>
      </c>
      <c r="BZ184" s="1" t="str">
        <f>IFERROR(VLOOKUP(AU184,對應表!$AH$2:$AI$867,2,FALSE),"")</f>
        <v/>
      </c>
      <c r="CA184" s="1" t="str">
        <f>IFERROR(VLOOKUP(AV184,對應表!$AH$2:$AI$867,2,FALSE),"")</f>
        <v/>
      </c>
      <c r="CB184" s="1" t="str">
        <f>IFERROR(VLOOKUP(AW184,對應表!$AH$2:$AI$867,2,FALSE),"")</f>
        <v/>
      </c>
      <c r="CC184" s="1" t="str">
        <f>IFERROR(VLOOKUP(AX184,對應表!$AH$2:$AI$867,2,FALSE),"")</f>
        <v/>
      </c>
      <c r="CD184" s="1" t="str">
        <f>IFERROR(VLOOKUP(AY184,對應表!$AH$2:$AI$867,2,FALSE),"")</f>
        <v/>
      </c>
      <c r="CE184" s="1" t="str">
        <f>IFERROR(VLOOKUP(AZ184,對應表!$AH$2:$AI$867,2,FALSE),"")</f>
        <v/>
      </c>
      <c r="CF184" s="1" t="str">
        <f>IFERROR(VLOOKUP(BA184,對應表!$AH$2:$AI$867,2,FALSE),"")</f>
        <v/>
      </c>
      <c r="CG184" s="1" t="str">
        <f>IFERROR(VLOOKUP(BB184,對應表!$AH$2:$AI$867,2,FALSE),"")</f>
        <v/>
      </c>
      <c r="CH184" s="1" t="str">
        <f>IFERROR(VLOOKUP(BC184,對應表!$AH$2:$AI$867,2,FALSE),"")</f>
        <v/>
      </c>
      <c r="CI184" s="1" t="str">
        <f>IFERROR(VLOOKUP(BD184,對應表!$AH$2:$AI$867,2,FALSE),"")</f>
        <v/>
      </c>
      <c r="CJ184" s="1" t="str">
        <f>IFERROR(VLOOKUP(BE184,對應表!$AH$2:$AI$867,2,FALSE),"")</f>
        <v/>
      </c>
      <c r="CK184" s="1" t="str">
        <f>IFERROR(VLOOKUP(BF184,對應表!$AH$2:$AI$867,2,FALSE),"")</f>
        <v/>
      </c>
      <c r="CL184" s="1" t="str">
        <f>IFERROR(VLOOKUP(BG184,對應表!$AH$2:$AI$867,2,FALSE),"")</f>
        <v/>
      </c>
      <c r="CM184" s="1" t="str">
        <f>IFERROR(VLOOKUP(BH184,對應表!$AH$2:$AI$867,2,FALSE),"")</f>
        <v/>
      </c>
      <c r="CN184" s="1" t="str">
        <f>IFERROR(VLOOKUP(BI184,對應表!$AH$2:$AI$867,2,FALSE),"")</f>
        <v/>
      </c>
      <c r="CO184" s="1" t="str">
        <f>IFERROR(VLOOKUP(BJ184,對應表!$AH$2:$AI$867,2,FALSE),"")</f>
        <v/>
      </c>
      <c r="CQ184" s="1" t="str">
        <f t="shared" si="96"/>
        <v/>
      </c>
      <c r="CR184" s="1" t="str">
        <f>IFERROR(VLOOKUP(BM184,中英對照!$G$76:$H$81,2,FALSE),"")</f>
        <v/>
      </c>
      <c r="CS184" s="1" t="str">
        <f>IFERROR(VLOOKUP(BN184,中英對照!$G$76:$H$81,2,FALSE),"")</f>
        <v/>
      </c>
      <c r="CT184" s="1" t="str">
        <f>IFERROR(VLOOKUP(BO184,中英對照!$G$76:$H$81,2,FALSE),"")</f>
        <v/>
      </c>
      <c r="CU184" s="1" t="str">
        <f>IFERROR(VLOOKUP(BP184,中英對照!$G$76:$H$81,2,FALSE),"")</f>
        <v/>
      </c>
      <c r="CV184" s="1" t="str">
        <f>IFERROR(VLOOKUP(BQ184,中英對照!$G$76:$H$81,2,FALSE),"")</f>
        <v/>
      </c>
      <c r="CW184" s="1" t="str">
        <f>IFERROR(VLOOKUP(BR184,中英對照!$G$76:$H$81,2,FALSE),"")</f>
        <v/>
      </c>
      <c r="CX184" s="1" t="str">
        <f>IFERROR(VLOOKUP(BS184,中英對照!$G$76:$H$81,2,FALSE),"")</f>
        <v/>
      </c>
      <c r="CY184" s="1" t="str">
        <f>IFERROR(VLOOKUP(BT184,中英對照!$G$76:$H$81,2,FALSE),"")</f>
        <v/>
      </c>
      <c r="CZ184" s="1" t="str">
        <f>IFERROR(VLOOKUP(BU184,中英對照!$G$76:$H$81,2,FALSE),"")</f>
        <v/>
      </c>
      <c r="DA184" s="1" t="str">
        <f>IFERROR(VLOOKUP(BV184,中英對照!$G$76:$H$81,2,FALSE),"")</f>
        <v/>
      </c>
      <c r="DB184" s="1" t="str">
        <f>IFERROR(VLOOKUP(BW184,中英對照!$G$76:$H$81,2,FALSE),"")</f>
        <v/>
      </c>
      <c r="DC184" s="1" t="str">
        <f>IFERROR(VLOOKUP(BX184,中英對照!$G$76:$H$81,2,FALSE),"")</f>
        <v/>
      </c>
      <c r="DD184" s="1" t="str">
        <f>IFERROR(VLOOKUP(BY184,中英對照!$G$76:$H$81,2,FALSE),"")</f>
        <v/>
      </c>
      <c r="DE184" s="1" t="str">
        <f>IFERROR(VLOOKUP(BZ184,中英對照!$G$76:$H$81,2,FALSE),"")</f>
        <v/>
      </c>
      <c r="DF184" s="1" t="str">
        <f>IFERROR(VLOOKUP(CA184,中英對照!$G$76:$H$81,2,FALSE),"")</f>
        <v/>
      </c>
      <c r="DG184" s="1" t="str">
        <f>IFERROR(VLOOKUP(CB184,中英對照!$G$76:$H$81,2,FALSE),"")</f>
        <v/>
      </c>
      <c r="DH184" s="1" t="str">
        <f>IFERROR(VLOOKUP(CC184,中英對照!$G$76:$H$81,2,FALSE),"")</f>
        <v/>
      </c>
      <c r="DI184" s="1" t="str">
        <f>IFERROR(VLOOKUP(CD184,中英對照!$G$76:$H$81,2,FALSE),"")</f>
        <v/>
      </c>
      <c r="DJ184" s="1" t="str">
        <f>IFERROR(VLOOKUP(CE184,中英對照!$G$76:$H$81,2,FALSE),"")</f>
        <v/>
      </c>
      <c r="DK184" s="1" t="str">
        <f>IFERROR(VLOOKUP(CF184,中英對照!$G$76:$H$81,2,FALSE),"")</f>
        <v/>
      </c>
      <c r="DL184" s="1" t="str">
        <f>IFERROR(VLOOKUP(CG184,中英對照!$G$76:$H$81,2,FALSE),"")</f>
        <v/>
      </c>
      <c r="DM184" s="1" t="str">
        <f>IFERROR(VLOOKUP(CH184,中英對照!$G$76:$H$81,2,FALSE),"")</f>
        <v/>
      </c>
      <c r="DN184" s="1" t="str">
        <f>IFERROR(VLOOKUP(CI184,中英對照!$G$76:$H$81,2,FALSE),"")</f>
        <v/>
      </c>
      <c r="DO184" s="1" t="str">
        <f>IFERROR(VLOOKUP(CJ184,中英對照!$G$76:$H$81,2,FALSE),"")</f>
        <v/>
      </c>
      <c r="DP184" s="1" t="str">
        <f>IFERROR(VLOOKUP(CK184,中英對照!$G$76:$H$81,2,FALSE),"")</f>
        <v/>
      </c>
      <c r="DQ184" s="1" t="str">
        <f>IFERROR(VLOOKUP(CL184,中英對照!$G$76:$H$81,2,FALSE),"")</f>
        <v/>
      </c>
      <c r="DR184" s="1" t="str">
        <f>IFERROR(VLOOKUP(CM184,中英對照!$G$76:$H$81,2,FALSE),"")</f>
        <v/>
      </c>
      <c r="DS184" s="1" t="str">
        <f>IFERROR(VLOOKUP(CN184,中英對照!$G$76:$H$81,2,FALSE),"")</f>
        <v/>
      </c>
      <c r="DT184" s="1" t="str">
        <f>IFERROR(VLOOKUP(CO184,中英對照!$G$76:$H$81,2,FALSE),"")</f>
        <v/>
      </c>
      <c r="DU184" s="42" t="str">
        <f t="shared" si="97"/>
        <v/>
      </c>
    </row>
    <row r="185" spans="1:125" x14ac:dyDescent="0.4">
      <c r="A185" s="1" t="str">
        <f>IF(企業資料填寫!D184="","",企業資料填寫!D184)</f>
        <v/>
      </c>
      <c r="B185" s="1"/>
      <c r="C185" s="1" t="str">
        <f>IF($B185="","",INDEX(對應表!$B$3:$AD$179,MATCH($B185,對應表!$A$3:$A$179,0),MATCH(依賴運算表!C$3,對應表!$B$2:$AD$2,0)))</f>
        <v/>
      </c>
      <c r="D185" s="1" t="str">
        <f>IF($B185="","",INDEX(對應表!$B$3:$AD$179,MATCH($B185,對應表!$A$3:$A$179,0),MATCH(依賴運算表!D$3,對應表!$B$2:$AD$2,0)))</f>
        <v/>
      </c>
      <c r="E185" s="1" t="str">
        <f>IF($B185="","",INDEX(對應表!$B$3:$AD$179,MATCH($B185,對應表!$A$3:$A$179,0),MATCH(依賴運算表!E$3,對應表!$B$2:$AD$2,0)))</f>
        <v/>
      </c>
      <c r="F185" s="1" t="str">
        <f>IF($B185="","",INDEX(對應表!$B$3:$AD$179,MATCH($B185,對應表!$A$3:$A$179,0),MATCH(依賴運算表!F$3,對應表!$B$2:$AD$2,0)))</f>
        <v/>
      </c>
      <c r="G185" s="1" t="str">
        <f>IF($B185="","",INDEX(對應表!$B$3:$AD$179,MATCH($B185,對應表!$A$3:$A$179,0),MATCH(依賴運算表!G$3,對應表!$B$2:$AD$2,0)))</f>
        <v/>
      </c>
      <c r="H185" s="1" t="str">
        <f>IF($B185="","",INDEX(對應表!$B$3:$AD$179,MATCH($B185,對應表!$A$3:$A$179,0),MATCH(依賴運算表!H$3,對應表!$B$2:$AD$2,0)))</f>
        <v/>
      </c>
      <c r="I185" s="1" t="str">
        <f>IF($B185="","",INDEX(對應表!$B$3:$AD$179,MATCH($B185,對應表!$A$3:$A$179,0),MATCH(依賴運算表!I$3,對應表!$B$2:$AD$2,0)))</f>
        <v/>
      </c>
      <c r="J185" s="1" t="str">
        <f>IF($B185="","",INDEX(對應表!$B$3:$AD$179,MATCH($B185,對應表!$A$3:$A$179,0),MATCH(依賴運算表!J$3,對應表!$B$2:$AD$2,0)))</f>
        <v/>
      </c>
      <c r="K185" s="1" t="str">
        <f>IF($B185="","",INDEX(對應表!$B$3:$AD$179,MATCH($B185,對應表!$A$3:$A$179,0),MATCH(依賴運算表!K$3,對應表!$B$2:$AD$2,0)))</f>
        <v/>
      </c>
      <c r="L185" s="1" t="str">
        <f>IF($B185="","",INDEX(對應表!$B$3:$AD$179,MATCH($B185,對應表!$A$3:$A$179,0),MATCH(依賴運算表!L$3,對應表!$B$2:$AD$2,0)))</f>
        <v/>
      </c>
      <c r="M185" s="1" t="str">
        <f>IF($B185="","",INDEX(對應表!$B$3:$AD$179,MATCH($B185,對應表!$A$3:$A$179,0),MATCH(依賴運算表!M$3,對應表!$B$2:$AD$2,0)))</f>
        <v/>
      </c>
      <c r="N185" s="1" t="str">
        <f>IF($B185="","",INDEX(對應表!$B$3:$AD$179,MATCH($B185,對應表!$A$3:$A$179,0),MATCH(依賴運算表!N$3,對應表!$B$2:$AD$2,0)))</f>
        <v/>
      </c>
      <c r="O185" s="1" t="str">
        <f>IF($B185="","",INDEX(對應表!$B$3:$AD$179,MATCH($B185,對應表!$A$3:$A$179,0),MATCH(依賴運算表!O$3,對應表!$B$2:$AD$2,0)))</f>
        <v/>
      </c>
      <c r="P185" s="1" t="str">
        <f>IF($B185="","",INDEX(對應表!$B$3:$AD$179,MATCH($B185,對應表!$A$3:$A$179,0),MATCH(依賴運算表!P$3,對應表!$B$2:$AD$2,0)))</f>
        <v/>
      </c>
      <c r="Q185" s="1" t="str">
        <f>IF($B185="","",INDEX(對應表!$B$3:$AD$179,MATCH($B185,對應表!$A$3:$A$179,0),MATCH(依賴運算表!Q$3,對應表!$B$2:$AD$2,0)))</f>
        <v/>
      </c>
      <c r="R185" s="1" t="str">
        <f>IF($B185="","",INDEX(對應表!$B$3:$AD$179,MATCH($B185,對應表!$A$3:$A$179,0),MATCH(依賴運算表!R$3,對應表!$B$2:$AD$2,0)))</f>
        <v/>
      </c>
      <c r="S185" s="1" t="str">
        <f>IF($B185="","",INDEX(對應表!$B$3:$AD$179,MATCH($B185,對應表!$A$3:$A$179,0),MATCH(依賴運算表!S$3,對應表!$B$2:$AD$2,0)))</f>
        <v/>
      </c>
      <c r="T185" s="1" t="str">
        <f>IF($B185="","",INDEX(對應表!$B$3:$AD$179,MATCH($B185,對應表!$A$3:$A$179,0),MATCH(依賴運算表!T$3,對應表!$B$2:$AD$2,0)))</f>
        <v/>
      </c>
      <c r="U185" s="1" t="str">
        <f>IF($B185="","",INDEX(對應表!$B$3:$AD$179,MATCH($B185,對應表!$A$3:$A$179,0),MATCH(依賴運算表!U$3,對應表!$B$2:$AD$2,0)))</f>
        <v/>
      </c>
      <c r="V185" s="1" t="str">
        <f>IF($B185="","",INDEX(對應表!$B$3:$AD$179,MATCH($B185,對應表!$A$3:$A$179,0),MATCH(依賴運算表!V$3,對應表!$B$2:$AD$2,0)))</f>
        <v/>
      </c>
      <c r="W185" s="1" t="str">
        <f>IF($B185="","",INDEX(對應表!$B$3:$AD$179,MATCH($B185,對應表!$A$3:$A$179,0),MATCH(依賴運算表!W$3,對應表!$B$2:$AD$2,0)))</f>
        <v/>
      </c>
      <c r="X185" s="1" t="str">
        <f>IF($B185="","",INDEX(對應表!$B$3:$AD$179,MATCH($B185,對應表!$A$3:$A$179,0),MATCH(依賴運算表!X$3,對應表!$B$2:$AD$2,0)))</f>
        <v/>
      </c>
      <c r="Y185" s="1" t="str">
        <f>IF($B185="","",INDEX(對應表!$B$3:$AD$179,MATCH($B185,對應表!$A$3:$A$179,0),MATCH(依賴運算表!Y$3,對應表!$B$2:$AD$2,0)))</f>
        <v/>
      </c>
      <c r="Z185" s="1" t="str">
        <f>IF($B185="","",INDEX(對應表!$B$3:$AD$179,MATCH($B185,對應表!$A$3:$A$179,0),MATCH(依賴運算表!Z$3,對應表!$B$2:$AD$2,0)))</f>
        <v/>
      </c>
      <c r="AA185" s="1" t="str">
        <f>IF($B185="","",INDEX(對應表!$B$3:$AD$179,MATCH($B185,對應表!$A$3:$A$179,0),MATCH(依賴運算表!AA$3,對應表!$B$2:$AD$2,0)))</f>
        <v/>
      </c>
      <c r="AB185" s="1" t="str">
        <f>IF($B185="","",INDEX(對應表!$B$3:$AD$179,MATCH($B185,對應表!$A$3:$A$179,0),MATCH(依賴運算表!AB$3,對應表!$B$2:$AD$2,0)))</f>
        <v/>
      </c>
      <c r="AC185" s="1" t="str">
        <f>IF($B185="","",INDEX(對應表!$B$3:$AD$179,MATCH($B185,對應表!$A$3:$A$179,0),MATCH(依賴運算表!AC$3,對應表!$B$2:$AD$2,0)))</f>
        <v/>
      </c>
      <c r="AD185" s="1" t="str">
        <f>IF($B185="","",INDEX(對應表!$B$3:$AD$179,MATCH($B185,對應表!$A$3:$A$179,0),MATCH(依賴運算表!AD$3,對應表!$B$2:$AD$2,0)))</f>
        <v/>
      </c>
      <c r="AE185" s="1" t="str">
        <f>IF($B185="","",INDEX(對應表!$B$3:$AD$179,MATCH($B185,對應表!$A$3:$A$179,0),MATCH(依賴運算表!AE$3,對應表!$B$2:$AD$2,0)))</f>
        <v/>
      </c>
      <c r="AG185" s="1" t="str">
        <f>IF(企業資料填寫!D184="","",企業資料填寫!D184)</f>
        <v/>
      </c>
      <c r="AH185" s="1" t="str">
        <f t="shared" si="67"/>
        <v/>
      </c>
      <c r="AI185" s="1" t="str">
        <f t="shared" si="68"/>
        <v/>
      </c>
      <c r="AJ185" s="1" t="str">
        <f t="shared" si="69"/>
        <v/>
      </c>
      <c r="AK185" s="1" t="str">
        <f t="shared" si="70"/>
        <v/>
      </c>
      <c r="AL185" s="1" t="str">
        <f t="shared" si="71"/>
        <v/>
      </c>
      <c r="AM185" s="1" t="str">
        <f t="shared" si="72"/>
        <v/>
      </c>
      <c r="AN185" s="1" t="str">
        <f t="shared" si="73"/>
        <v/>
      </c>
      <c r="AO185" s="1" t="str">
        <f t="shared" si="74"/>
        <v/>
      </c>
      <c r="AP185" s="1" t="str">
        <f t="shared" si="75"/>
        <v/>
      </c>
      <c r="AQ185" s="1" t="str">
        <f t="shared" si="76"/>
        <v/>
      </c>
      <c r="AR185" s="1" t="str">
        <f t="shared" si="77"/>
        <v/>
      </c>
      <c r="AS185" s="1" t="str">
        <f t="shared" si="78"/>
        <v/>
      </c>
      <c r="AT185" s="1" t="str">
        <f t="shared" si="79"/>
        <v/>
      </c>
      <c r="AU185" s="1" t="str">
        <f t="shared" si="80"/>
        <v/>
      </c>
      <c r="AV185" s="1" t="str">
        <f t="shared" si="81"/>
        <v/>
      </c>
      <c r="AW185" s="1" t="str">
        <f t="shared" si="82"/>
        <v/>
      </c>
      <c r="AX185" s="1" t="str">
        <f t="shared" si="83"/>
        <v/>
      </c>
      <c r="AY185" s="1" t="str">
        <f t="shared" si="84"/>
        <v/>
      </c>
      <c r="AZ185" s="1" t="str">
        <f t="shared" si="85"/>
        <v/>
      </c>
      <c r="BA185" s="1" t="str">
        <f t="shared" si="86"/>
        <v/>
      </c>
      <c r="BB185" s="1" t="str">
        <f t="shared" si="87"/>
        <v/>
      </c>
      <c r="BC185" s="1" t="str">
        <f t="shared" si="88"/>
        <v/>
      </c>
      <c r="BD185" s="1" t="str">
        <f t="shared" si="89"/>
        <v/>
      </c>
      <c r="BE185" s="1" t="str">
        <f t="shared" si="90"/>
        <v/>
      </c>
      <c r="BF185" s="1" t="str">
        <f t="shared" si="91"/>
        <v/>
      </c>
      <c r="BG185" s="1" t="str">
        <f t="shared" si="92"/>
        <v/>
      </c>
      <c r="BH185" s="1" t="str">
        <f t="shared" si="93"/>
        <v/>
      </c>
      <c r="BI185" s="1" t="str">
        <f t="shared" si="94"/>
        <v/>
      </c>
      <c r="BJ185" s="1" t="str">
        <f t="shared" si="95"/>
        <v/>
      </c>
      <c r="BL185" s="1" t="str">
        <f>IF(企業資料填寫!A184="","",企業資料填寫!A184)</f>
        <v/>
      </c>
      <c r="BM185" s="1" t="str">
        <f>IFERROR(VLOOKUP(AH185,對應表!$AH$2:$AI$867,2,FALSE),"")</f>
        <v/>
      </c>
      <c r="BN185" s="1" t="str">
        <f>IFERROR(VLOOKUP(AI185,對應表!$AH$2:$AI$867,2,FALSE),"")</f>
        <v/>
      </c>
      <c r="BO185" s="1" t="str">
        <f>IFERROR(VLOOKUP(AJ185,對應表!$AH$2:$AI$867,2,FALSE),"")</f>
        <v/>
      </c>
      <c r="BP185" s="1" t="str">
        <f>IFERROR(VLOOKUP(AK185,對應表!$AH$2:$AI$867,2,FALSE),"")</f>
        <v/>
      </c>
      <c r="BQ185" s="1" t="str">
        <f>IFERROR(VLOOKUP(AL185,對應表!$AH$2:$AI$867,2,FALSE),"")</f>
        <v/>
      </c>
      <c r="BR185" s="1" t="str">
        <f>IFERROR(VLOOKUP(AM185,對應表!$AH$2:$AI$867,2,FALSE),"")</f>
        <v/>
      </c>
      <c r="BS185" s="1" t="str">
        <f>IFERROR(VLOOKUP(AN185,對應表!$AH$2:$AI$867,2,FALSE),"")</f>
        <v/>
      </c>
      <c r="BT185" s="1" t="str">
        <f>IFERROR(VLOOKUP(AO185,對應表!$AH$2:$AI$867,2,FALSE),"")</f>
        <v/>
      </c>
      <c r="BU185" s="1" t="str">
        <f>IFERROR(VLOOKUP(AP185,對應表!$AH$2:$AI$867,2,FALSE),"")</f>
        <v/>
      </c>
      <c r="BV185" s="1" t="str">
        <f>IFERROR(VLOOKUP(AQ185,對應表!$AH$2:$AI$867,2,FALSE),"")</f>
        <v/>
      </c>
      <c r="BW185" s="1" t="str">
        <f>IFERROR(VLOOKUP(AR185,對應表!$AH$2:$AI$867,2,FALSE),"")</f>
        <v/>
      </c>
      <c r="BX185" s="1" t="str">
        <f>IFERROR(VLOOKUP(AS185,對應表!$AH$2:$AI$867,2,FALSE),"")</f>
        <v/>
      </c>
      <c r="BY185" s="1" t="str">
        <f>IFERROR(VLOOKUP(AT185,對應表!$AH$2:$AI$867,2,FALSE),"")</f>
        <v/>
      </c>
      <c r="BZ185" s="1" t="str">
        <f>IFERROR(VLOOKUP(AU185,對應表!$AH$2:$AI$867,2,FALSE),"")</f>
        <v/>
      </c>
      <c r="CA185" s="1" t="str">
        <f>IFERROR(VLOOKUP(AV185,對應表!$AH$2:$AI$867,2,FALSE),"")</f>
        <v/>
      </c>
      <c r="CB185" s="1" t="str">
        <f>IFERROR(VLOOKUP(AW185,對應表!$AH$2:$AI$867,2,FALSE),"")</f>
        <v/>
      </c>
      <c r="CC185" s="1" t="str">
        <f>IFERROR(VLOOKUP(AX185,對應表!$AH$2:$AI$867,2,FALSE),"")</f>
        <v/>
      </c>
      <c r="CD185" s="1" t="str">
        <f>IFERROR(VLOOKUP(AY185,對應表!$AH$2:$AI$867,2,FALSE),"")</f>
        <v/>
      </c>
      <c r="CE185" s="1" t="str">
        <f>IFERROR(VLOOKUP(AZ185,對應表!$AH$2:$AI$867,2,FALSE),"")</f>
        <v/>
      </c>
      <c r="CF185" s="1" t="str">
        <f>IFERROR(VLOOKUP(BA185,對應表!$AH$2:$AI$867,2,FALSE),"")</f>
        <v/>
      </c>
      <c r="CG185" s="1" t="str">
        <f>IFERROR(VLOOKUP(BB185,對應表!$AH$2:$AI$867,2,FALSE),"")</f>
        <v/>
      </c>
      <c r="CH185" s="1" t="str">
        <f>IFERROR(VLOOKUP(BC185,對應表!$AH$2:$AI$867,2,FALSE),"")</f>
        <v/>
      </c>
      <c r="CI185" s="1" t="str">
        <f>IFERROR(VLOOKUP(BD185,對應表!$AH$2:$AI$867,2,FALSE),"")</f>
        <v/>
      </c>
      <c r="CJ185" s="1" t="str">
        <f>IFERROR(VLOOKUP(BE185,對應表!$AH$2:$AI$867,2,FALSE),"")</f>
        <v/>
      </c>
      <c r="CK185" s="1" t="str">
        <f>IFERROR(VLOOKUP(BF185,對應表!$AH$2:$AI$867,2,FALSE),"")</f>
        <v/>
      </c>
      <c r="CL185" s="1" t="str">
        <f>IFERROR(VLOOKUP(BG185,對應表!$AH$2:$AI$867,2,FALSE),"")</f>
        <v/>
      </c>
      <c r="CM185" s="1" t="str">
        <f>IFERROR(VLOOKUP(BH185,對應表!$AH$2:$AI$867,2,FALSE),"")</f>
        <v/>
      </c>
      <c r="CN185" s="1" t="str">
        <f>IFERROR(VLOOKUP(BI185,對應表!$AH$2:$AI$867,2,FALSE),"")</f>
        <v/>
      </c>
      <c r="CO185" s="1" t="str">
        <f>IFERROR(VLOOKUP(BJ185,對應表!$AH$2:$AI$867,2,FALSE),"")</f>
        <v/>
      </c>
      <c r="CQ185" s="1" t="str">
        <f t="shared" si="96"/>
        <v/>
      </c>
      <c r="CR185" s="1" t="str">
        <f>IFERROR(VLOOKUP(BM185,中英對照!$G$76:$H$81,2,FALSE),"")</f>
        <v/>
      </c>
      <c r="CS185" s="1" t="str">
        <f>IFERROR(VLOOKUP(BN185,中英對照!$G$76:$H$81,2,FALSE),"")</f>
        <v/>
      </c>
      <c r="CT185" s="1" t="str">
        <f>IFERROR(VLOOKUP(BO185,中英對照!$G$76:$H$81,2,FALSE),"")</f>
        <v/>
      </c>
      <c r="CU185" s="1" t="str">
        <f>IFERROR(VLOOKUP(BP185,中英對照!$G$76:$H$81,2,FALSE),"")</f>
        <v/>
      </c>
      <c r="CV185" s="1" t="str">
        <f>IFERROR(VLOOKUP(BQ185,中英對照!$G$76:$H$81,2,FALSE),"")</f>
        <v/>
      </c>
      <c r="CW185" s="1" t="str">
        <f>IFERROR(VLOOKUP(BR185,中英對照!$G$76:$H$81,2,FALSE),"")</f>
        <v/>
      </c>
      <c r="CX185" s="1" t="str">
        <f>IFERROR(VLOOKUP(BS185,中英對照!$G$76:$H$81,2,FALSE),"")</f>
        <v/>
      </c>
      <c r="CY185" s="1" t="str">
        <f>IFERROR(VLOOKUP(BT185,中英對照!$G$76:$H$81,2,FALSE),"")</f>
        <v/>
      </c>
      <c r="CZ185" s="1" t="str">
        <f>IFERROR(VLOOKUP(BU185,中英對照!$G$76:$H$81,2,FALSE),"")</f>
        <v/>
      </c>
      <c r="DA185" s="1" t="str">
        <f>IFERROR(VLOOKUP(BV185,中英對照!$G$76:$H$81,2,FALSE),"")</f>
        <v/>
      </c>
      <c r="DB185" s="1" t="str">
        <f>IFERROR(VLOOKUP(BW185,中英對照!$G$76:$H$81,2,FALSE),"")</f>
        <v/>
      </c>
      <c r="DC185" s="1" t="str">
        <f>IFERROR(VLOOKUP(BX185,中英對照!$G$76:$H$81,2,FALSE),"")</f>
        <v/>
      </c>
      <c r="DD185" s="1" t="str">
        <f>IFERROR(VLOOKUP(BY185,中英對照!$G$76:$H$81,2,FALSE),"")</f>
        <v/>
      </c>
      <c r="DE185" s="1" t="str">
        <f>IFERROR(VLOOKUP(BZ185,中英對照!$G$76:$H$81,2,FALSE),"")</f>
        <v/>
      </c>
      <c r="DF185" s="1" t="str">
        <f>IFERROR(VLOOKUP(CA185,中英對照!$G$76:$H$81,2,FALSE),"")</f>
        <v/>
      </c>
      <c r="DG185" s="1" t="str">
        <f>IFERROR(VLOOKUP(CB185,中英對照!$G$76:$H$81,2,FALSE),"")</f>
        <v/>
      </c>
      <c r="DH185" s="1" t="str">
        <f>IFERROR(VLOOKUP(CC185,中英對照!$G$76:$H$81,2,FALSE),"")</f>
        <v/>
      </c>
      <c r="DI185" s="1" t="str">
        <f>IFERROR(VLOOKUP(CD185,中英對照!$G$76:$H$81,2,FALSE),"")</f>
        <v/>
      </c>
      <c r="DJ185" s="1" t="str">
        <f>IFERROR(VLOOKUP(CE185,中英對照!$G$76:$H$81,2,FALSE),"")</f>
        <v/>
      </c>
      <c r="DK185" s="1" t="str">
        <f>IFERROR(VLOOKUP(CF185,中英對照!$G$76:$H$81,2,FALSE),"")</f>
        <v/>
      </c>
      <c r="DL185" s="1" t="str">
        <f>IFERROR(VLOOKUP(CG185,中英對照!$G$76:$H$81,2,FALSE),"")</f>
        <v/>
      </c>
      <c r="DM185" s="1" t="str">
        <f>IFERROR(VLOOKUP(CH185,中英對照!$G$76:$H$81,2,FALSE),"")</f>
        <v/>
      </c>
      <c r="DN185" s="1" t="str">
        <f>IFERROR(VLOOKUP(CI185,中英對照!$G$76:$H$81,2,FALSE),"")</f>
        <v/>
      </c>
      <c r="DO185" s="1" t="str">
        <f>IFERROR(VLOOKUP(CJ185,中英對照!$G$76:$H$81,2,FALSE),"")</f>
        <v/>
      </c>
      <c r="DP185" s="1" t="str">
        <f>IFERROR(VLOOKUP(CK185,中英對照!$G$76:$H$81,2,FALSE),"")</f>
        <v/>
      </c>
      <c r="DQ185" s="1" t="str">
        <f>IFERROR(VLOOKUP(CL185,中英對照!$G$76:$H$81,2,FALSE),"")</f>
        <v/>
      </c>
      <c r="DR185" s="1" t="str">
        <f>IFERROR(VLOOKUP(CM185,中英對照!$G$76:$H$81,2,FALSE),"")</f>
        <v/>
      </c>
      <c r="DS185" s="1" t="str">
        <f>IFERROR(VLOOKUP(CN185,中英對照!$G$76:$H$81,2,FALSE),"")</f>
        <v/>
      </c>
      <c r="DT185" s="1" t="str">
        <f>IFERROR(VLOOKUP(CO185,中英對照!$G$76:$H$81,2,FALSE),"")</f>
        <v/>
      </c>
      <c r="DU185" s="42" t="str">
        <f t="shared" si="97"/>
        <v/>
      </c>
    </row>
    <row r="186" spans="1:125" x14ac:dyDescent="0.4">
      <c r="A186" s="1" t="str">
        <f>IF(企業資料填寫!D185="","",企業資料填寫!D185)</f>
        <v/>
      </c>
      <c r="B186" s="1"/>
      <c r="C186" s="1" t="str">
        <f>IF($B186="","",INDEX(對應表!$B$3:$AD$179,MATCH($B186,對應表!$A$3:$A$179,0),MATCH(依賴運算表!C$3,對應表!$B$2:$AD$2,0)))</f>
        <v/>
      </c>
      <c r="D186" s="1" t="str">
        <f>IF($B186="","",INDEX(對應表!$B$3:$AD$179,MATCH($B186,對應表!$A$3:$A$179,0),MATCH(依賴運算表!D$3,對應表!$B$2:$AD$2,0)))</f>
        <v/>
      </c>
      <c r="E186" s="1" t="str">
        <f>IF($B186="","",INDEX(對應表!$B$3:$AD$179,MATCH($B186,對應表!$A$3:$A$179,0),MATCH(依賴運算表!E$3,對應表!$B$2:$AD$2,0)))</f>
        <v/>
      </c>
      <c r="F186" s="1" t="str">
        <f>IF($B186="","",INDEX(對應表!$B$3:$AD$179,MATCH($B186,對應表!$A$3:$A$179,0),MATCH(依賴運算表!F$3,對應表!$B$2:$AD$2,0)))</f>
        <v/>
      </c>
      <c r="G186" s="1" t="str">
        <f>IF($B186="","",INDEX(對應表!$B$3:$AD$179,MATCH($B186,對應表!$A$3:$A$179,0),MATCH(依賴運算表!G$3,對應表!$B$2:$AD$2,0)))</f>
        <v/>
      </c>
      <c r="H186" s="1" t="str">
        <f>IF($B186="","",INDEX(對應表!$B$3:$AD$179,MATCH($B186,對應表!$A$3:$A$179,0),MATCH(依賴運算表!H$3,對應表!$B$2:$AD$2,0)))</f>
        <v/>
      </c>
      <c r="I186" s="1" t="str">
        <f>IF($B186="","",INDEX(對應表!$B$3:$AD$179,MATCH($B186,對應表!$A$3:$A$179,0),MATCH(依賴運算表!I$3,對應表!$B$2:$AD$2,0)))</f>
        <v/>
      </c>
      <c r="J186" s="1" t="str">
        <f>IF($B186="","",INDEX(對應表!$B$3:$AD$179,MATCH($B186,對應表!$A$3:$A$179,0),MATCH(依賴運算表!J$3,對應表!$B$2:$AD$2,0)))</f>
        <v/>
      </c>
      <c r="K186" s="1" t="str">
        <f>IF($B186="","",INDEX(對應表!$B$3:$AD$179,MATCH($B186,對應表!$A$3:$A$179,0),MATCH(依賴運算表!K$3,對應表!$B$2:$AD$2,0)))</f>
        <v/>
      </c>
      <c r="L186" s="1" t="str">
        <f>IF($B186="","",INDEX(對應表!$B$3:$AD$179,MATCH($B186,對應表!$A$3:$A$179,0),MATCH(依賴運算表!L$3,對應表!$B$2:$AD$2,0)))</f>
        <v/>
      </c>
      <c r="M186" s="1" t="str">
        <f>IF($B186="","",INDEX(對應表!$B$3:$AD$179,MATCH($B186,對應表!$A$3:$A$179,0),MATCH(依賴運算表!M$3,對應表!$B$2:$AD$2,0)))</f>
        <v/>
      </c>
      <c r="N186" s="1" t="str">
        <f>IF($B186="","",INDEX(對應表!$B$3:$AD$179,MATCH($B186,對應表!$A$3:$A$179,0),MATCH(依賴運算表!N$3,對應表!$B$2:$AD$2,0)))</f>
        <v/>
      </c>
      <c r="O186" s="1" t="str">
        <f>IF($B186="","",INDEX(對應表!$B$3:$AD$179,MATCH($B186,對應表!$A$3:$A$179,0),MATCH(依賴運算表!O$3,對應表!$B$2:$AD$2,0)))</f>
        <v/>
      </c>
      <c r="P186" s="1" t="str">
        <f>IF($B186="","",INDEX(對應表!$B$3:$AD$179,MATCH($B186,對應表!$A$3:$A$179,0),MATCH(依賴運算表!P$3,對應表!$B$2:$AD$2,0)))</f>
        <v/>
      </c>
      <c r="Q186" s="1" t="str">
        <f>IF($B186="","",INDEX(對應表!$B$3:$AD$179,MATCH($B186,對應表!$A$3:$A$179,0),MATCH(依賴運算表!Q$3,對應表!$B$2:$AD$2,0)))</f>
        <v/>
      </c>
      <c r="R186" s="1" t="str">
        <f>IF($B186="","",INDEX(對應表!$B$3:$AD$179,MATCH($B186,對應表!$A$3:$A$179,0),MATCH(依賴運算表!R$3,對應表!$B$2:$AD$2,0)))</f>
        <v/>
      </c>
      <c r="S186" s="1" t="str">
        <f>IF($B186="","",INDEX(對應表!$B$3:$AD$179,MATCH($B186,對應表!$A$3:$A$179,0),MATCH(依賴運算表!S$3,對應表!$B$2:$AD$2,0)))</f>
        <v/>
      </c>
      <c r="T186" s="1" t="str">
        <f>IF($B186="","",INDEX(對應表!$B$3:$AD$179,MATCH($B186,對應表!$A$3:$A$179,0),MATCH(依賴運算表!T$3,對應表!$B$2:$AD$2,0)))</f>
        <v/>
      </c>
      <c r="U186" s="1" t="str">
        <f>IF($B186="","",INDEX(對應表!$B$3:$AD$179,MATCH($B186,對應表!$A$3:$A$179,0),MATCH(依賴運算表!U$3,對應表!$B$2:$AD$2,0)))</f>
        <v/>
      </c>
      <c r="V186" s="1" t="str">
        <f>IF($B186="","",INDEX(對應表!$B$3:$AD$179,MATCH($B186,對應表!$A$3:$A$179,0),MATCH(依賴運算表!V$3,對應表!$B$2:$AD$2,0)))</f>
        <v/>
      </c>
      <c r="W186" s="1" t="str">
        <f>IF($B186="","",INDEX(對應表!$B$3:$AD$179,MATCH($B186,對應表!$A$3:$A$179,0),MATCH(依賴運算表!W$3,對應表!$B$2:$AD$2,0)))</f>
        <v/>
      </c>
      <c r="X186" s="1" t="str">
        <f>IF($B186="","",INDEX(對應表!$B$3:$AD$179,MATCH($B186,對應表!$A$3:$A$179,0),MATCH(依賴運算表!X$3,對應表!$B$2:$AD$2,0)))</f>
        <v/>
      </c>
      <c r="Y186" s="1" t="str">
        <f>IF($B186="","",INDEX(對應表!$B$3:$AD$179,MATCH($B186,對應表!$A$3:$A$179,0),MATCH(依賴運算表!Y$3,對應表!$B$2:$AD$2,0)))</f>
        <v/>
      </c>
      <c r="Z186" s="1" t="str">
        <f>IF($B186="","",INDEX(對應表!$B$3:$AD$179,MATCH($B186,對應表!$A$3:$A$179,0),MATCH(依賴運算表!Z$3,對應表!$B$2:$AD$2,0)))</f>
        <v/>
      </c>
      <c r="AA186" s="1" t="str">
        <f>IF($B186="","",INDEX(對應表!$B$3:$AD$179,MATCH($B186,對應表!$A$3:$A$179,0),MATCH(依賴運算表!AA$3,對應表!$B$2:$AD$2,0)))</f>
        <v/>
      </c>
      <c r="AB186" s="1" t="str">
        <f>IF($B186="","",INDEX(對應表!$B$3:$AD$179,MATCH($B186,對應表!$A$3:$A$179,0),MATCH(依賴運算表!AB$3,對應表!$B$2:$AD$2,0)))</f>
        <v/>
      </c>
      <c r="AC186" s="1" t="str">
        <f>IF($B186="","",INDEX(對應表!$B$3:$AD$179,MATCH($B186,對應表!$A$3:$A$179,0),MATCH(依賴運算表!AC$3,對應表!$B$2:$AD$2,0)))</f>
        <v/>
      </c>
      <c r="AD186" s="1" t="str">
        <f>IF($B186="","",INDEX(對應表!$B$3:$AD$179,MATCH($B186,對應表!$A$3:$A$179,0),MATCH(依賴運算表!AD$3,對應表!$B$2:$AD$2,0)))</f>
        <v/>
      </c>
      <c r="AE186" s="1" t="str">
        <f>IF($B186="","",INDEX(對應表!$B$3:$AD$179,MATCH($B186,對應表!$A$3:$A$179,0),MATCH(依賴運算表!AE$3,對應表!$B$2:$AD$2,0)))</f>
        <v/>
      </c>
      <c r="AG186" s="1" t="str">
        <f>IF(企業資料填寫!D185="","",企業資料填寫!D185)</f>
        <v/>
      </c>
      <c r="AH186" s="1" t="str">
        <f t="shared" si="67"/>
        <v/>
      </c>
      <c r="AI186" s="1" t="str">
        <f t="shared" si="68"/>
        <v/>
      </c>
      <c r="AJ186" s="1" t="str">
        <f t="shared" si="69"/>
        <v/>
      </c>
      <c r="AK186" s="1" t="str">
        <f t="shared" si="70"/>
        <v/>
      </c>
      <c r="AL186" s="1" t="str">
        <f t="shared" si="71"/>
        <v/>
      </c>
      <c r="AM186" s="1" t="str">
        <f t="shared" si="72"/>
        <v/>
      </c>
      <c r="AN186" s="1" t="str">
        <f t="shared" si="73"/>
        <v/>
      </c>
      <c r="AO186" s="1" t="str">
        <f t="shared" si="74"/>
        <v/>
      </c>
      <c r="AP186" s="1" t="str">
        <f t="shared" si="75"/>
        <v/>
      </c>
      <c r="AQ186" s="1" t="str">
        <f t="shared" si="76"/>
        <v/>
      </c>
      <c r="AR186" s="1" t="str">
        <f t="shared" si="77"/>
        <v/>
      </c>
      <c r="AS186" s="1" t="str">
        <f t="shared" si="78"/>
        <v/>
      </c>
      <c r="AT186" s="1" t="str">
        <f t="shared" si="79"/>
        <v/>
      </c>
      <c r="AU186" s="1" t="str">
        <f t="shared" si="80"/>
        <v/>
      </c>
      <c r="AV186" s="1" t="str">
        <f t="shared" si="81"/>
        <v/>
      </c>
      <c r="AW186" s="1" t="str">
        <f t="shared" si="82"/>
        <v/>
      </c>
      <c r="AX186" s="1" t="str">
        <f t="shared" si="83"/>
        <v/>
      </c>
      <c r="AY186" s="1" t="str">
        <f t="shared" si="84"/>
        <v/>
      </c>
      <c r="AZ186" s="1" t="str">
        <f t="shared" si="85"/>
        <v/>
      </c>
      <c r="BA186" s="1" t="str">
        <f t="shared" si="86"/>
        <v/>
      </c>
      <c r="BB186" s="1" t="str">
        <f t="shared" si="87"/>
        <v/>
      </c>
      <c r="BC186" s="1" t="str">
        <f t="shared" si="88"/>
        <v/>
      </c>
      <c r="BD186" s="1" t="str">
        <f t="shared" si="89"/>
        <v/>
      </c>
      <c r="BE186" s="1" t="str">
        <f t="shared" si="90"/>
        <v/>
      </c>
      <c r="BF186" s="1" t="str">
        <f t="shared" si="91"/>
        <v/>
      </c>
      <c r="BG186" s="1" t="str">
        <f t="shared" si="92"/>
        <v/>
      </c>
      <c r="BH186" s="1" t="str">
        <f t="shared" si="93"/>
        <v/>
      </c>
      <c r="BI186" s="1" t="str">
        <f t="shared" si="94"/>
        <v/>
      </c>
      <c r="BJ186" s="1" t="str">
        <f t="shared" si="95"/>
        <v/>
      </c>
      <c r="BL186" s="1" t="str">
        <f>IF(企業資料填寫!A185="","",企業資料填寫!A185)</f>
        <v/>
      </c>
      <c r="BM186" s="1" t="str">
        <f>IFERROR(VLOOKUP(AH186,對應表!$AH$2:$AI$867,2,FALSE),"")</f>
        <v/>
      </c>
      <c r="BN186" s="1" t="str">
        <f>IFERROR(VLOOKUP(AI186,對應表!$AH$2:$AI$867,2,FALSE),"")</f>
        <v/>
      </c>
      <c r="BO186" s="1" t="str">
        <f>IFERROR(VLOOKUP(AJ186,對應表!$AH$2:$AI$867,2,FALSE),"")</f>
        <v/>
      </c>
      <c r="BP186" s="1" t="str">
        <f>IFERROR(VLOOKUP(AK186,對應表!$AH$2:$AI$867,2,FALSE),"")</f>
        <v/>
      </c>
      <c r="BQ186" s="1" t="str">
        <f>IFERROR(VLOOKUP(AL186,對應表!$AH$2:$AI$867,2,FALSE),"")</f>
        <v/>
      </c>
      <c r="BR186" s="1" t="str">
        <f>IFERROR(VLOOKUP(AM186,對應表!$AH$2:$AI$867,2,FALSE),"")</f>
        <v/>
      </c>
      <c r="BS186" s="1" t="str">
        <f>IFERROR(VLOOKUP(AN186,對應表!$AH$2:$AI$867,2,FALSE),"")</f>
        <v/>
      </c>
      <c r="BT186" s="1" t="str">
        <f>IFERROR(VLOOKUP(AO186,對應表!$AH$2:$AI$867,2,FALSE),"")</f>
        <v/>
      </c>
      <c r="BU186" s="1" t="str">
        <f>IFERROR(VLOOKUP(AP186,對應表!$AH$2:$AI$867,2,FALSE),"")</f>
        <v/>
      </c>
      <c r="BV186" s="1" t="str">
        <f>IFERROR(VLOOKUP(AQ186,對應表!$AH$2:$AI$867,2,FALSE),"")</f>
        <v/>
      </c>
      <c r="BW186" s="1" t="str">
        <f>IFERROR(VLOOKUP(AR186,對應表!$AH$2:$AI$867,2,FALSE),"")</f>
        <v/>
      </c>
      <c r="BX186" s="1" t="str">
        <f>IFERROR(VLOOKUP(AS186,對應表!$AH$2:$AI$867,2,FALSE),"")</f>
        <v/>
      </c>
      <c r="BY186" s="1" t="str">
        <f>IFERROR(VLOOKUP(AT186,對應表!$AH$2:$AI$867,2,FALSE),"")</f>
        <v/>
      </c>
      <c r="BZ186" s="1" t="str">
        <f>IFERROR(VLOOKUP(AU186,對應表!$AH$2:$AI$867,2,FALSE),"")</f>
        <v/>
      </c>
      <c r="CA186" s="1" t="str">
        <f>IFERROR(VLOOKUP(AV186,對應表!$AH$2:$AI$867,2,FALSE),"")</f>
        <v/>
      </c>
      <c r="CB186" s="1" t="str">
        <f>IFERROR(VLOOKUP(AW186,對應表!$AH$2:$AI$867,2,FALSE),"")</f>
        <v/>
      </c>
      <c r="CC186" s="1" t="str">
        <f>IFERROR(VLOOKUP(AX186,對應表!$AH$2:$AI$867,2,FALSE),"")</f>
        <v/>
      </c>
      <c r="CD186" s="1" t="str">
        <f>IFERROR(VLOOKUP(AY186,對應表!$AH$2:$AI$867,2,FALSE),"")</f>
        <v/>
      </c>
      <c r="CE186" s="1" t="str">
        <f>IFERROR(VLOOKUP(AZ186,對應表!$AH$2:$AI$867,2,FALSE),"")</f>
        <v/>
      </c>
      <c r="CF186" s="1" t="str">
        <f>IFERROR(VLOOKUP(BA186,對應表!$AH$2:$AI$867,2,FALSE),"")</f>
        <v/>
      </c>
      <c r="CG186" s="1" t="str">
        <f>IFERROR(VLOOKUP(BB186,對應表!$AH$2:$AI$867,2,FALSE),"")</f>
        <v/>
      </c>
      <c r="CH186" s="1" t="str">
        <f>IFERROR(VLOOKUP(BC186,對應表!$AH$2:$AI$867,2,FALSE),"")</f>
        <v/>
      </c>
      <c r="CI186" s="1" t="str">
        <f>IFERROR(VLOOKUP(BD186,對應表!$AH$2:$AI$867,2,FALSE),"")</f>
        <v/>
      </c>
      <c r="CJ186" s="1" t="str">
        <f>IFERROR(VLOOKUP(BE186,對應表!$AH$2:$AI$867,2,FALSE),"")</f>
        <v/>
      </c>
      <c r="CK186" s="1" t="str">
        <f>IFERROR(VLOOKUP(BF186,對應表!$AH$2:$AI$867,2,FALSE),"")</f>
        <v/>
      </c>
      <c r="CL186" s="1" t="str">
        <f>IFERROR(VLOOKUP(BG186,對應表!$AH$2:$AI$867,2,FALSE),"")</f>
        <v/>
      </c>
      <c r="CM186" s="1" t="str">
        <f>IFERROR(VLOOKUP(BH186,對應表!$AH$2:$AI$867,2,FALSE),"")</f>
        <v/>
      </c>
      <c r="CN186" s="1" t="str">
        <f>IFERROR(VLOOKUP(BI186,對應表!$AH$2:$AI$867,2,FALSE),"")</f>
        <v/>
      </c>
      <c r="CO186" s="1" t="str">
        <f>IFERROR(VLOOKUP(BJ186,對應表!$AH$2:$AI$867,2,FALSE),"")</f>
        <v/>
      </c>
      <c r="CQ186" s="1" t="str">
        <f t="shared" si="96"/>
        <v/>
      </c>
      <c r="CR186" s="1" t="str">
        <f>IFERROR(VLOOKUP(BM186,中英對照!$G$76:$H$81,2,FALSE),"")</f>
        <v/>
      </c>
      <c r="CS186" s="1" t="str">
        <f>IFERROR(VLOOKUP(BN186,中英對照!$G$76:$H$81,2,FALSE),"")</f>
        <v/>
      </c>
      <c r="CT186" s="1" t="str">
        <f>IFERROR(VLOOKUP(BO186,中英對照!$G$76:$H$81,2,FALSE),"")</f>
        <v/>
      </c>
      <c r="CU186" s="1" t="str">
        <f>IFERROR(VLOOKUP(BP186,中英對照!$G$76:$H$81,2,FALSE),"")</f>
        <v/>
      </c>
      <c r="CV186" s="1" t="str">
        <f>IFERROR(VLOOKUP(BQ186,中英對照!$G$76:$H$81,2,FALSE),"")</f>
        <v/>
      </c>
      <c r="CW186" s="1" t="str">
        <f>IFERROR(VLOOKUP(BR186,中英對照!$G$76:$H$81,2,FALSE),"")</f>
        <v/>
      </c>
      <c r="CX186" s="1" t="str">
        <f>IFERROR(VLOOKUP(BS186,中英對照!$G$76:$H$81,2,FALSE),"")</f>
        <v/>
      </c>
      <c r="CY186" s="1" t="str">
        <f>IFERROR(VLOOKUP(BT186,中英對照!$G$76:$H$81,2,FALSE),"")</f>
        <v/>
      </c>
      <c r="CZ186" s="1" t="str">
        <f>IFERROR(VLOOKUP(BU186,中英對照!$G$76:$H$81,2,FALSE),"")</f>
        <v/>
      </c>
      <c r="DA186" s="1" t="str">
        <f>IFERROR(VLOOKUP(BV186,中英對照!$G$76:$H$81,2,FALSE),"")</f>
        <v/>
      </c>
      <c r="DB186" s="1" t="str">
        <f>IFERROR(VLOOKUP(BW186,中英對照!$G$76:$H$81,2,FALSE),"")</f>
        <v/>
      </c>
      <c r="DC186" s="1" t="str">
        <f>IFERROR(VLOOKUP(BX186,中英對照!$G$76:$H$81,2,FALSE),"")</f>
        <v/>
      </c>
      <c r="DD186" s="1" t="str">
        <f>IFERROR(VLOOKUP(BY186,中英對照!$G$76:$H$81,2,FALSE),"")</f>
        <v/>
      </c>
      <c r="DE186" s="1" t="str">
        <f>IFERROR(VLOOKUP(BZ186,中英對照!$G$76:$H$81,2,FALSE),"")</f>
        <v/>
      </c>
      <c r="DF186" s="1" t="str">
        <f>IFERROR(VLOOKUP(CA186,中英對照!$G$76:$H$81,2,FALSE),"")</f>
        <v/>
      </c>
      <c r="DG186" s="1" t="str">
        <f>IFERROR(VLOOKUP(CB186,中英對照!$G$76:$H$81,2,FALSE),"")</f>
        <v/>
      </c>
      <c r="DH186" s="1" t="str">
        <f>IFERROR(VLOOKUP(CC186,中英對照!$G$76:$H$81,2,FALSE),"")</f>
        <v/>
      </c>
      <c r="DI186" s="1" t="str">
        <f>IFERROR(VLOOKUP(CD186,中英對照!$G$76:$H$81,2,FALSE),"")</f>
        <v/>
      </c>
      <c r="DJ186" s="1" t="str">
        <f>IFERROR(VLOOKUP(CE186,中英對照!$G$76:$H$81,2,FALSE),"")</f>
        <v/>
      </c>
      <c r="DK186" s="1" t="str">
        <f>IFERROR(VLOOKUP(CF186,中英對照!$G$76:$H$81,2,FALSE),"")</f>
        <v/>
      </c>
      <c r="DL186" s="1" t="str">
        <f>IFERROR(VLOOKUP(CG186,中英對照!$G$76:$H$81,2,FALSE),"")</f>
        <v/>
      </c>
      <c r="DM186" s="1" t="str">
        <f>IFERROR(VLOOKUP(CH186,中英對照!$G$76:$H$81,2,FALSE),"")</f>
        <v/>
      </c>
      <c r="DN186" s="1" t="str">
        <f>IFERROR(VLOOKUP(CI186,中英對照!$G$76:$H$81,2,FALSE),"")</f>
        <v/>
      </c>
      <c r="DO186" s="1" t="str">
        <f>IFERROR(VLOOKUP(CJ186,中英對照!$G$76:$H$81,2,FALSE),"")</f>
        <v/>
      </c>
      <c r="DP186" s="1" t="str">
        <f>IFERROR(VLOOKUP(CK186,中英對照!$G$76:$H$81,2,FALSE),"")</f>
        <v/>
      </c>
      <c r="DQ186" s="1" t="str">
        <f>IFERROR(VLOOKUP(CL186,中英對照!$G$76:$H$81,2,FALSE),"")</f>
        <v/>
      </c>
      <c r="DR186" s="1" t="str">
        <f>IFERROR(VLOOKUP(CM186,中英對照!$G$76:$H$81,2,FALSE),"")</f>
        <v/>
      </c>
      <c r="DS186" s="1" t="str">
        <f>IFERROR(VLOOKUP(CN186,中英對照!$G$76:$H$81,2,FALSE),"")</f>
        <v/>
      </c>
      <c r="DT186" s="1" t="str">
        <f>IFERROR(VLOOKUP(CO186,中英對照!$G$76:$H$81,2,FALSE),"")</f>
        <v/>
      </c>
      <c r="DU186" s="42" t="str">
        <f t="shared" si="97"/>
        <v/>
      </c>
    </row>
    <row r="187" spans="1:125" x14ac:dyDescent="0.4">
      <c r="A187" s="1" t="str">
        <f>IF(企業資料填寫!D186="","",企業資料填寫!D186)</f>
        <v/>
      </c>
      <c r="B187" s="1"/>
      <c r="C187" s="1" t="str">
        <f>IF($B187="","",INDEX(對應表!$B$3:$AD$179,MATCH($B187,對應表!$A$3:$A$179,0),MATCH(依賴運算表!C$3,對應表!$B$2:$AD$2,0)))</f>
        <v/>
      </c>
      <c r="D187" s="1" t="str">
        <f>IF($B187="","",INDEX(對應表!$B$3:$AD$179,MATCH($B187,對應表!$A$3:$A$179,0),MATCH(依賴運算表!D$3,對應表!$B$2:$AD$2,0)))</f>
        <v/>
      </c>
      <c r="E187" s="1" t="str">
        <f>IF($B187="","",INDEX(對應表!$B$3:$AD$179,MATCH($B187,對應表!$A$3:$A$179,0),MATCH(依賴運算表!E$3,對應表!$B$2:$AD$2,0)))</f>
        <v/>
      </c>
      <c r="F187" s="1" t="str">
        <f>IF($B187="","",INDEX(對應表!$B$3:$AD$179,MATCH($B187,對應表!$A$3:$A$179,0),MATCH(依賴運算表!F$3,對應表!$B$2:$AD$2,0)))</f>
        <v/>
      </c>
      <c r="G187" s="1" t="str">
        <f>IF($B187="","",INDEX(對應表!$B$3:$AD$179,MATCH($B187,對應表!$A$3:$A$179,0),MATCH(依賴運算表!G$3,對應表!$B$2:$AD$2,0)))</f>
        <v/>
      </c>
      <c r="H187" s="1" t="str">
        <f>IF($B187="","",INDEX(對應表!$B$3:$AD$179,MATCH($B187,對應表!$A$3:$A$179,0),MATCH(依賴運算表!H$3,對應表!$B$2:$AD$2,0)))</f>
        <v/>
      </c>
      <c r="I187" s="1" t="str">
        <f>IF($B187="","",INDEX(對應表!$B$3:$AD$179,MATCH($B187,對應表!$A$3:$A$179,0),MATCH(依賴運算表!I$3,對應表!$B$2:$AD$2,0)))</f>
        <v/>
      </c>
      <c r="J187" s="1" t="str">
        <f>IF($B187="","",INDEX(對應表!$B$3:$AD$179,MATCH($B187,對應表!$A$3:$A$179,0),MATCH(依賴運算表!J$3,對應表!$B$2:$AD$2,0)))</f>
        <v/>
      </c>
      <c r="K187" s="1" t="str">
        <f>IF($B187="","",INDEX(對應表!$B$3:$AD$179,MATCH($B187,對應表!$A$3:$A$179,0),MATCH(依賴運算表!K$3,對應表!$B$2:$AD$2,0)))</f>
        <v/>
      </c>
      <c r="L187" s="1" t="str">
        <f>IF($B187="","",INDEX(對應表!$B$3:$AD$179,MATCH($B187,對應表!$A$3:$A$179,0),MATCH(依賴運算表!L$3,對應表!$B$2:$AD$2,0)))</f>
        <v/>
      </c>
      <c r="M187" s="1" t="str">
        <f>IF($B187="","",INDEX(對應表!$B$3:$AD$179,MATCH($B187,對應表!$A$3:$A$179,0),MATCH(依賴運算表!M$3,對應表!$B$2:$AD$2,0)))</f>
        <v/>
      </c>
      <c r="N187" s="1" t="str">
        <f>IF($B187="","",INDEX(對應表!$B$3:$AD$179,MATCH($B187,對應表!$A$3:$A$179,0),MATCH(依賴運算表!N$3,對應表!$B$2:$AD$2,0)))</f>
        <v/>
      </c>
      <c r="O187" s="1" t="str">
        <f>IF($B187="","",INDEX(對應表!$B$3:$AD$179,MATCH($B187,對應表!$A$3:$A$179,0),MATCH(依賴運算表!O$3,對應表!$B$2:$AD$2,0)))</f>
        <v/>
      </c>
      <c r="P187" s="1" t="str">
        <f>IF($B187="","",INDEX(對應表!$B$3:$AD$179,MATCH($B187,對應表!$A$3:$A$179,0),MATCH(依賴運算表!P$3,對應表!$B$2:$AD$2,0)))</f>
        <v/>
      </c>
      <c r="Q187" s="1" t="str">
        <f>IF($B187="","",INDEX(對應表!$B$3:$AD$179,MATCH($B187,對應表!$A$3:$A$179,0),MATCH(依賴運算表!Q$3,對應表!$B$2:$AD$2,0)))</f>
        <v/>
      </c>
      <c r="R187" s="1" t="str">
        <f>IF($B187="","",INDEX(對應表!$B$3:$AD$179,MATCH($B187,對應表!$A$3:$A$179,0),MATCH(依賴運算表!R$3,對應表!$B$2:$AD$2,0)))</f>
        <v/>
      </c>
      <c r="S187" s="1" t="str">
        <f>IF($B187="","",INDEX(對應表!$B$3:$AD$179,MATCH($B187,對應表!$A$3:$A$179,0),MATCH(依賴運算表!S$3,對應表!$B$2:$AD$2,0)))</f>
        <v/>
      </c>
      <c r="T187" s="1" t="str">
        <f>IF($B187="","",INDEX(對應表!$B$3:$AD$179,MATCH($B187,對應表!$A$3:$A$179,0),MATCH(依賴運算表!T$3,對應表!$B$2:$AD$2,0)))</f>
        <v/>
      </c>
      <c r="U187" s="1" t="str">
        <f>IF($B187="","",INDEX(對應表!$B$3:$AD$179,MATCH($B187,對應表!$A$3:$A$179,0),MATCH(依賴運算表!U$3,對應表!$B$2:$AD$2,0)))</f>
        <v/>
      </c>
      <c r="V187" s="1" t="str">
        <f>IF($B187="","",INDEX(對應表!$B$3:$AD$179,MATCH($B187,對應表!$A$3:$A$179,0),MATCH(依賴運算表!V$3,對應表!$B$2:$AD$2,0)))</f>
        <v/>
      </c>
      <c r="W187" s="1" t="str">
        <f>IF($B187="","",INDEX(對應表!$B$3:$AD$179,MATCH($B187,對應表!$A$3:$A$179,0),MATCH(依賴運算表!W$3,對應表!$B$2:$AD$2,0)))</f>
        <v/>
      </c>
      <c r="X187" s="1" t="str">
        <f>IF($B187="","",INDEX(對應表!$B$3:$AD$179,MATCH($B187,對應表!$A$3:$A$179,0),MATCH(依賴運算表!X$3,對應表!$B$2:$AD$2,0)))</f>
        <v/>
      </c>
      <c r="Y187" s="1" t="str">
        <f>IF($B187="","",INDEX(對應表!$B$3:$AD$179,MATCH($B187,對應表!$A$3:$A$179,0),MATCH(依賴運算表!Y$3,對應表!$B$2:$AD$2,0)))</f>
        <v/>
      </c>
      <c r="Z187" s="1" t="str">
        <f>IF($B187="","",INDEX(對應表!$B$3:$AD$179,MATCH($B187,對應表!$A$3:$A$179,0),MATCH(依賴運算表!Z$3,對應表!$B$2:$AD$2,0)))</f>
        <v/>
      </c>
      <c r="AA187" s="1" t="str">
        <f>IF($B187="","",INDEX(對應表!$B$3:$AD$179,MATCH($B187,對應表!$A$3:$A$179,0),MATCH(依賴運算表!AA$3,對應表!$B$2:$AD$2,0)))</f>
        <v/>
      </c>
      <c r="AB187" s="1" t="str">
        <f>IF($B187="","",INDEX(對應表!$B$3:$AD$179,MATCH($B187,對應表!$A$3:$A$179,0),MATCH(依賴運算表!AB$3,對應表!$B$2:$AD$2,0)))</f>
        <v/>
      </c>
      <c r="AC187" s="1" t="str">
        <f>IF($B187="","",INDEX(對應表!$B$3:$AD$179,MATCH($B187,對應表!$A$3:$A$179,0),MATCH(依賴運算表!AC$3,對應表!$B$2:$AD$2,0)))</f>
        <v/>
      </c>
      <c r="AD187" s="1" t="str">
        <f>IF($B187="","",INDEX(對應表!$B$3:$AD$179,MATCH($B187,對應表!$A$3:$A$179,0),MATCH(依賴運算表!AD$3,對應表!$B$2:$AD$2,0)))</f>
        <v/>
      </c>
      <c r="AE187" s="1" t="str">
        <f>IF($B187="","",INDEX(對應表!$B$3:$AD$179,MATCH($B187,對應表!$A$3:$A$179,0),MATCH(依賴運算表!AE$3,對應表!$B$2:$AD$2,0)))</f>
        <v/>
      </c>
      <c r="AG187" s="1" t="str">
        <f>IF(企業資料填寫!D186="","",企業資料填寫!D186)</f>
        <v/>
      </c>
      <c r="AH187" s="1" t="str">
        <f t="shared" si="67"/>
        <v/>
      </c>
      <c r="AI187" s="1" t="str">
        <f t="shared" si="68"/>
        <v/>
      </c>
      <c r="AJ187" s="1" t="str">
        <f t="shared" si="69"/>
        <v/>
      </c>
      <c r="AK187" s="1" t="str">
        <f t="shared" si="70"/>
        <v/>
      </c>
      <c r="AL187" s="1" t="str">
        <f t="shared" si="71"/>
        <v/>
      </c>
      <c r="AM187" s="1" t="str">
        <f t="shared" si="72"/>
        <v/>
      </c>
      <c r="AN187" s="1" t="str">
        <f t="shared" si="73"/>
        <v/>
      </c>
      <c r="AO187" s="1" t="str">
        <f t="shared" si="74"/>
        <v/>
      </c>
      <c r="AP187" s="1" t="str">
        <f t="shared" si="75"/>
        <v/>
      </c>
      <c r="AQ187" s="1" t="str">
        <f t="shared" si="76"/>
        <v/>
      </c>
      <c r="AR187" s="1" t="str">
        <f t="shared" si="77"/>
        <v/>
      </c>
      <c r="AS187" s="1" t="str">
        <f t="shared" si="78"/>
        <v/>
      </c>
      <c r="AT187" s="1" t="str">
        <f t="shared" si="79"/>
        <v/>
      </c>
      <c r="AU187" s="1" t="str">
        <f t="shared" si="80"/>
        <v/>
      </c>
      <c r="AV187" s="1" t="str">
        <f t="shared" si="81"/>
        <v/>
      </c>
      <c r="AW187" s="1" t="str">
        <f t="shared" si="82"/>
        <v/>
      </c>
      <c r="AX187" s="1" t="str">
        <f t="shared" si="83"/>
        <v/>
      </c>
      <c r="AY187" s="1" t="str">
        <f t="shared" si="84"/>
        <v/>
      </c>
      <c r="AZ187" s="1" t="str">
        <f t="shared" si="85"/>
        <v/>
      </c>
      <c r="BA187" s="1" t="str">
        <f t="shared" si="86"/>
        <v/>
      </c>
      <c r="BB187" s="1" t="str">
        <f t="shared" si="87"/>
        <v/>
      </c>
      <c r="BC187" s="1" t="str">
        <f t="shared" si="88"/>
        <v/>
      </c>
      <c r="BD187" s="1" t="str">
        <f t="shared" si="89"/>
        <v/>
      </c>
      <c r="BE187" s="1" t="str">
        <f t="shared" si="90"/>
        <v/>
      </c>
      <c r="BF187" s="1" t="str">
        <f t="shared" si="91"/>
        <v/>
      </c>
      <c r="BG187" s="1" t="str">
        <f t="shared" si="92"/>
        <v/>
      </c>
      <c r="BH187" s="1" t="str">
        <f t="shared" si="93"/>
        <v/>
      </c>
      <c r="BI187" s="1" t="str">
        <f t="shared" si="94"/>
        <v/>
      </c>
      <c r="BJ187" s="1" t="str">
        <f t="shared" si="95"/>
        <v/>
      </c>
      <c r="BL187" s="1" t="str">
        <f>IF(企業資料填寫!A186="","",企業資料填寫!A186)</f>
        <v/>
      </c>
      <c r="BM187" s="1" t="str">
        <f>IFERROR(VLOOKUP(AH187,對應表!$AH$2:$AI$867,2,FALSE),"")</f>
        <v/>
      </c>
      <c r="BN187" s="1" t="str">
        <f>IFERROR(VLOOKUP(AI187,對應表!$AH$2:$AI$867,2,FALSE),"")</f>
        <v/>
      </c>
      <c r="BO187" s="1" t="str">
        <f>IFERROR(VLOOKUP(AJ187,對應表!$AH$2:$AI$867,2,FALSE),"")</f>
        <v/>
      </c>
      <c r="BP187" s="1" t="str">
        <f>IFERROR(VLOOKUP(AK187,對應表!$AH$2:$AI$867,2,FALSE),"")</f>
        <v/>
      </c>
      <c r="BQ187" s="1" t="str">
        <f>IFERROR(VLOOKUP(AL187,對應表!$AH$2:$AI$867,2,FALSE),"")</f>
        <v/>
      </c>
      <c r="BR187" s="1" t="str">
        <f>IFERROR(VLOOKUP(AM187,對應表!$AH$2:$AI$867,2,FALSE),"")</f>
        <v/>
      </c>
      <c r="BS187" s="1" t="str">
        <f>IFERROR(VLOOKUP(AN187,對應表!$AH$2:$AI$867,2,FALSE),"")</f>
        <v/>
      </c>
      <c r="BT187" s="1" t="str">
        <f>IFERROR(VLOOKUP(AO187,對應表!$AH$2:$AI$867,2,FALSE),"")</f>
        <v/>
      </c>
      <c r="BU187" s="1" t="str">
        <f>IFERROR(VLOOKUP(AP187,對應表!$AH$2:$AI$867,2,FALSE),"")</f>
        <v/>
      </c>
      <c r="BV187" s="1" t="str">
        <f>IFERROR(VLOOKUP(AQ187,對應表!$AH$2:$AI$867,2,FALSE),"")</f>
        <v/>
      </c>
      <c r="BW187" s="1" t="str">
        <f>IFERROR(VLOOKUP(AR187,對應表!$AH$2:$AI$867,2,FALSE),"")</f>
        <v/>
      </c>
      <c r="BX187" s="1" t="str">
        <f>IFERROR(VLOOKUP(AS187,對應表!$AH$2:$AI$867,2,FALSE),"")</f>
        <v/>
      </c>
      <c r="BY187" s="1" t="str">
        <f>IFERROR(VLOOKUP(AT187,對應表!$AH$2:$AI$867,2,FALSE),"")</f>
        <v/>
      </c>
      <c r="BZ187" s="1" t="str">
        <f>IFERROR(VLOOKUP(AU187,對應表!$AH$2:$AI$867,2,FALSE),"")</f>
        <v/>
      </c>
      <c r="CA187" s="1" t="str">
        <f>IFERROR(VLOOKUP(AV187,對應表!$AH$2:$AI$867,2,FALSE),"")</f>
        <v/>
      </c>
      <c r="CB187" s="1" t="str">
        <f>IFERROR(VLOOKUP(AW187,對應表!$AH$2:$AI$867,2,FALSE),"")</f>
        <v/>
      </c>
      <c r="CC187" s="1" t="str">
        <f>IFERROR(VLOOKUP(AX187,對應表!$AH$2:$AI$867,2,FALSE),"")</f>
        <v/>
      </c>
      <c r="CD187" s="1" t="str">
        <f>IFERROR(VLOOKUP(AY187,對應表!$AH$2:$AI$867,2,FALSE),"")</f>
        <v/>
      </c>
      <c r="CE187" s="1" t="str">
        <f>IFERROR(VLOOKUP(AZ187,對應表!$AH$2:$AI$867,2,FALSE),"")</f>
        <v/>
      </c>
      <c r="CF187" s="1" t="str">
        <f>IFERROR(VLOOKUP(BA187,對應表!$AH$2:$AI$867,2,FALSE),"")</f>
        <v/>
      </c>
      <c r="CG187" s="1" t="str">
        <f>IFERROR(VLOOKUP(BB187,對應表!$AH$2:$AI$867,2,FALSE),"")</f>
        <v/>
      </c>
      <c r="CH187" s="1" t="str">
        <f>IFERROR(VLOOKUP(BC187,對應表!$AH$2:$AI$867,2,FALSE),"")</f>
        <v/>
      </c>
      <c r="CI187" s="1" t="str">
        <f>IFERROR(VLOOKUP(BD187,對應表!$AH$2:$AI$867,2,FALSE),"")</f>
        <v/>
      </c>
      <c r="CJ187" s="1" t="str">
        <f>IFERROR(VLOOKUP(BE187,對應表!$AH$2:$AI$867,2,FALSE),"")</f>
        <v/>
      </c>
      <c r="CK187" s="1" t="str">
        <f>IFERROR(VLOOKUP(BF187,對應表!$AH$2:$AI$867,2,FALSE),"")</f>
        <v/>
      </c>
      <c r="CL187" s="1" t="str">
        <f>IFERROR(VLOOKUP(BG187,對應表!$AH$2:$AI$867,2,FALSE),"")</f>
        <v/>
      </c>
      <c r="CM187" s="1" t="str">
        <f>IFERROR(VLOOKUP(BH187,對應表!$AH$2:$AI$867,2,FALSE),"")</f>
        <v/>
      </c>
      <c r="CN187" s="1" t="str">
        <f>IFERROR(VLOOKUP(BI187,對應表!$AH$2:$AI$867,2,FALSE),"")</f>
        <v/>
      </c>
      <c r="CO187" s="1" t="str">
        <f>IFERROR(VLOOKUP(BJ187,對應表!$AH$2:$AI$867,2,FALSE),"")</f>
        <v/>
      </c>
      <c r="CQ187" s="1" t="str">
        <f t="shared" si="96"/>
        <v/>
      </c>
      <c r="CR187" s="1" t="str">
        <f>IFERROR(VLOOKUP(BM187,中英對照!$G$76:$H$81,2,FALSE),"")</f>
        <v/>
      </c>
      <c r="CS187" s="1" t="str">
        <f>IFERROR(VLOOKUP(BN187,中英對照!$G$76:$H$81,2,FALSE),"")</f>
        <v/>
      </c>
      <c r="CT187" s="1" t="str">
        <f>IFERROR(VLOOKUP(BO187,中英對照!$G$76:$H$81,2,FALSE),"")</f>
        <v/>
      </c>
      <c r="CU187" s="1" t="str">
        <f>IFERROR(VLOOKUP(BP187,中英對照!$G$76:$H$81,2,FALSE),"")</f>
        <v/>
      </c>
      <c r="CV187" s="1" t="str">
        <f>IFERROR(VLOOKUP(BQ187,中英對照!$G$76:$H$81,2,FALSE),"")</f>
        <v/>
      </c>
      <c r="CW187" s="1" t="str">
        <f>IFERROR(VLOOKUP(BR187,中英對照!$G$76:$H$81,2,FALSE),"")</f>
        <v/>
      </c>
      <c r="CX187" s="1" t="str">
        <f>IFERROR(VLOOKUP(BS187,中英對照!$G$76:$H$81,2,FALSE),"")</f>
        <v/>
      </c>
      <c r="CY187" s="1" t="str">
        <f>IFERROR(VLOOKUP(BT187,中英對照!$G$76:$H$81,2,FALSE),"")</f>
        <v/>
      </c>
      <c r="CZ187" s="1" t="str">
        <f>IFERROR(VLOOKUP(BU187,中英對照!$G$76:$H$81,2,FALSE),"")</f>
        <v/>
      </c>
      <c r="DA187" s="1" t="str">
        <f>IFERROR(VLOOKUP(BV187,中英對照!$G$76:$H$81,2,FALSE),"")</f>
        <v/>
      </c>
      <c r="DB187" s="1" t="str">
        <f>IFERROR(VLOOKUP(BW187,中英對照!$G$76:$H$81,2,FALSE),"")</f>
        <v/>
      </c>
      <c r="DC187" s="1" t="str">
        <f>IFERROR(VLOOKUP(BX187,中英對照!$G$76:$H$81,2,FALSE),"")</f>
        <v/>
      </c>
      <c r="DD187" s="1" t="str">
        <f>IFERROR(VLOOKUP(BY187,中英對照!$G$76:$H$81,2,FALSE),"")</f>
        <v/>
      </c>
      <c r="DE187" s="1" t="str">
        <f>IFERROR(VLOOKUP(BZ187,中英對照!$G$76:$H$81,2,FALSE),"")</f>
        <v/>
      </c>
      <c r="DF187" s="1" t="str">
        <f>IFERROR(VLOOKUP(CA187,中英對照!$G$76:$H$81,2,FALSE),"")</f>
        <v/>
      </c>
      <c r="DG187" s="1" t="str">
        <f>IFERROR(VLOOKUP(CB187,中英對照!$G$76:$H$81,2,FALSE),"")</f>
        <v/>
      </c>
      <c r="DH187" s="1" t="str">
        <f>IFERROR(VLOOKUP(CC187,中英對照!$G$76:$H$81,2,FALSE),"")</f>
        <v/>
      </c>
      <c r="DI187" s="1" t="str">
        <f>IFERROR(VLOOKUP(CD187,中英對照!$G$76:$H$81,2,FALSE),"")</f>
        <v/>
      </c>
      <c r="DJ187" s="1" t="str">
        <f>IFERROR(VLOOKUP(CE187,中英對照!$G$76:$H$81,2,FALSE),"")</f>
        <v/>
      </c>
      <c r="DK187" s="1" t="str">
        <f>IFERROR(VLOOKUP(CF187,中英對照!$G$76:$H$81,2,FALSE),"")</f>
        <v/>
      </c>
      <c r="DL187" s="1" t="str">
        <f>IFERROR(VLOOKUP(CG187,中英對照!$G$76:$H$81,2,FALSE),"")</f>
        <v/>
      </c>
      <c r="DM187" s="1" t="str">
        <f>IFERROR(VLOOKUP(CH187,中英對照!$G$76:$H$81,2,FALSE),"")</f>
        <v/>
      </c>
      <c r="DN187" s="1" t="str">
        <f>IFERROR(VLOOKUP(CI187,中英對照!$G$76:$H$81,2,FALSE),"")</f>
        <v/>
      </c>
      <c r="DO187" s="1" t="str">
        <f>IFERROR(VLOOKUP(CJ187,中英對照!$G$76:$H$81,2,FALSE),"")</f>
        <v/>
      </c>
      <c r="DP187" s="1" t="str">
        <f>IFERROR(VLOOKUP(CK187,中英對照!$G$76:$H$81,2,FALSE),"")</f>
        <v/>
      </c>
      <c r="DQ187" s="1" t="str">
        <f>IFERROR(VLOOKUP(CL187,中英對照!$G$76:$H$81,2,FALSE),"")</f>
        <v/>
      </c>
      <c r="DR187" s="1" t="str">
        <f>IFERROR(VLOOKUP(CM187,中英對照!$G$76:$H$81,2,FALSE),"")</f>
        <v/>
      </c>
      <c r="DS187" s="1" t="str">
        <f>IFERROR(VLOOKUP(CN187,中英對照!$G$76:$H$81,2,FALSE),"")</f>
        <v/>
      </c>
      <c r="DT187" s="1" t="str">
        <f>IFERROR(VLOOKUP(CO187,中英對照!$G$76:$H$81,2,FALSE),"")</f>
        <v/>
      </c>
      <c r="DU187" s="42" t="str">
        <f t="shared" si="97"/>
        <v/>
      </c>
    </row>
    <row r="188" spans="1:125" x14ac:dyDescent="0.4">
      <c r="A188" s="1" t="str">
        <f>IF(企業資料填寫!D187="","",企業資料填寫!D187)</f>
        <v/>
      </c>
      <c r="B188" s="1"/>
      <c r="C188" s="1" t="str">
        <f>IF($B188="","",INDEX(對應表!$B$3:$AD$179,MATCH($B188,對應表!$A$3:$A$179,0),MATCH(依賴運算表!C$3,對應表!$B$2:$AD$2,0)))</f>
        <v/>
      </c>
      <c r="D188" s="1" t="str">
        <f>IF($B188="","",INDEX(對應表!$B$3:$AD$179,MATCH($B188,對應表!$A$3:$A$179,0),MATCH(依賴運算表!D$3,對應表!$B$2:$AD$2,0)))</f>
        <v/>
      </c>
      <c r="E188" s="1" t="str">
        <f>IF($B188="","",INDEX(對應表!$B$3:$AD$179,MATCH($B188,對應表!$A$3:$A$179,0),MATCH(依賴運算表!E$3,對應表!$B$2:$AD$2,0)))</f>
        <v/>
      </c>
      <c r="F188" s="1" t="str">
        <f>IF($B188="","",INDEX(對應表!$B$3:$AD$179,MATCH($B188,對應表!$A$3:$A$179,0),MATCH(依賴運算表!F$3,對應表!$B$2:$AD$2,0)))</f>
        <v/>
      </c>
      <c r="G188" s="1" t="str">
        <f>IF($B188="","",INDEX(對應表!$B$3:$AD$179,MATCH($B188,對應表!$A$3:$A$179,0),MATCH(依賴運算表!G$3,對應表!$B$2:$AD$2,0)))</f>
        <v/>
      </c>
      <c r="H188" s="1" t="str">
        <f>IF($B188="","",INDEX(對應表!$B$3:$AD$179,MATCH($B188,對應表!$A$3:$A$179,0),MATCH(依賴運算表!H$3,對應表!$B$2:$AD$2,0)))</f>
        <v/>
      </c>
      <c r="I188" s="1" t="str">
        <f>IF($B188="","",INDEX(對應表!$B$3:$AD$179,MATCH($B188,對應表!$A$3:$A$179,0),MATCH(依賴運算表!I$3,對應表!$B$2:$AD$2,0)))</f>
        <v/>
      </c>
      <c r="J188" s="1" t="str">
        <f>IF($B188="","",INDEX(對應表!$B$3:$AD$179,MATCH($B188,對應表!$A$3:$A$179,0),MATCH(依賴運算表!J$3,對應表!$B$2:$AD$2,0)))</f>
        <v/>
      </c>
      <c r="K188" s="1" t="str">
        <f>IF($B188="","",INDEX(對應表!$B$3:$AD$179,MATCH($B188,對應表!$A$3:$A$179,0),MATCH(依賴運算表!K$3,對應表!$B$2:$AD$2,0)))</f>
        <v/>
      </c>
      <c r="L188" s="1" t="str">
        <f>IF($B188="","",INDEX(對應表!$B$3:$AD$179,MATCH($B188,對應表!$A$3:$A$179,0),MATCH(依賴運算表!L$3,對應表!$B$2:$AD$2,0)))</f>
        <v/>
      </c>
      <c r="M188" s="1" t="str">
        <f>IF($B188="","",INDEX(對應表!$B$3:$AD$179,MATCH($B188,對應表!$A$3:$A$179,0),MATCH(依賴運算表!M$3,對應表!$B$2:$AD$2,0)))</f>
        <v/>
      </c>
      <c r="N188" s="1" t="str">
        <f>IF($B188="","",INDEX(對應表!$B$3:$AD$179,MATCH($B188,對應表!$A$3:$A$179,0),MATCH(依賴運算表!N$3,對應表!$B$2:$AD$2,0)))</f>
        <v/>
      </c>
      <c r="O188" s="1" t="str">
        <f>IF($B188="","",INDEX(對應表!$B$3:$AD$179,MATCH($B188,對應表!$A$3:$A$179,0),MATCH(依賴運算表!O$3,對應表!$B$2:$AD$2,0)))</f>
        <v/>
      </c>
      <c r="P188" s="1" t="str">
        <f>IF($B188="","",INDEX(對應表!$B$3:$AD$179,MATCH($B188,對應表!$A$3:$A$179,0),MATCH(依賴運算表!P$3,對應表!$B$2:$AD$2,0)))</f>
        <v/>
      </c>
      <c r="Q188" s="1" t="str">
        <f>IF($B188="","",INDEX(對應表!$B$3:$AD$179,MATCH($B188,對應表!$A$3:$A$179,0),MATCH(依賴運算表!Q$3,對應表!$B$2:$AD$2,0)))</f>
        <v/>
      </c>
      <c r="R188" s="1" t="str">
        <f>IF($B188="","",INDEX(對應表!$B$3:$AD$179,MATCH($B188,對應表!$A$3:$A$179,0),MATCH(依賴運算表!R$3,對應表!$B$2:$AD$2,0)))</f>
        <v/>
      </c>
      <c r="S188" s="1" t="str">
        <f>IF($B188="","",INDEX(對應表!$B$3:$AD$179,MATCH($B188,對應表!$A$3:$A$179,0),MATCH(依賴運算表!S$3,對應表!$B$2:$AD$2,0)))</f>
        <v/>
      </c>
      <c r="T188" s="1" t="str">
        <f>IF($B188="","",INDEX(對應表!$B$3:$AD$179,MATCH($B188,對應表!$A$3:$A$179,0),MATCH(依賴運算表!T$3,對應表!$B$2:$AD$2,0)))</f>
        <v/>
      </c>
      <c r="U188" s="1" t="str">
        <f>IF($B188="","",INDEX(對應表!$B$3:$AD$179,MATCH($B188,對應表!$A$3:$A$179,0),MATCH(依賴運算表!U$3,對應表!$B$2:$AD$2,0)))</f>
        <v/>
      </c>
      <c r="V188" s="1" t="str">
        <f>IF($B188="","",INDEX(對應表!$B$3:$AD$179,MATCH($B188,對應表!$A$3:$A$179,0),MATCH(依賴運算表!V$3,對應表!$B$2:$AD$2,0)))</f>
        <v/>
      </c>
      <c r="W188" s="1" t="str">
        <f>IF($B188="","",INDEX(對應表!$B$3:$AD$179,MATCH($B188,對應表!$A$3:$A$179,0),MATCH(依賴運算表!W$3,對應表!$B$2:$AD$2,0)))</f>
        <v/>
      </c>
      <c r="X188" s="1" t="str">
        <f>IF($B188="","",INDEX(對應表!$B$3:$AD$179,MATCH($B188,對應表!$A$3:$A$179,0),MATCH(依賴運算表!X$3,對應表!$B$2:$AD$2,0)))</f>
        <v/>
      </c>
      <c r="Y188" s="1" t="str">
        <f>IF($B188="","",INDEX(對應表!$B$3:$AD$179,MATCH($B188,對應表!$A$3:$A$179,0),MATCH(依賴運算表!Y$3,對應表!$B$2:$AD$2,0)))</f>
        <v/>
      </c>
      <c r="Z188" s="1" t="str">
        <f>IF($B188="","",INDEX(對應表!$B$3:$AD$179,MATCH($B188,對應表!$A$3:$A$179,0),MATCH(依賴運算表!Z$3,對應表!$B$2:$AD$2,0)))</f>
        <v/>
      </c>
      <c r="AA188" s="1" t="str">
        <f>IF($B188="","",INDEX(對應表!$B$3:$AD$179,MATCH($B188,對應表!$A$3:$A$179,0),MATCH(依賴運算表!AA$3,對應表!$B$2:$AD$2,0)))</f>
        <v/>
      </c>
      <c r="AB188" s="1" t="str">
        <f>IF($B188="","",INDEX(對應表!$B$3:$AD$179,MATCH($B188,對應表!$A$3:$A$179,0),MATCH(依賴運算表!AB$3,對應表!$B$2:$AD$2,0)))</f>
        <v/>
      </c>
      <c r="AC188" s="1" t="str">
        <f>IF($B188="","",INDEX(對應表!$B$3:$AD$179,MATCH($B188,對應表!$A$3:$A$179,0),MATCH(依賴運算表!AC$3,對應表!$B$2:$AD$2,0)))</f>
        <v/>
      </c>
      <c r="AD188" s="1" t="str">
        <f>IF($B188="","",INDEX(對應表!$B$3:$AD$179,MATCH($B188,對應表!$A$3:$A$179,0),MATCH(依賴運算表!AD$3,對應表!$B$2:$AD$2,0)))</f>
        <v/>
      </c>
      <c r="AE188" s="1" t="str">
        <f>IF($B188="","",INDEX(對應表!$B$3:$AD$179,MATCH($B188,對應表!$A$3:$A$179,0),MATCH(依賴運算表!AE$3,對應表!$B$2:$AD$2,0)))</f>
        <v/>
      </c>
      <c r="AG188" s="1" t="str">
        <f>IF(企業資料填寫!D187="","",企業資料填寫!D187)</f>
        <v/>
      </c>
      <c r="AH188" s="1" t="str">
        <f t="shared" si="67"/>
        <v/>
      </c>
      <c r="AI188" s="1" t="str">
        <f t="shared" si="68"/>
        <v/>
      </c>
      <c r="AJ188" s="1" t="str">
        <f t="shared" si="69"/>
        <v/>
      </c>
      <c r="AK188" s="1" t="str">
        <f t="shared" si="70"/>
        <v/>
      </c>
      <c r="AL188" s="1" t="str">
        <f t="shared" si="71"/>
        <v/>
      </c>
      <c r="AM188" s="1" t="str">
        <f t="shared" si="72"/>
        <v/>
      </c>
      <c r="AN188" s="1" t="str">
        <f t="shared" si="73"/>
        <v/>
      </c>
      <c r="AO188" s="1" t="str">
        <f t="shared" si="74"/>
        <v/>
      </c>
      <c r="AP188" s="1" t="str">
        <f t="shared" si="75"/>
        <v/>
      </c>
      <c r="AQ188" s="1" t="str">
        <f t="shared" si="76"/>
        <v/>
      </c>
      <c r="AR188" s="1" t="str">
        <f t="shared" si="77"/>
        <v/>
      </c>
      <c r="AS188" s="1" t="str">
        <f t="shared" si="78"/>
        <v/>
      </c>
      <c r="AT188" s="1" t="str">
        <f t="shared" si="79"/>
        <v/>
      </c>
      <c r="AU188" s="1" t="str">
        <f t="shared" si="80"/>
        <v/>
      </c>
      <c r="AV188" s="1" t="str">
        <f t="shared" si="81"/>
        <v/>
      </c>
      <c r="AW188" s="1" t="str">
        <f t="shared" si="82"/>
        <v/>
      </c>
      <c r="AX188" s="1" t="str">
        <f t="shared" si="83"/>
        <v/>
      </c>
      <c r="AY188" s="1" t="str">
        <f t="shared" si="84"/>
        <v/>
      </c>
      <c r="AZ188" s="1" t="str">
        <f t="shared" si="85"/>
        <v/>
      </c>
      <c r="BA188" s="1" t="str">
        <f t="shared" si="86"/>
        <v/>
      </c>
      <c r="BB188" s="1" t="str">
        <f t="shared" si="87"/>
        <v/>
      </c>
      <c r="BC188" s="1" t="str">
        <f t="shared" si="88"/>
        <v/>
      </c>
      <c r="BD188" s="1" t="str">
        <f t="shared" si="89"/>
        <v/>
      </c>
      <c r="BE188" s="1" t="str">
        <f t="shared" si="90"/>
        <v/>
      </c>
      <c r="BF188" s="1" t="str">
        <f t="shared" si="91"/>
        <v/>
      </c>
      <c r="BG188" s="1" t="str">
        <f t="shared" si="92"/>
        <v/>
      </c>
      <c r="BH188" s="1" t="str">
        <f t="shared" si="93"/>
        <v/>
      </c>
      <c r="BI188" s="1" t="str">
        <f t="shared" si="94"/>
        <v/>
      </c>
      <c r="BJ188" s="1" t="str">
        <f t="shared" si="95"/>
        <v/>
      </c>
      <c r="BL188" s="1" t="str">
        <f>IF(企業資料填寫!A187="","",企業資料填寫!A187)</f>
        <v/>
      </c>
      <c r="BM188" s="1" t="str">
        <f>IFERROR(VLOOKUP(AH188,對應表!$AH$2:$AI$867,2,FALSE),"")</f>
        <v/>
      </c>
      <c r="BN188" s="1" t="str">
        <f>IFERROR(VLOOKUP(AI188,對應表!$AH$2:$AI$867,2,FALSE),"")</f>
        <v/>
      </c>
      <c r="BO188" s="1" t="str">
        <f>IFERROR(VLOOKUP(AJ188,對應表!$AH$2:$AI$867,2,FALSE),"")</f>
        <v/>
      </c>
      <c r="BP188" s="1" t="str">
        <f>IFERROR(VLOOKUP(AK188,對應表!$AH$2:$AI$867,2,FALSE),"")</f>
        <v/>
      </c>
      <c r="BQ188" s="1" t="str">
        <f>IFERROR(VLOOKUP(AL188,對應表!$AH$2:$AI$867,2,FALSE),"")</f>
        <v/>
      </c>
      <c r="BR188" s="1" t="str">
        <f>IFERROR(VLOOKUP(AM188,對應表!$AH$2:$AI$867,2,FALSE),"")</f>
        <v/>
      </c>
      <c r="BS188" s="1" t="str">
        <f>IFERROR(VLOOKUP(AN188,對應表!$AH$2:$AI$867,2,FALSE),"")</f>
        <v/>
      </c>
      <c r="BT188" s="1" t="str">
        <f>IFERROR(VLOOKUP(AO188,對應表!$AH$2:$AI$867,2,FALSE),"")</f>
        <v/>
      </c>
      <c r="BU188" s="1" t="str">
        <f>IFERROR(VLOOKUP(AP188,對應表!$AH$2:$AI$867,2,FALSE),"")</f>
        <v/>
      </c>
      <c r="BV188" s="1" t="str">
        <f>IFERROR(VLOOKUP(AQ188,對應表!$AH$2:$AI$867,2,FALSE),"")</f>
        <v/>
      </c>
      <c r="BW188" s="1" t="str">
        <f>IFERROR(VLOOKUP(AR188,對應表!$AH$2:$AI$867,2,FALSE),"")</f>
        <v/>
      </c>
      <c r="BX188" s="1" t="str">
        <f>IFERROR(VLOOKUP(AS188,對應表!$AH$2:$AI$867,2,FALSE),"")</f>
        <v/>
      </c>
      <c r="BY188" s="1" t="str">
        <f>IFERROR(VLOOKUP(AT188,對應表!$AH$2:$AI$867,2,FALSE),"")</f>
        <v/>
      </c>
      <c r="BZ188" s="1" t="str">
        <f>IFERROR(VLOOKUP(AU188,對應表!$AH$2:$AI$867,2,FALSE),"")</f>
        <v/>
      </c>
      <c r="CA188" s="1" t="str">
        <f>IFERROR(VLOOKUP(AV188,對應表!$AH$2:$AI$867,2,FALSE),"")</f>
        <v/>
      </c>
      <c r="CB188" s="1" t="str">
        <f>IFERROR(VLOOKUP(AW188,對應表!$AH$2:$AI$867,2,FALSE),"")</f>
        <v/>
      </c>
      <c r="CC188" s="1" t="str">
        <f>IFERROR(VLOOKUP(AX188,對應表!$AH$2:$AI$867,2,FALSE),"")</f>
        <v/>
      </c>
      <c r="CD188" s="1" t="str">
        <f>IFERROR(VLOOKUP(AY188,對應表!$AH$2:$AI$867,2,FALSE),"")</f>
        <v/>
      </c>
      <c r="CE188" s="1" t="str">
        <f>IFERROR(VLOOKUP(AZ188,對應表!$AH$2:$AI$867,2,FALSE),"")</f>
        <v/>
      </c>
      <c r="CF188" s="1" t="str">
        <f>IFERROR(VLOOKUP(BA188,對應表!$AH$2:$AI$867,2,FALSE),"")</f>
        <v/>
      </c>
      <c r="CG188" s="1" t="str">
        <f>IFERROR(VLOOKUP(BB188,對應表!$AH$2:$AI$867,2,FALSE),"")</f>
        <v/>
      </c>
      <c r="CH188" s="1" t="str">
        <f>IFERROR(VLOOKUP(BC188,對應表!$AH$2:$AI$867,2,FALSE),"")</f>
        <v/>
      </c>
      <c r="CI188" s="1" t="str">
        <f>IFERROR(VLOOKUP(BD188,對應表!$AH$2:$AI$867,2,FALSE),"")</f>
        <v/>
      </c>
      <c r="CJ188" s="1" t="str">
        <f>IFERROR(VLOOKUP(BE188,對應表!$AH$2:$AI$867,2,FALSE),"")</f>
        <v/>
      </c>
      <c r="CK188" s="1" t="str">
        <f>IFERROR(VLOOKUP(BF188,對應表!$AH$2:$AI$867,2,FALSE),"")</f>
        <v/>
      </c>
      <c r="CL188" s="1" t="str">
        <f>IFERROR(VLOOKUP(BG188,對應表!$AH$2:$AI$867,2,FALSE),"")</f>
        <v/>
      </c>
      <c r="CM188" s="1" t="str">
        <f>IFERROR(VLOOKUP(BH188,對應表!$AH$2:$AI$867,2,FALSE),"")</f>
        <v/>
      </c>
      <c r="CN188" s="1" t="str">
        <f>IFERROR(VLOOKUP(BI188,對應表!$AH$2:$AI$867,2,FALSE),"")</f>
        <v/>
      </c>
      <c r="CO188" s="1" t="str">
        <f>IFERROR(VLOOKUP(BJ188,對應表!$AH$2:$AI$867,2,FALSE),"")</f>
        <v/>
      </c>
      <c r="CQ188" s="1" t="str">
        <f t="shared" si="96"/>
        <v/>
      </c>
      <c r="CR188" s="1" t="str">
        <f>IFERROR(VLOOKUP(BM188,中英對照!$G$76:$H$81,2,FALSE),"")</f>
        <v/>
      </c>
      <c r="CS188" s="1" t="str">
        <f>IFERROR(VLOOKUP(BN188,中英對照!$G$76:$H$81,2,FALSE),"")</f>
        <v/>
      </c>
      <c r="CT188" s="1" t="str">
        <f>IFERROR(VLOOKUP(BO188,中英對照!$G$76:$H$81,2,FALSE),"")</f>
        <v/>
      </c>
      <c r="CU188" s="1" t="str">
        <f>IFERROR(VLOOKUP(BP188,中英對照!$G$76:$H$81,2,FALSE),"")</f>
        <v/>
      </c>
      <c r="CV188" s="1" t="str">
        <f>IFERROR(VLOOKUP(BQ188,中英對照!$G$76:$H$81,2,FALSE),"")</f>
        <v/>
      </c>
      <c r="CW188" s="1" t="str">
        <f>IFERROR(VLOOKUP(BR188,中英對照!$G$76:$H$81,2,FALSE),"")</f>
        <v/>
      </c>
      <c r="CX188" s="1" t="str">
        <f>IFERROR(VLOOKUP(BS188,中英對照!$G$76:$H$81,2,FALSE),"")</f>
        <v/>
      </c>
      <c r="CY188" s="1" t="str">
        <f>IFERROR(VLOOKUP(BT188,中英對照!$G$76:$H$81,2,FALSE),"")</f>
        <v/>
      </c>
      <c r="CZ188" s="1" t="str">
        <f>IFERROR(VLOOKUP(BU188,中英對照!$G$76:$H$81,2,FALSE),"")</f>
        <v/>
      </c>
      <c r="DA188" s="1" t="str">
        <f>IFERROR(VLOOKUP(BV188,中英對照!$G$76:$H$81,2,FALSE),"")</f>
        <v/>
      </c>
      <c r="DB188" s="1" t="str">
        <f>IFERROR(VLOOKUP(BW188,中英對照!$G$76:$H$81,2,FALSE),"")</f>
        <v/>
      </c>
      <c r="DC188" s="1" t="str">
        <f>IFERROR(VLOOKUP(BX188,中英對照!$G$76:$H$81,2,FALSE),"")</f>
        <v/>
      </c>
      <c r="DD188" s="1" t="str">
        <f>IFERROR(VLOOKUP(BY188,中英對照!$G$76:$H$81,2,FALSE),"")</f>
        <v/>
      </c>
      <c r="DE188" s="1" t="str">
        <f>IFERROR(VLOOKUP(BZ188,中英對照!$G$76:$H$81,2,FALSE),"")</f>
        <v/>
      </c>
      <c r="DF188" s="1" t="str">
        <f>IFERROR(VLOOKUP(CA188,中英對照!$G$76:$H$81,2,FALSE),"")</f>
        <v/>
      </c>
      <c r="DG188" s="1" t="str">
        <f>IFERROR(VLOOKUP(CB188,中英對照!$G$76:$H$81,2,FALSE),"")</f>
        <v/>
      </c>
      <c r="DH188" s="1" t="str">
        <f>IFERROR(VLOOKUP(CC188,中英對照!$G$76:$H$81,2,FALSE),"")</f>
        <v/>
      </c>
      <c r="DI188" s="1" t="str">
        <f>IFERROR(VLOOKUP(CD188,中英對照!$G$76:$H$81,2,FALSE),"")</f>
        <v/>
      </c>
      <c r="DJ188" s="1" t="str">
        <f>IFERROR(VLOOKUP(CE188,中英對照!$G$76:$H$81,2,FALSE),"")</f>
        <v/>
      </c>
      <c r="DK188" s="1" t="str">
        <f>IFERROR(VLOOKUP(CF188,中英對照!$G$76:$H$81,2,FALSE),"")</f>
        <v/>
      </c>
      <c r="DL188" s="1" t="str">
        <f>IFERROR(VLOOKUP(CG188,中英對照!$G$76:$H$81,2,FALSE),"")</f>
        <v/>
      </c>
      <c r="DM188" s="1" t="str">
        <f>IFERROR(VLOOKUP(CH188,中英對照!$G$76:$H$81,2,FALSE),"")</f>
        <v/>
      </c>
      <c r="DN188" s="1" t="str">
        <f>IFERROR(VLOOKUP(CI188,中英對照!$G$76:$H$81,2,FALSE),"")</f>
        <v/>
      </c>
      <c r="DO188" s="1" t="str">
        <f>IFERROR(VLOOKUP(CJ188,中英對照!$G$76:$H$81,2,FALSE),"")</f>
        <v/>
      </c>
      <c r="DP188" s="1" t="str">
        <f>IFERROR(VLOOKUP(CK188,中英對照!$G$76:$H$81,2,FALSE),"")</f>
        <v/>
      </c>
      <c r="DQ188" s="1" t="str">
        <f>IFERROR(VLOOKUP(CL188,中英對照!$G$76:$H$81,2,FALSE),"")</f>
        <v/>
      </c>
      <c r="DR188" s="1" t="str">
        <f>IFERROR(VLOOKUP(CM188,中英對照!$G$76:$H$81,2,FALSE),"")</f>
        <v/>
      </c>
      <c r="DS188" s="1" t="str">
        <f>IFERROR(VLOOKUP(CN188,中英對照!$G$76:$H$81,2,FALSE),"")</f>
        <v/>
      </c>
      <c r="DT188" s="1" t="str">
        <f>IFERROR(VLOOKUP(CO188,中英對照!$G$76:$H$81,2,FALSE),"")</f>
        <v/>
      </c>
      <c r="DU188" s="42" t="str">
        <f t="shared" si="97"/>
        <v/>
      </c>
    </row>
    <row r="189" spans="1:125" x14ac:dyDescent="0.4">
      <c r="A189" s="1" t="str">
        <f>IF(企業資料填寫!D188="","",企業資料填寫!D188)</f>
        <v/>
      </c>
      <c r="B189" s="1"/>
      <c r="C189" s="1" t="str">
        <f>IF($B189="","",INDEX(對應表!$B$3:$AD$179,MATCH($B189,對應表!$A$3:$A$179,0),MATCH(依賴運算表!C$3,對應表!$B$2:$AD$2,0)))</f>
        <v/>
      </c>
      <c r="D189" s="1" t="str">
        <f>IF($B189="","",INDEX(對應表!$B$3:$AD$179,MATCH($B189,對應表!$A$3:$A$179,0),MATCH(依賴運算表!D$3,對應表!$B$2:$AD$2,0)))</f>
        <v/>
      </c>
      <c r="E189" s="1" t="str">
        <f>IF($B189="","",INDEX(對應表!$B$3:$AD$179,MATCH($B189,對應表!$A$3:$A$179,0),MATCH(依賴運算表!E$3,對應表!$B$2:$AD$2,0)))</f>
        <v/>
      </c>
      <c r="F189" s="1" t="str">
        <f>IF($B189="","",INDEX(對應表!$B$3:$AD$179,MATCH($B189,對應表!$A$3:$A$179,0),MATCH(依賴運算表!F$3,對應表!$B$2:$AD$2,0)))</f>
        <v/>
      </c>
      <c r="G189" s="1" t="str">
        <f>IF($B189="","",INDEX(對應表!$B$3:$AD$179,MATCH($B189,對應表!$A$3:$A$179,0),MATCH(依賴運算表!G$3,對應表!$B$2:$AD$2,0)))</f>
        <v/>
      </c>
      <c r="H189" s="1" t="str">
        <f>IF($B189="","",INDEX(對應表!$B$3:$AD$179,MATCH($B189,對應表!$A$3:$A$179,0),MATCH(依賴運算表!H$3,對應表!$B$2:$AD$2,0)))</f>
        <v/>
      </c>
      <c r="I189" s="1" t="str">
        <f>IF($B189="","",INDEX(對應表!$B$3:$AD$179,MATCH($B189,對應表!$A$3:$A$179,0),MATCH(依賴運算表!I$3,對應表!$B$2:$AD$2,0)))</f>
        <v/>
      </c>
      <c r="J189" s="1" t="str">
        <f>IF($B189="","",INDEX(對應表!$B$3:$AD$179,MATCH($B189,對應表!$A$3:$A$179,0),MATCH(依賴運算表!J$3,對應表!$B$2:$AD$2,0)))</f>
        <v/>
      </c>
      <c r="K189" s="1" t="str">
        <f>IF($B189="","",INDEX(對應表!$B$3:$AD$179,MATCH($B189,對應表!$A$3:$A$179,0),MATCH(依賴運算表!K$3,對應表!$B$2:$AD$2,0)))</f>
        <v/>
      </c>
      <c r="L189" s="1" t="str">
        <f>IF($B189="","",INDEX(對應表!$B$3:$AD$179,MATCH($B189,對應表!$A$3:$A$179,0),MATCH(依賴運算表!L$3,對應表!$B$2:$AD$2,0)))</f>
        <v/>
      </c>
      <c r="M189" s="1" t="str">
        <f>IF($B189="","",INDEX(對應表!$B$3:$AD$179,MATCH($B189,對應表!$A$3:$A$179,0),MATCH(依賴運算表!M$3,對應表!$B$2:$AD$2,0)))</f>
        <v/>
      </c>
      <c r="N189" s="1" t="str">
        <f>IF($B189="","",INDEX(對應表!$B$3:$AD$179,MATCH($B189,對應表!$A$3:$A$179,0),MATCH(依賴運算表!N$3,對應表!$B$2:$AD$2,0)))</f>
        <v/>
      </c>
      <c r="O189" s="1" t="str">
        <f>IF($B189="","",INDEX(對應表!$B$3:$AD$179,MATCH($B189,對應表!$A$3:$A$179,0),MATCH(依賴運算表!O$3,對應表!$B$2:$AD$2,0)))</f>
        <v/>
      </c>
      <c r="P189" s="1" t="str">
        <f>IF($B189="","",INDEX(對應表!$B$3:$AD$179,MATCH($B189,對應表!$A$3:$A$179,0),MATCH(依賴運算表!P$3,對應表!$B$2:$AD$2,0)))</f>
        <v/>
      </c>
      <c r="Q189" s="1" t="str">
        <f>IF($B189="","",INDEX(對應表!$B$3:$AD$179,MATCH($B189,對應表!$A$3:$A$179,0),MATCH(依賴運算表!Q$3,對應表!$B$2:$AD$2,0)))</f>
        <v/>
      </c>
      <c r="R189" s="1" t="str">
        <f>IF($B189="","",INDEX(對應表!$B$3:$AD$179,MATCH($B189,對應表!$A$3:$A$179,0),MATCH(依賴運算表!R$3,對應表!$B$2:$AD$2,0)))</f>
        <v/>
      </c>
      <c r="S189" s="1" t="str">
        <f>IF($B189="","",INDEX(對應表!$B$3:$AD$179,MATCH($B189,對應表!$A$3:$A$179,0),MATCH(依賴運算表!S$3,對應表!$B$2:$AD$2,0)))</f>
        <v/>
      </c>
      <c r="T189" s="1" t="str">
        <f>IF($B189="","",INDEX(對應表!$B$3:$AD$179,MATCH($B189,對應表!$A$3:$A$179,0),MATCH(依賴運算表!T$3,對應表!$B$2:$AD$2,0)))</f>
        <v/>
      </c>
      <c r="U189" s="1" t="str">
        <f>IF($B189="","",INDEX(對應表!$B$3:$AD$179,MATCH($B189,對應表!$A$3:$A$179,0),MATCH(依賴運算表!U$3,對應表!$B$2:$AD$2,0)))</f>
        <v/>
      </c>
      <c r="V189" s="1" t="str">
        <f>IF($B189="","",INDEX(對應表!$B$3:$AD$179,MATCH($B189,對應表!$A$3:$A$179,0),MATCH(依賴運算表!V$3,對應表!$B$2:$AD$2,0)))</f>
        <v/>
      </c>
      <c r="W189" s="1" t="str">
        <f>IF($B189="","",INDEX(對應表!$B$3:$AD$179,MATCH($B189,對應表!$A$3:$A$179,0),MATCH(依賴運算表!W$3,對應表!$B$2:$AD$2,0)))</f>
        <v/>
      </c>
      <c r="X189" s="1" t="str">
        <f>IF($B189="","",INDEX(對應表!$B$3:$AD$179,MATCH($B189,對應表!$A$3:$A$179,0),MATCH(依賴運算表!X$3,對應表!$B$2:$AD$2,0)))</f>
        <v/>
      </c>
      <c r="Y189" s="1" t="str">
        <f>IF($B189="","",INDEX(對應表!$B$3:$AD$179,MATCH($B189,對應表!$A$3:$A$179,0),MATCH(依賴運算表!Y$3,對應表!$B$2:$AD$2,0)))</f>
        <v/>
      </c>
      <c r="Z189" s="1" t="str">
        <f>IF($B189="","",INDEX(對應表!$B$3:$AD$179,MATCH($B189,對應表!$A$3:$A$179,0),MATCH(依賴運算表!Z$3,對應表!$B$2:$AD$2,0)))</f>
        <v/>
      </c>
      <c r="AA189" s="1" t="str">
        <f>IF($B189="","",INDEX(對應表!$B$3:$AD$179,MATCH($B189,對應表!$A$3:$A$179,0),MATCH(依賴運算表!AA$3,對應表!$B$2:$AD$2,0)))</f>
        <v/>
      </c>
      <c r="AB189" s="1" t="str">
        <f>IF($B189="","",INDEX(對應表!$B$3:$AD$179,MATCH($B189,對應表!$A$3:$A$179,0),MATCH(依賴運算表!AB$3,對應表!$B$2:$AD$2,0)))</f>
        <v/>
      </c>
      <c r="AC189" s="1" t="str">
        <f>IF($B189="","",INDEX(對應表!$B$3:$AD$179,MATCH($B189,對應表!$A$3:$A$179,0),MATCH(依賴運算表!AC$3,對應表!$B$2:$AD$2,0)))</f>
        <v/>
      </c>
      <c r="AD189" s="1" t="str">
        <f>IF($B189="","",INDEX(對應表!$B$3:$AD$179,MATCH($B189,對應表!$A$3:$A$179,0),MATCH(依賴運算表!AD$3,對應表!$B$2:$AD$2,0)))</f>
        <v/>
      </c>
      <c r="AE189" s="1" t="str">
        <f>IF($B189="","",INDEX(對應表!$B$3:$AD$179,MATCH($B189,對應表!$A$3:$A$179,0),MATCH(依賴運算表!AE$3,對應表!$B$2:$AD$2,0)))</f>
        <v/>
      </c>
      <c r="AG189" s="1" t="str">
        <f>IF(企業資料填寫!D188="","",企業資料填寫!D188)</f>
        <v/>
      </c>
      <c r="AH189" s="1" t="str">
        <f t="shared" si="67"/>
        <v/>
      </c>
      <c r="AI189" s="1" t="str">
        <f t="shared" si="68"/>
        <v/>
      </c>
      <c r="AJ189" s="1" t="str">
        <f t="shared" si="69"/>
        <v/>
      </c>
      <c r="AK189" s="1" t="str">
        <f t="shared" si="70"/>
        <v/>
      </c>
      <c r="AL189" s="1" t="str">
        <f t="shared" si="71"/>
        <v/>
      </c>
      <c r="AM189" s="1" t="str">
        <f t="shared" si="72"/>
        <v/>
      </c>
      <c r="AN189" s="1" t="str">
        <f t="shared" si="73"/>
        <v/>
      </c>
      <c r="AO189" s="1" t="str">
        <f t="shared" si="74"/>
        <v/>
      </c>
      <c r="AP189" s="1" t="str">
        <f t="shared" si="75"/>
        <v/>
      </c>
      <c r="AQ189" s="1" t="str">
        <f t="shared" si="76"/>
        <v/>
      </c>
      <c r="AR189" s="1" t="str">
        <f t="shared" si="77"/>
        <v/>
      </c>
      <c r="AS189" s="1" t="str">
        <f t="shared" si="78"/>
        <v/>
      </c>
      <c r="AT189" s="1" t="str">
        <f t="shared" si="79"/>
        <v/>
      </c>
      <c r="AU189" s="1" t="str">
        <f t="shared" si="80"/>
        <v/>
      </c>
      <c r="AV189" s="1" t="str">
        <f t="shared" si="81"/>
        <v/>
      </c>
      <c r="AW189" s="1" t="str">
        <f t="shared" si="82"/>
        <v/>
      </c>
      <c r="AX189" s="1" t="str">
        <f t="shared" si="83"/>
        <v/>
      </c>
      <c r="AY189" s="1" t="str">
        <f t="shared" si="84"/>
        <v/>
      </c>
      <c r="AZ189" s="1" t="str">
        <f t="shared" si="85"/>
        <v/>
      </c>
      <c r="BA189" s="1" t="str">
        <f t="shared" si="86"/>
        <v/>
      </c>
      <c r="BB189" s="1" t="str">
        <f t="shared" si="87"/>
        <v/>
      </c>
      <c r="BC189" s="1" t="str">
        <f t="shared" si="88"/>
        <v/>
      </c>
      <c r="BD189" s="1" t="str">
        <f t="shared" si="89"/>
        <v/>
      </c>
      <c r="BE189" s="1" t="str">
        <f t="shared" si="90"/>
        <v/>
      </c>
      <c r="BF189" s="1" t="str">
        <f t="shared" si="91"/>
        <v/>
      </c>
      <c r="BG189" s="1" t="str">
        <f t="shared" si="92"/>
        <v/>
      </c>
      <c r="BH189" s="1" t="str">
        <f t="shared" si="93"/>
        <v/>
      </c>
      <c r="BI189" s="1" t="str">
        <f t="shared" si="94"/>
        <v/>
      </c>
      <c r="BJ189" s="1" t="str">
        <f t="shared" si="95"/>
        <v/>
      </c>
      <c r="BL189" s="1" t="str">
        <f>IF(企業資料填寫!A188="","",企業資料填寫!A188)</f>
        <v/>
      </c>
      <c r="BM189" s="1" t="str">
        <f>IFERROR(VLOOKUP(AH189,對應表!$AH$2:$AI$867,2,FALSE),"")</f>
        <v/>
      </c>
      <c r="BN189" s="1" t="str">
        <f>IFERROR(VLOOKUP(AI189,對應表!$AH$2:$AI$867,2,FALSE),"")</f>
        <v/>
      </c>
      <c r="BO189" s="1" t="str">
        <f>IFERROR(VLOOKUP(AJ189,對應表!$AH$2:$AI$867,2,FALSE),"")</f>
        <v/>
      </c>
      <c r="BP189" s="1" t="str">
        <f>IFERROR(VLOOKUP(AK189,對應表!$AH$2:$AI$867,2,FALSE),"")</f>
        <v/>
      </c>
      <c r="BQ189" s="1" t="str">
        <f>IFERROR(VLOOKUP(AL189,對應表!$AH$2:$AI$867,2,FALSE),"")</f>
        <v/>
      </c>
      <c r="BR189" s="1" t="str">
        <f>IFERROR(VLOOKUP(AM189,對應表!$AH$2:$AI$867,2,FALSE),"")</f>
        <v/>
      </c>
      <c r="BS189" s="1" t="str">
        <f>IFERROR(VLOOKUP(AN189,對應表!$AH$2:$AI$867,2,FALSE),"")</f>
        <v/>
      </c>
      <c r="BT189" s="1" t="str">
        <f>IFERROR(VLOOKUP(AO189,對應表!$AH$2:$AI$867,2,FALSE),"")</f>
        <v/>
      </c>
      <c r="BU189" s="1" t="str">
        <f>IFERROR(VLOOKUP(AP189,對應表!$AH$2:$AI$867,2,FALSE),"")</f>
        <v/>
      </c>
      <c r="BV189" s="1" t="str">
        <f>IFERROR(VLOOKUP(AQ189,對應表!$AH$2:$AI$867,2,FALSE),"")</f>
        <v/>
      </c>
      <c r="BW189" s="1" t="str">
        <f>IFERROR(VLOOKUP(AR189,對應表!$AH$2:$AI$867,2,FALSE),"")</f>
        <v/>
      </c>
      <c r="BX189" s="1" t="str">
        <f>IFERROR(VLOOKUP(AS189,對應表!$AH$2:$AI$867,2,FALSE),"")</f>
        <v/>
      </c>
      <c r="BY189" s="1" t="str">
        <f>IFERROR(VLOOKUP(AT189,對應表!$AH$2:$AI$867,2,FALSE),"")</f>
        <v/>
      </c>
      <c r="BZ189" s="1" t="str">
        <f>IFERROR(VLOOKUP(AU189,對應表!$AH$2:$AI$867,2,FALSE),"")</f>
        <v/>
      </c>
      <c r="CA189" s="1" t="str">
        <f>IFERROR(VLOOKUP(AV189,對應表!$AH$2:$AI$867,2,FALSE),"")</f>
        <v/>
      </c>
      <c r="CB189" s="1" t="str">
        <f>IFERROR(VLOOKUP(AW189,對應表!$AH$2:$AI$867,2,FALSE),"")</f>
        <v/>
      </c>
      <c r="CC189" s="1" t="str">
        <f>IFERROR(VLOOKUP(AX189,對應表!$AH$2:$AI$867,2,FALSE),"")</f>
        <v/>
      </c>
      <c r="CD189" s="1" t="str">
        <f>IFERROR(VLOOKUP(AY189,對應表!$AH$2:$AI$867,2,FALSE),"")</f>
        <v/>
      </c>
      <c r="CE189" s="1" t="str">
        <f>IFERROR(VLOOKUP(AZ189,對應表!$AH$2:$AI$867,2,FALSE),"")</f>
        <v/>
      </c>
      <c r="CF189" s="1" t="str">
        <f>IFERROR(VLOOKUP(BA189,對應表!$AH$2:$AI$867,2,FALSE),"")</f>
        <v/>
      </c>
      <c r="CG189" s="1" t="str">
        <f>IFERROR(VLOOKUP(BB189,對應表!$AH$2:$AI$867,2,FALSE),"")</f>
        <v/>
      </c>
      <c r="CH189" s="1" t="str">
        <f>IFERROR(VLOOKUP(BC189,對應表!$AH$2:$AI$867,2,FALSE),"")</f>
        <v/>
      </c>
      <c r="CI189" s="1" t="str">
        <f>IFERROR(VLOOKUP(BD189,對應表!$AH$2:$AI$867,2,FALSE),"")</f>
        <v/>
      </c>
      <c r="CJ189" s="1" t="str">
        <f>IFERROR(VLOOKUP(BE189,對應表!$AH$2:$AI$867,2,FALSE),"")</f>
        <v/>
      </c>
      <c r="CK189" s="1" t="str">
        <f>IFERROR(VLOOKUP(BF189,對應表!$AH$2:$AI$867,2,FALSE),"")</f>
        <v/>
      </c>
      <c r="CL189" s="1" t="str">
        <f>IFERROR(VLOOKUP(BG189,對應表!$AH$2:$AI$867,2,FALSE),"")</f>
        <v/>
      </c>
      <c r="CM189" s="1" t="str">
        <f>IFERROR(VLOOKUP(BH189,對應表!$AH$2:$AI$867,2,FALSE),"")</f>
        <v/>
      </c>
      <c r="CN189" s="1" t="str">
        <f>IFERROR(VLOOKUP(BI189,對應表!$AH$2:$AI$867,2,FALSE),"")</f>
        <v/>
      </c>
      <c r="CO189" s="1" t="str">
        <f>IFERROR(VLOOKUP(BJ189,對應表!$AH$2:$AI$867,2,FALSE),"")</f>
        <v/>
      </c>
      <c r="CQ189" s="1" t="str">
        <f t="shared" si="96"/>
        <v/>
      </c>
      <c r="CR189" s="1" t="str">
        <f>IFERROR(VLOOKUP(BM189,中英對照!$G$76:$H$81,2,FALSE),"")</f>
        <v/>
      </c>
      <c r="CS189" s="1" t="str">
        <f>IFERROR(VLOOKUP(BN189,中英對照!$G$76:$H$81,2,FALSE),"")</f>
        <v/>
      </c>
      <c r="CT189" s="1" t="str">
        <f>IFERROR(VLOOKUP(BO189,中英對照!$G$76:$H$81,2,FALSE),"")</f>
        <v/>
      </c>
      <c r="CU189" s="1" t="str">
        <f>IFERROR(VLOOKUP(BP189,中英對照!$G$76:$H$81,2,FALSE),"")</f>
        <v/>
      </c>
      <c r="CV189" s="1" t="str">
        <f>IFERROR(VLOOKUP(BQ189,中英對照!$G$76:$H$81,2,FALSE),"")</f>
        <v/>
      </c>
      <c r="CW189" s="1" t="str">
        <f>IFERROR(VLOOKUP(BR189,中英對照!$G$76:$H$81,2,FALSE),"")</f>
        <v/>
      </c>
      <c r="CX189" s="1" t="str">
        <f>IFERROR(VLOOKUP(BS189,中英對照!$G$76:$H$81,2,FALSE),"")</f>
        <v/>
      </c>
      <c r="CY189" s="1" t="str">
        <f>IFERROR(VLOOKUP(BT189,中英對照!$G$76:$H$81,2,FALSE),"")</f>
        <v/>
      </c>
      <c r="CZ189" s="1" t="str">
        <f>IFERROR(VLOOKUP(BU189,中英對照!$G$76:$H$81,2,FALSE),"")</f>
        <v/>
      </c>
      <c r="DA189" s="1" t="str">
        <f>IFERROR(VLOOKUP(BV189,中英對照!$G$76:$H$81,2,FALSE),"")</f>
        <v/>
      </c>
      <c r="DB189" s="1" t="str">
        <f>IFERROR(VLOOKUP(BW189,中英對照!$G$76:$H$81,2,FALSE),"")</f>
        <v/>
      </c>
      <c r="DC189" s="1" t="str">
        <f>IFERROR(VLOOKUP(BX189,中英對照!$G$76:$H$81,2,FALSE),"")</f>
        <v/>
      </c>
      <c r="DD189" s="1" t="str">
        <f>IFERROR(VLOOKUP(BY189,中英對照!$G$76:$H$81,2,FALSE),"")</f>
        <v/>
      </c>
      <c r="DE189" s="1" t="str">
        <f>IFERROR(VLOOKUP(BZ189,中英對照!$G$76:$H$81,2,FALSE),"")</f>
        <v/>
      </c>
      <c r="DF189" s="1" t="str">
        <f>IFERROR(VLOOKUP(CA189,中英對照!$G$76:$H$81,2,FALSE),"")</f>
        <v/>
      </c>
      <c r="DG189" s="1" t="str">
        <f>IFERROR(VLOOKUP(CB189,中英對照!$G$76:$H$81,2,FALSE),"")</f>
        <v/>
      </c>
      <c r="DH189" s="1" t="str">
        <f>IFERROR(VLOOKUP(CC189,中英對照!$G$76:$H$81,2,FALSE),"")</f>
        <v/>
      </c>
      <c r="DI189" s="1" t="str">
        <f>IFERROR(VLOOKUP(CD189,中英對照!$G$76:$H$81,2,FALSE),"")</f>
        <v/>
      </c>
      <c r="DJ189" s="1" t="str">
        <f>IFERROR(VLOOKUP(CE189,中英對照!$G$76:$H$81,2,FALSE),"")</f>
        <v/>
      </c>
      <c r="DK189" s="1" t="str">
        <f>IFERROR(VLOOKUP(CF189,中英對照!$G$76:$H$81,2,FALSE),"")</f>
        <v/>
      </c>
      <c r="DL189" s="1" t="str">
        <f>IFERROR(VLOOKUP(CG189,中英對照!$G$76:$H$81,2,FALSE),"")</f>
        <v/>
      </c>
      <c r="DM189" s="1" t="str">
        <f>IFERROR(VLOOKUP(CH189,中英對照!$G$76:$H$81,2,FALSE),"")</f>
        <v/>
      </c>
      <c r="DN189" s="1" t="str">
        <f>IFERROR(VLOOKUP(CI189,中英對照!$G$76:$H$81,2,FALSE),"")</f>
        <v/>
      </c>
      <c r="DO189" s="1" t="str">
        <f>IFERROR(VLOOKUP(CJ189,中英對照!$G$76:$H$81,2,FALSE),"")</f>
        <v/>
      </c>
      <c r="DP189" s="1" t="str">
        <f>IFERROR(VLOOKUP(CK189,中英對照!$G$76:$H$81,2,FALSE),"")</f>
        <v/>
      </c>
      <c r="DQ189" s="1" t="str">
        <f>IFERROR(VLOOKUP(CL189,中英對照!$G$76:$H$81,2,FALSE),"")</f>
        <v/>
      </c>
      <c r="DR189" s="1" t="str">
        <f>IFERROR(VLOOKUP(CM189,中英對照!$G$76:$H$81,2,FALSE),"")</f>
        <v/>
      </c>
      <c r="DS189" s="1" t="str">
        <f>IFERROR(VLOOKUP(CN189,中英對照!$G$76:$H$81,2,FALSE),"")</f>
        <v/>
      </c>
      <c r="DT189" s="1" t="str">
        <f>IFERROR(VLOOKUP(CO189,中英對照!$G$76:$H$81,2,FALSE),"")</f>
        <v/>
      </c>
      <c r="DU189" s="42" t="str">
        <f t="shared" si="97"/>
        <v/>
      </c>
    </row>
    <row r="190" spans="1:125" x14ac:dyDescent="0.4">
      <c r="A190" s="1" t="str">
        <f>IF(企業資料填寫!D189="","",企業資料填寫!D189)</f>
        <v/>
      </c>
      <c r="B190" s="1"/>
      <c r="C190" s="1" t="str">
        <f>IF($B190="","",INDEX(對應表!$B$3:$AD$179,MATCH($B190,對應表!$A$3:$A$179,0),MATCH(依賴運算表!C$3,對應表!$B$2:$AD$2,0)))</f>
        <v/>
      </c>
      <c r="D190" s="1" t="str">
        <f>IF($B190="","",INDEX(對應表!$B$3:$AD$179,MATCH($B190,對應表!$A$3:$A$179,0),MATCH(依賴運算表!D$3,對應表!$B$2:$AD$2,0)))</f>
        <v/>
      </c>
      <c r="E190" s="1" t="str">
        <f>IF($B190="","",INDEX(對應表!$B$3:$AD$179,MATCH($B190,對應表!$A$3:$A$179,0),MATCH(依賴運算表!E$3,對應表!$B$2:$AD$2,0)))</f>
        <v/>
      </c>
      <c r="F190" s="1" t="str">
        <f>IF($B190="","",INDEX(對應表!$B$3:$AD$179,MATCH($B190,對應表!$A$3:$A$179,0),MATCH(依賴運算表!F$3,對應表!$B$2:$AD$2,0)))</f>
        <v/>
      </c>
      <c r="G190" s="1" t="str">
        <f>IF($B190="","",INDEX(對應表!$B$3:$AD$179,MATCH($B190,對應表!$A$3:$A$179,0),MATCH(依賴運算表!G$3,對應表!$B$2:$AD$2,0)))</f>
        <v/>
      </c>
      <c r="H190" s="1" t="str">
        <f>IF($B190="","",INDEX(對應表!$B$3:$AD$179,MATCH($B190,對應表!$A$3:$A$179,0),MATCH(依賴運算表!H$3,對應表!$B$2:$AD$2,0)))</f>
        <v/>
      </c>
      <c r="I190" s="1" t="str">
        <f>IF($B190="","",INDEX(對應表!$B$3:$AD$179,MATCH($B190,對應表!$A$3:$A$179,0),MATCH(依賴運算表!I$3,對應表!$B$2:$AD$2,0)))</f>
        <v/>
      </c>
      <c r="J190" s="1" t="str">
        <f>IF($B190="","",INDEX(對應表!$B$3:$AD$179,MATCH($B190,對應表!$A$3:$A$179,0),MATCH(依賴運算表!J$3,對應表!$B$2:$AD$2,0)))</f>
        <v/>
      </c>
      <c r="K190" s="1" t="str">
        <f>IF($B190="","",INDEX(對應表!$B$3:$AD$179,MATCH($B190,對應表!$A$3:$A$179,0),MATCH(依賴運算表!K$3,對應表!$B$2:$AD$2,0)))</f>
        <v/>
      </c>
      <c r="L190" s="1" t="str">
        <f>IF($B190="","",INDEX(對應表!$B$3:$AD$179,MATCH($B190,對應表!$A$3:$A$179,0),MATCH(依賴運算表!L$3,對應表!$B$2:$AD$2,0)))</f>
        <v/>
      </c>
      <c r="M190" s="1" t="str">
        <f>IF($B190="","",INDEX(對應表!$B$3:$AD$179,MATCH($B190,對應表!$A$3:$A$179,0),MATCH(依賴運算表!M$3,對應表!$B$2:$AD$2,0)))</f>
        <v/>
      </c>
      <c r="N190" s="1" t="str">
        <f>IF($B190="","",INDEX(對應表!$B$3:$AD$179,MATCH($B190,對應表!$A$3:$A$179,0),MATCH(依賴運算表!N$3,對應表!$B$2:$AD$2,0)))</f>
        <v/>
      </c>
      <c r="O190" s="1" t="str">
        <f>IF($B190="","",INDEX(對應表!$B$3:$AD$179,MATCH($B190,對應表!$A$3:$A$179,0),MATCH(依賴運算表!O$3,對應表!$B$2:$AD$2,0)))</f>
        <v/>
      </c>
      <c r="P190" s="1" t="str">
        <f>IF($B190="","",INDEX(對應表!$B$3:$AD$179,MATCH($B190,對應表!$A$3:$A$179,0),MATCH(依賴運算表!P$3,對應表!$B$2:$AD$2,0)))</f>
        <v/>
      </c>
      <c r="Q190" s="1" t="str">
        <f>IF($B190="","",INDEX(對應表!$B$3:$AD$179,MATCH($B190,對應表!$A$3:$A$179,0),MATCH(依賴運算表!Q$3,對應表!$B$2:$AD$2,0)))</f>
        <v/>
      </c>
      <c r="R190" s="1" t="str">
        <f>IF($B190="","",INDEX(對應表!$B$3:$AD$179,MATCH($B190,對應表!$A$3:$A$179,0),MATCH(依賴運算表!R$3,對應表!$B$2:$AD$2,0)))</f>
        <v/>
      </c>
      <c r="S190" s="1" t="str">
        <f>IF($B190="","",INDEX(對應表!$B$3:$AD$179,MATCH($B190,對應表!$A$3:$A$179,0),MATCH(依賴運算表!S$3,對應表!$B$2:$AD$2,0)))</f>
        <v/>
      </c>
      <c r="T190" s="1" t="str">
        <f>IF($B190="","",INDEX(對應表!$B$3:$AD$179,MATCH($B190,對應表!$A$3:$A$179,0),MATCH(依賴運算表!T$3,對應表!$B$2:$AD$2,0)))</f>
        <v/>
      </c>
      <c r="U190" s="1" t="str">
        <f>IF($B190="","",INDEX(對應表!$B$3:$AD$179,MATCH($B190,對應表!$A$3:$A$179,0),MATCH(依賴運算表!U$3,對應表!$B$2:$AD$2,0)))</f>
        <v/>
      </c>
      <c r="V190" s="1" t="str">
        <f>IF($B190="","",INDEX(對應表!$B$3:$AD$179,MATCH($B190,對應表!$A$3:$A$179,0),MATCH(依賴運算表!V$3,對應表!$B$2:$AD$2,0)))</f>
        <v/>
      </c>
      <c r="W190" s="1" t="str">
        <f>IF($B190="","",INDEX(對應表!$B$3:$AD$179,MATCH($B190,對應表!$A$3:$A$179,0),MATCH(依賴運算表!W$3,對應表!$B$2:$AD$2,0)))</f>
        <v/>
      </c>
      <c r="X190" s="1" t="str">
        <f>IF($B190="","",INDEX(對應表!$B$3:$AD$179,MATCH($B190,對應表!$A$3:$A$179,0),MATCH(依賴運算表!X$3,對應表!$B$2:$AD$2,0)))</f>
        <v/>
      </c>
      <c r="Y190" s="1" t="str">
        <f>IF($B190="","",INDEX(對應表!$B$3:$AD$179,MATCH($B190,對應表!$A$3:$A$179,0),MATCH(依賴運算表!Y$3,對應表!$B$2:$AD$2,0)))</f>
        <v/>
      </c>
      <c r="Z190" s="1" t="str">
        <f>IF($B190="","",INDEX(對應表!$B$3:$AD$179,MATCH($B190,對應表!$A$3:$A$179,0),MATCH(依賴運算表!Z$3,對應表!$B$2:$AD$2,0)))</f>
        <v/>
      </c>
      <c r="AA190" s="1" t="str">
        <f>IF($B190="","",INDEX(對應表!$B$3:$AD$179,MATCH($B190,對應表!$A$3:$A$179,0),MATCH(依賴運算表!AA$3,對應表!$B$2:$AD$2,0)))</f>
        <v/>
      </c>
      <c r="AB190" s="1" t="str">
        <f>IF($B190="","",INDEX(對應表!$B$3:$AD$179,MATCH($B190,對應表!$A$3:$A$179,0),MATCH(依賴運算表!AB$3,對應表!$B$2:$AD$2,0)))</f>
        <v/>
      </c>
      <c r="AC190" s="1" t="str">
        <f>IF($B190="","",INDEX(對應表!$B$3:$AD$179,MATCH($B190,對應表!$A$3:$A$179,0),MATCH(依賴運算表!AC$3,對應表!$B$2:$AD$2,0)))</f>
        <v/>
      </c>
      <c r="AD190" s="1" t="str">
        <f>IF($B190="","",INDEX(對應表!$B$3:$AD$179,MATCH($B190,對應表!$A$3:$A$179,0),MATCH(依賴運算表!AD$3,對應表!$B$2:$AD$2,0)))</f>
        <v/>
      </c>
      <c r="AE190" s="1" t="str">
        <f>IF($B190="","",INDEX(對應表!$B$3:$AD$179,MATCH($B190,對應表!$A$3:$A$179,0),MATCH(依賴運算表!AE$3,對應表!$B$2:$AD$2,0)))</f>
        <v/>
      </c>
      <c r="AG190" s="1" t="str">
        <f>IF(企業資料填寫!D189="","",企業資料填寫!D189)</f>
        <v/>
      </c>
      <c r="AH190" s="1" t="str">
        <f t="shared" si="67"/>
        <v/>
      </c>
      <c r="AI190" s="1" t="str">
        <f t="shared" si="68"/>
        <v/>
      </c>
      <c r="AJ190" s="1" t="str">
        <f t="shared" si="69"/>
        <v/>
      </c>
      <c r="AK190" s="1" t="str">
        <f t="shared" si="70"/>
        <v/>
      </c>
      <c r="AL190" s="1" t="str">
        <f t="shared" si="71"/>
        <v/>
      </c>
      <c r="AM190" s="1" t="str">
        <f t="shared" si="72"/>
        <v/>
      </c>
      <c r="AN190" s="1" t="str">
        <f t="shared" si="73"/>
        <v/>
      </c>
      <c r="AO190" s="1" t="str">
        <f t="shared" si="74"/>
        <v/>
      </c>
      <c r="AP190" s="1" t="str">
        <f t="shared" si="75"/>
        <v/>
      </c>
      <c r="AQ190" s="1" t="str">
        <f t="shared" si="76"/>
        <v/>
      </c>
      <c r="AR190" s="1" t="str">
        <f t="shared" si="77"/>
        <v/>
      </c>
      <c r="AS190" s="1" t="str">
        <f t="shared" si="78"/>
        <v/>
      </c>
      <c r="AT190" s="1" t="str">
        <f t="shared" si="79"/>
        <v/>
      </c>
      <c r="AU190" s="1" t="str">
        <f t="shared" si="80"/>
        <v/>
      </c>
      <c r="AV190" s="1" t="str">
        <f t="shared" si="81"/>
        <v/>
      </c>
      <c r="AW190" s="1" t="str">
        <f t="shared" si="82"/>
        <v/>
      </c>
      <c r="AX190" s="1" t="str">
        <f t="shared" si="83"/>
        <v/>
      </c>
      <c r="AY190" s="1" t="str">
        <f t="shared" si="84"/>
        <v/>
      </c>
      <c r="AZ190" s="1" t="str">
        <f t="shared" si="85"/>
        <v/>
      </c>
      <c r="BA190" s="1" t="str">
        <f t="shared" si="86"/>
        <v/>
      </c>
      <c r="BB190" s="1" t="str">
        <f t="shared" si="87"/>
        <v/>
      </c>
      <c r="BC190" s="1" t="str">
        <f t="shared" si="88"/>
        <v/>
      </c>
      <c r="BD190" s="1" t="str">
        <f t="shared" si="89"/>
        <v/>
      </c>
      <c r="BE190" s="1" t="str">
        <f t="shared" si="90"/>
        <v/>
      </c>
      <c r="BF190" s="1" t="str">
        <f t="shared" si="91"/>
        <v/>
      </c>
      <c r="BG190" s="1" t="str">
        <f t="shared" si="92"/>
        <v/>
      </c>
      <c r="BH190" s="1" t="str">
        <f t="shared" si="93"/>
        <v/>
      </c>
      <c r="BI190" s="1" t="str">
        <f t="shared" si="94"/>
        <v/>
      </c>
      <c r="BJ190" s="1" t="str">
        <f t="shared" si="95"/>
        <v/>
      </c>
      <c r="BL190" s="1" t="str">
        <f>IF(企業資料填寫!A189="","",企業資料填寫!A189)</f>
        <v/>
      </c>
      <c r="BM190" s="1" t="str">
        <f>IFERROR(VLOOKUP(AH190,對應表!$AH$2:$AI$867,2,FALSE),"")</f>
        <v/>
      </c>
      <c r="BN190" s="1" t="str">
        <f>IFERROR(VLOOKUP(AI190,對應表!$AH$2:$AI$867,2,FALSE),"")</f>
        <v/>
      </c>
      <c r="BO190" s="1" t="str">
        <f>IFERROR(VLOOKUP(AJ190,對應表!$AH$2:$AI$867,2,FALSE),"")</f>
        <v/>
      </c>
      <c r="BP190" s="1" t="str">
        <f>IFERROR(VLOOKUP(AK190,對應表!$AH$2:$AI$867,2,FALSE),"")</f>
        <v/>
      </c>
      <c r="BQ190" s="1" t="str">
        <f>IFERROR(VLOOKUP(AL190,對應表!$AH$2:$AI$867,2,FALSE),"")</f>
        <v/>
      </c>
      <c r="BR190" s="1" t="str">
        <f>IFERROR(VLOOKUP(AM190,對應表!$AH$2:$AI$867,2,FALSE),"")</f>
        <v/>
      </c>
      <c r="BS190" s="1" t="str">
        <f>IFERROR(VLOOKUP(AN190,對應表!$AH$2:$AI$867,2,FALSE),"")</f>
        <v/>
      </c>
      <c r="BT190" s="1" t="str">
        <f>IFERROR(VLOOKUP(AO190,對應表!$AH$2:$AI$867,2,FALSE),"")</f>
        <v/>
      </c>
      <c r="BU190" s="1" t="str">
        <f>IFERROR(VLOOKUP(AP190,對應表!$AH$2:$AI$867,2,FALSE),"")</f>
        <v/>
      </c>
      <c r="BV190" s="1" t="str">
        <f>IFERROR(VLOOKUP(AQ190,對應表!$AH$2:$AI$867,2,FALSE),"")</f>
        <v/>
      </c>
      <c r="BW190" s="1" t="str">
        <f>IFERROR(VLOOKUP(AR190,對應表!$AH$2:$AI$867,2,FALSE),"")</f>
        <v/>
      </c>
      <c r="BX190" s="1" t="str">
        <f>IFERROR(VLOOKUP(AS190,對應表!$AH$2:$AI$867,2,FALSE),"")</f>
        <v/>
      </c>
      <c r="BY190" s="1" t="str">
        <f>IFERROR(VLOOKUP(AT190,對應表!$AH$2:$AI$867,2,FALSE),"")</f>
        <v/>
      </c>
      <c r="BZ190" s="1" t="str">
        <f>IFERROR(VLOOKUP(AU190,對應表!$AH$2:$AI$867,2,FALSE),"")</f>
        <v/>
      </c>
      <c r="CA190" s="1" t="str">
        <f>IFERROR(VLOOKUP(AV190,對應表!$AH$2:$AI$867,2,FALSE),"")</f>
        <v/>
      </c>
      <c r="CB190" s="1" t="str">
        <f>IFERROR(VLOOKUP(AW190,對應表!$AH$2:$AI$867,2,FALSE),"")</f>
        <v/>
      </c>
      <c r="CC190" s="1" t="str">
        <f>IFERROR(VLOOKUP(AX190,對應表!$AH$2:$AI$867,2,FALSE),"")</f>
        <v/>
      </c>
      <c r="CD190" s="1" t="str">
        <f>IFERROR(VLOOKUP(AY190,對應表!$AH$2:$AI$867,2,FALSE),"")</f>
        <v/>
      </c>
      <c r="CE190" s="1" t="str">
        <f>IFERROR(VLOOKUP(AZ190,對應表!$AH$2:$AI$867,2,FALSE),"")</f>
        <v/>
      </c>
      <c r="CF190" s="1" t="str">
        <f>IFERROR(VLOOKUP(BA190,對應表!$AH$2:$AI$867,2,FALSE),"")</f>
        <v/>
      </c>
      <c r="CG190" s="1" t="str">
        <f>IFERROR(VLOOKUP(BB190,對應表!$AH$2:$AI$867,2,FALSE),"")</f>
        <v/>
      </c>
      <c r="CH190" s="1" t="str">
        <f>IFERROR(VLOOKUP(BC190,對應表!$AH$2:$AI$867,2,FALSE),"")</f>
        <v/>
      </c>
      <c r="CI190" s="1" t="str">
        <f>IFERROR(VLOOKUP(BD190,對應表!$AH$2:$AI$867,2,FALSE),"")</f>
        <v/>
      </c>
      <c r="CJ190" s="1" t="str">
        <f>IFERROR(VLOOKUP(BE190,對應表!$AH$2:$AI$867,2,FALSE),"")</f>
        <v/>
      </c>
      <c r="CK190" s="1" t="str">
        <f>IFERROR(VLOOKUP(BF190,對應表!$AH$2:$AI$867,2,FALSE),"")</f>
        <v/>
      </c>
      <c r="CL190" s="1" t="str">
        <f>IFERROR(VLOOKUP(BG190,對應表!$AH$2:$AI$867,2,FALSE),"")</f>
        <v/>
      </c>
      <c r="CM190" s="1" t="str">
        <f>IFERROR(VLOOKUP(BH190,對應表!$AH$2:$AI$867,2,FALSE),"")</f>
        <v/>
      </c>
      <c r="CN190" s="1" t="str">
        <f>IFERROR(VLOOKUP(BI190,對應表!$AH$2:$AI$867,2,FALSE),"")</f>
        <v/>
      </c>
      <c r="CO190" s="1" t="str">
        <f>IFERROR(VLOOKUP(BJ190,對應表!$AH$2:$AI$867,2,FALSE),"")</f>
        <v/>
      </c>
      <c r="CQ190" s="1" t="str">
        <f t="shared" si="96"/>
        <v/>
      </c>
      <c r="CR190" s="1" t="str">
        <f>IFERROR(VLOOKUP(BM190,中英對照!$G$76:$H$81,2,FALSE),"")</f>
        <v/>
      </c>
      <c r="CS190" s="1" t="str">
        <f>IFERROR(VLOOKUP(BN190,中英對照!$G$76:$H$81,2,FALSE),"")</f>
        <v/>
      </c>
      <c r="CT190" s="1" t="str">
        <f>IFERROR(VLOOKUP(BO190,中英對照!$G$76:$H$81,2,FALSE),"")</f>
        <v/>
      </c>
      <c r="CU190" s="1" t="str">
        <f>IFERROR(VLOOKUP(BP190,中英對照!$G$76:$H$81,2,FALSE),"")</f>
        <v/>
      </c>
      <c r="CV190" s="1" t="str">
        <f>IFERROR(VLOOKUP(BQ190,中英對照!$G$76:$H$81,2,FALSE),"")</f>
        <v/>
      </c>
      <c r="CW190" s="1" t="str">
        <f>IFERROR(VLOOKUP(BR190,中英對照!$G$76:$H$81,2,FALSE),"")</f>
        <v/>
      </c>
      <c r="CX190" s="1" t="str">
        <f>IFERROR(VLOOKUP(BS190,中英對照!$G$76:$H$81,2,FALSE),"")</f>
        <v/>
      </c>
      <c r="CY190" s="1" t="str">
        <f>IFERROR(VLOOKUP(BT190,中英對照!$G$76:$H$81,2,FALSE),"")</f>
        <v/>
      </c>
      <c r="CZ190" s="1" t="str">
        <f>IFERROR(VLOOKUP(BU190,中英對照!$G$76:$H$81,2,FALSE),"")</f>
        <v/>
      </c>
      <c r="DA190" s="1" t="str">
        <f>IFERROR(VLOOKUP(BV190,中英對照!$G$76:$H$81,2,FALSE),"")</f>
        <v/>
      </c>
      <c r="DB190" s="1" t="str">
        <f>IFERROR(VLOOKUP(BW190,中英對照!$G$76:$H$81,2,FALSE),"")</f>
        <v/>
      </c>
      <c r="DC190" s="1" t="str">
        <f>IFERROR(VLOOKUP(BX190,中英對照!$G$76:$H$81,2,FALSE),"")</f>
        <v/>
      </c>
      <c r="DD190" s="1" t="str">
        <f>IFERROR(VLOOKUP(BY190,中英對照!$G$76:$H$81,2,FALSE),"")</f>
        <v/>
      </c>
      <c r="DE190" s="1" t="str">
        <f>IFERROR(VLOOKUP(BZ190,中英對照!$G$76:$H$81,2,FALSE),"")</f>
        <v/>
      </c>
      <c r="DF190" s="1" t="str">
        <f>IFERROR(VLOOKUP(CA190,中英對照!$G$76:$H$81,2,FALSE),"")</f>
        <v/>
      </c>
      <c r="DG190" s="1" t="str">
        <f>IFERROR(VLOOKUP(CB190,中英對照!$G$76:$H$81,2,FALSE),"")</f>
        <v/>
      </c>
      <c r="DH190" s="1" t="str">
        <f>IFERROR(VLOOKUP(CC190,中英對照!$G$76:$H$81,2,FALSE),"")</f>
        <v/>
      </c>
      <c r="DI190" s="1" t="str">
        <f>IFERROR(VLOOKUP(CD190,中英對照!$G$76:$H$81,2,FALSE),"")</f>
        <v/>
      </c>
      <c r="DJ190" s="1" t="str">
        <f>IFERROR(VLOOKUP(CE190,中英對照!$G$76:$H$81,2,FALSE),"")</f>
        <v/>
      </c>
      <c r="DK190" s="1" t="str">
        <f>IFERROR(VLOOKUP(CF190,中英對照!$G$76:$H$81,2,FALSE),"")</f>
        <v/>
      </c>
      <c r="DL190" s="1" t="str">
        <f>IFERROR(VLOOKUP(CG190,中英對照!$G$76:$H$81,2,FALSE),"")</f>
        <v/>
      </c>
      <c r="DM190" s="1" t="str">
        <f>IFERROR(VLOOKUP(CH190,中英對照!$G$76:$H$81,2,FALSE),"")</f>
        <v/>
      </c>
      <c r="DN190" s="1" t="str">
        <f>IFERROR(VLOOKUP(CI190,中英對照!$G$76:$H$81,2,FALSE),"")</f>
        <v/>
      </c>
      <c r="DO190" s="1" t="str">
        <f>IFERROR(VLOOKUP(CJ190,中英對照!$G$76:$H$81,2,FALSE),"")</f>
        <v/>
      </c>
      <c r="DP190" s="1" t="str">
        <f>IFERROR(VLOOKUP(CK190,中英對照!$G$76:$H$81,2,FALSE),"")</f>
        <v/>
      </c>
      <c r="DQ190" s="1" t="str">
        <f>IFERROR(VLOOKUP(CL190,中英對照!$G$76:$H$81,2,FALSE),"")</f>
        <v/>
      </c>
      <c r="DR190" s="1" t="str">
        <f>IFERROR(VLOOKUP(CM190,中英對照!$G$76:$H$81,2,FALSE),"")</f>
        <v/>
      </c>
      <c r="DS190" s="1" t="str">
        <f>IFERROR(VLOOKUP(CN190,中英對照!$G$76:$H$81,2,FALSE),"")</f>
        <v/>
      </c>
      <c r="DT190" s="1" t="str">
        <f>IFERROR(VLOOKUP(CO190,中英對照!$G$76:$H$81,2,FALSE),"")</f>
        <v/>
      </c>
      <c r="DU190" s="42" t="str">
        <f t="shared" si="97"/>
        <v/>
      </c>
    </row>
    <row r="191" spans="1:125" x14ac:dyDescent="0.4">
      <c r="A191" s="1" t="str">
        <f>IF(企業資料填寫!D190="","",企業資料填寫!D190)</f>
        <v/>
      </c>
      <c r="B191" s="1"/>
      <c r="C191" s="1" t="str">
        <f>IF($B191="","",INDEX(對應表!$B$3:$AD$179,MATCH($B191,對應表!$A$3:$A$179,0),MATCH(依賴運算表!C$3,對應表!$B$2:$AD$2,0)))</f>
        <v/>
      </c>
      <c r="D191" s="1" t="str">
        <f>IF($B191="","",INDEX(對應表!$B$3:$AD$179,MATCH($B191,對應表!$A$3:$A$179,0),MATCH(依賴運算表!D$3,對應表!$B$2:$AD$2,0)))</f>
        <v/>
      </c>
      <c r="E191" s="1" t="str">
        <f>IF($B191="","",INDEX(對應表!$B$3:$AD$179,MATCH($B191,對應表!$A$3:$A$179,0),MATCH(依賴運算表!E$3,對應表!$B$2:$AD$2,0)))</f>
        <v/>
      </c>
      <c r="F191" s="1" t="str">
        <f>IF($B191="","",INDEX(對應表!$B$3:$AD$179,MATCH($B191,對應表!$A$3:$A$179,0),MATCH(依賴運算表!F$3,對應表!$B$2:$AD$2,0)))</f>
        <v/>
      </c>
      <c r="G191" s="1" t="str">
        <f>IF($B191="","",INDEX(對應表!$B$3:$AD$179,MATCH($B191,對應表!$A$3:$A$179,0),MATCH(依賴運算表!G$3,對應表!$B$2:$AD$2,0)))</f>
        <v/>
      </c>
      <c r="H191" s="1" t="str">
        <f>IF($B191="","",INDEX(對應表!$B$3:$AD$179,MATCH($B191,對應表!$A$3:$A$179,0),MATCH(依賴運算表!H$3,對應表!$B$2:$AD$2,0)))</f>
        <v/>
      </c>
      <c r="I191" s="1" t="str">
        <f>IF($B191="","",INDEX(對應表!$B$3:$AD$179,MATCH($B191,對應表!$A$3:$A$179,0),MATCH(依賴運算表!I$3,對應表!$B$2:$AD$2,0)))</f>
        <v/>
      </c>
      <c r="J191" s="1" t="str">
        <f>IF($B191="","",INDEX(對應表!$B$3:$AD$179,MATCH($B191,對應表!$A$3:$A$179,0),MATCH(依賴運算表!J$3,對應表!$B$2:$AD$2,0)))</f>
        <v/>
      </c>
      <c r="K191" s="1" t="str">
        <f>IF($B191="","",INDEX(對應表!$B$3:$AD$179,MATCH($B191,對應表!$A$3:$A$179,0),MATCH(依賴運算表!K$3,對應表!$B$2:$AD$2,0)))</f>
        <v/>
      </c>
      <c r="L191" s="1" t="str">
        <f>IF($B191="","",INDEX(對應表!$B$3:$AD$179,MATCH($B191,對應表!$A$3:$A$179,0),MATCH(依賴運算表!L$3,對應表!$B$2:$AD$2,0)))</f>
        <v/>
      </c>
      <c r="M191" s="1" t="str">
        <f>IF($B191="","",INDEX(對應表!$B$3:$AD$179,MATCH($B191,對應表!$A$3:$A$179,0),MATCH(依賴運算表!M$3,對應表!$B$2:$AD$2,0)))</f>
        <v/>
      </c>
      <c r="N191" s="1" t="str">
        <f>IF($B191="","",INDEX(對應表!$B$3:$AD$179,MATCH($B191,對應表!$A$3:$A$179,0),MATCH(依賴運算表!N$3,對應表!$B$2:$AD$2,0)))</f>
        <v/>
      </c>
      <c r="O191" s="1" t="str">
        <f>IF($B191="","",INDEX(對應表!$B$3:$AD$179,MATCH($B191,對應表!$A$3:$A$179,0),MATCH(依賴運算表!O$3,對應表!$B$2:$AD$2,0)))</f>
        <v/>
      </c>
      <c r="P191" s="1" t="str">
        <f>IF($B191="","",INDEX(對應表!$B$3:$AD$179,MATCH($B191,對應表!$A$3:$A$179,0),MATCH(依賴運算表!P$3,對應表!$B$2:$AD$2,0)))</f>
        <v/>
      </c>
      <c r="Q191" s="1" t="str">
        <f>IF($B191="","",INDEX(對應表!$B$3:$AD$179,MATCH($B191,對應表!$A$3:$A$179,0),MATCH(依賴運算表!Q$3,對應表!$B$2:$AD$2,0)))</f>
        <v/>
      </c>
      <c r="R191" s="1" t="str">
        <f>IF($B191="","",INDEX(對應表!$B$3:$AD$179,MATCH($B191,對應表!$A$3:$A$179,0),MATCH(依賴運算表!R$3,對應表!$B$2:$AD$2,0)))</f>
        <v/>
      </c>
      <c r="S191" s="1" t="str">
        <f>IF($B191="","",INDEX(對應表!$B$3:$AD$179,MATCH($B191,對應表!$A$3:$A$179,0),MATCH(依賴運算表!S$3,對應表!$B$2:$AD$2,0)))</f>
        <v/>
      </c>
      <c r="T191" s="1" t="str">
        <f>IF($B191="","",INDEX(對應表!$B$3:$AD$179,MATCH($B191,對應表!$A$3:$A$179,0),MATCH(依賴運算表!T$3,對應表!$B$2:$AD$2,0)))</f>
        <v/>
      </c>
      <c r="U191" s="1" t="str">
        <f>IF($B191="","",INDEX(對應表!$B$3:$AD$179,MATCH($B191,對應表!$A$3:$A$179,0),MATCH(依賴運算表!U$3,對應表!$B$2:$AD$2,0)))</f>
        <v/>
      </c>
      <c r="V191" s="1" t="str">
        <f>IF($B191="","",INDEX(對應表!$B$3:$AD$179,MATCH($B191,對應表!$A$3:$A$179,0),MATCH(依賴運算表!V$3,對應表!$B$2:$AD$2,0)))</f>
        <v/>
      </c>
      <c r="W191" s="1" t="str">
        <f>IF($B191="","",INDEX(對應表!$B$3:$AD$179,MATCH($B191,對應表!$A$3:$A$179,0),MATCH(依賴運算表!W$3,對應表!$B$2:$AD$2,0)))</f>
        <v/>
      </c>
      <c r="X191" s="1" t="str">
        <f>IF($B191="","",INDEX(對應表!$B$3:$AD$179,MATCH($B191,對應表!$A$3:$A$179,0),MATCH(依賴運算表!X$3,對應表!$B$2:$AD$2,0)))</f>
        <v/>
      </c>
      <c r="Y191" s="1" t="str">
        <f>IF($B191="","",INDEX(對應表!$B$3:$AD$179,MATCH($B191,對應表!$A$3:$A$179,0),MATCH(依賴運算表!Y$3,對應表!$B$2:$AD$2,0)))</f>
        <v/>
      </c>
      <c r="Z191" s="1" t="str">
        <f>IF($B191="","",INDEX(對應表!$B$3:$AD$179,MATCH($B191,對應表!$A$3:$A$179,0),MATCH(依賴運算表!Z$3,對應表!$B$2:$AD$2,0)))</f>
        <v/>
      </c>
      <c r="AA191" s="1" t="str">
        <f>IF($B191="","",INDEX(對應表!$B$3:$AD$179,MATCH($B191,對應表!$A$3:$A$179,0),MATCH(依賴運算表!AA$3,對應表!$B$2:$AD$2,0)))</f>
        <v/>
      </c>
      <c r="AB191" s="1" t="str">
        <f>IF($B191="","",INDEX(對應表!$B$3:$AD$179,MATCH($B191,對應表!$A$3:$A$179,0),MATCH(依賴運算表!AB$3,對應表!$B$2:$AD$2,0)))</f>
        <v/>
      </c>
      <c r="AC191" s="1" t="str">
        <f>IF($B191="","",INDEX(對應表!$B$3:$AD$179,MATCH($B191,對應表!$A$3:$A$179,0),MATCH(依賴運算表!AC$3,對應表!$B$2:$AD$2,0)))</f>
        <v/>
      </c>
      <c r="AD191" s="1" t="str">
        <f>IF($B191="","",INDEX(對應表!$B$3:$AD$179,MATCH($B191,對應表!$A$3:$A$179,0),MATCH(依賴運算表!AD$3,對應表!$B$2:$AD$2,0)))</f>
        <v/>
      </c>
      <c r="AE191" s="1" t="str">
        <f>IF($B191="","",INDEX(對應表!$B$3:$AD$179,MATCH($B191,對應表!$A$3:$A$179,0),MATCH(依賴運算表!AE$3,對應表!$B$2:$AD$2,0)))</f>
        <v/>
      </c>
      <c r="AG191" s="1" t="str">
        <f>IF(企業資料填寫!D190="","",企業資料填寫!D190)</f>
        <v/>
      </c>
      <c r="AH191" s="1" t="str">
        <f t="shared" si="67"/>
        <v/>
      </c>
      <c r="AI191" s="1" t="str">
        <f t="shared" si="68"/>
        <v/>
      </c>
      <c r="AJ191" s="1" t="str">
        <f t="shared" si="69"/>
        <v/>
      </c>
      <c r="AK191" s="1" t="str">
        <f t="shared" si="70"/>
        <v/>
      </c>
      <c r="AL191" s="1" t="str">
        <f t="shared" si="71"/>
        <v/>
      </c>
      <c r="AM191" s="1" t="str">
        <f t="shared" si="72"/>
        <v/>
      </c>
      <c r="AN191" s="1" t="str">
        <f t="shared" si="73"/>
        <v/>
      </c>
      <c r="AO191" s="1" t="str">
        <f t="shared" si="74"/>
        <v/>
      </c>
      <c r="AP191" s="1" t="str">
        <f t="shared" si="75"/>
        <v/>
      </c>
      <c r="AQ191" s="1" t="str">
        <f t="shared" si="76"/>
        <v/>
      </c>
      <c r="AR191" s="1" t="str">
        <f t="shared" si="77"/>
        <v/>
      </c>
      <c r="AS191" s="1" t="str">
        <f t="shared" si="78"/>
        <v/>
      </c>
      <c r="AT191" s="1" t="str">
        <f t="shared" si="79"/>
        <v/>
      </c>
      <c r="AU191" s="1" t="str">
        <f t="shared" si="80"/>
        <v/>
      </c>
      <c r="AV191" s="1" t="str">
        <f t="shared" si="81"/>
        <v/>
      </c>
      <c r="AW191" s="1" t="str">
        <f t="shared" si="82"/>
        <v/>
      </c>
      <c r="AX191" s="1" t="str">
        <f t="shared" si="83"/>
        <v/>
      </c>
      <c r="AY191" s="1" t="str">
        <f t="shared" si="84"/>
        <v/>
      </c>
      <c r="AZ191" s="1" t="str">
        <f t="shared" si="85"/>
        <v/>
      </c>
      <c r="BA191" s="1" t="str">
        <f t="shared" si="86"/>
        <v/>
      </c>
      <c r="BB191" s="1" t="str">
        <f t="shared" si="87"/>
        <v/>
      </c>
      <c r="BC191" s="1" t="str">
        <f t="shared" si="88"/>
        <v/>
      </c>
      <c r="BD191" s="1" t="str">
        <f t="shared" si="89"/>
        <v/>
      </c>
      <c r="BE191" s="1" t="str">
        <f t="shared" si="90"/>
        <v/>
      </c>
      <c r="BF191" s="1" t="str">
        <f t="shared" si="91"/>
        <v/>
      </c>
      <c r="BG191" s="1" t="str">
        <f t="shared" si="92"/>
        <v/>
      </c>
      <c r="BH191" s="1" t="str">
        <f t="shared" si="93"/>
        <v/>
      </c>
      <c r="BI191" s="1" t="str">
        <f t="shared" si="94"/>
        <v/>
      </c>
      <c r="BJ191" s="1" t="str">
        <f t="shared" si="95"/>
        <v/>
      </c>
      <c r="BL191" s="1" t="str">
        <f>IF(企業資料填寫!A190="","",企業資料填寫!A190)</f>
        <v/>
      </c>
      <c r="BM191" s="1" t="str">
        <f>IFERROR(VLOOKUP(AH191,對應表!$AH$2:$AI$867,2,FALSE),"")</f>
        <v/>
      </c>
      <c r="BN191" s="1" t="str">
        <f>IFERROR(VLOOKUP(AI191,對應表!$AH$2:$AI$867,2,FALSE),"")</f>
        <v/>
      </c>
      <c r="BO191" s="1" t="str">
        <f>IFERROR(VLOOKUP(AJ191,對應表!$AH$2:$AI$867,2,FALSE),"")</f>
        <v/>
      </c>
      <c r="BP191" s="1" t="str">
        <f>IFERROR(VLOOKUP(AK191,對應表!$AH$2:$AI$867,2,FALSE),"")</f>
        <v/>
      </c>
      <c r="BQ191" s="1" t="str">
        <f>IFERROR(VLOOKUP(AL191,對應表!$AH$2:$AI$867,2,FALSE),"")</f>
        <v/>
      </c>
      <c r="BR191" s="1" t="str">
        <f>IFERROR(VLOOKUP(AM191,對應表!$AH$2:$AI$867,2,FALSE),"")</f>
        <v/>
      </c>
      <c r="BS191" s="1" t="str">
        <f>IFERROR(VLOOKUP(AN191,對應表!$AH$2:$AI$867,2,FALSE),"")</f>
        <v/>
      </c>
      <c r="BT191" s="1" t="str">
        <f>IFERROR(VLOOKUP(AO191,對應表!$AH$2:$AI$867,2,FALSE),"")</f>
        <v/>
      </c>
      <c r="BU191" s="1" t="str">
        <f>IFERROR(VLOOKUP(AP191,對應表!$AH$2:$AI$867,2,FALSE),"")</f>
        <v/>
      </c>
      <c r="BV191" s="1" t="str">
        <f>IFERROR(VLOOKUP(AQ191,對應表!$AH$2:$AI$867,2,FALSE),"")</f>
        <v/>
      </c>
      <c r="BW191" s="1" t="str">
        <f>IFERROR(VLOOKUP(AR191,對應表!$AH$2:$AI$867,2,FALSE),"")</f>
        <v/>
      </c>
      <c r="BX191" s="1" t="str">
        <f>IFERROR(VLOOKUP(AS191,對應表!$AH$2:$AI$867,2,FALSE),"")</f>
        <v/>
      </c>
      <c r="BY191" s="1" t="str">
        <f>IFERROR(VLOOKUP(AT191,對應表!$AH$2:$AI$867,2,FALSE),"")</f>
        <v/>
      </c>
      <c r="BZ191" s="1" t="str">
        <f>IFERROR(VLOOKUP(AU191,對應表!$AH$2:$AI$867,2,FALSE),"")</f>
        <v/>
      </c>
      <c r="CA191" s="1" t="str">
        <f>IFERROR(VLOOKUP(AV191,對應表!$AH$2:$AI$867,2,FALSE),"")</f>
        <v/>
      </c>
      <c r="CB191" s="1" t="str">
        <f>IFERROR(VLOOKUP(AW191,對應表!$AH$2:$AI$867,2,FALSE),"")</f>
        <v/>
      </c>
      <c r="CC191" s="1" t="str">
        <f>IFERROR(VLOOKUP(AX191,對應表!$AH$2:$AI$867,2,FALSE),"")</f>
        <v/>
      </c>
      <c r="CD191" s="1" t="str">
        <f>IFERROR(VLOOKUP(AY191,對應表!$AH$2:$AI$867,2,FALSE),"")</f>
        <v/>
      </c>
      <c r="CE191" s="1" t="str">
        <f>IFERROR(VLOOKUP(AZ191,對應表!$AH$2:$AI$867,2,FALSE),"")</f>
        <v/>
      </c>
      <c r="CF191" s="1" t="str">
        <f>IFERROR(VLOOKUP(BA191,對應表!$AH$2:$AI$867,2,FALSE),"")</f>
        <v/>
      </c>
      <c r="CG191" s="1" t="str">
        <f>IFERROR(VLOOKUP(BB191,對應表!$AH$2:$AI$867,2,FALSE),"")</f>
        <v/>
      </c>
      <c r="CH191" s="1" t="str">
        <f>IFERROR(VLOOKUP(BC191,對應表!$AH$2:$AI$867,2,FALSE),"")</f>
        <v/>
      </c>
      <c r="CI191" s="1" t="str">
        <f>IFERROR(VLOOKUP(BD191,對應表!$AH$2:$AI$867,2,FALSE),"")</f>
        <v/>
      </c>
      <c r="CJ191" s="1" t="str">
        <f>IFERROR(VLOOKUP(BE191,對應表!$AH$2:$AI$867,2,FALSE),"")</f>
        <v/>
      </c>
      <c r="CK191" s="1" t="str">
        <f>IFERROR(VLOOKUP(BF191,對應表!$AH$2:$AI$867,2,FALSE),"")</f>
        <v/>
      </c>
      <c r="CL191" s="1" t="str">
        <f>IFERROR(VLOOKUP(BG191,對應表!$AH$2:$AI$867,2,FALSE),"")</f>
        <v/>
      </c>
      <c r="CM191" s="1" t="str">
        <f>IFERROR(VLOOKUP(BH191,對應表!$AH$2:$AI$867,2,FALSE),"")</f>
        <v/>
      </c>
      <c r="CN191" s="1" t="str">
        <f>IFERROR(VLOOKUP(BI191,對應表!$AH$2:$AI$867,2,FALSE),"")</f>
        <v/>
      </c>
      <c r="CO191" s="1" t="str">
        <f>IFERROR(VLOOKUP(BJ191,對應表!$AH$2:$AI$867,2,FALSE),"")</f>
        <v/>
      </c>
      <c r="CQ191" s="1" t="str">
        <f t="shared" si="96"/>
        <v/>
      </c>
      <c r="CR191" s="1" t="str">
        <f>IFERROR(VLOOKUP(BM191,中英對照!$G$76:$H$81,2,FALSE),"")</f>
        <v/>
      </c>
      <c r="CS191" s="1" t="str">
        <f>IFERROR(VLOOKUP(BN191,中英對照!$G$76:$H$81,2,FALSE),"")</f>
        <v/>
      </c>
      <c r="CT191" s="1" t="str">
        <f>IFERROR(VLOOKUP(BO191,中英對照!$G$76:$H$81,2,FALSE),"")</f>
        <v/>
      </c>
      <c r="CU191" s="1" t="str">
        <f>IFERROR(VLOOKUP(BP191,中英對照!$G$76:$H$81,2,FALSE),"")</f>
        <v/>
      </c>
      <c r="CV191" s="1" t="str">
        <f>IFERROR(VLOOKUP(BQ191,中英對照!$G$76:$H$81,2,FALSE),"")</f>
        <v/>
      </c>
      <c r="CW191" s="1" t="str">
        <f>IFERROR(VLOOKUP(BR191,中英對照!$G$76:$H$81,2,FALSE),"")</f>
        <v/>
      </c>
      <c r="CX191" s="1" t="str">
        <f>IFERROR(VLOOKUP(BS191,中英對照!$G$76:$H$81,2,FALSE),"")</f>
        <v/>
      </c>
      <c r="CY191" s="1" t="str">
        <f>IFERROR(VLOOKUP(BT191,中英對照!$G$76:$H$81,2,FALSE),"")</f>
        <v/>
      </c>
      <c r="CZ191" s="1" t="str">
        <f>IFERROR(VLOOKUP(BU191,中英對照!$G$76:$H$81,2,FALSE),"")</f>
        <v/>
      </c>
      <c r="DA191" s="1" t="str">
        <f>IFERROR(VLOOKUP(BV191,中英對照!$G$76:$H$81,2,FALSE),"")</f>
        <v/>
      </c>
      <c r="DB191" s="1" t="str">
        <f>IFERROR(VLOOKUP(BW191,中英對照!$G$76:$H$81,2,FALSE),"")</f>
        <v/>
      </c>
      <c r="DC191" s="1" t="str">
        <f>IFERROR(VLOOKUP(BX191,中英對照!$G$76:$H$81,2,FALSE),"")</f>
        <v/>
      </c>
      <c r="DD191" s="1" t="str">
        <f>IFERROR(VLOOKUP(BY191,中英對照!$G$76:$H$81,2,FALSE),"")</f>
        <v/>
      </c>
      <c r="DE191" s="1" t="str">
        <f>IFERROR(VLOOKUP(BZ191,中英對照!$G$76:$H$81,2,FALSE),"")</f>
        <v/>
      </c>
      <c r="DF191" s="1" t="str">
        <f>IFERROR(VLOOKUP(CA191,中英對照!$G$76:$H$81,2,FALSE),"")</f>
        <v/>
      </c>
      <c r="DG191" s="1" t="str">
        <f>IFERROR(VLOOKUP(CB191,中英對照!$G$76:$H$81,2,FALSE),"")</f>
        <v/>
      </c>
      <c r="DH191" s="1" t="str">
        <f>IFERROR(VLOOKUP(CC191,中英對照!$G$76:$H$81,2,FALSE),"")</f>
        <v/>
      </c>
      <c r="DI191" s="1" t="str">
        <f>IFERROR(VLOOKUP(CD191,中英對照!$G$76:$H$81,2,FALSE),"")</f>
        <v/>
      </c>
      <c r="DJ191" s="1" t="str">
        <f>IFERROR(VLOOKUP(CE191,中英對照!$G$76:$H$81,2,FALSE),"")</f>
        <v/>
      </c>
      <c r="DK191" s="1" t="str">
        <f>IFERROR(VLOOKUP(CF191,中英對照!$G$76:$H$81,2,FALSE),"")</f>
        <v/>
      </c>
      <c r="DL191" s="1" t="str">
        <f>IFERROR(VLOOKUP(CG191,中英對照!$G$76:$H$81,2,FALSE),"")</f>
        <v/>
      </c>
      <c r="DM191" s="1" t="str">
        <f>IFERROR(VLOOKUP(CH191,中英對照!$G$76:$H$81,2,FALSE),"")</f>
        <v/>
      </c>
      <c r="DN191" s="1" t="str">
        <f>IFERROR(VLOOKUP(CI191,中英對照!$G$76:$H$81,2,FALSE),"")</f>
        <v/>
      </c>
      <c r="DO191" s="1" t="str">
        <f>IFERROR(VLOOKUP(CJ191,中英對照!$G$76:$H$81,2,FALSE),"")</f>
        <v/>
      </c>
      <c r="DP191" s="1" t="str">
        <f>IFERROR(VLOOKUP(CK191,中英對照!$G$76:$H$81,2,FALSE),"")</f>
        <v/>
      </c>
      <c r="DQ191" s="1" t="str">
        <f>IFERROR(VLOOKUP(CL191,中英對照!$G$76:$H$81,2,FALSE),"")</f>
        <v/>
      </c>
      <c r="DR191" s="1" t="str">
        <f>IFERROR(VLOOKUP(CM191,中英對照!$G$76:$H$81,2,FALSE),"")</f>
        <v/>
      </c>
      <c r="DS191" s="1" t="str">
        <f>IFERROR(VLOOKUP(CN191,中英對照!$G$76:$H$81,2,FALSE),"")</f>
        <v/>
      </c>
      <c r="DT191" s="1" t="str">
        <f>IFERROR(VLOOKUP(CO191,中英對照!$G$76:$H$81,2,FALSE),"")</f>
        <v/>
      </c>
      <c r="DU191" s="42" t="str">
        <f t="shared" si="97"/>
        <v/>
      </c>
    </row>
    <row r="192" spans="1:125" x14ac:dyDescent="0.4">
      <c r="A192" s="1" t="str">
        <f>IF(企業資料填寫!D191="","",企業資料填寫!D191)</f>
        <v/>
      </c>
      <c r="B192" s="1"/>
      <c r="C192" s="1" t="str">
        <f>IF($B192="","",INDEX(對應表!$B$3:$AD$179,MATCH($B192,對應表!$A$3:$A$179,0),MATCH(依賴運算表!C$3,對應表!$B$2:$AD$2,0)))</f>
        <v/>
      </c>
      <c r="D192" s="1" t="str">
        <f>IF($B192="","",INDEX(對應表!$B$3:$AD$179,MATCH($B192,對應表!$A$3:$A$179,0),MATCH(依賴運算表!D$3,對應表!$B$2:$AD$2,0)))</f>
        <v/>
      </c>
      <c r="E192" s="1" t="str">
        <f>IF($B192="","",INDEX(對應表!$B$3:$AD$179,MATCH($B192,對應表!$A$3:$A$179,0),MATCH(依賴運算表!E$3,對應表!$B$2:$AD$2,0)))</f>
        <v/>
      </c>
      <c r="F192" s="1" t="str">
        <f>IF($B192="","",INDEX(對應表!$B$3:$AD$179,MATCH($B192,對應表!$A$3:$A$179,0),MATCH(依賴運算表!F$3,對應表!$B$2:$AD$2,0)))</f>
        <v/>
      </c>
      <c r="G192" s="1" t="str">
        <f>IF($B192="","",INDEX(對應表!$B$3:$AD$179,MATCH($B192,對應表!$A$3:$A$179,0),MATCH(依賴運算表!G$3,對應表!$B$2:$AD$2,0)))</f>
        <v/>
      </c>
      <c r="H192" s="1" t="str">
        <f>IF($B192="","",INDEX(對應表!$B$3:$AD$179,MATCH($B192,對應表!$A$3:$A$179,0),MATCH(依賴運算表!H$3,對應表!$B$2:$AD$2,0)))</f>
        <v/>
      </c>
      <c r="I192" s="1" t="str">
        <f>IF($B192="","",INDEX(對應表!$B$3:$AD$179,MATCH($B192,對應表!$A$3:$A$179,0),MATCH(依賴運算表!I$3,對應表!$B$2:$AD$2,0)))</f>
        <v/>
      </c>
      <c r="J192" s="1" t="str">
        <f>IF($B192="","",INDEX(對應表!$B$3:$AD$179,MATCH($B192,對應表!$A$3:$A$179,0),MATCH(依賴運算表!J$3,對應表!$B$2:$AD$2,0)))</f>
        <v/>
      </c>
      <c r="K192" s="1" t="str">
        <f>IF($B192="","",INDEX(對應表!$B$3:$AD$179,MATCH($B192,對應表!$A$3:$A$179,0),MATCH(依賴運算表!K$3,對應表!$B$2:$AD$2,0)))</f>
        <v/>
      </c>
      <c r="L192" s="1" t="str">
        <f>IF($B192="","",INDEX(對應表!$B$3:$AD$179,MATCH($B192,對應表!$A$3:$A$179,0),MATCH(依賴運算表!L$3,對應表!$B$2:$AD$2,0)))</f>
        <v/>
      </c>
      <c r="M192" s="1" t="str">
        <f>IF($B192="","",INDEX(對應表!$B$3:$AD$179,MATCH($B192,對應表!$A$3:$A$179,0),MATCH(依賴運算表!M$3,對應表!$B$2:$AD$2,0)))</f>
        <v/>
      </c>
      <c r="N192" s="1" t="str">
        <f>IF($B192="","",INDEX(對應表!$B$3:$AD$179,MATCH($B192,對應表!$A$3:$A$179,0),MATCH(依賴運算表!N$3,對應表!$B$2:$AD$2,0)))</f>
        <v/>
      </c>
      <c r="O192" s="1" t="str">
        <f>IF($B192="","",INDEX(對應表!$B$3:$AD$179,MATCH($B192,對應表!$A$3:$A$179,0),MATCH(依賴運算表!O$3,對應表!$B$2:$AD$2,0)))</f>
        <v/>
      </c>
      <c r="P192" s="1" t="str">
        <f>IF($B192="","",INDEX(對應表!$B$3:$AD$179,MATCH($B192,對應表!$A$3:$A$179,0),MATCH(依賴運算表!P$3,對應表!$B$2:$AD$2,0)))</f>
        <v/>
      </c>
      <c r="Q192" s="1" t="str">
        <f>IF($B192="","",INDEX(對應表!$B$3:$AD$179,MATCH($B192,對應表!$A$3:$A$179,0),MATCH(依賴運算表!Q$3,對應表!$B$2:$AD$2,0)))</f>
        <v/>
      </c>
      <c r="R192" s="1" t="str">
        <f>IF($B192="","",INDEX(對應表!$B$3:$AD$179,MATCH($B192,對應表!$A$3:$A$179,0),MATCH(依賴運算表!R$3,對應表!$B$2:$AD$2,0)))</f>
        <v/>
      </c>
      <c r="S192" s="1" t="str">
        <f>IF($B192="","",INDEX(對應表!$B$3:$AD$179,MATCH($B192,對應表!$A$3:$A$179,0),MATCH(依賴運算表!S$3,對應表!$B$2:$AD$2,0)))</f>
        <v/>
      </c>
      <c r="T192" s="1" t="str">
        <f>IF($B192="","",INDEX(對應表!$B$3:$AD$179,MATCH($B192,對應表!$A$3:$A$179,0),MATCH(依賴運算表!T$3,對應表!$B$2:$AD$2,0)))</f>
        <v/>
      </c>
      <c r="U192" s="1" t="str">
        <f>IF($B192="","",INDEX(對應表!$B$3:$AD$179,MATCH($B192,對應表!$A$3:$A$179,0),MATCH(依賴運算表!U$3,對應表!$B$2:$AD$2,0)))</f>
        <v/>
      </c>
      <c r="V192" s="1" t="str">
        <f>IF($B192="","",INDEX(對應表!$B$3:$AD$179,MATCH($B192,對應表!$A$3:$A$179,0),MATCH(依賴運算表!V$3,對應表!$B$2:$AD$2,0)))</f>
        <v/>
      </c>
      <c r="W192" s="1" t="str">
        <f>IF($B192="","",INDEX(對應表!$B$3:$AD$179,MATCH($B192,對應表!$A$3:$A$179,0),MATCH(依賴運算表!W$3,對應表!$B$2:$AD$2,0)))</f>
        <v/>
      </c>
      <c r="X192" s="1" t="str">
        <f>IF($B192="","",INDEX(對應表!$B$3:$AD$179,MATCH($B192,對應表!$A$3:$A$179,0),MATCH(依賴運算表!X$3,對應表!$B$2:$AD$2,0)))</f>
        <v/>
      </c>
      <c r="Y192" s="1" t="str">
        <f>IF($B192="","",INDEX(對應表!$B$3:$AD$179,MATCH($B192,對應表!$A$3:$A$179,0),MATCH(依賴運算表!Y$3,對應表!$B$2:$AD$2,0)))</f>
        <v/>
      </c>
      <c r="Z192" s="1" t="str">
        <f>IF($B192="","",INDEX(對應表!$B$3:$AD$179,MATCH($B192,對應表!$A$3:$A$179,0),MATCH(依賴運算表!Z$3,對應表!$B$2:$AD$2,0)))</f>
        <v/>
      </c>
      <c r="AA192" s="1" t="str">
        <f>IF($B192="","",INDEX(對應表!$B$3:$AD$179,MATCH($B192,對應表!$A$3:$A$179,0),MATCH(依賴運算表!AA$3,對應表!$B$2:$AD$2,0)))</f>
        <v/>
      </c>
      <c r="AB192" s="1" t="str">
        <f>IF($B192="","",INDEX(對應表!$B$3:$AD$179,MATCH($B192,對應表!$A$3:$A$179,0),MATCH(依賴運算表!AB$3,對應表!$B$2:$AD$2,0)))</f>
        <v/>
      </c>
      <c r="AC192" s="1" t="str">
        <f>IF($B192="","",INDEX(對應表!$B$3:$AD$179,MATCH($B192,對應表!$A$3:$A$179,0),MATCH(依賴運算表!AC$3,對應表!$B$2:$AD$2,0)))</f>
        <v/>
      </c>
      <c r="AD192" s="1" t="str">
        <f>IF($B192="","",INDEX(對應表!$B$3:$AD$179,MATCH($B192,對應表!$A$3:$A$179,0),MATCH(依賴運算表!AD$3,對應表!$B$2:$AD$2,0)))</f>
        <v/>
      </c>
      <c r="AE192" s="1" t="str">
        <f>IF($B192="","",INDEX(對應表!$B$3:$AD$179,MATCH($B192,對應表!$A$3:$A$179,0),MATCH(依賴運算表!AE$3,對應表!$B$2:$AD$2,0)))</f>
        <v/>
      </c>
      <c r="AG192" s="1" t="str">
        <f>IF(企業資料填寫!D191="","",企業資料填寫!D191)</f>
        <v/>
      </c>
      <c r="AH192" s="1" t="str">
        <f t="shared" si="67"/>
        <v/>
      </c>
      <c r="AI192" s="1" t="str">
        <f t="shared" si="68"/>
        <v/>
      </c>
      <c r="AJ192" s="1" t="str">
        <f t="shared" si="69"/>
        <v/>
      </c>
      <c r="AK192" s="1" t="str">
        <f t="shared" si="70"/>
        <v/>
      </c>
      <c r="AL192" s="1" t="str">
        <f t="shared" si="71"/>
        <v/>
      </c>
      <c r="AM192" s="1" t="str">
        <f t="shared" si="72"/>
        <v/>
      </c>
      <c r="AN192" s="1" t="str">
        <f t="shared" si="73"/>
        <v/>
      </c>
      <c r="AO192" s="1" t="str">
        <f t="shared" si="74"/>
        <v/>
      </c>
      <c r="AP192" s="1" t="str">
        <f t="shared" si="75"/>
        <v/>
      </c>
      <c r="AQ192" s="1" t="str">
        <f t="shared" si="76"/>
        <v/>
      </c>
      <c r="AR192" s="1" t="str">
        <f t="shared" si="77"/>
        <v/>
      </c>
      <c r="AS192" s="1" t="str">
        <f t="shared" si="78"/>
        <v/>
      </c>
      <c r="AT192" s="1" t="str">
        <f t="shared" si="79"/>
        <v/>
      </c>
      <c r="AU192" s="1" t="str">
        <f t="shared" si="80"/>
        <v/>
      </c>
      <c r="AV192" s="1" t="str">
        <f t="shared" si="81"/>
        <v/>
      </c>
      <c r="AW192" s="1" t="str">
        <f t="shared" si="82"/>
        <v/>
      </c>
      <c r="AX192" s="1" t="str">
        <f t="shared" si="83"/>
        <v/>
      </c>
      <c r="AY192" s="1" t="str">
        <f t="shared" si="84"/>
        <v/>
      </c>
      <c r="AZ192" s="1" t="str">
        <f t="shared" si="85"/>
        <v/>
      </c>
      <c r="BA192" s="1" t="str">
        <f t="shared" si="86"/>
        <v/>
      </c>
      <c r="BB192" s="1" t="str">
        <f t="shared" si="87"/>
        <v/>
      </c>
      <c r="BC192" s="1" t="str">
        <f t="shared" si="88"/>
        <v/>
      </c>
      <c r="BD192" s="1" t="str">
        <f t="shared" si="89"/>
        <v/>
      </c>
      <c r="BE192" s="1" t="str">
        <f t="shared" si="90"/>
        <v/>
      </c>
      <c r="BF192" s="1" t="str">
        <f t="shared" si="91"/>
        <v/>
      </c>
      <c r="BG192" s="1" t="str">
        <f t="shared" si="92"/>
        <v/>
      </c>
      <c r="BH192" s="1" t="str">
        <f t="shared" si="93"/>
        <v/>
      </c>
      <c r="BI192" s="1" t="str">
        <f t="shared" si="94"/>
        <v/>
      </c>
      <c r="BJ192" s="1" t="str">
        <f t="shared" si="95"/>
        <v/>
      </c>
      <c r="BL192" s="1" t="str">
        <f>IF(企業資料填寫!A191="","",企業資料填寫!A191)</f>
        <v/>
      </c>
      <c r="BM192" s="1" t="str">
        <f>IFERROR(VLOOKUP(AH192,對應表!$AH$2:$AI$867,2,FALSE),"")</f>
        <v/>
      </c>
      <c r="BN192" s="1" t="str">
        <f>IFERROR(VLOOKUP(AI192,對應表!$AH$2:$AI$867,2,FALSE),"")</f>
        <v/>
      </c>
      <c r="BO192" s="1" t="str">
        <f>IFERROR(VLOOKUP(AJ192,對應表!$AH$2:$AI$867,2,FALSE),"")</f>
        <v/>
      </c>
      <c r="BP192" s="1" t="str">
        <f>IFERROR(VLOOKUP(AK192,對應表!$AH$2:$AI$867,2,FALSE),"")</f>
        <v/>
      </c>
      <c r="BQ192" s="1" t="str">
        <f>IFERROR(VLOOKUP(AL192,對應表!$AH$2:$AI$867,2,FALSE),"")</f>
        <v/>
      </c>
      <c r="BR192" s="1" t="str">
        <f>IFERROR(VLOOKUP(AM192,對應表!$AH$2:$AI$867,2,FALSE),"")</f>
        <v/>
      </c>
      <c r="BS192" s="1" t="str">
        <f>IFERROR(VLOOKUP(AN192,對應表!$AH$2:$AI$867,2,FALSE),"")</f>
        <v/>
      </c>
      <c r="BT192" s="1" t="str">
        <f>IFERROR(VLOOKUP(AO192,對應表!$AH$2:$AI$867,2,FALSE),"")</f>
        <v/>
      </c>
      <c r="BU192" s="1" t="str">
        <f>IFERROR(VLOOKUP(AP192,對應表!$AH$2:$AI$867,2,FALSE),"")</f>
        <v/>
      </c>
      <c r="BV192" s="1" t="str">
        <f>IFERROR(VLOOKUP(AQ192,對應表!$AH$2:$AI$867,2,FALSE),"")</f>
        <v/>
      </c>
      <c r="BW192" s="1" t="str">
        <f>IFERROR(VLOOKUP(AR192,對應表!$AH$2:$AI$867,2,FALSE),"")</f>
        <v/>
      </c>
      <c r="BX192" s="1" t="str">
        <f>IFERROR(VLOOKUP(AS192,對應表!$AH$2:$AI$867,2,FALSE),"")</f>
        <v/>
      </c>
      <c r="BY192" s="1" t="str">
        <f>IFERROR(VLOOKUP(AT192,對應表!$AH$2:$AI$867,2,FALSE),"")</f>
        <v/>
      </c>
      <c r="BZ192" s="1" t="str">
        <f>IFERROR(VLOOKUP(AU192,對應表!$AH$2:$AI$867,2,FALSE),"")</f>
        <v/>
      </c>
      <c r="CA192" s="1" t="str">
        <f>IFERROR(VLOOKUP(AV192,對應表!$AH$2:$AI$867,2,FALSE),"")</f>
        <v/>
      </c>
      <c r="CB192" s="1" t="str">
        <f>IFERROR(VLOOKUP(AW192,對應表!$AH$2:$AI$867,2,FALSE),"")</f>
        <v/>
      </c>
      <c r="CC192" s="1" t="str">
        <f>IFERROR(VLOOKUP(AX192,對應表!$AH$2:$AI$867,2,FALSE),"")</f>
        <v/>
      </c>
      <c r="CD192" s="1" t="str">
        <f>IFERROR(VLOOKUP(AY192,對應表!$AH$2:$AI$867,2,FALSE),"")</f>
        <v/>
      </c>
      <c r="CE192" s="1" t="str">
        <f>IFERROR(VLOOKUP(AZ192,對應表!$AH$2:$AI$867,2,FALSE),"")</f>
        <v/>
      </c>
      <c r="CF192" s="1" t="str">
        <f>IFERROR(VLOOKUP(BA192,對應表!$AH$2:$AI$867,2,FALSE),"")</f>
        <v/>
      </c>
      <c r="CG192" s="1" t="str">
        <f>IFERROR(VLOOKUP(BB192,對應表!$AH$2:$AI$867,2,FALSE),"")</f>
        <v/>
      </c>
      <c r="CH192" s="1" t="str">
        <f>IFERROR(VLOOKUP(BC192,對應表!$AH$2:$AI$867,2,FALSE),"")</f>
        <v/>
      </c>
      <c r="CI192" s="1" t="str">
        <f>IFERROR(VLOOKUP(BD192,對應表!$AH$2:$AI$867,2,FALSE),"")</f>
        <v/>
      </c>
      <c r="CJ192" s="1" t="str">
        <f>IFERROR(VLOOKUP(BE192,對應表!$AH$2:$AI$867,2,FALSE),"")</f>
        <v/>
      </c>
      <c r="CK192" s="1" t="str">
        <f>IFERROR(VLOOKUP(BF192,對應表!$AH$2:$AI$867,2,FALSE),"")</f>
        <v/>
      </c>
      <c r="CL192" s="1" t="str">
        <f>IFERROR(VLOOKUP(BG192,對應表!$AH$2:$AI$867,2,FALSE),"")</f>
        <v/>
      </c>
      <c r="CM192" s="1" t="str">
        <f>IFERROR(VLOOKUP(BH192,對應表!$AH$2:$AI$867,2,FALSE),"")</f>
        <v/>
      </c>
      <c r="CN192" s="1" t="str">
        <f>IFERROR(VLOOKUP(BI192,對應表!$AH$2:$AI$867,2,FALSE),"")</f>
        <v/>
      </c>
      <c r="CO192" s="1" t="str">
        <f>IFERROR(VLOOKUP(BJ192,對應表!$AH$2:$AI$867,2,FALSE),"")</f>
        <v/>
      </c>
      <c r="CQ192" s="1" t="str">
        <f t="shared" si="96"/>
        <v/>
      </c>
      <c r="CR192" s="1" t="str">
        <f>IFERROR(VLOOKUP(BM192,中英對照!$G$76:$H$81,2,FALSE),"")</f>
        <v/>
      </c>
      <c r="CS192" s="1" t="str">
        <f>IFERROR(VLOOKUP(BN192,中英對照!$G$76:$H$81,2,FALSE),"")</f>
        <v/>
      </c>
      <c r="CT192" s="1" t="str">
        <f>IFERROR(VLOOKUP(BO192,中英對照!$G$76:$H$81,2,FALSE),"")</f>
        <v/>
      </c>
      <c r="CU192" s="1" t="str">
        <f>IFERROR(VLOOKUP(BP192,中英對照!$G$76:$H$81,2,FALSE),"")</f>
        <v/>
      </c>
      <c r="CV192" s="1" t="str">
        <f>IFERROR(VLOOKUP(BQ192,中英對照!$G$76:$H$81,2,FALSE),"")</f>
        <v/>
      </c>
      <c r="CW192" s="1" t="str">
        <f>IFERROR(VLOOKUP(BR192,中英對照!$G$76:$H$81,2,FALSE),"")</f>
        <v/>
      </c>
      <c r="CX192" s="1" t="str">
        <f>IFERROR(VLOOKUP(BS192,中英對照!$G$76:$H$81,2,FALSE),"")</f>
        <v/>
      </c>
      <c r="CY192" s="1" t="str">
        <f>IFERROR(VLOOKUP(BT192,中英對照!$G$76:$H$81,2,FALSE),"")</f>
        <v/>
      </c>
      <c r="CZ192" s="1" t="str">
        <f>IFERROR(VLOOKUP(BU192,中英對照!$G$76:$H$81,2,FALSE),"")</f>
        <v/>
      </c>
      <c r="DA192" s="1" t="str">
        <f>IFERROR(VLOOKUP(BV192,中英對照!$G$76:$H$81,2,FALSE),"")</f>
        <v/>
      </c>
      <c r="DB192" s="1" t="str">
        <f>IFERROR(VLOOKUP(BW192,中英對照!$G$76:$H$81,2,FALSE),"")</f>
        <v/>
      </c>
      <c r="DC192" s="1" t="str">
        <f>IFERROR(VLOOKUP(BX192,中英對照!$G$76:$H$81,2,FALSE),"")</f>
        <v/>
      </c>
      <c r="DD192" s="1" t="str">
        <f>IFERROR(VLOOKUP(BY192,中英對照!$G$76:$H$81,2,FALSE),"")</f>
        <v/>
      </c>
      <c r="DE192" s="1" t="str">
        <f>IFERROR(VLOOKUP(BZ192,中英對照!$G$76:$H$81,2,FALSE),"")</f>
        <v/>
      </c>
      <c r="DF192" s="1" t="str">
        <f>IFERROR(VLOOKUP(CA192,中英對照!$G$76:$H$81,2,FALSE),"")</f>
        <v/>
      </c>
      <c r="DG192" s="1" t="str">
        <f>IFERROR(VLOOKUP(CB192,中英對照!$G$76:$H$81,2,FALSE),"")</f>
        <v/>
      </c>
      <c r="DH192" s="1" t="str">
        <f>IFERROR(VLOOKUP(CC192,中英對照!$G$76:$H$81,2,FALSE),"")</f>
        <v/>
      </c>
      <c r="DI192" s="1" t="str">
        <f>IFERROR(VLOOKUP(CD192,中英對照!$G$76:$H$81,2,FALSE),"")</f>
        <v/>
      </c>
      <c r="DJ192" s="1" t="str">
        <f>IFERROR(VLOOKUP(CE192,中英對照!$G$76:$H$81,2,FALSE),"")</f>
        <v/>
      </c>
      <c r="DK192" s="1" t="str">
        <f>IFERROR(VLOOKUP(CF192,中英對照!$G$76:$H$81,2,FALSE),"")</f>
        <v/>
      </c>
      <c r="DL192" s="1" t="str">
        <f>IFERROR(VLOOKUP(CG192,中英對照!$G$76:$H$81,2,FALSE),"")</f>
        <v/>
      </c>
      <c r="DM192" s="1" t="str">
        <f>IFERROR(VLOOKUP(CH192,中英對照!$G$76:$H$81,2,FALSE),"")</f>
        <v/>
      </c>
      <c r="DN192" s="1" t="str">
        <f>IFERROR(VLOOKUP(CI192,中英對照!$G$76:$H$81,2,FALSE),"")</f>
        <v/>
      </c>
      <c r="DO192" s="1" t="str">
        <f>IFERROR(VLOOKUP(CJ192,中英對照!$G$76:$H$81,2,FALSE),"")</f>
        <v/>
      </c>
      <c r="DP192" s="1" t="str">
        <f>IFERROR(VLOOKUP(CK192,中英對照!$G$76:$H$81,2,FALSE),"")</f>
        <v/>
      </c>
      <c r="DQ192" s="1" t="str">
        <f>IFERROR(VLOOKUP(CL192,中英對照!$G$76:$H$81,2,FALSE),"")</f>
        <v/>
      </c>
      <c r="DR192" s="1" t="str">
        <f>IFERROR(VLOOKUP(CM192,中英對照!$G$76:$H$81,2,FALSE),"")</f>
        <v/>
      </c>
      <c r="DS192" s="1" t="str">
        <f>IFERROR(VLOOKUP(CN192,中英對照!$G$76:$H$81,2,FALSE),"")</f>
        <v/>
      </c>
      <c r="DT192" s="1" t="str">
        <f>IFERROR(VLOOKUP(CO192,中英對照!$G$76:$H$81,2,FALSE),"")</f>
        <v/>
      </c>
      <c r="DU192" s="42" t="str">
        <f t="shared" si="97"/>
        <v/>
      </c>
    </row>
    <row r="193" spans="1:125" x14ac:dyDescent="0.4">
      <c r="A193" s="1" t="str">
        <f>IF(企業資料填寫!D192="","",企業資料填寫!D192)</f>
        <v/>
      </c>
      <c r="B193" s="1"/>
      <c r="C193" s="1" t="str">
        <f>IF($B193="","",INDEX(對應表!$B$3:$AD$179,MATCH($B193,對應表!$A$3:$A$179,0),MATCH(依賴運算表!C$3,對應表!$B$2:$AD$2,0)))</f>
        <v/>
      </c>
      <c r="D193" s="1" t="str">
        <f>IF($B193="","",INDEX(對應表!$B$3:$AD$179,MATCH($B193,對應表!$A$3:$A$179,0),MATCH(依賴運算表!D$3,對應表!$B$2:$AD$2,0)))</f>
        <v/>
      </c>
      <c r="E193" s="1" t="str">
        <f>IF($B193="","",INDEX(對應表!$B$3:$AD$179,MATCH($B193,對應表!$A$3:$A$179,0),MATCH(依賴運算表!E$3,對應表!$B$2:$AD$2,0)))</f>
        <v/>
      </c>
      <c r="F193" s="1" t="str">
        <f>IF($B193="","",INDEX(對應表!$B$3:$AD$179,MATCH($B193,對應表!$A$3:$A$179,0),MATCH(依賴運算表!F$3,對應表!$B$2:$AD$2,0)))</f>
        <v/>
      </c>
      <c r="G193" s="1" t="str">
        <f>IF($B193="","",INDEX(對應表!$B$3:$AD$179,MATCH($B193,對應表!$A$3:$A$179,0),MATCH(依賴運算表!G$3,對應表!$B$2:$AD$2,0)))</f>
        <v/>
      </c>
      <c r="H193" s="1" t="str">
        <f>IF($B193="","",INDEX(對應表!$B$3:$AD$179,MATCH($B193,對應表!$A$3:$A$179,0),MATCH(依賴運算表!H$3,對應表!$B$2:$AD$2,0)))</f>
        <v/>
      </c>
      <c r="I193" s="1" t="str">
        <f>IF($B193="","",INDEX(對應表!$B$3:$AD$179,MATCH($B193,對應表!$A$3:$A$179,0),MATCH(依賴運算表!I$3,對應表!$B$2:$AD$2,0)))</f>
        <v/>
      </c>
      <c r="J193" s="1" t="str">
        <f>IF($B193="","",INDEX(對應表!$B$3:$AD$179,MATCH($B193,對應表!$A$3:$A$179,0),MATCH(依賴運算表!J$3,對應表!$B$2:$AD$2,0)))</f>
        <v/>
      </c>
      <c r="K193" s="1" t="str">
        <f>IF($B193="","",INDEX(對應表!$B$3:$AD$179,MATCH($B193,對應表!$A$3:$A$179,0),MATCH(依賴運算表!K$3,對應表!$B$2:$AD$2,0)))</f>
        <v/>
      </c>
      <c r="L193" s="1" t="str">
        <f>IF($B193="","",INDEX(對應表!$B$3:$AD$179,MATCH($B193,對應表!$A$3:$A$179,0),MATCH(依賴運算表!L$3,對應表!$B$2:$AD$2,0)))</f>
        <v/>
      </c>
      <c r="M193" s="1" t="str">
        <f>IF($B193="","",INDEX(對應表!$B$3:$AD$179,MATCH($B193,對應表!$A$3:$A$179,0),MATCH(依賴運算表!M$3,對應表!$B$2:$AD$2,0)))</f>
        <v/>
      </c>
      <c r="N193" s="1" t="str">
        <f>IF($B193="","",INDEX(對應表!$B$3:$AD$179,MATCH($B193,對應表!$A$3:$A$179,0),MATCH(依賴運算表!N$3,對應表!$B$2:$AD$2,0)))</f>
        <v/>
      </c>
      <c r="O193" s="1" t="str">
        <f>IF($B193="","",INDEX(對應表!$B$3:$AD$179,MATCH($B193,對應表!$A$3:$A$179,0),MATCH(依賴運算表!O$3,對應表!$B$2:$AD$2,0)))</f>
        <v/>
      </c>
      <c r="P193" s="1" t="str">
        <f>IF($B193="","",INDEX(對應表!$B$3:$AD$179,MATCH($B193,對應表!$A$3:$A$179,0),MATCH(依賴運算表!P$3,對應表!$B$2:$AD$2,0)))</f>
        <v/>
      </c>
      <c r="Q193" s="1" t="str">
        <f>IF($B193="","",INDEX(對應表!$B$3:$AD$179,MATCH($B193,對應表!$A$3:$A$179,0),MATCH(依賴運算表!Q$3,對應表!$B$2:$AD$2,0)))</f>
        <v/>
      </c>
      <c r="R193" s="1" t="str">
        <f>IF($B193="","",INDEX(對應表!$B$3:$AD$179,MATCH($B193,對應表!$A$3:$A$179,0),MATCH(依賴運算表!R$3,對應表!$B$2:$AD$2,0)))</f>
        <v/>
      </c>
      <c r="S193" s="1" t="str">
        <f>IF($B193="","",INDEX(對應表!$B$3:$AD$179,MATCH($B193,對應表!$A$3:$A$179,0),MATCH(依賴運算表!S$3,對應表!$B$2:$AD$2,0)))</f>
        <v/>
      </c>
      <c r="T193" s="1" t="str">
        <f>IF($B193="","",INDEX(對應表!$B$3:$AD$179,MATCH($B193,對應表!$A$3:$A$179,0),MATCH(依賴運算表!T$3,對應表!$B$2:$AD$2,0)))</f>
        <v/>
      </c>
      <c r="U193" s="1" t="str">
        <f>IF($B193="","",INDEX(對應表!$B$3:$AD$179,MATCH($B193,對應表!$A$3:$A$179,0),MATCH(依賴運算表!U$3,對應表!$B$2:$AD$2,0)))</f>
        <v/>
      </c>
      <c r="V193" s="1" t="str">
        <f>IF($B193="","",INDEX(對應表!$B$3:$AD$179,MATCH($B193,對應表!$A$3:$A$179,0),MATCH(依賴運算表!V$3,對應表!$B$2:$AD$2,0)))</f>
        <v/>
      </c>
      <c r="W193" s="1" t="str">
        <f>IF($B193="","",INDEX(對應表!$B$3:$AD$179,MATCH($B193,對應表!$A$3:$A$179,0),MATCH(依賴運算表!W$3,對應表!$B$2:$AD$2,0)))</f>
        <v/>
      </c>
      <c r="X193" s="1" t="str">
        <f>IF($B193="","",INDEX(對應表!$B$3:$AD$179,MATCH($B193,對應表!$A$3:$A$179,0),MATCH(依賴運算表!X$3,對應表!$B$2:$AD$2,0)))</f>
        <v/>
      </c>
      <c r="Y193" s="1" t="str">
        <f>IF($B193="","",INDEX(對應表!$B$3:$AD$179,MATCH($B193,對應表!$A$3:$A$179,0),MATCH(依賴運算表!Y$3,對應表!$B$2:$AD$2,0)))</f>
        <v/>
      </c>
      <c r="Z193" s="1" t="str">
        <f>IF($B193="","",INDEX(對應表!$B$3:$AD$179,MATCH($B193,對應表!$A$3:$A$179,0),MATCH(依賴運算表!Z$3,對應表!$B$2:$AD$2,0)))</f>
        <v/>
      </c>
      <c r="AA193" s="1" t="str">
        <f>IF($B193="","",INDEX(對應表!$B$3:$AD$179,MATCH($B193,對應表!$A$3:$A$179,0),MATCH(依賴運算表!AA$3,對應表!$B$2:$AD$2,0)))</f>
        <v/>
      </c>
      <c r="AB193" s="1" t="str">
        <f>IF($B193="","",INDEX(對應表!$B$3:$AD$179,MATCH($B193,對應表!$A$3:$A$179,0),MATCH(依賴運算表!AB$3,對應表!$B$2:$AD$2,0)))</f>
        <v/>
      </c>
      <c r="AC193" s="1" t="str">
        <f>IF($B193="","",INDEX(對應表!$B$3:$AD$179,MATCH($B193,對應表!$A$3:$A$179,0),MATCH(依賴運算表!AC$3,對應表!$B$2:$AD$2,0)))</f>
        <v/>
      </c>
      <c r="AD193" s="1" t="str">
        <f>IF($B193="","",INDEX(對應表!$B$3:$AD$179,MATCH($B193,對應表!$A$3:$A$179,0),MATCH(依賴運算表!AD$3,對應表!$B$2:$AD$2,0)))</f>
        <v/>
      </c>
      <c r="AE193" s="1" t="str">
        <f>IF($B193="","",INDEX(對應表!$B$3:$AD$179,MATCH($B193,對應表!$A$3:$A$179,0),MATCH(依賴運算表!AE$3,對應表!$B$2:$AD$2,0)))</f>
        <v/>
      </c>
      <c r="AG193" s="1" t="str">
        <f>IF(企業資料填寫!D192="","",企業資料填寫!D192)</f>
        <v/>
      </c>
      <c r="AH193" s="1" t="str">
        <f t="shared" si="67"/>
        <v/>
      </c>
      <c r="AI193" s="1" t="str">
        <f t="shared" si="68"/>
        <v/>
      </c>
      <c r="AJ193" s="1" t="str">
        <f t="shared" si="69"/>
        <v/>
      </c>
      <c r="AK193" s="1" t="str">
        <f t="shared" si="70"/>
        <v/>
      </c>
      <c r="AL193" s="1" t="str">
        <f t="shared" si="71"/>
        <v/>
      </c>
      <c r="AM193" s="1" t="str">
        <f t="shared" si="72"/>
        <v/>
      </c>
      <c r="AN193" s="1" t="str">
        <f t="shared" si="73"/>
        <v/>
      </c>
      <c r="AO193" s="1" t="str">
        <f t="shared" si="74"/>
        <v/>
      </c>
      <c r="AP193" s="1" t="str">
        <f t="shared" si="75"/>
        <v/>
      </c>
      <c r="AQ193" s="1" t="str">
        <f t="shared" si="76"/>
        <v/>
      </c>
      <c r="AR193" s="1" t="str">
        <f t="shared" si="77"/>
        <v/>
      </c>
      <c r="AS193" s="1" t="str">
        <f t="shared" si="78"/>
        <v/>
      </c>
      <c r="AT193" s="1" t="str">
        <f t="shared" si="79"/>
        <v/>
      </c>
      <c r="AU193" s="1" t="str">
        <f t="shared" si="80"/>
        <v/>
      </c>
      <c r="AV193" s="1" t="str">
        <f t="shared" si="81"/>
        <v/>
      </c>
      <c r="AW193" s="1" t="str">
        <f t="shared" si="82"/>
        <v/>
      </c>
      <c r="AX193" s="1" t="str">
        <f t="shared" si="83"/>
        <v/>
      </c>
      <c r="AY193" s="1" t="str">
        <f t="shared" si="84"/>
        <v/>
      </c>
      <c r="AZ193" s="1" t="str">
        <f t="shared" si="85"/>
        <v/>
      </c>
      <c r="BA193" s="1" t="str">
        <f t="shared" si="86"/>
        <v/>
      </c>
      <c r="BB193" s="1" t="str">
        <f t="shared" si="87"/>
        <v/>
      </c>
      <c r="BC193" s="1" t="str">
        <f t="shared" si="88"/>
        <v/>
      </c>
      <c r="BD193" s="1" t="str">
        <f t="shared" si="89"/>
        <v/>
      </c>
      <c r="BE193" s="1" t="str">
        <f t="shared" si="90"/>
        <v/>
      </c>
      <c r="BF193" s="1" t="str">
        <f t="shared" si="91"/>
        <v/>
      </c>
      <c r="BG193" s="1" t="str">
        <f t="shared" si="92"/>
        <v/>
      </c>
      <c r="BH193" s="1" t="str">
        <f t="shared" si="93"/>
        <v/>
      </c>
      <c r="BI193" s="1" t="str">
        <f t="shared" si="94"/>
        <v/>
      </c>
      <c r="BJ193" s="1" t="str">
        <f t="shared" si="95"/>
        <v/>
      </c>
      <c r="BL193" s="1" t="str">
        <f>IF(企業資料填寫!A192="","",企業資料填寫!A192)</f>
        <v/>
      </c>
      <c r="BM193" s="1" t="str">
        <f>IFERROR(VLOOKUP(AH193,對應表!$AH$2:$AI$867,2,FALSE),"")</f>
        <v/>
      </c>
      <c r="BN193" s="1" t="str">
        <f>IFERROR(VLOOKUP(AI193,對應表!$AH$2:$AI$867,2,FALSE),"")</f>
        <v/>
      </c>
      <c r="BO193" s="1" t="str">
        <f>IFERROR(VLOOKUP(AJ193,對應表!$AH$2:$AI$867,2,FALSE),"")</f>
        <v/>
      </c>
      <c r="BP193" s="1" t="str">
        <f>IFERROR(VLOOKUP(AK193,對應表!$AH$2:$AI$867,2,FALSE),"")</f>
        <v/>
      </c>
      <c r="BQ193" s="1" t="str">
        <f>IFERROR(VLOOKUP(AL193,對應表!$AH$2:$AI$867,2,FALSE),"")</f>
        <v/>
      </c>
      <c r="BR193" s="1" t="str">
        <f>IFERROR(VLOOKUP(AM193,對應表!$AH$2:$AI$867,2,FALSE),"")</f>
        <v/>
      </c>
      <c r="BS193" s="1" t="str">
        <f>IFERROR(VLOOKUP(AN193,對應表!$AH$2:$AI$867,2,FALSE),"")</f>
        <v/>
      </c>
      <c r="BT193" s="1" t="str">
        <f>IFERROR(VLOOKUP(AO193,對應表!$AH$2:$AI$867,2,FALSE),"")</f>
        <v/>
      </c>
      <c r="BU193" s="1" t="str">
        <f>IFERROR(VLOOKUP(AP193,對應表!$AH$2:$AI$867,2,FALSE),"")</f>
        <v/>
      </c>
      <c r="BV193" s="1" t="str">
        <f>IFERROR(VLOOKUP(AQ193,對應表!$AH$2:$AI$867,2,FALSE),"")</f>
        <v/>
      </c>
      <c r="BW193" s="1" t="str">
        <f>IFERROR(VLOOKUP(AR193,對應表!$AH$2:$AI$867,2,FALSE),"")</f>
        <v/>
      </c>
      <c r="BX193" s="1" t="str">
        <f>IFERROR(VLOOKUP(AS193,對應表!$AH$2:$AI$867,2,FALSE),"")</f>
        <v/>
      </c>
      <c r="BY193" s="1" t="str">
        <f>IFERROR(VLOOKUP(AT193,對應表!$AH$2:$AI$867,2,FALSE),"")</f>
        <v/>
      </c>
      <c r="BZ193" s="1" t="str">
        <f>IFERROR(VLOOKUP(AU193,對應表!$AH$2:$AI$867,2,FALSE),"")</f>
        <v/>
      </c>
      <c r="CA193" s="1" t="str">
        <f>IFERROR(VLOOKUP(AV193,對應表!$AH$2:$AI$867,2,FALSE),"")</f>
        <v/>
      </c>
      <c r="CB193" s="1" t="str">
        <f>IFERROR(VLOOKUP(AW193,對應表!$AH$2:$AI$867,2,FALSE),"")</f>
        <v/>
      </c>
      <c r="CC193" s="1" t="str">
        <f>IFERROR(VLOOKUP(AX193,對應表!$AH$2:$AI$867,2,FALSE),"")</f>
        <v/>
      </c>
      <c r="CD193" s="1" t="str">
        <f>IFERROR(VLOOKUP(AY193,對應表!$AH$2:$AI$867,2,FALSE),"")</f>
        <v/>
      </c>
      <c r="CE193" s="1" t="str">
        <f>IFERROR(VLOOKUP(AZ193,對應表!$AH$2:$AI$867,2,FALSE),"")</f>
        <v/>
      </c>
      <c r="CF193" s="1" t="str">
        <f>IFERROR(VLOOKUP(BA193,對應表!$AH$2:$AI$867,2,FALSE),"")</f>
        <v/>
      </c>
      <c r="CG193" s="1" t="str">
        <f>IFERROR(VLOOKUP(BB193,對應表!$AH$2:$AI$867,2,FALSE),"")</f>
        <v/>
      </c>
      <c r="CH193" s="1" t="str">
        <f>IFERROR(VLOOKUP(BC193,對應表!$AH$2:$AI$867,2,FALSE),"")</f>
        <v/>
      </c>
      <c r="CI193" s="1" t="str">
        <f>IFERROR(VLOOKUP(BD193,對應表!$AH$2:$AI$867,2,FALSE),"")</f>
        <v/>
      </c>
      <c r="CJ193" s="1" t="str">
        <f>IFERROR(VLOOKUP(BE193,對應表!$AH$2:$AI$867,2,FALSE),"")</f>
        <v/>
      </c>
      <c r="CK193" s="1" t="str">
        <f>IFERROR(VLOOKUP(BF193,對應表!$AH$2:$AI$867,2,FALSE),"")</f>
        <v/>
      </c>
      <c r="CL193" s="1" t="str">
        <f>IFERROR(VLOOKUP(BG193,對應表!$AH$2:$AI$867,2,FALSE),"")</f>
        <v/>
      </c>
      <c r="CM193" s="1" t="str">
        <f>IFERROR(VLOOKUP(BH193,對應表!$AH$2:$AI$867,2,FALSE),"")</f>
        <v/>
      </c>
      <c r="CN193" s="1" t="str">
        <f>IFERROR(VLOOKUP(BI193,對應表!$AH$2:$AI$867,2,FALSE),"")</f>
        <v/>
      </c>
      <c r="CO193" s="1" t="str">
        <f>IFERROR(VLOOKUP(BJ193,對應表!$AH$2:$AI$867,2,FALSE),"")</f>
        <v/>
      </c>
      <c r="CQ193" s="1" t="str">
        <f t="shared" si="96"/>
        <v/>
      </c>
      <c r="CR193" s="1" t="str">
        <f>IFERROR(VLOOKUP(BM193,中英對照!$G$76:$H$81,2,FALSE),"")</f>
        <v/>
      </c>
      <c r="CS193" s="1" t="str">
        <f>IFERROR(VLOOKUP(BN193,中英對照!$G$76:$H$81,2,FALSE),"")</f>
        <v/>
      </c>
      <c r="CT193" s="1" t="str">
        <f>IFERROR(VLOOKUP(BO193,中英對照!$G$76:$H$81,2,FALSE),"")</f>
        <v/>
      </c>
      <c r="CU193" s="1" t="str">
        <f>IFERROR(VLOOKUP(BP193,中英對照!$G$76:$H$81,2,FALSE),"")</f>
        <v/>
      </c>
      <c r="CV193" s="1" t="str">
        <f>IFERROR(VLOOKUP(BQ193,中英對照!$G$76:$H$81,2,FALSE),"")</f>
        <v/>
      </c>
      <c r="CW193" s="1" t="str">
        <f>IFERROR(VLOOKUP(BR193,中英對照!$G$76:$H$81,2,FALSE),"")</f>
        <v/>
      </c>
      <c r="CX193" s="1" t="str">
        <f>IFERROR(VLOOKUP(BS193,中英對照!$G$76:$H$81,2,FALSE),"")</f>
        <v/>
      </c>
      <c r="CY193" s="1" t="str">
        <f>IFERROR(VLOOKUP(BT193,中英對照!$G$76:$H$81,2,FALSE),"")</f>
        <v/>
      </c>
      <c r="CZ193" s="1" t="str">
        <f>IFERROR(VLOOKUP(BU193,中英對照!$G$76:$H$81,2,FALSE),"")</f>
        <v/>
      </c>
      <c r="DA193" s="1" t="str">
        <f>IFERROR(VLOOKUP(BV193,中英對照!$G$76:$H$81,2,FALSE),"")</f>
        <v/>
      </c>
      <c r="DB193" s="1" t="str">
        <f>IFERROR(VLOOKUP(BW193,中英對照!$G$76:$H$81,2,FALSE),"")</f>
        <v/>
      </c>
      <c r="DC193" s="1" t="str">
        <f>IFERROR(VLOOKUP(BX193,中英對照!$G$76:$H$81,2,FALSE),"")</f>
        <v/>
      </c>
      <c r="DD193" s="1" t="str">
        <f>IFERROR(VLOOKUP(BY193,中英對照!$G$76:$H$81,2,FALSE),"")</f>
        <v/>
      </c>
      <c r="DE193" s="1" t="str">
        <f>IFERROR(VLOOKUP(BZ193,中英對照!$G$76:$H$81,2,FALSE),"")</f>
        <v/>
      </c>
      <c r="DF193" s="1" t="str">
        <f>IFERROR(VLOOKUP(CA193,中英對照!$G$76:$H$81,2,FALSE),"")</f>
        <v/>
      </c>
      <c r="DG193" s="1" t="str">
        <f>IFERROR(VLOOKUP(CB193,中英對照!$G$76:$H$81,2,FALSE),"")</f>
        <v/>
      </c>
      <c r="DH193" s="1" t="str">
        <f>IFERROR(VLOOKUP(CC193,中英對照!$G$76:$H$81,2,FALSE),"")</f>
        <v/>
      </c>
      <c r="DI193" s="1" t="str">
        <f>IFERROR(VLOOKUP(CD193,中英對照!$G$76:$H$81,2,FALSE),"")</f>
        <v/>
      </c>
      <c r="DJ193" s="1" t="str">
        <f>IFERROR(VLOOKUP(CE193,中英對照!$G$76:$H$81,2,FALSE),"")</f>
        <v/>
      </c>
      <c r="DK193" s="1" t="str">
        <f>IFERROR(VLOOKUP(CF193,中英對照!$G$76:$H$81,2,FALSE),"")</f>
        <v/>
      </c>
      <c r="DL193" s="1" t="str">
        <f>IFERROR(VLOOKUP(CG193,中英對照!$G$76:$H$81,2,FALSE),"")</f>
        <v/>
      </c>
      <c r="DM193" s="1" t="str">
        <f>IFERROR(VLOOKUP(CH193,中英對照!$G$76:$H$81,2,FALSE),"")</f>
        <v/>
      </c>
      <c r="DN193" s="1" t="str">
        <f>IFERROR(VLOOKUP(CI193,中英對照!$G$76:$H$81,2,FALSE),"")</f>
        <v/>
      </c>
      <c r="DO193" s="1" t="str">
        <f>IFERROR(VLOOKUP(CJ193,中英對照!$G$76:$H$81,2,FALSE),"")</f>
        <v/>
      </c>
      <c r="DP193" s="1" t="str">
        <f>IFERROR(VLOOKUP(CK193,中英對照!$G$76:$H$81,2,FALSE),"")</f>
        <v/>
      </c>
      <c r="DQ193" s="1" t="str">
        <f>IFERROR(VLOOKUP(CL193,中英對照!$G$76:$H$81,2,FALSE),"")</f>
        <v/>
      </c>
      <c r="DR193" s="1" t="str">
        <f>IFERROR(VLOOKUP(CM193,中英對照!$G$76:$H$81,2,FALSE),"")</f>
        <v/>
      </c>
      <c r="DS193" s="1" t="str">
        <f>IFERROR(VLOOKUP(CN193,中英對照!$G$76:$H$81,2,FALSE),"")</f>
        <v/>
      </c>
      <c r="DT193" s="1" t="str">
        <f>IFERROR(VLOOKUP(CO193,中英對照!$G$76:$H$81,2,FALSE),"")</f>
        <v/>
      </c>
      <c r="DU193" s="42" t="str">
        <f t="shared" si="97"/>
        <v/>
      </c>
    </row>
    <row r="194" spans="1:125" x14ac:dyDescent="0.4">
      <c r="A194" s="1" t="str">
        <f>IF(企業資料填寫!D193="","",企業資料填寫!D193)</f>
        <v/>
      </c>
      <c r="B194" s="1"/>
      <c r="C194" s="1" t="str">
        <f>IF($B194="","",INDEX(對應表!$B$3:$AD$179,MATCH($B194,對應表!$A$3:$A$179,0),MATCH(依賴運算表!C$3,對應表!$B$2:$AD$2,0)))</f>
        <v/>
      </c>
      <c r="D194" s="1" t="str">
        <f>IF($B194="","",INDEX(對應表!$B$3:$AD$179,MATCH($B194,對應表!$A$3:$A$179,0),MATCH(依賴運算表!D$3,對應表!$B$2:$AD$2,0)))</f>
        <v/>
      </c>
      <c r="E194" s="1" t="str">
        <f>IF($B194="","",INDEX(對應表!$B$3:$AD$179,MATCH($B194,對應表!$A$3:$A$179,0),MATCH(依賴運算表!E$3,對應表!$B$2:$AD$2,0)))</f>
        <v/>
      </c>
      <c r="F194" s="1" t="str">
        <f>IF($B194="","",INDEX(對應表!$B$3:$AD$179,MATCH($B194,對應表!$A$3:$A$179,0),MATCH(依賴運算表!F$3,對應表!$B$2:$AD$2,0)))</f>
        <v/>
      </c>
      <c r="G194" s="1" t="str">
        <f>IF($B194="","",INDEX(對應表!$B$3:$AD$179,MATCH($B194,對應表!$A$3:$A$179,0),MATCH(依賴運算表!G$3,對應表!$B$2:$AD$2,0)))</f>
        <v/>
      </c>
      <c r="H194" s="1" t="str">
        <f>IF($B194="","",INDEX(對應表!$B$3:$AD$179,MATCH($B194,對應表!$A$3:$A$179,0),MATCH(依賴運算表!H$3,對應表!$B$2:$AD$2,0)))</f>
        <v/>
      </c>
      <c r="I194" s="1" t="str">
        <f>IF($B194="","",INDEX(對應表!$B$3:$AD$179,MATCH($B194,對應表!$A$3:$A$179,0),MATCH(依賴運算表!I$3,對應表!$B$2:$AD$2,0)))</f>
        <v/>
      </c>
      <c r="J194" s="1" t="str">
        <f>IF($B194="","",INDEX(對應表!$B$3:$AD$179,MATCH($B194,對應表!$A$3:$A$179,0),MATCH(依賴運算表!J$3,對應表!$B$2:$AD$2,0)))</f>
        <v/>
      </c>
      <c r="K194" s="1" t="str">
        <f>IF($B194="","",INDEX(對應表!$B$3:$AD$179,MATCH($B194,對應表!$A$3:$A$179,0),MATCH(依賴運算表!K$3,對應表!$B$2:$AD$2,0)))</f>
        <v/>
      </c>
      <c r="L194" s="1" t="str">
        <f>IF($B194="","",INDEX(對應表!$B$3:$AD$179,MATCH($B194,對應表!$A$3:$A$179,0),MATCH(依賴運算表!L$3,對應表!$B$2:$AD$2,0)))</f>
        <v/>
      </c>
      <c r="M194" s="1" t="str">
        <f>IF($B194="","",INDEX(對應表!$B$3:$AD$179,MATCH($B194,對應表!$A$3:$A$179,0),MATCH(依賴運算表!M$3,對應表!$B$2:$AD$2,0)))</f>
        <v/>
      </c>
      <c r="N194" s="1" t="str">
        <f>IF($B194="","",INDEX(對應表!$B$3:$AD$179,MATCH($B194,對應表!$A$3:$A$179,0),MATCH(依賴運算表!N$3,對應表!$B$2:$AD$2,0)))</f>
        <v/>
      </c>
      <c r="O194" s="1" t="str">
        <f>IF($B194="","",INDEX(對應表!$B$3:$AD$179,MATCH($B194,對應表!$A$3:$A$179,0),MATCH(依賴運算表!O$3,對應表!$B$2:$AD$2,0)))</f>
        <v/>
      </c>
      <c r="P194" s="1" t="str">
        <f>IF($B194="","",INDEX(對應表!$B$3:$AD$179,MATCH($B194,對應表!$A$3:$A$179,0),MATCH(依賴運算表!P$3,對應表!$B$2:$AD$2,0)))</f>
        <v/>
      </c>
      <c r="Q194" s="1" t="str">
        <f>IF($B194="","",INDEX(對應表!$B$3:$AD$179,MATCH($B194,對應表!$A$3:$A$179,0),MATCH(依賴運算表!Q$3,對應表!$B$2:$AD$2,0)))</f>
        <v/>
      </c>
      <c r="R194" s="1" t="str">
        <f>IF($B194="","",INDEX(對應表!$B$3:$AD$179,MATCH($B194,對應表!$A$3:$A$179,0),MATCH(依賴運算表!R$3,對應表!$B$2:$AD$2,0)))</f>
        <v/>
      </c>
      <c r="S194" s="1" t="str">
        <f>IF($B194="","",INDEX(對應表!$B$3:$AD$179,MATCH($B194,對應表!$A$3:$A$179,0),MATCH(依賴運算表!S$3,對應表!$B$2:$AD$2,0)))</f>
        <v/>
      </c>
      <c r="T194" s="1" t="str">
        <f>IF($B194="","",INDEX(對應表!$B$3:$AD$179,MATCH($B194,對應表!$A$3:$A$179,0),MATCH(依賴運算表!T$3,對應表!$B$2:$AD$2,0)))</f>
        <v/>
      </c>
      <c r="U194" s="1" t="str">
        <f>IF($B194="","",INDEX(對應表!$B$3:$AD$179,MATCH($B194,對應表!$A$3:$A$179,0),MATCH(依賴運算表!U$3,對應表!$B$2:$AD$2,0)))</f>
        <v/>
      </c>
      <c r="V194" s="1" t="str">
        <f>IF($B194="","",INDEX(對應表!$B$3:$AD$179,MATCH($B194,對應表!$A$3:$A$179,0),MATCH(依賴運算表!V$3,對應表!$B$2:$AD$2,0)))</f>
        <v/>
      </c>
      <c r="W194" s="1" t="str">
        <f>IF($B194="","",INDEX(對應表!$B$3:$AD$179,MATCH($B194,對應表!$A$3:$A$179,0),MATCH(依賴運算表!W$3,對應表!$B$2:$AD$2,0)))</f>
        <v/>
      </c>
      <c r="X194" s="1" t="str">
        <f>IF($B194="","",INDEX(對應表!$B$3:$AD$179,MATCH($B194,對應表!$A$3:$A$179,0),MATCH(依賴運算表!X$3,對應表!$B$2:$AD$2,0)))</f>
        <v/>
      </c>
      <c r="Y194" s="1" t="str">
        <f>IF($B194="","",INDEX(對應表!$B$3:$AD$179,MATCH($B194,對應表!$A$3:$A$179,0),MATCH(依賴運算表!Y$3,對應表!$B$2:$AD$2,0)))</f>
        <v/>
      </c>
      <c r="Z194" s="1" t="str">
        <f>IF($B194="","",INDEX(對應表!$B$3:$AD$179,MATCH($B194,對應表!$A$3:$A$179,0),MATCH(依賴運算表!Z$3,對應表!$B$2:$AD$2,0)))</f>
        <v/>
      </c>
      <c r="AA194" s="1" t="str">
        <f>IF($B194="","",INDEX(對應表!$B$3:$AD$179,MATCH($B194,對應表!$A$3:$A$179,0),MATCH(依賴運算表!AA$3,對應表!$B$2:$AD$2,0)))</f>
        <v/>
      </c>
      <c r="AB194" s="1" t="str">
        <f>IF($B194="","",INDEX(對應表!$B$3:$AD$179,MATCH($B194,對應表!$A$3:$A$179,0),MATCH(依賴運算表!AB$3,對應表!$B$2:$AD$2,0)))</f>
        <v/>
      </c>
      <c r="AC194" s="1" t="str">
        <f>IF($B194="","",INDEX(對應表!$B$3:$AD$179,MATCH($B194,對應表!$A$3:$A$179,0),MATCH(依賴運算表!AC$3,對應表!$B$2:$AD$2,0)))</f>
        <v/>
      </c>
      <c r="AD194" s="1" t="str">
        <f>IF($B194="","",INDEX(對應表!$B$3:$AD$179,MATCH($B194,對應表!$A$3:$A$179,0),MATCH(依賴運算表!AD$3,對應表!$B$2:$AD$2,0)))</f>
        <v/>
      </c>
      <c r="AE194" s="1" t="str">
        <f>IF($B194="","",INDEX(對應表!$B$3:$AD$179,MATCH($B194,對應表!$A$3:$A$179,0),MATCH(依賴運算表!AE$3,對應表!$B$2:$AD$2,0)))</f>
        <v/>
      </c>
      <c r="AG194" s="1" t="str">
        <f>IF(企業資料填寫!D193="","",企業資料填寫!D193)</f>
        <v/>
      </c>
      <c r="AH194" s="1" t="str">
        <f t="shared" si="67"/>
        <v/>
      </c>
      <c r="AI194" s="1" t="str">
        <f t="shared" si="68"/>
        <v/>
      </c>
      <c r="AJ194" s="1" t="str">
        <f t="shared" si="69"/>
        <v/>
      </c>
      <c r="AK194" s="1" t="str">
        <f t="shared" si="70"/>
        <v/>
      </c>
      <c r="AL194" s="1" t="str">
        <f t="shared" si="71"/>
        <v/>
      </c>
      <c r="AM194" s="1" t="str">
        <f t="shared" si="72"/>
        <v/>
      </c>
      <c r="AN194" s="1" t="str">
        <f t="shared" si="73"/>
        <v/>
      </c>
      <c r="AO194" s="1" t="str">
        <f t="shared" si="74"/>
        <v/>
      </c>
      <c r="AP194" s="1" t="str">
        <f t="shared" si="75"/>
        <v/>
      </c>
      <c r="AQ194" s="1" t="str">
        <f t="shared" si="76"/>
        <v/>
      </c>
      <c r="AR194" s="1" t="str">
        <f t="shared" si="77"/>
        <v/>
      </c>
      <c r="AS194" s="1" t="str">
        <f t="shared" si="78"/>
        <v/>
      </c>
      <c r="AT194" s="1" t="str">
        <f t="shared" si="79"/>
        <v/>
      </c>
      <c r="AU194" s="1" t="str">
        <f t="shared" si="80"/>
        <v/>
      </c>
      <c r="AV194" s="1" t="str">
        <f t="shared" si="81"/>
        <v/>
      </c>
      <c r="AW194" s="1" t="str">
        <f t="shared" si="82"/>
        <v/>
      </c>
      <c r="AX194" s="1" t="str">
        <f t="shared" si="83"/>
        <v/>
      </c>
      <c r="AY194" s="1" t="str">
        <f t="shared" si="84"/>
        <v/>
      </c>
      <c r="AZ194" s="1" t="str">
        <f t="shared" si="85"/>
        <v/>
      </c>
      <c r="BA194" s="1" t="str">
        <f t="shared" si="86"/>
        <v/>
      </c>
      <c r="BB194" s="1" t="str">
        <f t="shared" si="87"/>
        <v/>
      </c>
      <c r="BC194" s="1" t="str">
        <f t="shared" si="88"/>
        <v/>
      </c>
      <c r="BD194" s="1" t="str">
        <f t="shared" si="89"/>
        <v/>
      </c>
      <c r="BE194" s="1" t="str">
        <f t="shared" si="90"/>
        <v/>
      </c>
      <c r="BF194" s="1" t="str">
        <f t="shared" si="91"/>
        <v/>
      </c>
      <c r="BG194" s="1" t="str">
        <f t="shared" si="92"/>
        <v/>
      </c>
      <c r="BH194" s="1" t="str">
        <f t="shared" si="93"/>
        <v/>
      </c>
      <c r="BI194" s="1" t="str">
        <f t="shared" si="94"/>
        <v/>
      </c>
      <c r="BJ194" s="1" t="str">
        <f t="shared" si="95"/>
        <v/>
      </c>
      <c r="BL194" s="1" t="str">
        <f>IF(企業資料填寫!A193="","",企業資料填寫!A193)</f>
        <v/>
      </c>
      <c r="BM194" s="1" t="str">
        <f>IFERROR(VLOOKUP(AH194,對應表!$AH$2:$AI$867,2,FALSE),"")</f>
        <v/>
      </c>
      <c r="BN194" s="1" t="str">
        <f>IFERROR(VLOOKUP(AI194,對應表!$AH$2:$AI$867,2,FALSE),"")</f>
        <v/>
      </c>
      <c r="BO194" s="1" t="str">
        <f>IFERROR(VLOOKUP(AJ194,對應表!$AH$2:$AI$867,2,FALSE),"")</f>
        <v/>
      </c>
      <c r="BP194" s="1" t="str">
        <f>IFERROR(VLOOKUP(AK194,對應表!$AH$2:$AI$867,2,FALSE),"")</f>
        <v/>
      </c>
      <c r="BQ194" s="1" t="str">
        <f>IFERROR(VLOOKUP(AL194,對應表!$AH$2:$AI$867,2,FALSE),"")</f>
        <v/>
      </c>
      <c r="BR194" s="1" t="str">
        <f>IFERROR(VLOOKUP(AM194,對應表!$AH$2:$AI$867,2,FALSE),"")</f>
        <v/>
      </c>
      <c r="BS194" s="1" t="str">
        <f>IFERROR(VLOOKUP(AN194,對應表!$AH$2:$AI$867,2,FALSE),"")</f>
        <v/>
      </c>
      <c r="BT194" s="1" t="str">
        <f>IFERROR(VLOOKUP(AO194,對應表!$AH$2:$AI$867,2,FALSE),"")</f>
        <v/>
      </c>
      <c r="BU194" s="1" t="str">
        <f>IFERROR(VLOOKUP(AP194,對應表!$AH$2:$AI$867,2,FALSE),"")</f>
        <v/>
      </c>
      <c r="BV194" s="1" t="str">
        <f>IFERROR(VLOOKUP(AQ194,對應表!$AH$2:$AI$867,2,FALSE),"")</f>
        <v/>
      </c>
      <c r="BW194" s="1" t="str">
        <f>IFERROR(VLOOKUP(AR194,對應表!$AH$2:$AI$867,2,FALSE),"")</f>
        <v/>
      </c>
      <c r="BX194" s="1" t="str">
        <f>IFERROR(VLOOKUP(AS194,對應表!$AH$2:$AI$867,2,FALSE),"")</f>
        <v/>
      </c>
      <c r="BY194" s="1" t="str">
        <f>IFERROR(VLOOKUP(AT194,對應表!$AH$2:$AI$867,2,FALSE),"")</f>
        <v/>
      </c>
      <c r="BZ194" s="1" t="str">
        <f>IFERROR(VLOOKUP(AU194,對應表!$AH$2:$AI$867,2,FALSE),"")</f>
        <v/>
      </c>
      <c r="CA194" s="1" t="str">
        <f>IFERROR(VLOOKUP(AV194,對應表!$AH$2:$AI$867,2,FALSE),"")</f>
        <v/>
      </c>
      <c r="CB194" s="1" t="str">
        <f>IFERROR(VLOOKUP(AW194,對應表!$AH$2:$AI$867,2,FALSE),"")</f>
        <v/>
      </c>
      <c r="CC194" s="1" t="str">
        <f>IFERROR(VLOOKUP(AX194,對應表!$AH$2:$AI$867,2,FALSE),"")</f>
        <v/>
      </c>
      <c r="CD194" s="1" t="str">
        <f>IFERROR(VLOOKUP(AY194,對應表!$AH$2:$AI$867,2,FALSE),"")</f>
        <v/>
      </c>
      <c r="CE194" s="1" t="str">
        <f>IFERROR(VLOOKUP(AZ194,對應表!$AH$2:$AI$867,2,FALSE),"")</f>
        <v/>
      </c>
      <c r="CF194" s="1" t="str">
        <f>IFERROR(VLOOKUP(BA194,對應表!$AH$2:$AI$867,2,FALSE),"")</f>
        <v/>
      </c>
      <c r="CG194" s="1" t="str">
        <f>IFERROR(VLOOKUP(BB194,對應表!$AH$2:$AI$867,2,FALSE),"")</f>
        <v/>
      </c>
      <c r="CH194" s="1" t="str">
        <f>IFERROR(VLOOKUP(BC194,對應表!$AH$2:$AI$867,2,FALSE),"")</f>
        <v/>
      </c>
      <c r="CI194" s="1" t="str">
        <f>IFERROR(VLOOKUP(BD194,對應表!$AH$2:$AI$867,2,FALSE),"")</f>
        <v/>
      </c>
      <c r="CJ194" s="1" t="str">
        <f>IFERROR(VLOOKUP(BE194,對應表!$AH$2:$AI$867,2,FALSE),"")</f>
        <v/>
      </c>
      <c r="CK194" s="1" t="str">
        <f>IFERROR(VLOOKUP(BF194,對應表!$AH$2:$AI$867,2,FALSE),"")</f>
        <v/>
      </c>
      <c r="CL194" s="1" t="str">
        <f>IFERROR(VLOOKUP(BG194,對應表!$AH$2:$AI$867,2,FALSE),"")</f>
        <v/>
      </c>
      <c r="CM194" s="1" t="str">
        <f>IFERROR(VLOOKUP(BH194,對應表!$AH$2:$AI$867,2,FALSE),"")</f>
        <v/>
      </c>
      <c r="CN194" s="1" t="str">
        <f>IFERROR(VLOOKUP(BI194,對應表!$AH$2:$AI$867,2,FALSE),"")</f>
        <v/>
      </c>
      <c r="CO194" s="1" t="str">
        <f>IFERROR(VLOOKUP(BJ194,對應表!$AH$2:$AI$867,2,FALSE),"")</f>
        <v/>
      </c>
      <c r="CQ194" s="1" t="str">
        <f t="shared" si="96"/>
        <v/>
      </c>
      <c r="CR194" s="1" t="str">
        <f>IFERROR(VLOOKUP(BM194,中英對照!$G$76:$H$81,2,FALSE),"")</f>
        <v/>
      </c>
      <c r="CS194" s="1" t="str">
        <f>IFERROR(VLOOKUP(BN194,中英對照!$G$76:$H$81,2,FALSE),"")</f>
        <v/>
      </c>
      <c r="CT194" s="1" t="str">
        <f>IFERROR(VLOOKUP(BO194,中英對照!$G$76:$H$81,2,FALSE),"")</f>
        <v/>
      </c>
      <c r="CU194" s="1" t="str">
        <f>IFERROR(VLOOKUP(BP194,中英對照!$G$76:$H$81,2,FALSE),"")</f>
        <v/>
      </c>
      <c r="CV194" s="1" t="str">
        <f>IFERROR(VLOOKUP(BQ194,中英對照!$G$76:$H$81,2,FALSE),"")</f>
        <v/>
      </c>
      <c r="CW194" s="1" t="str">
        <f>IFERROR(VLOOKUP(BR194,中英對照!$G$76:$H$81,2,FALSE),"")</f>
        <v/>
      </c>
      <c r="CX194" s="1" t="str">
        <f>IFERROR(VLOOKUP(BS194,中英對照!$G$76:$H$81,2,FALSE),"")</f>
        <v/>
      </c>
      <c r="CY194" s="1" t="str">
        <f>IFERROR(VLOOKUP(BT194,中英對照!$G$76:$H$81,2,FALSE),"")</f>
        <v/>
      </c>
      <c r="CZ194" s="1" t="str">
        <f>IFERROR(VLOOKUP(BU194,中英對照!$G$76:$H$81,2,FALSE),"")</f>
        <v/>
      </c>
      <c r="DA194" s="1" t="str">
        <f>IFERROR(VLOOKUP(BV194,中英對照!$G$76:$H$81,2,FALSE),"")</f>
        <v/>
      </c>
      <c r="DB194" s="1" t="str">
        <f>IFERROR(VLOOKUP(BW194,中英對照!$G$76:$H$81,2,FALSE),"")</f>
        <v/>
      </c>
      <c r="DC194" s="1" t="str">
        <f>IFERROR(VLOOKUP(BX194,中英對照!$G$76:$H$81,2,FALSE),"")</f>
        <v/>
      </c>
      <c r="DD194" s="1" t="str">
        <f>IFERROR(VLOOKUP(BY194,中英對照!$G$76:$H$81,2,FALSE),"")</f>
        <v/>
      </c>
      <c r="DE194" s="1" t="str">
        <f>IFERROR(VLOOKUP(BZ194,中英對照!$G$76:$H$81,2,FALSE),"")</f>
        <v/>
      </c>
      <c r="DF194" s="1" t="str">
        <f>IFERROR(VLOOKUP(CA194,中英對照!$G$76:$H$81,2,FALSE),"")</f>
        <v/>
      </c>
      <c r="DG194" s="1" t="str">
        <f>IFERROR(VLOOKUP(CB194,中英對照!$G$76:$H$81,2,FALSE),"")</f>
        <v/>
      </c>
      <c r="DH194" s="1" t="str">
        <f>IFERROR(VLOOKUP(CC194,中英對照!$G$76:$H$81,2,FALSE),"")</f>
        <v/>
      </c>
      <c r="DI194" s="1" t="str">
        <f>IFERROR(VLOOKUP(CD194,中英對照!$G$76:$H$81,2,FALSE),"")</f>
        <v/>
      </c>
      <c r="DJ194" s="1" t="str">
        <f>IFERROR(VLOOKUP(CE194,中英對照!$G$76:$H$81,2,FALSE),"")</f>
        <v/>
      </c>
      <c r="DK194" s="1" t="str">
        <f>IFERROR(VLOOKUP(CF194,中英對照!$G$76:$H$81,2,FALSE),"")</f>
        <v/>
      </c>
      <c r="DL194" s="1" t="str">
        <f>IFERROR(VLOOKUP(CG194,中英對照!$G$76:$H$81,2,FALSE),"")</f>
        <v/>
      </c>
      <c r="DM194" s="1" t="str">
        <f>IFERROR(VLOOKUP(CH194,中英對照!$G$76:$H$81,2,FALSE),"")</f>
        <v/>
      </c>
      <c r="DN194" s="1" t="str">
        <f>IFERROR(VLOOKUP(CI194,中英對照!$G$76:$H$81,2,FALSE),"")</f>
        <v/>
      </c>
      <c r="DO194" s="1" t="str">
        <f>IFERROR(VLOOKUP(CJ194,中英對照!$G$76:$H$81,2,FALSE),"")</f>
        <v/>
      </c>
      <c r="DP194" s="1" t="str">
        <f>IFERROR(VLOOKUP(CK194,中英對照!$G$76:$H$81,2,FALSE),"")</f>
        <v/>
      </c>
      <c r="DQ194" s="1" t="str">
        <f>IFERROR(VLOOKUP(CL194,中英對照!$G$76:$H$81,2,FALSE),"")</f>
        <v/>
      </c>
      <c r="DR194" s="1" t="str">
        <f>IFERROR(VLOOKUP(CM194,中英對照!$G$76:$H$81,2,FALSE),"")</f>
        <v/>
      </c>
      <c r="DS194" s="1" t="str">
        <f>IFERROR(VLOOKUP(CN194,中英對照!$G$76:$H$81,2,FALSE),"")</f>
        <v/>
      </c>
      <c r="DT194" s="1" t="str">
        <f>IFERROR(VLOOKUP(CO194,中英對照!$G$76:$H$81,2,FALSE),"")</f>
        <v/>
      </c>
      <c r="DU194" s="42" t="str">
        <f t="shared" si="97"/>
        <v/>
      </c>
    </row>
    <row r="195" spans="1:125" x14ac:dyDescent="0.4">
      <c r="A195" s="1" t="str">
        <f>IF(企業資料填寫!D194="","",企業資料填寫!D194)</f>
        <v/>
      </c>
      <c r="B195" s="1"/>
      <c r="C195" s="1" t="str">
        <f>IF($B195="","",INDEX(對應表!$B$3:$AD$179,MATCH($B195,對應表!$A$3:$A$179,0),MATCH(依賴運算表!C$3,對應表!$B$2:$AD$2,0)))</f>
        <v/>
      </c>
      <c r="D195" s="1" t="str">
        <f>IF($B195="","",INDEX(對應表!$B$3:$AD$179,MATCH($B195,對應表!$A$3:$A$179,0),MATCH(依賴運算表!D$3,對應表!$B$2:$AD$2,0)))</f>
        <v/>
      </c>
      <c r="E195" s="1" t="str">
        <f>IF($B195="","",INDEX(對應表!$B$3:$AD$179,MATCH($B195,對應表!$A$3:$A$179,0),MATCH(依賴運算表!E$3,對應表!$B$2:$AD$2,0)))</f>
        <v/>
      </c>
      <c r="F195" s="1" t="str">
        <f>IF($B195="","",INDEX(對應表!$B$3:$AD$179,MATCH($B195,對應表!$A$3:$A$179,0),MATCH(依賴運算表!F$3,對應表!$B$2:$AD$2,0)))</f>
        <v/>
      </c>
      <c r="G195" s="1" t="str">
        <f>IF($B195="","",INDEX(對應表!$B$3:$AD$179,MATCH($B195,對應表!$A$3:$A$179,0),MATCH(依賴運算表!G$3,對應表!$B$2:$AD$2,0)))</f>
        <v/>
      </c>
      <c r="H195" s="1" t="str">
        <f>IF($B195="","",INDEX(對應表!$B$3:$AD$179,MATCH($B195,對應表!$A$3:$A$179,0),MATCH(依賴運算表!H$3,對應表!$B$2:$AD$2,0)))</f>
        <v/>
      </c>
      <c r="I195" s="1" t="str">
        <f>IF($B195="","",INDEX(對應表!$B$3:$AD$179,MATCH($B195,對應表!$A$3:$A$179,0),MATCH(依賴運算表!I$3,對應表!$B$2:$AD$2,0)))</f>
        <v/>
      </c>
      <c r="J195" s="1" t="str">
        <f>IF($B195="","",INDEX(對應表!$B$3:$AD$179,MATCH($B195,對應表!$A$3:$A$179,0),MATCH(依賴運算表!J$3,對應表!$B$2:$AD$2,0)))</f>
        <v/>
      </c>
      <c r="K195" s="1" t="str">
        <f>IF($B195="","",INDEX(對應表!$B$3:$AD$179,MATCH($B195,對應表!$A$3:$A$179,0),MATCH(依賴運算表!K$3,對應表!$B$2:$AD$2,0)))</f>
        <v/>
      </c>
      <c r="L195" s="1" t="str">
        <f>IF($B195="","",INDEX(對應表!$B$3:$AD$179,MATCH($B195,對應表!$A$3:$A$179,0),MATCH(依賴運算表!L$3,對應表!$B$2:$AD$2,0)))</f>
        <v/>
      </c>
      <c r="M195" s="1" t="str">
        <f>IF($B195="","",INDEX(對應表!$B$3:$AD$179,MATCH($B195,對應表!$A$3:$A$179,0),MATCH(依賴運算表!M$3,對應表!$B$2:$AD$2,0)))</f>
        <v/>
      </c>
      <c r="N195" s="1" t="str">
        <f>IF($B195="","",INDEX(對應表!$B$3:$AD$179,MATCH($B195,對應表!$A$3:$A$179,0),MATCH(依賴運算表!N$3,對應表!$B$2:$AD$2,0)))</f>
        <v/>
      </c>
      <c r="O195" s="1" t="str">
        <f>IF($B195="","",INDEX(對應表!$B$3:$AD$179,MATCH($B195,對應表!$A$3:$A$179,0),MATCH(依賴運算表!O$3,對應表!$B$2:$AD$2,0)))</f>
        <v/>
      </c>
      <c r="P195" s="1" t="str">
        <f>IF($B195="","",INDEX(對應表!$B$3:$AD$179,MATCH($B195,對應表!$A$3:$A$179,0),MATCH(依賴運算表!P$3,對應表!$B$2:$AD$2,0)))</f>
        <v/>
      </c>
      <c r="Q195" s="1" t="str">
        <f>IF($B195="","",INDEX(對應表!$B$3:$AD$179,MATCH($B195,對應表!$A$3:$A$179,0),MATCH(依賴運算表!Q$3,對應表!$B$2:$AD$2,0)))</f>
        <v/>
      </c>
      <c r="R195" s="1" t="str">
        <f>IF($B195="","",INDEX(對應表!$B$3:$AD$179,MATCH($B195,對應表!$A$3:$A$179,0),MATCH(依賴運算表!R$3,對應表!$B$2:$AD$2,0)))</f>
        <v/>
      </c>
      <c r="S195" s="1" t="str">
        <f>IF($B195="","",INDEX(對應表!$B$3:$AD$179,MATCH($B195,對應表!$A$3:$A$179,0),MATCH(依賴運算表!S$3,對應表!$B$2:$AD$2,0)))</f>
        <v/>
      </c>
      <c r="T195" s="1" t="str">
        <f>IF($B195="","",INDEX(對應表!$B$3:$AD$179,MATCH($B195,對應表!$A$3:$A$179,0),MATCH(依賴運算表!T$3,對應表!$B$2:$AD$2,0)))</f>
        <v/>
      </c>
      <c r="U195" s="1" t="str">
        <f>IF($B195="","",INDEX(對應表!$B$3:$AD$179,MATCH($B195,對應表!$A$3:$A$179,0),MATCH(依賴運算表!U$3,對應表!$B$2:$AD$2,0)))</f>
        <v/>
      </c>
      <c r="V195" s="1" t="str">
        <f>IF($B195="","",INDEX(對應表!$B$3:$AD$179,MATCH($B195,對應表!$A$3:$A$179,0),MATCH(依賴運算表!V$3,對應表!$B$2:$AD$2,0)))</f>
        <v/>
      </c>
      <c r="W195" s="1" t="str">
        <f>IF($B195="","",INDEX(對應表!$B$3:$AD$179,MATCH($B195,對應表!$A$3:$A$179,0),MATCH(依賴運算表!W$3,對應表!$B$2:$AD$2,0)))</f>
        <v/>
      </c>
      <c r="X195" s="1" t="str">
        <f>IF($B195="","",INDEX(對應表!$B$3:$AD$179,MATCH($B195,對應表!$A$3:$A$179,0),MATCH(依賴運算表!X$3,對應表!$B$2:$AD$2,0)))</f>
        <v/>
      </c>
      <c r="Y195" s="1" t="str">
        <f>IF($B195="","",INDEX(對應表!$B$3:$AD$179,MATCH($B195,對應表!$A$3:$A$179,0),MATCH(依賴運算表!Y$3,對應表!$B$2:$AD$2,0)))</f>
        <v/>
      </c>
      <c r="Z195" s="1" t="str">
        <f>IF($B195="","",INDEX(對應表!$B$3:$AD$179,MATCH($B195,對應表!$A$3:$A$179,0),MATCH(依賴運算表!Z$3,對應表!$B$2:$AD$2,0)))</f>
        <v/>
      </c>
      <c r="AA195" s="1" t="str">
        <f>IF($B195="","",INDEX(對應表!$B$3:$AD$179,MATCH($B195,對應表!$A$3:$A$179,0),MATCH(依賴運算表!AA$3,對應表!$B$2:$AD$2,0)))</f>
        <v/>
      </c>
      <c r="AB195" s="1" t="str">
        <f>IF($B195="","",INDEX(對應表!$B$3:$AD$179,MATCH($B195,對應表!$A$3:$A$179,0),MATCH(依賴運算表!AB$3,對應表!$B$2:$AD$2,0)))</f>
        <v/>
      </c>
      <c r="AC195" s="1" t="str">
        <f>IF($B195="","",INDEX(對應表!$B$3:$AD$179,MATCH($B195,對應表!$A$3:$A$179,0),MATCH(依賴運算表!AC$3,對應表!$B$2:$AD$2,0)))</f>
        <v/>
      </c>
      <c r="AD195" s="1" t="str">
        <f>IF($B195="","",INDEX(對應表!$B$3:$AD$179,MATCH($B195,對應表!$A$3:$A$179,0),MATCH(依賴運算表!AD$3,對應表!$B$2:$AD$2,0)))</f>
        <v/>
      </c>
      <c r="AE195" s="1" t="str">
        <f>IF($B195="","",INDEX(對應表!$B$3:$AD$179,MATCH($B195,對應表!$A$3:$A$179,0),MATCH(依賴運算表!AE$3,對應表!$B$2:$AD$2,0)))</f>
        <v/>
      </c>
      <c r="AG195" s="1" t="str">
        <f>IF(企業資料填寫!D194="","",企業資料填寫!D194)</f>
        <v/>
      </c>
      <c r="AH195" s="1" t="str">
        <f t="shared" si="67"/>
        <v/>
      </c>
      <c r="AI195" s="1" t="str">
        <f t="shared" si="68"/>
        <v/>
      </c>
      <c r="AJ195" s="1" t="str">
        <f t="shared" si="69"/>
        <v/>
      </c>
      <c r="AK195" s="1" t="str">
        <f t="shared" si="70"/>
        <v/>
      </c>
      <c r="AL195" s="1" t="str">
        <f t="shared" si="71"/>
        <v/>
      </c>
      <c r="AM195" s="1" t="str">
        <f t="shared" si="72"/>
        <v/>
      </c>
      <c r="AN195" s="1" t="str">
        <f t="shared" si="73"/>
        <v/>
      </c>
      <c r="AO195" s="1" t="str">
        <f t="shared" si="74"/>
        <v/>
      </c>
      <c r="AP195" s="1" t="str">
        <f t="shared" si="75"/>
        <v/>
      </c>
      <c r="AQ195" s="1" t="str">
        <f t="shared" si="76"/>
        <v/>
      </c>
      <c r="AR195" s="1" t="str">
        <f t="shared" si="77"/>
        <v/>
      </c>
      <c r="AS195" s="1" t="str">
        <f t="shared" si="78"/>
        <v/>
      </c>
      <c r="AT195" s="1" t="str">
        <f t="shared" si="79"/>
        <v/>
      </c>
      <c r="AU195" s="1" t="str">
        <f t="shared" si="80"/>
        <v/>
      </c>
      <c r="AV195" s="1" t="str">
        <f t="shared" si="81"/>
        <v/>
      </c>
      <c r="AW195" s="1" t="str">
        <f t="shared" si="82"/>
        <v/>
      </c>
      <c r="AX195" s="1" t="str">
        <f t="shared" si="83"/>
        <v/>
      </c>
      <c r="AY195" s="1" t="str">
        <f t="shared" si="84"/>
        <v/>
      </c>
      <c r="AZ195" s="1" t="str">
        <f t="shared" si="85"/>
        <v/>
      </c>
      <c r="BA195" s="1" t="str">
        <f t="shared" si="86"/>
        <v/>
      </c>
      <c r="BB195" s="1" t="str">
        <f t="shared" si="87"/>
        <v/>
      </c>
      <c r="BC195" s="1" t="str">
        <f t="shared" si="88"/>
        <v/>
      </c>
      <c r="BD195" s="1" t="str">
        <f t="shared" si="89"/>
        <v/>
      </c>
      <c r="BE195" s="1" t="str">
        <f t="shared" si="90"/>
        <v/>
      </c>
      <c r="BF195" s="1" t="str">
        <f t="shared" si="91"/>
        <v/>
      </c>
      <c r="BG195" s="1" t="str">
        <f t="shared" si="92"/>
        <v/>
      </c>
      <c r="BH195" s="1" t="str">
        <f t="shared" si="93"/>
        <v/>
      </c>
      <c r="BI195" s="1" t="str">
        <f t="shared" si="94"/>
        <v/>
      </c>
      <c r="BJ195" s="1" t="str">
        <f t="shared" si="95"/>
        <v/>
      </c>
      <c r="BL195" s="1" t="str">
        <f>IF(企業資料填寫!A194="","",企業資料填寫!A194)</f>
        <v/>
      </c>
      <c r="BM195" s="1" t="str">
        <f>IFERROR(VLOOKUP(AH195,對應表!$AH$2:$AI$867,2,FALSE),"")</f>
        <v/>
      </c>
      <c r="BN195" s="1" t="str">
        <f>IFERROR(VLOOKUP(AI195,對應表!$AH$2:$AI$867,2,FALSE),"")</f>
        <v/>
      </c>
      <c r="BO195" s="1" t="str">
        <f>IFERROR(VLOOKUP(AJ195,對應表!$AH$2:$AI$867,2,FALSE),"")</f>
        <v/>
      </c>
      <c r="BP195" s="1" t="str">
        <f>IFERROR(VLOOKUP(AK195,對應表!$AH$2:$AI$867,2,FALSE),"")</f>
        <v/>
      </c>
      <c r="BQ195" s="1" t="str">
        <f>IFERROR(VLOOKUP(AL195,對應表!$AH$2:$AI$867,2,FALSE),"")</f>
        <v/>
      </c>
      <c r="BR195" s="1" t="str">
        <f>IFERROR(VLOOKUP(AM195,對應表!$AH$2:$AI$867,2,FALSE),"")</f>
        <v/>
      </c>
      <c r="BS195" s="1" t="str">
        <f>IFERROR(VLOOKUP(AN195,對應表!$AH$2:$AI$867,2,FALSE),"")</f>
        <v/>
      </c>
      <c r="BT195" s="1" t="str">
        <f>IFERROR(VLOOKUP(AO195,對應表!$AH$2:$AI$867,2,FALSE),"")</f>
        <v/>
      </c>
      <c r="BU195" s="1" t="str">
        <f>IFERROR(VLOOKUP(AP195,對應表!$AH$2:$AI$867,2,FALSE),"")</f>
        <v/>
      </c>
      <c r="BV195" s="1" t="str">
        <f>IFERROR(VLOOKUP(AQ195,對應表!$AH$2:$AI$867,2,FALSE),"")</f>
        <v/>
      </c>
      <c r="BW195" s="1" t="str">
        <f>IFERROR(VLOOKUP(AR195,對應表!$AH$2:$AI$867,2,FALSE),"")</f>
        <v/>
      </c>
      <c r="BX195" s="1" t="str">
        <f>IFERROR(VLOOKUP(AS195,對應表!$AH$2:$AI$867,2,FALSE),"")</f>
        <v/>
      </c>
      <c r="BY195" s="1" t="str">
        <f>IFERROR(VLOOKUP(AT195,對應表!$AH$2:$AI$867,2,FALSE),"")</f>
        <v/>
      </c>
      <c r="BZ195" s="1" t="str">
        <f>IFERROR(VLOOKUP(AU195,對應表!$AH$2:$AI$867,2,FALSE),"")</f>
        <v/>
      </c>
      <c r="CA195" s="1" t="str">
        <f>IFERROR(VLOOKUP(AV195,對應表!$AH$2:$AI$867,2,FALSE),"")</f>
        <v/>
      </c>
      <c r="CB195" s="1" t="str">
        <f>IFERROR(VLOOKUP(AW195,對應表!$AH$2:$AI$867,2,FALSE),"")</f>
        <v/>
      </c>
      <c r="CC195" s="1" t="str">
        <f>IFERROR(VLOOKUP(AX195,對應表!$AH$2:$AI$867,2,FALSE),"")</f>
        <v/>
      </c>
      <c r="CD195" s="1" t="str">
        <f>IFERROR(VLOOKUP(AY195,對應表!$AH$2:$AI$867,2,FALSE),"")</f>
        <v/>
      </c>
      <c r="CE195" s="1" t="str">
        <f>IFERROR(VLOOKUP(AZ195,對應表!$AH$2:$AI$867,2,FALSE),"")</f>
        <v/>
      </c>
      <c r="CF195" s="1" t="str">
        <f>IFERROR(VLOOKUP(BA195,對應表!$AH$2:$AI$867,2,FALSE),"")</f>
        <v/>
      </c>
      <c r="CG195" s="1" t="str">
        <f>IFERROR(VLOOKUP(BB195,對應表!$AH$2:$AI$867,2,FALSE),"")</f>
        <v/>
      </c>
      <c r="CH195" s="1" t="str">
        <f>IFERROR(VLOOKUP(BC195,對應表!$AH$2:$AI$867,2,FALSE),"")</f>
        <v/>
      </c>
      <c r="CI195" s="1" t="str">
        <f>IFERROR(VLOOKUP(BD195,對應表!$AH$2:$AI$867,2,FALSE),"")</f>
        <v/>
      </c>
      <c r="CJ195" s="1" t="str">
        <f>IFERROR(VLOOKUP(BE195,對應表!$AH$2:$AI$867,2,FALSE),"")</f>
        <v/>
      </c>
      <c r="CK195" s="1" t="str">
        <f>IFERROR(VLOOKUP(BF195,對應表!$AH$2:$AI$867,2,FALSE),"")</f>
        <v/>
      </c>
      <c r="CL195" s="1" t="str">
        <f>IFERROR(VLOOKUP(BG195,對應表!$AH$2:$AI$867,2,FALSE),"")</f>
        <v/>
      </c>
      <c r="CM195" s="1" t="str">
        <f>IFERROR(VLOOKUP(BH195,對應表!$AH$2:$AI$867,2,FALSE),"")</f>
        <v/>
      </c>
      <c r="CN195" s="1" t="str">
        <f>IFERROR(VLOOKUP(BI195,對應表!$AH$2:$AI$867,2,FALSE),"")</f>
        <v/>
      </c>
      <c r="CO195" s="1" t="str">
        <f>IFERROR(VLOOKUP(BJ195,對應表!$AH$2:$AI$867,2,FALSE),"")</f>
        <v/>
      </c>
      <c r="CQ195" s="1" t="str">
        <f t="shared" si="96"/>
        <v/>
      </c>
      <c r="CR195" s="1" t="str">
        <f>IFERROR(VLOOKUP(BM195,中英對照!$G$76:$H$81,2,FALSE),"")</f>
        <v/>
      </c>
      <c r="CS195" s="1" t="str">
        <f>IFERROR(VLOOKUP(BN195,中英對照!$G$76:$H$81,2,FALSE),"")</f>
        <v/>
      </c>
      <c r="CT195" s="1" t="str">
        <f>IFERROR(VLOOKUP(BO195,中英對照!$G$76:$H$81,2,FALSE),"")</f>
        <v/>
      </c>
      <c r="CU195" s="1" t="str">
        <f>IFERROR(VLOOKUP(BP195,中英對照!$G$76:$H$81,2,FALSE),"")</f>
        <v/>
      </c>
      <c r="CV195" s="1" t="str">
        <f>IFERROR(VLOOKUP(BQ195,中英對照!$G$76:$H$81,2,FALSE),"")</f>
        <v/>
      </c>
      <c r="CW195" s="1" t="str">
        <f>IFERROR(VLOOKUP(BR195,中英對照!$G$76:$H$81,2,FALSE),"")</f>
        <v/>
      </c>
      <c r="CX195" s="1" t="str">
        <f>IFERROR(VLOOKUP(BS195,中英對照!$G$76:$H$81,2,FALSE),"")</f>
        <v/>
      </c>
      <c r="CY195" s="1" t="str">
        <f>IFERROR(VLOOKUP(BT195,中英對照!$G$76:$H$81,2,FALSE),"")</f>
        <v/>
      </c>
      <c r="CZ195" s="1" t="str">
        <f>IFERROR(VLOOKUP(BU195,中英對照!$G$76:$H$81,2,FALSE),"")</f>
        <v/>
      </c>
      <c r="DA195" s="1" t="str">
        <f>IFERROR(VLOOKUP(BV195,中英對照!$G$76:$H$81,2,FALSE),"")</f>
        <v/>
      </c>
      <c r="DB195" s="1" t="str">
        <f>IFERROR(VLOOKUP(BW195,中英對照!$G$76:$H$81,2,FALSE),"")</f>
        <v/>
      </c>
      <c r="DC195" s="1" t="str">
        <f>IFERROR(VLOOKUP(BX195,中英對照!$G$76:$H$81,2,FALSE),"")</f>
        <v/>
      </c>
      <c r="DD195" s="1" t="str">
        <f>IFERROR(VLOOKUP(BY195,中英對照!$G$76:$H$81,2,FALSE),"")</f>
        <v/>
      </c>
      <c r="DE195" s="1" t="str">
        <f>IFERROR(VLOOKUP(BZ195,中英對照!$G$76:$H$81,2,FALSE),"")</f>
        <v/>
      </c>
      <c r="DF195" s="1" t="str">
        <f>IFERROR(VLOOKUP(CA195,中英對照!$G$76:$H$81,2,FALSE),"")</f>
        <v/>
      </c>
      <c r="DG195" s="1" t="str">
        <f>IFERROR(VLOOKUP(CB195,中英對照!$G$76:$H$81,2,FALSE),"")</f>
        <v/>
      </c>
      <c r="DH195" s="1" t="str">
        <f>IFERROR(VLOOKUP(CC195,中英對照!$G$76:$H$81,2,FALSE),"")</f>
        <v/>
      </c>
      <c r="DI195" s="1" t="str">
        <f>IFERROR(VLOOKUP(CD195,中英對照!$G$76:$H$81,2,FALSE),"")</f>
        <v/>
      </c>
      <c r="DJ195" s="1" t="str">
        <f>IFERROR(VLOOKUP(CE195,中英對照!$G$76:$H$81,2,FALSE),"")</f>
        <v/>
      </c>
      <c r="DK195" s="1" t="str">
        <f>IFERROR(VLOOKUP(CF195,中英對照!$G$76:$H$81,2,FALSE),"")</f>
        <v/>
      </c>
      <c r="DL195" s="1" t="str">
        <f>IFERROR(VLOOKUP(CG195,中英對照!$G$76:$H$81,2,FALSE),"")</f>
        <v/>
      </c>
      <c r="DM195" s="1" t="str">
        <f>IFERROR(VLOOKUP(CH195,中英對照!$G$76:$H$81,2,FALSE),"")</f>
        <v/>
      </c>
      <c r="DN195" s="1" t="str">
        <f>IFERROR(VLOOKUP(CI195,中英對照!$G$76:$H$81,2,FALSE),"")</f>
        <v/>
      </c>
      <c r="DO195" s="1" t="str">
        <f>IFERROR(VLOOKUP(CJ195,中英對照!$G$76:$H$81,2,FALSE),"")</f>
        <v/>
      </c>
      <c r="DP195" s="1" t="str">
        <f>IFERROR(VLOOKUP(CK195,中英對照!$G$76:$H$81,2,FALSE),"")</f>
        <v/>
      </c>
      <c r="DQ195" s="1" t="str">
        <f>IFERROR(VLOOKUP(CL195,中英對照!$G$76:$H$81,2,FALSE),"")</f>
        <v/>
      </c>
      <c r="DR195" s="1" t="str">
        <f>IFERROR(VLOOKUP(CM195,中英對照!$G$76:$H$81,2,FALSE),"")</f>
        <v/>
      </c>
      <c r="DS195" s="1" t="str">
        <f>IFERROR(VLOOKUP(CN195,中英對照!$G$76:$H$81,2,FALSE),"")</f>
        <v/>
      </c>
      <c r="DT195" s="1" t="str">
        <f>IFERROR(VLOOKUP(CO195,中英對照!$G$76:$H$81,2,FALSE),"")</f>
        <v/>
      </c>
      <c r="DU195" s="42" t="str">
        <f t="shared" si="97"/>
        <v/>
      </c>
    </row>
    <row r="196" spans="1:125" x14ac:dyDescent="0.4">
      <c r="A196" s="1" t="str">
        <f>IF(企業資料填寫!D195="","",企業資料填寫!D195)</f>
        <v/>
      </c>
      <c r="B196" s="1"/>
      <c r="C196" s="1" t="str">
        <f>IF($B196="","",INDEX(對應表!$B$3:$AD$179,MATCH($B196,對應表!$A$3:$A$179,0),MATCH(依賴運算表!C$3,對應表!$B$2:$AD$2,0)))</f>
        <v/>
      </c>
      <c r="D196" s="1" t="str">
        <f>IF($B196="","",INDEX(對應表!$B$3:$AD$179,MATCH($B196,對應表!$A$3:$A$179,0),MATCH(依賴運算表!D$3,對應表!$B$2:$AD$2,0)))</f>
        <v/>
      </c>
      <c r="E196" s="1" t="str">
        <f>IF($B196="","",INDEX(對應表!$B$3:$AD$179,MATCH($B196,對應表!$A$3:$A$179,0),MATCH(依賴運算表!E$3,對應表!$B$2:$AD$2,0)))</f>
        <v/>
      </c>
      <c r="F196" s="1" t="str">
        <f>IF($B196="","",INDEX(對應表!$B$3:$AD$179,MATCH($B196,對應表!$A$3:$A$179,0),MATCH(依賴運算表!F$3,對應表!$B$2:$AD$2,0)))</f>
        <v/>
      </c>
      <c r="G196" s="1" t="str">
        <f>IF($B196="","",INDEX(對應表!$B$3:$AD$179,MATCH($B196,對應表!$A$3:$A$179,0),MATCH(依賴運算表!G$3,對應表!$B$2:$AD$2,0)))</f>
        <v/>
      </c>
      <c r="H196" s="1" t="str">
        <f>IF($B196="","",INDEX(對應表!$B$3:$AD$179,MATCH($B196,對應表!$A$3:$A$179,0),MATCH(依賴運算表!H$3,對應表!$B$2:$AD$2,0)))</f>
        <v/>
      </c>
      <c r="I196" s="1" t="str">
        <f>IF($B196="","",INDEX(對應表!$B$3:$AD$179,MATCH($B196,對應表!$A$3:$A$179,0),MATCH(依賴運算表!I$3,對應表!$B$2:$AD$2,0)))</f>
        <v/>
      </c>
      <c r="J196" s="1" t="str">
        <f>IF($B196="","",INDEX(對應表!$B$3:$AD$179,MATCH($B196,對應表!$A$3:$A$179,0),MATCH(依賴運算表!J$3,對應表!$B$2:$AD$2,0)))</f>
        <v/>
      </c>
      <c r="K196" s="1" t="str">
        <f>IF($B196="","",INDEX(對應表!$B$3:$AD$179,MATCH($B196,對應表!$A$3:$A$179,0),MATCH(依賴運算表!K$3,對應表!$B$2:$AD$2,0)))</f>
        <v/>
      </c>
      <c r="L196" s="1" t="str">
        <f>IF($B196="","",INDEX(對應表!$B$3:$AD$179,MATCH($B196,對應表!$A$3:$A$179,0),MATCH(依賴運算表!L$3,對應表!$B$2:$AD$2,0)))</f>
        <v/>
      </c>
      <c r="M196" s="1" t="str">
        <f>IF($B196="","",INDEX(對應表!$B$3:$AD$179,MATCH($B196,對應表!$A$3:$A$179,0),MATCH(依賴運算表!M$3,對應表!$B$2:$AD$2,0)))</f>
        <v/>
      </c>
      <c r="N196" s="1" t="str">
        <f>IF($B196="","",INDEX(對應表!$B$3:$AD$179,MATCH($B196,對應表!$A$3:$A$179,0),MATCH(依賴運算表!N$3,對應表!$B$2:$AD$2,0)))</f>
        <v/>
      </c>
      <c r="O196" s="1" t="str">
        <f>IF($B196="","",INDEX(對應表!$B$3:$AD$179,MATCH($B196,對應表!$A$3:$A$179,0),MATCH(依賴運算表!O$3,對應表!$B$2:$AD$2,0)))</f>
        <v/>
      </c>
      <c r="P196" s="1" t="str">
        <f>IF($B196="","",INDEX(對應表!$B$3:$AD$179,MATCH($B196,對應表!$A$3:$A$179,0),MATCH(依賴運算表!P$3,對應表!$B$2:$AD$2,0)))</f>
        <v/>
      </c>
      <c r="Q196" s="1" t="str">
        <f>IF($B196="","",INDEX(對應表!$B$3:$AD$179,MATCH($B196,對應表!$A$3:$A$179,0),MATCH(依賴運算表!Q$3,對應表!$B$2:$AD$2,0)))</f>
        <v/>
      </c>
      <c r="R196" s="1" t="str">
        <f>IF($B196="","",INDEX(對應表!$B$3:$AD$179,MATCH($B196,對應表!$A$3:$A$179,0),MATCH(依賴運算表!R$3,對應表!$B$2:$AD$2,0)))</f>
        <v/>
      </c>
      <c r="S196" s="1" t="str">
        <f>IF($B196="","",INDEX(對應表!$B$3:$AD$179,MATCH($B196,對應表!$A$3:$A$179,0),MATCH(依賴運算表!S$3,對應表!$B$2:$AD$2,0)))</f>
        <v/>
      </c>
      <c r="T196" s="1" t="str">
        <f>IF($B196="","",INDEX(對應表!$B$3:$AD$179,MATCH($B196,對應表!$A$3:$A$179,0),MATCH(依賴運算表!T$3,對應表!$B$2:$AD$2,0)))</f>
        <v/>
      </c>
      <c r="U196" s="1" t="str">
        <f>IF($B196="","",INDEX(對應表!$B$3:$AD$179,MATCH($B196,對應表!$A$3:$A$179,0),MATCH(依賴運算表!U$3,對應表!$B$2:$AD$2,0)))</f>
        <v/>
      </c>
      <c r="V196" s="1" t="str">
        <f>IF($B196="","",INDEX(對應表!$B$3:$AD$179,MATCH($B196,對應表!$A$3:$A$179,0),MATCH(依賴運算表!V$3,對應表!$B$2:$AD$2,0)))</f>
        <v/>
      </c>
      <c r="W196" s="1" t="str">
        <f>IF($B196="","",INDEX(對應表!$B$3:$AD$179,MATCH($B196,對應表!$A$3:$A$179,0),MATCH(依賴運算表!W$3,對應表!$B$2:$AD$2,0)))</f>
        <v/>
      </c>
      <c r="X196" s="1" t="str">
        <f>IF($B196="","",INDEX(對應表!$B$3:$AD$179,MATCH($B196,對應表!$A$3:$A$179,0),MATCH(依賴運算表!X$3,對應表!$B$2:$AD$2,0)))</f>
        <v/>
      </c>
      <c r="Y196" s="1" t="str">
        <f>IF($B196="","",INDEX(對應表!$B$3:$AD$179,MATCH($B196,對應表!$A$3:$A$179,0),MATCH(依賴運算表!Y$3,對應表!$B$2:$AD$2,0)))</f>
        <v/>
      </c>
      <c r="Z196" s="1" t="str">
        <f>IF($B196="","",INDEX(對應表!$B$3:$AD$179,MATCH($B196,對應表!$A$3:$A$179,0),MATCH(依賴運算表!Z$3,對應表!$B$2:$AD$2,0)))</f>
        <v/>
      </c>
      <c r="AA196" s="1" t="str">
        <f>IF($B196="","",INDEX(對應表!$B$3:$AD$179,MATCH($B196,對應表!$A$3:$A$179,0),MATCH(依賴運算表!AA$3,對應表!$B$2:$AD$2,0)))</f>
        <v/>
      </c>
      <c r="AB196" s="1" t="str">
        <f>IF($B196="","",INDEX(對應表!$B$3:$AD$179,MATCH($B196,對應表!$A$3:$A$179,0),MATCH(依賴運算表!AB$3,對應表!$B$2:$AD$2,0)))</f>
        <v/>
      </c>
      <c r="AC196" s="1" t="str">
        <f>IF($B196="","",INDEX(對應表!$B$3:$AD$179,MATCH($B196,對應表!$A$3:$A$179,0),MATCH(依賴運算表!AC$3,對應表!$B$2:$AD$2,0)))</f>
        <v/>
      </c>
      <c r="AD196" s="1" t="str">
        <f>IF($B196="","",INDEX(對應表!$B$3:$AD$179,MATCH($B196,對應表!$A$3:$A$179,0),MATCH(依賴運算表!AD$3,對應表!$B$2:$AD$2,0)))</f>
        <v/>
      </c>
      <c r="AE196" s="1" t="str">
        <f>IF($B196="","",INDEX(對應表!$B$3:$AD$179,MATCH($B196,對應表!$A$3:$A$179,0),MATCH(依賴運算表!AE$3,對應表!$B$2:$AD$2,0)))</f>
        <v/>
      </c>
      <c r="AG196" s="1" t="str">
        <f>IF(企業資料填寫!D195="","",企業資料填寫!D195)</f>
        <v/>
      </c>
      <c r="AH196" s="1" t="str">
        <f t="shared" si="67"/>
        <v/>
      </c>
      <c r="AI196" s="1" t="str">
        <f t="shared" si="68"/>
        <v/>
      </c>
      <c r="AJ196" s="1" t="str">
        <f t="shared" si="69"/>
        <v/>
      </c>
      <c r="AK196" s="1" t="str">
        <f t="shared" si="70"/>
        <v/>
      </c>
      <c r="AL196" s="1" t="str">
        <f t="shared" si="71"/>
        <v/>
      </c>
      <c r="AM196" s="1" t="str">
        <f t="shared" si="72"/>
        <v/>
      </c>
      <c r="AN196" s="1" t="str">
        <f t="shared" si="73"/>
        <v/>
      </c>
      <c r="AO196" s="1" t="str">
        <f t="shared" si="74"/>
        <v/>
      </c>
      <c r="AP196" s="1" t="str">
        <f t="shared" si="75"/>
        <v/>
      </c>
      <c r="AQ196" s="1" t="str">
        <f t="shared" si="76"/>
        <v/>
      </c>
      <c r="AR196" s="1" t="str">
        <f t="shared" si="77"/>
        <v/>
      </c>
      <c r="AS196" s="1" t="str">
        <f t="shared" si="78"/>
        <v/>
      </c>
      <c r="AT196" s="1" t="str">
        <f t="shared" si="79"/>
        <v/>
      </c>
      <c r="AU196" s="1" t="str">
        <f t="shared" si="80"/>
        <v/>
      </c>
      <c r="AV196" s="1" t="str">
        <f t="shared" si="81"/>
        <v/>
      </c>
      <c r="AW196" s="1" t="str">
        <f t="shared" si="82"/>
        <v/>
      </c>
      <c r="AX196" s="1" t="str">
        <f t="shared" si="83"/>
        <v/>
      </c>
      <c r="AY196" s="1" t="str">
        <f t="shared" si="84"/>
        <v/>
      </c>
      <c r="AZ196" s="1" t="str">
        <f t="shared" si="85"/>
        <v/>
      </c>
      <c r="BA196" s="1" t="str">
        <f t="shared" si="86"/>
        <v/>
      </c>
      <c r="BB196" s="1" t="str">
        <f t="shared" si="87"/>
        <v/>
      </c>
      <c r="BC196" s="1" t="str">
        <f t="shared" si="88"/>
        <v/>
      </c>
      <c r="BD196" s="1" t="str">
        <f t="shared" si="89"/>
        <v/>
      </c>
      <c r="BE196" s="1" t="str">
        <f t="shared" si="90"/>
        <v/>
      </c>
      <c r="BF196" s="1" t="str">
        <f t="shared" si="91"/>
        <v/>
      </c>
      <c r="BG196" s="1" t="str">
        <f t="shared" si="92"/>
        <v/>
      </c>
      <c r="BH196" s="1" t="str">
        <f t="shared" si="93"/>
        <v/>
      </c>
      <c r="BI196" s="1" t="str">
        <f t="shared" si="94"/>
        <v/>
      </c>
      <c r="BJ196" s="1" t="str">
        <f t="shared" si="95"/>
        <v/>
      </c>
      <c r="BL196" s="1" t="str">
        <f>IF(企業資料填寫!A195="","",企業資料填寫!A195)</f>
        <v/>
      </c>
      <c r="BM196" s="1" t="str">
        <f>IFERROR(VLOOKUP(AH196,對應表!$AH$2:$AI$867,2,FALSE),"")</f>
        <v/>
      </c>
      <c r="BN196" s="1" t="str">
        <f>IFERROR(VLOOKUP(AI196,對應表!$AH$2:$AI$867,2,FALSE),"")</f>
        <v/>
      </c>
      <c r="BO196" s="1" t="str">
        <f>IFERROR(VLOOKUP(AJ196,對應表!$AH$2:$AI$867,2,FALSE),"")</f>
        <v/>
      </c>
      <c r="BP196" s="1" t="str">
        <f>IFERROR(VLOOKUP(AK196,對應表!$AH$2:$AI$867,2,FALSE),"")</f>
        <v/>
      </c>
      <c r="BQ196" s="1" t="str">
        <f>IFERROR(VLOOKUP(AL196,對應表!$AH$2:$AI$867,2,FALSE),"")</f>
        <v/>
      </c>
      <c r="BR196" s="1" t="str">
        <f>IFERROR(VLOOKUP(AM196,對應表!$AH$2:$AI$867,2,FALSE),"")</f>
        <v/>
      </c>
      <c r="BS196" s="1" t="str">
        <f>IFERROR(VLOOKUP(AN196,對應表!$AH$2:$AI$867,2,FALSE),"")</f>
        <v/>
      </c>
      <c r="BT196" s="1" t="str">
        <f>IFERROR(VLOOKUP(AO196,對應表!$AH$2:$AI$867,2,FALSE),"")</f>
        <v/>
      </c>
      <c r="BU196" s="1" t="str">
        <f>IFERROR(VLOOKUP(AP196,對應表!$AH$2:$AI$867,2,FALSE),"")</f>
        <v/>
      </c>
      <c r="BV196" s="1" t="str">
        <f>IFERROR(VLOOKUP(AQ196,對應表!$AH$2:$AI$867,2,FALSE),"")</f>
        <v/>
      </c>
      <c r="BW196" s="1" t="str">
        <f>IFERROR(VLOOKUP(AR196,對應表!$AH$2:$AI$867,2,FALSE),"")</f>
        <v/>
      </c>
      <c r="BX196" s="1" t="str">
        <f>IFERROR(VLOOKUP(AS196,對應表!$AH$2:$AI$867,2,FALSE),"")</f>
        <v/>
      </c>
      <c r="BY196" s="1" t="str">
        <f>IFERROR(VLOOKUP(AT196,對應表!$AH$2:$AI$867,2,FALSE),"")</f>
        <v/>
      </c>
      <c r="BZ196" s="1" t="str">
        <f>IFERROR(VLOOKUP(AU196,對應表!$AH$2:$AI$867,2,FALSE),"")</f>
        <v/>
      </c>
      <c r="CA196" s="1" t="str">
        <f>IFERROR(VLOOKUP(AV196,對應表!$AH$2:$AI$867,2,FALSE),"")</f>
        <v/>
      </c>
      <c r="CB196" s="1" t="str">
        <f>IFERROR(VLOOKUP(AW196,對應表!$AH$2:$AI$867,2,FALSE),"")</f>
        <v/>
      </c>
      <c r="CC196" s="1" t="str">
        <f>IFERROR(VLOOKUP(AX196,對應表!$AH$2:$AI$867,2,FALSE),"")</f>
        <v/>
      </c>
      <c r="CD196" s="1" t="str">
        <f>IFERROR(VLOOKUP(AY196,對應表!$AH$2:$AI$867,2,FALSE),"")</f>
        <v/>
      </c>
      <c r="CE196" s="1" t="str">
        <f>IFERROR(VLOOKUP(AZ196,對應表!$AH$2:$AI$867,2,FALSE),"")</f>
        <v/>
      </c>
      <c r="CF196" s="1" t="str">
        <f>IFERROR(VLOOKUP(BA196,對應表!$AH$2:$AI$867,2,FALSE),"")</f>
        <v/>
      </c>
      <c r="CG196" s="1" t="str">
        <f>IFERROR(VLOOKUP(BB196,對應表!$AH$2:$AI$867,2,FALSE),"")</f>
        <v/>
      </c>
      <c r="CH196" s="1" t="str">
        <f>IFERROR(VLOOKUP(BC196,對應表!$AH$2:$AI$867,2,FALSE),"")</f>
        <v/>
      </c>
      <c r="CI196" s="1" t="str">
        <f>IFERROR(VLOOKUP(BD196,對應表!$AH$2:$AI$867,2,FALSE),"")</f>
        <v/>
      </c>
      <c r="CJ196" s="1" t="str">
        <f>IFERROR(VLOOKUP(BE196,對應表!$AH$2:$AI$867,2,FALSE),"")</f>
        <v/>
      </c>
      <c r="CK196" s="1" t="str">
        <f>IFERROR(VLOOKUP(BF196,對應表!$AH$2:$AI$867,2,FALSE),"")</f>
        <v/>
      </c>
      <c r="CL196" s="1" t="str">
        <f>IFERROR(VLOOKUP(BG196,對應表!$AH$2:$AI$867,2,FALSE),"")</f>
        <v/>
      </c>
      <c r="CM196" s="1" t="str">
        <f>IFERROR(VLOOKUP(BH196,對應表!$AH$2:$AI$867,2,FALSE),"")</f>
        <v/>
      </c>
      <c r="CN196" s="1" t="str">
        <f>IFERROR(VLOOKUP(BI196,對應表!$AH$2:$AI$867,2,FALSE),"")</f>
        <v/>
      </c>
      <c r="CO196" s="1" t="str">
        <f>IFERROR(VLOOKUP(BJ196,對應表!$AH$2:$AI$867,2,FALSE),"")</f>
        <v/>
      </c>
      <c r="CQ196" s="1" t="str">
        <f t="shared" si="96"/>
        <v/>
      </c>
      <c r="CR196" s="1" t="str">
        <f>IFERROR(VLOOKUP(BM196,中英對照!$G$76:$H$81,2,FALSE),"")</f>
        <v/>
      </c>
      <c r="CS196" s="1" t="str">
        <f>IFERROR(VLOOKUP(BN196,中英對照!$G$76:$H$81,2,FALSE),"")</f>
        <v/>
      </c>
      <c r="CT196" s="1" t="str">
        <f>IFERROR(VLOOKUP(BO196,中英對照!$G$76:$H$81,2,FALSE),"")</f>
        <v/>
      </c>
      <c r="CU196" s="1" t="str">
        <f>IFERROR(VLOOKUP(BP196,中英對照!$G$76:$H$81,2,FALSE),"")</f>
        <v/>
      </c>
      <c r="CV196" s="1" t="str">
        <f>IFERROR(VLOOKUP(BQ196,中英對照!$G$76:$H$81,2,FALSE),"")</f>
        <v/>
      </c>
      <c r="CW196" s="1" t="str">
        <f>IFERROR(VLOOKUP(BR196,中英對照!$G$76:$H$81,2,FALSE),"")</f>
        <v/>
      </c>
      <c r="CX196" s="1" t="str">
        <f>IFERROR(VLOOKUP(BS196,中英對照!$G$76:$H$81,2,FALSE),"")</f>
        <v/>
      </c>
      <c r="CY196" s="1" t="str">
        <f>IFERROR(VLOOKUP(BT196,中英對照!$G$76:$H$81,2,FALSE),"")</f>
        <v/>
      </c>
      <c r="CZ196" s="1" t="str">
        <f>IFERROR(VLOOKUP(BU196,中英對照!$G$76:$H$81,2,FALSE),"")</f>
        <v/>
      </c>
      <c r="DA196" s="1" t="str">
        <f>IFERROR(VLOOKUP(BV196,中英對照!$G$76:$H$81,2,FALSE),"")</f>
        <v/>
      </c>
      <c r="DB196" s="1" t="str">
        <f>IFERROR(VLOOKUP(BW196,中英對照!$G$76:$H$81,2,FALSE),"")</f>
        <v/>
      </c>
      <c r="DC196" s="1" t="str">
        <f>IFERROR(VLOOKUP(BX196,中英對照!$G$76:$H$81,2,FALSE),"")</f>
        <v/>
      </c>
      <c r="DD196" s="1" t="str">
        <f>IFERROR(VLOOKUP(BY196,中英對照!$G$76:$H$81,2,FALSE),"")</f>
        <v/>
      </c>
      <c r="DE196" s="1" t="str">
        <f>IFERROR(VLOOKUP(BZ196,中英對照!$G$76:$H$81,2,FALSE),"")</f>
        <v/>
      </c>
      <c r="DF196" s="1" t="str">
        <f>IFERROR(VLOOKUP(CA196,中英對照!$G$76:$H$81,2,FALSE),"")</f>
        <v/>
      </c>
      <c r="DG196" s="1" t="str">
        <f>IFERROR(VLOOKUP(CB196,中英對照!$G$76:$H$81,2,FALSE),"")</f>
        <v/>
      </c>
      <c r="DH196" s="1" t="str">
        <f>IFERROR(VLOOKUP(CC196,中英對照!$G$76:$H$81,2,FALSE),"")</f>
        <v/>
      </c>
      <c r="DI196" s="1" t="str">
        <f>IFERROR(VLOOKUP(CD196,中英對照!$G$76:$H$81,2,FALSE),"")</f>
        <v/>
      </c>
      <c r="DJ196" s="1" t="str">
        <f>IFERROR(VLOOKUP(CE196,中英對照!$G$76:$H$81,2,FALSE),"")</f>
        <v/>
      </c>
      <c r="DK196" s="1" t="str">
        <f>IFERROR(VLOOKUP(CF196,中英對照!$G$76:$H$81,2,FALSE),"")</f>
        <v/>
      </c>
      <c r="DL196" s="1" t="str">
        <f>IFERROR(VLOOKUP(CG196,中英對照!$G$76:$H$81,2,FALSE),"")</f>
        <v/>
      </c>
      <c r="DM196" s="1" t="str">
        <f>IFERROR(VLOOKUP(CH196,中英對照!$G$76:$H$81,2,FALSE),"")</f>
        <v/>
      </c>
      <c r="DN196" s="1" t="str">
        <f>IFERROR(VLOOKUP(CI196,中英對照!$G$76:$H$81,2,FALSE),"")</f>
        <v/>
      </c>
      <c r="DO196" s="1" t="str">
        <f>IFERROR(VLOOKUP(CJ196,中英對照!$G$76:$H$81,2,FALSE),"")</f>
        <v/>
      </c>
      <c r="DP196" s="1" t="str">
        <f>IFERROR(VLOOKUP(CK196,中英對照!$G$76:$H$81,2,FALSE),"")</f>
        <v/>
      </c>
      <c r="DQ196" s="1" t="str">
        <f>IFERROR(VLOOKUP(CL196,中英對照!$G$76:$H$81,2,FALSE),"")</f>
        <v/>
      </c>
      <c r="DR196" s="1" t="str">
        <f>IFERROR(VLOOKUP(CM196,中英對照!$G$76:$H$81,2,FALSE),"")</f>
        <v/>
      </c>
      <c r="DS196" s="1" t="str">
        <f>IFERROR(VLOOKUP(CN196,中英對照!$G$76:$H$81,2,FALSE),"")</f>
        <v/>
      </c>
      <c r="DT196" s="1" t="str">
        <f>IFERROR(VLOOKUP(CO196,中英對照!$G$76:$H$81,2,FALSE),"")</f>
        <v/>
      </c>
      <c r="DU196" s="42" t="str">
        <f t="shared" si="97"/>
        <v/>
      </c>
    </row>
    <row r="197" spans="1:125" x14ac:dyDescent="0.4">
      <c r="A197" s="1" t="str">
        <f>IF(企業資料填寫!D196="","",企業資料填寫!D196)</f>
        <v/>
      </c>
      <c r="B197" s="1"/>
      <c r="C197" s="1" t="str">
        <f>IF($B197="","",INDEX(對應表!$B$3:$AD$179,MATCH($B197,對應表!$A$3:$A$179,0),MATCH(依賴運算表!C$3,對應表!$B$2:$AD$2,0)))</f>
        <v/>
      </c>
      <c r="D197" s="1" t="str">
        <f>IF($B197="","",INDEX(對應表!$B$3:$AD$179,MATCH($B197,對應表!$A$3:$A$179,0),MATCH(依賴運算表!D$3,對應表!$B$2:$AD$2,0)))</f>
        <v/>
      </c>
      <c r="E197" s="1" t="str">
        <f>IF($B197="","",INDEX(對應表!$B$3:$AD$179,MATCH($B197,對應表!$A$3:$A$179,0),MATCH(依賴運算表!E$3,對應表!$B$2:$AD$2,0)))</f>
        <v/>
      </c>
      <c r="F197" s="1" t="str">
        <f>IF($B197="","",INDEX(對應表!$B$3:$AD$179,MATCH($B197,對應表!$A$3:$A$179,0),MATCH(依賴運算表!F$3,對應表!$B$2:$AD$2,0)))</f>
        <v/>
      </c>
      <c r="G197" s="1" t="str">
        <f>IF($B197="","",INDEX(對應表!$B$3:$AD$179,MATCH($B197,對應表!$A$3:$A$179,0),MATCH(依賴運算表!G$3,對應表!$B$2:$AD$2,0)))</f>
        <v/>
      </c>
      <c r="H197" s="1" t="str">
        <f>IF($B197="","",INDEX(對應表!$B$3:$AD$179,MATCH($B197,對應表!$A$3:$A$179,0),MATCH(依賴運算表!H$3,對應表!$B$2:$AD$2,0)))</f>
        <v/>
      </c>
      <c r="I197" s="1" t="str">
        <f>IF($B197="","",INDEX(對應表!$B$3:$AD$179,MATCH($B197,對應表!$A$3:$A$179,0),MATCH(依賴運算表!I$3,對應表!$B$2:$AD$2,0)))</f>
        <v/>
      </c>
      <c r="J197" s="1" t="str">
        <f>IF($B197="","",INDEX(對應表!$B$3:$AD$179,MATCH($B197,對應表!$A$3:$A$179,0),MATCH(依賴運算表!J$3,對應表!$B$2:$AD$2,0)))</f>
        <v/>
      </c>
      <c r="K197" s="1" t="str">
        <f>IF($B197="","",INDEX(對應表!$B$3:$AD$179,MATCH($B197,對應表!$A$3:$A$179,0),MATCH(依賴運算表!K$3,對應表!$B$2:$AD$2,0)))</f>
        <v/>
      </c>
      <c r="L197" s="1" t="str">
        <f>IF($B197="","",INDEX(對應表!$B$3:$AD$179,MATCH($B197,對應表!$A$3:$A$179,0),MATCH(依賴運算表!L$3,對應表!$B$2:$AD$2,0)))</f>
        <v/>
      </c>
      <c r="M197" s="1" t="str">
        <f>IF($B197="","",INDEX(對應表!$B$3:$AD$179,MATCH($B197,對應表!$A$3:$A$179,0),MATCH(依賴運算表!M$3,對應表!$B$2:$AD$2,0)))</f>
        <v/>
      </c>
      <c r="N197" s="1" t="str">
        <f>IF($B197="","",INDEX(對應表!$B$3:$AD$179,MATCH($B197,對應表!$A$3:$A$179,0),MATCH(依賴運算表!N$3,對應表!$B$2:$AD$2,0)))</f>
        <v/>
      </c>
      <c r="O197" s="1" t="str">
        <f>IF($B197="","",INDEX(對應表!$B$3:$AD$179,MATCH($B197,對應表!$A$3:$A$179,0),MATCH(依賴運算表!O$3,對應表!$B$2:$AD$2,0)))</f>
        <v/>
      </c>
      <c r="P197" s="1" t="str">
        <f>IF($B197="","",INDEX(對應表!$B$3:$AD$179,MATCH($B197,對應表!$A$3:$A$179,0),MATCH(依賴運算表!P$3,對應表!$B$2:$AD$2,0)))</f>
        <v/>
      </c>
      <c r="Q197" s="1" t="str">
        <f>IF($B197="","",INDEX(對應表!$B$3:$AD$179,MATCH($B197,對應表!$A$3:$A$179,0),MATCH(依賴運算表!Q$3,對應表!$B$2:$AD$2,0)))</f>
        <v/>
      </c>
      <c r="R197" s="1" t="str">
        <f>IF($B197="","",INDEX(對應表!$B$3:$AD$179,MATCH($B197,對應表!$A$3:$A$179,0),MATCH(依賴運算表!R$3,對應表!$B$2:$AD$2,0)))</f>
        <v/>
      </c>
      <c r="S197" s="1" t="str">
        <f>IF($B197="","",INDEX(對應表!$B$3:$AD$179,MATCH($B197,對應表!$A$3:$A$179,0),MATCH(依賴運算表!S$3,對應表!$B$2:$AD$2,0)))</f>
        <v/>
      </c>
      <c r="T197" s="1" t="str">
        <f>IF($B197="","",INDEX(對應表!$B$3:$AD$179,MATCH($B197,對應表!$A$3:$A$179,0),MATCH(依賴運算表!T$3,對應表!$B$2:$AD$2,0)))</f>
        <v/>
      </c>
      <c r="U197" s="1" t="str">
        <f>IF($B197="","",INDEX(對應表!$B$3:$AD$179,MATCH($B197,對應表!$A$3:$A$179,0),MATCH(依賴運算表!U$3,對應表!$B$2:$AD$2,0)))</f>
        <v/>
      </c>
      <c r="V197" s="1" t="str">
        <f>IF($B197="","",INDEX(對應表!$B$3:$AD$179,MATCH($B197,對應表!$A$3:$A$179,0),MATCH(依賴運算表!V$3,對應表!$B$2:$AD$2,0)))</f>
        <v/>
      </c>
      <c r="W197" s="1" t="str">
        <f>IF($B197="","",INDEX(對應表!$B$3:$AD$179,MATCH($B197,對應表!$A$3:$A$179,0),MATCH(依賴運算表!W$3,對應表!$B$2:$AD$2,0)))</f>
        <v/>
      </c>
      <c r="X197" s="1" t="str">
        <f>IF($B197="","",INDEX(對應表!$B$3:$AD$179,MATCH($B197,對應表!$A$3:$A$179,0),MATCH(依賴運算表!X$3,對應表!$B$2:$AD$2,0)))</f>
        <v/>
      </c>
      <c r="Y197" s="1" t="str">
        <f>IF($B197="","",INDEX(對應表!$B$3:$AD$179,MATCH($B197,對應表!$A$3:$A$179,0),MATCH(依賴運算表!Y$3,對應表!$B$2:$AD$2,0)))</f>
        <v/>
      </c>
      <c r="Z197" s="1" t="str">
        <f>IF($B197="","",INDEX(對應表!$B$3:$AD$179,MATCH($B197,對應表!$A$3:$A$179,0),MATCH(依賴運算表!Z$3,對應表!$B$2:$AD$2,0)))</f>
        <v/>
      </c>
      <c r="AA197" s="1" t="str">
        <f>IF($B197="","",INDEX(對應表!$B$3:$AD$179,MATCH($B197,對應表!$A$3:$A$179,0),MATCH(依賴運算表!AA$3,對應表!$B$2:$AD$2,0)))</f>
        <v/>
      </c>
      <c r="AB197" s="1" t="str">
        <f>IF($B197="","",INDEX(對應表!$B$3:$AD$179,MATCH($B197,對應表!$A$3:$A$179,0),MATCH(依賴運算表!AB$3,對應表!$B$2:$AD$2,0)))</f>
        <v/>
      </c>
      <c r="AC197" s="1" t="str">
        <f>IF($B197="","",INDEX(對應表!$B$3:$AD$179,MATCH($B197,對應表!$A$3:$A$179,0),MATCH(依賴運算表!AC$3,對應表!$B$2:$AD$2,0)))</f>
        <v/>
      </c>
      <c r="AD197" s="1" t="str">
        <f>IF($B197="","",INDEX(對應表!$B$3:$AD$179,MATCH($B197,對應表!$A$3:$A$179,0),MATCH(依賴運算表!AD$3,對應表!$B$2:$AD$2,0)))</f>
        <v/>
      </c>
      <c r="AE197" s="1" t="str">
        <f>IF($B197="","",INDEX(對應表!$B$3:$AD$179,MATCH($B197,對應表!$A$3:$A$179,0),MATCH(依賴運算表!AE$3,對應表!$B$2:$AD$2,0)))</f>
        <v/>
      </c>
      <c r="AG197" s="1" t="str">
        <f>IF(企業資料填寫!D196="","",企業資料填寫!D196)</f>
        <v/>
      </c>
      <c r="AH197" s="1" t="str">
        <f t="shared" ref="AH197:AH260" si="98">IF(C197="V",$A197&amp;C$3,"")</f>
        <v/>
      </c>
      <c r="AI197" s="1" t="str">
        <f t="shared" ref="AI197:AI260" si="99">IF(D197="V",$A197&amp;D$3,"")</f>
        <v/>
      </c>
      <c r="AJ197" s="1" t="str">
        <f t="shared" ref="AJ197:AJ260" si="100">IF(E197="V",$A197&amp;E$3,"")</f>
        <v/>
      </c>
      <c r="AK197" s="1" t="str">
        <f t="shared" ref="AK197:AK260" si="101">IF(F197="V",$A197&amp;F$3,"")</f>
        <v/>
      </c>
      <c r="AL197" s="1" t="str">
        <f t="shared" ref="AL197:AL260" si="102">IF(G197="V",$A197&amp;G$3,"")</f>
        <v/>
      </c>
      <c r="AM197" s="1" t="str">
        <f t="shared" ref="AM197:AM260" si="103">IF(H197="V",$A197&amp;H$3,"")</f>
        <v/>
      </c>
      <c r="AN197" s="1" t="str">
        <f t="shared" ref="AN197:AN260" si="104">IF(I197="V",$A197&amp;I$3,"")</f>
        <v/>
      </c>
      <c r="AO197" s="1" t="str">
        <f t="shared" ref="AO197:AO260" si="105">IF(J197="V",$A197&amp;J$3,"")</f>
        <v/>
      </c>
      <c r="AP197" s="1" t="str">
        <f t="shared" ref="AP197:AP260" si="106">IF(K197="V",$A197&amp;K$3,"")</f>
        <v/>
      </c>
      <c r="AQ197" s="1" t="str">
        <f t="shared" ref="AQ197:AQ260" si="107">IF(L197="V",$A197&amp;L$3,"")</f>
        <v/>
      </c>
      <c r="AR197" s="1" t="str">
        <f t="shared" ref="AR197:AR260" si="108">IF(M197="V",$A197&amp;M$3,"")</f>
        <v/>
      </c>
      <c r="AS197" s="1" t="str">
        <f t="shared" ref="AS197:AS260" si="109">IF(N197="V",$A197&amp;N$3,"")</f>
        <v/>
      </c>
      <c r="AT197" s="1" t="str">
        <f t="shared" ref="AT197:AT260" si="110">IF(O197="V",$A197&amp;O$3,"")</f>
        <v/>
      </c>
      <c r="AU197" s="1" t="str">
        <f t="shared" ref="AU197:AU260" si="111">IF(P197="V",$A197&amp;P$3,"")</f>
        <v/>
      </c>
      <c r="AV197" s="1" t="str">
        <f t="shared" ref="AV197:AV260" si="112">IF(Q197="V",$A197&amp;Q$3,"")</f>
        <v/>
      </c>
      <c r="AW197" s="1" t="str">
        <f t="shared" ref="AW197:AW260" si="113">IF(R197="V",$A197&amp;R$3,"")</f>
        <v/>
      </c>
      <c r="AX197" s="1" t="str">
        <f t="shared" ref="AX197:AX260" si="114">IF(S197="V",$A197&amp;S$3,"")</f>
        <v/>
      </c>
      <c r="AY197" s="1" t="str">
        <f t="shared" ref="AY197:AY260" si="115">IF(T197="V",$A197&amp;T$3,"")</f>
        <v/>
      </c>
      <c r="AZ197" s="1" t="str">
        <f t="shared" ref="AZ197:AZ260" si="116">IF(U197="V",$A197&amp;U$3,"")</f>
        <v/>
      </c>
      <c r="BA197" s="1" t="str">
        <f t="shared" ref="BA197:BA260" si="117">IF(V197="V",$A197&amp;V$3,"")</f>
        <v/>
      </c>
      <c r="BB197" s="1" t="str">
        <f t="shared" ref="BB197:BB260" si="118">IF(W197="V",$A197&amp;W$3,"")</f>
        <v/>
      </c>
      <c r="BC197" s="1" t="str">
        <f t="shared" ref="BC197:BC260" si="119">IF(X197="V",$A197&amp;X$3,"")</f>
        <v/>
      </c>
      <c r="BD197" s="1" t="str">
        <f t="shared" ref="BD197:BD260" si="120">IF(Y197="V",$A197&amp;Y$3,"")</f>
        <v/>
      </c>
      <c r="BE197" s="1" t="str">
        <f t="shared" ref="BE197:BE260" si="121">IF(Z197="V",$A197&amp;Z$3,"")</f>
        <v/>
      </c>
      <c r="BF197" s="1" t="str">
        <f t="shared" ref="BF197:BF260" si="122">IF(AA197="V",$A197&amp;AA$3,"")</f>
        <v/>
      </c>
      <c r="BG197" s="1" t="str">
        <f t="shared" ref="BG197:BG260" si="123">IF(AB197="V",$A197&amp;AB$3,"")</f>
        <v/>
      </c>
      <c r="BH197" s="1" t="str">
        <f t="shared" ref="BH197:BH260" si="124">IF(AC197="V",$A197&amp;AC$3,"")</f>
        <v/>
      </c>
      <c r="BI197" s="1" t="str">
        <f t="shared" ref="BI197:BI260" si="125">IF(AD197="V",$A197&amp;AD$3,"")</f>
        <v/>
      </c>
      <c r="BJ197" s="1" t="str">
        <f t="shared" ref="BJ197:BJ260" si="126">IF(AE197="V",$A197&amp;AE$3,"")</f>
        <v/>
      </c>
      <c r="BL197" s="1" t="str">
        <f>IF(企業資料填寫!A196="","",企業資料填寫!A196)</f>
        <v/>
      </c>
      <c r="BM197" s="1" t="str">
        <f>IFERROR(VLOOKUP(AH197,對應表!$AH$2:$AI$867,2,FALSE),"")</f>
        <v/>
      </c>
      <c r="BN197" s="1" t="str">
        <f>IFERROR(VLOOKUP(AI197,對應表!$AH$2:$AI$867,2,FALSE),"")</f>
        <v/>
      </c>
      <c r="BO197" s="1" t="str">
        <f>IFERROR(VLOOKUP(AJ197,對應表!$AH$2:$AI$867,2,FALSE),"")</f>
        <v/>
      </c>
      <c r="BP197" s="1" t="str">
        <f>IFERROR(VLOOKUP(AK197,對應表!$AH$2:$AI$867,2,FALSE),"")</f>
        <v/>
      </c>
      <c r="BQ197" s="1" t="str">
        <f>IFERROR(VLOOKUP(AL197,對應表!$AH$2:$AI$867,2,FALSE),"")</f>
        <v/>
      </c>
      <c r="BR197" s="1" t="str">
        <f>IFERROR(VLOOKUP(AM197,對應表!$AH$2:$AI$867,2,FALSE),"")</f>
        <v/>
      </c>
      <c r="BS197" s="1" t="str">
        <f>IFERROR(VLOOKUP(AN197,對應表!$AH$2:$AI$867,2,FALSE),"")</f>
        <v/>
      </c>
      <c r="BT197" s="1" t="str">
        <f>IFERROR(VLOOKUP(AO197,對應表!$AH$2:$AI$867,2,FALSE),"")</f>
        <v/>
      </c>
      <c r="BU197" s="1" t="str">
        <f>IFERROR(VLOOKUP(AP197,對應表!$AH$2:$AI$867,2,FALSE),"")</f>
        <v/>
      </c>
      <c r="BV197" s="1" t="str">
        <f>IFERROR(VLOOKUP(AQ197,對應表!$AH$2:$AI$867,2,FALSE),"")</f>
        <v/>
      </c>
      <c r="BW197" s="1" t="str">
        <f>IFERROR(VLOOKUP(AR197,對應表!$AH$2:$AI$867,2,FALSE),"")</f>
        <v/>
      </c>
      <c r="BX197" s="1" t="str">
        <f>IFERROR(VLOOKUP(AS197,對應表!$AH$2:$AI$867,2,FALSE),"")</f>
        <v/>
      </c>
      <c r="BY197" s="1" t="str">
        <f>IFERROR(VLOOKUP(AT197,對應表!$AH$2:$AI$867,2,FALSE),"")</f>
        <v/>
      </c>
      <c r="BZ197" s="1" t="str">
        <f>IFERROR(VLOOKUP(AU197,對應表!$AH$2:$AI$867,2,FALSE),"")</f>
        <v/>
      </c>
      <c r="CA197" s="1" t="str">
        <f>IFERROR(VLOOKUP(AV197,對應表!$AH$2:$AI$867,2,FALSE),"")</f>
        <v/>
      </c>
      <c r="CB197" s="1" t="str">
        <f>IFERROR(VLOOKUP(AW197,對應表!$AH$2:$AI$867,2,FALSE),"")</f>
        <v/>
      </c>
      <c r="CC197" s="1" t="str">
        <f>IFERROR(VLOOKUP(AX197,對應表!$AH$2:$AI$867,2,FALSE),"")</f>
        <v/>
      </c>
      <c r="CD197" s="1" t="str">
        <f>IFERROR(VLOOKUP(AY197,對應表!$AH$2:$AI$867,2,FALSE),"")</f>
        <v/>
      </c>
      <c r="CE197" s="1" t="str">
        <f>IFERROR(VLOOKUP(AZ197,對應表!$AH$2:$AI$867,2,FALSE),"")</f>
        <v/>
      </c>
      <c r="CF197" s="1" t="str">
        <f>IFERROR(VLOOKUP(BA197,對應表!$AH$2:$AI$867,2,FALSE),"")</f>
        <v/>
      </c>
      <c r="CG197" s="1" t="str">
        <f>IFERROR(VLOOKUP(BB197,對應表!$AH$2:$AI$867,2,FALSE),"")</f>
        <v/>
      </c>
      <c r="CH197" s="1" t="str">
        <f>IFERROR(VLOOKUP(BC197,對應表!$AH$2:$AI$867,2,FALSE),"")</f>
        <v/>
      </c>
      <c r="CI197" s="1" t="str">
        <f>IFERROR(VLOOKUP(BD197,對應表!$AH$2:$AI$867,2,FALSE),"")</f>
        <v/>
      </c>
      <c r="CJ197" s="1" t="str">
        <f>IFERROR(VLOOKUP(BE197,對應表!$AH$2:$AI$867,2,FALSE),"")</f>
        <v/>
      </c>
      <c r="CK197" s="1" t="str">
        <f>IFERROR(VLOOKUP(BF197,對應表!$AH$2:$AI$867,2,FALSE),"")</f>
        <v/>
      </c>
      <c r="CL197" s="1" t="str">
        <f>IFERROR(VLOOKUP(BG197,對應表!$AH$2:$AI$867,2,FALSE),"")</f>
        <v/>
      </c>
      <c r="CM197" s="1" t="str">
        <f>IFERROR(VLOOKUP(BH197,對應表!$AH$2:$AI$867,2,FALSE),"")</f>
        <v/>
      </c>
      <c r="CN197" s="1" t="str">
        <f>IFERROR(VLOOKUP(BI197,對應表!$AH$2:$AI$867,2,FALSE),"")</f>
        <v/>
      </c>
      <c r="CO197" s="1" t="str">
        <f>IFERROR(VLOOKUP(BJ197,對應表!$AH$2:$AI$867,2,FALSE),"")</f>
        <v/>
      </c>
      <c r="CQ197" s="1" t="str">
        <f t="shared" ref="CQ197:CQ260" si="127">BL197</f>
        <v/>
      </c>
      <c r="CR197" s="1" t="str">
        <f>IFERROR(VLOOKUP(BM197,中英對照!$G$76:$H$81,2,FALSE),"")</f>
        <v/>
      </c>
      <c r="CS197" s="1" t="str">
        <f>IFERROR(VLOOKUP(BN197,中英對照!$G$76:$H$81,2,FALSE),"")</f>
        <v/>
      </c>
      <c r="CT197" s="1" t="str">
        <f>IFERROR(VLOOKUP(BO197,中英對照!$G$76:$H$81,2,FALSE),"")</f>
        <v/>
      </c>
      <c r="CU197" s="1" t="str">
        <f>IFERROR(VLOOKUP(BP197,中英對照!$G$76:$H$81,2,FALSE),"")</f>
        <v/>
      </c>
      <c r="CV197" s="1" t="str">
        <f>IFERROR(VLOOKUP(BQ197,中英對照!$G$76:$H$81,2,FALSE),"")</f>
        <v/>
      </c>
      <c r="CW197" s="1" t="str">
        <f>IFERROR(VLOOKUP(BR197,中英對照!$G$76:$H$81,2,FALSE),"")</f>
        <v/>
      </c>
      <c r="CX197" s="1" t="str">
        <f>IFERROR(VLOOKUP(BS197,中英對照!$G$76:$H$81,2,FALSE),"")</f>
        <v/>
      </c>
      <c r="CY197" s="1" t="str">
        <f>IFERROR(VLOOKUP(BT197,中英對照!$G$76:$H$81,2,FALSE),"")</f>
        <v/>
      </c>
      <c r="CZ197" s="1" t="str">
        <f>IFERROR(VLOOKUP(BU197,中英對照!$G$76:$H$81,2,FALSE),"")</f>
        <v/>
      </c>
      <c r="DA197" s="1" t="str">
        <f>IFERROR(VLOOKUP(BV197,中英對照!$G$76:$H$81,2,FALSE),"")</f>
        <v/>
      </c>
      <c r="DB197" s="1" t="str">
        <f>IFERROR(VLOOKUP(BW197,中英對照!$G$76:$H$81,2,FALSE),"")</f>
        <v/>
      </c>
      <c r="DC197" s="1" t="str">
        <f>IFERROR(VLOOKUP(BX197,中英對照!$G$76:$H$81,2,FALSE),"")</f>
        <v/>
      </c>
      <c r="DD197" s="1" t="str">
        <f>IFERROR(VLOOKUP(BY197,中英對照!$G$76:$H$81,2,FALSE),"")</f>
        <v/>
      </c>
      <c r="DE197" s="1" t="str">
        <f>IFERROR(VLOOKUP(BZ197,中英對照!$G$76:$H$81,2,FALSE),"")</f>
        <v/>
      </c>
      <c r="DF197" s="1" t="str">
        <f>IFERROR(VLOOKUP(CA197,中英對照!$G$76:$H$81,2,FALSE),"")</f>
        <v/>
      </c>
      <c r="DG197" s="1" t="str">
        <f>IFERROR(VLOOKUP(CB197,中英對照!$G$76:$H$81,2,FALSE),"")</f>
        <v/>
      </c>
      <c r="DH197" s="1" t="str">
        <f>IFERROR(VLOOKUP(CC197,中英對照!$G$76:$H$81,2,FALSE),"")</f>
        <v/>
      </c>
      <c r="DI197" s="1" t="str">
        <f>IFERROR(VLOOKUP(CD197,中英對照!$G$76:$H$81,2,FALSE),"")</f>
        <v/>
      </c>
      <c r="DJ197" s="1" t="str">
        <f>IFERROR(VLOOKUP(CE197,中英對照!$G$76:$H$81,2,FALSE),"")</f>
        <v/>
      </c>
      <c r="DK197" s="1" t="str">
        <f>IFERROR(VLOOKUP(CF197,中英對照!$G$76:$H$81,2,FALSE),"")</f>
        <v/>
      </c>
      <c r="DL197" s="1" t="str">
        <f>IFERROR(VLOOKUP(CG197,中英對照!$G$76:$H$81,2,FALSE),"")</f>
        <v/>
      </c>
      <c r="DM197" s="1" t="str">
        <f>IFERROR(VLOOKUP(CH197,中英對照!$G$76:$H$81,2,FALSE),"")</f>
        <v/>
      </c>
      <c r="DN197" s="1" t="str">
        <f>IFERROR(VLOOKUP(CI197,中英對照!$G$76:$H$81,2,FALSE),"")</f>
        <v/>
      </c>
      <c r="DO197" s="1" t="str">
        <f>IFERROR(VLOOKUP(CJ197,中英對照!$G$76:$H$81,2,FALSE),"")</f>
        <v/>
      </c>
      <c r="DP197" s="1" t="str">
        <f>IFERROR(VLOOKUP(CK197,中英對照!$G$76:$H$81,2,FALSE),"")</f>
        <v/>
      </c>
      <c r="DQ197" s="1" t="str">
        <f>IFERROR(VLOOKUP(CL197,中英對照!$G$76:$H$81,2,FALSE),"")</f>
        <v/>
      </c>
      <c r="DR197" s="1" t="str">
        <f>IFERROR(VLOOKUP(CM197,中英對照!$G$76:$H$81,2,FALSE),"")</f>
        <v/>
      </c>
      <c r="DS197" s="1" t="str">
        <f>IFERROR(VLOOKUP(CN197,中英對照!$G$76:$H$81,2,FALSE),"")</f>
        <v/>
      </c>
      <c r="DT197" s="1" t="str">
        <f>IFERROR(VLOOKUP(CO197,中英對照!$G$76:$H$81,2,FALSE),"")</f>
        <v/>
      </c>
      <c r="DU197" s="42" t="str">
        <f t="shared" ref="DU197:DU260" si="128">IFERROR(AVERAGE(CR197:DT197),"")</f>
        <v/>
      </c>
    </row>
    <row r="198" spans="1:125" x14ac:dyDescent="0.4">
      <c r="A198" s="1" t="str">
        <f>IF(企業資料填寫!D197="","",企業資料填寫!D197)</f>
        <v/>
      </c>
      <c r="B198" s="1"/>
      <c r="C198" s="1" t="str">
        <f>IF($B198="","",INDEX(對應表!$B$3:$AD$179,MATCH($B198,對應表!$A$3:$A$179,0),MATCH(依賴運算表!C$3,對應表!$B$2:$AD$2,0)))</f>
        <v/>
      </c>
      <c r="D198" s="1" t="str">
        <f>IF($B198="","",INDEX(對應表!$B$3:$AD$179,MATCH($B198,對應表!$A$3:$A$179,0),MATCH(依賴運算表!D$3,對應表!$B$2:$AD$2,0)))</f>
        <v/>
      </c>
      <c r="E198" s="1" t="str">
        <f>IF($B198="","",INDEX(對應表!$B$3:$AD$179,MATCH($B198,對應表!$A$3:$A$179,0),MATCH(依賴運算表!E$3,對應表!$B$2:$AD$2,0)))</f>
        <v/>
      </c>
      <c r="F198" s="1" t="str">
        <f>IF($B198="","",INDEX(對應表!$B$3:$AD$179,MATCH($B198,對應表!$A$3:$A$179,0),MATCH(依賴運算表!F$3,對應表!$B$2:$AD$2,0)))</f>
        <v/>
      </c>
      <c r="G198" s="1" t="str">
        <f>IF($B198="","",INDEX(對應表!$B$3:$AD$179,MATCH($B198,對應表!$A$3:$A$179,0),MATCH(依賴運算表!G$3,對應表!$B$2:$AD$2,0)))</f>
        <v/>
      </c>
      <c r="H198" s="1" t="str">
        <f>IF($B198="","",INDEX(對應表!$B$3:$AD$179,MATCH($B198,對應表!$A$3:$A$179,0),MATCH(依賴運算表!H$3,對應表!$B$2:$AD$2,0)))</f>
        <v/>
      </c>
      <c r="I198" s="1" t="str">
        <f>IF($B198="","",INDEX(對應表!$B$3:$AD$179,MATCH($B198,對應表!$A$3:$A$179,0),MATCH(依賴運算表!I$3,對應表!$B$2:$AD$2,0)))</f>
        <v/>
      </c>
      <c r="J198" s="1" t="str">
        <f>IF($B198="","",INDEX(對應表!$B$3:$AD$179,MATCH($B198,對應表!$A$3:$A$179,0),MATCH(依賴運算表!J$3,對應表!$B$2:$AD$2,0)))</f>
        <v/>
      </c>
      <c r="K198" s="1" t="str">
        <f>IF($B198="","",INDEX(對應表!$B$3:$AD$179,MATCH($B198,對應表!$A$3:$A$179,0),MATCH(依賴運算表!K$3,對應表!$B$2:$AD$2,0)))</f>
        <v/>
      </c>
      <c r="L198" s="1" t="str">
        <f>IF($B198="","",INDEX(對應表!$B$3:$AD$179,MATCH($B198,對應表!$A$3:$A$179,0),MATCH(依賴運算表!L$3,對應表!$B$2:$AD$2,0)))</f>
        <v/>
      </c>
      <c r="M198" s="1" t="str">
        <f>IF($B198="","",INDEX(對應表!$B$3:$AD$179,MATCH($B198,對應表!$A$3:$A$179,0),MATCH(依賴運算表!M$3,對應表!$B$2:$AD$2,0)))</f>
        <v/>
      </c>
      <c r="N198" s="1" t="str">
        <f>IF($B198="","",INDEX(對應表!$B$3:$AD$179,MATCH($B198,對應表!$A$3:$A$179,0),MATCH(依賴運算表!N$3,對應表!$B$2:$AD$2,0)))</f>
        <v/>
      </c>
      <c r="O198" s="1" t="str">
        <f>IF($B198="","",INDEX(對應表!$B$3:$AD$179,MATCH($B198,對應表!$A$3:$A$179,0),MATCH(依賴運算表!O$3,對應表!$B$2:$AD$2,0)))</f>
        <v/>
      </c>
      <c r="P198" s="1" t="str">
        <f>IF($B198="","",INDEX(對應表!$B$3:$AD$179,MATCH($B198,對應表!$A$3:$A$179,0),MATCH(依賴運算表!P$3,對應表!$B$2:$AD$2,0)))</f>
        <v/>
      </c>
      <c r="Q198" s="1" t="str">
        <f>IF($B198="","",INDEX(對應表!$B$3:$AD$179,MATCH($B198,對應表!$A$3:$A$179,0),MATCH(依賴運算表!Q$3,對應表!$B$2:$AD$2,0)))</f>
        <v/>
      </c>
      <c r="R198" s="1" t="str">
        <f>IF($B198="","",INDEX(對應表!$B$3:$AD$179,MATCH($B198,對應表!$A$3:$A$179,0),MATCH(依賴運算表!R$3,對應表!$B$2:$AD$2,0)))</f>
        <v/>
      </c>
      <c r="S198" s="1" t="str">
        <f>IF($B198="","",INDEX(對應表!$B$3:$AD$179,MATCH($B198,對應表!$A$3:$A$179,0),MATCH(依賴運算表!S$3,對應表!$B$2:$AD$2,0)))</f>
        <v/>
      </c>
      <c r="T198" s="1" t="str">
        <f>IF($B198="","",INDEX(對應表!$B$3:$AD$179,MATCH($B198,對應表!$A$3:$A$179,0),MATCH(依賴運算表!T$3,對應表!$B$2:$AD$2,0)))</f>
        <v/>
      </c>
      <c r="U198" s="1" t="str">
        <f>IF($B198="","",INDEX(對應表!$B$3:$AD$179,MATCH($B198,對應表!$A$3:$A$179,0),MATCH(依賴運算表!U$3,對應表!$B$2:$AD$2,0)))</f>
        <v/>
      </c>
      <c r="V198" s="1" t="str">
        <f>IF($B198="","",INDEX(對應表!$B$3:$AD$179,MATCH($B198,對應表!$A$3:$A$179,0),MATCH(依賴運算表!V$3,對應表!$B$2:$AD$2,0)))</f>
        <v/>
      </c>
      <c r="W198" s="1" t="str">
        <f>IF($B198="","",INDEX(對應表!$B$3:$AD$179,MATCH($B198,對應表!$A$3:$A$179,0),MATCH(依賴運算表!W$3,對應表!$B$2:$AD$2,0)))</f>
        <v/>
      </c>
      <c r="X198" s="1" t="str">
        <f>IF($B198="","",INDEX(對應表!$B$3:$AD$179,MATCH($B198,對應表!$A$3:$A$179,0),MATCH(依賴運算表!X$3,對應表!$B$2:$AD$2,0)))</f>
        <v/>
      </c>
      <c r="Y198" s="1" t="str">
        <f>IF($B198="","",INDEX(對應表!$B$3:$AD$179,MATCH($B198,對應表!$A$3:$A$179,0),MATCH(依賴運算表!Y$3,對應表!$B$2:$AD$2,0)))</f>
        <v/>
      </c>
      <c r="Z198" s="1" t="str">
        <f>IF($B198="","",INDEX(對應表!$B$3:$AD$179,MATCH($B198,對應表!$A$3:$A$179,0),MATCH(依賴運算表!Z$3,對應表!$B$2:$AD$2,0)))</f>
        <v/>
      </c>
      <c r="AA198" s="1" t="str">
        <f>IF($B198="","",INDEX(對應表!$B$3:$AD$179,MATCH($B198,對應表!$A$3:$A$179,0),MATCH(依賴運算表!AA$3,對應表!$B$2:$AD$2,0)))</f>
        <v/>
      </c>
      <c r="AB198" s="1" t="str">
        <f>IF($B198="","",INDEX(對應表!$B$3:$AD$179,MATCH($B198,對應表!$A$3:$A$179,0),MATCH(依賴運算表!AB$3,對應表!$B$2:$AD$2,0)))</f>
        <v/>
      </c>
      <c r="AC198" s="1" t="str">
        <f>IF($B198="","",INDEX(對應表!$B$3:$AD$179,MATCH($B198,對應表!$A$3:$A$179,0),MATCH(依賴運算表!AC$3,對應表!$B$2:$AD$2,0)))</f>
        <v/>
      </c>
      <c r="AD198" s="1" t="str">
        <f>IF($B198="","",INDEX(對應表!$B$3:$AD$179,MATCH($B198,對應表!$A$3:$A$179,0),MATCH(依賴運算表!AD$3,對應表!$B$2:$AD$2,0)))</f>
        <v/>
      </c>
      <c r="AE198" s="1" t="str">
        <f>IF($B198="","",INDEX(對應表!$B$3:$AD$179,MATCH($B198,對應表!$A$3:$A$179,0),MATCH(依賴運算表!AE$3,對應表!$B$2:$AD$2,0)))</f>
        <v/>
      </c>
      <c r="AG198" s="1" t="str">
        <f>IF(企業資料填寫!D197="","",企業資料填寫!D197)</f>
        <v/>
      </c>
      <c r="AH198" s="1" t="str">
        <f t="shared" si="98"/>
        <v/>
      </c>
      <c r="AI198" s="1" t="str">
        <f t="shared" si="99"/>
        <v/>
      </c>
      <c r="AJ198" s="1" t="str">
        <f t="shared" si="100"/>
        <v/>
      </c>
      <c r="AK198" s="1" t="str">
        <f t="shared" si="101"/>
        <v/>
      </c>
      <c r="AL198" s="1" t="str">
        <f t="shared" si="102"/>
        <v/>
      </c>
      <c r="AM198" s="1" t="str">
        <f t="shared" si="103"/>
        <v/>
      </c>
      <c r="AN198" s="1" t="str">
        <f t="shared" si="104"/>
        <v/>
      </c>
      <c r="AO198" s="1" t="str">
        <f t="shared" si="105"/>
        <v/>
      </c>
      <c r="AP198" s="1" t="str">
        <f t="shared" si="106"/>
        <v/>
      </c>
      <c r="AQ198" s="1" t="str">
        <f t="shared" si="107"/>
        <v/>
      </c>
      <c r="AR198" s="1" t="str">
        <f t="shared" si="108"/>
        <v/>
      </c>
      <c r="AS198" s="1" t="str">
        <f t="shared" si="109"/>
        <v/>
      </c>
      <c r="AT198" s="1" t="str">
        <f t="shared" si="110"/>
        <v/>
      </c>
      <c r="AU198" s="1" t="str">
        <f t="shared" si="111"/>
        <v/>
      </c>
      <c r="AV198" s="1" t="str">
        <f t="shared" si="112"/>
        <v/>
      </c>
      <c r="AW198" s="1" t="str">
        <f t="shared" si="113"/>
        <v/>
      </c>
      <c r="AX198" s="1" t="str">
        <f t="shared" si="114"/>
        <v/>
      </c>
      <c r="AY198" s="1" t="str">
        <f t="shared" si="115"/>
        <v/>
      </c>
      <c r="AZ198" s="1" t="str">
        <f t="shared" si="116"/>
        <v/>
      </c>
      <c r="BA198" s="1" t="str">
        <f t="shared" si="117"/>
        <v/>
      </c>
      <c r="BB198" s="1" t="str">
        <f t="shared" si="118"/>
        <v/>
      </c>
      <c r="BC198" s="1" t="str">
        <f t="shared" si="119"/>
        <v/>
      </c>
      <c r="BD198" s="1" t="str">
        <f t="shared" si="120"/>
        <v/>
      </c>
      <c r="BE198" s="1" t="str">
        <f t="shared" si="121"/>
        <v/>
      </c>
      <c r="BF198" s="1" t="str">
        <f t="shared" si="122"/>
        <v/>
      </c>
      <c r="BG198" s="1" t="str">
        <f t="shared" si="123"/>
        <v/>
      </c>
      <c r="BH198" s="1" t="str">
        <f t="shared" si="124"/>
        <v/>
      </c>
      <c r="BI198" s="1" t="str">
        <f t="shared" si="125"/>
        <v/>
      </c>
      <c r="BJ198" s="1" t="str">
        <f t="shared" si="126"/>
        <v/>
      </c>
      <c r="BL198" s="1" t="str">
        <f>IF(企業資料填寫!A197="","",企業資料填寫!A197)</f>
        <v/>
      </c>
      <c r="BM198" s="1" t="str">
        <f>IFERROR(VLOOKUP(AH198,對應表!$AH$2:$AI$867,2,FALSE),"")</f>
        <v/>
      </c>
      <c r="BN198" s="1" t="str">
        <f>IFERROR(VLOOKUP(AI198,對應表!$AH$2:$AI$867,2,FALSE),"")</f>
        <v/>
      </c>
      <c r="BO198" s="1" t="str">
        <f>IFERROR(VLOOKUP(AJ198,對應表!$AH$2:$AI$867,2,FALSE),"")</f>
        <v/>
      </c>
      <c r="BP198" s="1" t="str">
        <f>IFERROR(VLOOKUP(AK198,對應表!$AH$2:$AI$867,2,FALSE),"")</f>
        <v/>
      </c>
      <c r="BQ198" s="1" t="str">
        <f>IFERROR(VLOOKUP(AL198,對應表!$AH$2:$AI$867,2,FALSE),"")</f>
        <v/>
      </c>
      <c r="BR198" s="1" t="str">
        <f>IFERROR(VLOOKUP(AM198,對應表!$AH$2:$AI$867,2,FALSE),"")</f>
        <v/>
      </c>
      <c r="BS198" s="1" t="str">
        <f>IFERROR(VLOOKUP(AN198,對應表!$AH$2:$AI$867,2,FALSE),"")</f>
        <v/>
      </c>
      <c r="BT198" s="1" t="str">
        <f>IFERROR(VLOOKUP(AO198,對應表!$AH$2:$AI$867,2,FALSE),"")</f>
        <v/>
      </c>
      <c r="BU198" s="1" t="str">
        <f>IFERROR(VLOOKUP(AP198,對應表!$AH$2:$AI$867,2,FALSE),"")</f>
        <v/>
      </c>
      <c r="BV198" s="1" t="str">
        <f>IFERROR(VLOOKUP(AQ198,對應表!$AH$2:$AI$867,2,FALSE),"")</f>
        <v/>
      </c>
      <c r="BW198" s="1" t="str">
        <f>IFERROR(VLOOKUP(AR198,對應表!$AH$2:$AI$867,2,FALSE),"")</f>
        <v/>
      </c>
      <c r="BX198" s="1" t="str">
        <f>IFERROR(VLOOKUP(AS198,對應表!$AH$2:$AI$867,2,FALSE),"")</f>
        <v/>
      </c>
      <c r="BY198" s="1" t="str">
        <f>IFERROR(VLOOKUP(AT198,對應表!$AH$2:$AI$867,2,FALSE),"")</f>
        <v/>
      </c>
      <c r="BZ198" s="1" t="str">
        <f>IFERROR(VLOOKUP(AU198,對應表!$AH$2:$AI$867,2,FALSE),"")</f>
        <v/>
      </c>
      <c r="CA198" s="1" t="str">
        <f>IFERROR(VLOOKUP(AV198,對應表!$AH$2:$AI$867,2,FALSE),"")</f>
        <v/>
      </c>
      <c r="CB198" s="1" t="str">
        <f>IFERROR(VLOOKUP(AW198,對應表!$AH$2:$AI$867,2,FALSE),"")</f>
        <v/>
      </c>
      <c r="CC198" s="1" t="str">
        <f>IFERROR(VLOOKUP(AX198,對應表!$AH$2:$AI$867,2,FALSE),"")</f>
        <v/>
      </c>
      <c r="CD198" s="1" t="str">
        <f>IFERROR(VLOOKUP(AY198,對應表!$AH$2:$AI$867,2,FALSE),"")</f>
        <v/>
      </c>
      <c r="CE198" s="1" t="str">
        <f>IFERROR(VLOOKUP(AZ198,對應表!$AH$2:$AI$867,2,FALSE),"")</f>
        <v/>
      </c>
      <c r="CF198" s="1" t="str">
        <f>IFERROR(VLOOKUP(BA198,對應表!$AH$2:$AI$867,2,FALSE),"")</f>
        <v/>
      </c>
      <c r="CG198" s="1" t="str">
        <f>IFERROR(VLOOKUP(BB198,對應表!$AH$2:$AI$867,2,FALSE),"")</f>
        <v/>
      </c>
      <c r="CH198" s="1" t="str">
        <f>IFERROR(VLOOKUP(BC198,對應表!$AH$2:$AI$867,2,FALSE),"")</f>
        <v/>
      </c>
      <c r="CI198" s="1" t="str">
        <f>IFERROR(VLOOKUP(BD198,對應表!$AH$2:$AI$867,2,FALSE),"")</f>
        <v/>
      </c>
      <c r="CJ198" s="1" t="str">
        <f>IFERROR(VLOOKUP(BE198,對應表!$AH$2:$AI$867,2,FALSE),"")</f>
        <v/>
      </c>
      <c r="CK198" s="1" t="str">
        <f>IFERROR(VLOOKUP(BF198,對應表!$AH$2:$AI$867,2,FALSE),"")</f>
        <v/>
      </c>
      <c r="CL198" s="1" t="str">
        <f>IFERROR(VLOOKUP(BG198,對應表!$AH$2:$AI$867,2,FALSE),"")</f>
        <v/>
      </c>
      <c r="CM198" s="1" t="str">
        <f>IFERROR(VLOOKUP(BH198,對應表!$AH$2:$AI$867,2,FALSE),"")</f>
        <v/>
      </c>
      <c r="CN198" s="1" t="str">
        <f>IFERROR(VLOOKUP(BI198,對應表!$AH$2:$AI$867,2,FALSE),"")</f>
        <v/>
      </c>
      <c r="CO198" s="1" t="str">
        <f>IFERROR(VLOOKUP(BJ198,對應表!$AH$2:$AI$867,2,FALSE),"")</f>
        <v/>
      </c>
      <c r="CQ198" s="1" t="str">
        <f t="shared" si="127"/>
        <v/>
      </c>
      <c r="CR198" s="1" t="str">
        <f>IFERROR(VLOOKUP(BM198,中英對照!$G$76:$H$81,2,FALSE),"")</f>
        <v/>
      </c>
      <c r="CS198" s="1" t="str">
        <f>IFERROR(VLOOKUP(BN198,中英對照!$G$76:$H$81,2,FALSE),"")</f>
        <v/>
      </c>
      <c r="CT198" s="1" t="str">
        <f>IFERROR(VLOOKUP(BO198,中英對照!$G$76:$H$81,2,FALSE),"")</f>
        <v/>
      </c>
      <c r="CU198" s="1" t="str">
        <f>IFERROR(VLOOKUP(BP198,中英對照!$G$76:$H$81,2,FALSE),"")</f>
        <v/>
      </c>
      <c r="CV198" s="1" t="str">
        <f>IFERROR(VLOOKUP(BQ198,中英對照!$G$76:$H$81,2,FALSE),"")</f>
        <v/>
      </c>
      <c r="CW198" s="1" t="str">
        <f>IFERROR(VLOOKUP(BR198,中英對照!$G$76:$H$81,2,FALSE),"")</f>
        <v/>
      </c>
      <c r="CX198" s="1" t="str">
        <f>IFERROR(VLOOKUP(BS198,中英對照!$G$76:$H$81,2,FALSE),"")</f>
        <v/>
      </c>
      <c r="CY198" s="1" t="str">
        <f>IFERROR(VLOOKUP(BT198,中英對照!$G$76:$H$81,2,FALSE),"")</f>
        <v/>
      </c>
      <c r="CZ198" s="1" t="str">
        <f>IFERROR(VLOOKUP(BU198,中英對照!$G$76:$H$81,2,FALSE),"")</f>
        <v/>
      </c>
      <c r="DA198" s="1" t="str">
        <f>IFERROR(VLOOKUP(BV198,中英對照!$G$76:$H$81,2,FALSE),"")</f>
        <v/>
      </c>
      <c r="DB198" s="1" t="str">
        <f>IFERROR(VLOOKUP(BW198,中英對照!$G$76:$H$81,2,FALSE),"")</f>
        <v/>
      </c>
      <c r="DC198" s="1" t="str">
        <f>IFERROR(VLOOKUP(BX198,中英對照!$G$76:$H$81,2,FALSE),"")</f>
        <v/>
      </c>
      <c r="DD198" s="1" t="str">
        <f>IFERROR(VLOOKUP(BY198,中英對照!$G$76:$H$81,2,FALSE),"")</f>
        <v/>
      </c>
      <c r="DE198" s="1" t="str">
        <f>IFERROR(VLOOKUP(BZ198,中英對照!$G$76:$H$81,2,FALSE),"")</f>
        <v/>
      </c>
      <c r="DF198" s="1" t="str">
        <f>IFERROR(VLOOKUP(CA198,中英對照!$G$76:$H$81,2,FALSE),"")</f>
        <v/>
      </c>
      <c r="DG198" s="1" t="str">
        <f>IFERROR(VLOOKUP(CB198,中英對照!$G$76:$H$81,2,FALSE),"")</f>
        <v/>
      </c>
      <c r="DH198" s="1" t="str">
        <f>IFERROR(VLOOKUP(CC198,中英對照!$G$76:$H$81,2,FALSE),"")</f>
        <v/>
      </c>
      <c r="DI198" s="1" t="str">
        <f>IFERROR(VLOOKUP(CD198,中英對照!$G$76:$H$81,2,FALSE),"")</f>
        <v/>
      </c>
      <c r="DJ198" s="1" t="str">
        <f>IFERROR(VLOOKUP(CE198,中英對照!$G$76:$H$81,2,FALSE),"")</f>
        <v/>
      </c>
      <c r="DK198" s="1" t="str">
        <f>IFERROR(VLOOKUP(CF198,中英對照!$G$76:$H$81,2,FALSE),"")</f>
        <v/>
      </c>
      <c r="DL198" s="1" t="str">
        <f>IFERROR(VLOOKUP(CG198,中英對照!$G$76:$H$81,2,FALSE),"")</f>
        <v/>
      </c>
      <c r="DM198" s="1" t="str">
        <f>IFERROR(VLOOKUP(CH198,中英對照!$G$76:$H$81,2,FALSE),"")</f>
        <v/>
      </c>
      <c r="DN198" s="1" t="str">
        <f>IFERROR(VLOOKUP(CI198,中英對照!$G$76:$H$81,2,FALSE),"")</f>
        <v/>
      </c>
      <c r="DO198" s="1" t="str">
        <f>IFERROR(VLOOKUP(CJ198,中英對照!$G$76:$H$81,2,FALSE),"")</f>
        <v/>
      </c>
      <c r="DP198" s="1" t="str">
        <f>IFERROR(VLOOKUP(CK198,中英對照!$G$76:$H$81,2,FALSE),"")</f>
        <v/>
      </c>
      <c r="DQ198" s="1" t="str">
        <f>IFERROR(VLOOKUP(CL198,中英對照!$G$76:$H$81,2,FALSE),"")</f>
        <v/>
      </c>
      <c r="DR198" s="1" t="str">
        <f>IFERROR(VLOOKUP(CM198,中英對照!$G$76:$H$81,2,FALSE),"")</f>
        <v/>
      </c>
      <c r="DS198" s="1" t="str">
        <f>IFERROR(VLOOKUP(CN198,中英對照!$G$76:$H$81,2,FALSE),"")</f>
        <v/>
      </c>
      <c r="DT198" s="1" t="str">
        <f>IFERROR(VLOOKUP(CO198,中英對照!$G$76:$H$81,2,FALSE),"")</f>
        <v/>
      </c>
      <c r="DU198" s="42" t="str">
        <f t="shared" si="128"/>
        <v/>
      </c>
    </row>
    <row r="199" spans="1:125" x14ac:dyDescent="0.4">
      <c r="A199" s="1" t="str">
        <f>IF(企業資料填寫!D198="","",企業資料填寫!D198)</f>
        <v/>
      </c>
      <c r="B199" s="1"/>
      <c r="C199" s="1" t="str">
        <f>IF($B199="","",INDEX(對應表!$B$3:$AD$179,MATCH($B199,對應表!$A$3:$A$179,0),MATCH(依賴運算表!C$3,對應表!$B$2:$AD$2,0)))</f>
        <v/>
      </c>
      <c r="D199" s="1" t="str">
        <f>IF($B199="","",INDEX(對應表!$B$3:$AD$179,MATCH($B199,對應表!$A$3:$A$179,0),MATCH(依賴運算表!D$3,對應表!$B$2:$AD$2,0)))</f>
        <v/>
      </c>
      <c r="E199" s="1" t="str">
        <f>IF($B199="","",INDEX(對應表!$B$3:$AD$179,MATCH($B199,對應表!$A$3:$A$179,0),MATCH(依賴運算表!E$3,對應表!$B$2:$AD$2,0)))</f>
        <v/>
      </c>
      <c r="F199" s="1" t="str">
        <f>IF($B199="","",INDEX(對應表!$B$3:$AD$179,MATCH($B199,對應表!$A$3:$A$179,0),MATCH(依賴運算表!F$3,對應表!$B$2:$AD$2,0)))</f>
        <v/>
      </c>
      <c r="G199" s="1" t="str">
        <f>IF($B199="","",INDEX(對應表!$B$3:$AD$179,MATCH($B199,對應表!$A$3:$A$179,0),MATCH(依賴運算表!G$3,對應表!$B$2:$AD$2,0)))</f>
        <v/>
      </c>
      <c r="H199" s="1" t="str">
        <f>IF($B199="","",INDEX(對應表!$B$3:$AD$179,MATCH($B199,對應表!$A$3:$A$179,0),MATCH(依賴運算表!H$3,對應表!$B$2:$AD$2,0)))</f>
        <v/>
      </c>
      <c r="I199" s="1" t="str">
        <f>IF($B199="","",INDEX(對應表!$B$3:$AD$179,MATCH($B199,對應表!$A$3:$A$179,0),MATCH(依賴運算表!I$3,對應表!$B$2:$AD$2,0)))</f>
        <v/>
      </c>
      <c r="J199" s="1" t="str">
        <f>IF($B199="","",INDEX(對應表!$B$3:$AD$179,MATCH($B199,對應表!$A$3:$A$179,0),MATCH(依賴運算表!J$3,對應表!$B$2:$AD$2,0)))</f>
        <v/>
      </c>
      <c r="K199" s="1" t="str">
        <f>IF($B199="","",INDEX(對應表!$B$3:$AD$179,MATCH($B199,對應表!$A$3:$A$179,0),MATCH(依賴運算表!K$3,對應表!$B$2:$AD$2,0)))</f>
        <v/>
      </c>
      <c r="L199" s="1" t="str">
        <f>IF($B199="","",INDEX(對應表!$B$3:$AD$179,MATCH($B199,對應表!$A$3:$A$179,0),MATCH(依賴運算表!L$3,對應表!$B$2:$AD$2,0)))</f>
        <v/>
      </c>
      <c r="M199" s="1" t="str">
        <f>IF($B199="","",INDEX(對應表!$B$3:$AD$179,MATCH($B199,對應表!$A$3:$A$179,0),MATCH(依賴運算表!M$3,對應表!$B$2:$AD$2,0)))</f>
        <v/>
      </c>
      <c r="N199" s="1" t="str">
        <f>IF($B199="","",INDEX(對應表!$B$3:$AD$179,MATCH($B199,對應表!$A$3:$A$179,0),MATCH(依賴運算表!N$3,對應表!$B$2:$AD$2,0)))</f>
        <v/>
      </c>
      <c r="O199" s="1" t="str">
        <f>IF($B199="","",INDEX(對應表!$B$3:$AD$179,MATCH($B199,對應表!$A$3:$A$179,0),MATCH(依賴運算表!O$3,對應表!$B$2:$AD$2,0)))</f>
        <v/>
      </c>
      <c r="P199" s="1" t="str">
        <f>IF($B199="","",INDEX(對應表!$B$3:$AD$179,MATCH($B199,對應表!$A$3:$A$179,0),MATCH(依賴運算表!P$3,對應表!$B$2:$AD$2,0)))</f>
        <v/>
      </c>
      <c r="Q199" s="1" t="str">
        <f>IF($B199="","",INDEX(對應表!$B$3:$AD$179,MATCH($B199,對應表!$A$3:$A$179,0),MATCH(依賴運算表!Q$3,對應表!$B$2:$AD$2,0)))</f>
        <v/>
      </c>
      <c r="R199" s="1" t="str">
        <f>IF($B199="","",INDEX(對應表!$B$3:$AD$179,MATCH($B199,對應表!$A$3:$A$179,0),MATCH(依賴運算表!R$3,對應表!$B$2:$AD$2,0)))</f>
        <v/>
      </c>
      <c r="S199" s="1" t="str">
        <f>IF($B199="","",INDEX(對應表!$B$3:$AD$179,MATCH($B199,對應表!$A$3:$A$179,0),MATCH(依賴運算表!S$3,對應表!$B$2:$AD$2,0)))</f>
        <v/>
      </c>
      <c r="T199" s="1" t="str">
        <f>IF($B199="","",INDEX(對應表!$B$3:$AD$179,MATCH($B199,對應表!$A$3:$A$179,0),MATCH(依賴運算表!T$3,對應表!$B$2:$AD$2,0)))</f>
        <v/>
      </c>
      <c r="U199" s="1" t="str">
        <f>IF($B199="","",INDEX(對應表!$B$3:$AD$179,MATCH($B199,對應表!$A$3:$A$179,0),MATCH(依賴運算表!U$3,對應表!$B$2:$AD$2,0)))</f>
        <v/>
      </c>
      <c r="V199" s="1" t="str">
        <f>IF($B199="","",INDEX(對應表!$B$3:$AD$179,MATCH($B199,對應表!$A$3:$A$179,0),MATCH(依賴運算表!V$3,對應表!$B$2:$AD$2,0)))</f>
        <v/>
      </c>
      <c r="W199" s="1" t="str">
        <f>IF($B199="","",INDEX(對應表!$B$3:$AD$179,MATCH($B199,對應表!$A$3:$A$179,0),MATCH(依賴運算表!W$3,對應表!$B$2:$AD$2,0)))</f>
        <v/>
      </c>
      <c r="X199" s="1" t="str">
        <f>IF($B199="","",INDEX(對應表!$B$3:$AD$179,MATCH($B199,對應表!$A$3:$A$179,0),MATCH(依賴運算表!X$3,對應表!$B$2:$AD$2,0)))</f>
        <v/>
      </c>
      <c r="Y199" s="1" t="str">
        <f>IF($B199="","",INDEX(對應表!$B$3:$AD$179,MATCH($B199,對應表!$A$3:$A$179,0),MATCH(依賴運算表!Y$3,對應表!$B$2:$AD$2,0)))</f>
        <v/>
      </c>
      <c r="Z199" s="1" t="str">
        <f>IF($B199="","",INDEX(對應表!$B$3:$AD$179,MATCH($B199,對應表!$A$3:$A$179,0),MATCH(依賴運算表!Z$3,對應表!$B$2:$AD$2,0)))</f>
        <v/>
      </c>
      <c r="AA199" s="1" t="str">
        <f>IF($B199="","",INDEX(對應表!$B$3:$AD$179,MATCH($B199,對應表!$A$3:$A$179,0),MATCH(依賴運算表!AA$3,對應表!$B$2:$AD$2,0)))</f>
        <v/>
      </c>
      <c r="AB199" s="1" t="str">
        <f>IF($B199="","",INDEX(對應表!$B$3:$AD$179,MATCH($B199,對應表!$A$3:$A$179,0),MATCH(依賴運算表!AB$3,對應表!$B$2:$AD$2,0)))</f>
        <v/>
      </c>
      <c r="AC199" s="1" t="str">
        <f>IF($B199="","",INDEX(對應表!$B$3:$AD$179,MATCH($B199,對應表!$A$3:$A$179,0),MATCH(依賴運算表!AC$3,對應表!$B$2:$AD$2,0)))</f>
        <v/>
      </c>
      <c r="AD199" s="1" t="str">
        <f>IF($B199="","",INDEX(對應表!$B$3:$AD$179,MATCH($B199,對應表!$A$3:$A$179,0),MATCH(依賴運算表!AD$3,對應表!$B$2:$AD$2,0)))</f>
        <v/>
      </c>
      <c r="AE199" s="1" t="str">
        <f>IF($B199="","",INDEX(對應表!$B$3:$AD$179,MATCH($B199,對應表!$A$3:$A$179,0),MATCH(依賴運算表!AE$3,對應表!$B$2:$AD$2,0)))</f>
        <v/>
      </c>
      <c r="AG199" s="1" t="str">
        <f>IF(企業資料填寫!D198="","",企業資料填寫!D198)</f>
        <v/>
      </c>
      <c r="AH199" s="1" t="str">
        <f t="shared" si="98"/>
        <v/>
      </c>
      <c r="AI199" s="1" t="str">
        <f t="shared" si="99"/>
        <v/>
      </c>
      <c r="AJ199" s="1" t="str">
        <f t="shared" si="100"/>
        <v/>
      </c>
      <c r="AK199" s="1" t="str">
        <f t="shared" si="101"/>
        <v/>
      </c>
      <c r="AL199" s="1" t="str">
        <f t="shared" si="102"/>
        <v/>
      </c>
      <c r="AM199" s="1" t="str">
        <f t="shared" si="103"/>
        <v/>
      </c>
      <c r="AN199" s="1" t="str">
        <f t="shared" si="104"/>
        <v/>
      </c>
      <c r="AO199" s="1" t="str">
        <f t="shared" si="105"/>
        <v/>
      </c>
      <c r="AP199" s="1" t="str">
        <f t="shared" si="106"/>
        <v/>
      </c>
      <c r="AQ199" s="1" t="str">
        <f t="shared" si="107"/>
        <v/>
      </c>
      <c r="AR199" s="1" t="str">
        <f t="shared" si="108"/>
        <v/>
      </c>
      <c r="AS199" s="1" t="str">
        <f t="shared" si="109"/>
        <v/>
      </c>
      <c r="AT199" s="1" t="str">
        <f t="shared" si="110"/>
        <v/>
      </c>
      <c r="AU199" s="1" t="str">
        <f t="shared" si="111"/>
        <v/>
      </c>
      <c r="AV199" s="1" t="str">
        <f t="shared" si="112"/>
        <v/>
      </c>
      <c r="AW199" s="1" t="str">
        <f t="shared" si="113"/>
        <v/>
      </c>
      <c r="AX199" s="1" t="str">
        <f t="shared" si="114"/>
        <v/>
      </c>
      <c r="AY199" s="1" t="str">
        <f t="shared" si="115"/>
        <v/>
      </c>
      <c r="AZ199" s="1" t="str">
        <f t="shared" si="116"/>
        <v/>
      </c>
      <c r="BA199" s="1" t="str">
        <f t="shared" si="117"/>
        <v/>
      </c>
      <c r="BB199" s="1" t="str">
        <f t="shared" si="118"/>
        <v/>
      </c>
      <c r="BC199" s="1" t="str">
        <f t="shared" si="119"/>
        <v/>
      </c>
      <c r="BD199" s="1" t="str">
        <f t="shared" si="120"/>
        <v/>
      </c>
      <c r="BE199" s="1" t="str">
        <f t="shared" si="121"/>
        <v/>
      </c>
      <c r="BF199" s="1" t="str">
        <f t="shared" si="122"/>
        <v/>
      </c>
      <c r="BG199" s="1" t="str">
        <f t="shared" si="123"/>
        <v/>
      </c>
      <c r="BH199" s="1" t="str">
        <f t="shared" si="124"/>
        <v/>
      </c>
      <c r="BI199" s="1" t="str">
        <f t="shared" si="125"/>
        <v/>
      </c>
      <c r="BJ199" s="1" t="str">
        <f t="shared" si="126"/>
        <v/>
      </c>
      <c r="BL199" s="1" t="str">
        <f>IF(企業資料填寫!A198="","",企業資料填寫!A198)</f>
        <v/>
      </c>
      <c r="BM199" s="1" t="str">
        <f>IFERROR(VLOOKUP(AH199,對應表!$AH$2:$AI$867,2,FALSE),"")</f>
        <v/>
      </c>
      <c r="BN199" s="1" t="str">
        <f>IFERROR(VLOOKUP(AI199,對應表!$AH$2:$AI$867,2,FALSE),"")</f>
        <v/>
      </c>
      <c r="BO199" s="1" t="str">
        <f>IFERROR(VLOOKUP(AJ199,對應表!$AH$2:$AI$867,2,FALSE),"")</f>
        <v/>
      </c>
      <c r="BP199" s="1" t="str">
        <f>IFERROR(VLOOKUP(AK199,對應表!$AH$2:$AI$867,2,FALSE),"")</f>
        <v/>
      </c>
      <c r="BQ199" s="1" t="str">
        <f>IFERROR(VLOOKUP(AL199,對應表!$AH$2:$AI$867,2,FALSE),"")</f>
        <v/>
      </c>
      <c r="BR199" s="1" t="str">
        <f>IFERROR(VLOOKUP(AM199,對應表!$AH$2:$AI$867,2,FALSE),"")</f>
        <v/>
      </c>
      <c r="BS199" s="1" t="str">
        <f>IFERROR(VLOOKUP(AN199,對應表!$AH$2:$AI$867,2,FALSE),"")</f>
        <v/>
      </c>
      <c r="BT199" s="1" t="str">
        <f>IFERROR(VLOOKUP(AO199,對應表!$AH$2:$AI$867,2,FALSE),"")</f>
        <v/>
      </c>
      <c r="BU199" s="1" t="str">
        <f>IFERROR(VLOOKUP(AP199,對應表!$AH$2:$AI$867,2,FALSE),"")</f>
        <v/>
      </c>
      <c r="BV199" s="1" t="str">
        <f>IFERROR(VLOOKUP(AQ199,對應表!$AH$2:$AI$867,2,FALSE),"")</f>
        <v/>
      </c>
      <c r="BW199" s="1" t="str">
        <f>IFERROR(VLOOKUP(AR199,對應表!$AH$2:$AI$867,2,FALSE),"")</f>
        <v/>
      </c>
      <c r="BX199" s="1" t="str">
        <f>IFERROR(VLOOKUP(AS199,對應表!$AH$2:$AI$867,2,FALSE),"")</f>
        <v/>
      </c>
      <c r="BY199" s="1" t="str">
        <f>IFERROR(VLOOKUP(AT199,對應表!$AH$2:$AI$867,2,FALSE),"")</f>
        <v/>
      </c>
      <c r="BZ199" s="1" t="str">
        <f>IFERROR(VLOOKUP(AU199,對應表!$AH$2:$AI$867,2,FALSE),"")</f>
        <v/>
      </c>
      <c r="CA199" s="1" t="str">
        <f>IFERROR(VLOOKUP(AV199,對應表!$AH$2:$AI$867,2,FALSE),"")</f>
        <v/>
      </c>
      <c r="CB199" s="1" t="str">
        <f>IFERROR(VLOOKUP(AW199,對應表!$AH$2:$AI$867,2,FALSE),"")</f>
        <v/>
      </c>
      <c r="CC199" s="1" t="str">
        <f>IFERROR(VLOOKUP(AX199,對應表!$AH$2:$AI$867,2,FALSE),"")</f>
        <v/>
      </c>
      <c r="CD199" s="1" t="str">
        <f>IFERROR(VLOOKUP(AY199,對應表!$AH$2:$AI$867,2,FALSE),"")</f>
        <v/>
      </c>
      <c r="CE199" s="1" t="str">
        <f>IFERROR(VLOOKUP(AZ199,對應表!$AH$2:$AI$867,2,FALSE),"")</f>
        <v/>
      </c>
      <c r="CF199" s="1" t="str">
        <f>IFERROR(VLOOKUP(BA199,對應表!$AH$2:$AI$867,2,FALSE),"")</f>
        <v/>
      </c>
      <c r="CG199" s="1" t="str">
        <f>IFERROR(VLOOKUP(BB199,對應表!$AH$2:$AI$867,2,FALSE),"")</f>
        <v/>
      </c>
      <c r="CH199" s="1" t="str">
        <f>IFERROR(VLOOKUP(BC199,對應表!$AH$2:$AI$867,2,FALSE),"")</f>
        <v/>
      </c>
      <c r="CI199" s="1" t="str">
        <f>IFERROR(VLOOKUP(BD199,對應表!$AH$2:$AI$867,2,FALSE),"")</f>
        <v/>
      </c>
      <c r="CJ199" s="1" t="str">
        <f>IFERROR(VLOOKUP(BE199,對應表!$AH$2:$AI$867,2,FALSE),"")</f>
        <v/>
      </c>
      <c r="CK199" s="1" t="str">
        <f>IFERROR(VLOOKUP(BF199,對應表!$AH$2:$AI$867,2,FALSE),"")</f>
        <v/>
      </c>
      <c r="CL199" s="1" t="str">
        <f>IFERROR(VLOOKUP(BG199,對應表!$AH$2:$AI$867,2,FALSE),"")</f>
        <v/>
      </c>
      <c r="CM199" s="1" t="str">
        <f>IFERROR(VLOOKUP(BH199,對應表!$AH$2:$AI$867,2,FALSE),"")</f>
        <v/>
      </c>
      <c r="CN199" s="1" t="str">
        <f>IFERROR(VLOOKUP(BI199,對應表!$AH$2:$AI$867,2,FALSE),"")</f>
        <v/>
      </c>
      <c r="CO199" s="1" t="str">
        <f>IFERROR(VLOOKUP(BJ199,對應表!$AH$2:$AI$867,2,FALSE),"")</f>
        <v/>
      </c>
      <c r="CQ199" s="1" t="str">
        <f t="shared" si="127"/>
        <v/>
      </c>
      <c r="CR199" s="1" t="str">
        <f>IFERROR(VLOOKUP(BM199,中英對照!$G$76:$H$81,2,FALSE),"")</f>
        <v/>
      </c>
      <c r="CS199" s="1" t="str">
        <f>IFERROR(VLOOKUP(BN199,中英對照!$G$76:$H$81,2,FALSE),"")</f>
        <v/>
      </c>
      <c r="CT199" s="1" t="str">
        <f>IFERROR(VLOOKUP(BO199,中英對照!$G$76:$H$81,2,FALSE),"")</f>
        <v/>
      </c>
      <c r="CU199" s="1" t="str">
        <f>IFERROR(VLOOKUP(BP199,中英對照!$G$76:$H$81,2,FALSE),"")</f>
        <v/>
      </c>
      <c r="CV199" s="1" t="str">
        <f>IFERROR(VLOOKUP(BQ199,中英對照!$G$76:$H$81,2,FALSE),"")</f>
        <v/>
      </c>
      <c r="CW199" s="1" t="str">
        <f>IFERROR(VLOOKUP(BR199,中英對照!$G$76:$H$81,2,FALSE),"")</f>
        <v/>
      </c>
      <c r="CX199" s="1" t="str">
        <f>IFERROR(VLOOKUP(BS199,中英對照!$G$76:$H$81,2,FALSE),"")</f>
        <v/>
      </c>
      <c r="CY199" s="1" t="str">
        <f>IFERROR(VLOOKUP(BT199,中英對照!$G$76:$H$81,2,FALSE),"")</f>
        <v/>
      </c>
      <c r="CZ199" s="1" t="str">
        <f>IFERROR(VLOOKUP(BU199,中英對照!$G$76:$H$81,2,FALSE),"")</f>
        <v/>
      </c>
      <c r="DA199" s="1" t="str">
        <f>IFERROR(VLOOKUP(BV199,中英對照!$G$76:$H$81,2,FALSE),"")</f>
        <v/>
      </c>
      <c r="DB199" s="1" t="str">
        <f>IFERROR(VLOOKUP(BW199,中英對照!$G$76:$H$81,2,FALSE),"")</f>
        <v/>
      </c>
      <c r="DC199" s="1" t="str">
        <f>IFERROR(VLOOKUP(BX199,中英對照!$G$76:$H$81,2,FALSE),"")</f>
        <v/>
      </c>
      <c r="DD199" s="1" t="str">
        <f>IFERROR(VLOOKUP(BY199,中英對照!$G$76:$H$81,2,FALSE),"")</f>
        <v/>
      </c>
      <c r="DE199" s="1" t="str">
        <f>IFERROR(VLOOKUP(BZ199,中英對照!$G$76:$H$81,2,FALSE),"")</f>
        <v/>
      </c>
      <c r="DF199" s="1" t="str">
        <f>IFERROR(VLOOKUP(CA199,中英對照!$G$76:$H$81,2,FALSE),"")</f>
        <v/>
      </c>
      <c r="DG199" s="1" t="str">
        <f>IFERROR(VLOOKUP(CB199,中英對照!$G$76:$H$81,2,FALSE),"")</f>
        <v/>
      </c>
      <c r="DH199" s="1" t="str">
        <f>IFERROR(VLOOKUP(CC199,中英對照!$G$76:$H$81,2,FALSE),"")</f>
        <v/>
      </c>
      <c r="DI199" s="1" t="str">
        <f>IFERROR(VLOOKUP(CD199,中英對照!$G$76:$H$81,2,FALSE),"")</f>
        <v/>
      </c>
      <c r="DJ199" s="1" t="str">
        <f>IFERROR(VLOOKUP(CE199,中英對照!$G$76:$H$81,2,FALSE),"")</f>
        <v/>
      </c>
      <c r="DK199" s="1" t="str">
        <f>IFERROR(VLOOKUP(CF199,中英對照!$G$76:$H$81,2,FALSE),"")</f>
        <v/>
      </c>
      <c r="DL199" s="1" t="str">
        <f>IFERROR(VLOOKUP(CG199,中英對照!$G$76:$H$81,2,FALSE),"")</f>
        <v/>
      </c>
      <c r="DM199" s="1" t="str">
        <f>IFERROR(VLOOKUP(CH199,中英對照!$G$76:$H$81,2,FALSE),"")</f>
        <v/>
      </c>
      <c r="DN199" s="1" t="str">
        <f>IFERROR(VLOOKUP(CI199,中英對照!$G$76:$H$81,2,FALSE),"")</f>
        <v/>
      </c>
      <c r="DO199" s="1" t="str">
        <f>IFERROR(VLOOKUP(CJ199,中英對照!$G$76:$H$81,2,FALSE),"")</f>
        <v/>
      </c>
      <c r="DP199" s="1" t="str">
        <f>IFERROR(VLOOKUP(CK199,中英對照!$G$76:$H$81,2,FALSE),"")</f>
        <v/>
      </c>
      <c r="DQ199" s="1" t="str">
        <f>IFERROR(VLOOKUP(CL199,中英對照!$G$76:$H$81,2,FALSE),"")</f>
        <v/>
      </c>
      <c r="DR199" s="1" t="str">
        <f>IFERROR(VLOOKUP(CM199,中英對照!$G$76:$H$81,2,FALSE),"")</f>
        <v/>
      </c>
      <c r="DS199" s="1" t="str">
        <f>IFERROR(VLOOKUP(CN199,中英對照!$G$76:$H$81,2,FALSE),"")</f>
        <v/>
      </c>
      <c r="DT199" s="1" t="str">
        <f>IFERROR(VLOOKUP(CO199,中英對照!$G$76:$H$81,2,FALSE),"")</f>
        <v/>
      </c>
      <c r="DU199" s="42" t="str">
        <f t="shared" si="128"/>
        <v/>
      </c>
    </row>
    <row r="200" spans="1:125" x14ac:dyDescent="0.4">
      <c r="A200" s="1" t="str">
        <f>IF(企業資料填寫!D199="","",企業資料填寫!D199)</f>
        <v/>
      </c>
      <c r="B200" s="1"/>
      <c r="C200" s="1" t="str">
        <f>IF($B200="","",INDEX(對應表!$B$3:$AD$179,MATCH($B200,對應表!$A$3:$A$179,0),MATCH(依賴運算表!C$3,對應表!$B$2:$AD$2,0)))</f>
        <v/>
      </c>
      <c r="D200" s="1" t="str">
        <f>IF($B200="","",INDEX(對應表!$B$3:$AD$179,MATCH($B200,對應表!$A$3:$A$179,0),MATCH(依賴運算表!D$3,對應表!$B$2:$AD$2,0)))</f>
        <v/>
      </c>
      <c r="E200" s="1" t="str">
        <f>IF($B200="","",INDEX(對應表!$B$3:$AD$179,MATCH($B200,對應表!$A$3:$A$179,0),MATCH(依賴運算表!E$3,對應表!$B$2:$AD$2,0)))</f>
        <v/>
      </c>
      <c r="F200" s="1" t="str">
        <f>IF($B200="","",INDEX(對應表!$B$3:$AD$179,MATCH($B200,對應表!$A$3:$A$179,0),MATCH(依賴運算表!F$3,對應表!$B$2:$AD$2,0)))</f>
        <v/>
      </c>
      <c r="G200" s="1" t="str">
        <f>IF($B200="","",INDEX(對應表!$B$3:$AD$179,MATCH($B200,對應表!$A$3:$A$179,0),MATCH(依賴運算表!G$3,對應表!$B$2:$AD$2,0)))</f>
        <v/>
      </c>
      <c r="H200" s="1" t="str">
        <f>IF($B200="","",INDEX(對應表!$B$3:$AD$179,MATCH($B200,對應表!$A$3:$A$179,0),MATCH(依賴運算表!H$3,對應表!$B$2:$AD$2,0)))</f>
        <v/>
      </c>
      <c r="I200" s="1" t="str">
        <f>IF($B200="","",INDEX(對應表!$B$3:$AD$179,MATCH($B200,對應表!$A$3:$A$179,0),MATCH(依賴運算表!I$3,對應表!$B$2:$AD$2,0)))</f>
        <v/>
      </c>
      <c r="J200" s="1" t="str">
        <f>IF($B200="","",INDEX(對應表!$B$3:$AD$179,MATCH($B200,對應表!$A$3:$A$179,0),MATCH(依賴運算表!J$3,對應表!$B$2:$AD$2,0)))</f>
        <v/>
      </c>
      <c r="K200" s="1" t="str">
        <f>IF($B200="","",INDEX(對應表!$B$3:$AD$179,MATCH($B200,對應表!$A$3:$A$179,0),MATCH(依賴運算表!K$3,對應表!$B$2:$AD$2,0)))</f>
        <v/>
      </c>
      <c r="L200" s="1" t="str">
        <f>IF($B200="","",INDEX(對應表!$B$3:$AD$179,MATCH($B200,對應表!$A$3:$A$179,0),MATCH(依賴運算表!L$3,對應表!$B$2:$AD$2,0)))</f>
        <v/>
      </c>
      <c r="M200" s="1" t="str">
        <f>IF($B200="","",INDEX(對應表!$B$3:$AD$179,MATCH($B200,對應表!$A$3:$A$179,0),MATCH(依賴運算表!M$3,對應表!$B$2:$AD$2,0)))</f>
        <v/>
      </c>
      <c r="N200" s="1" t="str">
        <f>IF($B200="","",INDEX(對應表!$B$3:$AD$179,MATCH($B200,對應表!$A$3:$A$179,0),MATCH(依賴運算表!N$3,對應表!$B$2:$AD$2,0)))</f>
        <v/>
      </c>
      <c r="O200" s="1" t="str">
        <f>IF($B200="","",INDEX(對應表!$B$3:$AD$179,MATCH($B200,對應表!$A$3:$A$179,0),MATCH(依賴運算表!O$3,對應表!$B$2:$AD$2,0)))</f>
        <v/>
      </c>
      <c r="P200" s="1" t="str">
        <f>IF($B200="","",INDEX(對應表!$B$3:$AD$179,MATCH($B200,對應表!$A$3:$A$179,0),MATCH(依賴運算表!P$3,對應表!$B$2:$AD$2,0)))</f>
        <v/>
      </c>
      <c r="Q200" s="1" t="str">
        <f>IF($B200="","",INDEX(對應表!$B$3:$AD$179,MATCH($B200,對應表!$A$3:$A$179,0),MATCH(依賴運算表!Q$3,對應表!$B$2:$AD$2,0)))</f>
        <v/>
      </c>
      <c r="R200" s="1" t="str">
        <f>IF($B200="","",INDEX(對應表!$B$3:$AD$179,MATCH($B200,對應表!$A$3:$A$179,0),MATCH(依賴運算表!R$3,對應表!$B$2:$AD$2,0)))</f>
        <v/>
      </c>
      <c r="S200" s="1" t="str">
        <f>IF($B200="","",INDEX(對應表!$B$3:$AD$179,MATCH($B200,對應表!$A$3:$A$179,0),MATCH(依賴運算表!S$3,對應表!$B$2:$AD$2,0)))</f>
        <v/>
      </c>
      <c r="T200" s="1" t="str">
        <f>IF($B200="","",INDEX(對應表!$B$3:$AD$179,MATCH($B200,對應表!$A$3:$A$179,0),MATCH(依賴運算表!T$3,對應表!$B$2:$AD$2,0)))</f>
        <v/>
      </c>
      <c r="U200" s="1" t="str">
        <f>IF($B200="","",INDEX(對應表!$B$3:$AD$179,MATCH($B200,對應表!$A$3:$A$179,0),MATCH(依賴運算表!U$3,對應表!$B$2:$AD$2,0)))</f>
        <v/>
      </c>
      <c r="V200" s="1" t="str">
        <f>IF($B200="","",INDEX(對應表!$B$3:$AD$179,MATCH($B200,對應表!$A$3:$A$179,0),MATCH(依賴運算表!V$3,對應表!$B$2:$AD$2,0)))</f>
        <v/>
      </c>
      <c r="W200" s="1" t="str">
        <f>IF($B200="","",INDEX(對應表!$B$3:$AD$179,MATCH($B200,對應表!$A$3:$A$179,0),MATCH(依賴運算表!W$3,對應表!$B$2:$AD$2,0)))</f>
        <v/>
      </c>
      <c r="X200" s="1" t="str">
        <f>IF($B200="","",INDEX(對應表!$B$3:$AD$179,MATCH($B200,對應表!$A$3:$A$179,0),MATCH(依賴運算表!X$3,對應表!$B$2:$AD$2,0)))</f>
        <v/>
      </c>
      <c r="Y200" s="1" t="str">
        <f>IF($B200="","",INDEX(對應表!$B$3:$AD$179,MATCH($B200,對應表!$A$3:$A$179,0),MATCH(依賴運算表!Y$3,對應表!$B$2:$AD$2,0)))</f>
        <v/>
      </c>
      <c r="Z200" s="1" t="str">
        <f>IF($B200="","",INDEX(對應表!$B$3:$AD$179,MATCH($B200,對應表!$A$3:$A$179,0),MATCH(依賴運算表!Z$3,對應表!$B$2:$AD$2,0)))</f>
        <v/>
      </c>
      <c r="AA200" s="1" t="str">
        <f>IF($B200="","",INDEX(對應表!$B$3:$AD$179,MATCH($B200,對應表!$A$3:$A$179,0),MATCH(依賴運算表!AA$3,對應表!$B$2:$AD$2,0)))</f>
        <v/>
      </c>
      <c r="AB200" s="1" t="str">
        <f>IF($B200="","",INDEX(對應表!$B$3:$AD$179,MATCH($B200,對應表!$A$3:$A$179,0),MATCH(依賴運算表!AB$3,對應表!$B$2:$AD$2,0)))</f>
        <v/>
      </c>
      <c r="AC200" s="1" t="str">
        <f>IF($B200="","",INDEX(對應表!$B$3:$AD$179,MATCH($B200,對應表!$A$3:$A$179,0),MATCH(依賴運算表!AC$3,對應表!$B$2:$AD$2,0)))</f>
        <v/>
      </c>
      <c r="AD200" s="1" t="str">
        <f>IF($B200="","",INDEX(對應表!$B$3:$AD$179,MATCH($B200,對應表!$A$3:$A$179,0),MATCH(依賴運算表!AD$3,對應表!$B$2:$AD$2,0)))</f>
        <v/>
      </c>
      <c r="AE200" s="1" t="str">
        <f>IF($B200="","",INDEX(對應表!$B$3:$AD$179,MATCH($B200,對應表!$A$3:$A$179,0),MATCH(依賴運算表!AE$3,對應表!$B$2:$AD$2,0)))</f>
        <v/>
      </c>
      <c r="AG200" s="1" t="str">
        <f>IF(企業資料填寫!D199="","",企業資料填寫!D199)</f>
        <v/>
      </c>
      <c r="AH200" s="1" t="str">
        <f t="shared" si="98"/>
        <v/>
      </c>
      <c r="AI200" s="1" t="str">
        <f t="shared" si="99"/>
        <v/>
      </c>
      <c r="AJ200" s="1" t="str">
        <f t="shared" si="100"/>
        <v/>
      </c>
      <c r="AK200" s="1" t="str">
        <f t="shared" si="101"/>
        <v/>
      </c>
      <c r="AL200" s="1" t="str">
        <f t="shared" si="102"/>
        <v/>
      </c>
      <c r="AM200" s="1" t="str">
        <f t="shared" si="103"/>
        <v/>
      </c>
      <c r="AN200" s="1" t="str">
        <f t="shared" si="104"/>
        <v/>
      </c>
      <c r="AO200" s="1" t="str">
        <f t="shared" si="105"/>
        <v/>
      </c>
      <c r="AP200" s="1" t="str">
        <f t="shared" si="106"/>
        <v/>
      </c>
      <c r="AQ200" s="1" t="str">
        <f t="shared" si="107"/>
        <v/>
      </c>
      <c r="AR200" s="1" t="str">
        <f t="shared" si="108"/>
        <v/>
      </c>
      <c r="AS200" s="1" t="str">
        <f t="shared" si="109"/>
        <v/>
      </c>
      <c r="AT200" s="1" t="str">
        <f t="shared" si="110"/>
        <v/>
      </c>
      <c r="AU200" s="1" t="str">
        <f t="shared" si="111"/>
        <v/>
      </c>
      <c r="AV200" s="1" t="str">
        <f t="shared" si="112"/>
        <v/>
      </c>
      <c r="AW200" s="1" t="str">
        <f t="shared" si="113"/>
        <v/>
      </c>
      <c r="AX200" s="1" t="str">
        <f t="shared" si="114"/>
        <v/>
      </c>
      <c r="AY200" s="1" t="str">
        <f t="shared" si="115"/>
        <v/>
      </c>
      <c r="AZ200" s="1" t="str">
        <f t="shared" si="116"/>
        <v/>
      </c>
      <c r="BA200" s="1" t="str">
        <f t="shared" si="117"/>
        <v/>
      </c>
      <c r="BB200" s="1" t="str">
        <f t="shared" si="118"/>
        <v/>
      </c>
      <c r="BC200" s="1" t="str">
        <f t="shared" si="119"/>
        <v/>
      </c>
      <c r="BD200" s="1" t="str">
        <f t="shared" si="120"/>
        <v/>
      </c>
      <c r="BE200" s="1" t="str">
        <f t="shared" si="121"/>
        <v/>
      </c>
      <c r="BF200" s="1" t="str">
        <f t="shared" si="122"/>
        <v/>
      </c>
      <c r="BG200" s="1" t="str">
        <f t="shared" si="123"/>
        <v/>
      </c>
      <c r="BH200" s="1" t="str">
        <f t="shared" si="124"/>
        <v/>
      </c>
      <c r="BI200" s="1" t="str">
        <f t="shared" si="125"/>
        <v/>
      </c>
      <c r="BJ200" s="1" t="str">
        <f t="shared" si="126"/>
        <v/>
      </c>
      <c r="BL200" s="1" t="str">
        <f>IF(企業資料填寫!A199="","",企業資料填寫!A199)</f>
        <v/>
      </c>
      <c r="BM200" s="1" t="str">
        <f>IFERROR(VLOOKUP(AH200,對應表!$AH$2:$AI$867,2,FALSE),"")</f>
        <v/>
      </c>
      <c r="BN200" s="1" t="str">
        <f>IFERROR(VLOOKUP(AI200,對應表!$AH$2:$AI$867,2,FALSE),"")</f>
        <v/>
      </c>
      <c r="BO200" s="1" t="str">
        <f>IFERROR(VLOOKUP(AJ200,對應表!$AH$2:$AI$867,2,FALSE),"")</f>
        <v/>
      </c>
      <c r="BP200" s="1" t="str">
        <f>IFERROR(VLOOKUP(AK200,對應表!$AH$2:$AI$867,2,FALSE),"")</f>
        <v/>
      </c>
      <c r="BQ200" s="1" t="str">
        <f>IFERROR(VLOOKUP(AL200,對應表!$AH$2:$AI$867,2,FALSE),"")</f>
        <v/>
      </c>
      <c r="BR200" s="1" t="str">
        <f>IFERROR(VLOOKUP(AM200,對應表!$AH$2:$AI$867,2,FALSE),"")</f>
        <v/>
      </c>
      <c r="BS200" s="1" t="str">
        <f>IFERROR(VLOOKUP(AN200,對應表!$AH$2:$AI$867,2,FALSE),"")</f>
        <v/>
      </c>
      <c r="BT200" s="1" t="str">
        <f>IFERROR(VLOOKUP(AO200,對應表!$AH$2:$AI$867,2,FALSE),"")</f>
        <v/>
      </c>
      <c r="BU200" s="1" t="str">
        <f>IFERROR(VLOOKUP(AP200,對應表!$AH$2:$AI$867,2,FALSE),"")</f>
        <v/>
      </c>
      <c r="BV200" s="1" t="str">
        <f>IFERROR(VLOOKUP(AQ200,對應表!$AH$2:$AI$867,2,FALSE),"")</f>
        <v/>
      </c>
      <c r="BW200" s="1" t="str">
        <f>IFERROR(VLOOKUP(AR200,對應表!$AH$2:$AI$867,2,FALSE),"")</f>
        <v/>
      </c>
      <c r="BX200" s="1" t="str">
        <f>IFERROR(VLOOKUP(AS200,對應表!$AH$2:$AI$867,2,FALSE),"")</f>
        <v/>
      </c>
      <c r="BY200" s="1" t="str">
        <f>IFERROR(VLOOKUP(AT200,對應表!$AH$2:$AI$867,2,FALSE),"")</f>
        <v/>
      </c>
      <c r="BZ200" s="1" t="str">
        <f>IFERROR(VLOOKUP(AU200,對應表!$AH$2:$AI$867,2,FALSE),"")</f>
        <v/>
      </c>
      <c r="CA200" s="1" t="str">
        <f>IFERROR(VLOOKUP(AV200,對應表!$AH$2:$AI$867,2,FALSE),"")</f>
        <v/>
      </c>
      <c r="CB200" s="1" t="str">
        <f>IFERROR(VLOOKUP(AW200,對應表!$AH$2:$AI$867,2,FALSE),"")</f>
        <v/>
      </c>
      <c r="CC200" s="1" t="str">
        <f>IFERROR(VLOOKUP(AX200,對應表!$AH$2:$AI$867,2,FALSE),"")</f>
        <v/>
      </c>
      <c r="CD200" s="1" t="str">
        <f>IFERROR(VLOOKUP(AY200,對應表!$AH$2:$AI$867,2,FALSE),"")</f>
        <v/>
      </c>
      <c r="CE200" s="1" t="str">
        <f>IFERROR(VLOOKUP(AZ200,對應表!$AH$2:$AI$867,2,FALSE),"")</f>
        <v/>
      </c>
      <c r="CF200" s="1" t="str">
        <f>IFERROR(VLOOKUP(BA200,對應表!$AH$2:$AI$867,2,FALSE),"")</f>
        <v/>
      </c>
      <c r="CG200" s="1" t="str">
        <f>IFERROR(VLOOKUP(BB200,對應表!$AH$2:$AI$867,2,FALSE),"")</f>
        <v/>
      </c>
      <c r="CH200" s="1" t="str">
        <f>IFERROR(VLOOKUP(BC200,對應表!$AH$2:$AI$867,2,FALSE),"")</f>
        <v/>
      </c>
      <c r="CI200" s="1" t="str">
        <f>IFERROR(VLOOKUP(BD200,對應表!$AH$2:$AI$867,2,FALSE),"")</f>
        <v/>
      </c>
      <c r="CJ200" s="1" t="str">
        <f>IFERROR(VLOOKUP(BE200,對應表!$AH$2:$AI$867,2,FALSE),"")</f>
        <v/>
      </c>
      <c r="CK200" s="1" t="str">
        <f>IFERROR(VLOOKUP(BF200,對應表!$AH$2:$AI$867,2,FALSE),"")</f>
        <v/>
      </c>
      <c r="CL200" s="1" t="str">
        <f>IFERROR(VLOOKUP(BG200,對應表!$AH$2:$AI$867,2,FALSE),"")</f>
        <v/>
      </c>
      <c r="CM200" s="1" t="str">
        <f>IFERROR(VLOOKUP(BH200,對應表!$AH$2:$AI$867,2,FALSE),"")</f>
        <v/>
      </c>
      <c r="CN200" s="1" t="str">
        <f>IFERROR(VLOOKUP(BI200,對應表!$AH$2:$AI$867,2,FALSE),"")</f>
        <v/>
      </c>
      <c r="CO200" s="1" t="str">
        <f>IFERROR(VLOOKUP(BJ200,對應表!$AH$2:$AI$867,2,FALSE),"")</f>
        <v/>
      </c>
      <c r="CQ200" s="1" t="str">
        <f t="shared" si="127"/>
        <v/>
      </c>
      <c r="CR200" s="1" t="str">
        <f>IFERROR(VLOOKUP(BM200,中英對照!$G$76:$H$81,2,FALSE),"")</f>
        <v/>
      </c>
      <c r="CS200" s="1" t="str">
        <f>IFERROR(VLOOKUP(BN200,中英對照!$G$76:$H$81,2,FALSE),"")</f>
        <v/>
      </c>
      <c r="CT200" s="1" t="str">
        <f>IFERROR(VLOOKUP(BO200,中英對照!$G$76:$H$81,2,FALSE),"")</f>
        <v/>
      </c>
      <c r="CU200" s="1" t="str">
        <f>IFERROR(VLOOKUP(BP200,中英對照!$G$76:$H$81,2,FALSE),"")</f>
        <v/>
      </c>
      <c r="CV200" s="1" t="str">
        <f>IFERROR(VLOOKUP(BQ200,中英對照!$G$76:$H$81,2,FALSE),"")</f>
        <v/>
      </c>
      <c r="CW200" s="1" t="str">
        <f>IFERROR(VLOOKUP(BR200,中英對照!$G$76:$H$81,2,FALSE),"")</f>
        <v/>
      </c>
      <c r="CX200" s="1" t="str">
        <f>IFERROR(VLOOKUP(BS200,中英對照!$G$76:$H$81,2,FALSE),"")</f>
        <v/>
      </c>
      <c r="CY200" s="1" t="str">
        <f>IFERROR(VLOOKUP(BT200,中英對照!$G$76:$H$81,2,FALSE),"")</f>
        <v/>
      </c>
      <c r="CZ200" s="1" t="str">
        <f>IFERROR(VLOOKUP(BU200,中英對照!$G$76:$H$81,2,FALSE),"")</f>
        <v/>
      </c>
      <c r="DA200" s="1" t="str">
        <f>IFERROR(VLOOKUP(BV200,中英對照!$G$76:$H$81,2,FALSE),"")</f>
        <v/>
      </c>
      <c r="DB200" s="1" t="str">
        <f>IFERROR(VLOOKUP(BW200,中英對照!$G$76:$H$81,2,FALSE),"")</f>
        <v/>
      </c>
      <c r="DC200" s="1" t="str">
        <f>IFERROR(VLOOKUP(BX200,中英對照!$G$76:$H$81,2,FALSE),"")</f>
        <v/>
      </c>
      <c r="DD200" s="1" t="str">
        <f>IFERROR(VLOOKUP(BY200,中英對照!$G$76:$H$81,2,FALSE),"")</f>
        <v/>
      </c>
      <c r="DE200" s="1" t="str">
        <f>IFERROR(VLOOKUP(BZ200,中英對照!$G$76:$H$81,2,FALSE),"")</f>
        <v/>
      </c>
      <c r="DF200" s="1" t="str">
        <f>IFERROR(VLOOKUP(CA200,中英對照!$G$76:$H$81,2,FALSE),"")</f>
        <v/>
      </c>
      <c r="DG200" s="1" t="str">
        <f>IFERROR(VLOOKUP(CB200,中英對照!$G$76:$H$81,2,FALSE),"")</f>
        <v/>
      </c>
      <c r="DH200" s="1" t="str">
        <f>IFERROR(VLOOKUP(CC200,中英對照!$G$76:$H$81,2,FALSE),"")</f>
        <v/>
      </c>
      <c r="DI200" s="1" t="str">
        <f>IFERROR(VLOOKUP(CD200,中英對照!$G$76:$H$81,2,FALSE),"")</f>
        <v/>
      </c>
      <c r="DJ200" s="1" t="str">
        <f>IFERROR(VLOOKUP(CE200,中英對照!$G$76:$H$81,2,FALSE),"")</f>
        <v/>
      </c>
      <c r="DK200" s="1" t="str">
        <f>IFERROR(VLOOKUP(CF200,中英對照!$G$76:$H$81,2,FALSE),"")</f>
        <v/>
      </c>
      <c r="DL200" s="1" t="str">
        <f>IFERROR(VLOOKUP(CG200,中英對照!$G$76:$H$81,2,FALSE),"")</f>
        <v/>
      </c>
      <c r="DM200" s="1" t="str">
        <f>IFERROR(VLOOKUP(CH200,中英對照!$G$76:$H$81,2,FALSE),"")</f>
        <v/>
      </c>
      <c r="DN200" s="1" t="str">
        <f>IFERROR(VLOOKUP(CI200,中英對照!$G$76:$H$81,2,FALSE),"")</f>
        <v/>
      </c>
      <c r="DO200" s="1" t="str">
        <f>IFERROR(VLOOKUP(CJ200,中英對照!$G$76:$H$81,2,FALSE),"")</f>
        <v/>
      </c>
      <c r="DP200" s="1" t="str">
        <f>IFERROR(VLOOKUP(CK200,中英對照!$G$76:$H$81,2,FALSE),"")</f>
        <v/>
      </c>
      <c r="DQ200" s="1" t="str">
        <f>IFERROR(VLOOKUP(CL200,中英對照!$G$76:$H$81,2,FALSE),"")</f>
        <v/>
      </c>
      <c r="DR200" s="1" t="str">
        <f>IFERROR(VLOOKUP(CM200,中英對照!$G$76:$H$81,2,FALSE),"")</f>
        <v/>
      </c>
      <c r="DS200" s="1" t="str">
        <f>IFERROR(VLOOKUP(CN200,中英對照!$G$76:$H$81,2,FALSE),"")</f>
        <v/>
      </c>
      <c r="DT200" s="1" t="str">
        <f>IFERROR(VLOOKUP(CO200,中英對照!$G$76:$H$81,2,FALSE),"")</f>
        <v/>
      </c>
      <c r="DU200" s="42" t="str">
        <f t="shared" si="128"/>
        <v/>
      </c>
    </row>
    <row r="201" spans="1:125" x14ac:dyDescent="0.4">
      <c r="A201" s="1" t="str">
        <f>IF(企業資料填寫!D200="","",企業資料填寫!D200)</f>
        <v/>
      </c>
      <c r="B201" s="1"/>
      <c r="C201" s="1" t="str">
        <f>IF($B201="","",INDEX(對應表!$B$3:$AD$179,MATCH($B201,對應表!$A$3:$A$179,0),MATCH(依賴運算表!C$3,對應表!$B$2:$AD$2,0)))</f>
        <v/>
      </c>
      <c r="D201" s="1" t="str">
        <f>IF($B201="","",INDEX(對應表!$B$3:$AD$179,MATCH($B201,對應表!$A$3:$A$179,0),MATCH(依賴運算表!D$3,對應表!$B$2:$AD$2,0)))</f>
        <v/>
      </c>
      <c r="E201" s="1" t="str">
        <f>IF($B201="","",INDEX(對應表!$B$3:$AD$179,MATCH($B201,對應表!$A$3:$A$179,0),MATCH(依賴運算表!E$3,對應表!$B$2:$AD$2,0)))</f>
        <v/>
      </c>
      <c r="F201" s="1" t="str">
        <f>IF($B201="","",INDEX(對應表!$B$3:$AD$179,MATCH($B201,對應表!$A$3:$A$179,0),MATCH(依賴運算表!F$3,對應表!$B$2:$AD$2,0)))</f>
        <v/>
      </c>
      <c r="G201" s="1" t="str">
        <f>IF($B201="","",INDEX(對應表!$B$3:$AD$179,MATCH($B201,對應表!$A$3:$A$179,0),MATCH(依賴運算表!G$3,對應表!$B$2:$AD$2,0)))</f>
        <v/>
      </c>
      <c r="H201" s="1" t="str">
        <f>IF($B201="","",INDEX(對應表!$B$3:$AD$179,MATCH($B201,對應表!$A$3:$A$179,0),MATCH(依賴運算表!H$3,對應表!$B$2:$AD$2,0)))</f>
        <v/>
      </c>
      <c r="I201" s="1" t="str">
        <f>IF($B201="","",INDEX(對應表!$B$3:$AD$179,MATCH($B201,對應表!$A$3:$A$179,0),MATCH(依賴運算表!I$3,對應表!$B$2:$AD$2,0)))</f>
        <v/>
      </c>
      <c r="J201" s="1" t="str">
        <f>IF($B201="","",INDEX(對應表!$B$3:$AD$179,MATCH($B201,對應表!$A$3:$A$179,0),MATCH(依賴運算表!J$3,對應表!$B$2:$AD$2,0)))</f>
        <v/>
      </c>
      <c r="K201" s="1" t="str">
        <f>IF($B201="","",INDEX(對應表!$B$3:$AD$179,MATCH($B201,對應表!$A$3:$A$179,0),MATCH(依賴運算表!K$3,對應表!$B$2:$AD$2,0)))</f>
        <v/>
      </c>
      <c r="L201" s="1" t="str">
        <f>IF($B201="","",INDEX(對應表!$B$3:$AD$179,MATCH($B201,對應表!$A$3:$A$179,0),MATCH(依賴運算表!L$3,對應表!$B$2:$AD$2,0)))</f>
        <v/>
      </c>
      <c r="M201" s="1" t="str">
        <f>IF($B201="","",INDEX(對應表!$B$3:$AD$179,MATCH($B201,對應表!$A$3:$A$179,0),MATCH(依賴運算表!M$3,對應表!$B$2:$AD$2,0)))</f>
        <v/>
      </c>
      <c r="N201" s="1" t="str">
        <f>IF($B201="","",INDEX(對應表!$B$3:$AD$179,MATCH($B201,對應表!$A$3:$A$179,0),MATCH(依賴運算表!N$3,對應表!$B$2:$AD$2,0)))</f>
        <v/>
      </c>
      <c r="O201" s="1" t="str">
        <f>IF($B201="","",INDEX(對應表!$B$3:$AD$179,MATCH($B201,對應表!$A$3:$A$179,0),MATCH(依賴運算表!O$3,對應表!$B$2:$AD$2,0)))</f>
        <v/>
      </c>
      <c r="P201" s="1" t="str">
        <f>IF($B201="","",INDEX(對應表!$B$3:$AD$179,MATCH($B201,對應表!$A$3:$A$179,0),MATCH(依賴運算表!P$3,對應表!$B$2:$AD$2,0)))</f>
        <v/>
      </c>
      <c r="Q201" s="1" t="str">
        <f>IF($B201="","",INDEX(對應表!$B$3:$AD$179,MATCH($B201,對應表!$A$3:$A$179,0),MATCH(依賴運算表!Q$3,對應表!$B$2:$AD$2,0)))</f>
        <v/>
      </c>
      <c r="R201" s="1" t="str">
        <f>IF($B201="","",INDEX(對應表!$B$3:$AD$179,MATCH($B201,對應表!$A$3:$A$179,0),MATCH(依賴運算表!R$3,對應表!$B$2:$AD$2,0)))</f>
        <v/>
      </c>
      <c r="S201" s="1" t="str">
        <f>IF($B201="","",INDEX(對應表!$B$3:$AD$179,MATCH($B201,對應表!$A$3:$A$179,0),MATCH(依賴運算表!S$3,對應表!$B$2:$AD$2,0)))</f>
        <v/>
      </c>
      <c r="T201" s="1" t="str">
        <f>IF($B201="","",INDEX(對應表!$B$3:$AD$179,MATCH($B201,對應表!$A$3:$A$179,0),MATCH(依賴運算表!T$3,對應表!$B$2:$AD$2,0)))</f>
        <v/>
      </c>
      <c r="U201" s="1" t="str">
        <f>IF($B201="","",INDEX(對應表!$B$3:$AD$179,MATCH($B201,對應表!$A$3:$A$179,0),MATCH(依賴運算表!U$3,對應表!$B$2:$AD$2,0)))</f>
        <v/>
      </c>
      <c r="V201" s="1" t="str">
        <f>IF($B201="","",INDEX(對應表!$B$3:$AD$179,MATCH($B201,對應表!$A$3:$A$179,0),MATCH(依賴運算表!V$3,對應表!$B$2:$AD$2,0)))</f>
        <v/>
      </c>
      <c r="W201" s="1" t="str">
        <f>IF($B201="","",INDEX(對應表!$B$3:$AD$179,MATCH($B201,對應表!$A$3:$A$179,0),MATCH(依賴運算表!W$3,對應表!$B$2:$AD$2,0)))</f>
        <v/>
      </c>
      <c r="X201" s="1" t="str">
        <f>IF($B201="","",INDEX(對應表!$B$3:$AD$179,MATCH($B201,對應表!$A$3:$A$179,0),MATCH(依賴運算表!X$3,對應表!$B$2:$AD$2,0)))</f>
        <v/>
      </c>
      <c r="Y201" s="1" t="str">
        <f>IF($B201="","",INDEX(對應表!$B$3:$AD$179,MATCH($B201,對應表!$A$3:$A$179,0),MATCH(依賴運算表!Y$3,對應表!$B$2:$AD$2,0)))</f>
        <v/>
      </c>
      <c r="Z201" s="1" t="str">
        <f>IF($B201="","",INDEX(對應表!$B$3:$AD$179,MATCH($B201,對應表!$A$3:$A$179,0),MATCH(依賴運算表!Z$3,對應表!$B$2:$AD$2,0)))</f>
        <v/>
      </c>
      <c r="AA201" s="1" t="str">
        <f>IF($B201="","",INDEX(對應表!$B$3:$AD$179,MATCH($B201,對應表!$A$3:$A$179,0),MATCH(依賴運算表!AA$3,對應表!$B$2:$AD$2,0)))</f>
        <v/>
      </c>
      <c r="AB201" s="1" t="str">
        <f>IF($B201="","",INDEX(對應表!$B$3:$AD$179,MATCH($B201,對應表!$A$3:$A$179,0),MATCH(依賴運算表!AB$3,對應表!$B$2:$AD$2,0)))</f>
        <v/>
      </c>
      <c r="AC201" s="1" t="str">
        <f>IF($B201="","",INDEX(對應表!$B$3:$AD$179,MATCH($B201,對應表!$A$3:$A$179,0),MATCH(依賴運算表!AC$3,對應表!$B$2:$AD$2,0)))</f>
        <v/>
      </c>
      <c r="AD201" s="1" t="str">
        <f>IF($B201="","",INDEX(對應表!$B$3:$AD$179,MATCH($B201,對應表!$A$3:$A$179,0),MATCH(依賴運算表!AD$3,對應表!$B$2:$AD$2,0)))</f>
        <v/>
      </c>
      <c r="AE201" s="1" t="str">
        <f>IF($B201="","",INDEX(對應表!$B$3:$AD$179,MATCH($B201,對應表!$A$3:$A$179,0),MATCH(依賴運算表!AE$3,對應表!$B$2:$AD$2,0)))</f>
        <v/>
      </c>
      <c r="AG201" s="1" t="str">
        <f>IF(企業資料填寫!D200="","",企業資料填寫!D200)</f>
        <v/>
      </c>
      <c r="AH201" s="1" t="str">
        <f t="shared" si="98"/>
        <v/>
      </c>
      <c r="AI201" s="1" t="str">
        <f t="shared" si="99"/>
        <v/>
      </c>
      <c r="AJ201" s="1" t="str">
        <f t="shared" si="100"/>
        <v/>
      </c>
      <c r="AK201" s="1" t="str">
        <f t="shared" si="101"/>
        <v/>
      </c>
      <c r="AL201" s="1" t="str">
        <f t="shared" si="102"/>
        <v/>
      </c>
      <c r="AM201" s="1" t="str">
        <f t="shared" si="103"/>
        <v/>
      </c>
      <c r="AN201" s="1" t="str">
        <f t="shared" si="104"/>
        <v/>
      </c>
      <c r="AO201" s="1" t="str">
        <f t="shared" si="105"/>
        <v/>
      </c>
      <c r="AP201" s="1" t="str">
        <f t="shared" si="106"/>
        <v/>
      </c>
      <c r="AQ201" s="1" t="str">
        <f t="shared" si="107"/>
        <v/>
      </c>
      <c r="AR201" s="1" t="str">
        <f t="shared" si="108"/>
        <v/>
      </c>
      <c r="AS201" s="1" t="str">
        <f t="shared" si="109"/>
        <v/>
      </c>
      <c r="AT201" s="1" t="str">
        <f t="shared" si="110"/>
        <v/>
      </c>
      <c r="AU201" s="1" t="str">
        <f t="shared" si="111"/>
        <v/>
      </c>
      <c r="AV201" s="1" t="str">
        <f t="shared" si="112"/>
        <v/>
      </c>
      <c r="AW201" s="1" t="str">
        <f t="shared" si="113"/>
        <v/>
      </c>
      <c r="AX201" s="1" t="str">
        <f t="shared" si="114"/>
        <v/>
      </c>
      <c r="AY201" s="1" t="str">
        <f t="shared" si="115"/>
        <v/>
      </c>
      <c r="AZ201" s="1" t="str">
        <f t="shared" si="116"/>
        <v/>
      </c>
      <c r="BA201" s="1" t="str">
        <f t="shared" si="117"/>
        <v/>
      </c>
      <c r="BB201" s="1" t="str">
        <f t="shared" si="118"/>
        <v/>
      </c>
      <c r="BC201" s="1" t="str">
        <f t="shared" si="119"/>
        <v/>
      </c>
      <c r="BD201" s="1" t="str">
        <f t="shared" si="120"/>
        <v/>
      </c>
      <c r="BE201" s="1" t="str">
        <f t="shared" si="121"/>
        <v/>
      </c>
      <c r="BF201" s="1" t="str">
        <f t="shared" si="122"/>
        <v/>
      </c>
      <c r="BG201" s="1" t="str">
        <f t="shared" si="123"/>
        <v/>
      </c>
      <c r="BH201" s="1" t="str">
        <f t="shared" si="124"/>
        <v/>
      </c>
      <c r="BI201" s="1" t="str">
        <f t="shared" si="125"/>
        <v/>
      </c>
      <c r="BJ201" s="1" t="str">
        <f t="shared" si="126"/>
        <v/>
      </c>
      <c r="BL201" s="1" t="str">
        <f>IF(企業資料填寫!A200="","",企業資料填寫!A200)</f>
        <v/>
      </c>
      <c r="BM201" s="1" t="str">
        <f>IFERROR(VLOOKUP(AH201,對應表!$AH$2:$AI$867,2,FALSE),"")</f>
        <v/>
      </c>
      <c r="BN201" s="1" t="str">
        <f>IFERROR(VLOOKUP(AI201,對應表!$AH$2:$AI$867,2,FALSE),"")</f>
        <v/>
      </c>
      <c r="BO201" s="1" t="str">
        <f>IFERROR(VLOOKUP(AJ201,對應表!$AH$2:$AI$867,2,FALSE),"")</f>
        <v/>
      </c>
      <c r="BP201" s="1" t="str">
        <f>IFERROR(VLOOKUP(AK201,對應表!$AH$2:$AI$867,2,FALSE),"")</f>
        <v/>
      </c>
      <c r="BQ201" s="1" t="str">
        <f>IFERROR(VLOOKUP(AL201,對應表!$AH$2:$AI$867,2,FALSE),"")</f>
        <v/>
      </c>
      <c r="BR201" s="1" t="str">
        <f>IFERROR(VLOOKUP(AM201,對應表!$AH$2:$AI$867,2,FALSE),"")</f>
        <v/>
      </c>
      <c r="BS201" s="1" t="str">
        <f>IFERROR(VLOOKUP(AN201,對應表!$AH$2:$AI$867,2,FALSE),"")</f>
        <v/>
      </c>
      <c r="BT201" s="1" t="str">
        <f>IFERROR(VLOOKUP(AO201,對應表!$AH$2:$AI$867,2,FALSE),"")</f>
        <v/>
      </c>
      <c r="BU201" s="1" t="str">
        <f>IFERROR(VLOOKUP(AP201,對應表!$AH$2:$AI$867,2,FALSE),"")</f>
        <v/>
      </c>
      <c r="BV201" s="1" t="str">
        <f>IFERROR(VLOOKUP(AQ201,對應表!$AH$2:$AI$867,2,FALSE),"")</f>
        <v/>
      </c>
      <c r="BW201" s="1" t="str">
        <f>IFERROR(VLOOKUP(AR201,對應表!$AH$2:$AI$867,2,FALSE),"")</f>
        <v/>
      </c>
      <c r="BX201" s="1" t="str">
        <f>IFERROR(VLOOKUP(AS201,對應表!$AH$2:$AI$867,2,FALSE),"")</f>
        <v/>
      </c>
      <c r="BY201" s="1" t="str">
        <f>IFERROR(VLOOKUP(AT201,對應表!$AH$2:$AI$867,2,FALSE),"")</f>
        <v/>
      </c>
      <c r="BZ201" s="1" t="str">
        <f>IFERROR(VLOOKUP(AU201,對應表!$AH$2:$AI$867,2,FALSE),"")</f>
        <v/>
      </c>
      <c r="CA201" s="1" t="str">
        <f>IFERROR(VLOOKUP(AV201,對應表!$AH$2:$AI$867,2,FALSE),"")</f>
        <v/>
      </c>
      <c r="CB201" s="1" t="str">
        <f>IFERROR(VLOOKUP(AW201,對應表!$AH$2:$AI$867,2,FALSE),"")</f>
        <v/>
      </c>
      <c r="CC201" s="1" t="str">
        <f>IFERROR(VLOOKUP(AX201,對應表!$AH$2:$AI$867,2,FALSE),"")</f>
        <v/>
      </c>
      <c r="CD201" s="1" t="str">
        <f>IFERROR(VLOOKUP(AY201,對應表!$AH$2:$AI$867,2,FALSE),"")</f>
        <v/>
      </c>
      <c r="CE201" s="1" t="str">
        <f>IFERROR(VLOOKUP(AZ201,對應表!$AH$2:$AI$867,2,FALSE),"")</f>
        <v/>
      </c>
      <c r="CF201" s="1" t="str">
        <f>IFERROR(VLOOKUP(BA201,對應表!$AH$2:$AI$867,2,FALSE),"")</f>
        <v/>
      </c>
      <c r="CG201" s="1" t="str">
        <f>IFERROR(VLOOKUP(BB201,對應表!$AH$2:$AI$867,2,FALSE),"")</f>
        <v/>
      </c>
      <c r="CH201" s="1" t="str">
        <f>IFERROR(VLOOKUP(BC201,對應表!$AH$2:$AI$867,2,FALSE),"")</f>
        <v/>
      </c>
      <c r="CI201" s="1" t="str">
        <f>IFERROR(VLOOKUP(BD201,對應表!$AH$2:$AI$867,2,FALSE),"")</f>
        <v/>
      </c>
      <c r="CJ201" s="1" t="str">
        <f>IFERROR(VLOOKUP(BE201,對應表!$AH$2:$AI$867,2,FALSE),"")</f>
        <v/>
      </c>
      <c r="CK201" s="1" t="str">
        <f>IFERROR(VLOOKUP(BF201,對應表!$AH$2:$AI$867,2,FALSE),"")</f>
        <v/>
      </c>
      <c r="CL201" s="1" t="str">
        <f>IFERROR(VLOOKUP(BG201,對應表!$AH$2:$AI$867,2,FALSE),"")</f>
        <v/>
      </c>
      <c r="CM201" s="1" t="str">
        <f>IFERROR(VLOOKUP(BH201,對應表!$AH$2:$AI$867,2,FALSE),"")</f>
        <v/>
      </c>
      <c r="CN201" s="1" t="str">
        <f>IFERROR(VLOOKUP(BI201,對應表!$AH$2:$AI$867,2,FALSE),"")</f>
        <v/>
      </c>
      <c r="CO201" s="1" t="str">
        <f>IFERROR(VLOOKUP(BJ201,對應表!$AH$2:$AI$867,2,FALSE),"")</f>
        <v/>
      </c>
      <c r="CQ201" s="1" t="str">
        <f t="shared" si="127"/>
        <v/>
      </c>
      <c r="CR201" s="1" t="str">
        <f>IFERROR(VLOOKUP(BM201,中英對照!$G$76:$H$81,2,FALSE),"")</f>
        <v/>
      </c>
      <c r="CS201" s="1" t="str">
        <f>IFERROR(VLOOKUP(BN201,中英對照!$G$76:$H$81,2,FALSE),"")</f>
        <v/>
      </c>
      <c r="CT201" s="1" t="str">
        <f>IFERROR(VLOOKUP(BO201,中英對照!$G$76:$H$81,2,FALSE),"")</f>
        <v/>
      </c>
      <c r="CU201" s="1" t="str">
        <f>IFERROR(VLOOKUP(BP201,中英對照!$G$76:$H$81,2,FALSE),"")</f>
        <v/>
      </c>
      <c r="CV201" s="1" t="str">
        <f>IFERROR(VLOOKUP(BQ201,中英對照!$G$76:$H$81,2,FALSE),"")</f>
        <v/>
      </c>
      <c r="CW201" s="1" t="str">
        <f>IFERROR(VLOOKUP(BR201,中英對照!$G$76:$H$81,2,FALSE),"")</f>
        <v/>
      </c>
      <c r="CX201" s="1" t="str">
        <f>IFERROR(VLOOKUP(BS201,中英對照!$G$76:$H$81,2,FALSE),"")</f>
        <v/>
      </c>
      <c r="CY201" s="1" t="str">
        <f>IFERROR(VLOOKUP(BT201,中英對照!$G$76:$H$81,2,FALSE),"")</f>
        <v/>
      </c>
      <c r="CZ201" s="1" t="str">
        <f>IFERROR(VLOOKUP(BU201,中英對照!$G$76:$H$81,2,FALSE),"")</f>
        <v/>
      </c>
      <c r="DA201" s="1" t="str">
        <f>IFERROR(VLOOKUP(BV201,中英對照!$G$76:$H$81,2,FALSE),"")</f>
        <v/>
      </c>
      <c r="DB201" s="1" t="str">
        <f>IFERROR(VLOOKUP(BW201,中英對照!$G$76:$H$81,2,FALSE),"")</f>
        <v/>
      </c>
      <c r="DC201" s="1" t="str">
        <f>IFERROR(VLOOKUP(BX201,中英對照!$G$76:$H$81,2,FALSE),"")</f>
        <v/>
      </c>
      <c r="DD201" s="1" t="str">
        <f>IFERROR(VLOOKUP(BY201,中英對照!$G$76:$H$81,2,FALSE),"")</f>
        <v/>
      </c>
      <c r="DE201" s="1" t="str">
        <f>IFERROR(VLOOKUP(BZ201,中英對照!$G$76:$H$81,2,FALSE),"")</f>
        <v/>
      </c>
      <c r="DF201" s="1" t="str">
        <f>IFERROR(VLOOKUP(CA201,中英對照!$G$76:$H$81,2,FALSE),"")</f>
        <v/>
      </c>
      <c r="DG201" s="1" t="str">
        <f>IFERROR(VLOOKUP(CB201,中英對照!$G$76:$H$81,2,FALSE),"")</f>
        <v/>
      </c>
      <c r="DH201" s="1" t="str">
        <f>IFERROR(VLOOKUP(CC201,中英對照!$G$76:$H$81,2,FALSE),"")</f>
        <v/>
      </c>
      <c r="DI201" s="1" t="str">
        <f>IFERROR(VLOOKUP(CD201,中英對照!$G$76:$H$81,2,FALSE),"")</f>
        <v/>
      </c>
      <c r="DJ201" s="1" t="str">
        <f>IFERROR(VLOOKUP(CE201,中英對照!$G$76:$H$81,2,FALSE),"")</f>
        <v/>
      </c>
      <c r="DK201" s="1" t="str">
        <f>IFERROR(VLOOKUP(CF201,中英對照!$G$76:$H$81,2,FALSE),"")</f>
        <v/>
      </c>
      <c r="DL201" s="1" t="str">
        <f>IFERROR(VLOOKUP(CG201,中英對照!$G$76:$H$81,2,FALSE),"")</f>
        <v/>
      </c>
      <c r="DM201" s="1" t="str">
        <f>IFERROR(VLOOKUP(CH201,中英對照!$G$76:$H$81,2,FALSE),"")</f>
        <v/>
      </c>
      <c r="DN201" s="1" t="str">
        <f>IFERROR(VLOOKUP(CI201,中英對照!$G$76:$H$81,2,FALSE),"")</f>
        <v/>
      </c>
      <c r="DO201" s="1" t="str">
        <f>IFERROR(VLOOKUP(CJ201,中英對照!$G$76:$H$81,2,FALSE),"")</f>
        <v/>
      </c>
      <c r="DP201" s="1" t="str">
        <f>IFERROR(VLOOKUP(CK201,中英對照!$G$76:$H$81,2,FALSE),"")</f>
        <v/>
      </c>
      <c r="DQ201" s="1" t="str">
        <f>IFERROR(VLOOKUP(CL201,中英對照!$G$76:$H$81,2,FALSE),"")</f>
        <v/>
      </c>
      <c r="DR201" s="1" t="str">
        <f>IFERROR(VLOOKUP(CM201,中英對照!$G$76:$H$81,2,FALSE),"")</f>
        <v/>
      </c>
      <c r="DS201" s="1" t="str">
        <f>IFERROR(VLOOKUP(CN201,中英對照!$G$76:$H$81,2,FALSE),"")</f>
        <v/>
      </c>
      <c r="DT201" s="1" t="str">
        <f>IFERROR(VLOOKUP(CO201,中英對照!$G$76:$H$81,2,FALSE),"")</f>
        <v/>
      </c>
      <c r="DU201" s="42" t="str">
        <f t="shared" si="128"/>
        <v/>
      </c>
    </row>
    <row r="202" spans="1:125" x14ac:dyDescent="0.4">
      <c r="A202" s="1" t="str">
        <f>IF(企業資料填寫!D201="","",企業資料填寫!D201)</f>
        <v/>
      </c>
      <c r="B202" s="1"/>
      <c r="C202" s="1" t="str">
        <f>IF($B202="","",INDEX(對應表!$B$3:$AD$179,MATCH($B202,對應表!$A$3:$A$179,0),MATCH(依賴運算表!C$3,對應表!$B$2:$AD$2,0)))</f>
        <v/>
      </c>
      <c r="D202" s="1" t="str">
        <f>IF($B202="","",INDEX(對應表!$B$3:$AD$179,MATCH($B202,對應表!$A$3:$A$179,0),MATCH(依賴運算表!D$3,對應表!$B$2:$AD$2,0)))</f>
        <v/>
      </c>
      <c r="E202" s="1" t="str">
        <f>IF($B202="","",INDEX(對應表!$B$3:$AD$179,MATCH($B202,對應表!$A$3:$A$179,0),MATCH(依賴運算表!E$3,對應表!$B$2:$AD$2,0)))</f>
        <v/>
      </c>
      <c r="F202" s="1" t="str">
        <f>IF($B202="","",INDEX(對應表!$B$3:$AD$179,MATCH($B202,對應表!$A$3:$A$179,0),MATCH(依賴運算表!F$3,對應表!$B$2:$AD$2,0)))</f>
        <v/>
      </c>
      <c r="G202" s="1" t="str">
        <f>IF($B202="","",INDEX(對應表!$B$3:$AD$179,MATCH($B202,對應表!$A$3:$A$179,0),MATCH(依賴運算表!G$3,對應表!$B$2:$AD$2,0)))</f>
        <v/>
      </c>
      <c r="H202" s="1" t="str">
        <f>IF($B202="","",INDEX(對應表!$B$3:$AD$179,MATCH($B202,對應表!$A$3:$A$179,0),MATCH(依賴運算表!H$3,對應表!$B$2:$AD$2,0)))</f>
        <v/>
      </c>
      <c r="I202" s="1" t="str">
        <f>IF($B202="","",INDEX(對應表!$B$3:$AD$179,MATCH($B202,對應表!$A$3:$A$179,0),MATCH(依賴運算表!I$3,對應表!$B$2:$AD$2,0)))</f>
        <v/>
      </c>
      <c r="J202" s="1" t="str">
        <f>IF($B202="","",INDEX(對應表!$B$3:$AD$179,MATCH($B202,對應表!$A$3:$A$179,0),MATCH(依賴運算表!J$3,對應表!$B$2:$AD$2,0)))</f>
        <v/>
      </c>
      <c r="K202" s="1" t="str">
        <f>IF($B202="","",INDEX(對應表!$B$3:$AD$179,MATCH($B202,對應表!$A$3:$A$179,0),MATCH(依賴運算表!K$3,對應表!$B$2:$AD$2,0)))</f>
        <v/>
      </c>
      <c r="L202" s="1" t="str">
        <f>IF($B202="","",INDEX(對應表!$B$3:$AD$179,MATCH($B202,對應表!$A$3:$A$179,0),MATCH(依賴運算表!L$3,對應表!$B$2:$AD$2,0)))</f>
        <v/>
      </c>
      <c r="M202" s="1" t="str">
        <f>IF($B202="","",INDEX(對應表!$B$3:$AD$179,MATCH($B202,對應表!$A$3:$A$179,0),MATCH(依賴運算表!M$3,對應表!$B$2:$AD$2,0)))</f>
        <v/>
      </c>
      <c r="N202" s="1" t="str">
        <f>IF($B202="","",INDEX(對應表!$B$3:$AD$179,MATCH($B202,對應表!$A$3:$A$179,0),MATCH(依賴運算表!N$3,對應表!$B$2:$AD$2,0)))</f>
        <v/>
      </c>
      <c r="O202" s="1" t="str">
        <f>IF($B202="","",INDEX(對應表!$B$3:$AD$179,MATCH($B202,對應表!$A$3:$A$179,0),MATCH(依賴運算表!O$3,對應表!$B$2:$AD$2,0)))</f>
        <v/>
      </c>
      <c r="P202" s="1" t="str">
        <f>IF($B202="","",INDEX(對應表!$B$3:$AD$179,MATCH($B202,對應表!$A$3:$A$179,0),MATCH(依賴運算表!P$3,對應表!$B$2:$AD$2,0)))</f>
        <v/>
      </c>
      <c r="Q202" s="1" t="str">
        <f>IF($B202="","",INDEX(對應表!$B$3:$AD$179,MATCH($B202,對應表!$A$3:$A$179,0),MATCH(依賴運算表!Q$3,對應表!$B$2:$AD$2,0)))</f>
        <v/>
      </c>
      <c r="R202" s="1" t="str">
        <f>IF($B202="","",INDEX(對應表!$B$3:$AD$179,MATCH($B202,對應表!$A$3:$A$179,0),MATCH(依賴運算表!R$3,對應表!$B$2:$AD$2,0)))</f>
        <v/>
      </c>
      <c r="S202" s="1" t="str">
        <f>IF($B202="","",INDEX(對應表!$B$3:$AD$179,MATCH($B202,對應表!$A$3:$A$179,0),MATCH(依賴運算表!S$3,對應表!$B$2:$AD$2,0)))</f>
        <v/>
      </c>
      <c r="T202" s="1" t="str">
        <f>IF($B202="","",INDEX(對應表!$B$3:$AD$179,MATCH($B202,對應表!$A$3:$A$179,0),MATCH(依賴運算表!T$3,對應表!$B$2:$AD$2,0)))</f>
        <v/>
      </c>
      <c r="U202" s="1" t="str">
        <f>IF($B202="","",INDEX(對應表!$B$3:$AD$179,MATCH($B202,對應表!$A$3:$A$179,0),MATCH(依賴運算表!U$3,對應表!$B$2:$AD$2,0)))</f>
        <v/>
      </c>
      <c r="V202" s="1" t="str">
        <f>IF($B202="","",INDEX(對應表!$B$3:$AD$179,MATCH($B202,對應表!$A$3:$A$179,0),MATCH(依賴運算表!V$3,對應表!$B$2:$AD$2,0)))</f>
        <v/>
      </c>
      <c r="W202" s="1" t="str">
        <f>IF($B202="","",INDEX(對應表!$B$3:$AD$179,MATCH($B202,對應表!$A$3:$A$179,0),MATCH(依賴運算表!W$3,對應表!$B$2:$AD$2,0)))</f>
        <v/>
      </c>
      <c r="X202" s="1" t="str">
        <f>IF($B202="","",INDEX(對應表!$B$3:$AD$179,MATCH($B202,對應表!$A$3:$A$179,0),MATCH(依賴運算表!X$3,對應表!$B$2:$AD$2,0)))</f>
        <v/>
      </c>
      <c r="Y202" s="1" t="str">
        <f>IF($B202="","",INDEX(對應表!$B$3:$AD$179,MATCH($B202,對應表!$A$3:$A$179,0),MATCH(依賴運算表!Y$3,對應表!$B$2:$AD$2,0)))</f>
        <v/>
      </c>
      <c r="Z202" s="1" t="str">
        <f>IF($B202="","",INDEX(對應表!$B$3:$AD$179,MATCH($B202,對應表!$A$3:$A$179,0),MATCH(依賴運算表!Z$3,對應表!$B$2:$AD$2,0)))</f>
        <v/>
      </c>
      <c r="AA202" s="1" t="str">
        <f>IF($B202="","",INDEX(對應表!$B$3:$AD$179,MATCH($B202,對應表!$A$3:$A$179,0),MATCH(依賴運算表!AA$3,對應表!$B$2:$AD$2,0)))</f>
        <v/>
      </c>
      <c r="AB202" s="1" t="str">
        <f>IF($B202="","",INDEX(對應表!$B$3:$AD$179,MATCH($B202,對應表!$A$3:$A$179,0),MATCH(依賴運算表!AB$3,對應表!$B$2:$AD$2,0)))</f>
        <v/>
      </c>
      <c r="AC202" s="1" t="str">
        <f>IF($B202="","",INDEX(對應表!$B$3:$AD$179,MATCH($B202,對應表!$A$3:$A$179,0),MATCH(依賴運算表!AC$3,對應表!$B$2:$AD$2,0)))</f>
        <v/>
      </c>
      <c r="AD202" s="1" t="str">
        <f>IF($B202="","",INDEX(對應表!$B$3:$AD$179,MATCH($B202,對應表!$A$3:$A$179,0),MATCH(依賴運算表!AD$3,對應表!$B$2:$AD$2,0)))</f>
        <v/>
      </c>
      <c r="AE202" s="1" t="str">
        <f>IF($B202="","",INDEX(對應表!$B$3:$AD$179,MATCH($B202,對應表!$A$3:$A$179,0),MATCH(依賴運算表!AE$3,對應表!$B$2:$AD$2,0)))</f>
        <v/>
      </c>
      <c r="AG202" s="1" t="str">
        <f>IF(企業資料填寫!D201="","",企業資料填寫!D201)</f>
        <v/>
      </c>
      <c r="AH202" s="1" t="str">
        <f t="shared" si="98"/>
        <v/>
      </c>
      <c r="AI202" s="1" t="str">
        <f t="shared" si="99"/>
        <v/>
      </c>
      <c r="AJ202" s="1" t="str">
        <f t="shared" si="100"/>
        <v/>
      </c>
      <c r="AK202" s="1" t="str">
        <f t="shared" si="101"/>
        <v/>
      </c>
      <c r="AL202" s="1" t="str">
        <f t="shared" si="102"/>
        <v/>
      </c>
      <c r="AM202" s="1" t="str">
        <f t="shared" si="103"/>
        <v/>
      </c>
      <c r="AN202" s="1" t="str">
        <f t="shared" si="104"/>
        <v/>
      </c>
      <c r="AO202" s="1" t="str">
        <f t="shared" si="105"/>
        <v/>
      </c>
      <c r="AP202" s="1" t="str">
        <f t="shared" si="106"/>
        <v/>
      </c>
      <c r="AQ202" s="1" t="str">
        <f t="shared" si="107"/>
        <v/>
      </c>
      <c r="AR202" s="1" t="str">
        <f t="shared" si="108"/>
        <v/>
      </c>
      <c r="AS202" s="1" t="str">
        <f t="shared" si="109"/>
        <v/>
      </c>
      <c r="AT202" s="1" t="str">
        <f t="shared" si="110"/>
        <v/>
      </c>
      <c r="AU202" s="1" t="str">
        <f t="shared" si="111"/>
        <v/>
      </c>
      <c r="AV202" s="1" t="str">
        <f t="shared" si="112"/>
        <v/>
      </c>
      <c r="AW202" s="1" t="str">
        <f t="shared" si="113"/>
        <v/>
      </c>
      <c r="AX202" s="1" t="str">
        <f t="shared" si="114"/>
        <v/>
      </c>
      <c r="AY202" s="1" t="str">
        <f t="shared" si="115"/>
        <v/>
      </c>
      <c r="AZ202" s="1" t="str">
        <f t="shared" si="116"/>
        <v/>
      </c>
      <c r="BA202" s="1" t="str">
        <f t="shared" si="117"/>
        <v/>
      </c>
      <c r="BB202" s="1" t="str">
        <f t="shared" si="118"/>
        <v/>
      </c>
      <c r="BC202" s="1" t="str">
        <f t="shared" si="119"/>
        <v/>
      </c>
      <c r="BD202" s="1" t="str">
        <f t="shared" si="120"/>
        <v/>
      </c>
      <c r="BE202" s="1" t="str">
        <f t="shared" si="121"/>
        <v/>
      </c>
      <c r="BF202" s="1" t="str">
        <f t="shared" si="122"/>
        <v/>
      </c>
      <c r="BG202" s="1" t="str">
        <f t="shared" si="123"/>
        <v/>
      </c>
      <c r="BH202" s="1" t="str">
        <f t="shared" si="124"/>
        <v/>
      </c>
      <c r="BI202" s="1" t="str">
        <f t="shared" si="125"/>
        <v/>
      </c>
      <c r="BJ202" s="1" t="str">
        <f t="shared" si="126"/>
        <v/>
      </c>
      <c r="BL202" s="1" t="str">
        <f>IF(企業資料填寫!A201="","",企業資料填寫!A201)</f>
        <v/>
      </c>
      <c r="BM202" s="1" t="str">
        <f>IFERROR(VLOOKUP(AH202,對應表!$AH$2:$AI$867,2,FALSE),"")</f>
        <v/>
      </c>
      <c r="BN202" s="1" t="str">
        <f>IFERROR(VLOOKUP(AI202,對應表!$AH$2:$AI$867,2,FALSE),"")</f>
        <v/>
      </c>
      <c r="BO202" s="1" t="str">
        <f>IFERROR(VLOOKUP(AJ202,對應表!$AH$2:$AI$867,2,FALSE),"")</f>
        <v/>
      </c>
      <c r="BP202" s="1" t="str">
        <f>IFERROR(VLOOKUP(AK202,對應表!$AH$2:$AI$867,2,FALSE),"")</f>
        <v/>
      </c>
      <c r="BQ202" s="1" t="str">
        <f>IFERROR(VLOOKUP(AL202,對應表!$AH$2:$AI$867,2,FALSE),"")</f>
        <v/>
      </c>
      <c r="BR202" s="1" t="str">
        <f>IFERROR(VLOOKUP(AM202,對應表!$AH$2:$AI$867,2,FALSE),"")</f>
        <v/>
      </c>
      <c r="BS202" s="1" t="str">
        <f>IFERROR(VLOOKUP(AN202,對應表!$AH$2:$AI$867,2,FALSE),"")</f>
        <v/>
      </c>
      <c r="BT202" s="1" t="str">
        <f>IFERROR(VLOOKUP(AO202,對應表!$AH$2:$AI$867,2,FALSE),"")</f>
        <v/>
      </c>
      <c r="BU202" s="1" t="str">
        <f>IFERROR(VLOOKUP(AP202,對應表!$AH$2:$AI$867,2,FALSE),"")</f>
        <v/>
      </c>
      <c r="BV202" s="1" t="str">
        <f>IFERROR(VLOOKUP(AQ202,對應表!$AH$2:$AI$867,2,FALSE),"")</f>
        <v/>
      </c>
      <c r="BW202" s="1" t="str">
        <f>IFERROR(VLOOKUP(AR202,對應表!$AH$2:$AI$867,2,FALSE),"")</f>
        <v/>
      </c>
      <c r="BX202" s="1" t="str">
        <f>IFERROR(VLOOKUP(AS202,對應表!$AH$2:$AI$867,2,FALSE),"")</f>
        <v/>
      </c>
      <c r="BY202" s="1" t="str">
        <f>IFERROR(VLOOKUP(AT202,對應表!$AH$2:$AI$867,2,FALSE),"")</f>
        <v/>
      </c>
      <c r="BZ202" s="1" t="str">
        <f>IFERROR(VLOOKUP(AU202,對應表!$AH$2:$AI$867,2,FALSE),"")</f>
        <v/>
      </c>
      <c r="CA202" s="1" t="str">
        <f>IFERROR(VLOOKUP(AV202,對應表!$AH$2:$AI$867,2,FALSE),"")</f>
        <v/>
      </c>
      <c r="CB202" s="1" t="str">
        <f>IFERROR(VLOOKUP(AW202,對應表!$AH$2:$AI$867,2,FALSE),"")</f>
        <v/>
      </c>
      <c r="CC202" s="1" t="str">
        <f>IFERROR(VLOOKUP(AX202,對應表!$AH$2:$AI$867,2,FALSE),"")</f>
        <v/>
      </c>
      <c r="CD202" s="1" t="str">
        <f>IFERROR(VLOOKUP(AY202,對應表!$AH$2:$AI$867,2,FALSE),"")</f>
        <v/>
      </c>
      <c r="CE202" s="1" t="str">
        <f>IFERROR(VLOOKUP(AZ202,對應表!$AH$2:$AI$867,2,FALSE),"")</f>
        <v/>
      </c>
      <c r="CF202" s="1" t="str">
        <f>IFERROR(VLOOKUP(BA202,對應表!$AH$2:$AI$867,2,FALSE),"")</f>
        <v/>
      </c>
      <c r="CG202" s="1" t="str">
        <f>IFERROR(VLOOKUP(BB202,對應表!$AH$2:$AI$867,2,FALSE),"")</f>
        <v/>
      </c>
      <c r="CH202" s="1" t="str">
        <f>IFERROR(VLOOKUP(BC202,對應表!$AH$2:$AI$867,2,FALSE),"")</f>
        <v/>
      </c>
      <c r="CI202" s="1" t="str">
        <f>IFERROR(VLOOKUP(BD202,對應表!$AH$2:$AI$867,2,FALSE),"")</f>
        <v/>
      </c>
      <c r="CJ202" s="1" t="str">
        <f>IFERROR(VLOOKUP(BE202,對應表!$AH$2:$AI$867,2,FALSE),"")</f>
        <v/>
      </c>
      <c r="CK202" s="1" t="str">
        <f>IFERROR(VLOOKUP(BF202,對應表!$AH$2:$AI$867,2,FALSE),"")</f>
        <v/>
      </c>
      <c r="CL202" s="1" t="str">
        <f>IFERROR(VLOOKUP(BG202,對應表!$AH$2:$AI$867,2,FALSE),"")</f>
        <v/>
      </c>
      <c r="CM202" s="1" t="str">
        <f>IFERROR(VLOOKUP(BH202,對應表!$AH$2:$AI$867,2,FALSE),"")</f>
        <v/>
      </c>
      <c r="CN202" s="1" t="str">
        <f>IFERROR(VLOOKUP(BI202,對應表!$AH$2:$AI$867,2,FALSE),"")</f>
        <v/>
      </c>
      <c r="CO202" s="1" t="str">
        <f>IFERROR(VLOOKUP(BJ202,對應表!$AH$2:$AI$867,2,FALSE),"")</f>
        <v/>
      </c>
      <c r="CQ202" s="1" t="str">
        <f t="shared" si="127"/>
        <v/>
      </c>
      <c r="CR202" s="1" t="str">
        <f>IFERROR(VLOOKUP(BM202,中英對照!$G$76:$H$81,2,FALSE),"")</f>
        <v/>
      </c>
      <c r="CS202" s="1" t="str">
        <f>IFERROR(VLOOKUP(BN202,中英對照!$G$76:$H$81,2,FALSE),"")</f>
        <v/>
      </c>
      <c r="CT202" s="1" t="str">
        <f>IFERROR(VLOOKUP(BO202,中英對照!$G$76:$H$81,2,FALSE),"")</f>
        <v/>
      </c>
      <c r="CU202" s="1" t="str">
        <f>IFERROR(VLOOKUP(BP202,中英對照!$G$76:$H$81,2,FALSE),"")</f>
        <v/>
      </c>
      <c r="CV202" s="1" t="str">
        <f>IFERROR(VLOOKUP(BQ202,中英對照!$G$76:$H$81,2,FALSE),"")</f>
        <v/>
      </c>
      <c r="CW202" s="1" t="str">
        <f>IFERROR(VLOOKUP(BR202,中英對照!$G$76:$H$81,2,FALSE),"")</f>
        <v/>
      </c>
      <c r="CX202" s="1" t="str">
        <f>IFERROR(VLOOKUP(BS202,中英對照!$G$76:$H$81,2,FALSE),"")</f>
        <v/>
      </c>
      <c r="CY202" s="1" t="str">
        <f>IFERROR(VLOOKUP(BT202,中英對照!$G$76:$H$81,2,FALSE),"")</f>
        <v/>
      </c>
      <c r="CZ202" s="1" t="str">
        <f>IFERROR(VLOOKUP(BU202,中英對照!$G$76:$H$81,2,FALSE),"")</f>
        <v/>
      </c>
      <c r="DA202" s="1" t="str">
        <f>IFERROR(VLOOKUP(BV202,中英對照!$G$76:$H$81,2,FALSE),"")</f>
        <v/>
      </c>
      <c r="DB202" s="1" t="str">
        <f>IFERROR(VLOOKUP(BW202,中英對照!$G$76:$H$81,2,FALSE),"")</f>
        <v/>
      </c>
      <c r="DC202" s="1" t="str">
        <f>IFERROR(VLOOKUP(BX202,中英對照!$G$76:$H$81,2,FALSE),"")</f>
        <v/>
      </c>
      <c r="DD202" s="1" t="str">
        <f>IFERROR(VLOOKUP(BY202,中英對照!$G$76:$H$81,2,FALSE),"")</f>
        <v/>
      </c>
      <c r="DE202" s="1" t="str">
        <f>IFERROR(VLOOKUP(BZ202,中英對照!$G$76:$H$81,2,FALSE),"")</f>
        <v/>
      </c>
      <c r="DF202" s="1" t="str">
        <f>IFERROR(VLOOKUP(CA202,中英對照!$G$76:$H$81,2,FALSE),"")</f>
        <v/>
      </c>
      <c r="DG202" s="1" t="str">
        <f>IFERROR(VLOOKUP(CB202,中英對照!$G$76:$H$81,2,FALSE),"")</f>
        <v/>
      </c>
      <c r="DH202" s="1" t="str">
        <f>IFERROR(VLOOKUP(CC202,中英對照!$G$76:$H$81,2,FALSE),"")</f>
        <v/>
      </c>
      <c r="DI202" s="1" t="str">
        <f>IFERROR(VLOOKUP(CD202,中英對照!$G$76:$H$81,2,FALSE),"")</f>
        <v/>
      </c>
      <c r="DJ202" s="1" t="str">
        <f>IFERROR(VLOOKUP(CE202,中英對照!$G$76:$H$81,2,FALSE),"")</f>
        <v/>
      </c>
      <c r="DK202" s="1" t="str">
        <f>IFERROR(VLOOKUP(CF202,中英對照!$G$76:$H$81,2,FALSE),"")</f>
        <v/>
      </c>
      <c r="DL202" s="1" t="str">
        <f>IFERROR(VLOOKUP(CG202,中英對照!$G$76:$H$81,2,FALSE),"")</f>
        <v/>
      </c>
      <c r="DM202" s="1" t="str">
        <f>IFERROR(VLOOKUP(CH202,中英對照!$G$76:$H$81,2,FALSE),"")</f>
        <v/>
      </c>
      <c r="DN202" s="1" t="str">
        <f>IFERROR(VLOOKUP(CI202,中英對照!$G$76:$H$81,2,FALSE),"")</f>
        <v/>
      </c>
      <c r="DO202" s="1" t="str">
        <f>IFERROR(VLOOKUP(CJ202,中英對照!$G$76:$H$81,2,FALSE),"")</f>
        <v/>
      </c>
      <c r="DP202" s="1" t="str">
        <f>IFERROR(VLOOKUP(CK202,中英對照!$G$76:$H$81,2,FALSE),"")</f>
        <v/>
      </c>
      <c r="DQ202" s="1" t="str">
        <f>IFERROR(VLOOKUP(CL202,中英對照!$G$76:$H$81,2,FALSE),"")</f>
        <v/>
      </c>
      <c r="DR202" s="1" t="str">
        <f>IFERROR(VLOOKUP(CM202,中英對照!$G$76:$H$81,2,FALSE),"")</f>
        <v/>
      </c>
      <c r="DS202" s="1" t="str">
        <f>IFERROR(VLOOKUP(CN202,中英對照!$G$76:$H$81,2,FALSE),"")</f>
        <v/>
      </c>
      <c r="DT202" s="1" t="str">
        <f>IFERROR(VLOOKUP(CO202,中英對照!$G$76:$H$81,2,FALSE),"")</f>
        <v/>
      </c>
      <c r="DU202" s="42" t="str">
        <f t="shared" si="128"/>
        <v/>
      </c>
    </row>
    <row r="203" spans="1:125" x14ac:dyDescent="0.4">
      <c r="A203" s="1" t="str">
        <f>IF(企業資料填寫!D202="","",企業資料填寫!D202)</f>
        <v/>
      </c>
      <c r="B203" s="1"/>
      <c r="C203" s="1" t="str">
        <f>IF($B203="","",INDEX(對應表!$B$3:$AD$179,MATCH($B203,對應表!$A$3:$A$179,0),MATCH(依賴運算表!C$3,對應表!$B$2:$AD$2,0)))</f>
        <v/>
      </c>
      <c r="D203" s="1" t="str">
        <f>IF($B203="","",INDEX(對應表!$B$3:$AD$179,MATCH($B203,對應表!$A$3:$A$179,0),MATCH(依賴運算表!D$3,對應表!$B$2:$AD$2,0)))</f>
        <v/>
      </c>
      <c r="E203" s="1" t="str">
        <f>IF($B203="","",INDEX(對應表!$B$3:$AD$179,MATCH($B203,對應表!$A$3:$A$179,0),MATCH(依賴運算表!E$3,對應表!$B$2:$AD$2,0)))</f>
        <v/>
      </c>
      <c r="F203" s="1" t="str">
        <f>IF($B203="","",INDEX(對應表!$B$3:$AD$179,MATCH($B203,對應表!$A$3:$A$179,0),MATCH(依賴運算表!F$3,對應表!$B$2:$AD$2,0)))</f>
        <v/>
      </c>
      <c r="G203" s="1" t="str">
        <f>IF($B203="","",INDEX(對應表!$B$3:$AD$179,MATCH($B203,對應表!$A$3:$A$179,0),MATCH(依賴運算表!G$3,對應表!$B$2:$AD$2,0)))</f>
        <v/>
      </c>
      <c r="H203" s="1" t="str">
        <f>IF($B203="","",INDEX(對應表!$B$3:$AD$179,MATCH($B203,對應表!$A$3:$A$179,0),MATCH(依賴運算表!H$3,對應表!$B$2:$AD$2,0)))</f>
        <v/>
      </c>
      <c r="I203" s="1" t="str">
        <f>IF($B203="","",INDEX(對應表!$B$3:$AD$179,MATCH($B203,對應表!$A$3:$A$179,0),MATCH(依賴運算表!I$3,對應表!$B$2:$AD$2,0)))</f>
        <v/>
      </c>
      <c r="J203" s="1" t="str">
        <f>IF($B203="","",INDEX(對應表!$B$3:$AD$179,MATCH($B203,對應表!$A$3:$A$179,0),MATCH(依賴運算表!J$3,對應表!$B$2:$AD$2,0)))</f>
        <v/>
      </c>
      <c r="K203" s="1" t="str">
        <f>IF($B203="","",INDEX(對應表!$B$3:$AD$179,MATCH($B203,對應表!$A$3:$A$179,0),MATCH(依賴運算表!K$3,對應表!$B$2:$AD$2,0)))</f>
        <v/>
      </c>
      <c r="L203" s="1" t="str">
        <f>IF($B203="","",INDEX(對應表!$B$3:$AD$179,MATCH($B203,對應表!$A$3:$A$179,0),MATCH(依賴運算表!L$3,對應表!$B$2:$AD$2,0)))</f>
        <v/>
      </c>
      <c r="M203" s="1" t="str">
        <f>IF($B203="","",INDEX(對應表!$B$3:$AD$179,MATCH($B203,對應表!$A$3:$A$179,0),MATCH(依賴運算表!M$3,對應表!$B$2:$AD$2,0)))</f>
        <v/>
      </c>
      <c r="N203" s="1" t="str">
        <f>IF($B203="","",INDEX(對應表!$B$3:$AD$179,MATCH($B203,對應表!$A$3:$A$179,0),MATCH(依賴運算表!N$3,對應表!$B$2:$AD$2,0)))</f>
        <v/>
      </c>
      <c r="O203" s="1" t="str">
        <f>IF($B203="","",INDEX(對應表!$B$3:$AD$179,MATCH($B203,對應表!$A$3:$A$179,0),MATCH(依賴運算表!O$3,對應表!$B$2:$AD$2,0)))</f>
        <v/>
      </c>
      <c r="P203" s="1" t="str">
        <f>IF($B203="","",INDEX(對應表!$B$3:$AD$179,MATCH($B203,對應表!$A$3:$A$179,0),MATCH(依賴運算表!P$3,對應表!$B$2:$AD$2,0)))</f>
        <v/>
      </c>
      <c r="Q203" s="1" t="str">
        <f>IF($B203="","",INDEX(對應表!$B$3:$AD$179,MATCH($B203,對應表!$A$3:$A$179,0),MATCH(依賴運算表!Q$3,對應表!$B$2:$AD$2,0)))</f>
        <v/>
      </c>
      <c r="R203" s="1" t="str">
        <f>IF($B203="","",INDEX(對應表!$B$3:$AD$179,MATCH($B203,對應表!$A$3:$A$179,0),MATCH(依賴運算表!R$3,對應表!$B$2:$AD$2,0)))</f>
        <v/>
      </c>
      <c r="S203" s="1" t="str">
        <f>IF($B203="","",INDEX(對應表!$B$3:$AD$179,MATCH($B203,對應表!$A$3:$A$179,0),MATCH(依賴運算表!S$3,對應表!$B$2:$AD$2,0)))</f>
        <v/>
      </c>
      <c r="T203" s="1" t="str">
        <f>IF($B203="","",INDEX(對應表!$B$3:$AD$179,MATCH($B203,對應表!$A$3:$A$179,0),MATCH(依賴運算表!T$3,對應表!$B$2:$AD$2,0)))</f>
        <v/>
      </c>
      <c r="U203" s="1" t="str">
        <f>IF($B203="","",INDEX(對應表!$B$3:$AD$179,MATCH($B203,對應表!$A$3:$A$179,0),MATCH(依賴運算表!U$3,對應表!$B$2:$AD$2,0)))</f>
        <v/>
      </c>
      <c r="V203" s="1" t="str">
        <f>IF($B203="","",INDEX(對應表!$B$3:$AD$179,MATCH($B203,對應表!$A$3:$A$179,0),MATCH(依賴運算表!V$3,對應表!$B$2:$AD$2,0)))</f>
        <v/>
      </c>
      <c r="W203" s="1" t="str">
        <f>IF($B203="","",INDEX(對應表!$B$3:$AD$179,MATCH($B203,對應表!$A$3:$A$179,0),MATCH(依賴運算表!W$3,對應表!$B$2:$AD$2,0)))</f>
        <v/>
      </c>
      <c r="X203" s="1" t="str">
        <f>IF($B203="","",INDEX(對應表!$B$3:$AD$179,MATCH($B203,對應表!$A$3:$A$179,0),MATCH(依賴運算表!X$3,對應表!$B$2:$AD$2,0)))</f>
        <v/>
      </c>
      <c r="Y203" s="1" t="str">
        <f>IF($B203="","",INDEX(對應表!$B$3:$AD$179,MATCH($B203,對應表!$A$3:$A$179,0),MATCH(依賴運算表!Y$3,對應表!$B$2:$AD$2,0)))</f>
        <v/>
      </c>
      <c r="Z203" s="1" t="str">
        <f>IF($B203="","",INDEX(對應表!$B$3:$AD$179,MATCH($B203,對應表!$A$3:$A$179,0),MATCH(依賴運算表!Z$3,對應表!$B$2:$AD$2,0)))</f>
        <v/>
      </c>
      <c r="AA203" s="1" t="str">
        <f>IF($B203="","",INDEX(對應表!$B$3:$AD$179,MATCH($B203,對應表!$A$3:$A$179,0),MATCH(依賴運算表!AA$3,對應表!$B$2:$AD$2,0)))</f>
        <v/>
      </c>
      <c r="AB203" s="1" t="str">
        <f>IF($B203="","",INDEX(對應表!$B$3:$AD$179,MATCH($B203,對應表!$A$3:$A$179,0),MATCH(依賴運算表!AB$3,對應表!$B$2:$AD$2,0)))</f>
        <v/>
      </c>
      <c r="AC203" s="1" t="str">
        <f>IF($B203="","",INDEX(對應表!$B$3:$AD$179,MATCH($B203,對應表!$A$3:$A$179,0),MATCH(依賴運算表!AC$3,對應表!$B$2:$AD$2,0)))</f>
        <v/>
      </c>
      <c r="AD203" s="1" t="str">
        <f>IF($B203="","",INDEX(對應表!$B$3:$AD$179,MATCH($B203,對應表!$A$3:$A$179,0),MATCH(依賴運算表!AD$3,對應表!$B$2:$AD$2,0)))</f>
        <v/>
      </c>
      <c r="AE203" s="1" t="str">
        <f>IF($B203="","",INDEX(對應表!$B$3:$AD$179,MATCH($B203,對應表!$A$3:$A$179,0),MATCH(依賴運算表!AE$3,對應表!$B$2:$AD$2,0)))</f>
        <v/>
      </c>
      <c r="AG203" s="1" t="str">
        <f>IF(企業資料填寫!D202="","",企業資料填寫!D202)</f>
        <v/>
      </c>
      <c r="AH203" s="1" t="str">
        <f t="shared" si="98"/>
        <v/>
      </c>
      <c r="AI203" s="1" t="str">
        <f t="shared" si="99"/>
        <v/>
      </c>
      <c r="AJ203" s="1" t="str">
        <f t="shared" si="100"/>
        <v/>
      </c>
      <c r="AK203" s="1" t="str">
        <f t="shared" si="101"/>
        <v/>
      </c>
      <c r="AL203" s="1" t="str">
        <f t="shared" si="102"/>
        <v/>
      </c>
      <c r="AM203" s="1" t="str">
        <f t="shared" si="103"/>
        <v/>
      </c>
      <c r="AN203" s="1" t="str">
        <f t="shared" si="104"/>
        <v/>
      </c>
      <c r="AO203" s="1" t="str">
        <f t="shared" si="105"/>
        <v/>
      </c>
      <c r="AP203" s="1" t="str">
        <f t="shared" si="106"/>
        <v/>
      </c>
      <c r="AQ203" s="1" t="str">
        <f t="shared" si="107"/>
        <v/>
      </c>
      <c r="AR203" s="1" t="str">
        <f t="shared" si="108"/>
        <v/>
      </c>
      <c r="AS203" s="1" t="str">
        <f t="shared" si="109"/>
        <v/>
      </c>
      <c r="AT203" s="1" t="str">
        <f t="shared" si="110"/>
        <v/>
      </c>
      <c r="AU203" s="1" t="str">
        <f t="shared" si="111"/>
        <v/>
      </c>
      <c r="AV203" s="1" t="str">
        <f t="shared" si="112"/>
        <v/>
      </c>
      <c r="AW203" s="1" t="str">
        <f t="shared" si="113"/>
        <v/>
      </c>
      <c r="AX203" s="1" t="str">
        <f t="shared" si="114"/>
        <v/>
      </c>
      <c r="AY203" s="1" t="str">
        <f t="shared" si="115"/>
        <v/>
      </c>
      <c r="AZ203" s="1" t="str">
        <f t="shared" si="116"/>
        <v/>
      </c>
      <c r="BA203" s="1" t="str">
        <f t="shared" si="117"/>
        <v/>
      </c>
      <c r="BB203" s="1" t="str">
        <f t="shared" si="118"/>
        <v/>
      </c>
      <c r="BC203" s="1" t="str">
        <f t="shared" si="119"/>
        <v/>
      </c>
      <c r="BD203" s="1" t="str">
        <f t="shared" si="120"/>
        <v/>
      </c>
      <c r="BE203" s="1" t="str">
        <f t="shared" si="121"/>
        <v/>
      </c>
      <c r="BF203" s="1" t="str">
        <f t="shared" si="122"/>
        <v/>
      </c>
      <c r="BG203" s="1" t="str">
        <f t="shared" si="123"/>
        <v/>
      </c>
      <c r="BH203" s="1" t="str">
        <f t="shared" si="124"/>
        <v/>
      </c>
      <c r="BI203" s="1" t="str">
        <f t="shared" si="125"/>
        <v/>
      </c>
      <c r="BJ203" s="1" t="str">
        <f t="shared" si="126"/>
        <v/>
      </c>
      <c r="BL203" s="1" t="str">
        <f>IF(企業資料填寫!A202="","",企業資料填寫!A202)</f>
        <v/>
      </c>
      <c r="BM203" s="1" t="str">
        <f>IFERROR(VLOOKUP(AH203,對應表!$AH$2:$AI$867,2,FALSE),"")</f>
        <v/>
      </c>
      <c r="BN203" s="1" t="str">
        <f>IFERROR(VLOOKUP(AI203,對應表!$AH$2:$AI$867,2,FALSE),"")</f>
        <v/>
      </c>
      <c r="BO203" s="1" t="str">
        <f>IFERROR(VLOOKUP(AJ203,對應表!$AH$2:$AI$867,2,FALSE),"")</f>
        <v/>
      </c>
      <c r="BP203" s="1" t="str">
        <f>IFERROR(VLOOKUP(AK203,對應表!$AH$2:$AI$867,2,FALSE),"")</f>
        <v/>
      </c>
      <c r="BQ203" s="1" t="str">
        <f>IFERROR(VLOOKUP(AL203,對應表!$AH$2:$AI$867,2,FALSE),"")</f>
        <v/>
      </c>
      <c r="BR203" s="1" t="str">
        <f>IFERROR(VLOOKUP(AM203,對應表!$AH$2:$AI$867,2,FALSE),"")</f>
        <v/>
      </c>
      <c r="BS203" s="1" t="str">
        <f>IFERROR(VLOOKUP(AN203,對應表!$AH$2:$AI$867,2,FALSE),"")</f>
        <v/>
      </c>
      <c r="BT203" s="1" t="str">
        <f>IFERROR(VLOOKUP(AO203,對應表!$AH$2:$AI$867,2,FALSE),"")</f>
        <v/>
      </c>
      <c r="BU203" s="1" t="str">
        <f>IFERROR(VLOOKUP(AP203,對應表!$AH$2:$AI$867,2,FALSE),"")</f>
        <v/>
      </c>
      <c r="BV203" s="1" t="str">
        <f>IFERROR(VLOOKUP(AQ203,對應表!$AH$2:$AI$867,2,FALSE),"")</f>
        <v/>
      </c>
      <c r="BW203" s="1" t="str">
        <f>IFERROR(VLOOKUP(AR203,對應表!$AH$2:$AI$867,2,FALSE),"")</f>
        <v/>
      </c>
      <c r="BX203" s="1" t="str">
        <f>IFERROR(VLOOKUP(AS203,對應表!$AH$2:$AI$867,2,FALSE),"")</f>
        <v/>
      </c>
      <c r="BY203" s="1" t="str">
        <f>IFERROR(VLOOKUP(AT203,對應表!$AH$2:$AI$867,2,FALSE),"")</f>
        <v/>
      </c>
      <c r="BZ203" s="1" t="str">
        <f>IFERROR(VLOOKUP(AU203,對應表!$AH$2:$AI$867,2,FALSE),"")</f>
        <v/>
      </c>
      <c r="CA203" s="1" t="str">
        <f>IFERROR(VLOOKUP(AV203,對應表!$AH$2:$AI$867,2,FALSE),"")</f>
        <v/>
      </c>
      <c r="CB203" s="1" t="str">
        <f>IFERROR(VLOOKUP(AW203,對應表!$AH$2:$AI$867,2,FALSE),"")</f>
        <v/>
      </c>
      <c r="CC203" s="1" t="str">
        <f>IFERROR(VLOOKUP(AX203,對應表!$AH$2:$AI$867,2,FALSE),"")</f>
        <v/>
      </c>
      <c r="CD203" s="1" t="str">
        <f>IFERROR(VLOOKUP(AY203,對應表!$AH$2:$AI$867,2,FALSE),"")</f>
        <v/>
      </c>
      <c r="CE203" s="1" t="str">
        <f>IFERROR(VLOOKUP(AZ203,對應表!$AH$2:$AI$867,2,FALSE),"")</f>
        <v/>
      </c>
      <c r="CF203" s="1" t="str">
        <f>IFERROR(VLOOKUP(BA203,對應表!$AH$2:$AI$867,2,FALSE),"")</f>
        <v/>
      </c>
      <c r="CG203" s="1" t="str">
        <f>IFERROR(VLOOKUP(BB203,對應表!$AH$2:$AI$867,2,FALSE),"")</f>
        <v/>
      </c>
      <c r="CH203" s="1" t="str">
        <f>IFERROR(VLOOKUP(BC203,對應表!$AH$2:$AI$867,2,FALSE),"")</f>
        <v/>
      </c>
      <c r="CI203" s="1" t="str">
        <f>IFERROR(VLOOKUP(BD203,對應表!$AH$2:$AI$867,2,FALSE),"")</f>
        <v/>
      </c>
      <c r="CJ203" s="1" t="str">
        <f>IFERROR(VLOOKUP(BE203,對應表!$AH$2:$AI$867,2,FALSE),"")</f>
        <v/>
      </c>
      <c r="CK203" s="1" t="str">
        <f>IFERROR(VLOOKUP(BF203,對應表!$AH$2:$AI$867,2,FALSE),"")</f>
        <v/>
      </c>
      <c r="CL203" s="1" t="str">
        <f>IFERROR(VLOOKUP(BG203,對應表!$AH$2:$AI$867,2,FALSE),"")</f>
        <v/>
      </c>
      <c r="CM203" s="1" t="str">
        <f>IFERROR(VLOOKUP(BH203,對應表!$AH$2:$AI$867,2,FALSE),"")</f>
        <v/>
      </c>
      <c r="CN203" s="1" t="str">
        <f>IFERROR(VLOOKUP(BI203,對應表!$AH$2:$AI$867,2,FALSE),"")</f>
        <v/>
      </c>
      <c r="CO203" s="1" t="str">
        <f>IFERROR(VLOOKUP(BJ203,對應表!$AH$2:$AI$867,2,FALSE),"")</f>
        <v/>
      </c>
      <c r="CQ203" s="1" t="str">
        <f t="shared" si="127"/>
        <v/>
      </c>
      <c r="CR203" s="1" t="str">
        <f>IFERROR(VLOOKUP(BM203,中英對照!$G$76:$H$81,2,FALSE),"")</f>
        <v/>
      </c>
      <c r="CS203" s="1" t="str">
        <f>IFERROR(VLOOKUP(BN203,中英對照!$G$76:$H$81,2,FALSE),"")</f>
        <v/>
      </c>
      <c r="CT203" s="1" t="str">
        <f>IFERROR(VLOOKUP(BO203,中英對照!$G$76:$H$81,2,FALSE),"")</f>
        <v/>
      </c>
      <c r="CU203" s="1" t="str">
        <f>IFERROR(VLOOKUP(BP203,中英對照!$G$76:$H$81,2,FALSE),"")</f>
        <v/>
      </c>
      <c r="CV203" s="1" t="str">
        <f>IFERROR(VLOOKUP(BQ203,中英對照!$G$76:$H$81,2,FALSE),"")</f>
        <v/>
      </c>
      <c r="CW203" s="1" t="str">
        <f>IFERROR(VLOOKUP(BR203,中英對照!$G$76:$H$81,2,FALSE),"")</f>
        <v/>
      </c>
      <c r="CX203" s="1" t="str">
        <f>IFERROR(VLOOKUP(BS203,中英對照!$G$76:$H$81,2,FALSE),"")</f>
        <v/>
      </c>
      <c r="CY203" s="1" t="str">
        <f>IFERROR(VLOOKUP(BT203,中英對照!$G$76:$H$81,2,FALSE),"")</f>
        <v/>
      </c>
      <c r="CZ203" s="1" t="str">
        <f>IFERROR(VLOOKUP(BU203,中英對照!$G$76:$H$81,2,FALSE),"")</f>
        <v/>
      </c>
      <c r="DA203" s="1" t="str">
        <f>IFERROR(VLOOKUP(BV203,中英對照!$G$76:$H$81,2,FALSE),"")</f>
        <v/>
      </c>
      <c r="DB203" s="1" t="str">
        <f>IFERROR(VLOOKUP(BW203,中英對照!$G$76:$H$81,2,FALSE),"")</f>
        <v/>
      </c>
      <c r="DC203" s="1" t="str">
        <f>IFERROR(VLOOKUP(BX203,中英對照!$G$76:$H$81,2,FALSE),"")</f>
        <v/>
      </c>
      <c r="DD203" s="1" t="str">
        <f>IFERROR(VLOOKUP(BY203,中英對照!$G$76:$H$81,2,FALSE),"")</f>
        <v/>
      </c>
      <c r="DE203" s="1" t="str">
        <f>IFERROR(VLOOKUP(BZ203,中英對照!$G$76:$H$81,2,FALSE),"")</f>
        <v/>
      </c>
      <c r="DF203" s="1" t="str">
        <f>IFERROR(VLOOKUP(CA203,中英對照!$G$76:$H$81,2,FALSE),"")</f>
        <v/>
      </c>
      <c r="DG203" s="1" t="str">
        <f>IFERROR(VLOOKUP(CB203,中英對照!$G$76:$H$81,2,FALSE),"")</f>
        <v/>
      </c>
      <c r="DH203" s="1" t="str">
        <f>IFERROR(VLOOKUP(CC203,中英對照!$G$76:$H$81,2,FALSE),"")</f>
        <v/>
      </c>
      <c r="DI203" s="1" t="str">
        <f>IFERROR(VLOOKUP(CD203,中英對照!$G$76:$H$81,2,FALSE),"")</f>
        <v/>
      </c>
      <c r="DJ203" s="1" t="str">
        <f>IFERROR(VLOOKUP(CE203,中英對照!$G$76:$H$81,2,FALSE),"")</f>
        <v/>
      </c>
      <c r="DK203" s="1" t="str">
        <f>IFERROR(VLOOKUP(CF203,中英對照!$G$76:$H$81,2,FALSE),"")</f>
        <v/>
      </c>
      <c r="DL203" s="1" t="str">
        <f>IFERROR(VLOOKUP(CG203,中英對照!$G$76:$H$81,2,FALSE),"")</f>
        <v/>
      </c>
      <c r="DM203" s="1" t="str">
        <f>IFERROR(VLOOKUP(CH203,中英對照!$G$76:$H$81,2,FALSE),"")</f>
        <v/>
      </c>
      <c r="DN203" s="1" t="str">
        <f>IFERROR(VLOOKUP(CI203,中英對照!$G$76:$H$81,2,FALSE),"")</f>
        <v/>
      </c>
      <c r="DO203" s="1" t="str">
        <f>IFERROR(VLOOKUP(CJ203,中英對照!$G$76:$H$81,2,FALSE),"")</f>
        <v/>
      </c>
      <c r="DP203" s="1" t="str">
        <f>IFERROR(VLOOKUP(CK203,中英對照!$G$76:$H$81,2,FALSE),"")</f>
        <v/>
      </c>
      <c r="DQ203" s="1" t="str">
        <f>IFERROR(VLOOKUP(CL203,中英對照!$G$76:$H$81,2,FALSE),"")</f>
        <v/>
      </c>
      <c r="DR203" s="1" t="str">
        <f>IFERROR(VLOOKUP(CM203,中英對照!$G$76:$H$81,2,FALSE),"")</f>
        <v/>
      </c>
      <c r="DS203" s="1" t="str">
        <f>IFERROR(VLOOKUP(CN203,中英對照!$G$76:$H$81,2,FALSE),"")</f>
        <v/>
      </c>
      <c r="DT203" s="1" t="str">
        <f>IFERROR(VLOOKUP(CO203,中英對照!$G$76:$H$81,2,FALSE),"")</f>
        <v/>
      </c>
      <c r="DU203" s="42" t="str">
        <f t="shared" si="128"/>
        <v/>
      </c>
    </row>
    <row r="204" spans="1:125" x14ac:dyDescent="0.4">
      <c r="A204" s="1" t="str">
        <f>IF(企業資料填寫!D203="","",企業資料填寫!D203)</f>
        <v/>
      </c>
      <c r="B204" s="1"/>
      <c r="C204" s="1" t="str">
        <f>IF($B204="","",INDEX(對應表!$B$3:$AD$179,MATCH($B204,對應表!$A$3:$A$179,0),MATCH(依賴運算表!C$3,對應表!$B$2:$AD$2,0)))</f>
        <v/>
      </c>
      <c r="D204" s="1" t="str">
        <f>IF($B204="","",INDEX(對應表!$B$3:$AD$179,MATCH($B204,對應表!$A$3:$A$179,0),MATCH(依賴運算表!D$3,對應表!$B$2:$AD$2,0)))</f>
        <v/>
      </c>
      <c r="E204" s="1" t="str">
        <f>IF($B204="","",INDEX(對應表!$B$3:$AD$179,MATCH($B204,對應表!$A$3:$A$179,0),MATCH(依賴運算表!E$3,對應表!$B$2:$AD$2,0)))</f>
        <v/>
      </c>
      <c r="F204" s="1" t="str">
        <f>IF($B204="","",INDEX(對應表!$B$3:$AD$179,MATCH($B204,對應表!$A$3:$A$179,0),MATCH(依賴運算表!F$3,對應表!$B$2:$AD$2,0)))</f>
        <v/>
      </c>
      <c r="G204" s="1" t="str">
        <f>IF($B204="","",INDEX(對應表!$B$3:$AD$179,MATCH($B204,對應表!$A$3:$A$179,0),MATCH(依賴運算表!G$3,對應表!$B$2:$AD$2,0)))</f>
        <v/>
      </c>
      <c r="H204" s="1" t="str">
        <f>IF($B204="","",INDEX(對應表!$B$3:$AD$179,MATCH($B204,對應表!$A$3:$A$179,0),MATCH(依賴運算表!H$3,對應表!$B$2:$AD$2,0)))</f>
        <v/>
      </c>
      <c r="I204" s="1" t="str">
        <f>IF($B204="","",INDEX(對應表!$B$3:$AD$179,MATCH($B204,對應表!$A$3:$A$179,0),MATCH(依賴運算表!I$3,對應表!$B$2:$AD$2,0)))</f>
        <v/>
      </c>
      <c r="J204" s="1" t="str">
        <f>IF($B204="","",INDEX(對應表!$B$3:$AD$179,MATCH($B204,對應表!$A$3:$A$179,0),MATCH(依賴運算表!J$3,對應表!$B$2:$AD$2,0)))</f>
        <v/>
      </c>
      <c r="K204" s="1" t="str">
        <f>IF($B204="","",INDEX(對應表!$B$3:$AD$179,MATCH($B204,對應表!$A$3:$A$179,0),MATCH(依賴運算表!K$3,對應表!$B$2:$AD$2,0)))</f>
        <v/>
      </c>
      <c r="L204" s="1" t="str">
        <f>IF($B204="","",INDEX(對應表!$B$3:$AD$179,MATCH($B204,對應表!$A$3:$A$179,0),MATCH(依賴運算表!L$3,對應表!$B$2:$AD$2,0)))</f>
        <v/>
      </c>
      <c r="M204" s="1" t="str">
        <f>IF($B204="","",INDEX(對應表!$B$3:$AD$179,MATCH($B204,對應表!$A$3:$A$179,0),MATCH(依賴運算表!M$3,對應表!$B$2:$AD$2,0)))</f>
        <v/>
      </c>
      <c r="N204" s="1" t="str">
        <f>IF($B204="","",INDEX(對應表!$B$3:$AD$179,MATCH($B204,對應表!$A$3:$A$179,0),MATCH(依賴運算表!N$3,對應表!$B$2:$AD$2,0)))</f>
        <v/>
      </c>
      <c r="O204" s="1" t="str">
        <f>IF($B204="","",INDEX(對應表!$B$3:$AD$179,MATCH($B204,對應表!$A$3:$A$179,0),MATCH(依賴運算表!O$3,對應表!$B$2:$AD$2,0)))</f>
        <v/>
      </c>
      <c r="P204" s="1" t="str">
        <f>IF($B204="","",INDEX(對應表!$B$3:$AD$179,MATCH($B204,對應表!$A$3:$A$179,0),MATCH(依賴運算表!P$3,對應表!$B$2:$AD$2,0)))</f>
        <v/>
      </c>
      <c r="Q204" s="1" t="str">
        <f>IF($B204="","",INDEX(對應表!$B$3:$AD$179,MATCH($B204,對應表!$A$3:$A$179,0),MATCH(依賴運算表!Q$3,對應表!$B$2:$AD$2,0)))</f>
        <v/>
      </c>
      <c r="R204" s="1" t="str">
        <f>IF($B204="","",INDEX(對應表!$B$3:$AD$179,MATCH($B204,對應表!$A$3:$A$179,0),MATCH(依賴運算表!R$3,對應表!$B$2:$AD$2,0)))</f>
        <v/>
      </c>
      <c r="S204" s="1" t="str">
        <f>IF($B204="","",INDEX(對應表!$B$3:$AD$179,MATCH($B204,對應表!$A$3:$A$179,0),MATCH(依賴運算表!S$3,對應表!$B$2:$AD$2,0)))</f>
        <v/>
      </c>
      <c r="T204" s="1" t="str">
        <f>IF($B204="","",INDEX(對應表!$B$3:$AD$179,MATCH($B204,對應表!$A$3:$A$179,0),MATCH(依賴運算表!T$3,對應表!$B$2:$AD$2,0)))</f>
        <v/>
      </c>
      <c r="U204" s="1" t="str">
        <f>IF($B204="","",INDEX(對應表!$B$3:$AD$179,MATCH($B204,對應表!$A$3:$A$179,0),MATCH(依賴運算表!U$3,對應表!$B$2:$AD$2,0)))</f>
        <v/>
      </c>
      <c r="V204" s="1" t="str">
        <f>IF($B204="","",INDEX(對應表!$B$3:$AD$179,MATCH($B204,對應表!$A$3:$A$179,0),MATCH(依賴運算表!V$3,對應表!$B$2:$AD$2,0)))</f>
        <v/>
      </c>
      <c r="W204" s="1" t="str">
        <f>IF($B204="","",INDEX(對應表!$B$3:$AD$179,MATCH($B204,對應表!$A$3:$A$179,0),MATCH(依賴運算表!W$3,對應表!$B$2:$AD$2,0)))</f>
        <v/>
      </c>
      <c r="X204" s="1" t="str">
        <f>IF($B204="","",INDEX(對應表!$B$3:$AD$179,MATCH($B204,對應表!$A$3:$A$179,0),MATCH(依賴運算表!X$3,對應表!$B$2:$AD$2,0)))</f>
        <v/>
      </c>
      <c r="Y204" s="1" t="str">
        <f>IF($B204="","",INDEX(對應表!$B$3:$AD$179,MATCH($B204,對應表!$A$3:$A$179,0),MATCH(依賴運算表!Y$3,對應表!$B$2:$AD$2,0)))</f>
        <v/>
      </c>
      <c r="Z204" s="1" t="str">
        <f>IF($B204="","",INDEX(對應表!$B$3:$AD$179,MATCH($B204,對應表!$A$3:$A$179,0),MATCH(依賴運算表!Z$3,對應表!$B$2:$AD$2,0)))</f>
        <v/>
      </c>
      <c r="AA204" s="1" t="str">
        <f>IF($B204="","",INDEX(對應表!$B$3:$AD$179,MATCH($B204,對應表!$A$3:$A$179,0),MATCH(依賴運算表!AA$3,對應表!$B$2:$AD$2,0)))</f>
        <v/>
      </c>
      <c r="AB204" s="1" t="str">
        <f>IF($B204="","",INDEX(對應表!$B$3:$AD$179,MATCH($B204,對應表!$A$3:$A$179,0),MATCH(依賴運算表!AB$3,對應表!$B$2:$AD$2,0)))</f>
        <v/>
      </c>
      <c r="AC204" s="1" t="str">
        <f>IF($B204="","",INDEX(對應表!$B$3:$AD$179,MATCH($B204,對應表!$A$3:$A$179,0),MATCH(依賴運算表!AC$3,對應表!$B$2:$AD$2,0)))</f>
        <v/>
      </c>
      <c r="AD204" s="1" t="str">
        <f>IF($B204="","",INDEX(對應表!$B$3:$AD$179,MATCH($B204,對應表!$A$3:$A$179,0),MATCH(依賴運算表!AD$3,對應表!$B$2:$AD$2,0)))</f>
        <v/>
      </c>
      <c r="AE204" s="1" t="str">
        <f>IF($B204="","",INDEX(對應表!$B$3:$AD$179,MATCH($B204,對應表!$A$3:$A$179,0),MATCH(依賴運算表!AE$3,對應表!$B$2:$AD$2,0)))</f>
        <v/>
      </c>
      <c r="AG204" s="1" t="str">
        <f>IF(企業資料填寫!D203="","",企業資料填寫!D203)</f>
        <v/>
      </c>
      <c r="AH204" s="1" t="str">
        <f t="shared" si="98"/>
        <v/>
      </c>
      <c r="AI204" s="1" t="str">
        <f t="shared" si="99"/>
        <v/>
      </c>
      <c r="AJ204" s="1" t="str">
        <f t="shared" si="100"/>
        <v/>
      </c>
      <c r="AK204" s="1" t="str">
        <f t="shared" si="101"/>
        <v/>
      </c>
      <c r="AL204" s="1" t="str">
        <f t="shared" si="102"/>
        <v/>
      </c>
      <c r="AM204" s="1" t="str">
        <f t="shared" si="103"/>
        <v/>
      </c>
      <c r="AN204" s="1" t="str">
        <f t="shared" si="104"/>
        <v/>
      </c>
      <c r="AO204" s="1" t="str">
        <f t="shared" si="105"/>
        <v/>
      </c>
      <c r="AP204" s="1" t="str">
        <f t="shared" si="106"/>
        <v/>
      </c>
      <c r="AQ204" s="1" t="str">
        <f t="shared" si="107"/>
        <v/>
      </c>
      <c r="AR204" s="1" t="str">
        <f t="shared" si="108"/>
        <v/>
      </c>
      <c r="AS204" s="1" t="str">
        <f t="shared" si="109"/>
        <v/>
      </c>
      <c r="AT204" s="1" t="str">
        <f t="shared" si="110"/>
        <v/>
      </c>
      <c r="AU204" s="1" t="str">
        <f t="shared" si="111"/>
        <v/>
      </c>
      <c r="AV204" s="1" t="str">
        <f t="shared" si="112"/>
        <v/>
      </c>
      <c r="AW204" s="1" t="str">
        <f t="shared" si="113"/>
        <v/>
      </c>
      <c r="AX204" s="1" t="str">
        <f t="shared" si="114"/>
        <v/>
      </c>
      <c r="AY204" s="1" t="str">
        <f t="shared" si="115"/>
        <v/>
      </c>
      <c r="AZ204" s="1" t="str">
        <f t="shared" si="116"/>
        <v/>
      </c>
      <c r="BA204" s="1" t="str">
        <f t="shared" si="117"/>
        <v/>
      </c>
      <c r="BB204" s="1" t="str">
        <f t="shared" si="118"/>
        <v/>
      </c>
      <c r="BC204" s="1" t="str">
        <f t="shared" si="119"/>
        <v/>
      </c>
      <c r="BD204" s="1" t="str">
        <f t="shared" si="120"/>
        <v/>
      </c>
      <c r="BE204" s="1" t="str">
        <f t="shared" si="121"/>
        <v/>
      </c>
      <c r="BF204" s="1" t="str">
        <f t="shared" si="122"/>
        <v/>
      </c>
      <c r="BG204" s="1" t="str">
        <f t="shared" si="123"/>
        <v/>
      </c>
      <c r="BH204" s="1" t="str">
        <f t="shared" si="124"/>
        <v/>
      </c>
      <c r="BI204" s="1" t="str">
        <f t="shared" si="125"/>
        <v/>
      </c>
      <c r="BJ204" s="1" t="str">
        <f t="shared" si="126"/>
        <v/>
      </c>
      <c r="BL204" s="1" t="str">
        <f>IF(企業資料填寫!A203="","",企業資料填寫!A203)</f>
        <v/>
      </c>
      <c r="BM204" s="1" t="str">
        <f>IFERROR(VLOOKUP(AH204,對應表!$AH$2:$AI$867,2,FALSE),"")</f>
        <v/>
      </c>
      <c r="BN204" s="1" t="str">
        <f>IFERROR(VLOOKUP(AI204,對應表!$AH$2:$AI$867,2,FALSE),"")</f>
        <v/>
      </c>
      <c r="BO204" s="1" t="str">
        <f>IFERROR(VLOOKUP(AJ204,對應表!$AH$2:$AI$867,2,FALSE),"")</f>
        <v/>
      </c>
      <c r="BP204" s="1" t="str">
        <f>IFERROR(VLOOKUP(AK204,對應表!$AH$2:$AI$867,2,FALSE),"")</f>
        <v/>
      </c>
      <c r="BQ204" s="1" t="str">
        <f>IFERROR(VLOOKUP(AL204,對應表!$AH$2:$AI$867,2,FALSE),"")</f>
        <v/>
      </c>
      <c r="BR204" s="1" t="str">
        <f>IFERROR(VLOOKUP(AM204,對應表!$AH$2:$AI$867,2,FALSE),"")</f>
        <v/>
      </c>
      <c r="BS204" s="1" t="str">
        <f>IFERROR(VLOOKUP(AN204,對應表!$AH$2:$AI$867,2,FALSE),"")</f>
        <v/>
      </c>
      <c r="BT204" s="1" t="str">
        <f>IFERROR(VLOOKUP(AO204,對應表!$AH$2:$AI$867,2,FALSE),"")</f>
        <v/>
      </c>
      <c r="BU204" s="1" t="str">
        <f>IFERROR(VLOOKUP(AP204,對應表!$AH$2:$AI$867,2,FALSE),"")</f>
        <v/>
      </c>
      <c r="BV204" s="1" t="str">
        <f>IFERROR(VLOOKUP(AQ204,對應表!$AH$2:$AI$867,2,FALSE),"")</f>
        <v/>
      </c>
      <c r="BW204" s="1" t="str">
        <f>IFERROR(VLOOKUP(AR204,對應表!$AH$2:$AI$867,2,FALSE),"")</f>
        <v/>
      </c>
      <c r="BX204" s="1" t="str">
        <f>IFERROR(VLOOKUP(AS204,對應表!$AH$2:$AI$867,2,FALSE),"")</f>
        <v/>
      </c>
      <c r="BY204" s="1" t="str">
        <f>IFERROR(VLOOKUP(AT204,對應表!$AH$2:$AI$867,2,FALSE),"")</f>
        <v/>
      </c>
      <c r="BZ204" s="1" t="str">
        <f>IFERROR(VLOOKUP(AU204,對應表!$AH$2:$AI$867,2,FALSE),"")</f>
        <v/>
      </c>
      <c r="CA204" s="1" t="str">
        <f>IFERROR(VLOOKUP(AV204,對應表!$AH$2:$AI$867,2,FALSE),"")</f>
        <v/>
      </c>
      <c r="CB204" s="1" t="str">
        <f>IFERROR(VLOOKUP(AW204,對應表!$AH$2:$AI$867,2,FALSE),"")</f>
        <v/>
      </c>
      <c r="CC204" s="1" t="str">
        <f>IFERROR(VLOOKUP(AX204,對應表!$AH$2:$AI$867,2,FALSE),"")</f>
        <v/>
      </c>
      <c r="CD204" s="1" t="str">
        <f>IFERROR(VLOOKUP(AY204,對應表!$AH$2:$AI$867,2,FALSE),"")</f>
        <v/>
      </c>
      <c r="CE204" s="1" t="str">
        <f>IFERROR(VLOOKUP(AZ204,對應表!$AH$2:$AI$867,2,FALSE),"")</f>
        <v/>
      </c>
      <c r="CF204" s="1" t="str">
        <f>IFERROR(VLOOKUP(BA204,對應表!$AH$2:$AI$867,2,FALSE),"")</f>
        <v/>
      </c>
      <c r="CG204" s="1" t="str">
        <f>IFERROR(VLOOKUP(BB204,對應表!$AH$2:$AI$867,2,FALSE),"")</f>
        <v/>
      </c>
      <c r="CH204" s="1" t="str">
        <f>IFERROR(VLOOKUP(BC204,對應表!$AH$2:$AI$867,2,FALSE),"")</f>
        <v/>
      </c>
      <c r="CI204" s="1" t="str">
        <f>IFERROR(VLOOKUP(BD204,對應表!$AH$2:$AI$867,2,FALSE),"")</f>
        <v/>
      </c>
      <c r="CJ204" s="1" t="str">
        <f>IFERROR(VLOOKUP(BE204,對應表!$AH$2:$AI$867,2,FALSE),"")</f>
        <v/>
      </c>
      <c r="CK204" s="1" t="str">
        <f>IFERROR(VLOOKUP(BF204,對應表!$AH$2:$AI$867,2,FALSE),"")</f>
        <v/>
      </c>
      <c r="CL204" s="1" t="str">
        <f>IFERROR(VLOOKUP(BG204,對應表!$AH$2:$AI$867,2,FALSE),"")</f>
        <v/>
      </c>
      <c r="CM204" s="1" t="str">
        <f>IFERROR(VLOOKUP(BH204,對應表!$AH$2:$AI$867,2,FALSE),"")</f>
        <v/>
      </c>
      <c r="CN204" s="1" t="str">
        <f>IFERROR(VLOOKUP(BI204,對應表!$AH$2:$AI$867,2,FALSE),"")</f>
        <v/>
      </c>
      <c r="CO204" s="1" t="str">
        <f>IFERROR(VLOOKUP(BJ204,對應表!$AH$2:$AI$867,2,FALSE),"")</f>
        <v/>
      </c>
      <c r="CQ204" s="1" t="str">
        <f t="shared" si="127"/>
        <v/>
      </c>
      <c r="CR204" s="1" t="str">
        <f>IFERROR(VLOOKUP(BM204,中英對照!$G$76:$H$81,2,FALSE),"")</f>
        <v/>
      </c>
      <c r="CS204" s="1" t="str">
        <f>IFERROR(VLOOKUP(BN204,中英對照!$G$76:$H$81,2,FALSE),"")</f>
        <v/>
      </c>
      <c r="CT204" s="1" t="str">
        <f>IFERROR(VLOOKUP(BO204,中英對照!$G$76:$H$81,2,FALSE),"")</f>
        <v/>
      </c>
      <c r="CU204" s="1" t="str">
        <f>IFERROR(VLOOKUP(BP204,中英對照!$G$76:$H$81,2,FALSE),"")</f>
        <v/>
      </c>
      <c r="CV204" s="1" t="str">
        <f>IFERROR(VLOOKUP(BQ204,中英對照!$G$76:$H$81,2,FALSE),"")</f>
        <v/>
      </c>
      <c r="CW204" s="1" t="str">
        <f>IFERROR(VLOOKUP(BR204,中英對照!$G$76:$H$81,2,FALSE),"")</f>
        <v/>
      </c>
      <c r="CX204" s="1" t="str">
        <f>IFERROR(VLOOKUP(BS204,中英對照!$G$76:$H$81,2,FALSE),"")</f>
        <v/>
      </c>
      <c r="CY204" s="1" t="str">
        <f>IFERROR(VLOOKUP(BT204,中英對照!$G$76:$H$81,2,FALSE),"")</f>
        <v/>
      </c>
      <c r="CZ204" s="1" t="str">
        <f>IFERROR(VLOOKUP(BU204,中英對照!$G$76:$H$81,2,FALSE),"")</f>
        <v/>
      </c>
      <c r="DA204" s="1" t="str">
        <f>IFERROR(VLOOKUP(BV204,中英對照!$G$76:$H$81,2,FALSE),"")</f>
        <v/>
      </c>
      <c r="DB204" s="1" t="str">
        <f>IFERROR(VLOOKUP(BW204,中英對照!$G$76:$H$81,2,FALSE),"")</f>
        <v/>
      </c>
      <c r="DC204" s="1" t="str">
        <f>IFERROR(VLOOKUP(BX204,中英對照!$G$76:$H$81,2,FALSE),"")</f>
        <v/>
      </c>
      <c r="DD204" s="1" t="str">
        <f>IFERROR(VLOOKUP(BY204,中英對照!$G$76:$H$81,2,FALSE),"")</f>
        <v/>
      </c>
      <c r="DE204" s="1" t="str">
        <f>IFERROR(VLOOKUP(BZ204,中英對照!$G$76:$H$81,2,FALSE),"")</f>
        <v/>
      </c>
      <c r="DF204" s="1" t="str">
        <f>IFERROR(VLOOKUP(CA204,中英對照!$G$76:$H$81,2,FALSE),"")</f>
        <v/>
      </c>
      <c r="DG204" s="1" t="str">
        <f>IFERROR(VLOOKUP(CB204,中英對照!$G$76:$H$81,2,FALSE),"")</f>
        <v/>
      </c>
      <c r="DH204" s="1" t="str">
        <f>IFERROR(VLOOKUP(CC204,中英對照!$G$76:$H$81,2,FALSE),"")</f>
        <v/>
      </c>
      <c r="DI204" s="1" t="str">
        <f>IFERROR(VLOOKUP(CD204,中英對照!$G$76:$H$81,2,FALSE),"")</f>
        <v/>
      </c>
      <c r="DJ204" s="1" t="str">
        <f>IFERROR(VLOOKUP(CE204,中英對照!$G$76:$H$81,2,FALSE),"")</f>
        <v/>
      </c>
      <c r="DK204" s="1" t="str">
        <f>IFERROR(VLOOKUP(CF204,中英對照!$G$76:$H$81,2,FALSE),"")</f>
        <v/>
      </c>
      <c r="DL204" s="1" t="str">
        <f>IFERROR(VLOOKUP(CG204,中英對照!$G$76:$H$81,2,FALSE),"")</f>
        <v/>
      </c>
      <c r="DM204" s="1" t="str">
        <f>IFERROR(VLOOKUP(CH204,中英對照!$G$76:$H$81,2,FALSE),"")</f>
        <v/>
      </c>
      <c r="DN204" s="1" t="str">
        <f>IFERROR(VLOOKUP(CI204,中英對照!$G$76:$H$81,2,FALSE),"")</f>
        <v/>
      </c>
      <c r="DO204" s="1" t="str">
        <f>IFERROR(VLOOKUP(CJ204,中英對照!$G$76:$H$81,2,FALSE),"")</f>
        <v/>
      </c>
      <c r="DP204" s="1" t="str">
        <f>IFERROR(VLOOKUP(CK204,中英對照!$G$76:$H$81,2,FALSE),"")</f>
        <v/>
      </c>
      <c r="DQ204" s="1" t="str">
        <f>IFERROR(VLOOKUP(CL204,中英對照!$G$76:$H$81,2,FALSE),"")</f>
        <v/>
      </c>
      <c r="DR204" s="1" t="str">
        <f>IFERROR(VLOOKUP(CM204,中英對照!$G$76:$H$81,2,FALSE),"")</f>
        <v/>
      </c>
      <c r="DS204" s="1" t="str">
        <f>IFERROR(VLOOKUP(CN204,中英對照!$G$76:$H$81,2,FALSE),"")</f>
        <v/>
      </c>
      <c r="DT204" s="1" t="str">
        <f>IFERROR(VLOOKUP(CO204,中英對照!$G$76:$H$81,2,FALSE),"")</f>
        <v/>
      </c>
      <c r="DU204" s="42" t="str">
        <f t="shared" si="128"/>
        <v/>
      </c>
    </row>
    <row r="205" spans="1:125" x14ac:dyDescent="0.4">
      <c r="A205" s="1" t="str">
        <f>IF(企業資料填寫!D204="","",企業資料填寫!D204)</f>
        <v/>
      </c>
      <c r="B205" s="1"/>
      <c r="C205" s="1" t="str">
        <f>IF($B205="","",INDEX(對應表!$B$3:$AD$179,MATCH($B205,對應表!$A$3:$A$179,0),MATCH(依賴運算表!C$3,對應表!$B$2:$AD$2,0)))</f>
        <v/>
      </c>
      <c r="D205" s="1" t="str">
        <f>IF($B205="","",INDEX(對應表!$B$3:$AD$179,MATCH($B205,對應表!$A$3:$A$179,0),MATCH(依賴運算表!D$3,對應表!$B$2:$AD$2,0)))</f>
        <v/>
      </c>
      <c r="E205" s="1" t="str">
        <f>IF($B205="","",INDEX(對應表!$B$3:$AD$179,MATCH($B205,對應表!$A$3:$A$179,0),MATCH(依賴運算表!E$3,對應表!$B$2:$AD$2,0)))</f>
        <v/>
      </c>
      <c r="F205" s="1" t="str">
        <f>IF($B205="","",INDEX(對應表!$B$3:$AD$179,MATCH($B205,對應表!$A$3:$A$179,0),MATCH(依賴運算表!F$3,對應表!$B$2:$AD$2,0)))</f>
        <v/>
      </c>
      <c r="G205" s="1" t="str">
        <f>IF($B205="","",INDEX(對應表!$B$3:$AD$179,MATCH($B205,對應表!$A$3:$A$179,0),MATCH(依賴運算表!G$3,對應表!$B$2:$AD$2,0)))</f>
        <v/>
      </c>
      <c r="H205" s="1" t="str">
        <f>IF($B205="","",INDEX(對應表!$B$3:$AD$179,MATCH($B205,對應表!$A$3:$A$179,0),MATCH(依賴運算表!H$3,對應表!$B$2:$AD$2,0)))</f>
        <v/>
      </c>
      <c r="I205" s="1" t="str">
        <f>IF($B205="","",INDEX(對應表!$B$3:$AD$179,MATCH($B205,對應表!$A$3:$A$179,0),MATCH(依賴運算表!I$3,對應表!$B$2:$AD$2,0)))</f>
        <v/>
      </c>
      <c r="J205" s="1" t="str">
        <f>IF($B205="","",INDEX(對應表!$B$3:$AD$179,MATCH($B205,對應表!$A$3:$A$179,0),MATCH(依賴運算表!J$3,對應表!$B$2:$AD$2,0)))</f>
        <v/>
      </c>
      <c r="K205" s="1" t="str">
        <f>IF($B205="","",INDEX(對應表!$B$3:$AD$179,MATCH($B205,對應表!$A$3:$A$179,0),MATCH(依賴運算表!K$3,對應表!$B$2:$AD$2,0)))</f>
        <v/>
      </c>
      <c r="L205" s="1" t="str">
        <f>IF($B205="","",INDEX(對應表!$B$3:$AD$179,MATCH($B205,對應表!$A$3:$A$179,0),MATCH(依賴運算表!L$3,對應表!$B$2:$AD$2,0)))</f>
        <v/>
      </c>
      <c r="M205" s="1" t="str">
        <f>IF($B205="","",INDEX(對應表!$B$3:$AD$179,MATCH($B205,對應表!$A$3:$A$179,0),MATCH(依賴運算表!M$3,對應表!$B$2:$AD$2,0)))</f>
        <v/>
      </c>
      <c r="N205" s="1" t="str">
        <f>IF($B205="","",INDEX(對應表!$B$3:$AD$179,MATCH($B205,對應表!$A$3:$A$179,0),MATCH(依賴運算表!N$3,對應表!$B$2:$AD$2,0)))</f>
        <v/>
      </c>
      <c r="O205" s="1" t="str">
        <f>IF($B205="","",INDEX(對應表!$B$3:$AD$179,MATCH($B205,對應表!$A$3:$A$179,0),MATCH(依賴運算表!O$3,對應表!$B$2:$AD$2,0)))</f>
        <v/>
      </c>
      <c r="P205" s="1" t="str">
        <f>IF($B205="","",INDEX(對應表!$B$3:$AD$179,MATCH($B205,對應表!$A$3:$A$179,0),MATCH(依賴運算表!P$3,對應表!$B$2:$AD$2,0)))</f>
        <v/>
      </c>
      <c r="Q205" s="1" t="str">
        <f>IF($B205="","",INDEX(對應表!$B$3:$AD$179,MATCH($B205,對應表!$A$3:$A$179,0),MATCH(依賴運算表!Q$3,對應表!$B$2:$AD$2,0)))</f>
        <v/>
      </c>
      <c r="R205" s="1" t="str">
        <f>IF($B205="","",INDEX(對應表!$B$3:$AD$179,MATCH($B205,對應表!$A$3:$A$179,0),MATCH(依賴運算表!R$3,對應表!$B$2:$AD$2,0)))</f>
        <v/>
      </c>
      <c r="S205" s="1" t="str">
        <f>IF($B205="","",INDEX(對應表!$B$3:$AD$179,MATCH($B205,對應表!$A$3:$A$179,0),MATCH(依賴運算表!S$3,對應表!$B$2:$AD$2,0)))</f>
        <v/>
      </c>
      <c r="T205" s="1" t="str">
        <f>IF($B205="","",INDEX(對應表!$B$3:$AD$179,MATCH($B205,對應表!$A$3:$A$179,0),MATCH(依賴運算表!T$3,對應表!$B$2:$AD$2,0)))</f>
        <v/>
      </c>
      <c r="U205" s="1" t="str">
        <f>IF($B205="","",INDEX(對應表!$B$3:$AD$179,MATCH($B205,對應表!$A$3:$A$179,0),MATCH(依賴運算表!U$3,對應表!$B$2:$AD$2,0)))</f>
        <v/>
      </c>
      <c r="V205" s="1" t="str">
        <f>IF($B205="","",INDEX(對應表!$B$3:$AD$179,MATCH($B205,對應表!$A$3:$A$179,0),MATCH(依賴運算表!V$3,對應表!$B$2:$AD$2,0)))</f>
        <v/>
      </c>
      <c r="W205" s="1" t="str">
        <f>IF($B205="","",INDEX(對應表!$B$3:$AD$179,MATCH($B205,對應表!$A$3:$A$179,0),MATCH(依賴運算表!W$3,對應表!$B$2:$AD$2,0)))</f>
        <v/>
      </c>
      <c r="X205" s="1" t="str">
        <f>IF($B205="","",INDEX(對應表!$B$3:$AD$179,MATCH($B205,對應表!$A$3:$A$179,0),MATCH(依賴運算表!X$3,對應表!$B$2:$AD$2,0)))</f>
        <v/>
      </c>
      <c r="Y205" s="1" t="str">
        <f>IF($B205="","",INDEX(對應表!$B$3:$AD$179,MATCH($B205,對應表!$A$3:$A$179,0),MATCH(依賴運算表!Y$3,對應表!$B$2:$AD$2,0)))</f>
        <v/>
      </c>
      <c r="Z205" s="1" t="str">
        <f>IF($B205="","",INDEX(對應表!$B$3:$AD$179,MATCH($B205,對應表!$A$3:$A$179,0),MATCH(依賴運算表!Z$3,對應表!$B$2:$AD$2,0)))</f>
        <v/>
      </c>
      <c r="AA205" s="1" t="str">
        <f>IF($B205="","",INDEX(對應表!$B$3:$AD$179,MATCH($B205,對應表!$A$3:$A$179,0),MATCH(依賴運算表!AA$3,對應表!$B$2:$AD$2,0)))</f>
        <v/>
      </c>
      <c r="AB205" s="1" t="str">
        <f>IF($B205="","",INDEX(對應表!$B$3:$AD$179,MATCH($B205,對應表!$A$3:$A$179,0),MATCH(依賴運算表!AB$3,對應表!$B$2:$AD$2,0)))</f>
        <v/>
      </c>
      <c r="AC205" s="1" t="str">
        <f>IF($B205="","",INDEX(對應表!$B$3:$AD$179,MATCH($B205,對應表!$A$3:$A$179,0),MATCH(依賴運算表!AC$3,對應表!$B$2:$AD$2,0)))</f>
        <v/>
      </c>
      <c r="AD205" s="1" t="str">
        <f>IF($B205="","",INDEX(對應表!$B$3:$AD$179,MATCH($B205,對應表!$A$3:$A$179,0),MATCH(依賴運算表!AD$3,對應表!$B$2:$AD$2,0)))</f>
        <v/>
      </c>
      <c r="AE205" s="1" t="str">
        <f>IF($B205="","",INDEX(對應表!$B$3:$AD$179,MATCH($B205,對應表!$A$3:$A$179,0),MATCH(依賴運算表!AE$3,對應表!$B$2:$AD$2,0)))</f>
        <v/>
      </c>
      <c r="AG205" s="1" t="str">
        <f>IF(企業資料填寫!D204="","",企業資料填寫!D204)</f>
        <v/>
      </c>
      <c r="AH205" s="1" t="str">
        <f t="shared" si="98"/>
        <v/>
      </c>
      <c r="AI205" s="1" t="str">
        <f t="shared" si="99"/>
        <v/>
      </c>
      <c r="AJ205" s="1" t="str">
        <f t="shared" si="100"/>
        <v/>
      </c>
      <c r="AK205" s="1" t="str">
        <f t="shared" si="101"/>
        <v/>
      </c>
      <c r="AL205" s="1" t="str">
        <f t="shared" si="102"/>
        <v/>
      </c>
      <c r="AM205" s="1" t="str">
        <f t="shared" si="103"/>
        <v/>
      </c>
      <c r="AN205" s="1" t="str">
        <f t="shared" si="104"/>
        <v/>
      </c>
      <c r="AO205" s="1" t="str">
        <f t="shared" si="105"/>
        <v/>
      </c>
      <c r="AP205" s="1" t="str">
        <f t="shared" si="106"/>
        <v/>
      </c>
      <c r="AQ205" s="1" t="str">
        <f t="shared" si="107"/>
        <v/>
      </c>
      <c r="AR205" s="1" t="str">
        <f t="shared" si="108"/>
        <v/>
      </c>
      <c r="AS205" s="1" t="str">
        <f t="shared" si="109"/>
        <v/>
      </c>
      <c r="AT205" s="1" t="str">
        <f t="shared" si="110"/>
        <v/>
      </c>
      <c r="AU205" s="1" t="str">
        <f t="shared" si="111"/>
        <v/>
      </c>
      <c r="AV205" s="1" t="str">
        <f t="shared" si="112"/>
        <v/>
      </c>
      <c r="AW205" s="1" t="str">
        <f t="shared" si="113"/>
        <v/>
      </c>
      <c r="AX205" s="1" t="str">
        <f t="shared" si="114"/>
        <v/>
      </c>
      <c r="AY205" s="1" t="str">
        <f t="shared" si="115"/>
        <v/>
      </c>
      <c r="AZ205" s="1" t="str">
        <f t="shared" si="116"/>
        <v/>
      </c>
      <c r="BA205" s="1" t="str">
        <f t="shared" si="117"/>
        <v/>
      </c>
      <c r="BB205" s="1" t="str">
        <f t="shared" si="118"/>
        <v/>
      </c>
      <c r="BC205" s="1" t="str">
        <f t="shared" si="119"/>
        <v/>
      </c>
      <c r="BD205" s="1" t="str">
        <f t="shared" si="120"/>
        <v/>
      </c>
      <c r="BE205" s="1" t="str">
        <f t="shared" si="121"/>
        <v/>
      </c>
      <c r="BF205" s="1" t="str">
        <f t="shared" si="122"/>
        <v/>
      </c>
      <c r="BG205" s="1" t="str">
        <f t="shared" si="123"/>
        <v/>
      </c>
      <c r="BH205" s="1" t="str">
        <f t="shared" si="124"/>
        <v/>
      </c>
      <c r="BI205" s="1" t="str">
        <f t="shared" si="125"/>
        <v/>
      </c>
      <c r="BJ205" s="1" t="str">
        <f t="shared" si="126"/>
        <v/>
      </c>
      <c r="BL205" s="1" t="str">
        <f>IF(企業資料填寫!A204="","",企業資料填寫!A204)</f>
        <v/>
      </c>
      <c r="BM205" s="1" t="str">
        <f>IFERROR(VLOOKUP(AH205,對應表!$AH$2:$AI$867,2,FALSE),"")</f>
        <v/>
      </c>
      <c r="BN205" s="1" t="str">
        <f>IFERROR(VLOOKUP(AI205,對應表!$AH$2:$AI$867,2,FALSE),"")</f>
        <v/>
      </c>
      <c r="BO205" s="1" t="str">
        <f>IFERROR(VLOOKUP(AJ205,對應表!$AH$2:$AI$867,2,FALSE),"")</f>
        <v/>
      </c>
      <c r="BP205" s="1" t="str">
        <f>IFERROR(VLOOKUP(AK205,對應表!$AH$2:$AI$867,2,FALSE),"")</f>
        <v/>
      </c>
      <c r="BQ205" s="1" t="str">
        <f>IFERROR(VLOOKUP(AL205,對應表!$AH$2:$AI$867,2,FALSE),"")</f>
        <v/>
      </c>
      <c r="BR205" s="1" t="str">
        <f>IFERROR(VLOOKUP(AM205,對應表!$AH$2:$AI$867,2,FALSE),"")</f>
        <v/>
      </c>
      <c r="BS205" s="1" t="str">
        <f>IFERROR(VLOOKUP(AN205,對應表!$AH$2:$AI$867,2,FALSE),"")</f>
        <v/>
      </c>
      <c r="BT205" s="1" t="str">
        <f>IFERROR(VLOOKUP(AO205,對應表!$AH$2:$AI$867,2,FALSE),"")</f>
        <v/>
      </c>
      <c r="BU205" s="1" t="str">
        <f>IFERROR(VLOOKUP(AP205,對應表!$AH$2:$AI$867,2,FALSE),"")</f>
        <v/>
      </c>
      <c r="BV205" s="1" t="str">
        <f>IFERROR(VLOOKUP(AQ205,對應表!$AH$2:$AI$867,2,FALSE),"")</f>
        <v/>
      </c>
      <c r="BW205" s="1" t="str">
        <f>IFERROR(VLOOKUP(AR205,對應表!$AH$2:$AI$867,2,FALSE),"")</f>
        <v/>
      </c>
      <c r="BX205" s="1" t="str">
        <f>IFERROR(VLOOKUP(AS205,對應表!$AH$2:$AI$867,2,FALSE),"")</f>
        <v/>
      </c>
      <c r="BY205" s="1" t="str">
        <f>IFERROR(VLOOKUP(AT205,對應表!$AH$2:$AI$867,2,FALSE),"")</f>
        <v/>
      </c>
      <c r="BZ205" s="1" t="str">
        <f>IFERROR(VLOOKUP(AU205,對應表!$AH$2:$AI$867,2,FALSE),"")</f>
        <v/>
      </c>
      <c r="CA205" s="1" t="str">
        <f>IFERROR(VLOOKUP(AV205,對應表!$AH$2:$AI$867,2,FALSE),"")</f>
        <v/>
      </c>
      <c r="CB205" s="1" t="str">
        <f>IFERROR(VLOOKUP(AW205,對應表!$AH$2:$AI$867,2,FALSE),"")</f>
        <v/>
      </c>
      <c r="CC205" s="1" t="str">
        <f>IFERROR(VLOOKUP(AX205,對應表!$AH$2:$AI$867,2,FALSE),"")</f>
        <v/>
      </c>
      <c r="CD205" s="1" t="str">
        <f>IFERROR(VLOOKUP(AY205,對應表!$AH$2:$AI$867,2,FALSE),"")</f>
        <v/>
      </c>
      <c r="CE205" s="1" t="str">
        <f>IFERROR(VLOOKUP(AZ205,對應表!$AH$2:$AI$867,2,FALSE),"")</f>
        <v/>
      </c>
      <c r="CF205" s="1" t="str">
        <f>IFERROR(VLOOKUP(BA205,對應表!$AH$2:$AI$867,2,FALSE),"")</f>
        <v/>
      </c>
      <c r="CG205" s="1" t="str">
        <f>IFERROR(VLOOKUP(BB205,對應表!$AH$2:$AI$867,2,FALSE),"")</f>
        <v/>
      </c>
      <c r="CH205" s="1" t="str">
        <f>IFERROR(VLOOKUP(BC205,對應表!$AH$2:$AI$867,2,FALSE),"")</f>
        <v/>
      </c>
      <c r="CI205" s="1" t="str">
        <f>IFERROR(VLOOKUP(BD205,對應表!$AH$2:$AI$867,2,FALSE),"")</f>
        <v/>
      </c>
      <c r="CJ205" s="1" t="str">
        <f>IFERROR(VLOOKUP(BE205,對應表!$AH$2:$AI$867,2,FALSE),"")</f>
        <v/>
      </c>
      <c r="CK205" s="1" t="str">
        <f>IFERROR(VLOOKUP(BF205,對應表!$AH$2:$AI$867,2,FALSE),"")</f>
        <v/>
      </c>
      <c r="CL205" s="1" t="str">
        <f>IFERROR(VLOOKUP(BG205,對應表!$AH$2:$AI$867,2,FALSE),"")</f>
        <v/>
      </c>
      <c r="CM205" s="1" t="str">
        <f>IFERROR(VLOOKUP(BH205,對應表!$AH$2:$AI$867,2,FALSE),"")</f>
        <v/>
      </c>
      <c r="CN205" s="1" t="str">
        <f>IFERROR(VLOOKUP(BI205,對應表!$AH$2:$AI$867,2,FALSE),"")</f>
        <v/>
      </c>
      <c r="CO205" s="1" t="str">
        <f>IFERROR(VLOOKUP(BJ205,對應表!$AH$2:$AI$867,2,FALSE),"")</f>
        <v/>
      </c>
      <c r="CQ205" s="1" t="str">
        <f t="shared" si="127"/>
        <v/>
      </c>
      <c r="CR205" s="1" t="str">
        <f>IFERROR(VLOOKUP(BM205,中英對照!$G$76:$H$81,2,FALSE),"")</f>
        <v/>
      </c>
      <c r="CS205" s="1" t="str">
        <f>IFERROR(VLOOKUP(BN205,中英對照!$G$76:$H$81,2,FALSE),"")</f>
        <v/>
      </c>
      <c r="CT205" s="1" t="str">
        <f>IFERROR(VLOOKUP(BO205,中英對照!$G$76:$H$81,2,FALSE),"")</f>
        <v/>
      </c>
      <c r="CU205" s="1" t="str">
        <f>IFERROR(VLOOKUP(BP205,中英對照!$G$76:$H$81,2,FALSE),"")</f>
        <v/>
      </c>
      <c r="CV205" s="1" t="str">
        <f>IFERROR(VLOOKUP(BQ205,中英對照!$G$76:$H$81,2,FALSE),"")</f>
        <v/>
      </c>
      <c r="CW205" s="1" t="str">
        <f>IFERROR(VLOOKUP(BR205,中英對照!$G$76:$H$81,2,FALSE),"")</f>
        <v/>
      </c>
      <c r="CX205" s="1" t="str">
        <f>IFERROR(VLOOKUP(BS205,中英對照!$G$76:$H$81,2,FALSE),"")</f>
        <v/>
      </c>
      <c r="CY205" s="1" t="str">
        <f>IFERROR(VLOOKUP(BT205,中英對照!$G$76:$H$81,2,FALSE),"")</f>
        <v/>
      </c>
      <c r="CZ205" s="1" t="str">
        <f>IFERROR(VLOOKUP(BU205,中英對照!$G$76:$H$81,2,FALSE),"")</f>
        <v/>
      </c>
      <c r="DA205" s="1" t="str">
        <f>IFERROR(VLOOKUP(BV205,中英對照!$G$76:$H$81,2,FALSE),"")</f>
        <v/>
      </c>
      <c r="DB205" s="1" t="str">
        <f>IFERROR(VLOOKUP(BW205,中英對照!$G$76:$H$81,2,FALSE),"")</f>
        <v/>
      </c>
      <c r="DC205" s="1" t="str">
        <f>IFERROR(VLOOKUP(BX205,中英對照!$G$76:$H$81,2,FALSE),"")</f>
        <v/>
      </c>
      <c r="DD205" s="1" t="str">
        <f>IFERROR(VLOOKUP(BY205,中英對照!$G$76:$H$81,2,FALSE),"")</f>
        <v/>
      </c>
      <c r="DE205" s="1" t="str">
        <f>IFERROR(VLOOKUP(BZ205,中英對照!$G$76:$H$81,2,FALSE),"")</f>
        <v/>
      </c>
      <c r="DF205" s="1" t="str">
        <f>IFERROR(VLOOKUP(CA205,中英對照!$G$76:$H$81,2,FALSE),"")</f>
        <v/>
      </c>
      <c r="DG205" s="1" t="str">
        <f>IFERROR(VLOOKUP(CB205,中英對照!$G$76:$H$81,2,FALSE),"")</f>
        <v/>
      </c>
      <c r="DH205" s="1" t="str">
        <f>IFERROR(VLOOKUP(CC205,中英對照!$G$76:$H$81,2,FALSE),"")</f>
        <v/>
      </c>
      <c r="DI205" s="1" t="str">
        <f>IFERROR(VLOOKUP(CD205,中英對照!$G$76:$H$81,2,FALSE),"")</f>
        <v/>
      </c>
      <c r="DJ205" s="1" t="str">
        <f>IFERROR(VLOOKUP(CE205,中英對照!$G$76:$H$81,2,FALSE),"")</f>
        <v/>
      </c>
      <c r="DK205" s="1" t="str">
        <f>IFERROR(VLOOKUP(CF205,中英對照!$G$76:$H$81,2,FALSE),"")</f>
        <v/>
      </c>
      <c r="DL205" s="1" t="str">
        <f>IFERROR(VLOOKUP(CG205,中英對照!$G$76:$H$81,2,FALSE),"")</f>
        <v/>
      </c>
      <c r="DM205" s="1" t="str">
        <f>IFERROR(VLOOKUP(CH205,中英對照!$G$76:$H$81,2,FALSE),"")</f>
        <v/>
      </c>
      <c r="DN205" s="1" t="str">
        <f>IFERROR(VLOOKUP(CI205,中英對照!$G$76:$H$81,2,FALSE),"")</f>
        <v/>
      </c>
      <c r="DO205" s="1" t="str">
        <f>IFERROR(VLOOKUP(CJ205,中英對照!$G$76:$H$81,2,FALSE),"")</f>
        <v/>
      </c>
      <c r="DP205" s="1" t="str">
        <f>IFERROR(VLOOKUP(CK205,中英對照!$G$76:$H$81,2,FALSE),"")</f>
        <v/>
      </c>
      <c r="DQ205" s="1" t="str">
        <f>IFERROR(VLOOKUP(CL205,中英對照!$G$76:$H$81,2,FALSE),"")</f>
        <v/>
      </c>
      <c r="DR205" s="1" t="str">
        <f>IFERROR(VLOOKUP(CM205,中英對照!$G$76:$H$81,2,FALSE),"")</f>
        <v/>
      </c>
      <c r="DS205" s="1" t="str">
        <f>IFERROR(VLOOKUP(CN205,中英對照!$G$76:$H$81,2,FALSE),"")</f>
        <v/>
      </c>
      <c r="DT205" s="1" t="str">
        <f>IFERROR(VLOOKUP(CO205,中英對照!$G$76:$H$81,2,FALSE),"")</f>
        <v/>
      </c>
      <c r="DU205" s="42" t="str">
        <f t="shared" si="128"/>
        <v/>
      </c>
    </row>
    <row r="206" spans="1:125" x14ac:dyDescent="0.4">
      <c r="A206" s="1" t="str">
        <f>IF(企業資料填寫!D205="","",企業資料填寫!D205)</f>
        <v/>
      </c>
      <c r="B206" s="1"/>
      <c r="C206" s="1" t="str">
        <f>IF($B206="","",INDEX(對應表!$B$3:$AD$179,MATCH($B206,對應表!$A$3:$A$179,0),MATCH(依賴運算表!C$3,對應表!$B$2:$AD$2,0)))</f>
        <v/>
      </c>
      <c r="D206" s="1" t="str">
        <f>IF($B206="","",INDEX(對應表!$B$3:$AD$179,MATCH($B206,對應表!$A$3:$A$179,0),MATCH(依賴運算表!D$3,對應表!$B$2:$AD$2,0)))</f>
        <v/>
      </c>
      <c r="E206" s="1" t="str">
        <f>IF($B206="","",INDEX(對應表!$B$3:$AD$179,MATCH($B206,對應表!$A$3:$A$179,0),MATCH(依賴運算表!E$3,對應表!$B$2:$AD$2,0)))</f>
        <v/>
      </c>
      <c r="F206" s="1" t="str">
        <f>IF($B206="","",INDEX(對應表!$B$3:$AD$179,MATCH($B206,對應表!$A$3:$A$179,0),MATCH(依賴運算表!F$3,對應表!$B$2:$AD$2,0)))</f>
        <v/>
      </c>
      <c r="G206" s="1" t="str">
        <f>IF($B206="","",INDEX(對應表!$B$3:$AD$179,MATCH($B206,對應表!$A$3:$A$179,0),MATCH(依賴運算表!G$3,對應表!$B$2:$AD$2,0)))</f>
        <v/>
      </c>
      <c r="H206" s="1" t="str">
        <f>IF($B206="","",INDEX(對應表!$B$3:$AD$179,MATCH($B206,對應表!$A$3:$A$179,0),MATCH(依賴運算表!H$3,對應表!$B$2:$AD$2,0)))</f>
        <v/>
      </c>
      <c r="I206" s="1" t="str">
        <f>IF($B206="","",INDEX(對應表!$B$3:$AD$179,MATCH($B206,對應表!$A$3:$A$179,0),MATCH(依賴運算表!I$3,對應表!$B$2:$AD$2,0)))</f>
        <v/>
      </c>
      <c r="J206" s="1" t="str">
        <f>IF($B206="","",INDEX(對應表!$B$3:$AD$179,MATCH($B206,對應表!$A$3:$A$179,0),MATCH(依賴運算表!J$3,對應表!$B$2:$AD$2,0)))</f>
        <v/>
      </c>
      <c r="K206" s="1" t="str">
        <f>IF($B206="","",INDEX(對應表!$B$3:$AD$179,MATCH($B206,對應表!$A$3:$A$179,0),MATCH(依賴運算表!K$3,對應表!$B$2:$AD$2,0)))</f>
        <v/>
      </c>
      <c r="L206" s="1" t="str">
        <f>IF($B206="","",INDEX(對應表!$B$3:$AD$179,MATCH($B206,對應表!$A$3:$A$179,0),MATCH(依賴運算表!L$3,對應表!$B$2:$AD$2,0)))</f>
        <v/>
      </c>
      <c r="M206" s="1" t="str">
        <f>IF($B206="","",INDEX(對應表!$B$3:$AD$179,MATCH($B206,對應表!$A$3:$A$179,0),MATCH(依賴運算表!M$3,對應表!$B$2:$AD$2,0)))</f>
        <v/>
      </c>
      <c r="N206" s="1" t="str">
        <f>IF($B206="","",INDEX(對應表!$B$3:$AD$179,MATCH($B206,對應表!$A$3:$A$179,0),MATCH(依賴運算表!N$3,對應表!$B$2:$AD$2,0)))</f>
        <v/>
      </c>
      <c r="O206" s="1" t="str">
        <f>IF($B206="","",INDEX(對應表!$B$3:$AD$179,MATCH($B206,對應表!$A$3:$A$179,0),MATCH(依賴運算表!O$3,對應表!$B$2:$AD$2,0)))</f>
        <v/>
      </c>
      <c r="P206" s="1" t="str">
        <f>IF($B206="","",INDEX(對應表!$B$3:$AD$179,MATCH($B206,對應表!$A$3:$A$179,0),MATCH(依賴運算表!P$3,對應表!$B$2:$AD$2,0)))</f>
        <v/>
      </c>
      <c r="Q206" s="1" t="str">
        <f>IF($B206="","",INDEX(對應表!$B$3:$AD$179,MATCH($B206,對應表!$A$3:$A$179,0),MATCH(依賴運算表!Q$3,對應表!$B$2:$AD$2,0)))</f>
        <v/>
      </c>
      <c r="R206" s="1" t="str">
        <f>IF($B206="","",INDEX(對應表!$B$3:$AD$179,MATCH($B206,對應表!$A$3:$A$179,0),MATCH(依賴運算表!R$3,對應表!$B$2:$AD$2,0)))</f>
        <v/>
      </c>
      <c r="S206" s="1" t="str">
        <f>IF($B206="","",INDEX(對應表!$B$3:$AD$179,MATCH($B206,對應表!$A$3:$A$179,0),MATCH(依賴運算表!S$3,對應表!$B$2:$AD$2,0)))</f>
        <v/>
      </c>
      <c r="T206" s="1" t="str">
        <f>IF($B206="","",INDEX(對應表!$B$3:$AD$179,MATCH($B206,對應表!$A$3:$A$179,0),MATCH(依賴運算表!T$3,對應表!$B$2:$AD$2,0)))</f>
        <v/>
      </c>
      <c r="U206" s="1" t="str">
        <f>IF($B206="","",INDEX(對應表!$B$3:$AD$179,MATCH($B206,對應表!$A$3:$A$179,0),MATCH(依賴運算表!U$3,對應表!$B$2:$AD$2,0)))</f>
        <v/>
      </c>
      <c r="V206" s="1" t="str">
        <f>IF($B206="","",INDEX(對應表!$B$3:$AD$179,MATCH($B206,對應表!$A$3:$A$179,0),MATCH(依賴運算表!V$3,對應表!$B$2:$AD$2,0)))</f>
        <v/>
      </c>
      <c r="W206" s="1" t="str">
        <f>IF($B206="","",INDEX(對應表!$B$3:$AD$179,MATCH($B206,對應表!$A$3:$A$179,0),MATCH(依賴運算表!W$3,對應表!$B$2:$AD$2,0)))</f>
        <v/>
      </c>
      <c r="X206" s="1" t="str">
        <f>IF($B206="","",INDEX(對應表!$B$3:$AD$179,MATCH($B206,對應表!$A$3:$A$179,0),MATCH(依賴運算表!X$3,對應表!$B$2:$AD$2,0)))</f>
        <v/>
      </c>
      <c r="Y206" s="1" t="str">
        <f>IF($B206="","",INDEX(對應表!$B$3:$AD$179,MATCH($B206,對應表!$A$3:$A$179,0),MATCH(依賴運算表!Y$3,對應表!$B$2:$AD$2,0)))</f>
        <v/>
      </c>
      <c r="Z206" s="1" t="str">
        <f>IF($B206="","",INDEX(對應表!$B$3:$AD$179,MATCH($B206,對應表!$A$3:$A$179,0),MATCH(依賴運算表!Z$3,對應表!$B$2:$AD$2,0)))</f>
        <v/>
      </c>
      <c r="AA206" s="1" t="str">
        <f>IF($B206="","",INDEX(對應表!$B$3:$AD$179,MATCH($B206,對應表!$A$3:$A$179,0),MATCH(依賴運算表!AA$3,對應表!$B$2:$AD$2,0)))</f>
        <v/>
      </c>
      <c r="AB206" s="1" t="str">
        <f>IF($B206="","",INDEX(對應表!$B$3:$AD$179,MATCH($B206,對應表!$A$3:$A$179,0),MATCH(依賴運算表!AB$3,對應表!$B$2:$AD$2,0)))</f>
        <v/>
      </c>
      <c r="AC206" s="1" t="str">
        <f>IF($B206="","",INDEX(對應表!$B$3:$AD$179,MATCH($B206,對應表!$A$3:$A$179,0),MATCH(依賴運算表!AC$3,對應表!$B$2:$AD$2,0)))</f>
        <v/>
      </c>
      <c r="AD206" s="1" t="str">
        <f>IF($B206="","",INDEX(對應表!$B$3:$AD$179,MATCH($B206,對應表!$A$3:$A$179,0),MATCH(依賴運算表!AD$3,對應表!$B$2:$AD$2,0)))</f>
        <v/>
      </c>
      <c r="AE206" s="1" t="str">
        <f>IF($B206="","",INDEX(對應表!$B$3:$AD$179,MATCH($B206,對應表!$A$3:$A$179,0),MATCH(依賴運算表!AE$3,對應表!$B$2:$AD$2,0)))</f>
        <v/>
      </c>
      <c r="AG206" s="1" t="str">
        <f>IF(企業資料填寫!D205="","",企業資料填寫!D205)</f>
        <v/>
      </c>
      <c r="AH206" s="1" t="str">
        <f t="shared" si="98"/>
        <v/>
      </c>
      <c r="AI206" s="1" t="str">
        <f t="shared" si="99"/>
        <v/>
      </c>
      <c r="AJ206" s="1" t="str">
        <f t="shared" si="100"/>
        <v/>
      </c>
      <c r="AK206" s="1" t="str">
        <f t="shared" si="101"/>
        <v/>
      </c>
      <c r="AL206" s="1" t="str">
        <f t="shared" si="102"/>
        <v/>
      </c>
      <c r="AM206" s="1" t="str">
        <f t="shared" si="103"/>
        <v/>
      </c>
      <c r="AN206" s="1" t="str">
        <f t="shared" si="104"/>
        <v/>
      </c>
      <c r="AO206" s="1" t="str">
        <f t="shared" si="105"/>
        <v/>
      </c>
      <c r="AP206" s="1" t="str">
        <f t="shared" si="106"/>
        <v/>
      </c>
      <c r="AQ206" s="1" t="str">
        <f t="shared" si="107"/>
        <v/>
      </c>
      <c r="AR206" s="1" t="str">
        <f t="shared" si="108"/>
        <v/>
      </c>
      <c r="AS206" s="1" t="str">
        <f t="shared" si="109"/>
        <v/>
      </c>
      <c r="AT206" s="1" t="str">
        <f t="shared" si="110"/>
        <v/>
      </c>
      <c r="AU206" s="1" t="str">
        <f t="shared" si="111"/>
        <v/>
      </c>
      <c r="AV206" s="1" t="str">
        <f t="shared" si="112"/>
        <v/>
      </c>
      <c r="AW206" s="1" t="str">
        <f t="shared" si="113"/>
        <v/>
      </c>
      <c r="AX206" s="1" t="str">
        <f t="shared" si="114"/>
        <v/>
      </c>
      <c r="AY206" s="1" t="str">
        <f t="shared" si="115"/>
        <v/>
      </c>
      <c r="AZ206" s="1" t="str">
        <f t="shared" si="116"/>
        <v/>
      </c>
      <c r="BA206" s="1" t="str">
        <f t="shared" si="117"/>
        <v/>
      </c>
      <c r="BB206" s="1" t="str">
        <f t="shared" si="118"/>
        <v/>
      </c>
      <c r="BC206" s="1" t="str">
        <f t="shared" si="119"/>
        <v/>
      </c>
      <c r="BD206" s="1" t="str">
        <f t="shared" si="120"/>
        <v/>
      </c>
      <c r="BE206" s="1" t="str">
        <f t="shared" si="121"/>
        <v/>
      </c>
      <c r="BF206" s="1" t="str">
        <f t="shared" si="122"/>
        <v/>
      </c>
      <c r="BG206" s="1" t="str">
        <f t="shared" si="123"/>
        <v/>
      </c>
      <c r="BH206" s="1" t="str">
        <f t="shared" si="124"/>
        <v/>
      </c>
      <c r="BI206" s="1" t="str">
        <f t="shared" si="125"/>
        <v/>
      </c>
      <c r="BJ206" s="1" t="str">
        <f t="shared" si="126"/>
        <v/>
      </c>
      <c r="BL206" s="1" t="str">
        <f>IF(企業資料填寫!A205="","",企業資料填寫!A205)</f>
        <v/>
      </c>
      <c r="BM206" s="1" t="str">
        <f>IFERROR(VLOOKUP(AH206,對應表!$AH$2:$AI$867,2,FALSE),"")</f>
        <v/>
      </c>
      <c r="BN206" s="1" t="str">
        <f>IFERROR(VLOOKUP(AI206,對應表!$AH$2:$AI$867,2,FALSE),"")</f>
        <v/>
      </c>
      <c r="BO206" s="1" t="str">
        <f>IFERROR(VLOOKUP(AJ206,對應表!$AH$2:$AI$867,2,FALSE),"")</f>
        <v/>
      </c>
      <c r="BP206" s="1" t="str">
        <f>IFERROR(VLOOKUP(AK206,對應表!$AH$2:$AI$867,2,FALSE),"")</f>
        <v/>
      </c>
      <c r="BQ206" s="1" t="str">
        <f>IFERROR(VLOOKUP(AL206,對應表!$AH$2:$AI$867,2,FALSE),"")</f>
        <v/>
      </c>
      <c r="BR206" s="1" t="str">
        <f>IFERROR(VLOOKUP(AM206,對應表!$AH$2:$AI$867,2,FALSE),"")</f>
        <v/>
      </c>
      <c r="BS206" s="1" t="str">
        <f>IFERROR(VLOOKUP(AN206,對應表!$AH$2:$AI$867,2,FALSE),"")</f>
        <v/>
      </c>
      <c r="BT206" s="1" t="str">
        <f>IFERROR(VLOOKUP(AO206,對應表!$AH$2:$AI$867,2,FALSE),"")</f>
        <v/>
      </c>
      <c r="BU206" s="1" t="str">
        <f>IFERROR(VLOOKUP(AP206,對應表!$AH$2:$AI$867,2,FALSE),"")</f>
        <v/>
      </c>
      <c r="BV206" s="1" t="str">
        <f>IFERROR(VLOOKUP(AQ206,對應表!$AH$2:$AI$867,2,FALSE),"")</f>
        <v/>
      </c>
      <c r="BW206" s="1" t="str">
        <f>IFERROR(VLOOKUP(AR206,對應表!$AH$2:$AI$867,2,FALSE),"")</f>
        <v/>
      </c>
      <c r="BX206" s="1" t="str">
        <f>IFERROR(VLOOKUP(AS206,對應表!$AH$2:$AI$867,2,FALSE),"")</f>
        <v/>
      </c>
      <c r="BY206" s="1" t="str">
        <f>IFERROR(VLOOKUP(AT206,對應表!$AH$2:$AI$867,2,FALSE),"")</f>
        <v/>
      </c>
      <c r="BZ206" s="1" t="str">
        <f>IFERROR(VLOOKUP(AU206,對應表!$AH$2:$AI$867,2,FALSE),"")</f>
        <v/>
      </c>
      <c r="CA206" s="1" t="str">
        <f>IFERROR(VLOOKUP(AV206,對應表!$AH$2:$AI$867,2,FALSE),"")</f>
        <v/>
      </c>
      <c r="CB206" s="1" t="str">
        <f>IFERROR(VLOOKUP(AW206,對應表!$AH$2:$AI$867,2,FALSE),"")</f>
        <v/>
      </c>
      <c r="CC206" s="1" t="str">
        <f>IFERROR(VLOOKUP(AX206,對應表!$AH$2:$AI$867,2,FALSE),"")</f>
        <v/>
      </c>
      <c r="CD206" s="1" t="str">
        <f>IFERROR(VLOOKUP(AY206,對應表!$AH$2:$AI$867,2,FALSE),"")</f>
        <v/>
      </c>
      <c r="CE206" s="1" t="str">
        <f>IFERROR(VLOOKUP(AZ206,對應表!$AH$2:$AI$867,2,FALSE),"")</f>
        <v/>
      </c>
      <c r="CF206" s="1" t="str">
        <f>IFERROR(VLOOKUP(BA206,對應表!$AH$2:$AI$867,2,FALSE),"")</f>
        <v/>
      </c>
      <c r="CG206" s="1" t="str">
        <f>IFERROR(VLOOKUP(BB206,對應表!$AH$2:$AI$867,2,FALSE),"")</f>
        <v/>
      </c>
      <c r="CH206" s="1" t="str">
        <f>IFERROR(VLOOKUP(BC206,對應表!$AH$2:$AI$867,2,FALSE),"")</f>
        <v/>
      </c>
      <c r="CI206" s="1" t="str">
        <f>IFERROR(VLOOKUP(BD206,對應表!$AH$2:$AI$867,2,FALSE),"")</f>
        <v/>
      </c>
      <c r="CJ206" s="1" t="str">
        <f>IFERROR(VLOOKUP(BE206,對應表!$AH$2:$AI$867,2,FALSE),"")</f>
        <v/>
      </c>
      <c r="CK206" s="1" t="str">
        <f>IFERROR(VLOOKUP(BF206,對應表!$AH$2:$AI$867,2,FALSE),"")</f>
        <v/>
      </c>
      <c r="CL206" s="1" t="str">
        <f>IFERROR(VLOOKUP(BG206,對應表!$AH$2:$AI$867,2,FALSE),"")</f>
        <v/>
      </c>
      <c r="CM206" s="1" t="str">
        <f>IFERROR(VLOOKUP(BH206,對應表!$AH$2:$AI$867,2,FALSE),"")</f>
        <v/>
      </c>
      <c r="CN206" s="1" t="str">
        <f>IFERROR(VLOOKUP(BI206,對應表!$AH$2:$AI$867,2,FALSE),"")</f>
        <v/>
      </c>
      <c r="CO206" s="1" t="str">
        <f>IFERROR(VLOOKUP(BJ206,對應表!$AH$2:$AI$867,2,FALSE),"")</f>
        <v/>
      </c>
      <c r="CQ206" s="1" t="str">
        <f t="shared" si="127"/>
        <v/>
      </c>
      <c r="CR206" s="1" t="str">
        <f>IFERROR(VLOOKUP(BM206,中英對照!$G$76:$H$81,2,FALSE),"")</f>
        <v/>
      </c>
      <c r="CS206" s="1" t="str">
        <f>IFERROR(VLOOKUP(BN206,中英對照!$G$76:$H$81,2,FALSE),"")</f>
        <v/>
      </c>
      <c r="CT206" s="1" t="str">
        <f>IFERROR(VLOOKUP(BO206,中英對照!$G$76:$H$81,2,FALSE),"")</f>
        <v/>
      </c>
      <c r="CU206" s="1" t="str">
        <f>IFERROR(VLOOKUP(BP206,中英對照!$G$76:$H$81,2,FALSE),"")</f>
        <v/>
      </c>
      <c r="CV206" s="1" t="str">
        <f>IFERROR(VLOOKUP(BQ206,中英對照!$G$76:$H$81,2,FALSE),"")</f>
        <v/>
      </c>
      <c r="CW206" s="1" t="str">
        <f>IFERROR(VLOOKUP(BR206,中英對照!$G$76:$H$81,2,FALSE),"")</f>
        <v/>
      </c>
      <c r="CX206" s="1" t="str">
        <f>IFERROR(VLOOKUP(BS206,中英對照!$G$76:$H$81,2,FALSE),"")</f>
        <v/>
      </c>
      <c r="CY206" s="1" t="str">
        <f>IFERROR(VLOOKUP(BT206,中英對照!$G$76:$H$81,2,FALSE),"")</f>
        <v/>
      </c>
      <c r="CZ206" s="1" t="str">
        <f>IFERROR(VLOOKUP(BU206,中英對照!$G$76:$H$81,2,FALSE),"")</f>
        <v/>
      </c>
      <c r="DA206" s="1" t="str">
        <f>IFERROR(VLOOKUP(BV206,中英對照!$G$76:$H$81,2,FALSE),"")</f>
        <v/>
      </c>
      <c r="DB206" s="1" t="str">
        <f>IFERROR(VLOOKUP(BW206,中英對照!$G$76:$H$81,2,FALSE),"")</f>
        <v/>
      </c>
      <c r="DC206" s="1" t="str">
        <f>IFERROR(VLOOKUP(BX206,中英對照!$G$76:$H$81,2,FALSE),"")</f>
        <v/>
      </c>
      <c r="DD206" s="1" t="str">
        <f>IFERROR(VLOOKUP(BY206,中英對照!$G$76:$H$81,2,FALSE),"")</f>
        <v/>
      </c>
      <c r="DE206" s="1" t="str">
        <f>IFERROR(VLOOKUP(BZ206,中英對照!$G$76:$H$81,2,FALSE),"")</f>
        <v/>
      </c>
      <c r="DF206" s="1" t="str">
        <f>IFERROR(VLOOKUP(CA206,中英對照!$G$76:$H$81,2,FALSE),"")</f>
        <v/>
      </c>
      <c r="DG206" s="1" t="str">
        <f>IFERROR(VLOOKUP(CB206,中英對照!$G$76:$H$81,2,FALSE),"")</f>
        <v/>
      </c>
      <c r="DH206" s="1" t="str">
        <f>IFERROR(VLOOKUP(CC206,中英對照!$G$76:$H$81,2,FALSE),"")</f>
        <v/>
      </c>
      <c r="DI206" s="1" t="str">
        <f>IFERROR(VLOOKUP(CD206,中英對照!$G$76:$H$81,2,FALSE),"")</f>
        <v/>
      </c>
      <c r="DJ206" s="1" t="str">
        <f>IFERROR(VLOOKUP(CE206,中英對照!$G$76:$H$81,2,FALSE),"")</f>
        <v/>
      </c>
      <c r="DK206" s="1" t="str">
        <f>IFERROR(VLOOKUP(CF206,中英對照!$G$76:$H$81,2,FALSE),"")</f>
        <v/>
      </c>
      <c r="DL206" s="1" t="str">
        <f>IFERROR(VLOOKUP(CG206,中英對照!$G$76:$H$81,2,FALSE),"")</f>
        <v/>
      </c>
      <c r="DM206" s="1" t="str">
        <f>IFERROR(VLOOKUP(CH206,中英對照!$G$76:$H$81,2,FALSE),"")</f>
        <v/>
      </c>
      <c r="DN206" s="1" t="str">
        <f>IFERROR(VLOOKUP(CI206,中英對照!$G$76:$H$81,2,FALSE),"")</f>
        <v/>
      </c>
      <c r="DO206" s="1" t="str">
        <f>IFERROR(VLOOKUP(CJ206,中英對照!$G$76:$H$81,2,FALSE),"")</f>
        <v/>
      </c>
      <c r="DP206" s="1" t="str">
        <f>IFERROR(VLOOKUP(CK206,中英對照!$G$76:$H$81,2,FALSE),"")</f>
        <v/>
      </c>
      <c r="DQ206" s="1" t="str">
        <f>IFERROR(VLOOKUP(CL206,中英對照!$G$76:$H$81,2,FALSE),"")</f>
        <v/>
      </c>
      <c r="DR206" s="1" t="str">
        <f>IFERROR(VLOOKUP(CM206,中英對照!$G$76:$H$81,2,FALSE),"")</f>
        <v/>
      </c>
      <c r="DS206" s="1" t="str">
        <f>IFERROR(VLOOKUP(CN206,中英對照!$G$76:$H$81,2,FALSE),"")</f>
        <v/>
      </c>
      <c r="DT206" s="1" t="str">
        <f>IFERROR(VLOOKUP(CO206,中英對照!$G$76:$H$81,2,FALSE),"")</f>
        <v/>
      </c>
      <c r="DU206" s="42" t="str">
        <f t="shared" si="128"/>
        <v/>
      </c>
    </row>
    <row r="207" spans="1:125" x14ac:dyDescent="0.4">
      <c r="A207" s="1" t="str">
        <f>IF(企業資料填寫!D206="","",企業資料填寫!D206)</f>
        <v/>
      </c>
      <c r="B207" s="1"/>
      <c r="C207" s="1" t="str">
        <f>IF($B207="","",INDEX(對應表!$B$3:$AD$179,MATCH($B207,對應表!$A$3:$A$179,0),MATCH(依賴運算表!C$3,對應表!$B$2:$AD$2,0)))</f>
        <v/>
      </c>
      <c r="D207" s="1" t="str">
        <f>IF($B207="","",INDEX(對應表!$B$3:$AD$179,MATCH($B207,對應表!$A$3:$A$179,0),MATCH(依賴運算表!D$3,對應表!$B$2:$AD$2,0)))</f>
        <v/>
      </c>
      <c r="E207" s="1" t="str">
        <f>IF($B207="","",INDEX(對應表!$B$3:$AD$179,MATCH($B207,對應表!$A$3:$A$179,0),MATCH(依賴運算表!E$3,對應表!$B$2:$AD$2,0)))</f>
        <v/>
      </c>
      <c r="F207" s="1" t="str">
        <f>IF($B207="","",INDEX(對應表!$B$3:$AD$179,MATCH($B207,對應表!$A$3:$A$179,0),MATCH(依賴運算表!F$3,對應表!$B$2:$AD$2,0)))</f>
        <v/>
      </c>
      <c r="G207" s="1" t="str">
        <f>IF($B207="","",INDEX(對應表!$B$3:$AD$179,MATCH($B207,對應表!$A$3:$A$179,0),MATCH(依賴運算表!G$3,對應表!$B$2:$AD$2,0)))</f>
        <v/>
      </c>
      <c r="H207" s="1" t="str">
        <f>IF($B207="","",INDEX(對應表!$B$3:$AD$179,MATCH($B207,對應表!$A$3:$A$179,0),MATCH(依賴運算表!H$3,對應表!$B$2:$AD$2,0)))</f>
        <v/>
      </c>
      <c r="I207" s="1" t="str">
        <f>IF($B207="","",INDEX(對應表!$B$3:$AD$179,MATCH($B207,對應表!$A$3:$A$179,0),MATCH(依賴運算表!I$3,對應表!$B$2:$AD$2,0)))</f>
        <v/>
      </c>
      <c r="J207" s="1" t="str">
        <f>IF($B207="","",INDEX(對應表!$B$3:$AD$179,MATCH($B207,對應表!$A$3:$A$179,0),MATCH(依賴運算表!J$3,對應表!$B$2:$AD$2,0)))</f>
        <v/>
      </c>
      <c r="K207" s="1" t="str">
        <f>IF($B207="","",INDEX(對應表!$B$3:$AD$179,MATCH($B207,對應表!$A$3:$A$179,0),MATCH(依賴運算表!K$3,對應表!$B$2:$AD$2,0)))</f>
        <v/>
      </c>
      <c r="L207" s="1" t="str">
        <f>IF($B207="","",INDEX(對應表!$B$3:$AD$179,MATCH($B207,對應表!$A$3:$A$179,0),MATCH(依賴運算表!L$3,對應表!$B$2:$AD$2,0)))</f>
        <v/>
      </c>
      <c r="M207" s="1" t="str">
        <f>IF($B207="","",INDEX(對應表!$B$3:$AD$179,MATCH($B207,對應表!$A$3:$A$179,0),MATCH(依賴運算表!M$3,對應表!$B$2:$AD$2,0)))</f>
        <v/>
      </c>
      <c r="N207" s="1" t="str">
        <f>IF($B207="","",INDEX(對應表!$B$3:$AD$179,MATCH($B207,對應表!$A$3:$A$179,0),MATCH(依賴運算表!N$3,對應表!$B$2:$AD$2,0)))</f>
        <v/>
      </c>
      <c r="O207" s="1" t="str">
        <f>IF($B207="","",INDEX(對應表!$B$3:$AD$179,MATCH($B207,對應表!$A$3:$A$179,0),MATCH(依賴運算表!O$3,對應表!$B$2:$AD$2,0)))</f>
        <v/>
      </c>
      <c r="P207" s="1" t="str">
        <f>IF($B207="","",INDEX(對應表!$B$3:$AD$179,MATCH($B207,對應表!$A$3:$A$179,0),MATCH(依賴運算表!P$3,對應表!$B$2:$AD$2,0)))</f>
        <v/>
      </c>
      <c r="Q207" s="1" t="str">
        <f>IF($B207="","",INDEX(對應表!$B$3:$AD$179,MATCH($B207,對應表!$A$3:$A$179,0),MATCH(依賴運算表!Q$3,對應表!$B$2:$AD$2,0)))</f>
        <v/>
      </c>
      <c r="R207" s="1" t="str">
        <f>IF($B207="","",INDEX(對應表!$B$3:$AD$179,MATCH($B207,對應表!$A$3:$A$179,0),MATCH(依賴運算表!R$3,對應表!$B$2:$AD$2,0)))</f>
        <v/>
      </c>
      <c r="S207" s="1" t="str">
        <f>IF($B207="","",INDEX(對應表!$B$3:$AD$179,MATCH($B207,對應表!$A$3:$A$179,0),MATCH(依賴運算表!S$3,對應表!$B$2:$AD$2,0)))</f>
        <v/>
      </c>
      <c r="T207" s="1" t="str">
        <f>IF($B207="","",INDEX(對應表!$B$3:$AD$179,MATCH($B207,對應表!$A$3:$A$179,0),MATCH(依賴運算表!T$3,對應表!$B$2:$AD$2,0)))</f>
        <v/>
      </c>
      <c r="U207" s="1" t="str">
        <f>IF($B207="","",INDEX(對應表!$B$3:$AD$179,MATCH($B207,對應表!$A$3:$A$179,0),MATCH(依賴運算表!U$3,對應表!$B$2:$AD$2,0)))</f>
        <v/>
      </c>
      <c r="V207" s="1" t="str">
        <f>IF($B207="","",INDEX(對應表!$B$3:$AD$179,MATCH($B207,對應表!$A$3:$A$179,0),MATCH(依賴運算表!V$3,對應表!$B$2:$AD$2,0)))</f>
        <v/>
      </c>
      <c r="W207" s="1" t="str">
        <f>IF($B207="","",INDEX(對應表!$B$3:$AD$179,MATCH($B207,對應表!$A$3:$A$179,0),MATCH(依賴運算表!W$3,對應表!$B$2:$AD$2,0)))</f>
        <v/>
      </c>
      <c r="X207" s="1" t="str">
        <f>IF($B207="","",INDEX(對應表!$B$3:$AD$179,MATCH($B207,對應表!$A$3:$A$179,0),MATCH(依賴運算表!X$3,對應表!$B$2:$AD$2,0)))</f>
        <v/>
      </c>
      <c r="Y207" s="1" t="str">
        <f>IF($B207="","",INDEX(對應表!$B$3:$AD$179,MATCH($B207,對應表!$A$3:$A$179,0),MATCH(依賴運算表!Y$3,對應表!$B$2:$AD$2,0)))</f>
        <v/>
      </c>
      <c r="Z207" s="1" t="str">
        <f>IF($B207="","",INDEX(對應表!$B$3:$AD$179,MATCH($B207,對應表!$A$3:$A$179,0),MATCH(依賴運算表!Z$3,對應表!$B$2:$AD$2,0)))</f>
        <v/>
      </c>
      <c r="AA207" s="1" t="str">
        <f>IF($B207="","",INDEX(對應表!$B$3:$AD$179,MATCH($B207,對應表!$A$3:$A$179,0),MATCH(依賴運算表!AA$3,對應表!$B$2:$AD$2,0)))</f>
        <v/>
      </c>
      <c r="AB207" s="1" t="str">
        <f>IF($B207="","",INDEX(對應表!$B$3:$AD$179,MATCH($B207,對應表!$A$3:$A$179,0),MATCH(依賴運算表!AB$3,對應表!$B$2:$AD$2,0)))</f>
        <v/>
      </c>
      <c r="AC207" s="1" t="str">
        <f>IF($B207="","",INDEX(對應表!$B$3:$AD$179,MATCH($B207,對應表!$A$3:$A$179,0),MATCH(依賴運算表!AC$3,對應表!$B$2:$AD$2,0)))</f>
        <v/>
      </c>
      <c r="AD207" s="1" t="str">
        <f>IF($B207="","",INDEX(對應表!$B$3:$AD$179,MATCH($B207,對應表!$A$3:$A$179,0),MATCH(依賴運算表!AD$3,對應表!$B$2:$AD$2,0)))</f>
        <v/>
      </c>
      <c r="AE207" s="1" t="str">
        <f>IF($B207="","",INDEX(對應表!$B$3:$AD$179,MATCH($B207,對應表!$A$3:$A$179,0),MATCH(依賴運算表!AE$3,對應表!$B$2:$AD$2,0)))</f>
        <v/>
      </c>
      <c r="AG207" s="1" t="str">
        <f>IF(企業資料填寫!D206="","",企業資料填寫!D206)</f>
        <v/>
      </c>
      <c r="AH207" s="1" t="str">
        <f t="shared" si="98"/>
        <v/>
      </c>
      <c r="AI207" s="1" t="str">
        <f t="shared" si="99"/>
        <v/>
      </c>
      <c r="AJ207" s="1" t="str">
        <f t="shared" si="100"/>
        <v/>
      </c>
      <c r="AK207" s="1" t="str">
        <f t="shared" si="101"/>
        <v/>
      </c>
      <c r="AL207" s="1" t="str">
        <f t="shared" si="102"/>
        <v/>
      </c>
      <c r="AM207" s="1" t="str">
        <f t="shared" si="103"/>
        <v/>
      </c>
      <c r="AN207" s="1" t="str">
        <f t="shared" si="104"/>
        <v/>
      </c>
      <c r="AO207" s="1" t="str">
        <f t="shared" si="105"/>
        <v/>
      </c>
      <c r="AP207" s="1" t="str">
        <f t="shared" si="106"/>
        <v/>
      </c>
      <c r="AQ207" s="1" t="str">
        <f t="shared" si="107"/>
        <v/>
      </c>
      <c r="AR207" s="1" t="str">
        <f t="shared" si="108"/>
        <v/>
      </c>
      <c r="AS207" s="1" t="str">
        <f t="shared" si="109"/>
        <v/>
      </c>
      <c r="AT207" s="1" t="str">
        <f t="shared" si="110"/>
        <v/>
      </c>
      <c r="AU207" s="1" t="str">
        <f t="shared" si="111"/>
        <v/>
      </c>
      <c r="AV207" s="1" t="str">
        <f t="shared" si="112"/>
        <v/>
      </c>
      <c r="AW207" s="1" t="str">
        <f t="shared" si="113"/>
        <v/>
      </c>
      <c r="AX207" s="1" t="str">
        <f t="shared" si="114"/>
        <v/>
      </c>
      <c r="AY207" s="1" t="str">
        <f t="shared" si="115"/>
        <v/>
      </c>
      <c r="AZ207" s="1" t="str">
        <f t="shared" si="116"/>
        <v/>
      </c>
      <c r="BA207" s="1" t="str">
        <f t="shared" si="117"/>
        <v/>
      </c>
      <c r="BB207" s="1" t="str">
        <f t="shared" si="118"/>
        <v/>
      </c>
      <c r="BC207" s="1" t="str">
        <f t="shared" si="119"/>
        <v/>
      </c>
      <c r="BD207" s="1" t="str">
        <f t="shared" si="120"/>
        <v/>
      </c>
      <c r="BE207" s="1" t="str">
        <f t="shared" si="121"/>
        <v/>
      </c>
      <c r="BF207" s="1" t="str">
        <f t="shared" si="122"/>
        <v/>
      </c>
      <c r="BG207" s="1" t="str">
        <f t="shared" si="123"/>
        <v/>
      </c>
      <c r="BH207" s="1" t="str">
        <f t="shared" si="124"/>
        <v/>
      </c>
      <c r="BI207" s="1" t="str">
        <f t="shared" si="125"/>
        <v/>
      </c>
      <c r="BJ207" s="1" t="str">
        <f t="shared" si="126"/>
        <v/>
      </c>
      <c r="BL207" s="1" t="str">
        <f>IF(企業資料填寫!A206="","",企業資料填寫!A206)</f>
        <v/>
      </c>
      <c r="BM207" s="1" t="str">
        <f>IFERROR(VLOOKUP(AH207,對應表!$AH$2:$AI$867,2,FALSE),"")</f>
        <v/>
      </c>
      <c r="BN207" s="1" t="str">
        <f>IFERROR(VLOOKUP(AI207,對應表!$AH$2:$AI$867,2,FALSE),"")</f>
        <v/>
      </c>
      <c r="BO207" s="1" t="str">
        <f>IFERROR(VLOOKUP(AJ207,對應表!$AH$2:$AI$867,2,FALSE),"")</f>
        <v/>
      </c>
      <c r="BP207" s="1" t="str">
        <f>IFERROR(VLOOKUP(AK207,對應表!$AH$2:$AI$867,2,FALSE),"")</f>
        <v/>
      </c>
      <c r="BQ207" s="1" t="str">
        <f>IFERROR(VLOOKUP(AL207,對應表!$AH$2:$AI$867,2,FALSE),"")</f>
        <v/>
      </c>
      <c r="BR207" s="1" t="str">
        <f>IFERROR(VLOOKUP(AM207,對應表!$AH$2:$AI$867,2,FALSE),"")</f>
        <v/>
      </c>
      <c r="BS207" s="1" t="str">
        <f>IFERROR(VLOOKUP(AN207,對應表!$AH$2:$AI$867,2,FALSE),"")</f>
        <v/>
      </c>
      <c r="BT207" s="1" t="str">
        <f>IFERROR(VLOOKUP(AO207,對應表!$AH$2:$AI$867,2,FALSE),"")</f>
        <v/>
      </c>
      <c r="BU207" s="1" t="str">
        <f>IFERROR(VLOOKUP(AP207,對應表!$AH$2:$AI$867,2,FALSE),"")</f>
        <v/>
      </c>
      <c r="BV207" s="1" t="str">
        <f>IFERROR(VLOOKUP(AQ207,對應表!$AH$2:$AI$867,2,FALSE),"")</f>
        <v/>
      </c>
      <c r="BW207" s="1" t="str">
        <f>IFERROR(VLOOKUP(AR207,對應表!$AH$2:$AI$867,2,FALSE),"")</f>
        <v/>
      </c>
      <c r="BX207" s="1" t="str">
        <f>IFERROR(VLOOKUP(AS207,對應表!$AH$2:$AI$867,2,FALSE),"")</f>
        <v/>
      </c>
      <c r="BY207" s="1" t="str">
        <f>IFERROR(VLOOKUP(AT207,對應表!$AH$2:$AI$867,2,FALSE),"")</f>
        <v/>
      </c>
      <c r="BZ207" s="1" t="str">
        <f>IFERROR(VLOOKUP(AU207,對應表!$AH$2:$AI$867,2,FALSE),"")</f>
        <v/>
      </c>
      <c r="CA207" s="1" t="str">
        <f>IFERROR(VLOOKUP(AV207,對應表!$AH$2:$AI$867,2,FALSE),"")</f>
        <v/>
      </c>
      <c r="CB207" s="1" t="str">
        <f>IFERROR(VLOOKUP(AW207,對應表!$AH$2:$AI$867,2,FALSE),"")</f>
        <v/>
      </c>
      <c r="CC207" s="1" t="str">
        <f>IFERROR(VLOOKUP(AX207,對應表!$AH$2:$AI$867,2,FALSE),"")</f>
        <v/>
      </c>
      <c r="CD207" s="1" t="str">
        <f>IFERROR(VLOOKUP(AY207,對應表!$AH$2:$AI$867,2,FALSE),"")</f>
        <v/>
      </c>
      <c r="CE207" s="1" t="str">
        <f>IFERROR(VLOOKUP(AZ207,對應表!$AH$2:$AI$867,2,FALSE),"")</f>
        <v/>
      </c>
      <c r="CF207" s="1" t="str">
        <f>IFERROR(VLOOKUP(BA207,對應表!$AH$2:$AI$867,2,FALSE),"")</f>
        <v/>
      </c>
      <c r="CG207" s="1" t="str">
        <f>IFERROR(VLOOKUP(BB207,對應表!$AH$2:$AI$867,2,FALSE),"")</f>
        <v/>
      </c>
      <c r="CH207" s="1" t="str">
        <f>IFERROR(VLOOKUP(BC207,對應表!$AH$2:$AI$867,2,FALSE),"")</f>
        <v/>
      </c>
      <c r="CI207" s="1" t="str">
        <f>IFERROR(VLOOKUP(BD207,對應表!$AH$2:$AI$867,2,FALSE),"")</f>
        <v/>
      </c>
      <c r="CJ207" s="1" t="str">
        <f>IFERROR(VLOOKUP(BE207,對應表!$AH$2:$AI$867,2,FALSE),"")</f>
        <v/>
      </c>
      <c r="CK207" s="1" t="str">
        <f>IFERROR(VLOOKUP(BF207,對應表!$AH$2:$AI$867,2,FALSE),"")</f>
        <v/>
      </c>
      <c r="CL207" s="1" t="str">
        <f>IFERROR(VLOOKUP(BG207,對應表!$AH$2:$AI$867,2,FALSE),"")</f>
        <v/>
      </c>
      <c r="CM207" s="1" t="str">
        <f>IFERROR(VLOOKUP(BH207,對應表!$AH$2:$AI$867,2,FALSE),"")</f>
        <v/>
      </c>
      <c r="CN207" s="1" t="str">
        <f>IFERROR(VLOOKUP(BI207,對應表!$AH$2:$AI$867,2,FALSE),"")</f>
        <v/>
      </c>
      <c r="CO207" s="1" t="str">
        <f>IFERROR(VLOOKUP(BJ207,對應表!$AH$2:$AI$867,2,FALSE),"")</f>
        <v/>
      </c>
      <c r="CQ207" s="1" t="str">
        <f t="shared" si="127"/>
        <v/>
      </c>
      <c r="CR207" s="1" t="str">
        <f>IFERROR(VLOOKUP(BM207,中英對照!$G$76:$H$81,2,FALSE),"")</f>
        <v/>
      </c>
      <c r="CS207" s="1" t="str">
        <f>IFERROR(VLOOKUP(BN207,中英對照!$G$76:$H$81,2,FALSE),"")</f>
        <v/>
      </c>
      <c r="CT207" s="1" t="str">
        <f>IFERROR(VLOOKUP(BO207,中英對照!$G$76:$H$81,2,FALSE),"")</f>
        <v/>
      </c>
      <c r="CU207" s="1" t="str">
        <f>IFERROR(VLOOKUP(BP207,中英對照!$G$76:$H$81,2,FALSE),"")</f>
        <v/>
      </c>
      <c r="CV207" s="1" t="str">
        <f>IFERROR(VLOOKUP(BQ207,中英對照!$G$76:$H$81,2,FALSE),"")</f>
        <v/>
      </c>
      <c r="CW207" s="1" t="str">
        <f>IFERROR(VLOOKUP(BR207,中英對照!$G$76:$H$81,2,FALSE),"")</f>
        <v/>
      </c>
      <c r="CX207" s="1" t="str">
        <f>IFERROR(VLOOKUP(BS207,中英對照!$G$76:$H$81,2,FALSE),"")</f>
        <v/>
      </c>
      <c r="CY207" s="1" t="str">
        <f>IFERROR(VLOOKUP(BT207,中英對照!$G$76:$H$81,2,FALSE),"")</f>
        <v/>
      </c>
      <c r="CZ207" s="1" t="str">
        <f>IFERROR(VLOOKUP(BU207,中英對照!$G$76:$H$81,2,FALSE),"")</f>
        <v/>
      </c>
      <c r="DA207" s="1" t="str">
        <f>IFERROR(VLOOKUP(BV207,中英對照!$G$76:$H$81,2,FALSE),"")</f>
        <v/>
      </c>
      <c r="DB207" s="1" t="str">
        <f>IFERROR(VLOOKUP(BW207,中英對照!$G$76:$H$81,2,FALSE),"")</f>
        <v/>
      </c>
      <c r="DC207" s="1" t="str">
        <f>IFERROR(VLOOKUP(BX207,中英對照!$G$76:$H$81,2,FALSE),"")</f>
        <v/>
      </c>
      <c r="DD207" s="1" t="str">
        <f>IFERROR(VLOOKUP(BY207,中英對照!$G$76:$H$81,2,FALSE),"")</f>
        <v/>
      </c>
      <c r="DE207" s="1" t="str">
        <f>IFERROR(VLOOKUP(BZ207,中英對照!$G$76:$H$81,2,FALSE),"")</f>
        <v/>
      </c>
      <c r="DF207" s="1" t="str">
        <f>IFERROR(VLOOKUP(CA207,中英對照!$G$76:$H$81,2,FALSE),"")</f>
        <v/>
      </c>
      <c r="DG207" s="1" t="str">
        <f>IFERROR(VLOOKUP(CB207,中英對照!$G$76:$H$81,2,FALSE),"")</f>
        <v/>
      </c>
      <c r="DH207" s="1" t="str">
        <f>IFERROR(VLOOKUP(CC207,中英對照!$G$76:$H$81,2,FALSE),"")</f>
        <v/>
      </c>
      <c r="DI207" s="1" t="str">
        <f>IFERROR(VLOOKUP(CD207,中英對照!$G$76:$H$81,2,FALSE),"")</f>
        <v/>
      </c>
      <c r="DJ207" s="1" t="str">
        <f>IFERROR(VLOOKUP(CE207,中英對照!$G$76:$H$81,2,FALSE),"")</f>
        <v/>
      </c>
      <c r="DK207" s="1" t="str">
        <f>IFERROR(VLOOKUP(CF207,中英對照!$G$76:$H$81,2,FALSE),"")</f>
        <v/>
      </c>
      <c r="DL207" s="1" t="str">
        <f>IFERROR(VLOOKUP(CG207,中英對照!$G$76:$H$81,2,FALSE),"")</f>
        <v/>
      </c>
      <c r="DM207" s="1" t="str">
        <f>IFERROR(VLOOKUP(CH207,中英對照!$G$76:$H$81,2,FALSE),"")</f>
        <v/>
      </c>
      <c r="DN207" s="1" t="str">
        <f>IFERROR(VLOOKUP(CI207,中英對照!$G$76:$H$81,2,FALSE),"")</f>
        <v/>
      </c>
      <c r="DO207" s="1" t="str">
        <f>IFERROR(VLOOKUP(CJ207,中英對照!$G$76:$H$81,2,FALSE),"")</f>
        <v/>
      </c>
      <c r="DP207" s="1" t="str">
        <f>IFERROR(VLOOKUP(CK207,中英對照!$G$76:$H$81,2,FALSE),"")</f>
        <v/>
      </c>
      <c r="DQ207" s="1" t="str">
        <f>IFERROR(VLOOKUP(CL207,中英對照!$G$76:$H$81,2,FALSE),"")</f>
        <v/>
      </c>
      <c r="DR207" s="1" t="str">
        <f>IFERROR(VLOOKUP(CM207,中英對照!$G$76:$H$81,2,FALSE),"")</f>
        <v/>
      </c>
      <c r="DS207" s="1" t="str">
        <f>IFERROR(VLOOKUP(CN207,中英對照!$G$76:$H$81,2,FALSE),"")</f>
        <v/>
      </c>
      <c r="DT207" s="1" t="str">
        <f>IFERROR(VLOOKUP(CO207,中英對照!$G$76:$H$81,2,FALSE),"")</f>
        <v/>
      </c>
      <c r="DU207" s="42" t="str">
        <f t="shared" si="128"/>
        <v/>
      </c>
    </row>
    <row r="208" spans="1:125" x14ac:dyDescent="0.4">
      <c r="A208" s="1" t="str">
        <f>IF(企業資料填寫!D207="","",企業資料填寫!D207)</f>
        <v/>
      </c>
      <c r="B208" s="1"/>
      <c r="C208" s="1" t="str">
        <f>IF($B208="","",INDEX(對應表!$B$3:$AD$179,MATCH($B208,對應表!$A$3:$A$179,0),MATCH(依賴運算表!C$3,對應表!$B$2:$AD$2,0)))</f>
        <v/>
      </c>
      <c r="D208" s="1" t="str">
        <f>IF($B208="","",INDEX(對應表!$B$3:$AD$179,MATCH($B208,對應表!$A$3:$A$179,0),MATCH(依賴運算表!D$3,對應表!$B$2:$AD$2,0)))</f>
        <v/>
      </c>
      <c r="E208" s="1" t="str">
        <f>IF($B208="","",INDEX(對應表!$B$3:$AD$179,MATCH($B208,對應表!$A$3:$A$179,0),MATCH(依賴運算表!E$3,對應表!$B$2:$AD$2,0)))</f>
        <v/>
      </c>
      <c r="F208" s="1" t="str">
        <f>IF($B208="","",INDEX(對應表!$B$3:$AD$179,MATCH($B208,對應表!$A$3:$A$179,0),MATCH(依賴運算表!F$3,對應表!$B$2:$AD$2,0)))</f>
        <v/>
      </c>
      <c r="G208" s="1" t="str">
        <f>IF($B208="","",INDEX(對應表!$B$3:$AD$179,MATCH($B208,對應表!$A$3:$A$179,0),MATCH(依賴運算表!G$3,對應表!$B$2:$AD$2,0)))</f>
        <v/>
      </c>
      <c r="H208" s="1" t="str">
        <f>IF($B208="","",INDEX(對應表!$B$3:$AD$179,MATCH($B208,對應表!$A$3:$A$179,0),MATCH(依賴運算表!H$3,對應表!$B$2:$AD$2,0)))</f>
        <v/>
      </c>
      <c r="I208" s="1" t="str">
        <f>IF($B208="","",INDEX(對應表!$B$3:$AD$179,MATCH($B208,對應表!$A$3:$A$179,0),MATCH(依賴運算表!I$3,對應表!$B$2:$AD$2,0)))</f>
        <v/>
      </c>
      <c r="J208" s="1" t="str">
        <f>IF($B208="","",INDEX(對應表!$B$3:$AD$179,MATCH($B208,對應表!$A$3:$A$179,0),MATCH(依賴運算表!J$3,對應表!$B$2:$AD$2,0)))</f>
        <v/>
      </c>
      <c r="K208" s="1" t="str">
        <f>IF($B208="","",INDEX(對應表!$B$3:$AD$179,MATCH($B208,對應表!$A$3:$A$179,0),MATCH(依賴運算表!K$3,對應表!$B$2:$AD$2,0)))</f>
        <v/>
      </c>
      <c r="L208" s="1" t="str">
        <f>IF($B208="","",INDEX(對應表!$B$3:$AD$179,MATCH($B208,對應表!$A$3:$A$179,0),MATCH(依賴運算表!L$3,對應表!$B$2:$AD$2,0)))</f>
        <v/>
      </c>
      <c r="M208" s="1" t="str">
        <f>IF($B208="","",INDEX(對應表!$B$3:$AD$179,MATCH($B208,對應表!$A$3:$A$179,0),MATCH(依賴運算表!M$3,對應表!$B$2:$AD$2,0)))</f>
        <v/>
      </c>
      <c r="N208" s="1" t="str">
        <f>IF($B208="","",INDEX(對應表!$B$3:$AD$179,MATCH($B208,對應表!$A$3:$A$179,0),MATCH(依賴運算表!N$3,對應表!$B$2:$AD$2,0)))</f>
        <v/>
      </c>
      <c r="O208" s="1" t="str">
        <f>IF($B208="","",INDEX(對應表!$B$3:$AD$179,MATCH($B208,對應表!$A$3:$A$179,0),MATCH(依賴運算表!O$3,對應表!$B$2:$AD$2,0)))</f>
        <v/>
      </c>
      <c r="P208" s="1" t="str">
        <f>IF($B208="","",INDEX(對應表!$B$3:$AD$179,MATCH($B208,對應表!$A$3:$A$179,0),MATCH(依賴運算表!P$3,對應表!$B$2:$AD$2,0)))</f>
        <v/>
      </c>
      <c r="Q208" s="1" t="str">
        <f>IF($B208="","",INDEX(對應表!$B$3:$AD$179,MATCH($B208,對應表!$A$3:$A$179,0),MATCH(依賴運算表!Q$3,對應表!$B$2:$AD$2,0)))</f>
        <v/>
      </c>
      <c r="R208" s="1" t="str">
        <f>IF($B208="","",INDEX(對應表!$B$3:$AD$179,MATCH($B208,對應表!$A$3:$A$179,0),MATCH(依賴運算表!R$3,對應表!$B$2:$AD$2,0)))</f>
        <v/>
      </c>
      <c r="S208" s="1" t="str">
        <f>IF($B208="","",INDEX(對應表!$B$3:$AD$179,MATCH($B208,對應表!$A$3:$A$179,0),MATCH(依賴運算表!S$3,對應表!$B$2:$AD$2,0)))</f>
        <v/>
      </c>
      <c r="T208" s="1" t="str">
        <f>IF($B208="","",INDEX(對應表!$B$3:$AD$179,MATCH($B208,對應表!$A$3:$A$179,0),MATCH(依賴運算表!T$3,對應表!$B$2:$AD$2,0)))</f>
        <v/>
      </c>
      <c r="U208" s="1" t="str">
        <f>IF($B208="","",INDEX(對應表!$B$3:$AD$179,MATCH($B208,對應表!$A$3:$A$179,0),MATCH(依賴運算表!U$3,對應表!$B$2:$AD$2,0)))</f>
        <v/>
      </c>
      <c r="V208" s="1" t="str">
        <f>IF($B208="","",INDEX(對應表!$B$3:$AD$179,MATCH($B208,對應表!$A$3:$A$179,0),MATCH(依賴運算表!V$3,對應表!$B$2:$AD$2,0)))</f>
        <v/>
      </c>
      <c r="W208" s="1" t="str">
        <f>IF($B208="","",INDEX(對應表!$B$3:$AD$179,MATCH($B208,對應表!$A$3:$A$179,0),MATCH(依賴運算表!W$3,對應表!$B$2:$AD$2,0)))</f>
        <v/>
      </c>
      <c r="X208" s="1" t="str">
        <f>IF($B208="","",INDEX(對應表!$B$3:$AD$179,MATCH($B208,對應表!$A$3:$A$179,0),MATCH(依賴運算表!X$3,對應表!$B$2:$AD$2,0)))</f>
        <v/>
      </c>
      <c r="Y208" s="1" t="str">
        <f>IF($B208="","",INDEX(對應表!$B$3:$AD$179,MATCH($B208,對應表!$A$3:$A$179,0),MATCH(依賴運算表!Y$3,對應表!$B$2:$AD$2,0)))</f>
        <v/>
      </c>
      <c r="Z208" s="1" t="str">
        <f>IF($B208="","",INDEX(對應表!$B$3:$AD$179,MATCH($B208,對應表!$A$3:$A$179,0),MATCH(依賴運算表!Z$3,對應表!$B$2:$AD$2,0)))</f>
        <v/>
      </c>
      <c r="AA208" s="1" t="str">
        <f>IF($B208="","",INDEX(對應表!$B$3:$AD$179,MATCH($B208,對應表!$A$3:$A$179,0),MATCH(依賴運算表!AA$3,對應表!$B$2:$AD$2,0)))</f>
        <v/>
      </c>
      <c r="AB208" s="1" t="str">
        <f>IF($B208="","",INDEX(對應表!$B$3:$AD$179,MATCH($B208,對應表!$A$3:$A$179,0),MATCH(依賴運算表!AB$3,對應表!$B$2:$AD$2,0)))</f>
        <v/>
      </c>
      <c r="AC208" s="1" t="str">
        <f>IF($B208="","",INDEX(對應表!$B$3:$AD$179,MATCH($B208,對應表!$A$3:$A$179,0),MATCH(依賴運算表!AC$3,對應表!$B$2:$AD$2,0)))</f>
        <v/>
      </c>
      <c r="AD208" s="1" t="str">
        <f>IF($B208="","",INDEX(對應表!$B$3:$AD$179,MATCH($B208,對應表!$A$3:$A$179,0),MATCH(依賴運算表!AD$3,對應表!$B$2:$AD$2,0)))</f>
        <v/>
      </c>
      <c r="AE208" s="1" t="str">
        <f>IF($B208="","",INDEX(對應表!$B$3:$AD$179,MATCH($B208,對應表!$A$3:$A$179,0),MATCH(依賴運算表!AE$3,對應表!$B$2:$AD$2,0)))</f>
        <v/>
      </c>
      <c r="AG208" s="1" t="str">
        <f>IF(企業資料填寫!D207="","",企業資料填寫!D207)</f>
        <v/>
      </c>
      <c r="AH208" s="1" t="str">
        <f t="shared" si="98"/>
        <v/>
      </c>
      <c r="AI208" s="1" t="str">
        <f t="shared" si="99"/>
        <v/>
      </c>
      <c r="AJ208" s="1" t="str">
        <f t="shared" si="100"/>
        <v/>
      </c>
      <c r="AK208" s="1" t="str">
        <f t="shared" si="101"/>
        <v/>
      </c>
      <c r="AL208" s="1" t="str">
        <f t="shared" si="102"/>
        <v/>
      </c>
      <c r="AM208" s="1" t="str">
        <f t="shared" si="103"/>
        <v/>
      </c>
      <c r="AN208" s="1" t="str">
        <f t="shared" si="104"/>
        <v/>
      </c>
      <c r="AO208" s="1" t="str">
        <f t="shared" si="105"/>
        <v/>
      </c>
      <c r="AP208" s="1" t="str">
        <f t="shared" si="106"/>
        <v/>
      </c>
      <c r="AQ208" s="1" t="str">
        <f t="shared" si="107"/>
        <v/>
      </c>
      <c r="AR208" s="1" t="str">
        <f t="shared" si="108"/>
        <v/>
      </c>
      <c r="AS208" s="1" t="str">
        <f t="shared" si="109"/>
        <v/>
      </c>
      <c r="AT208" s="1" t="str">
        <f t="shared" si="110"/>
        <v/>
      </c>
      <c r="AU208" s="1" t="str">
        <f t="shared" si="111"/>
        <v/>
      </c>
      <c r="AV208" s="1" t="str">
        <f t="shared" si="112"/>
        <v/>
      </c>
      <c r="AW208" s="1" t="str">
        <f t="shared" si="113"/>
        <v/>
      </c>
      <c r="AX208" s="1" t="str">
        <f t="shared" si="114"/>
        <v/>
      </c>
      <c r="AY208" s="1" t="str">
        <f t="shared" si="115"/>
        <v/>
      </c>
      <c r="AZ208" s="1" t="str">
        <f t="shared" si="116"/>
        <v/>
      </c>
      <c r="BA208" s="1" t="str">
        <f t="shared" si="117"/>
        <v/>
      </c>
      <c r="BB208" s="1" t="str">
        <f t="shared" si="118"/>
        <v/>
      </c>
      <c r="BC208" s="1" t="str">
        <f t="shared" si="119"/>
        <v/>
      </c>
      <c r="BD208" s="1" t="str">
        <f t="shared" si="120"/>
        <v/>
      </c>
      <c r="BE208" s="1" t="str">
        <f t="shared" si="121"/>
        <v/>
      </c>
      <c r="BF208" s="1" t="str">
        <f t="shared" si="122"/>
        <v/>
      </c>
      <c r="BG208" s="1" t="str">
        <f t="shared" si="123"/>
        <v/>
      </c>
      <c r="BH208" s="1" t="str">
        <f t="shared" si="124"/>
        <v/>
      </c>
      <c r="BI208" s="1" t="str">
        <f t="shared" si="125"/>
        <v/>
      </c>
      <c r="BJ208" s="1" t="str">
        <f t="shared" si="126"/>
        <v/>
      </c>
      <c r="BL208" s="1" t="str">
        <f>IF(企業資料填寫!A207="","",企業資料填寫!A207)</f>
        <v/>
      </c>
      <c r="BM208" s="1" t="str">
        <f>IFERROR(VLOOKUP(AH208,對應表!$AH$2:$AI$867,2,FALSE),"")</f>
        <v/>
      </c>
      <c r="BN208" s="1" t="str">
        <f>IFERROR(VLOOKUP(AI208,對應表!$AH$2:$AI$867,2,FALSE),"")</f>
        <v/>
      </c>
      <c r="BO208" s="1" t="str">
        <f>IFERROR(VLOOKUP(AJ208,對應表!$AH$2:$AI$867,2,FALSE),"")</f>
        <v/>
      </c>
      <c r="BP208" s="1" t="str">
        <f>IFERROR(VLOOKUP(AK208,對應表!$AH$2:$AI$867,2,FALSE),"")</f>
        <v/>
      </c>
      <c r="BQ208" s="1" t="str">
        <f>IFERROR(VLOOKUP(AL208,對應表!$AH$2:$AI$867,2,FALSE),"")</f>
        <v/>
      </c>
      <c r="BR208" s="1" t="str">
        <f>IFERROR(VLOOKUP(AM208,對應表!$AH$2:$AI$867,2,FALSE),"")</f>
        <v/>
      </c>
      <c r="BS208" s="1" t="str">
        <f>IFERROR(VLOOKUP(AN208,對應表!$AH$2:$AI$867,2,FALSE),"")</f>
        <v/>
      </c>
      <c r="BT208" s="1" t="str">
        <f>IFERROR(VLOOKUP(AO208,對應表!$AH$2:$AI$867,2,FALSE),"")</f>
        <v/>
      </c>
      <c r="BU208" s="1" t="str">
        <f>IFERROR(VLOOKUP(AP208,對應表!$AH$2:$AI$867,2,FALSE),"")</f>
        <v/>
      </c>
      <c r="BV208" s="1" t="str">
        <f>IFERROR(VLOOKUP(AQ208,對應表!$AH$2:$AI$867,2,FALSE),"")</f>
        <v/>
      </c>
      <c r="BW208" s="1" t="str">
        <f>IFERROR(VLOOKUP(AR208,對應表!$AH$2:$AI$867,2,FALSE),"")</f>
        <v/>
      </c>
      <c r="BX208" s="1" t="str">
        <f>IFERROR(VLOOKUP(AS208,對應表!$AH$2:$AI$867,2,FALSE),"")</f>
        <v/>
      </c>
      <c r="BY208" s="1" t="str">
        <f>IFERROR(VLOOKUP(AT208,對應表!$AH$2:$AI$867,2,FALSE),"")</f>
        <v/>
      </c>
      <c r="BZ208" s="1" t="str">
        <f>IFERROR(VLOOKUP(AU208,對應表!$AH$2:$AI$867,2,FALSE),"")</f>
        <v/>
      </c>
      <c r="CA208" s="1" t="str">
        <f>IFERROR(VLOOKUP(AV208,對應表!$AH$2:$AI$867,2,FALSE),"")</f>
        <v/>
      </c>
      <c r="CB208" s="1" t="str">
        <f>IFERROR(VLOOKUP(AW208,對應表!$AH$2:$AI$867,2,FALSE),"")</f>
        <v/>
      </c>
      <c r="CC208" s="1" t="str">
        <f>IFERROR(VLOOKUP(AX208,對應表!$AH$2:$AI$867,2,FALSE),"")</f>
        <v/>
      </c>
      <c r="CD208" s="1" t="str">
        <f>IFERROR(VLOOKUP(AY208,對應表!$AH$2:$AI$867,2,FALSE),"")</f>
        <v/>
      </c>
      <c r="CE208" s="1" t="str">
        <f>IFERROR(VLOOKUP(AZ208,對應表!$AH$2:$AI$867,2,FALSE),"")</f>
        <v/>
      </c>
      <c r="CF208" s="1" t="str">
        <f>IFERROR(VLOOKUP(BA208,對應表!$AH$2:$AI$867,2,FALSE),"")</f>
        <v/>
      </c>
      <c r="CG208" s="1" t="str">
        <f>IFERROR(VLOOKUP(BB208,對應表!$AH$2:$AI$867,2,FALSE),"")</f>
        <v/>
      </c>
      <c r="CH208" s="1" t="str">
        <f>IFERROR(VLOOKUP(BC208,對應表!$AH$2:$AI$867,2,FALSE),"")</f>
        <v/>
      </c>
      <c r="CI208" s="1" t="str">
        <f>IFERROR(VLOOKUP(BD208,對應表!$AH$2:$AI$867,2,FALSE),"")</f>
        <v/>
      </c>
      <c r="CJ208" s="1" t="str">
        <f>IFERROR(VLOOKUP(BE208,對應表!$AH$2:$AI$867,2,FALSE),"")</f>
        <v/>
      </c>
      <c r="CK208" s="1" t="str">
        <f>IFERROR(VLOOKUP(BF208,對應表!$AH$2:$AI$867,2,FALSE),"")</f>
        <v/>
      </c>
      <c r="CL208" s="1" t="str">
        <f>IFERROR(VLOOKUP(BG208,對應表!$AH$2:$AI$867,2,FALSE),"")</f>
        <v/>
      </c>
      <c r="CM208" s="1" t="str">
        <f>IFERROR(VLOOKUP(BH208,對應表!$AH$2:$AI$867,2,FALSE),"")</f>
        <v/>
      </c>
      <c r="CN208" s="1" t="str">
        <f>IFERROR(VLOOKUP(BI208,對應表!$AH$2:$AI$867,2,FALSE),"")</f>
        <v/>
      </c>
      <c r="CO208" s="1" t="str">
        <f>IFERROR(VLOOKUP(BJ208,對應表!$AH$2:$AI$867,2,FALSE),"")</f>
        <v/>
      </c>
      <c r="CQ208" s="1" t="str">
        <f t="shared" si="127"/>
        <v/>
      </c>
      <c r="CR208" s="1" t="str">
        <f>IFERROR(VLOOKUP(BM208,中英對照!$G$76:$H$81,2,FALSE),"")</f>
        <v/>
      </c>
      <c r="CS208" s="1" t="str">
        <f>IFERROR(VLOOKUP(BN208,中英對照!$G$76:$H$81,2,FALSE),"")</f>
        <v/>
      </c>
      <c r="CT208" s="1" t="str">
        <f>IFERROR(VLOOKUP(BO208,中英對照!$G$76:$H$81,2,FALSE),"")</f>
        <v/>
      </c>
      <c r="CU208" s="1" t="str">
        <f>IFERROR(VLOOKUP(BP208,中英對照!$G$76:$H$81,2,FALSE),"")</f>
        <v/>
      </c>
      <c r="CV208" s="1" t="str">
        <f>IFERROR(VLOOKUP(BQ208,中英對照!$G$76:$H$81,2,FALSE),"")</f>
        <v/>
      </c>
      <c r="CW208" s="1" t="str">
        <f>IFERROR(VLOOKUP(BR208,中英對照!$G$76:$H$81,2,FALSE),"")</f>
        <v/>
      </c>
      <c r="CX208" s="1" t="str">
        <f>IFERROR(VLOOKUP(BS208,中英對照!$G$76:$H$81,2,FALSE),"")</f>
        <v/>
      </c>
      <c r="CY208" s="1" t="str">
        <f>IFERROR(VLOOKUP(BT208,中英對照!$G$76:$H$81,2,FALSE),"")</f>
        <v/>
      </c>
      <c r="CZ208" s="1" t="str">
        <f>IFERROR(VLOOKUP(BU208,中英對照!$G$76:$H$81,2,FALSE),"")</f>
        <v/>
      </c>
      <c r="DA208" s="1" t="str">
        <f>IFERROR(VLOOKUP(BV208,中英對照!$G$76:$H$81,2,FALSE),"")</f>
        <v/>
      </c>
      <c r="DB208" s="1" t="str">
        <f>IFERROR(VLOOKUP(BW208,中英對照!$G$76:$H$81,2,FALSE),"")</f>
        <v/>
      </c>
      <c r="DC208" s="1" t="str">
        <f>IFERROR(VLOOKUP(BX208,中英對照!$G$76:$H$81,2,FALSE),"")</f>
        <v/>
      </c>
      <c r="DD208" s="1" t="str">
        <f>IFERROR(VLOOKUP(BY208,中英對照!$G$76:$H$81,2,FALSE),"")</f>
        <v/>
      </c>
      <c r="DE208" s="1" t="str">
        <f>IFERROR(VLOOKUP(BZ208,中英對照!$G$76:$H$81,2,FALSE),"")</f>
        <v/>
      </c>
      <c r="DF208" s="1" t="str">
        <f>IFERROR(VLOOKUP(CA208,中英對照!$G$76:$H$81,2,FALSE),"")</f>
        <v/>
      </c>
      <c r="DG208" s="1" t="str">
        <f>IFERROR(VLOOKUP(CB208,中英對照!$G$76:$H$81,2,FALSE),"")</f>
        <v/>
      </c>
      <c r="DH208" s="1" t="str">
        <f>IFERROR(VLOOKUP(CC208,中英對照!$G$76:$H$81,2,FALSE),"")</f>
        <v/>
      </c>
      <c r="DI208" s="1" t="str">
        <f>IFERROR(VLOOKUP(CD208,中英對照!$G$76:$H$81,2,FALSE),"")</f>
        <v/>
      </c>
      <c r="DJ208" s="1" t="str">
        <f>IFERROR(VLOOKUP(CE208,中英對照!$G$76:$H$81,2,FALSE),"")</f>
        <v/>
      </c>
      <c r="DK208" s="1" t="str">
        <f>IFERROR(VLOOKUP(CF208,中英對照!$G$76:$H$81,2,FALSE),"")</f>
        <v/>
      </c>
      <c r="DL208" s="1" t="str">
        <f>IFERROR(VLOOKUP(CG208,中英對照!$G$76:$H$81,2,FALSE),"")</f>
        <v/>
      </c>
      <c r="DM208" s="1" t="str">
        <f>IFERROR(VLOOKUP(CH208,中英對照!$G$76:$H$81,2,FALSE),"")</f>
        <v/>
      </c>
      <c r="DN208" s="1" t="str">
        <f>IFERROR(VLOOKUP(CI208,中英對照!$G$76:$H$81,2,FALSE),"")</f>
        <v/>
      </c>
      <c r="DO208" s="1" t="str">
        <f>IFERROR(VLOOKUP(CJ208,中英對照!$G$76:$H$81,2,FALSE),"")</f>
        <v/>
      </c>
      <c r="DP208" s="1" t="str">
        <f>IFERROR(VLOOKUP(CK208,中英對照!$G$76:$H$81,2,FALSE),"")</f>
        <v/>
      </c>
      <c r="DQ208" s="1" t="str">
        <f>IFERROR(VLOOKUP(CL208,中英對照!$G$76:$H$81,2,FALSE),"")</f>
        <v/>
      </c>
      <c r="DR208" s="1" t="str">
        <f>IFERROR(VLOOKUP(CM208,中英對照!$G$76:$H$81,2,FALSE),"")</f>
        <v/>
      </c>
      <c r="DS208" s="1" t="str">
        <f>IFERROR(VLOOKUP(CN208,中英對照!$G$76:$H$81,2,FALSE),"")</f>
        <v/>
      </c>
      <c r="DT208" s="1" t="str">
        <f>IFERROR(VLOOKUP(CO208,中英對照!$G$76:$H$81,2,FALSE),"")</f>
        <v/>
      </c>
      <c r="DU208" s="42" t="str">
        <f t="shared" si="128"/>
        <v/>
      </c>
    </row>
    <row r="209" spans="1:125" x14ac:dyDescent="0.4">
      <c r="A209" s="1" t="str">
        <f>IF(企業資料填寫!D208="","",企業資料填寫!D208)</f>
        <v/>
      </c>
      <c r="B209" s="1"/>
      <c r="C209" s="1" t="str">
        <f>IF($B209="","",INDEX(對應表!$B$3:$AD$179,MATCH($B209,對應表!$A$3:$A$179,0),MATCH(依賴運算表!C$3,對應表!$B$2:$AD$2,0)))</f>
        <v/>
      </c>
      <c r="D209" s="1" t="str">
        <f>IF($B209="","",INDEX(對應表!$B$3:$AD$179,MATCH($B209,對應表!$A$3:$A$179,0),MATCH(依賴運算表!D$3,對應表!$B$2:$AD$2,0)))</f>
        <v/>
      </c>
      <c r="E209" s="1" t="str">
        <f>IF($B209="","",INDEX(對應表!$B$3:$AD$179,MATCH($B209,對應表!$A$3:$A$179,0),MATCH(依賴運算表!E$3,對應表!$B$2:$AD$2,0)))</f>
        <v/>
      </c>
      <c r="F209" s="1" t="str">
        <f>IF($B209="","",INDEX(對應表!$B$3:$AD$179,MATCH($B209,對應表!$A$3:$A$179,0),MATCH(依賴運算表!F$3,對應表!$B$2:$AD$2,0)))</f>
        <v/>
      </c>
      <c r="G209" s="1" t="str">
        <f>IF($B209="","",INDEX(對應表!$B$3:$AD$179,MATCH($B209,對應表!$A$3:$A$179,0),MATCH(依賴運算表!G$3,對應表!$B$2:$AD$2,0)))</f>
        <v/>
      </c>
      <c r="H209" s="1" t="str">
        <f>IF($B209="","",INDEX(對應表!$B$3:$AD$179,MATCH($B209,對應表!$A$3:$A$179,0),MATCH(依賴運算表!H$3,對應表!$B$2:$AD$2,0)))</f>
        <v/>
      </c>
      <c r="I209" s="1" t="str">
        <f>IF($B209="","",INDEX(對應表!$B$3:$AD$179,MATCH($B209,對應表!$A$3:$A$179,0),MATCH(依賴運算表!I$3,對應表!$B$2:$AD$2,0)))</f>
        <v/>
      </c>
      <c r="J209" s="1" t="str">
        <f>IF($B209="","",INDEX(對應表!$B$3:$AD$179,MATCH($B209,對應表!$A$3:$A$179,0),MATCH(依賴運算表!J$3,對應表!$B$2:$AD$2,0)))</f>
        <v/>
      </c>
      <c r="K209" s="1" t="str">
        <f>IF($B209="","",INDEX(對應表!$B$3:$AD$179,MATCH($B209,對應表!$A$3:$A$179,0),MATCH(依賴運算表!K$3,對應表!$B$2:$AD$2,0)))</f>
        <v/>
      </c>
      <c r="L209" s="1" t="str">
        <f>IF($B209="","",INDEX(對應表!$B$3:$AD$179,MATCH($B209,對應表!$A$3:$A$179,0),MATCH(依賴運算表!L$3,對應表!$B$2:$AD$2,0)))</f>
        <v/>
      </c>
      <c r="M209" s="1" t="str">
        <f>IF($B209="","",INDEX(對應表!$B$3:$AD$179,MATCH($B209,對應表!$A$3:$A$179,0),MATCH(依賴運算表!M$3,對應表!$B$2:$AD$2,0)))</f>
        <v/>
      </c>
      <c r="N209" s="1" t="str">
        <f>IF($B209="","",INDEX(對應表!$B$3:$AD$179,MATCH($B209,對應表!$A$3:$A$179,0),MATCH(依賴運算表!N$3,對應表!$B$2:$AD$2,0)))</f>
        <v/>
      </c>
      <c r="O209" s="1" t="str">
        <f>IF($B209="","",INDEX(對應表!$B$3:$AD$179,MATCH($B209,對應表!$A$3:$A$179,0),MATCH(依賴運算表!O$3,對應表!$B$2:$AD$2,0)))</f>
        <v/>
      </c>
      <c r="P209" s="1" t="str">
        <f>IF($B209="","",INDEX(對應表!$B$3:$AD$179,MATCH($B209,對應表!$A$3:$A$179,0),MATCH(依賴運算表!P$3,對應表!$B$2:$AD$2,0)))</f>
        <v/>
      </c>
      <c r="Q209" s="1" t="str">
        <f>IF($B209="","",INDEX(對應表!$B$3:$AD$179,MATCH($B209,對應表!$A$3:$A$179,0),MATCH(依賴運算表!Q$3,對應表!$B$2:$AD$2,0)))</f>
        <v/>
      </c>
      <c r="R209" s="1" t="str">
        <f>IF($B209="","",INDEX(對應表!$B$3:$AD$179,MATCH($B209,對應表!$A$3:$A$179,0),MATCH(依賴運算表!R$3,對應表!$B$2:$AD$2,0)))</f>
        <v/>
      </c>
      <c r="S209" s="1" t="str">
        <f>IF($B209="","",INDEX(對應表!$B$3:$AD$179,MATCH($B209,對應表!$A$3:$A$179,0),MATCH(依賴運算表!S$3,對應表!$B$2:$AD$2,0)))</f>
        <v/>
      </c>
      <c r="T209" s="1" t="str">
        <f>IF($B209="","",INDEX(對應表!$B$3:$AD$179,MATCH($B209,對應表!$A$3:$A$179,0),MATCH(依賴運算表!T$3,對應表!$B$2:$AD$2,0)))</f>
        <v/>
      </c>
      <c r="U209" s="1" t="str">
        <f>IF($B209="","",INDEX(對應表!$B$3:$AD$179,MATCH($B209,對應表!$A$3:$A$179,0),MATCH(依賴運算表!U$3,對應表!$B$2:$AD$2,0)))</f>
        <v/>
      </c>
      <c r="V209" s="1" t="str">
        <f>IF($B209="","",INDEX(對應表!$B$3:$AD$179,MATCH($B209,對應表!$A$3:$A$179,0),MATCH(依賴運算表!V$3,對應表!$B$2:$AD$2,0)))</f>
        <v/>
      </c>
      <c r="W209" s="1" t="str">
        <f>IF($B209="","",INDEX(對應表!$B$3:$AD$179,MATCH($B209,對應表!$A$3:$A$179,0),MATCH(依賴運算表!W$3,對應表!$B$2:$AD$2,0)))</f>
        <v/>
      </c>
      <c r="X209" s="1" t="str">
        <f>IF($B209="","",INDEX(對應表!$B$3:$AD$179,MATCH($B209,對應表!$A$3:$A$179,0),MATCH(依賴運算表!X$3,對應表!$B$2:$AD$2,0)))</f>
        <v/>
      </c>
      <c r="Y209" s="1" t="str">
        <f>IF($B209="","",INDEX(對應表!$B$3:$AD$179,MATCH($B209,對應表!$A$3:$A$179,0),MATCH(依賴運算表!Y$3,對應表!$B$2:$AD$2,0)))</f>
        <v/>
      </c>
      <c r="Z209" s="1" t="str">
        <f>IF($B209="","",INDEX(對應表!$B$3:$AD$179,MATCH($B209,對應表!$A$3:$A$179,0),MATCH(依賴運算表!Z$3,對應表!$B$2:$AD$2,0)))</f>
        <v/>
      </c>
      <c r="AA209" s="1" t="str">
        <f>IF($B209="","",INDEX(對應表!$B$3:$AD$179,MATCH($B209,對應表!$A$3:$A$179,0),MATCH(依賴運算表!AA$3,對應表!$B$2:$AD$2,0)))</f>
        <v/>
      </c>
      <c r="AB209" s="1" t="str">
        <f>IF($B209="","",INDEX(對應表!$B$3:$AD$179,MATCH($B209,對應表!$A$3:$A$179,0),MATCH(依賴運算表!AB$3,對應表!$B$2:$AD$2,0)))</f>
        <v/>
      </c>
      <c r="AC209" s="1" t="str">
        <f>IF($B209="","",INDEX(對應表!$B$3:$AD$179,MATCH($B209,對應表!$A$3:$A$179,0),MATCH(依賴運算表!AC$3,對應表!$B$2:$AD$2,0)))</f>
        <v/>
      </c>
      <c r="AD209" s="1" t="str">
        <f>IF($B209="","",INDEX(對應表!$B$3:$AD$179,MATCH($B209,對應表!$A$3:$A$179,0),MATCH(依賴運算表!AD$3,對應表!$B$2:$AD$2,0)))</f>
        <v/>
      </c>
      <c r="AE209" s="1" t="str">
        <f>IF($B209="","",INDEX(對應表!$B$3:$AD$179,MATCH($B209,對應表!$A$3:$A$179,0),MATCH(依賴運算表!AE$3,對應表!$B$2:$AD$2,0)))</f>
        <v/>
      </c>
      <c r="AG209" s="1" t="str">
        <f>IF(企業資料填寫!D208="","",企業資料填寫!D208)</f>
        <v/>
      </c>
      <c r="AH209" s="1" t="str">
        <f t="shared" si="98"/>
        <v/>
      </c>
      <c r="AI209" s="1" t="str">
        <f t="shared" si="99"/>
        <v/>
      </c>
      <c r="AJ209" s="1" t="str">
        <f t="shared" si="100"/>
        <v/>
      </c>
      <c r="AK209" s="1" t="str">
        <f t="shared" si="101"/>
        <v/>
      </c>
      <c r="AL209" s="1" t="str">
        <f t="shared" si="102"/>
        <v/>
      </c>
      <c r="AM209" s="1" t="str">
        <f t="shared" si="103"/>
        <v/>
      </c>
      <c r="AN209" s="1" t="str">
        <f t="shared" si="104"/>
        <v/>
      </c>
      <c r="AO209" s="1" t="str">
        <f t="shared" si="105"/>
        <v/>
      </c>
      <c r="AP209" s="1" t="str">
        <f t="shared" si="106"/>
        <v/>
      </c>
      <c r="AQ209" s="1" t="str">
        <f t="shared" si="107"/>
        <v/>
      </c>
      <c r="AR209" s="1" t="str">
        <f t="shared" si="108"/>
        <v/>
      </c>
      <c r="AS209" s="1" t="str">
        <f t="shared" si="109"/>
        <v/>
      </c>
      <c r="AT209" s="1" t="str">
        <f t="shared" si="110"/>
        <v/>
      </c>
      <c r="AU209" s="1" t="str">
        <f t="shared" si="111"/>
        <v/>
      </c>
      <c r="AV209" s="1" t="str">
        <f t="shared" si="112"/>
        <v/>
      </c>
      <c r="AW209" s="1" t="str">
        <f t="shared" si="113"/>
        <v/>
      </c>
      <c r="AX209" s="1" t="str">
        <f t="shared" si="114"/>
        <v/>
      </c>
      <c r="AY209" s="1" t="str">
        <f t="shared" si="115"/>
        <v/>
      </c>
      <c r="AZ209" s="1" t="str">
        <f t="shared" si="116"/>
        <v/>
      </c>
      <c r="BA209" s="1" t="str">
        <f t="shared" si="117"/>
        <v/>
      </c>
      <c r="BB209" s="1" t="str">
        <f t="shared" si="118"/>
        <v/>
      </c>
      <c r="BC209" s="1" t="str">
        <f t="shared" si="119"/>
        <v/>
      </c>
      <c r="BD209" s="1" t="str">
        <f t="shared" si="120"/>
        <v/>
      </c>
      <c r="BE209" s="1" t="str">
        <f t="shared" si="121"/>
        <v/>
      </c>
      <c r="BF209" s="1" t="str">
        <f t="shared" si="122"/>
        <v/>
      </c>
      <c r="BG209" s="1" t="str">
        <f t="shared" si="123"/>
        <v/>
      </c>
      <c r="BH209" s="1" t="str">
        <f t="shared" si="124"/>
        <v/>
      </c>
      <c r="BI209" s="1" t="str">
        <f t="shared" si="125"/>
        <v/>
      </c>
      <c r="BJ209" s="1" t="str">
        <f t="shared" si="126"/>
        <v/>
      </c>
      <c r="BL209" s="1" t="str">
        <f>IF(企業資料填寫!A208="","",企業資料填寫!A208)</f>
        <v/>
      </c>
      <c r="BM209" s="1" t="str">
        <f>IFERROR(VLOOKUP(AH209,對應表!$AH$2:$AI$867,2,FALSE),"")</f>
        <v/>
      </c>
      <c r="BN209" s="1" t="str">
        <f>IFERROR(VLOOKUP(AI209,對應表!$AH$2:$AI$867,2,FALSE),"")</f>
        <v/>
      </c>
      <c r="BO209" s="1" t="str">
        <f>IFERROR(VLOOKUP(AJ209,對應表!$AH$2:$AI$867,2,FALSE),"")</f>
        <v/>
      </c>
      <c r="BP209" s="1" t="str">
        <f>IFERROR(VLOOKUP(AK209,對應表!$AH$2:$AI$867,2,FALSE),"")</f>
        <v/>
      </c>
      <c r="BQ209" s="1" t="str">
        <f>IFERROR(VLOOKUP(AL209,對應表!$AH$2:$AI$867,2,FALSE),"")</f>
        <v/>
      </c>
      <c r="BR209" s="1" t="str">
        <f>IFERROR(VLOOKUP(AM209,對應表!$AH$2:$AI$867,2,FALSE),"")</f>
        <v/>
      </c>
      <c r="BS209" s="1" t="str">
        <f>IFERROR(VLOOKUP(AN209,對應表!$AH$2:$AI$867,2,FALSE),"")</f>
        <v/>
      </c>
      <c r="BT209" s="1" t="str">
        <f>IFERROR(VLOOKUP(AO209,對應表!$AH$2:$AI$867,2,FALSE),"")</f>
        <v/>
      </c>
      <c r="BU209" s="1" t="str">
        <f>IFERROR(VLOOKUP(AP209,對應表!$AH$2:$AI$867,2,FALSE),"")</f>
        <v/>
      </c>
      <c r="BV209" s="1" t="str">
        <f>IFERROR(VLOOKUP(AQ209,對應表!$AH$2:$AI$867,2,FALSE),"")</f>
        <v/>
      </c>
      <c r="BW209" s="1" t="str">
        <f>IFERROR(VLOOKUP(AR209,對應表!$AH$2:$AI$867,2,FALSE),"")</f>
        <v/>
      </c>
      <c r="BX209" s="1" t="str">
        <f>IFERROR(VLOOKUP(AS209,對應表!$AH$2:$AI$867,2,FALSE),"")</f>
        <v/>
      </c>
      <c r="BY209" s="1" t="str">
        <f>IFERROR(VLOOKUP(AT209,對應表!$AH$2:$AI$867,2,FALSE),"")</f>
        <v/>
      </c>
      <c r="BZ209" s="1" t="str">
        <f>IFERROR(VLOOKUP(AU209,對應表!$AH$2:$AI$867,2,FALSE),"")</f>
        <v/>
      </c>
      <c r="CA209" s="1" t="str">
        <f>IFERROR(VLOOKUP(AV209,對應表!$AH$2:$AI$867,2,FALSE),"")</f>
        <v/>
      </c>
      <c r="CB209" s="1" t="str">
        <f>IFERROR(VLOOKUP(AW209,對應表!$AH$2:$AI$867,2,FALSE),"")</f>
        <v/>
      </c>
      <c r="CC209" s="1" t="str">
        <f>IFERROR(VLOOKUP(AX209,對應表!$AH$2:$AI$867,2,FALSE),"")</f>
        <v/>
      </c>
      <c r="CD209" s="1" t="str">
        <f>IFERROR(VLOOKUP(AY209,對應表!$AH$2:$AI$867,2,FALSE),"")</f>
        <v/>
      </c>
      <c r="CE209" s="1" t="str">
        <f>IFERROR(VLOOKUP(AZ209,對應表!$AH$2:$AI$867,2,FALSE),"")</f>
        <v/>
      </c>
      <c r="CF209" s="1" t="str">
        <f>IFERROR(VLOOKUP(BA209,對應表!$AH$2:$AI$867,2,FALSE),"")</f>
        <v/>
      </c>
      <c r="CG209" s="1" t="str">
        <f>IFERROR(VLOOKUP(BB209,對應表!$AH$2:$AI$867,2,FALSE),"")</f>
        <v/>
      </c>
      <c r="CH209" s="1" t="str">
        <f>IFERROR(VLOOKUP(BC209,對應表!$AH$2:$AI$867,2,FALSE),"")</f>
        <v/>
      </c>
      <c r="CI209" s="1" t="str">
        <f>IFERROR(VLOOKUP(BD209,對應表!$AH$2:$AI$867,2,FALSE),"")</f>
        <v/>
      </c>
      <c r="CJ209" s="1" t="str">
        <f>IFERROR(VLOOKUP(BE209,對應表!$AH$2:$AI$867,2,FALSE),"")</f>
        <v/>
      </c>
      <c r="CK209" s="1" t="str">
        <f>IFERROR(VLOOKUP(BF209,對應表!$AH$2:$AI$867,2,FALSE),"")</f>
        <v/>
      </c>
      <c r="CL209" s="1" t="str">
        <f>IFERROR(VLOOKUP(BG209,對應表!$AH$2:$AI$867,2,FALSE),"")</f>
        <v/>
      </c>
      <c r="CM209" s="1" t="str">
        <f>IFERROR(VLOOKUP(BH209,對應表!$AH$2:$AI$867,2,FALSE),"")</f>
        <v/>
      </c>
      <c r="CN209" s="1" t="str">
        <f>IFERROR(VLOOKUP(BI209,對應表!$AH$2:$AI$867,2,FALSE),"")</f>
        <v/>
      </c>
      <c r="CO209" s="1" t="str">
        <f>IFERROR(VLOOKUP(BJ209,對應表!$AH$2:$AI$867,2,FALSE),"")</f>
        <v/>
      </c>
      <c r="CQ209" s="1" t="str">
        <f t="shared" si="127"/>
        <v/>
      </c>
      <c r="CR209" s="1" t="str">
        <f>IFERROR(VLOOKUP(BM209,中英對照!$G$76:$H$81,2,FALSE),"")</f>
        <v/>
      </c>
      <c r="CS209" s="1" t="str">
        <f>IFERROR(VLOOKUP(BN209,中英對照!$G$76:$H$81,2,FALSE),"")</f>
        <v/>
      </c>
      <c r="CT209" s="1" t="str">
        <f>IFERROR(VLOOKUP(BO209,中英對照!$G$76:$H$81,2,FALSE),"")</f>
        <v/>
      </c>
      <c r="CU209" s="1" t="str">
        <f>IFERROR(VLOOKUP(BP209,中英對照!$G$76:$H$81,2,FALSE),"")</f>
        <v/>
      </c>
      <c r="CV209" s="1" t="str">
        <f>IFERROR(VLOOKUP(BQ209,中英對照!$G$76:$H$81,2,FALSE),"")</f>
        <v/>
      </c>
      <c r="CW209" s="1" t="str">
        <f>IFERROR(VLOOKUP(BR209,中英對照!$G$76:$H$81,2,FALSE),"")</f>
        <v/>
      </c>
      <c r="CX209" s="1" t="str">
        <f>IFERROR(VLOOKUP(BS209,中英對照!$G$76:$H$81,2,FALSE),"")</f>
        <v/>
      </c>
      <c r="CY209" s="1" t="str">
        <f>IFERROR(VLOOKUP(BT209,中英對照!$G$76:$H$81,2,FALSE),"")</f>
        <v/>
      </c>
      <c r="CZ209" s="1" t="str">
        <f>IFERROR(VLOOKUP(BU209,中英對照!$G$76:$H$81,2,FALSE),"")</f>
        <v/>
      </c>
      <c r="DA209" s="1" t="str">
        <f>IFERROR(VLOOKUP(BV209,中英對照!$G$76:$H$81,2,FALSE),"")</f>
        <v/>
      </c>
      <c r="DB209" s="1" t="str">
        <f>IFERROR(VLOOKUP(BW209,中英對照!$G$76:$H$81,2,FALSE),"")</f>
        <v/>
      </c>
      <c r="DC209" s="1" t="str">
        <f>IFERROR(VLOOKUP(BX209,中英對照!$G$76:$H$81,2,FALSE),"")</f>
        <v/>
      </c>
      <c r="DD209" s="1" t="str">
        <f>IFERROR(VLOOKUP(BY209,中英對照!$G$76:$H$81,2,FALSE),"")</f>
        <v/>
      </c>
      <c r="DE209" s="1" t="str">
        <f>IFERROR(VLOOKUP(BZ209,中英對照!$G$76:$H$81,2,FALSE),"")</f>
        <v/>
      </c>
      <c r="DF209" s="1" t="str">
        <f>IFERROR(VLOOKUP(CA209,中英對照!$G$76:$H$81,2,FALSE),"")</f>
        <v/>
      </c>
      <c r="DG209" s="1" t="str">
        <f>IFERROR(VLOOKUP(CB209,中英對照!$G$76:$H$81,2,FALSE),"")</f>
        <v/>
      </c>
      <c r="DH209" s="1" t="str">
        <f>IFERROR(VLOOKUP(CC209,中英對照!$G$76:$H$81,2,FALSE),"")</f>
        <v/>
      </c>
      <c r="DI209" s="1" t="str">
        <f>IFERROR(VLOOKUP(CD209,中英對照!$G$76:$H$81,2,FALSE),"")</f>
        <v/>
      </c>
      <c r="DJ209" s="1" t="str">
        <f>IFERROR(VLOOKUP(CE209,中英對照!$G$76:$H$81,2,FALSE),"")</f>
        <v/>
      </c>
      <c r="DK209" s="1" t="str">
        <f>IFERROR(VLOOKUP(CF209,中英對照!$G$76:$H$81,2,FALSE),"")</f>
        <v/>
      </c>
      <c r="DL209" s="1" t="str">
        <f>IFERROR(VLOOKUP(CG209,中英對照!$G$76:$H$81,2,FALSE),"")</f>
        <v/>
      </c>
      <c r="DM209" s="1" t="str">
        <f>IFERROR(VLOOKUP(CH209,中英對照!$G$76:$H$81,2,FALSE),"")</f>
        <v/>
      </c>
      <c r="DN209" s="1" t="str">
        <f>IFERROR(VLOOKUP(CI209,中英對照!$G$76:$H$81,2,FALSE),"")</f>
        <v/>
      </c>
      <c r="DO209" s="1" t="str">
        <f>IFERROR(VLOOKUP(CJ209,中英對照!$G$76:$H$81,2,FALSE),"")</f>
        <v/>
      </c>
      <c r="DP209" s="1" t="str">
        <f>IFERROR(VLOOKUP(CK209,中英對照!$G$76:$H$81,2,FALSE),"")</f>
        <v/>
      </c>
      <c r="DQ209" s="1" t="str">
        <f>IFERROR(VLOOKUP(CL209,中英對照!$G$76:$H$81,2,FALSE),"")</f>
        <v/>
      </c>
      <c r="DR209" s="1" t="str">
        <f>IFERROR(VLOOKUP(CM209,中英對照!$G$76:$H$81,2,FALSE),"")</f>
        <v/>
      </c>
      <c r="DS209" s="1" t="str">
        <f>IFERROR(VLOOKUP(CN209,中英對照!$G$76:$H$81,2,FALSE),"")</f>
        <v/>
      </c>
      <c r="DT209" s="1" t="str">
        <f>IFERROR(VLOOKUP(CO209,中英對照!$G$76:$H$81,2,FALSE),"")</f>
        <v/>
      </c>
      <c r="DU209" s="42" t="str">
        <f t="shared" si="128"/>
        <v/>
      </c>
    </row>
    <row r="210" spans="1:125" x14ac:dyDescent="0.4">
      <c r="A210" s="1" t="str">
        <f>IF(企業資料填寫!D209="","",企業資料填寫!D209)</f>
        <v/>
      </c>
      <c r="B210" s="1"/>
      <c r="C210" s="1" t="str">
        <f>IF($B210="","",INDEX(對應表!$B$3:$AD$179,MATCH($B210,對應表!$A$3:$A$179,0),MATCH(依賴運算表!C$3,對應表!$B$2:$AD$2,0)))</f>
        <v/>
      </c>
      <c r="D210" s="1" t="str">
        <f>IF($B210="","",INDEX(對應表!$B$3:$AD$179,MATCH($B210,對應表!$A$3:$A$179,0),MATCH(依賴運算表!D$3,對應表!$B$2:$AD$2,0)))</f>
        <v/>
      </c>
      <c r="E210" s="1" t="str">
        <f>IF($B210="","",INDEX(對應表!$B$3:$AD$179,MATCH($B210,對應表!$A$3:$A$179,0),MATCH(依賴運算表!E$3,對應表!$B$2:$AD$2,0)))</f>
        <v/>
      </c>
      <c r="F210" s="1" t="str">
        <f>IF($B210="","",INDEX(對應表!$B$3:$AD$179,MATCH($B210,對應表!$A$3:$A$179,0),MATCH(依賴運算表!F$3,對應表!$B$2:$AD$2,0)))</f>
        <v/>
      </c>
      <c r="G210" s="1" t="str">
        <f>IF($B210="","",INDEX(對應表!$B$3:$AD$179,MATCH($B210,對應表!$A$3:$A$179,0),MATCH(依賴運算表!G$3,對應表!$B$2:$AD$2,0)))</f>
        <v/>
      </c>
      <c r="H210" s="1" t="str">
        <f>IF($B210="","",INDEX(對應表!$B$3:$AD$179,MATCH($B210,對應表!$A$3:$A$179,0),MATCH(依賴運算表!H$3,對應表!$B$2:$AD$2,0)))</f>
        <v/>
      </c>
      <c r="I210" s="1" t="str">
        <f>IF($B210="","",INDEX(對應表!$B$3:$AD$179,MATCH($B210,對應表!$A$3:$A$179,0),MATCH(依賴運算表!I$3,對應表!$B$2:$AD$2,0)))</f>
        <v/>
      </c>
      <c r="J210" s="1" t="str">
        <f>IF($B210="","",INDEX(對應表!$B$3:$AD$179,MATCH($B210,對應表!$A$3:$A$179,0),MATCH(依賴運算表!J$3,對應表!$B$2:$AD$2,0)))</f>
        <v/>
      </c>
      <c r="K210" s="1" t="str">
        <f>IF($B210="","",INDEX(對應表!$B$3:$AD$179,MATCH($B210,對應表!$A$3:$A$179,0),MATCH(依賴運算表!K$3,對應表!$B$2:$AD$2,0)))</f>
        <v/>
      </c>
      <c r="L210" s="1" t="str">
        <f>IF($B210="","",INDEX(對應表!$B$3:$AD$179,MATCH($B210,對應表!$A$3:$A$179,0),MATCH(依賴運算表!L$3,對應表!$B$2:$AD$2,0)))</f>
        <v/>
      </c>
      <c r="M210" s="1" t="str">
        <f>IF($B210="","",INDEX(對應表!$B$3:$AD$179,MATCH($B210,對應表!$A$3:$A$179,0),MATCH(依賴運算表!M$3,對應表!$B$2:$AD$2,0)))</f>
        <v/>
      </c>
      <c r="N210" s="1" t="str">
        <f>IF($B210="","",INDEX(對應表!$B$3:$AD$179,MATCH($B210,對應表!$A$3:$A$179,0),MATCH(依賴運算表!N$3,對應表!$B$2:$AD$2,0)))</f>
        <v/>
      </c>
      <c r="O210" s="1" t="str">
        <f>IF($B210="","",INDEX(對應表!$B$3:$AD$179,MATCH($B210,對應表!$A$3:$A$179,0),MATCH(依賴運算表!O$3,對應表!$B$2:$AD$2,0)))</f>
        <v/>
      </c>
      <c r="P210" s="1" t="str">
        <f>IF($B210="","",INDEX(對應表!$B$3:$AD$179,MATCH($B210,對應表!$A$3:$A$179,0),MATCH(依賴運算表!P$3,對應表!$B$2:$AD$2,0)))</f>
        <v/>
      </c>
      <c r="Q210" s="1" t="str">
        <f>IF($B210="","",INDEX(對應表!$B$3:$AD$179,MATCH($B210,對應表!$A$3:$A$179,0),MATCH(依賴運算表!Q$3,對應表!$B$2:$AD$2,0)))</f>
        <v/>
      </c>
      <c r="R210" s="1" t="str">
        <f>IF($B210="","",INDEX(對應表!$B$3:$AD$179,MATCH($B210,對應表!$A$3:$A$179,0),MATCH(依賴運算表!R$3,對應表!$B$2:$AD$2,0)))</f>
        <v/>
      </c>
      <c r="S210" s="1" t="str">
        <f>IF($B210="","",INDEX(對應表!$B$3:$AD$179,MATCH($B210,對應表!$A$3:$A$179,0),MATCH(依賴運算表!S$3,對應表!$B$2:$AD$2,0)))</f>
        <v/>
      </c>
      <c r="T210" s="1" t="str">
        <f>IF($B210="","",INDEX(對應表!$B$3:$AD$179,MATCH($B210,對應表!$A$3:$A$179,0),MATCH(依賴運算表!T$3,對應表!$B$2:$AD$2,0)))</f>
        <v/>
      </c>
      <c r="U210" s="1" t="str">
        <f>IF($B210="","",INDEX(對應表!$B$3:$AD$179,MATCH($B210,對應表!$A$3:$A$179,0),MATCH(依賴運算表!U$3,對應表!$B$2:$AD$2,0)))</f>
        <v/>
      </c>
      <c r="V210" s="1" t="str">
        <f>IF($B210="","",INDEX(對應表!$B$3:$AD$179,MATCH($B210,對應表!$A$3:$A$179,0),MATCH(依賴運算表!V$3,對應表!$B$2:$AD$2,0)))</f>
        <v/>
      </c>
      <c r="W210" s="1" t="str">
        <f>IF($B210="","",INDEX(對應表!$B$3:$AD$179,MATCH($B210,對應表!$A$3:$A$179,0),MATCH(依賴運算表!W$3,對應表!$B$2:$AD$2,0)))</f>
        <v/>
      </c>
      <c r="X210" s="1" t="str">
        <f>IF($B210="","",INDEX(對應表!$B$3:$AD$179,MATCH($B210,對應表!$A$3:$A$179,0),MATCH(依賴運算表!X$3,對應表!$B$2:$AD$2,0)))</f>
        <v/>
      </c>
      <c r="Y210" s="1" t="str">
        <f>IF($B210="","",INDEX(對應表!$B$3:$AD$179,MATCH($B210,對應表!$A$3:$A$179,0),MATCH(依賴運算表!Y$3,對應表!$B$2:$AD$2,0)))</f>
        <v/>
      </c>
      <c r="Z210" s="1" t="str">
        <f>IF($B210="","",INDEX(對應表!$B$3:$AD$179,MATCH($B210,對應表!$A$3:$A$179,0),MATCH(依賴運算表!Z$3,對應表!$B$2:$AD$2,0)))</f>
        <v/>
      </c>
      <c r="AA210" s="1" t="str">
        <f>IF($B210="","",INDEX(對應表!$B$3:$AD$179,MATCH($B210,對應表!$A$3:$A$179,0),MATCH(依賴運算表!AA$3,對應表!$B$2:$AD$2,0)))</f>
        <v/>
      </c>
      <c r="AB210" s="1" t="str">
        <f>IF($B210="","",INDEX(對應表!$B$3:$AD$179,MATCH($B210,對應表!$A$3:$A$179,0),MATCH(依賴運算表!AB$3,對應表!$B$2:$AD$2,0)))</f>
        <v/>
      </c>
      <c r="AC210" s="1" t="str">
        <f>IF($B210="","",INDEX(對應表!$B$3:$AD$179,MATCH($B210,對應表!$A$3:$A$179,0),MATCH(依賴運算表!AC$3,對應表!$B$2:$AD$2,0)))</f>
        <v/>
      </c>
      <c r="AD210" s="1" t="str">
        <f>IF($B210="","",INDEX(對應表!$B$3:$AD$179,MATCH($B210,對應表!$A$3:$A$179,0),MATCH(依賴運算表!AD$3,對應表!$B$2:$AD$2,0)))</f>
        <v/>
      </c>
      <c r="AE210" s="1" t="str">
        <f>IF($B210="","",INDEX(對應表!$B$3:$AD$179,MATCH($B210,對應表!$A$3:$A$179,0),MATCH(依賴運算表!AE$3,對應表!$B$2:$AD$2,0)))</f>
        <v/>
      </c>
      <c r="AG210" s="1" t="str">
        <f>IF(企業資料填寫!D209="","",企業資料填寫!D209)</f>
        <v/>
      </c>
      <c r="AH210" s="1" t="str">
        <f t="shared" si="98"/>
        <v/>
      </c>
      <c r="AI210" s="1" t="str">
        <f t="shared" si="99"/>
        <v/>
      </c>
      <c r="AJ210" s="1" t="str">
        <f t="shared" si="100"/>
        <v/>
      </c>
      <c r="AK210" s="1" t="str">
        <f t="shared" si="101"/>
        <v/>
      </c>
      <c r="AL210" s="1" t="str">
        <f t="shared" si="102"/>
        <v/>
      </c>
      <c r="AM210" s="1" t="str">
        <f t="shared" si="103"/>
        <v/>
      </c>
      <c r="AN210" s="1" t="str">
        <f t="shared" si="104"/>
        <v/>
      </c>
      <c r="AO210" s="1" t="str">
        <f t="shared" si="105"/>
        <v/>
      </c>
      <c r="AP210" s="1" t="str">
        <f t="shared" si="106"/>
        <v/>
      </c>
      <c r="AQ210" s="1" t="str">
        <f t="shared" si="107"/>
        <v/>
      </c>
      <c r="AR210" s="1" t="str">
        <f t="shared" si="108"/>
        <v/>
      </c>
      <c r="AS210" s="1" t="str">
        <f t="shared" si="109"/>
        <v/>
      </c>
      <c r="AT210" s="1" t="str">
        <f t="shared" si="110"/>
        <v/>
      </c>
      <c r="AU210" s="1" t="str">
        <f t="shared" si="111"/>
        <v/>
      </c>
      <c r="AV210" s="1" t="str">
        <f t="shared" si="112"/>
        <v/>
      </c>
      <c r="AW210" s="1" t="str">
        <f t="shared" si="113"/>
        <v/>
      </c>
      <c r="AX210" s="1" t="str">
        <f t="shared" si="114"/>
        <v/>
      </c>
      <c r="AY210" s="1" t="str">
        <f t="shared" si="115"/>
        <v/>
      </c>
      <c r="AZ210" s="1" t="str">
        <f t="shared" si="116"/>
        <v/>
      </c>
      <c r="BA210" s="1" t="str">
        <f t="shared" si="117"/>
        <v/>
      </c>
      <c r="BB210" s="1" t="str">
        <f t="shared" si="118"/>
        <v/>
      </c>
      <c r="BC210" s="1" t="str">
        <f t="shared" si="119"/>
        <v/>
      </c>
      <c r="BD210" s="1" t="str">
        <f t="shared" si="120"/>
        <v/>
      </c>
      <c r="BE210" s="1" t="str">
        <f t="shared" si="121"/>
        <v/>
      </c>
      <c r="BF210" s="1" t="str">
        <f t="shared" si="122"/>
        <v/>
      </c>
      <c r="BG210" s="1" t="str">
        <f t="shared" si="123"/>
        <v/>
      </c>
      <c r="BH210" s="1" t="str">
        <f t="shared" si="124"/>
        <v/>
      </c>
      <c r="BI210" s="1" t="str">
        <f t="shared" si="125"/>
        <v/>
      </c>
      <c r="BJ210" s="1" t="str">
        <f t="shared" si="126"/>
        <v/>
      </c>
      <c r="BL210" s="1" t="str">
        <f>IF(企業資料填寫!A209="","",企業資料填寫!A209)</f>
        <v/>
      </c>
      <c r="BM210" s="1" t="str">
        <f>IFERROR(VLOOKUP(AH210,對應表!$AH$2:$AI$867,2,FALSE),"")</f>
        <v/>
      </c>
      <c r="BN210" s="1" t="str">
        <f>IFERROR(VLOOKUP(AI210,對應表!$AH$2:$AI$867,2,FALSE),"")</f>
        <v/>
      </c>
      <c r="BO210" s="1" t="str">
        <f>IFERROR(VLOOKUP(AJ210,對應表!$AH$2:$AI$867,2,FALSE),"")</f>
        <v/>
      </c>
      <c r="BP210" s="1" t="str">
        <f>IFERROR(VLOOKUP(AK210,對應表!$AH$2:$AI$867,2,FALSE),"")</f>
        <v/>
      </c>
      <c r="BQ210" s="1" t="str">
        <f>IFERROR(VLOOKUP(AL210,對應表!$AH$2:$AI$867,2,FALSE),"")</f>
        <v/>
      </c>
      <c r="BR210" s="1" t="str">
        <f>IFERROR(VLOOKUP(AM210,對應表!$AH$2:$AI$867,2,FALSE),"")</f>
        <v/>
      </c>
      <c r="BS210" s="1" t="str">
        <f>IFERROR(VLOOKUP(AN210,對應表!$AH$2:$AI$867,2,FALSE),"")</f>
        <v/>
      </c>
      <c r="BT210" s="1" t="str">
        <f>IFERROR(VLOOKUP(AO210,對應表!$AH$2:$AI$867,2,FALSE),"")</f>
        <v/>
      </c>
      <c r="BU210" s="1" t="str">
        <f>IFERROR(VLOOKUP(AP210,對應表!$AH$2:$AI$867,2,FALSE),"")</f>
        <v/>
      </c>
      <c r="BV210" s="1" t="str">
        <f>IFERROR(VLOOKUP(AQ210,對應表!$AH$2:$AI$867,2,FALSE),"")</f>
        <v/>
      </c>
      <c r="BW210" s="1" t="str">
        <f>IFERROR(VLOOKUP(AR210,對應表!$AH$2:$AI$867,2,FALSE),"")</f>
        <v/>
      </c>
      <c r="BX210" s="1" t="str">
        <f>IFERROR(VLOOKUP(AS210,對應表!$AH$2:$AI$867,2,FALSE),"")</f>
        <v/>
      </c>
      <c r="BY210" s="1" t="str">
        <f>IFERROR(VLOOKUP(AT210,對應表!$AH$2:$AI$867,2,FALSE),"")</f>
        <v/>
      </c>
      <c r="BZ210" s="1" t="str">
        <f>IFERROR(VLOOKUP(AU210,對應表!$AH$2:$AI$867,2,FALSE),"")</f>
        <v/>
      </c>
      <c r="CA210" s="1" t="str">
        <f>IFERROR(VLOOKUP(AV210,對應表!$AH$2:$AI$867,2,FALSE),"")</f>
        <v/>
      </c>
      <c r="CB210" s="1" t="str">
        <f>IFERROR(VLOOKUP(AW210,對應表!$AH$2:$AI$867,2,FALSE),"")</f>
        <v/>
      </c>
      <c r="CC210" s="1" t="str">
        <f>IFERROR(VLOOKUP(AX210,對應表!$AH$2:$AI$867,2,FALSE),"")</f>
        <v/>
      </c>
      <c r="CD210" s="1" t="str">
        <f>IFERROR(VLOOKUP(AY210,對應表!$AH$2:$AI$867,2,FALSE),"")</f>
        <v/>
      </c>
      <c r="CE210" s="1" t="str">
        <f>IFERROR(VLOOKUP(AZ210,對應表!$AH$2:$AI$867,2,FALSE),"")</f>
        <v/>
      </c>
      <c r="CF210" s="1" t="str">
        <f>IFERROR(VLOOKUP(BA210,對應表!$AH$2:$AI$867,2,FALSE),"")</f>
        <v/>
      </c>
      <c r="CG210" s="1" t="str">
        <f>IFERROR(VLOOKUP(BB210,對應表!$AH$2:$AI$867,2,FALSE),"")</f>
        <v/>
      </c>
      <c r="CH210" s="1" t="str">
        <f>IFERROR(VLOOKUP(BC210,對應表!$AH$2:$AI$867,2,FALSE),"")</f>
        <v/>
      </c>
      <c r="CI210" s="1" t="str">
        <f>IFERROR(VLOOKUP(BD210,對應表!$AH$2:$AI$867,2,FALSE),"")</f>
        <v/>
      </c>
      <c r="CJ210" s="1" t="str">
        <f>IFERROR(VLOOKUP(BE210,對應表!$AH$2:$AI$867,2,FALSE),"")</f>
        <v/>
      </c>
      <c r="CK210" s="1" t="str">
        <f>IFERROR(VLOOKUP(BF210,對應表!$AH$2:$AI$867,2,FALSE),"")</f>
        <v/>
      </c>
      <c r="CL210" s="1" t="str">
        <f>IFERROR(VLOOKUP(BG210,對應表!$AH$2:$AI$867,2,FALSE),"")</f>
        <v/>
      </c>
      <c r="CM210" s="1" t="str">
        <f>IFERROR(VLOOKUP(BH210,對應表!$AH$2:$AI$867,2,FALSE),"")</f>
        <v/>
      </c>
      <c r="CN210" s="1" t="str">
        <f>IFERROR(VLOOKUP(BI210,對應表!$AH$2:$AI$867,2,FALSE),"")</f>
        <v/>
      </c>
      <c r="CO210" s="1" t="str">
        <f>IFERROR(VLOOKUP(BJ210,對應表!$AH$2:$AI$867,2,FALSE),"")</f>
        <v/>
      </c>
      <c r="CQ210" s="1" t="str">
        <f t="shared" si="127"/>
        <v/>
      </c>
      <c r="CR210" s="1" t="str">
        <f>IFERROR(VLOOKUP(BM210,中英對照!$G$76:$H$81,2,FALSE),"")</f>
        <v/>
      </c>
      <c r="CS210" s="1" t="str">
        <f>IFERROR(VLOOKUP(BN210,中英對照!$G$76:$H$81,2,FALSE),"")</f>
        <v/>
      </c>
      <c r="CT210" s="1" t="str">
        <f>IFERROR(VLOOKUP(BO210,中英對照!$G$76:$H$81,2,FALSE),"")</f>
        <v/>
      </c>
      <c r="CU210" s="1" t="str">
        <f>IFERROR(VLOOKUP(BP210,中英對照!$G$76:$H$81,2,FALSE),"")</f>
        <v/>
      </c>
      <c r="CV210" s="1" t="str">
        <f>IFERROR(VLOOKUP(BQ210,中英對照!$G$76:$H$81,2,FALSE),"")</f>
        <v/>
      </c>
      <c r="CW210" s="1" t="str">
        <f>IFERROR(VLOOKUP(BR210,中英對照!$G$76:$H$81,2,FALSE),"")</f>
        <v/>
      </c>
      <c r="CX210" s="1" t="str">
        <f>IFERROR(VLOOKUP(BS210,中英對照!$G$76:$H$81,2,FALSE),"")</f>
        <v/>
      </c>
      <c r="CY210" s="1" t="str">
        <f>IFERROR(VLOOKUP(BT210,中英對照!$G$76:$H$81,2,FALSE),"")</f>
        <v/>
      </c>
      <c r="CZ210" s="1" t="str">
        <f>IFERROR(VLOOKUP(BU210,中英對照!$G$76:$H$81,2,FALSE),"")</f>
        <v/>
      </c>
      <c r="DA210" s="1" t="str">
        <f>IFERROR(VLOOKUP(BV210,中英對照!$G$76:$H$81,2,FALSE),"")</f>
        <v/>
      </c>
      <c r="DB210" s="1" t="str">
        <f>IFERROR(VLOOKUP(BW210,中英對照!$G$76:$H$81,2,FALSE),"")</f>
        <v/>
      </c>
      <c r="DC210" s="1" t="str">
        <f>IFERROR(VLOOKUP(BX210,中英對照!$G$76:$H$81,2,FALSE),"")</f>
        <v/>
      </c>
      <c r="DD210" s="1" t="str">
        <f>IFERROR(VLOOKUP(BY210,中英對照!$G$76:$H$81,2,FALSE),"")</f>
        <v/>
      </c>
      <c r="DE210" s="1" t="str">
        <f>IFERROR(VLOOKUP(BZ210,中英對照!$G$76:$H$81,2,FALSE),"")</f>
        <v/>
      </c>
      <c r="DF210" s="1" t="str">
        <f>IFERROR(VLOOKUP(CA210,中英對照!$G$76:$H$81,2,FALSE),"")</f>
        <v/>
      </c>
      <c r="DG210" s="1" t="str">
        <f>IFERROR(VLOOKUP(CB210,中英對照!$G$76:$H$81,2,FALSE),"")</f>
        <v/>
      </c>
      <c r="DH210" s="1" t="str">
        <f>IFERROR(VLOOKUP(CC210,中英對照!$G$76:$H$81,2,FALSE),"")</f>
        <v/>
      </c>
      <c r="DI210" s="1" t="str">
        <f>IFERROR(VLOOKUP(CD210,中英對照!$G$76:$H$81,2,FALSE),"")</f>
        <v/>
      </c>
      <c r="DJ210" s="1" t="str">
        <f>IFERROR(VLOOKUP(CE210,中英對照!$G$76:$H$81,2,FALSE),"")</f>
        <v/>
      </c>
      <c r="DK210" s="1" t="str">
        <f>IFERROR(VLOOKUP(CF210,中英對照!$G$76:$H$81,2,FALSE),"")</f>
        <v/>
      </c>
      <c r="DL210" s="1" t="str">
        <f>IFERROR(VLOOKUP(CG210,中英對照!$G$76:$H$81,2,FALSE),"")</f>
        <v/>
      </c>
      <c r="DM210" s="1" t="str">
        <f>IFERROR(VLOOKUP(CH210,中英對照!$G$76:$H$81,2,FALSE),"")</f>
        <v/>
      </c>
      <c r="DN210" s="1" t="str">
        <f>IFERROR(VLOOKUP(CI210,中英對照!$G$76:$H$81,2,FALSE),"")</f>
        <v/>
      </c>
      <c r="DO210" s="1" t="str">
        <f>IFERROR(VLOOKUP(CJ210,中英對照!$G$76:$H$81,2,FALSE),"")</f>
        <v/>
      </c>
      <c r="DP210" s="1" t="str">
        <f>IFERROR(VLOOKUP(CK210,中英對照!$G$76:$H$81,2,FALSE),"")</f>
        <v/>
      </c>
      <c r="DQ210" s="1" t="str">
        <f>IFERROR(VLOOKUP(CL210,中英對照!$G$76:$H$81,2,FALSE),"")</f>
        <v/>
      </c>
      <c r="DR210" s="1" t="str">
        <f>IFERROR(VLOOKUP(CM210,中英對照!$G$76:$H$81,2,FALSE),"")</f>
        <v/>
      </c>
      <c r="DS210" s="1" t="str">
        <f>IFERROR(VLOOKUP(CN210,中英對照!$G$76:$H$81,2,FALSE),"")</f>
        <v/>
      </c>
      <c r="DT210" s="1" t="str">
        <f>IFERROR(VLOOKUP(CO210,中英對照!$G$76:$H$81,2,FALSE),"")</f>
        <v/>
      </c>
      <c r="DU210" s="42" t="str">
        <f t="shared" si="128"/>
        <v/>
      </c>
    </row>
    <row r="211" spans="1:125" x14ac:dyDescent="0.4">
      <c r="A211" s="1" t="str">
        <f>IF(企業資料填寫!D210="","",企業資料填寫!D210)</f>
        <v/>
      </c>
      <c r="B211" s="1"/>
      <c r="C211" s="1" t="str">
        <f>IF($B211="","",INDEX(對應表!$B$3:$AD$179,MATCH($B211,對應表!$A$3:$A$179,0),MATCH(依賴運算表!C$3,對應表!$B$2:$AD$2,0)))</f>
        <v/>
      </c>
      <c r="D211" s="1" t="str">
        <f>IF($B211="","",INDEX(對應表!$B$3:$AD$179,MATCH($B211,對應表!$A$3:$A$179,0),MATCH(依賴運算表!D$3,對應表!$B$2:$AD$2,0)))</f>
        <v/>
      </c>
      <c r="E211" s="1" t="str">
        <f>IF($B211="","",INDEX(對應表!$B$3:$AD$179,MATCH($B211,對應表!$A$3:$A$179,0),MATCH(依賴運算表!E$3,對應表!$B$2:$AD$2,0)))</f>
        <v/>
      </c>
      <c r="F211" s="1" t="str">
        <f>IF($B211="","",INDEX(對應表!$B$3:$AD$179,MATCH($B211,對應表!$A$3:$A$179,0),MATCH(依賴運算表!F$3,對應表!$B$2:$AD$2,0)))</f>
        <v/>
      </c>
      <c r="G211" s="1" t="str">
        <f>IF($B211="","",INDEX(對應表!$B$3:$AD$179,MATCH($B211,對應表!$A$3:$A$179,0),MATCH(依賴運算表!G$3,對應表!$B$2:$AD$2,0)))</f>
        <v/>
      </c>
      <c r="H211" s="1" t="str">
        <f>IF($B211="","",INDEX(對應表!$B$3:$AD$179,MATCH($B211,對應表!$A$3:$A$179,0),MATCH(依賴運算表!H$3,對應表!$B$2:$AD$2,0)))</f>
        <v/>
      </c>
      <c r="I211" s="1" t="str">
        <f>IF($B211="","",INDEX(對應表!$B$3:$AD$179,MATCH($B211,對應表!$A$3:$A$179,0),MATCH(依賴運算表!I$3,對應表!$B$2:$AD$2,0)))</f>
        <v/>
      </c>
      <c r="J211" s="1" t="str">
        <f>IF($B211="","",INDEX(對應表!$B$3:$AD$179,MATCH($B211,對應表!$A$3:$A$179,0),MATCH(依賴運算表!J$3,對應表!$B$2:$AD$2,0)))</f>
        <v/>
      </c>
      <c r="K211" s="1" t="str">
        <f>IF($B211="","",INDEX(對應表!$B$3:$AD$179,MATCH($B211,對應表!$A$3:$A$179,0),MATCH(依賴運算表!K$3,對應表!$B$2:$AD$2,0)))</f>
        <v/>
      </c>
      <c r="L211" s="1" t="str">
        <f>IF($B211="","",INDEX(對應表!$B$3:$AD$179,MATCH($B211,對應表!$A$3:$A$179,0),MATCH(依賴運算表!L$3,對應表!$B$2:$AD$2,0)))</f>
        <v/>
      </c>
      <c r="M211" s="1" t="str">
        <f>IF($B211="","",INDEX(對應表!$B$3:$AD$179,MATCH($B211,對應表!$A$3:$A$179,0),MATCH(依賴運算表!M$3,對應表!$B$2:$AD$2,0)))</f>
        <v/>
      </c>
      <c r="N211" s="1" t="str">
        <f>IF($B211="","",INDEX(對應表!$B$3:$AD$179,MATCH($B211,對應表!$A$3:$A$179,0),MATCH(依賴運算表!N$3,對應表!$B$2:$AD$2,0)))</f>
        <v/>
      </c>
      <c r="O211" s="1" t="str">
        <f>IF($B211="","",INDEX(對應表!$B$3:$AD$179,MATCH($B211,對應表!$A$3:$A$179,0),MATCH(依賴運算表!O$3,對應表!$B$2:$AD$2,0)))</f>
        <v/>
      </c>
      <c r="P211" s="1" t="str">
        <f>IF($B211="","",INDEX(對應表!$B$3:$AD$179,MATCH($B211,對應表!$A$3:$A$179,0),MATCH(依賴運算表!P$3,對應表!$B$2:$AD$2,0)))</f>
        <v/>
      </c>
      <c r="Q211" s="1" t="str">
        <f>IF($B211="","",INDEX(對應表!$B$3:$AD$179,MATCH($B211,對應表!$A$3:$A$179,0),MATCH(依賴運算表!Q$3,對應表!$B$2:$AD$2,0)))</f>
        <v/>
      </c>
      <c r="R211" s="1" t="str">
        <f>IF($B211="","",INDEX(對應表!$B$3:$AD$179,MATCH($B211,對應表!$A$3:$A$179,0),MATCH(依賴運算表!R$3,對應表!$B$2:$AD$2,0)))</f>
        <v/>
      </c>
      <c r="S211" s="1" t="str">
        <f>IF($B211="","",INDEX(對應表!$B$3:$AD$179,MATCH($B211,對應表!$A$3:$A$179,0),MATCH(依賴運算表!S$3,對應表!$B$2:$AD$2,0)))</f>
        <v/>
      </c>
      <c r="T211" s="1" t="str">
        <f>IF($B211="","",INDEX(對應表!$B$3:$AD$179,MATCH($B211,對應表!$A$3:$A$179,0),MATCH(依賴運算表!T$3,對應表!$B$2:$AD$2,0)))</f>
        <v/>
      </c>
      <c r="U211" s="1" t="str">
        <f>IF($B211="","",INDEX(對應表!$B$3:$AD$179,MATCH($B211,對應表!$A$3:$A$179,0),MATCH(依賴運算表!U$3,對應表!$B$2:$AD$2,0)))</f>
        <v/>
      </c>
      <c r="V211" s="1" t="str">
        <f>IF($B211="","",INDEX(對應表!$B$3:$AD$179,MATCH($B211,對應表!$A$3:$A$179,0),MATCH(依賴運算表!V$3,對應表!$B$2:$AD$2,0)))</f>
        <v/>
      </c>
      <c r="W211" s="1" t="str">
        <f>IF($B211="","",INDEX(對應表!$B$3:$AD$179,MATCH($B211,對應表!$A$3:$A$179,0),MATCH(依賴運算表!W$3,對應表!$B$2:$AD$2,0)))</f>
        <v/>
      </c>
      <c r="X211" s="1" t="str">
        <f>IF($B211="","",INDEX(對應表!$B$3:$AD$179,MATCH($B211,對應表!$A$3:$A$179,0),MATCH(依賴運算表!X$3,對應表!$B$2:$AD$2,0)))</f>
        <v/>
      </c>
      <c r="Y211" s="1" t="str">
        <f>IF($B211="","",INDEX(對應表!$B$3:$AD$179,MATCH($B211,對應表!$A$3:$A$179,0),MATCH(依賴運算表!Y$3,對應表!$B$2:$AD$2,0)))</f>
        <v/>
      </c>
      <c r="Z211" s="1" t="str">
        <f>IF($B211="","",INDEX(對應表!$B$3:$AD$179,MATCH($B211,對應表!$A$3:$A$179,0),MATCH(依賴運算表!Z$3,對應表!$B$2:$AD$2,0)))</f>
        <v/>
      </c>
      <c r="AA211" s="1" t="str">
        <f>IF($B211="","",INDEX(對應表!$B$3:$AD$179,MATCH($B211,對應表!$A$3:$A$179,0),MATCH(依賴運算表!AA$3,對應表!$B$2:$AD$2,0)))</f>
        <v/>
      </c>
      <c r="AB211" s="1" t="str">
        <f>IF($B211="","",INDEX(對應表!$B$3:$AD$179,MATCH($B211,對應表!$A$3:$A$179,0),MATCH(依賴運算表!AB$3,對應表!$B$2:$AD$2,0)))</f>
        <v/>
      </c>
      <c r="AC211" s="1" t="str">
        <f>IF($B211="","",INDEX(對應表!$B$3:$AD$179,MATCH($B211,對應表!$A$3:$A$179,0),MATCH(依賴運算表!AC$3,對應表!$B$2:$AD$2,0)))</f>
        <v/>
      </c>
      <c r="AD211" s="1" t="str">
        <f>IF($B211="","",INDEX(對應表!$B$3:$AD$179,MATCH($B211,對應表!$A$3:$A$179,0),MATCH(依賴運算表!AD$3,對應表!$B$2:$AD$2,0)))</f>
        <v/>
      </c>
      <c r="AE211" s="1" t="str">
        <f>IF($B211="","",INDEX(對應表!$B$3:$AD$179,MATCH($B211,對應表!$A$3:$A$179,0),MATCH(依賴運算表!AE$3,對應表!$B$2:$AD$2,0)))</f>
        <v/>
      </c>
      <c r="AG211" s="1" t="str">
        <f>IF(企業資料填寫!D210="","",企業資料填寫!D210)</f>
        <v/>
      </c>
      <c r="AH211" s="1" t="str">
        <f t="shared" si="98"/>
        <v/>
      </c>
      <c r="AI211" s="1" t="str">
        <f t="shared" si="99"/>
        <v/>
      </c>
      <c r="AJ211" s="1" t="str">
        <f t="shared" si="100"/>
        <v/>
      </c>
      <c r="AK211" s="1" t="str">
        <f t="shared" si="101"/>
        <v/>
      </c>
      <c r="AL211" s="1" t="str">
        <f t="shared" si="102"/>
        <v/>
      </c>
      <c r="AM211" s="1" t="str">
        <f t="shared" si="103"/>
        <v/>
      </c>
      <c r="AN211" s="1" t="str">
        <f t="shared" si="104"/>
        <v/>
      </c>
      <c r="AO211" s="1" t="str">
        <f t="shared" si="105"/>
        <v/>
      </c>
      <c r="AP211" s="1" t="str">
        <f t="shared" si="106"/>
        <v/>
      </c>
      <c r="AQ211" s="1" t="str">
        <f t="shared" si="107"/>
        <v/>
      </c>
      <c r="AR211" s="1" t="str">
        <f t="shared" si="108"/>
        <v/>
      </c>
      <c r="AS211" s="1" t="str">
        <f t="shared" si="109"/>
        <v/>
      </c>
      <c r="AT211" s="1" t="str">
        <f t="shared" si="110"/>
        <v/>
      </c>
      <c r="AU211" s="1" t="str">
        <f t="shared" si="111"/>
        <v/>
      </c>
      <c r="AV211" s="1" t="str">
        <f t="shared" si="112"/>
        <v/>
      </c>
      <c r="AW211" s="1" t="str">
        <f t="shared" si="113"/>
        <v/>
      </c>
      <c r="AX211" s="1" t="str">
        <f t="shared" si="114"/>
        <v/>
      </c>
      <c r="AY211" s="1" t="str">
        <f t="shared" si="115"/>
        <v/>
      </c>
      <c r="AZ211" s="1" t="str">
        <f t="shared" si="116"/>
        <v/>
      </c>
      <c r="BA211" s="1" t="str">
        <f t="shared" si="117"/>
        <v/>
      </c>
      <c r="BB211" s="1" t="str">
        <f t="shared" si="118"/>
        <v/>
      </c>
      <c r="BC211" s="1" t="str">
        <f t="shared" si="119"/>
        <v/>
      </c>
      <c r="BD211" s="1" t="str">
        <f t="shared" si="120"/>
        <v/>
      </c>
      <c r="BE211" s="1" t="str">
        <f t="shared" si="121"/>
        <v/>
      </c>
      <c r="BF211" s="1" t="str">
        <f t="shared" si="122"/>
        <v/>
      </c>
      <c r="BG211" s="1" t="str">
        <f t="shared" si="123"/>
        <v/>
      </c>
      <c r="BH211" s="1" t="str">
        <f t="shared" si="124"/>
        <v/>
      </c>
      <c r="BI211" s="1" t="str">
        <f t="shared" si="125"/>
        <v/>
      </c>
      <c r="BJ211" s="1" t="str">
        <f t="shared" si="126"/>
        <v/>
      </c>
      <c r="BL211" s="1" t="str">
        <f>IF(企業資料填寫!A210="","",企業資料填寫!A210)</f>
        <v/>
      </c>
      <c r="BM211" s="1" t="str">
        <f>IFERROR(VLOOKUP(AH211,對應表!$AH$2:$AI$867,2,FALSE),"")</f>
        <v/>
      </c>
      <c r="BN211" s="1" t="str">
        <f>IFERROR(VLOOKUP(AI211,對應表!$AH$2:$AI$867,2,FALSE),"")</f>
        <v/>
      </c>
      <c r="BO211" s="1" t="str">
        <f>IFERROR(VLOOKUP(AJ211,對應表!$AH$2:$AI$867,2,FALSE),"")</f>
        <v/>
      </c>
      <c r="BP211" s="1" t="str">
        <f>IFERROR(VLOOKUP(AK211,對應表!$AH$2:$AI$867,2,FALSE),"")</f>
        <v/>
      </c>
      <c r="BQ211" s="1" t="str">
        <f>IFERROR(VLOOKUP(AL211,對應表!$AH$2:$AI$867,2,FALSE),"")</f>
        <v/>
      </c>
      <c r="BR211" s="1" t="str">
        <f>IFERROR(VLOOKUP(AM211,對應表!$AH$2:$AI$867,2,FALSE),"")</f>
        <v/>
      </c>
      <c r="BS211" s="1" t="str">
        <f>IFERROR(VLOOKUP(AN211,對應表!$AH$2:$AI$867,2,FALSE),"")</f>
        <v/>
      </c>
      <c r="BT211" s="1" t="str">
        <f>IFERROR(VLOOKUP(AO211,對應表!$AH$2:$AI$867,2,FALSE),"")</f>
        <v/>
      </c>
      <c r="BU211" s="1" t="str">
        <f>IFERROR(VLOOKUP(AP211,對應表!$AH$2:$AI$867,2,FALSE),"")</f>
        <v/>
      </c>
      <c r="BV211" s="1" t="str">
        <f>IFERROR(VLOOKUP(AQ211,對應表!$AH$2:$AI$867,2,FALSE),"")</f>
        <v/>
      </c>
      <c r="BW211" s="1" t="str">
        <f>IFERROR(VLOOKUP(AR211,對應表!$AH$2:$AI$867,2,FALSE),"")</f>
        <v/>
      </c>
      <c r="BX211" s="1" t="str">
        <f>IFERROR(VLOOKUP(AS211,對應表!$AH$2:$AI$867,2,FALSE),"")</f>
        <v/>
      </c>
      <c r="BY211" s="1" t="str">
        <f>IFERROR(VLOOKUP(AT211,對應表!$AH$2:$AI$867,2,FALSE),"")</f>
        <v/>
      </c>
      <c r="BZ211" s="1" t="str">
        <f>IFERROR(VLOOKUP(AU211,對應表!$AH$2:$AI$867,2,FALSE),"")</f>
        <v/>
      </c>
      <c r="CA211" s="1" t="str">
        <f>IFERROR(VLOOKUP(AV211,對應表!$AH$2:$AI$867,2,FALSE),"")</f>
        <v/>
      </c>
      <c r="CB211" s="1" t="str">
        <f>IFERROR(VLOOKUP(AW211,對應表!$AH$2:$AI$867,2,FALSE),"")</f>
        <v/>
      </c>
      <c r="CC211" s="1" t="str">
        <f>IFERROR(VLOOKUP(AX211,對應表!$AH$2:$AI$867,2,FALSE),"")</f>
        <v/>
      </c>
      <c r="CD211" s="1" t="str">
        <f>IFERROR(VLOOKUP(AY211,對應表!$AH$2:$AI$867,2,FALSE),"")</f>
        <v/>
      </c>
      <c r="CE211" s="1" t="str">
        <f>IFERROR(VLOOKUP(AZ211,對應表!$AH$2:$AI$867,2,FALSE),"")</f>
        <v/>
      </c>
      <c r="CF211" s="1" t="str">
        <f>IFERROR(VLOOKUP(BA211,對應表!$AH$2:$AI$867,2,FALSE),"")</f>
        <v/>
      </c>
      <c r="CG211" s="1" t="str">
        <f>IFERROR(VLOOKUP(BB211,對應表!$AH$2:$AI$867,2,FALSE),"")</f>
        <v/>
      </c>
      <c r="CH211" s="1" t="str">
        <f>IFERROR(VLOOKUP(BC211,對應表!$AH$2:$AI$867,2,FALSE),"")</f>
        <v/>
      </c>
      <c r="CI211" s="1" t="str">
        <f>IFERROR(VLOOKUP(BD211,對應表!$AH$2:$AI$867,2,FALSE),"")</f>
        <v/>
      </c>
      <c r="CJ211" s="1" t="str">
        <f>IFERROR(VLOOKUP(BE211,對應表!$AH$2:$AI$867,2,FALSE),"")</f>
        <v/>
      </c>
      <c r="CK211" s="1" t="str">
        <f>IFERROR(VLOOKUP(BF211,對應表!$AH$2:$AI$867,2,FALSE),"")</f>
        <v/>
      </c>
      <c r="CL211" s="1" t="str">
        <f>IFERROR(VLOOKUP(BG211,對應表!$AH$2:$AI$867,2,FALSE),"")</f>
        <v/>
      </c>
      <c r="CM211" s="1" t="str">
        <f>IFERROR(VLOOKUP(BH211,對應表!$AH$2:$AI$867,2,FALSE),"")</f>
        <v/>
      </c>
      <c r="CN211" s="1" t="str">
        <f>IFERROR(VLOOKUP(BI211,對應表!$AH$2:$AI$867,2,FALSE),"")</f>
        <v/>
      </c>
      <c r="CO211" s="1" t="str">
        <f>IFERROR(VLOOKUP(BJ211,對應表!$AH$2:$AI$867,2,FALSE),"")</f>
        <v/>
      </c>
      <c r="CQ211" s="1" t="str">
        <f t="shared" si="127"/>
        <v/>
      </c>
      <c r="CR211" s="1" t="str">
        <f>IFERROR(VLOOKUP(BM211,中英對照!$G$76:$H$81,2,FALSE),"")</f>
        <v/>
      </c>
      <c r="CS211" s="1" t="str">
        <f>IFERROR(VLOOKUP(BN211,中英對照!$G$76:$H$81,2,FALSE),"")</f>
        <v/>
      </c>
      <c r="CT211" s="1" t="str">
        <f>IFERROR(VLOOKUP(BO211,中英對照!$G$76:$H$81,2,FALSE),"")</f>
        <v/>
      </c>
      <c r="CU211" s="1" t="str">
        <f>IFERROR(VLOOKUP(BP211,中英對照!$G$76:$H$81,2,FALSE),"")</f>
        <v/>
      </c>
      <c r="CV211" s="1" t="str">
        <f>IFERROR(VLOOKUP(BQ211,中英對照!$G$76:$H$81,2,FALSE),"")</f>
        <v/>
      </c>
      <c r="CW211" s="1" t="str">
        <f>IFERROR(VLOOKUP(BR211,中英對照!$G$76:$H$81,2,FALSE),"")</f>
        <v/>
      </c>
      <c r="CX211" s="1" t="str">
        <f>IFERROR(VLOOKUP(BS211,中英對照!$G$76:$H$81,2,FALSE),"")</f>
        <v/>
      </c>
      <c r="CY211" s="1" t="str">
        <f>IFERROR(VLOOKUP(BT211,中英對照!$G$76:$H$81,2,FALSE),"")</f>
        <v/>
      </c>
      <c r="CZ211" s="1" t="str">
        <f>IFERROR(VLOOKUP(BU211,中英對照!$G$76:$H$81,2,FALSE),"")</f>
        <v/>
      </c>
      <c r="DA211" s="1" t="str">
        <f>IFERROR(VLOOKUP(BV211,中英對照!$G$76:$H$81,2,FALSE),"")</f>
        <v/>
      </c>
      <c r="DB211" s="1" t="str">
        <f>IFERROR(VLOOKUP(BW211,中英對照!$G$76:$H$81,2,FALSE),"")</f>
        <v/>
      </c>
      <c r="DC211" s="1" t="str">
        <f>IFERROR(VLOOKUP(BX211,中英對照!$G$76:$H$81,2,FALSE),"")</f>
        <v/>
      </c>
      <c r="DD211" s="1" t="str">
        <f>IFERROR(VLOOKUP(BY211,中英對照!$G$76:$H$81,2,FALSE),"")</f>
        <v/>
      </c>
      <c r="DE211" s="1" t="str">
        <f>IFERROR(VLOOKUP(BZ211,中英對照!$G$76:$H$81,2,FALSE),"")</f>
        <v/>
      </c>
      <c r="DF211" s="1" t="str">
        <f>IFERROR(VLOOKUP(CA211,中英對照!$G$76:$H$81,2,FALSE),"")</f>
        <v/>
      </c>
      <c r="DG211" s="1" t="str">
        <f>IFERROR(VLOOKUP(CB211,中英對照!$G$76:$H$81,2,FALSE),"")</f>
        <v/>
      </c>
      <c r="DH211" s="1" t="str">
        <f>IFERROR(VLOOKUP(CC211,中英對照!$G$76:$H$81,2,FALSE),"")</f>
        <v/>
      </c>
      <c r="DI211" s="1" t="str">
        <f>IFERROR(VLOOKUP(CD211,中英對照!$G$76:$H$81,2,FALSE),"")</f>
        <v/>
      </c>
      <c r="DJ211" s="1" t="str">
        <f>IFERROR(VLOOKUP(CE211,中英對照!$G$76:$H$81,2,FALSE),"")</f>
        <v/>
      </c>
      <c r="DK211" s="1" t="str">
        <f>IFERROR(VLOOKUP(CF211,中英對照!$G$76:$H$81,2,FALSE),"")</f>
        <v/>
      </c>
      <c r="DL211" s="1" t="str">
        <f>IFERROR(VLOOKUP(CG211,中英對照!$G$76:$H$81,2,FALSE),"")</f>
        <v/>
      </c>
      <c r="DM211" s="1" t="str">
        <f>IFERROR(VLOOKUP(CH211,中英對照!$G$76:$H$81,2,FALSE),"")</f>
        <v/>
      </c>
      <c r="DN211" s="1" t="str">
        <f>IFERROR(VLOOKUP(CI211,中英對照!$G$76:$H$81,2,FALSE),"")</f>
        <v/>
      </c>
      <c r="DO211" s="1" t="str">
        <f>IFERROR(VLOOKUP(CJ211,中英對照!$G$76:$H$81,2,FALSE),"")</f>
        <v/>
      </c>
      <c r="DP211" s="1" t="str">
        <f>IFERROR(VLOOKUP(CK211,中英對照!$G$76:$H$81,2,FALSE),"")</f>
        <v/>
      </c>
      <c r="DQ211" s="1" t="str">
        <f>IFERROR(VLOOKUP(CL211,中英對照!$G$76:$H$81,2,FALSE),"")</f>
        <v/>
      </c>
      <c r="DR211" s="1" t="str">
        <f>IFERROR(VLOOKUP(CM211,中英對照!$G$76:$H$81,2,FALSE),"")</f>
        <v/>
      </c>
      <c r="DS211" s="1" t="str">
        <f>IFERROR(VLOOKUP(CN211,中英對照!$G$76:$H$81,2,FALSE),"")</f>
        <v/>
      </c>
      <c r="DT211" s="1" t="str">
        <f>IFERROR(VLOOKUP(CO211,中英對照!$G$76:$H$81,2,FALSE),"")</f>
        <v/>
      </c>
      <c r="DU211" s="42" t="str">
        <f t="shared" si="128"/>
        <v/>
      </c>
    </row>
    <row r="212" spans="1:125" x14ac:dyDescent="0.4">
      <c r="A212" s="1" t="str">
        <f>IF(企業資料填寫!D211="","",企業資料填寫!D211)</f>
        <v/>
      </c>
      <c r="B212" s="1"/>
      <c r="C212" s="1" t="str">
        <f>IF($B212="","",INDEX(對應表!$B$3:$AD$179,MATCH($B212,對應表!$A$3:$A$179,0),MATCH(依賴運算表!C$3,對應表!$B$2:$AD$2,0)))</f>
        <v/>
      </c>
      <c r="D212" s="1" t="str">
        <f>IF($B212="","",INDEX(對應表!$B$3:$AD$179,MATCH($B212,對應表!$A$3:$A$179,0),MATCH(依賴運算表!D$3,對應表!$B$2:$AD$2,0)))</f>
        <v/>
      </c>
      <c r="E212" s="1" t="str">
        <f>IF($B212="","",INDEX(對應表!$B$3:$AD$179,MATCH($B212,對應表!$A$3:$A$179,0),MATCH(依賴運算表!E$3,對應表!$B$2:$AD$2,0)))</f>
        <v/>
      </c>
      <c r="F212" s="1" t="str">
        <f>IF($B212="","",INDEX(對應表!$B$3:$AD$179,MATCH($B212,對應表!$A$3:$A$179,0),MATCH(依賴運算表!F$3,對應表!$B$2:$AD$2,0)))</f>
        <v/>
      </c>
      <c r="G212" s="1" t="str">
        <f>IF($B212="","",INDEX(對應表!$B$3:$AD$179,MATCH($B212,對應表!$A$3:$A$179,0),MATCH(依賴運算表!G$3,對應表!$B$2:$AD$2,0)))</f>
        <v/>
      </c>
      <c r="H212" s="1" t="str">
        <f>IF($B212="","",INDEX(對應表!$B$3:$AD$179,MATCH($B212,對應表!$A$3:$A$179,0),MATCH(依賴運算表!H$3,對應表!$B$2:$AD$2,0)))</f>
        <v/>
      </c>
      <c r="I212" s="1" t="str">
        <f>IF($B212="","",INDEX(對應表!$B$3:$AD$179,MATCH($B212,對應表!$A$3:$A$179,0),MATCH(依賴運算表!I$3,對應表!$B$2:$AD$2,0)))</f>
        <v/>
      </c>
      <c r="J212" s="1" t="str">
        <f>IF($B212="","",INDEX(對應表!$B$3:$AD$179,MATCH($B212,對應表!$A$3:$A$179,0),MATCH(依賴運算表!J$3,對應表!$B$2:$AD$2,0)))</f>
        <v/>
      </c>
      <c r="K212" s="1" t="str">
        <f>IF($B212="","",INDEX(對應表!$B$3:$AD$179,MATCH($B212,對應表!$A$3:$A$179,0),MATCH(依賴運算表!K$3,對應表!$B$2:$AD$2,0)))</f>
        <v/>
      </c>
      <c r="L212" s="1" t="str">
        <f>IF($B212="","",INDEX(對應表!$B$3:$AD$179,MATCH($B212,對應表!$A$3:$A$179,0),MATCH(依賴運算表!L$3,對應表!$B$2:$AD$2,0)))</f>
        <v/>
      </c>
      <c r="M212" s="1" t="str">
        <f>IF($B212="","",INDEX(對應表!$B$3:$AD$179,MATCH($B212,對應表!$A$3:$A$179,0),MATCH(依賴運算表!M$3,對應表!$B$2:$AD$2,0)))</f>
        <v/>
      </c>
      <c r="N212" s="1" t="str">
        <f>IF($B212="","",INDEX(對應表!$B$3:$AD$179,MATCH($B212,對應表!$A$3:$A$179,0),MATCH(依賴運算表!N$3,對應表!$B$2:$AD$2,0)))</f>
        <v/>
      </c>
      <c r="O212" s="1" t="str">
        <f>IF($B212="","",INDEX(對應表!$B$3:$AD$179,MATCH($B212,對應表!$A$3:$A$179,0),MATCH(依賴運算表!O$3,對應表!$B$2:$AD$2,0)))</f>
        <v/>
      </c>
      <c r="P212" s="1" t="str">
        <f>IF($B212="","",INDEX(對應表!$B$3:$AD$179,MATCH($B212,對應表!$A$3:$A$179,0),MATCH(依賴運算表!P$3,對應表!$B$2:$AD$2,0)))</f>
        <v/>
      </c>
      <c r="Q212" s="1" t="str">
        <f>IF($B212="","",INDEX(對應表!$B$3:$AD$179,MATCH($B212,對應表!$A$3:$A$179,0),MATCH(依賴運算表!Q$3,對應表!$B$2:$AD$2,0)))</f>
        <v/>
      </c>
      <c r="R212" s="1" t="str">
        <f>IF($B212="","",INDEX(對應表!$B$3:$AD$179,MATCH($B212,對應表!$A$3:$A$179,0),MATCH(依賴運算表!R$3,對應表!$B$2:$AD$2,0)))</f>
        <v/>
      </c>
      <c r="S212" s="1" t="str">
        <f>IF($B212="","",INDEX(對應表!$B$3:$AD$179,MATCH($B212,對應表!$A$3:$A$179,0),MATCH(依賴運算表!S$3,對應表!$B$2:$AD$2,0)))</f>
        <v/>
      </c>
      <c r="T212" s="1" t="str">
        <f>IF($B212="","",INDEX(對應表!$B$3:$AD$179,MATCH($B212,對應表!$A$3:$A$179,0),MATCH(依賴運算表!T$3,對應表!$B$2:$AD$2,0)))</f>
        <v/>
      </c>
      <c r="U212" s="1" t="str">
        <f>IF($B212="","",INDEX(對應表!$B$3:$AD$179,MATCH($B212,對應表!$A$3:$A$179,0),MATCH(依賴運算表!U$3,對應表!$B$2:$AD$2,0)))</f>
        <v/>
      </c>
      <c r="V212" s="1" t="str">
        <f>IF($B212="","",INDEX(對應表!$B$3:$AD$179,MATCH($B212,對應表!$A$3:$A$179,0),MATCH(依賴運算表!V$3,對應表!$B$2:$AD$2,0)))</f>
        <v/>
      </c>
      <c r="W212" s="1" t="str">
        <f>IF($B212="","",INDEX(對應表!$B$3:$AD$179,MATCH($B212,對應表!$A$3:$A$179,0),MATCH(依賴運算表!W$3,對應表!$B$2:$AD$2,0)))</f>
        <v/>
      </c>
      <c r="X212" s="1" t="str">
        <f>IF($B212="","",INDEX(對應表!$B$3:$AD$179,MATCH($B212,對應表!$A$3:$A$179,0),MATCH(依賴運算表!X$3,對應表!$B$2:$AD$2,0)))</f>
        <v/>
      </c>
      <c r="Y212" s="1" t="str">
        <f>IF($B212="","",INDEX(對應表!$B$3:$AD$179,MATCH($B212,對應表!$A$3:$A$179,0),MATCH(依賴運算表!Y$3,對應表!$B$2:$AD$2,0)))</f>
        <v/>
      </c>
      <c r="Z212" s="1" t="str">
        <f>IF($B212="","",INDEX(對應表!$B$3:$AD$179,MATCH($B212,對應表!$A$3:$A$179,0),MATCH(依賴運算表!Z$3,對應表!$B$2:$AD$2,0)))</f>
        <v/>
      </c>
      <c r="AA212" s="1" t="str">
        <f>IF($B212="","",INDEX(對應表!$B$3:$AD$179,MATCH($B212,對應表!$A$3:$A$179,0),MATCH(依賴運算表!AA$3,對應表!$B$2:$AD$2,0)))</f>
        <v/>
      </c>
      <c r="AB212" s="1" t="str">
        <f>IF($B212="","",INDEX(對應表!$B$3:$AD$179,MATCH($B212,對應表!$A$3:$A$179,0),MATCH(依賴運算表!AB$3,對應表!$B$2:$AD$2,0)))</f>
        <v/>
      </c>
      <c r="AC212" s="1" t="str">
        <f>IF($B212="","",INDEX(對應表!$B$3:$AD$179,MATCH($B212,對應表!$A$3:$A$179,0),MATCH(依賴運算表!AC$3,對應表!$B$2:$AD$2,0)))</f>
        <v/>
      </c>
      <c r="AD212" s="1" t="str">
        <f>IF($B212="","",INDEX(對應表!$B$3:$AD$179,MATCH($B212,對應表!$A$3:$A$179,0),MATCH(依賴運算表!AD$3,對應表!$B$2:$AD$2,0)))</f>
        <v/>
      </c>
      <c r="AE212" s="1" t="str">
        <f>IF($B212="","",INDEX(對應表!$B$3:$AD$179,MATCH($B212,對應表!$A$3:$A$179,0),MATCH(依賴運算表!AE$3,對應表!$B$2:$AD$2,0)))</f>
        <v/>
      </c>
      <c r="AG212" s="1" t="str">
        <f>IF(企業資料填寫!D211="","",企業資料填寫!D211)</f>
        <v/>
      </c>
      <c r="AH212" s="1" t="str">
        <f t="shared" si="98"/>
        <v/>
      </c>
      <c r="AI212" s="1" t="str">
        <f t="shared" si="99"/>
        <v/>
      </c>
      <c r="AJ212" s="1" t="str">
        <f t="shared" si="100"/>
        <v/>
      </c>
      <c r="AK212" s="1" t="str">
        <f t="shared" si="101"/>
        <v/>
      </c>
      <c r="AL212" s="1" t="str">
        <f t="shared" si="102"/>
        <v/>
      </c>
      <c r="AM212" s="1" t="str">
        <f t="shared" si="103"/>
        <v/>
      </c>
      <c r="AN212" s="1" t="str">
        <f t="shared" si="104"/>
        <v/>
      </c>
      <c r="AO212" s="1" t="str">
        <f t="shared" si="105"/>
        <v/>
      </c>
      <c r="AP212" s="1" t="str">
        <f t="shared" si="106"/>
        <v/>
      </c>
      <c r="AQ212" s="1" t="str">
        <f t="shared" si="107"/>
        <v/>
      </c>
      <c r="AR212" s="1" t="str">
        <f t="shared" si="108"/>
        <v/>
      </c>
      <c r="AS212" s="1" t="str">
        <f t="shared" si="109"/>
        <v/>
      </c>
      <c r="AT212" s="1" t="str">
        <f t="shared" si="110"/>
        <v/>
      </c>
      <c r="AU212" s="1" t="str">
        <f t="shared" si="111"/>
        <v/>
      </c>
      <c r="AV212" s="1" t="str">
        <f t="shared" si="112"/>
        <v/>
      </c>
      <c r="AW212" s="1" t="str">
        <f t="shared" si="113"/>
        <v/>
      </c>
      <c r="AX212" s="1" t="str">
        <f t="shared" si="114"/>
        <v/>
      </c>
      <c r="AY212" s="1" t="str">
        <f t="shared" si="115"/>
        <v/>
      </c>
      <c r="AZ212" s="1" t="str">
        <f t="shared" si="116"/>
        <v/>
      </c>
      <c r="BA212" s="1" t="str">
        <f t="shared" si="117"/>
        <v/>
      </c>
      <c r="BB212" s="1" t="str">
        <f t="shared" si="118"/>
        <v/>
      </c>
      <c r="BC212" s="1" t="str">
        <f t="shared" si="119"/>
        <v/>
      </c>
      <c r="BD212" s="1" t="str">
        <f t="shared" si="120"/>
        <v/>
      </c>
      <c r="BE212" s="1" t="str">
        <f t="shared" si="121"/>
        <v/>
      </c>
      <c r="BF212" s="1" t="str">
        <f t="shared" si="122"/>
        <v/>
      </c>
      <c r="BG212" s="1" t="str">
        <f t="shared" si="123"/>
        <v/>
      </c>
      <c r="BH212" s="1" t="str">
        <f t="shared" si="124"/>
        <v/>
      </c>
      <c r="BI212" s="1" t="str">
        <f t="shared" si="125"/>
        <v/>
      </c>
      <c r="BJ212" s="1" t="str">
        <f t="shared" si="126"/>
        <v/>
      </c>
      <c r="BL212" s="1" t="str">
        <f>IF(企業資料填寫!A211="","",企業資料填寫!A211)</f>
        <v/>
      </c>
      <c r="BM212" s="1" t="str">
        <f>IFERROR(VLOOKUP(AH212,對應表!$AH$2:$AI$867,2,FALSE),"")</f>
        <v/>
      </c>
      <c r="BN212" s="1" t="str">
        <f>IFERROR(VLOOKUP(AI212,對應表!$AH$2:$AI$867,2,FALSE),"")</f>
        <v/>
      </c>
      <c r="BO212" s="1" t="str">
        <f>IFERROR(VLOOKUP(AJ212,對應表!$AH$2:$AI$867,2,FALSE),"")</f>
        <v/>
      </c>
      <c r="BP212" s="1" t="str">
        <f>IFERROR(VLOOKUP(AK212,對應表!$AH$2:$AI$867,2,FALSE),"")</f>
        <v/>
      </c>
      <c r="BQ212" s="1" t="str">
        <f>IFERROR(VLOOKUP(AL212,對應表!$AH$2:$AI$867,2,FALSE),"")</f>
        <v/>
      </c>
      <c r="BR212" s="1" t="str">
        <f>IFERROR(VLOOKUP(AM212,對應表!$AH$2:$AI$867,2,FALSE),"")</f>
        <v/>
      </c>
      <c r="BS212" s="1" t="str">
        <f>IFERROR(VLOOKUP(AN212,對應表!$AH$2:$AI$867,2,FALSE),"")</f>
        <v/>
      </c>
      <c r="BT212" s="1" t="str">
        <f>IFERROR(VLOOKUP(AO212,對應表!$AH$2:$AI$867,2,FALSE),"")</f>
        <v/>
      </c>
      <c r="BU212" s="1" t="str">
        <f>IFERROR(VLOOKUP(AP212,對應表!$AH$2:$AI$867,2,FALSE),"")</f>
        <v/>
      </c>
      <c r="BV212" s="1" t="str">
        <f>IFERROR(VLOOKUP(AQ212,對應表!$AH$2:$AI$867,2,FALSE),"")</f>
        <v/>
      </c>
      <c r="BW212" s="1" t="str">
        <f>IFERROR(VLOOKUP(AR212,對應表!$AH$2:$AI$867,2,FALSE),"")</f>
        <v/>
      </c>
      <c r="BX212" s="1" t="str">
        <f>IFERROR(VLOOKUP(AS212,對應表!$AH$2:$AI$867,2,FALSE),"")</f>
        <v/>
      </c>
      <c r="BY212" s="1" t="str">
        <f>IFERROR(VLOOKUP(AT212,對應表!$AH$2:$AI$867,2,FALSE),"")</f>
        <v/>
      </c>
      <c r="BZ212" s="1" t="str">
        <f>IFERROR(VLOOKUP(AU212,對應表!$AH$2:$AI$867,2,FALSE),"")</f>
        <v/>
      </c>
      <c r="CA212" s="1" t="str">
        <f>IFERROR(VLOOKUP(AV212,對應表!$AH$2:$AI$867,2,FALSE),"")</f>
        <v/>
      </c>
      <c r="CB212" s="1" t="str">
        <f>IFERROR(VLOOKUP(AW212,對應表!$AH$2:$AI$867,2,FALSE),"")</f>
        <v/>
      </c>
      <c r="CC212" s="1" t="str">
        <f>IFERROR(VLOOKUP(AX212,對應表!$AH$2:$AI$867,2,FALSE),"")</f>
        <v/>
      </c>
      <c r="CD212" s="1" t="str">
        <f>IFERROR(VLOOKUP(AY212,對應表!$AH$2:$AI$867,2,FALSE),"")</f>
        <v/>
      </c>
      <c r="CE212" s="1" t="str">
        <f>IFERROR(VLOOKUP(AZ212,對應表!$AH$2:$AI$867,2,FALSE),"")</f>
        <v/>
      </c>
      <c r="CF212" s="1" t="str">
        <f>IFERROR(VLOOKUP(BA212,對應表!$AH$2:$AI$867,2,FALSE),"")</f>
        <v/>
      </c>
      <c r="CG212" s="1" t="str">
        <f>IFERROR(VLOOKUP(BB212,對應表!$AH$2:$AI$867,2,FALSE),"")</f>
        <v/>
      </c>
      <c r="CH212" s="1" t="str">
        <f>IFERROR(VLOOKUP(BC212,對應表!$AH$2:$AI$867,2,FALSE),"")</f>
        <v/>
      </c>
      <c r="CI212" s="1" t="str">
        <f>IFERROR(VLOOKUP(BD212,對應表!$AH$2:$AI$867,2,FALSE),"")</f>
        <v/>
      </c>
      <c r="CJ212" s="1" t="str">
        <f>IFERROR(VLOOKUP(BE212,對應表!$AH$2:$AI$867,2,FALSE),"")</f>
        <v/>
      </c>
      <c r="CK212" s="1" t="str">
        <f>IFERROR(VLOOKUP(BF212,對應表!$AH$2:$AI$867,2,FALSE),"")</f>
        <v/>
      </c>
      <c r="CL212" s="1" t="str">
        <f>IFERROR(VLOOKUP(BG212,對應表!$AH$2:$AI$867,2,FALSE),"")</f>
        <v/>
      </c>
      <c r="CM212" s="1" t="str">
        <f>IFERROR(VLOOKUP(BH212,對應表!$AH$2:$AI$867,2,FALSE),"")</f>
        <v/>
      </c>
      <c r="CN212" s="1" t="str">
        <f>IFERROR(VLOOKUP(BI212,對應表!$AH$2:$AI$867,2,FALSE),"")</f>
        <v/>
      </c>
      <c r="CO212" s="1" t="str">
        <f>IFERROR(VLOOKUP(BJ212,對應表!$AH$2:$AI$867,2,FALSE),"")</f>
        <v/>
      </c>
      <c r="CQ212" s="1" t="str">
        <f t="shared" si="127"/>
        <v/>
      </c>
      <c r="CR212" s="1" t="str">
        <f>IFERROR(VLOOKUP(BM212,中英對照!$G$76:$H$81,2,FALSE),"")</f>
        <v/>
      </c>
      <c r="CS212" s="1" t="str">
        <f>IFERROR(VLOOKUP(BN212,中英對照!$G$76:$H$81,2,FALSE),"")</f>
        <v/>
      </c>
      <c r="CT212" s="1" t="str">
        <f>IFERROR(VLOOKUP(BO212,中英對照!$G$76:$H$81,2,FALSE),"")</f>
        <v/>
      </c>
      <c r="CU212" s="1" t="str">
        <f>IFERROR(VLOOKUP(BP212,中英對照!$G$76:$H$81,2,FALSE),"")</f>
        <v/>
      </c>
      <c r="CV212" s="1" t="str">
        <f>IFERROR(VLOOKUP(BQ212,中英對照!$G$76:$H$81,2,FALSE),"")</f>
        <v/>
      </c>
      <c r="CW212" s="1" t="str">
        <f>IFERROR(VLOOKUP(BR212,中英對照!$G$76:$H$81,2,FALSE),"")</f>
        <v/>
      </c>
      <c r="CX212" s="1" t="str">
        <f>IFERROR(VLOOKUP(BS212,中英對照!$G$76:$H$81,2,FALSE),"")</f>
        <v/>
      </c>
      <c r="CY212" s="1" t="str">
        <f>IFERROR(VLOOKUP(BT212,中英對照!$G$76:$H$81,2,FALSE),"")</f>
        <v/>
      </c>
      <c r="CZ212" s="1" t="str">
        <f>IFERROR(VLOOKUP(BU212,中英對照!$G$76:$H$81,2,FALSE),"")</f>
        <v/>
      </c>
      <c r="DA212" s="1" t="str">
        <f>IFERROR(VLOOKUP(BV212,中英對照!$G$76:$H$81,2,FALSE),"")</f>
        <v/>
      </c>
      <c r="DB212" s="1" t="str">
        <f>IFERROR(VLOOKUP(BW212,中英對照!$G$76:$H$81,2,FALSE),"")</f>
        <v/>
      </c>
      <c r="DC212" s="1" t="str">
        <f>IFERROR(VLOOKUP(BX212,中英對照!$G$76:$H$81,2,FALSE),"")</f>
        <v/>
      </c>
      <c r="DD212" s="1" t="str">
        <f>IFERROR(VLOOKUP(BY212,中英對照!$G$76:$H$81,2,FALSE),"")</f>
        <v/>
      </c>
      <c r="DE212" s="1" t="str">
        <f>IFERROR(VLOOKUP(BZ212,中英對照!$G$76:$H$81,2,FALSE),"")</f>
        <v/>
      </c>
      <c r="DF212" s="1" t="str">
        <f>IFERROR(VLOOKUP(CA212,中英對照!$G$76:$H$81,2,FALSE),"")</f>
        <v/>
      </c>
      <c r="DG212" s="1" t="str">
        <f>IFERROR(VLOOKUP(CB212,中英對照!$G$76:$H$81,2,FALSE),"")</f>
        <v/>
      </c>
      <c r="DH212" s="1" t="str">
        <f>IFERROR(VLOOKUP(CC212,中英對照!$G$76:$H$81,2,FALSE),"")</f>
        <v/>
      </c>
      <c r="DI212" s="1" t="str">
        <f>IFERROR(VLOOKUP(CD212,中英對照!$G$76:$H$81,2,FALSE),"")</f>
        <v/>
      </c>
      <c r="DJ212" s="1" t="str">
        <f>IFERROR(VLOOKUP(CE212,中英對照!$G$76:$H$81,2,FALSE),"")</f>
        <v/>
      </c>
      <c r="DK212" s="1" t="str">
        <f>IFERROR(VLOOKUP(CF212,中英對照!$G$76:$H$81,2,FALSE),"")</f>
        <v/>
      </c>
      <c r="DL212" s="1" t="str">
        <f>IFERROR(VLOOKUP(CG212,中英對照!$G$76:$H$81,2,FALSE),"")</f>
        <v/>
      </c>
      <c r="DM212" s="1" t="str">
        <f>IFERROR(VLOOKUP(CH212,中英對照!$G$76:$H$81,2,FALSE),"")</f>
        <v/>
      </c>
      <c r="DN212" s="1" t="str">
        <f>IFERROR(VLOOKUP(CI212,中英對照!$G$76:$H$81,2,FALSE),"")</f>
        <v/>
      </c>
      <c r="DO212" s="1" t="str">
        <f>IFERROR(VLOOKUP(CJ212,中英對照!$G$76:$H$81,2,FALSE),"")</f>
        <v/>
      </c>
      <c r="DP212" s="1" t="str">
        <f>IFERROR(VLOOKUP(CK212,中英對照!$G$76:$H$81,2,FALSE),"")</f>
        <v/>
      </c>
      <c r="DQ212" s="1" t="str">
        <f>IFERROR(VLOOKUP(CL212,中英對照!$G$76:$H$81,2,FALSE),"")</f>
        <v/>
      </c>
      <c r="DR212" s="1" t="str">
        <f>IFERROR(VLOOKUP(CM212,中英對照!$G$76:$H$81,2,FALSE),"")</f>
        <v/>
      </c>
      <c r="DS212" s="1" t="str">
        <f>IFERROR(VLOOKUP(CN212,中英對照!$G$76:$H$81,2,FALSE),"")</f>
        <v/>
      </c>
      <c r="DT212" s="1" t="str">
        <f>IFERROR(VLOOKUP(CO212,中英對照!$G$76:$H$81,2,FALSE),"")</f>
        <v/>
      </c>
      <c r="DU212" s="42" t="str">
        <f t="shared" si="128"/>
        <v/>
      </c>
    </row>
    <row r="213" spans="1:125" x14ac:dyDescent="0.4">
      <c r="A213" s="1" t="str">
        <f>IF(企業資料填寫!D212="","",企業資料填寫!D212)</f>
        <v/>
      </c>
      <c r="B213" s="1"/>
      <c r="C213" s="1" t="str">
        <f>IF($B213="","",INDEX(對應表!$B$3:$AD$179,MATCH($B213,對應表!$A$3:$A$179,0),MATCH(依賴運算表!C$3,對應表!$B$2:$AD$2,0)))</f>
        <v/>
      </c>
      <c r="D213" s="1" t="str">
        <f>IF($B213="","",INDEX(對應表!$B$3:$AD$179,MATCH($B213,對應表!$A$3:$A$179,0),MATCH(依賴運算表!D$3,對應表!$B$2:$AD$2,0)))</f>
        <v/>
      </c>
      <c r="E213" s="1" t="str">
        <f>IF($B213="","",INDEX(對應表!$B$3:$AD$179,MATCH($B213,對應表!$A$3:$A$179,0),MATCH(依賴運算表!E$3,對應表!$B$2:$AD$2,0)))</f>
        <v/>
      </c>
      <c r="F213" s="1" t="str">
        <f>IF($B213="","",INDEX(對應表!$B$3:$AD$179,MATCH($B213,對應表!$A$3:$A$179,0),MATCH(依賴運算表!F$3,對應表!$B$2:$AD$2,0)))</f>
        <v/>
      </c>
      <c r="G213" s="1" t="str">
        <f>IF($B213="","",INDEX(對應表!$B$3:$AD$179,MATCH($B213,對應表!$A$3:$A$179,0),MATCH(依賴運算表!G$3,對應表!$B$2:$AD$2,0)))</f>
        <v/>
      </c>
      <c r="H213" s="1" t="str">
        <f>IF($B213="","",INDEX(對應表!$B$3:$AD$179,MATCH($B213,對應表!$A$3:$A$179,0),MATCH(依賴運算表!H$3,對應表!$B$2:$AD$2,0)))</f>
        <v/>
      </c>
      <c r="I213" s="1" t="str">
        <f>IF($B213="","",INDEX(對應表!$B$3:$AD$179,MATCH($B213,對應表!$A$3:$A$179,0),MATCH(依賴運算表!I$3,對應表!$B$2:$AD$2,0)))</f>
        <v/>
      </c>
      <c r="J213" s="1" t="str">
        <f>IF($B213="","",INDEX(對應表!$B$3:$AD$179,MATCH($B213,對應表!$A$3:$A$179,0),MATCH(依賴運算表!J$3,對應表!$B$2:$AD$2,0)))</f>
        <v/>
      </c>
      <c r="K213" s="1" t="str">
        <f>IF($B213="","",INDEX(對應表!$B$3:$AD$179,MATCH($B213,對應表!$A$3:$A$179,0),MATCH(依賴運算表!K$3,對應表!$B$2:$AD$2,0)))</f>
        <v/>
      </c>
      <c r="L213" s="1" t="str">
        <f>IF($B213="","",INDEX(對應表!$B$3:$AD$179,MATCH($B213,對應表!$A$3:$A$179,0),MATCH(依賴運算表!L$3,對應表!$B$2:$AD$2,0)))</f>
        <v/>
      </c>
      <c r="M213" s="1" t="str">
        <f>IF($B213="","",INDEX(對應表!$B$3:$AD$179,MATCH($B213,對應表!$A$3:$A$179,0),MATCH(依賴運算表!M$3,對應表!$B$2:$AD$2,0)))</f>
        <v/>
      </c>
      <c r="N213" s="1" t="str">
        <f>IF($B213="","",INDEX(對應表!$B$3:$AD$179,MATCH($B213,對應表!$A$3:$A$179,0),MATCH(依賴運算表!N$3,對應表!$B$2:$AD$2,0)))</f>
        <v/>
      </c>
      <c r="O213" s="1" t="str">
        <f>IF($B213="","",INDEX(對應表!$B$3:$AD$179,MATCH($B213,對應表!$A$3:$A$179,0),MATCH(依賴運算表!O$3,對應表!$B$2:$AD$2,0)))</f>
        <v/>
      </c>
      <c r="P213" s="1" t="str">
        <f>IF($B213="","",INDEX(對應表!$B$3:$AD$179,MATCH($B213,對應表!$A$3:$A$179,0),MATCH(依賴運算表!P$3,對應表!$B$2:$AD$2,0)))</f>
        <v/>
      </c>
      <c r="Q213" s="1" t="str">
        <f>IF($B213="","",INDEX(對應表!$B$3:$AD$179,MATCH($B213,對應表!$A$3:$A$179,0),MATCH(依賴運算表!Q$3,對應表!$B$2:$AD$2,0)))</f>
        <v/>
      </c>
      <c r="R213" s="1" t="str">
        <f>IF($B213="","",INDEX(對應表!$B$3:$AD$179,MATCH($B213,對應表!$A$3:$A$179,0),MATCH(依賴運算表!R$3,對應表!$B$2:$AD$2,0)))</f>
        <v/>
      </c>
      <c r="S213" s="1" t="str">
        <f>IF($B213="","",INDEX(對應表!$B$3:$AD$179,MATCH($B213,對應表!$A$3:$A$179,0),MATCH(依賴運算表!S$3,對應表!$B$2:$AD$2,0)))</f>
        <v/>
      </c>
      <c r="T213" s="1" t="str">
        <f>IF($B213="","",INDEX(對應表!$B$3:$AD$179,MATCH($B213,對應表!$A$3:$A$179,0),MATCH(依賴運算表!T$3,對應表!$B$2:$AD$2,0)))</f>
        <v/>
      </c>
      <c r="U213" s="1" t="str">
        <f>IF($B213="","",INDEX(對應表!$B$3:$AD$179,MATCH($B213,對應表!$A$3:$A$179,0),MATCH(依賴運算表!U$3,對應表!$B$2:$AD$2,0)))</f>
        <v/>
      </c>
      <c r="V213" s="1" t="str">
        <f>IF($B213="","",INDEX(對應表!$B$3:$AD$179,MATCH($B213,對應表!$A$3:$A$179,0),MATCH(依賴運算表!V$3,對應表!$B$2:$AD$2,0)))</f>
        <v/>
      </c>
      <c r="W213" s="1" t="str">
        <f>IF($B213="","",INDEX(對應表!$B$3:$AD$179,MATCH($B213,對應表!$A$3:$A$179,0),MATCH(依賴運算表!W$3,對應表!$B$2:$AD$2,0)))</f>
        <v/>
      </c>
      <c r="X213" s="1" t="str">
        <f>IF($B213="","",INDEX(對應表!$B$3:$AD$179,MATCH($B213,對應表!$A$3:$A$179,0),MATCH(依賴運算表!X$3,對應表!$B$2:$AD$2,0)))</f>
        <v/>
      </c>
      <c r="Y213" s="1" t="str">
        <f>IF($B213="","",INDEX(對應表!$B$3:$AD$179,MATCH($B213,對應表!$A$3:$A$179,0),MATCH(依賴運算表!Y$3,對應表!$B$2:$AD$2,0)))</f>
        <v/>
      </c>
      <c r="Z213" s="1" t="str">
        <f>IF($B213="","",INDEX(對應表!$B$3:$AD$179,MATCH($B213,對應表!$A$3:$A$179,0),MATCH(依賴運算表!Z$3,對應表!$B$2:$AD$2,0)))</f>
        <v/>
      </c>
      <c r="AA213" s="1" t="str">
        <f>IF($B213="","",INDEX(對應表!$B$3:$AD$179,MATCH($B213,對應表!$A$3:$A$179,0),MATCH(依賴運算表!AA$3,對應表!$B$2:$AD$2,0)))</f>
        <v/>
      </c>
      <c r="AB213" s="1" t="str">
        <f>IF($B213="","",INDEX(對應表!$B$3:$AD$179,MATCH($B213,對應表!$A$3:$A$179,0),MATCH(依賴運算表!AB$3,對應表!$B$2:$AD$2,0)))</f>
        <v/>
      </c>
      <c r="AC213" s="1" t="str">
        <f>IF($B213="","",INDEX(對應表!$B$3:$AD$179,MATCH($B213,對應表!$A$3:$A$179,0),MATCH(依賴運算表!AC$3,對應表!$B$2:$AD$2,0)))</f>
        <v/>
      </c>
      <c r="AD213" s="1" t="str">
        <f>IF($B213="","",INDEX(對應表!$B$3:$AD$179,MATCH($B213,對應表!$A$3:$A$179,0),MATCH(依賴運算表!AD$3,對應表!$B$2:$AD$2,0)))</f>
        <v/>
      </c>
      <c r="AE213" s="1" t="str">
        <f>IF($B213="","",INDEX(對應表!$B$3:$AD$179,MATCH($B213,對應表!$A$3:$A$179,0),MATCH(依賴運算表!AE$3,對應表!$B$2:$AD$2,0)))</f>
        <v/>
      </c>
      <c r="AG213" s="1" t="str">
        <f>IF(企業資料填寫!D212="","",企業資料填寫!D212)</f>
        <v/>
      </c>
      <c r="AH213" s="1" t="str">
        <f t="shared" si="98"/>
        <v/>
      </c>
      <c r="AI213" s="1" t="str">
        <f t="shared" si="99"/>
        <v/>
      </c>
      <c r="AJ213" s="1" t="str">
        <f t="shared" si="100"/>
        <v/>
      </c>
      <c r="AK213" s="1" t="str">
        <f t="shared" si="101"/>
        <v/>
      </c>
      <c r="AL213" s="1" t="str">
        <f t="shared" si="102"/>
        <v/>
      </c>
      <c r="AM213" s="1" t="str">
        <f t="shared" si="103"/>
        <v/>
      </c>
      <c r="AN213" s="1" t="str">
        <f t="shared" si="104"/>
        <v/>
      </c>
      <c r="AO213" s="1" t="str">
        <f t="shared" si="105"/>
        <v/>
      </c>
      <c r="AP213" s="1" t="str">
        <f t="shared" si="106"/>
        <v/>
      </c>
      <c r="AQ213" s="1" t="str">
        <f t="shared" si="107"/>
        <v/>
      </c>
      <c r="AR213" s="1" t="str">
        <f t="shared" si="108"/>
        <v/>
      </c>
      <c r="AS213" s="1" t="str">
        <f t="shared" si="109"/>
        <v/>
      </c>
      <c r="AT213" s="1" t="str">
        <f t="shared" si="110"/>
        <v/>
      </c>
      <c r="AU213" s="1" t="str">
        <f t="shared" si="111"/>
        <v/>
      </c>
      <c r="AV213" s="1" t="str">
        <f t="shared" si="112"/>
        <v/>
      </c>
      <c r="AW213" s="1" t="str">
        <f t="shared" si="113"/>
        <v/>
      </c>
      <c r="AX213" s="1" t="str">
        <f t="shared" si="114"/>
        <v/>
      </c>
      <c r="AY213" s="1" t="str">
        <f t="shared" si="115"/>
        <v/>
      </c>
      <c r="AZ213" s="1" t="str">
        <f t="shared" si="116"/>
        <v/>
      </c>
      <c r="BA213" s="1" t="str">
        <f t="shared" si="117"/>
        <v/>
      </c>
      <c r="BB213" s="1" t="str">
        <f t="shared" si="118"/>
        <v/>
      </c>
      <c r="BC213" s="1" t="str">
        <f t="shared" si="119"/>
        <v/>
      </c>
      <c r="BD213" s="1" t="str">
        <f t="shared" si="120"/>
        <v/>
      </c>
      <c r="BE213" s="1" t="str">
        <f t="shared" si="121"/>
        <v/>
      </c>
      <c r="BF213" s="1" t="str">
        <f t="shared" si="122"/>
        <v/>
      </c>
      <c r="BG213" s="1" t="str">
        <f t="shared" si="123"/>
        <v/>
      </c>
      <c r="BH213" s="1" t="str">
        <f t="shared" si="124"/>
        <v/>
      </c>
      <c r="BI213" s="1" t="str">
        <f t="shared" si="125"/>
        <v/>
      </c>
      <c r="BJ213" s="1" t="str">
        <f t="shared" si="126"/>
        <v/>
      </c>
      <c r="BL213" s="1" t="str">
        <f>IF(企業資料填寫!A212="","",企業資料填寫!A212)</f>
        <v/>
      </c>
      <c r="BM213" s="1" t="str">
        <f>IFERROR(VLOOKUP(AH213,對應表!$AH$2:$AI$867,2,FALSE),"")</f>
        <v/>
      </c>
      <c r="BN213" s="1" t="str">
        <f>IFERROR(VLOOKUP(AI213,對應表!$AH$2:$AI$867,2,FALSE),"")</f>
        <v/>
      </c>
      <c r="BO213" s="1" t="str">
        <f>IFERROR(VLOOKUP(AJ213,對應表!$AH$2:$AI$867,2,FALSE),"")</f>
        <v/>
      </c>
      <c r="BP213" s="1" t="str">
        <f>IFERROR(VLOOKUP(AK213,對應表!$AH$2:$AI$867,2,FALSE),"")</f>
        <v/>
      </c>
      <c r="BQ213" s="1" t="str">
        <f>IFERROR(VLOOKUP(AL213,對應表!$AH$2:$AI$867,2,FALSE),"")</f>
        <v/>
      </c>
      <c r="BR213" s="1" t="str">
        <f>IFERROR(VLOOKUP(AM213,對應表!$AH$2:$AI$867,2,FALSE),"")</f>
        <v/>
      </c>
      <c r="BS213" s="1" t="str">
        <f>IFERROR(VLOOKUP(AN213,對應表!$AH$2:$AI$867,2,FALSE),"")</f>
        <v/>
      </c>
      <c r="BT213" s="1" t="str">
        <f>IFERROR(VLOOKUP(AO213,對應表!$AH$2:$AI$867,2,FALSE),"")</f>
        <v/>
      </c>
      <c r="BU213" s="1" t="str">
        <f>IFERROR(VLOOKUP(AP213,對應表!$AH$2:$AI$867,2,FALSE),"")</f>
        <v/>
      </c>
      <c r="BV213" s="1" t="str">
        <f>IFERROR(VLOOKUP(AQ213,對應表!$AH$2:$AI$867,2,FALSE),"")</f>
        <v/>
      </c>
      <c r="BW213" s="1" t="str">
        <f>IFERROR(VLOOKUP(AR213,對應表!$AH$2:$AI$867,2,FALSE),"")</f>
        <v/>
      </c>
      <c r="BX213" s="1" t="str">
        <f>IFERROR(VLOOKUP(AS213,對應表!$AH$2:$AI$867,2,FALSE),"")</f>
        <v/>
      </c>
      <c r="BY213" s="1" t="str">
        <f>IFERROR(VLOOKUP(AT213,對應表!$AH$2:$AI$867,2,FALSE),"")</f>
        <v/>
      </c>
      <c r="BZ213" s="1" t="str">
        <f>IFERROR(VLOOKUP(AU213,對應表!$AH$2:$AI$867,2,FALSE),"")</f>
        <v/>
      </c>
      <c r="CA213" s="1" t="str">
        <f>IFERROR(VLOOKUP(AV213,對應表!$AH$2:$AI$867,2,FALSE),"")</f>
        <v/>
      </c>
      <c r="CB213" s="1" t="str">
        <f>IFERROR(VLOOKUP(AW213,對應表!$AH$2:$AI$867,2,FALSE),"")</f>
        <v/>
      </c>
      <c r="CC213" s="1" t="str">
        <f>IFERROR(VLOOKUP(AX213,對應表!$AH$2:$AI$867,2,FALSE),"")</f>
        <v/>
      </c>
      <c r="CD213" s="1" t="str">
        <f>IFERROR(VLOOKUP(AY213,對應表!$AH$2:$AI$867,2,FALSE),"")</f>
        <v/>
      </c>
      <c r="CE213" s="1" t="str">
        <f>IFERROR(VLOOKUP(AZ213,對應表!$AH$2:$AI$867,2,FALSE),"")</f>
        <v/>
      </c>
      <c r="CF213" s="1" t="str">
        <f>IFERROR(VLOOKUP(BA213,對應表!$AH$2:$AI$867,2,FALSE),"")</f>
        <v/>
      </c>
      <c r="CG213" s="1" t="str">
        <f>IFERROR(VLOOKUP(BB213,對應表!$AH$2:$AI$867,2,FALSE),"")</f>
        <v/>
      </c>
      <c r="CH213" s="1" t="str">
        <f>IFERROR(VLOOKUP(BC213,對應表!$AH$2:$AI$867,2,FALSE),"")</f>
        <v/>
      </c>
      <c r="CI213" s="1" t="str">
        <f>IFERROR(VLOOKUP(BD213,對應表!$AH$2:$AI$867,2,FALSE),"")</f>
        <v/>
      </c>
      <c r="CJ213" s="1" t="str">
        <f>IFERROR(VLOOKUP(BE213,對應表!$AH$2:$AI$867,2,FALSE),"")</f>
        <v/>
      </c>
      <c r="CK213" s="1" t="str">
        <f>IFERROR(VLOOKUP(BF213,對應表!$AH$2:$AI$867,2,FALSE),"")</f>
        <v/>
      </c>
      <c r="CL213" s="1" t="str">
        <f>IFERROR(VLOOKUP(BG213,對應表!$AH$2:$AI$867,2,FALSE),"")</f>
        <v/>
      </c>
      <c r="CM213" s="1" t="str">
        <f>IFERROR(VLOOKUP(BH213,對應表!$AH$2:$AI$867,2,FALSE),"")</f>
        <v/>
      </c>
      <c r="CN213" s="1" t="str">
        <f>IFERROR(VLOOKUP(BI213,對應表!$AH$2:$AI$867,2,FALSE),"")</f>
        <v/>
      </c>
      <c r="CO213" s="1" t="str">
        <f>IFERROR(VLOOKUP(BJ213,對應表!$AH$2:$AI$867,2,FALSE),"")</f>
        <v/>
      </c>
      <c r="CQ213" s="1" t="str">
        <f t="shared" si="127"/>
        <v/>
      </c>
      <c r="CR213" s="1" t="str">
        <f>IFERROR(VLOOKUP(BM213,中英對照!$G$76:$H$81,2,FALSE),"")</f>
        <v/>
      </c>
      <c r="CS213" s="1" t="str">
        <f>IFERROR(VLOOKUP(BN213,中英對照!$G$76:$H$81,2,FALSE),"")</f>
        <v/>
      </c>
      <c r="CT213" s="1" t="str">
        <f>IFERROR(VLOOKUP(BO213,中英對照!$G$76:$H$81,2,FALSE),"")</f>
        <v/>
      </c>
      <c r="CU213" s="1" t="str">
        <f>IFERROR(VLOOKUP(BP213,中英對照!$G$76:$H$81,2,FALSE),"")</f>
        <v/>
      </c>
      <c r="CV213" s="1" t="str">
        <f>IFERROR(VLOOKUP(BQ213,中英對照!$G$76:$H$81,2,FALSE),"")</f>
        <v/>
      </c>
      <c r="CW213" s="1" t="str">
        <f>IFERROR(VLOOKUP(BR213,中英對照!$G$76:$H$81,2,FALSE),"")</f>
        <v/>
      </c>
      <c r="CX213" s="1" t="str">
        <f>IFERROR(VLOOKUP(BS213,中英對照!$G$76:$H$81,2,FALSE),"")</f>
        <v/>
      </c>
      <c r="CY213" s="1" t="str">
        <f>IFERROR(VLOOKUP(BT213,中英對照!$G$76:$H$81,2,FALSE),"")</f>
        <v/>
      </c>
      <c r="CZ213" s="1" t="str">
        <f>IFERROR(VLOOKUP(BU213,中英對照!$G$76:$H$81,2,FALSE),"")</f>
        <v/>
      </c>
      <c r="DA213" s="1" t="str">
        <f>IFERROR(VLOOKUP(BV213,中英對照!$G$76:$H$81,2,FALSE),"")</f>
        <v/>
      </c>
      <c r="DB213" s="1" t="str">
        <f>IFERROR(VLOOKUP(BW213,中英對照!$G$76:$H$81,2,FALSE),"")</f>
        <v/>
      </c>
      <c r="DC213" s="1" t="str">
        <f>IFERROR(VLOOKUP(BX213,中英對照!$G$76:$H$81,2,FALSE),"")</f>
        <v/>
      </c>
      <c r="DD213" s="1" t="str">
        <f>IFERROR(VLOOKUP(BY213,中英對照!$G$76:$H$81,2,FALSE),"")</f>
        <v/>
      </c>
      <c r="DE213" s="1" t="str">
        <f>IFERROR(VLOOKUP(BZ213,中英對照!$G$76:$H$81,2,FALSE),"")</f>
        <v/>
      </c>
      <c r="DF213" s="1" t="str">
        <f>IFERROR(VLOOKUP(CA213,中英對照!$G$76:$H$81,2,FALSE),"")</f>
        <v/>
      </c>
      <c r="DG213" s="1" t="str">
        <f>IFERROR(VLOOKUP(CB213,中英對照!$G$76:$H$81,2,FALSE),"")</f>
        <v/>
      </c>
      <c r="DH213" s="1" t="str">
        <f>IFERROR(VLOOKUP(CC213,中英對照!$G$76:$H$81,2,FALSE),"")</f>
        <v/>
      </c>
      <c r="DI213" s="1" t="str">
        <f>IFERROR(VLOOKUP(CD213,中英對照!$G$76:$H$81,2,FALSE),"")</f>
        <v/>
      </c>
      <c r="DJ213" s="1" t="str">
        <f>IFERROR(VLOOKUP(CE213,中英對照!$G$76:$H$81,2,FALSE),"")</f>
        <v/>
      </c>
      <c r="DK213" s="1" t="str">
        <f>IFERROR(VLOOKUP(CF213,中英對照!$G$76:$H$81,2,FALSE),"")</f>
        <v/>
      </c>
      <c r="DL213" s="1" t="str">
        <f>IFERROR(VLOOKUP(CG213,中英對照!$G$76:$H$81,2,FALSE),"")</f>
        <v/>
      </c>
      <c r="DM213" s="1" t="str">
        <f>IFERROR(VLOOKUP(CH213,中英對照!$G$76:$H$81,2,FALSE),"")</f>
        <v/>
      </c>
      <c r="DN213" s="1" t="str">
        <f>IFERROR(VLOOKUP(CI213,中英對照!$G$76:$H$81,2,FALSE),"")</f>
        <v/>
      </c>
      <c r="DO213" s="1" t="str">
        <f>IFERROR(VLOOKUP(CJ213,中英對照!$G$76:$H$81,2,FALSE),"")</f>
        <v/>
      </c>
      <c r="DP213" s="1" t="str">
        <f>IFERROR(VLOOKUP(CK213,中英對照!$G$76:$H$81,2,FALSE),"")</f>
        <v/>
      </c>
      <c r="DQ213" s="1" t="str">
        <f>IFERROR(VLOOKUP(CL213,中英對照!$G$76:$H$81,2,FALSE),"")</f>
        <v/>
      </c>
      <c r="DR213" s="1" t="str">
        <f>IFERROR(VLOOKUP(CM213,中英對照!$G$76:$H$81,2,FALSE),"")</f>
        <v/>
      </c>
      <c r="DS213" s="1" t="str">
        <f>IFERROR(VLOOKUP(CN213,中英對照!$G$76:$H$81,2,FALSE),"")</f>
        <v/>
      </c>
      <c r="DT213" s="1" t="str">
        <f>IFERROR(VLOOKUP(CO213,中英對照!$G$76:$H$81,2,FALSE),"")</f>
        <v/>
      </c>
      <c r="DU213" s="42" t="str">
        <f t="shared" si="128"/>
        <v/>
      </c>
    </row>
    <row r="214" spans="1:125" x14ac:dyDescent="0.4">
      <c r="A214" s="1" t="str">
        <f>IF(企業資料填寫!D213="","",企業資料填寫!D213)</f>
        <v/>
      </c>
      <c r="B214" s="1"/>
      <c r="C214" s="1" t="str">
        <f>IF($B214="","",INDEX(對應表!$B$3:$AD$179,MATCH($B214,對應表!$A$3:$A$179,0),MATCH(依賴運算表!C$3,對應表!$B$2:$AD$2,0)))</f>
        <v/>
      </c>
      <c r="D214" s="1" t="str">
        <f>IF($B214="","",INDEX(對應表!$B$3:$AD$179,MATCH($B214,對應表!$A$3:$A$179,0),MATCH(依賴運算表!D$3,對應表!$B$2:$AD$2,0)))</f>
        <v/>
      </c>
      <c r="E214" s="1" t="str">
        <f>IF($B214="","",INDEX(對應表!$B$3:$AD$179,MATCH($B214,對應表!$A$3:$A$179,0),MATCH(依賴運算表!E$3,對應表!$B$2:$AD$2,0)))</f>
        <v/>
      </c>
      <c r="F214" s="1" t="str">
        <f>IF($B214="","",INDEX(對應表!$B$3:$AD$179,MATCH($B214,對應表!$A$3:$A$179,0),MATCH(依賴運算表!F$3,對應表!$B$2:$AD$2,0)))</f>
        <v/>
      </c>
      <c r="G214" s="1" t="str">
        <f>IF($B214="","",INDEX(對應表!$B$3:$AD$179,MATCH($B214,對應表!$A$3:$A$179,0),MATCH(依賴運算表!G$3,對應表!$B$2:$AD$2,0)))</f>
        <v/>
      </c>
      <c r="H214" s="1" t="str">
        <f>IF($B214="","",INDEX(對應表!$B$3:$AD$179,MATCH($B214,對應表!$A$3:$A$179,0),MATCH(依賴運算表!H$3,對應表!$B$2:$AD$2,0)))</f>
        <v/>
      </c>
      <c r="I214" s="1" t="str">
        <f>IF($B214="","",INDEX(對應表!$B$3:$AD$179,MATCH($B214,對應表!$A$3:$A$179,0),MATCH(依賴運算表!I$3,對應表!$B$2:$AD$2,0)))</f>
        <v/>
      </c>
      <c r="J214" s="1" t="str">
        <f>IF($B214="","",INDEX(對應表!$B$3:$AD$179,MATCH($B214,對應表!$A$3:$A$179,0),MATCH(依賴運算表!J$3,對應表!$B$2:$AD$2,0)))</f>
        <v/>
      </c>
      <c r="K214" s="1" t="str">
        <f>IF($B214="","",INDEX(對應表!$B$3:$AD$179,MATCH($B214,對應表!$A$3:$A$179,0),MATCH(依賴運算表!K$3,對應表!$B$2:$AD$2,0)))</f>
        <v/>
      </c>
      <c r="L214" s="1" t="str">
        <f>IF($B214="","",INDEX(對應表!$B$3:$AD$179,MATCH($B214,對應表!$A$3:$A$179,0),MATCH(依賴運算表!L$3,對應表!$B$2:$AD$2,0)))</f>
        <v/>
      </c>
      <c r="M214" s="1" t="str">
        <f>IF($B214="","",INDEX(對應表!$B$3:$AD$179,MATCH($B214,對應表!$A$3:$A$179,0),MATCH(依賴運算表!M$3,對應表!$B$2:$AD$2,0)))</f>
        <v/>
      </c>
      <c r="N214" s="1" t="str">
        <f>IF($B214="","",INDEX(對應表!$B$3:$AD$179,MATCH($B214,對應表!$A$3:$A$179,0),MATCH(依賴運算表!N$3,對應表!$B$2:$AD$2,0)))</f>
        <v/>
      </c>
      <c r="O214" s="1" t="str">
        <f>IF($B214="","",INDEX(對應表!$B$3:$AD$179,MATCH($B214,對應表!$A$3:$A$179,0),MATCH(依賴運算表!O$3,對應表!$B$2:$AD$2,0)))</f>
        <v/>
      </c>
      <c r="P214" s="1" t="str">
        <f>IF($B214="","",INDEX(對應表!$B$3:$AD$179,MATCH($B214,對應表!$A$3:$A$179,0),MATCH(依賴運算表!P$3,對應表!$B$2:$AD$2,0)))</f>
        <v/>
      </c>
      <c r="Q214" s="1" t="str">
        <f>IF($B214="","",INDEX(對應表!$B$3:$AD$179,MATCH($B214,對應表!$A$3:$A$179,0),MATCH(依賴運算表!Q$3,對應表!$B$2:$AD$2,0)))</f>
        <v/>
      </c>
      <c r="R214" s="1" t="str">
        <f>IF($B214="","",INDEX(對應表!$B$3:$AD$179,MATCH($B214,對應表!$A$3:$A$179,0),MATCH(依賴運算表!R$3,對應表!$B$2:$AD$2,0)))</f>
        <v/>
      </c>
      <c r="S214" s="1" t="str">
        <f>IF($B214="","",INDEX(對應表!$B$3:$AD$179,MATCH($B214,對應表!$A$3:$A$179,0),MATCH(依賴運算表!S$3,對應表!$B$2:$AD$2,0)))</f>
        <v/>
      </c>
      <c r="T214" s="1" t="str">
        <f>IF($B214="","",INDEX(對應表!$B$3:$AD$179,MATCH($B214,對應表!$A$3:$A$179,0),MATCH(依賴運算表!T$3,對應表!$B$2:$AD$2,0)))</f>
        <v/>
      </c>
      <c r="U214" s="1" t="str">
        <f>IF($B214="","",INDEX(對應表!$B$3:$AD$179,MATCH($B214,對應表!$A$3:$A$179,0),MATCH(依賴運算表!U$3,對應表!$B$2:$AD$2,0)))</f>
        <v/>
      </c>
      <c r="V214" s="1" t="str">
        <f>IF($B214="","",INDEX(對應表!$B$3:$AD$179,MATCH($B214,對應表!$A$3:$A$179,0),MATCH(依賴運算表!V$3,對應表!$B$2:$AD$2,0)))</f>
        <v/>
      </c>
      <c r="W214" s="1" t="str">
        <f>IF($B214="","",INDEX(對應表!$B$3:$AD$179,MATCH($B214,對應表!$A$3:$A$179,0),MATCH(依賴運算表!W$3,對應表!$B$2:$AD$2,0)))</f>
        <v/>
      </c>
      <c r="X214" s="1" t="str">
        <f>IF($B214="","",INDEX(對應表!$B$3:$AD$179,MATCH($B214,對應表!$A$3:$A$179,0),MATCH(依賴運算表!X$3,對應表!$B$2:$AD$2,0)))</f>
        <v/>
      </c>
      <c r="Y214" s="1" t="str">
        <f>IF($B214="","",INDEX(對應表!$B$3:$AD$179,MATCH($B214,對應表!$A$3:$A$179,0),MATCH(依賴運算表!Y$3,對應表!$B$2:$AD$2,0)))</f>
        <v/>
      </c>
      <c r="Z214" s="1" t="str">
        <f>IF($B214="","",INDEX(對應表!$B$3:$AD$179,MATCH($B214,對應表!$A$3:$A$179,0),MATCH(依賴運算表!Z$3,對應表!$B$2:$AD$2,0)))</f>
        <v/>
      </c>
      <c r="AA214" s="1" t="str">
        <f>IF($B214="","",INDEX(對應表!$B$3:$AD$179,MATCH($B214,對應表!$A$3:$A$179,0),MATCH(依賴運算表!AA$3,對應表!$B$2:$AD$2,0)))</f>
        <v/>
      </c>
      <c r="AB214" s="1" t="str">
        <f>IF($B214="","",INDEX(對應表!$B$3:$AD$179,MATCH($B214,對應表!$A$3:$A$179,0),MATCH(依賴運算表!AB$3,對應表!$B$2:$AD$2,0)))</f>
        <v/>
      </c>
      <c r="AC214" s="1" t="str">
        <f>IF($B214="","",INDEX(對應表!$B$3:$AD$179,MATCH($B214,對應表!$A$3:$A$179,0),MATCH(依賴運算表!AC$3,對應表!$B$2:$AD$2,0)))</f>
        <v/>
      </c>
      <c r="AD214" s="1" t="str">
        <f>IF($B214="","",INDEX(對應表!$B$3:$AD$179,MATCH($B214,對應表!$A$3:$A$179,0),MATCH(依賴運算表!AD$3,對應表!$B$2:$AD$2,0)))</f>
        <v/>
      </c>
      <c r="AE214" s="1" t="str">
        <f>IF($B214="","",INDEX(對應表!$B$3:$AD$179,MATCH($B214,對應表!$A$3:$A$179,0),MATCH(依賴運算表!AE$3,對應表!$B$2:$AD$2,0)))</f>
        <v/>
      </c>
      <c r="AG214" s="1" t="str">
        <f>IF(企業資料填寫!D213="","",企業資料填寫!D213)</f>
        <v/>
      </c>
      <c r="AH214" s="1" t="str">
        <f t="shared" si="98"/>
        <v/>
      </c>
      <c r="AI214" s="1" t="str">
        <f t="shared" si="99"/>
        <v/>
      </c>
      <c r="AJ214" s="1" t="str">
        <f t="shared" si="100"/>
        <v/>
      </c>
      <c r="AK214" s="1" t="str">
        <f t="shared" si="101"/>
        <v/>
      </c>
      <c r="AL214" s="1" t="str">
        <f t="shared" si="102"/>
        <v/>
      </c>
      <c r="AM214" s="1" t="str">
        <f t="shared" si="103"/>
        <v/>
      </c>
      <c r="AN214" s="1" t="str">
        <f t="shared" si="104"/>
        <v/>
      </c>
      <c r="AO214" s="1" t="str">
        <f t="shared" si="105"/>
        <v/>
      </c>
      <c r="AP214" s="1" t="str">
        <f t="shared" si="106"/>
        <v/>
      </c>
      <c r="AQ214" s="1" t="str">
        <f t="shared" si="107"/>
        <v/>
      </c>
      <c r="AR214" s="1" t="str">
        <f t="shared" si="108"/>
        <v/>
      </c>
      <c r="AS214" s="1" t="str">
        <f t="shared" si="109"/>
        <v/>
      </c>
      <c r="AT214" s="1" t="str">
        <f t="shared" si="110"/>
        <v/>
      </c>
      <c r="AU214" s="1" t="str">
        <f t="shared" si="111"/>
        <v/>
      </c>
      <c r="AV214" s="1" t="str">
        <f t="shared" si="112"/>
        <v/>
      </c>
      <c r="AW214" s="1" t="str">
        <f t="shared" si="113"/>
        <v/>
      </c>
      <c r="AX214" s="1" t="str">
        <f t="shared" si="114"/>
        <v/>
      </c>
      <c r="AY214" s="1" t="str">
        <f t="shared" si="115"/>
        <v/>
      </c>
      <c r="AZ214" s="1" t="str">
        <f t="shared" si="116"/>
        <v/>
      </c>
      <c r="BA214" s="1" t="str">
        <f t="shared" si="117"/>
        <v/>
      </c>
      <c r="BB214" s="1" t="str">
        <f t="shared" si="118"/>
        <v/>
      </c>
      <c r="BC214" s="1" t="str">
        <f t="shared" si="119"/>
        <v/>
      </c>
      <c r="BD214" s="1" t="str">
        <f t="shared" si="120"/>
        <v/>
      </c>
      <c r="BE214" s="1" t="str">
        <f t="shared" si="121"/>
        <v/>
      </c>
      <c r="BF214" s="1" t="str">
        <f t="shared" si="122"/>
        <v/>
      </c>
      <c r="BG214" s="1" t="str">
        <f t="shared" si="123"/>
        <v/>
      </c>
      <c r="BH214" s="1" t="str">
        <f t="shared" si="124"/>
        <v/>
      </c>
      <c r="BI214" s="1" t="str">
        <f t="shared" si="125"/>
        <v/>
      </c>
      <c r="BJ214" s="1" t="str">
        <f t="shared" si="126"/>
        <v/>
      </c>
      <c r="BL214" s="1" t="str">
        <f>IF(企業資料填寫!A213="","",企業資料填寫!A213)</f>
        <v/>
      </c>
      <c r="BM214" s="1" t="str">
        <f>IFERROR(VLOOKUP(AH214,對應表!$AH$2:$AI$867,2,FALSE),"")</f>
        <v/>
      </c>
      <c r="BN214" s="1" t="str">
        <f>IFERROR(VLOOKUP(AI214,對應表!$AH$2:$AI$867,2,FALSE),"")</f>
        <v/>
      </c>
      <c r="BO214" s="1" t="str">
        <f>IFERROR(VLOOKUP(AJ214,對應表!$AH$2:$AI$867,2,FALSE),"")</f>
        <v/>
      </c>
      <c r="BP214" s="1" t="str">
        <f>IFERROR(VLOOKUP(AK214,對應表!$AH$2:$AI$867,2,FALSE),"")</f>
        <v/>
      </c>
      <c r="BQ214" s="1" t="str">
        <f>IFERROR(VLOOKUP(AL214,對應表!$AH$2:$AI$867,2,FALSE),"")</f>
        <v/>
      </c>
      <c r="BR214" s="1" t="str">
        <f>IFERROR(VLOOKUP(AM214,對應表!$AH$2:$AI$867,2,FALSE),"")</f>
        <v/>
      </c>
      <c r="BS214" s="1" t="str">
        <f>IFERROR(VLOOKUP(AN214,對應表!$AH$2:$AI$867,2,FALSE),"")</f>
        <v/>
      </c>
      <c r="BT214" s="1" t="str">
        <f>IFERROR(VLOOKUP(AO214,對應表!$AH$2:$AI$867,2,FALSE),"")</f>
        <v/>
      </c>
      <c r="BU214" s="1" t="str">
        <f>IFERROR(VLOOKUP(AP214,對應表!$AH$2:$AI$867,2,FALSE),"")</f>
        <v/>
      </c>
      <c r="BV214" s="1" t="str">
        <f>IFERROR(VLOOKUP(AQ214,對應表!$AH$2:$AI$867,2,FALSE),"")</f>
        <v/>
      </c>
      <c r="BW214" s="1" t="str">
        <f>IFERROR(VLOOKUP(AR214,對應表!$AH$2:$AI$867,2,FALSE),"")</f>
        <v/>
      </c>
      <c r="BX214" s="1" t="str">
        <f>IFERROR(VLOOKUP(AS214,對應表!$AH$2:$AI$867,2,FALSE),"")</f>
        <v/>
      </c>
      <c r="BY214" s="1" t="str">
        <f>IFERROR(VLOOKUP(AT214,對應表!$AH$2:$AI$867,2,FALSE),"")</f>
        <v/>
      </c>
      <c r="BZ214" s="1" t="str">
        <f>IFERROR(VLOOKUP(AU214,對應表!$AH$2:$AI$867,2,FALSE),"")</f>
        <v/>
      </c>
      <c r="CA214" s="1" t="str">
        <f>IFERROR(VLOOKUP(AV214,對應表!$AH$2:$AI$867,2,FALSE),"")</f>
        <v/>
      </c>
      <c r="CB214" s="1" t="str">
        <f>IFERROR(VLOOKUP(AW214,對應表!$AH$2:$AI$867,2,FALSE),"")</f>
        <v/>
      </c>
      <c r="CC214" s="1" t="str">
        <f>IFERROR(VLOOKUP(AX214,對應表!$AH$2:$AI$867,2,FALSE),"")</f>
        <v/>
      </c>
      <c r="CD214" s="1" t="str">
        <f>IFERROR(VLOOKUP(AY214,對應表!$AH$2:$AI$867,2,FALSE),"")</f>
        <v/>
      </c>
      <c r="CE214" s="1" t="str">
        <f>IFERROR(VLOOKUP(AZ214,對應表!$AH$2:$AI$867,2,FALSE),"")</f>
        <v/>
      </c>
      <c r="CF214" s="1" t="str">
        <f>IFERROR(VLOOKUP(BA214,對應表!$AH$2:$AI$867,2,FALSE),"")</f>
        <v/>
      </c>
      <c r="CG214" s="1" t="str">
        <f>IFERROR(VLOOKUP(BB214,對應表!$AH$2:$AI$867,2,FALSE),"")</f>
        <v/>
      </c>
      <c r="CH214" s="1" t="str">
        <f>IFERROR(VLOOKUP(BC214,對應表!$AH$2:$AI$867,2,FALSE),"")</f>
        <v/>
      </c>
      <c r="CI214" s="1" t="str">
        <f>IFERROR(VLOOKUP(BD214,對應表!$AH$2:$AI$867,2,FALSE),"")</f>
        <v/>
      </c>
      <c r="CJ214" s="1" t="str">
        <f>IFERROR(VLOOKUP(BE214,對應表!$AH$2:$AI$867,2,FALSE),"")</f>
        <v/>
      </c>
      <c r="CK214" s="1" t="str">
        <f>IFERROR(VLOOKUP(BF214,對應表!$AH$2:$AI$867,2,FALSE),"")</f>
        <v/>
      </c>
      <c r="CL214" s="1" t="str">
        <f>IFERROR(VLOOKUP(BG214,對應表!$AH$2:$AI$867,2,FALSE),"")</f>
        <v/>
      </c>
      <c r="CM214" s="1" t="str">
        <f>IFERROR(VLOOKUP(BH214,對應表!$AH$2:$AI$867,2,FALSE),"")</f>
        <v/>
      </c>
      <c r="CN214" s="1" t="str">
        <f>IFERROR(VLOOKUP(BI214,對應表!$AH$2:$AI$867,2,FALSE),"")</f>
        <v/>
      </c>
      <c r="CO214" s="1" t="str">
        <f>IFERROR(VLOOKUP(BJ214,對應表!$AH$2:$AI$867,2,FALSE),"")</f>
        <v/>
      </c>
      <c r="CQ214" s="1" t="str">
        <f t="shared" si="127"/>
        <v/>
      </c>
      <c r="CR214" s="1" t="str">
        <f>IFERROR(VLOOKUP(BM214,中英對照!$G$76:$H$81,2,FALSE),"")</f>
        <v/>
      </c>
      <c r="CS214" s="1" t="str">
        <f>IFERROR(VLOOKUP(BN214,中英對照!$G$76:$H$81,2,FALSE),"")</f>
        <v/>
      </c>
      <c r="CT214" s="1" t="str">
        <f>IFERROR(VLOOKUP(BO214,中英對照!$G$76:$H$81,2,FALSE),"")</f>
        <v/>
      </c>
      <c r="CU214" s="1" t="str">
        <f>IFERROR(VLOOKUP(BP214,中英對照!$G$76:$H$81,2,FALSE),"")</f>
        <v/>
      </c>
      <c r="CV214" s="1" t="str">
        <f>IFERROR(VLOOKUP(BQ214,中英對照!$G$76:$H$81,2,FALSE),"")</f>
        <v/>
      </c>
      <c r="CW214" s="1" t="str">
        <f>IFERROR(VLOOKUP(BR214,中英對照!$G$76:$H$81,2,FALSE),"")</f>
        <v/>
      </c>
      <c r="CX214" s="1" t="str">
        <f>IFERROR(VLOOKUP(BS214,中英對照!$G$76:$H$81,2,FALSE),"")</f>
        <v/>
      </c>
      <c r="CY214" s="1" t="str">
        <f>IFERROR(VLOOKUP(BT214,中英對照!$G$76:$H$81,2,FALSE),"")</f>
        <v/>
      </c>
      <c r="CZ214" s="1" t="str">
        <f>IFERROR(VLOOKUP(BU214,中英對照!$G$76:$H$81,2,FALSE),"")</f>
        <v/>
      </c>
      <c r="DA214" s="1" t="str">
        <f>IFERROR(VLOOKUP(BV214,中英對照!$G$76:$H$81,2,FALSE),"")</f>
        <v/>
      </c>
      <c r="DB214" s="1" t="str">
        <f>IFERROR(VLOOKUP(BW214,中英對照!$G$76:$H$81,2,FALSE),"")</f>
        <v/>
      </c>
      <c r="DC214" s="1" t="str">
        <f>IFERROR(VLOOKUP(BX214,中英對照!$G$76:$H$81,2,FALSE),"")</f>
        <v/>
      </c>
      <c r="DD214" s="1" t="str">
        <f>IFERROR(VLOOKUP(BY214,中英對照!$G$76:$H$81,2,FALSE),"")</f>
        <v/>
      </c>
      <c r="DE214" s="1" t="str">
        <f>IFERROR(VLOOKUP(BZ214,中英對照!$G$76:$H$81,2,FALSE),"")</f>
        <v/>
      </c>
      <c r="DF214" s="1" t="str">
        <f>IFERROR(VLOOKUP(CA214,中英對照!$G$76:$H$81,2,FALSE),"")</f>
        <v/>
      </c>
      <c r="DG214" s="1" t="str">
        <f>IFERROR(VLOOKUP(CB214,中英對照!$G$76:$H$81,2,FALSE),"")</f>
        <v/>
      </c>
      <c r="DH214" s="1" t="str">
        <f>IFERROR(VLOOKUP(CC214,中英對照!$G$76:$H$81,2,FALSE),"")</f>
        <v/>
      </c>
      <c r="DI214" s="1" t="str">
        <f>IFERROR(VLOOKUP(CD214,中英對照!$G$76:$H$81,2,FALSE),"")</f>
        <v/>
      </c>
      <c r="DJ214" s="1" t="str">
        <f>IFERROR(VLOOKUP(CE214,中英對照!$G$76:$H$81,2,FALSE),"")</f>
        <v/>
      </c>
      <c r="DK214" s="1" t="str">
        <f>IFERROR(VLOOKUP(CF214,中英對照!$G$76:$H$81,2,FALSE),"")</f>
        <v/>
      </c>
      <c r="DL214" s="1" t="str">
        <f>IFERROR(VLOOKUP(CG214,中英對照!$G$76:$H$81,2,FALSE),"")</f>
        <v/>
      </c>
      <c r="DM214" s="1" t="str">
        <f>IFERROR(VLOOKUP(CH214,中英對照!$G$76:$H$81,2,FALSE),"")</f>
        <v/>
      </c>
      <c r="DN214" s="1" t="str">
        <f>IFERROR(VLOOKUP(CI214,中英對照!$G$76:$H$81,2,FALSE),"")</f>
        <v/>
      </c>
      <c r="DO214" s="1" t="str">
        <f>IFERROR(VLOOKUP(CJ214,中英對照!$G$76:$H$81,2,FALSE),"")</f>
        <v/>
      </c>
      <c r="DP214" s="1" t="str">
        <f>IFERROR(VLOOKUP(CK214,中英對照!$G$76:$H$81,2,FALSE),"")</f>
        <v/>
      </c>
      <c r="DQ214" s="1" t="str">
        <f>IFERROR(VLOOKUP(CL214,中英對照!$G$76:$H$81,2,FALSE),"")</f>
        <v/>
      </c>
      <c r="DR214" s="1" t="str">
        <f>IFERROR(VLOOKUP(CM214,中英對照!$G$76:$H$81,2,FALSE),"")</f>
        <v/>
      </c>
      <c r="DS214" s="1" t="str">
        <f>IFERROR(VLOOKUP(CN214,中英對照!$G$76:$H$81,2,FALSE),"")</f>
        <v/>
      </c>
      <c r="DT214" s="1" t="str">
        <f>IFERROR(VLOOKUP(CO214,中英對照!$G$76:$H$81,2,FALSE),"")</f>
        <v/>
      </c>
      <c r="DU214" s="42" t="str">
        <f t="shared" si="128"/>
        <v/>
      </c>
    </row>
    <row r="215" spans="1:125" x14ac:dyDescent="0.4">
      <c r="A215" s="1" t="str">
        <f>IF(企業資料填寫!D214="","",企業資料填寫!D214)</f>
        <v/>
      </c>
      <c r="B215" s="1"/>
      <c r="C215" s="1" t="str">
        <f>IF($B215="","",INDEX(對應表!$B$3:$AD$179,MATCH($B215,對應表!$A$3:$A$179,0),MATCH(依賴運算表!C$3,對應表!$B$2:$AD$2,0)))</f>
        <v/>
      </c>
      <c r="D215" s="1" t="str">
        <f>IF($B215="","",INDEX(對應表!$B$3:$AD$179,MATCH($B215,對應表!$A$3:$A$179,0),MATCH(依賴運算表!D$3,對應表!$B$2:$AD$2,0)))</f>
        <v/>
      </c>
      <c r="E215" s="1" t="str">
        <f>IF($B215="","",INDEX(對應表!$B$3:$AD$179,MATCH($B215,對應表!$A$3:$A$179,0),MATCH(依賴運算表!E$3,對應表!$B$2:$AD$2,0)))</f>
        <v/>
      </c>
      <c r="F215" s="1" t="str">
        <f>IF($B215="","",INDEX(對應表!$B$3:$AD$179,MATCH($B215,對應表!$A$3:$A$179,0),MATCH(依賴運算表!F$3,對應表!$B$2:$AD$2,0)))</f>
        <v/>
      </c>
      <c r="G215" s="1" t="str">
        <f>IF($B215="","",INDEX(對應表!$B$3:$AD$179,MATCH($B215,對應表!$A$3:$A$179,0),MATCH(依賴運算表!G$3,對應表!$B$2:$AD$2,0)))</f>
        <v/>
      </c>
      <c r="H215" s="1" t="str">
        <f>IF($B215="","",INDEX(對應表!$B$3:$AD$179,MATCH($B215,對應表!$A$3:$A$179,0),MATCH(依賴運算表!H$3,對應表!$B$2:$AD$2,0)))</f>
        <v/>
      </c>
      <c r="I215" s="1" t="str">
        <f>IF($B215="","",INDEX(對應表!$B$3:$AD$179,MATCH($B215,對應表!$A$3:$A$179,0),MATCH(依賴運算表!I$3,對應表!$B$2:$AD$2,0)))</f>
        <v/>
      </c>
      <c r="J215" s="1" t="str">
        <f>IF($B215="","",INDEX(對應表!$B$3:$AD$179,MATCH($B215,對應表!$A$3:$A$179,0),MATCH(依賴運算表!J$3,對應表!$B$2:$AD$2,0)))</f>
        <v/>
      </c>
      <c r="K215" s="1" t="str">
        <f>IF($B215="","",INDEX(對應表!$B$3:$AD$179,MATCH($B215,對應表!$A$3:$A$179,0),MATCH(依賴運算表!K$3,對應表!$B$2:$AD$2,0)))</f>
        <v/>
      </c>
      <c r="L215" s="1" t="str">
        <f>IF($B215="","",INDEX(對應表!$B$3:$AD$179,MATCH($B215,對應表!$A$3:$A$179,0),MATCH(依賴運算表!L$3,對應表!$B$2:$AD$2,0)))</f>
        <v/>
      </c>
      <c r="M215" s="1" t="str">
        <f>IF($B215="","",INDEX(對應表!$B$3:$AD$179,MATCH($B215,對應表!$A$3:$A$179,0),MATCH(依賴運算表!M$3,對應表!$B$2:$AD$2,0)))</f>
        <v/>
      </c>
      <c r="N215" s="1" t="str">
        <f>IF($B215="","",INDEX(對應表!$B$3:$AD$179,MATCH($B215,對應表!$A$3:$A$179,0),MATCH(依賴運算表!N$3,對應表!$B$2:$AD$2,0)))</f>
        <v/>
      </c>
      <c r="O215" s="1" t="str">
        <f>IF($B215="","",INDEX(對應表!$B$3:$AD$179,MATCH($B215,對應表!$A$3:$A$179,0),MATCH(依賴運算表!O$3,對應表!$B$2:$AD$2,0)))</f>
        <v/>
      </c>
      <c r="P215" s="1" t="str">
        <f>IF($B215="","",INDEX(對應表!$B$3:$AD$179,MATCH($B215,對應表!$A$3:$A$179,0),MATCH(依賴運算表!P$3,對應表!$B$2:$AD$2,0)))</f>
        <v/>
      </c>
      <c r="Q215" s="1" t="str">
        <f>IF($B215="","",INDEX(對應表!$B$3:$AD$179,MATCH($B215,對應表!$A$3:$A$179,0),MATCH(依賴運算表!Q$3,對應表!$B$2:$AD$2,0)))</f>
        <v/>
      </c>
      <c r="R215" s="1" t="str">
        <f>IF($B215="","",INDEX(對應表!$B$3:$AD$179,MATCH($B215,對應表!$A$3:$A$179,0),MATCH(依賴運算表!R$3,對應表!$B$2:$AD$2,0)))</f>
        <v/>
      </c>
      <c r="S215" s="1" t="str">
        <f>IF($B215="","",INDEX(對應表!$B$3:$AD$179,MATCH($B215,對應表!$A$3:$A$179,0),MATCH(依賴運算表!S$3,對應表!$B$2:$AD$2,0)))</f>
        <v/>
      </c>
      <c r="T215" s="1" t="str">
        <f>IF($B215="","",INDEX(對應表!$B$3:$AD$179,MATCH($B215,對應表!$A$3:$A$179,0),MATCH(依賴運算表!T$3,對應表!$B$2:$AD$2,0)))</f>
        <v/>
      </c>
      <c r="U215" s="1" t="str">
        <f>IF($B215="","",INDEX(對應表!$B$3:$AD$179,MATCH($B215,對應表!$A$3:$A$179,0),MATCH(依賴運算表!U$3,對應表!$B$2:$AD$2,0)))</f>
        <v/>
      </c>
      <c r="V215" s="1" t="str">
        <f>IF($B215="","",INDEX(對應表!$B$3:$AD$179,MATCH($B215,對應表!$A$3:$A$179,0),MATCH(依賴運算表!V$3,對應表!$B$2:$AD$2,0)))</f>
        <v/>
      </c>
      <c r="W215" s="1" t="str">
        <f>IF($B215="","",INDEX(對應表!$B$3:$AD$179,MATCH($B215,對應表!$A$3:$A$179,0),MATCH(依賴運算表!W$3,對應表!$B$2:$AD$2,0)))</f>
        <v/>
      </c>
      <c r="X215" s="1" t="str">
        <f>IF($B215="","",INDEX(對應表!$B$3:$AD$179,MATCH($B215,對應表!$A$3:$A$179,0),MATCH(依賴運算表!X$3,對應表!$B$2:$AD$2,0)))</f>
        <v/>
      </c>
      <c r="Y215" s="1" t="str">
        <f>IF($B215="","",INDEX(對應表!$B$3:$AD$179,MATCH($B215,對應表!$A$3:$A$179,0),MATCH(依賴運算表!Y$3,對應表!$B$2:$AD$2,0)))</f>
        <v/>
      </c>
      <c r="Z215" s="1" t="str">
        <f>IF($B215="","",INDEX(對應表!$B$3:$AD$179,MATCH($B215,對應表!$A$3:$A$179,0),MATCH(依賴運算表!Z$3,對應表!$B$2:$AD$2,0)))</f>
        <v/>
      </c>
      <c r="AA215" s="1" t="str">
        <f>IF($B215="","",INDEX(對應表!$B$3:$AD$179,MATCH($B215,對應表!$A$3:$A$179,0),MATCH(依賴運算表!AA$3,對應表!$B$2:$AD$2,0)))</f>
        <v/>
      </c>
      <c r="AB215" s="1" t="str">
        <f>IF($B215="","",INDEX(對應表!$B$3:$AD$179,MATCH($B215,對應表!$A$3:$A$179,0),MATCH(依賴運算表!AB$3,對應表!$B$2:$AD$2,0)))</f>
        <v/>
      </c>
      <c r="AC215" s="1" t="str">
        <f>IF($B215="","",INDEX(對應表!$B$3:$AD$179,MATCH($B215,對應表!$A$3:$A$179,0),MATCH(依賴運算表!AC$3,對應表!$B$2:$AD$2,0)))</f>
        <v/>
      </c>
      <c r="AD215" s="1" t="str">
        <f>IF($B215="","",INDEX(對應表!$B$3:$AD$179,MATCH($B215,對應表!$A$3:$A$179,0),MATCH(依賴運算表!AD$3,對應表!$B$2:$AD$2,0)))</f>
        <v/>
      </c>
      <c r="AE215" s="1" t="str">
        <f>IF($B215="","",INDEX(對應表!$B$3:$AD$179,MATCH($B215,對應表!$A$3:$A$179,0),MATCH(依賴運算表!AE$3,對應表!$B$2:$AD$2,0)))</f>
        <v/>
      </c>
      <c r="AG215" s="1" t="str">
        <f>IF(企業資料填寫!D214="","",企業資料填寫!D214)</f>
        <v/>
      </c>
      <c r="AH215" s="1" t="str">
        <f t="shared" si="98"/>
        <v/>
      </c>
      <c r="AI215" s="1" t="str">
        <f t="shared" si="99"/>
        <v/>
      </c>
      <c r="AJ215" s="1" t="str">
        <f t="shared" si="100"/>
        <v/>
      </c>
      <c r="AK215" s="1" t="str">
        <f t="shared" si="101"/>
        <v/>
      </c>
      <c r="AL215" s="1" t="str">
        <f t="shared" si="102"/>
        <v/>
      </c>
      <c r="AM215" s="1" t="str">
        <f t="shared" si="103"/>
        <v/>
      </c>
      <c r="AN215" s="1" t="str">
        <f t="shared" si="104"/>
        <v/>
      </c>
      <c r="AO215" s="1" t="str">
        <f t="shared" si="105"/>
        <v/>
      </c>
      <c r="AP215" s="1" t="str">
        <f t="shared" si="106"/>
        <v/>
      </c>
      <c r="AQ215" s="1" t="str">
        <f t="shared" si="107"/>
        <v/>
      </c>
      <c r="AR215" s="1" t="str">
        <f t="shared" si="108"/>
        <v/>
      </c>
      <c r="AS215" s="1" t="str">
        <f t="shared" si="109"/>
        <v/>
      </c>
      <c r="AT215" s="1" t="str">
        <f t="shared" si="110"/>
        <v/>
      </c>
      <c r="AU215" s="1" t="str">
        <f t="shared" si="111"/>
        <v/>
      </c>
      <c r="AV215" s="1" t="str">
        <f t="shared" si="112"/>
        <v/>
      </c>
      <c r="AW215" s="1" t="str">
        <f t="shared" si="113"/>
        <v/>
      </c>
      <c r="AX215" s="1" t="str">
        <f t="shared" si="114"/>
        <v/>
      </c>
      <c r="AY215" s="1" t="str">
        <f t="shared" si="115"/>
        <v/>
      </c>
      <c r="AZ215" s="1" t="str">
        <f t="shared" si="116"/>
        <v/>
      </c>
      <c r="BA215" s="1" t="str">
        <f t="shared" si="117"/>
        <v/>
      </c>
      <c r="BB215" s="1" t="str">
        <f t="shared" si="118"/>
        <v/>
      </c>
      <c r="BC215" s="1" t="str">
        <f t="shared" si="119"/>
        <v/>
      </c>
      <c r="BD215" s="1" t="str">
        <f t="shared" si="120"/>
        <v/>
      </c>
      <c r="BE215" s="1" t="str">
        <f t="shared" si="121"/>
        <v/>
      </c>
      <c r="BF215" s="1" t="str">
        <f t="shared" si="122"/>
        <v/>
      </c>
      <c r="BG215" s="1" t="str">
        <f t="shared" si="123"/>
        <v/>
      </c>
      <c r="BH215" s="1" t="str">
        <f t="shared" si="124"/>
        <v/>
      </c>
      <c r="BI215" s="1" t="str">
        <f t="shared" si="125"/>
        <v/>
      </c>
      <c r="BJ215" s="1" t="str">
        <f t="shared" si="126"/>
        <v/>
      </c>
      <c r="BL215" s="1" t="str">
        <f>IF(企業資料填寫!A214="","",企業資料填寫!A214)</f>
        <v/>
      </c>
      <c r="BM215" s="1" t="str">
        <f>IFERROR(VLOOKUP(AH215,對應表!$AH$2:$AI$867,2,FALSE),"")</f>
        <v/>
      </c>
      <c r="BN215" s="1" t="str">
        <f>IFERROR(VLOOKUP(AI215,對應表!$AH$2:$AI$867,2,FALSE),"")</f>
        <v/>
      </c>
      <c r="BO215" s="1" t="str">
        <f>IFERROR(VLOOKUP(AJ215,對應表!$AH$2:$AI$867,2,FALSE),"")</f>
        <v/>
      </c>
      <c r="BP215" s="1" t="str">
        <f>IFERROR(VLOOKUP(AK215,對應表!$AH$2:$AI$867,2,FALSE),"")</f>
        <v/>
      </c>
      <c r="BQ215" s="1" t="str">
        <f>IFERROR(VLOOKUP(AL215,對應表!$AH$2:$AI$867,2,FALSE),"")</f>
        <v/>
      </c>
      <c r="BR215" s="1" t="str">
        <f>IFERROR(VLOOKUP(AM215,對應表!$AH$2:$AI$867,2,FALSE),"")</f>
        <v/>
      </c>
      <c r="BS215" s="1" t="str">
        <f>IFERROR(VLOOKUP(AN215,對應表!$AH$2:$AI$867,2,FALSE),"")</f>
        <v/>
      </c>
      <c r="BT215" s="1" t="str">
        <f>IFERROR(VLOOKUP(AO215,對應表!$AH$2:$AI$867,2,FALSE),"")</f>
        <v/>
      </c>
      <c r="BU215" s="1" t="str">
        <f>IFERROR(VLOOKUP(AP215,對應表!$AH$2:$AI$867,2,FALSE),"")</f>
        <v/>
      </c>
      <c r="BV215" s="1" t="str">
        <f>IFERROR(VLOOKUP(AQ215,對應表!$AH$2:$AI$867,2,FALSE),"")</f>
        <v/>
      </c>
      <c r="BW215" s="1" t="str">
        <f>IFERROR(VLOOKUP(AR215,對應表!$AH$2:$AI$867,2,FALSE),"")</f>
        <v/>
      </c>
      <c r="BX215" s="1" t="str">
        <f>IFERROR(VLOOKUP(AS215,對應表!$AH$2:$AI$867,2,FALSE),"")</f>
        <v/>
      </c>
      <c r="BY215" s="1" t="str">
        <f>IFERROR(VLOOKUP(AT215,對應表!$AH$2:$AI$867,2,FALSE),"")</f>
        <v/>
      </c>
      <c r="BZ215" s="1" t="str">
        <f>IFERROR(VLOOKUP(AU215,對應表!$AH$2:$AI$867,2,FALSE),"")</f>
        <v/>
      </c>
      <c r="CA215" s="1" t="str">
        <f>IFERROR(VLOOKUP(AV215,對應表!$AH$2:$AI$867,2,FALSE),"")</f>
        <v/>
      </c>
      <c r="CB215" s="1" t="str">
        <f>IFERROR(VLOOKUP(AW215,對應表!$AH$2:$AI$867,2,FALSE),"")</f>
        <v/>
      </c>
      <c r="CC215" s="1" t="str">
        <f>IFERROR(VLOOKUP(AX215,對應表!$AH$2:$AI$867,2,FALSE),"")</f>
        <v/>
      </c>
      <c r="CD215" s="1" t="str">
        <f>IFERROR(VLOOKUP(AY215,對應表!$AH$2:$AI$867,2,FALSE),"")</f>
        <v/>
      </c>
      <c r="CE215" s="1" t="str">
        <f>IFERROR(VLOOKUP(AZ215,對應表!$AH$2:$AI$867,2,FALSE),"")</f>
        <v/>
      </c>
      <c r="CF215" s="1" t="str">
        <f>IFERROR(VLOOKUP(BA215,對應表!$AH$2:$AI$867,2,FALSE),"")</f>
        <v/>
      </c>
      <c r="CG215" s="1" t="str">
        <f>IFERROR(VLOOKUP(BB215,對應表!$AH$2:$AI$867,2,FALSE),"")</f>
        <v/>
      </c>
      <c r="CH215" s="1" t="str">
        <f>IFERROR(VLOOKUP(BC215,對應表!$AH$2:$AI$867,2,FALSE),"")</f>
        <v/>
      </c>
      <c r="CI215" s="1" t="str">
        <f>IFERROR(VLOOKUP(BD215,對應表!$AH$2:$AI$867,2,FALSE),"")</f>
        <v/>
      </c>
      <c r="CJ215" s="1" t="str">
        <f>IFERROR(VLOOKUP(BE215,對應表!$AH$2:$AI$867,2,FALSE),"")</f>
        <v/>
      </c>
      <c r="CK215" s="1" t="str">
        <f>IFERROR(VLOOKUP(BF215,對應表!$AH$2:$AI$867,2,FALSE),"")</f>
        <v/>
      </c>
      <c r="CL215" s="1" t="str">
        <f>IFERROR(VLOOKUP(BG215,對應表!$AH$2:$AI$867,2,FALSE),"")</f>
        <v/>
      </c>
      <c r="CM215" s="1" t="str">
        <f>IFERROR(VLOOKUP(BH215,對應表!$AH$2:$AI$867,2,FALSE),"")</f>
        <v/>
      </c>
      <c r="CN215" s="1" t="str">
        <f>IFERROR(VLOOKUP(BI215,對應表!$AH$2:$AI$867,2,FALSE),"")</f>
        <v/>
      </c>
      <c r="CO215" s="1" t="str">
        <f>IFERROR(VLOOKUP(BJ215,對應表!$AH$2:$AI$867,2,FALSE),"")</f>
        <v/>
      </c>
      <c r="CQ215" s="1" t="str">
        <f t="shared" si="127"/>
        <v/>
      </c>
      <c r="CR215" s="1" t="str">
        <f>IFERROR(VLOOKUP(BM215,中英對照!$G$76:$H$81,2,FALSE),"")</f>
        <v/>
      </c>
      <c r="CS215" s="1" t="str">
        <f>IFERROR(VLOOKUP(BN215,中英對照!$G$76:$H$81,2,FALSE),"")</f>
        <v/>
      </c>
      <c r="CT215" s="1" t="str">
        <f>IFERROR(VLOOKUP(BO215,中英對照!$G$76:$H$81,2,FALSE),"")</f>
        <v/>
      </c>
      <c r="CU215" s="1" t="str">
        <f>IFERROR(VLOOKUP(BP215,中英對照!$G$76:$H$81,2,FALSE),"")</f>
        <v/>
      </c>
      <c r="CV215" s="1" t="str">
        <f>IFERROR(VLOOKUP(BQ215,中英對照!$G$76:$H$81,2,FALSE),"")</f>
        <v/>
      </c>
      <c r="CW215" s="1" t="str">
        <f>IFERROR(VLOOKUP(BR215,中英對照!$G$76:$H$81,2,FALSE),"")</f>
        <v/>
      </c>
      <c r="CX215" s="1" t="str">
        <f>IFERROR(VLOOKUP(BS215,中英對照!$G$76:$H$81,2,FALSE),"")</f>
        <v/>
      </c>
      <c r="CY215" s="1" t="str">
        <f>IFERROR(VLOOKUP(BT215,中英對照!$G$76:$H$81,2,FALSE),"")</f>
        <v/>
      </c>
      <c r="CZ215" s="1" t="str">
        <f>IFERROR(VLOOKUP(BU215,中英對照!$G$76:$H$81,2,FALSE),"")</f>
        <v/>
      </c>
      <c r="DA215" s="1" t="str">
        <f>IFERROR(VLOOKUP(BV215,中英對照!$G$76:$H$81,2,FALSE),"")</f>
        <v/>
      </c>
      <c r="DB215" s="1" t="str">
        <f>IFERROR(VLOOKUP(BW215,中英對照!$G$76:$H$81,2,FALSE),"")</f>
        <v/>
      </c>
      <c r="DC215" s="1" t="str">
        <f>IFERROR(VLOOKUP(BX215,中英對照!$G$76:$H$81,2,FALSE),"")</f>
        <v/>
      </c>
      <c r="DD215" s="1" t="str">
        <f>IFERROR(VLOOKUP(BY215,中英對照!$G$76:$H$81,2,FALSE),"")</f>
        <v/>
      </c>
      <c r="DE215" s="1" t="str">
        <f>IFERROR(VLOOKUP(BZ215,中英對照!$G$76:$H$81,2,FALSE),"")</f>
        <v/>
      </c>
      <c r="DF215" s="1" t="str">
        <f>IFERROR(VLOOKUP(CA215,中英對照!$G$76:$H$81,2,FALSE),"")</f>
        <v/>
      </c>
      <c r="DG215" s="1" t="str">
        <f>IFERROR(VLOOKUP(CB215,中英對照!$G$76:$H$81,2,FALSE),"")</f>
        <v/>
      </c>
      <c r="DH215" s="1" t="str">
        <f>IFERROR(VLOOKUP(CC215,中英對照!$G$76:$H$81,2,FALSE),"")</f>
        <v/>
      </c>
      <c r="DI215" s="1" t="str">
        <f>IFERROR(VLOOKUP(CD215,中英對照!$G$76:$H$81,2,FALSE),"")</f>
        <v/>
      </c>
      <c r="DJ215" s="1" t="str">
        <f>IFERROR(VLOOKUP(CE215,中英對照!$G$76:$H$81,2,FALSE),"")</f>
        <v/>
      </c>
      <c r="DK215" s="1" t="str">
        <f>IFERROR(VLOOKUP(CF215,中英對照!$G$76:$H$81,2,FALSE),"")</f>
        <v/>
      </c>
      <c r="DL215" s="1" t="str">
        <f>IFERROR(VLOOKUP(CG215,中英對照!$G$76:$H$81,2,FALSE),"")</f>
        <v/>
      </c>
      <c r="DM215" s="1" t="str">
        <f>IFERROR(VLOOKUP(CH215,中英對照!$G$76:$H$81,2,FALSE),"")</f>
        <v/>
      </c>
      <c r="DN215" s="1" t="str">
        <f>IFERROR(VLOOKUP(CI215,中英對照!$G$76:$H$81,2,FALSE),"")</f>
        <v/>
      </c>
      <c r="DO215" s="1" t="str">
        <f>IFERROR(VLOOKUP(CJ215,中英對照!$G$76:$H$81,2,FALSE),"")</f>
        <v/>
      </c>
      <c r="DP215" s="1" t="str">
        <f>IFERROR(VLOOKUP(CK215,中英對照!$G$76:$H$81,2,FALSE),"")</f>
        <v/>
      </c>
      <c r="DQ215" s="1" t="str">
        <f>IFERROR(VLOOKUP(CL215,中英對照!$G$76:$H$81,2,FALSE),"")</f>
        <v/>
      </c>
      <c r="DR215" s="1" t="str">
        <f>IFERROR(VLOOKUP(CM215,中英對照!$G$76:$H$81,2,FALSE),"")</f>
        <v/>
      </c>
      <c r="DS215" s="1" t="str">
        <f>IFERROR(VLOOKUP(CN215,中英對照!$G$76:$H$81,2,FALSE),"")</f>
        <v/>
      </c>
      <c r="DT215" s="1" t="str">
        <f>IFERROR(VLOOKUP(CO215,中英對照!$G$76:$H$81,2,FALSE),"")</f>
        <v/>
      </c>
      <c r="DU215" s="42" t="str">
        <f t="shared" si="128"/>
        <v/>
      </c>
    </row>
    <row r="216" spans="1:125" x14ac:dyDescent="0.4">
      <c r="A216" s="1" t="str">
        <f>IF(企業資料填寫!D215="","",企業資料填寫!D215)</f>
        <v/>
      </c>
      <c r="B216" s="1"/>
      <c r="C216" s="1" t="str">
        <f>IF($B216="","",INDEX(對應表!$B$3:$AD$179,MATCH($B216,對應表!$A$3:$A$179,0),MATCH(依賴運算表!C$3,對應表!$B$2:$AD$2,0)))</f>
        <v/>
      </c>
      <c r="D216" s="1" t="str">
        <f>IF($B216="","",INDEX(對應表!$B$3:$AD$179,MATCH($B216,對應表!$A$3:$A$179,0),MATCH(依賴運算表!D$3,對應表!$B$2:$AD$2,0)))</f>
        <v/>
      </c>
      <c r="E216" s="1" t="str">
        <f>IF($B216="","",INDEX(對應表!$B$3:$AD$179,MATCH($B216,對應表!$A$3:$A$179,0),MATCH(依賴運算表!E$3,對應表!$B$2:$AD$2,0)))</f>
        <v/>
      </c>
      <c r="F216" s="1" t="str">
        <f>IF($B216="","",INDEX(對應表!$B$3:$AD$179,MATCH($B216,對應表!$A$3:$A$179,0),MATCH(依賴運算表!F$3,對應表!$B$2:$AD$2,0)))</f>
        <v/>
      </c>
      <c r="G216" s="1" t="str">
        <f>IF($B216="","",INDEX(對應表!$B$3:$AD$179,MATCH($B216,對應表!$A$3:$A$179,0),MATCH(依賴運算表!G$3,對應表!$B$2:$AD$2,0)))</f>
        <v/>
      </c>
      <c r="H216" s="1" t="str">
        <f>IF($B216="","",INDEX(對應表!$B$3:$AD$179,MATCH($B216,對應表!$A$3:$A$179,0),MATCH(依賴運算表!H$3,對應表!$B$2:$AD$2,0)))</f>
        <v/>
      </c>
      <c r="I216" s="1" t="str">
        <f>IF($B216="","",INDEX(對應表!$B$3:$AD$179,MATCH($B216,對應表!$A$3:$A$179,0),MATCH(依賴運算表!I$3,對應表!$B$2:$AD$2,0)))</f>
        <v/>
      </c>
      <c r="J216" s="1" t="str">
        <f>IF($B216="","",INDEX(對應表!$B$3:$AD$179,MATCH($B216,對應表!$A$3:$A$179,0),MATCH(依賴運算表!J$3,對應表!$B$2:$AD$2,0)))</f>
        <v/>
      </c>
      <c r="K216" s="1" t="str">
        <f>IF($B216="","",INDEX(對應表!$B$3:$AD$179,MATCH($B216,對應表!$A$3:$A$179,0),MATCH(依賴運算表!K$3,對應表!$B$2:$AD$2,0)))</f>
        <v/>
      </c>
      <c r="L216" s="1" t="str">
        <f>IF($B216="","",INDEX(對應表!$B$3:$AD$179,MATCH($B216,對應表!$A$3:$A$179,0),MATCH(依賴運算表!L$3,對應表!$B$2:$AD$2,0)))</f>
        <v/>
      </c>
      <c r="M216" s="1" t="str">
        <f>IF($B216="","",INDEX(對應表!$B$3:$AD$179,MATCH($B216,對應表!$A$3:$A$179,0),MATCH(依賴運算表!M$3,對應表!$B$2:$AD$2,0)))</f>
        <v/>
      </c>
      <c r="N216" s="1" t="str">
        <f>IF($B216="","",INDEX(對應表!$B$3:$AD$179,MATCH($B216,對應表!$A$3:$A$179,0),MATCH(依賴運算表!N$3,對應表!$B$2:$AD$2,0)))</f>
        <v/>
      </c>
      <c r="O216" s="1" t="str">
        <f>IF($B216="","",INDEX(對應表!$B$3:$AD$179,MATCH($B216,對應表!$A$3:$A$179,0),MATCH(依賴運算表!O$3,對應表!$B$2:$AD$2,0)))</f>
        <v/>
      </c>
      <c r="P216" s="1" t="str">
        <f>IF($B216="","",INDEX(對應表!$B$3:$AD$179,MATCH($B216,對應表!$A$3:$A$179,0),MATCH(依賴運算表!P$3,對應表!$B$2:$AD$2,0)))</f>
        <v/>
      </c>
      <c r="Q216" s="1" t="str">
        <f>IF($B216="","",INDEX(對應表!$B$3:$AD$179,MATCH($B216,對應表!$A$3:$A$179,0),MATCH(依賴運算表!Q$3,對應表!$B$2:$AD$2,0)))</f>
        <v/>
      </c>
      <c r="R216" s="1" t="str">
        <f>IF($B216="","",INDEX(對應表!$B$3:$AD$179,MATCH($B216,對應表!$A$3:$A$179,0),MATCH(依賴運算表!R$3,對應表!$B$2:$AD$2,0)))</f>
        <v/>
      </c>
      <c r="S216" s="1" t="str">
        <f>IF($B216="","",INDEX(對應表!$B$3:$AD$179,MATCH($B216,對應表!$A$3:$A$179,0),MATCH(依賴運算表!S$3,對應表!$B$2:$AD$2,0)))</f>
        <v/>
      </c>
      <c r="T216" s="1" t="str">
        <f>IF($B216="","",INDEX(對應表!$B$3:$AD$179,MATCH($B216,對應表!$A$3:$A$179,0),MATCH(依賴運算表!T$3,對應表!$B$2:$AD$2,0)))</f>
        <v/>
      </c>
      <c r="U216" s="1" t="str">
        <f>IF($B216="","",INDEX(對應表!$B$3:$AD$179,MATCH($B216,對應表!$A$3:$A$179,0),MATCH(依賴運算表!U$3,對應表!$B$2:$AD$2,0)))</f>
        <v/>
      </c>
      <c r="V216" s="1" t="str">
        <f>IF($B216="","",INDEX(對應表!$B$3:$AD$179,MATCH($B216,對應表!$A$3:$A$179,0),MATCH(依賴運算表!V$3,對應表!$B$2:$AD$2,0)))</f>
        <v/>
      </c>
      <c r="W216" s="1" t="str">
        <f>IF($B216="","",INDEX(對應表!$B$3:$AD$179,MATCH($B216,對應表!$A$3:$A$179,0),MATCH(依賴運算表!W$3,對應表!$B$2:$AD$2,0)))</f>
        <v/>
      </c>
      <c r="X216" s="1" t="str">
        <f>IF($B216="","",INDEX(對應表!$B$3:$AD$179,MATCH($B216,對應表!$A$3:$A$179,0),MATCH(依賴運算表!X$3,對應表!$B$2:$AD$2,0)))</f>
        <v/>
      </c>
      <c r="Y216" s="1" t="str">
        <f>IF($B216="","",INDEX(對應表!$B$3:$AD$179,MATCH($B216,對應表!$A$3:$A$179,0),MATCH(依賴運算表!Y$3,對應表!$B$2:$AD$2,0)))</f>
        <v/>
      </c>
      <c r="Z216" s="1" t="str">
        <f>IF($B216="","",INDEX(對應表!$B$3:$AD$179,MATCH($B216,對應表!$A$3:$A$179,0),MATCH(依賴運算表!Z$3,對應表!$B$2:$AD$2,0)))</f>
        <v/>
      </c>
      <c r="AA216" s="1" t="str">
        <f>IF($B216="","",INDEX(對應表!$B$3:$AD$179,MATCH($B216,對應表!$A$3:$A$179,0),MATCH(依賴運算表!AA$3,對應表!$B$2:$AD$2,0)))</f>
        <v/>
      </c>
      <c r="AB216" s="1" t="str">
        <f>IF($B216="","",INDEX(對應表!$B$3:$AD$179,MATCH($B216,對應表!$A$3:$A$179,0),MATCH(依賴運算表!AB$3,對應表!$B$2:$AD$2,0)))</f>
        <v/>
      </c>
      <c r="AC216" s="1" t="str">
        <f>IF($B216="","",INDEX(對應表!$B$3:$AD$179,MATCH($B216,對應表!$A$3:$A$179,0),MATCH(依賴運算表!AC$3,對應表!$B$2:$AD$2,0)))</f>
        <v/>
      </c>
      <c r="AD216" s="1" t="str">
        <f>IF($B216="","",INDEX(對應表!$B$3:$AD$179,MATCH($B216,對應表!$A$3:$A$179,0),MATCH(依賴運算表!AD$3,對應表!$B$2:$AD$2,0)))</f>
        <v/>
      </c>
      <c r="AE216" s="1" t="str">
        <f>IF($B216="","",INDEX(對應表!$B$3:$AD$179,MATCH($B216,對應表!$A$3:$A$179,0),MATCH(依賴運算表!AE$3,對應表!$B$2:$AD$2,0)))</f>
        <v/>
      </c>
      <c r="AG216" s="1" t="str">
        <f>IF(企業資料填寫!D215="","",企業資料填寫!D215)</f>
        <v/>
      </c>
      <c r="AH216" s="1" t="str">
        <f t="shared" si="98"/>
        <v/>
      </c>
      <c r="AI216" s="1" t="str">
        <f t="shared" si="99"/>
        <v/>
      </c>
      <c r="AJ216" s="1" t="str">
        <f t="shared" si="100"/>
        <v/>
      </c>
      <c r="AK216" s="1" t="str">
        <f t="shared" si="101"/>
        <v/>
      </c>
      <c r="AL216" s="1" t="str">
        <f t="shared" si="102"/>
        <v/>
      </c>
      <c r="AM216" s="1" t="str">
        <f t="shared" si="103"/>
        <v/>
      </c>
      <c r="AN216" s="1" t="str">
        <f t="shared" si="104"/>
        <v/>
      </c>
      <c r="AO216" s="1" t="str">
        <f t="shared" si="105"/>
        <v/>
      </c>
      <c r="AP216" s="1" t="str">
        <f t="shared" si="106"/>
        <v/>
      </c>
      <c r="AQ216" s="1" t="str">
        <f t="shared" si="107"/>
        <v/>
      </c>
      <c r="AR216" s="1" t="str">
        <f t="shared" si="108"/>
        <v/>
      </c>
      <c r="AS216" s="1" t="str">
        <f t="shared" si="109"/>
        <v/>
      </c>
      <c r="AT216" s="1" t="str">
        <f t="shared" si="110"/>
        <v/>
      </c>
      <c r="AU216" s="1" t="str">
        <f t="shared" si="111"/>
        <v/>
      </c>
      <c r="AV216" s="1" t="str">
        <f t="shared" si="112"/>
        <v/>
      </c>
      <c r="AW216" s="1" t="str">
        <f t="shared" si="113"/>
        <v/>
      </c>
      <c r="AX216" s="1" t="str">
        <f t="shared" si="114"/>
        <v/>
      </c>
      <c r="AY216" s="1" t="str">
        <f t="shared" si="115"/>
        <v/>
      </c>
      <c r="AZ216" s="1" t="str">
        <f t="shared" si="116"/>
        <v/>
      </c>
      <c r="BA216" s="1" t="str">
        <f t="shared" si="117"/>
        <v/>
      </c>
      <c r="BB216" s="1" t="str">
        <f t="shared" si="118"/>
        <v/>
      </c>
      <c r="BC216" s="1" t="str">
        <f t="shared" si="119"/>
        <v/>
      </c>
      <c r="BD216" s="1" t="str">
        <f t="shared" si="120"/>
        <v/>
      </c>
      <c r="BE216" s="1" t="str">
        <f t="shared" si="121"/>
        <v/>
      </c>
      <c r="BF216" s="1" t="str">
        <f t="shared" si="122"/>
        <v/>
      </c>
      <c r="BG216" s="1" t="str">
        <f t="shared" si="123"/>
        <v/>
      </c>
      <c r="BH216" s="1" t="str">
        <f t="shared" si="124"/>
        <v/>
      </c>
      <c r="BI216" s="1" t="str">
        <f t="shared" si="125"/>
        <v/>
      </c>
      <c r="BJ216" s="1" t="str">
        <f t="shared" si="126"/>
        <v/>
      </c>
      <c r="BL216" s="1" t="str">
        <f>IF(企業資料填寫!A215="","",企業資料填寫!A215)</f>
        <v/>
      </c>
      <c r="BM216" s="1" t="str">
        <f>IFERROR(VLOOKUP(AH216,對應表!$AH$2:$AI$867,2,FALSE),"")</f>
        <v/>
      </c>
      <c r="BN216" s="1" t="str">
        <f>IFERROR(VLOOKUP(AI216,對應表!$AH$2:$AI$867,2,FALSE),"")</f>
        <v/>
      </c>
      <c r="BO216" s="1" t="str">
        <f>IFERROR(VLOOKUP(AJ216,對應表!$AH$2:$AI$867,2,FALSE),"")</f>
        <v/>
      </c>
      <c r="BP216" s="1" t="str">
        <f>IFERROR(VLOOKUP(AK216,對應表!$AH$2:$AI$867,2,FALSE),"")</f>
        <v/>
      </c>
      <c r="BQ216" s="1" t="str">
        <f>IFERROR(VLOOKUP(AL216,對應表!$AH$2:$AI$867,2,FALSE),"")</f>
        <v/>
      </c>
      <c r="BR216" s="1" t="str">
        <f>IFERROR(VLOOKUP(AM216,對應表!$AH$2:$AI$867,2,FALSE),"")</f>
        <v/>
      </c>
      <c r="BS216" s="1" t="str">
        <f>IFERROR(VLOOKUP(AN216,對應表!$AH$2:$AI$867,2,FALSE),"")</f>
        <v/>
      </c>
      <c r="BT216" s="1" t="str">
        <f>IFERROR(VLOOKUP(AO216,對應表!$AH$2:$AI$867,2,FALSE),"")</f>
        <v/>
      </c>
      <c r="BU216" s="1" t="str">
        <f>IFERROR(VLOOKUP(AP216,對應表!$AH$2:$AI$867,2,FALSE),"")</f>
        <v/>
      </c>
      <c r="BV216" s="1" t="str">
        <f>IFERROR(VLOOKUP(AQ216,對應表!$AH$2:$AI$867,2,FALSE),"")</f>
        <v/>
      </c>
      <c r="BW216" s="1" t="str">
        <f>IFERROR(VLOOKUP(AR216,對應表!$AH$2:$AI$867,2,FALSE),"")</f>
        <v/>
      </c>
      <c r="BX216" s="1" t="str">
        <f>IFERROR(VLOOKUP(AS216,對應表!$AH$2:$AI$867,2,FALSE),"")</f>
        <v/>
      </c>
      <c r="BY216" s="1" t="str">
        <f>IFERROR(VLOOKUP(AT216,對應表!$AH$2:$AI$867,2,FALSE),"")</f>
        <v/>
      </c>
      <c r="BZ216" s="1" t="str">
        <f>IFERROR(VLOOKUP(AU216,對應表!$AH$2:$AI$867,2,FALSE),"")</f>
        <v/>
      </c>
      <c r="CA216" s="1" t="str">
        <f>IFERROR(VLOOKUP(AV216,對應表!$AH$2:$AI$867,2,FALSE),"")</f>
        <v/>
      </c>
      <c r="CB216" s="1" t="str">
        <f>IFERROR(VLOOKUP(AW216,對應表!$AH$2:$AI$867,2,FALSE),"")</f>
        <v/>
      </c>
      <c r="CC216" s="1" t="str">
        <f>IFERROR(VLOOKUP(AX216,對應表!$AH$2:$AI$867,2,FALSE),"")</f>
        <v/>
      </c>
      <c r="CD216" s="1" t="str">
        <f>IFERROR(VLOOKUP(AY216,對應表!$AH$2:$AI$867,2,FALSE),"")</f>
        <v/>
      </c>
      <c r="CE216" s="1" t="str">
        <f>IFERROR(VLOOKUP(AZ216,對應表!$AH$2:$AI$867,2,FALSE),"")</f>
        <v/>
      </c>
      <c r="CF216" s="1" t="str">
        <f>IFERROR(VLOOKUP(BA216,對應表!$AH$2:$AI$867,2,FALSE),"")</f>
        <v/>
      </c>
      <c r="CG216" s="1" t="str">
        <f>IFERROR(VLOOKUP(BB216,對應表!$AH$2:$AI$867,2,FALSE),"")</f>
        <v/>
      </c>
      <c r="CH216" s="1" t="str">
        <f>IFERROR(VLOOKUP(BC216,對應表!$AH$2:$AI$867,2,FALSE),"")</f>
        <v/>
      </c>
      <c r="CI216" s="1" t="str">
        <f>IFERROR(VLOOKUP(BD216,對應表!$AH$2:$AI$867,2,FALSE),"")</f>
        <v/>
      </c>
      <c r="CJ216" s="1" t="str">
        <f>IFERROR(VLOOKUP(BE216,對應表!$AH$2:$AI$867,2,FALSE),"")</f>
        <v/>
      </c>
      <c r="CK216" s="1" t="str">
        <f>IFERROR(VLOOKUP(BF216,對應表!$AH$2:$AI$867,2,FALSE),"")</f>
        <v/>
      </c>
      <c r="CL216" s="1" t="str">
        <f>IFERROR(VLOOKUP(BG216,對應表!$AH$2:$AI$867,2,FALSE),"")</f>
        <v/>
      </c>
      <c r="CM216" s="1" t="str">
        <f>IFERROR(VLOOKUP(BH216,對應表!$AH$2:$AI$867,2,FALSE),"")</f>
        <v/>
      </c>
      <c r="CN216" s="1" t="str">
        <f>IFERROR(VLOOKUP(BI216,對應表!$AH$2:$AI$867,2,FALSE),"")</f>
        <v/>
      </c>
      <c r="CO216" s="1" t="str">
        <f>IFERROR(VLOOKUP(BJ216,對應表!$AH$2:$AI$867,2,FALSE),"")</f>
        <v/>
      </c>
      <c r="CQ216" s="1" t="str">
        <f t="shared" si="127"/>
        <v/>
      </c>
      <c r="CR216" s="1" t="str">
        <f>IFERROR(VLOOKUP(BM216,中英對照!$G$76:$H$81,2,FALSE),"")</f>
        <v/>
      </c>
      <c r="CS216" s="1" t="str">
        <f>IFERROR(VLOOKUP(BN216,中英對照!$G$76:$H$81,2,FALSE),"")</f>
        <v/>
      </c>
      <c r="CT216" s="1" t="str">
        <f>IFERROR(VLOOKUP(BO216,中英對照!$G$76:$H$81,2,FALSE),"")</f>
        <v/>
      </c>
      <c r="CU216" s="1" t="str">
        <f>IFERROR(VLOOKUP(BP216,中英對照!$G$76:$H$81,2,FALSE),"")</f>
        <v/>
      </c>
      <c r="CV216" s="1" t="str">
        <f>IFERROR(VLOOKUP(BQ216,中英對照!$G$76:$H$81,2,FALSE),"")</f>
        <v/>
      </c>
      <c r="CW216" s="1" t="str">
        <f>IFERROR(VLOOKUP(BR216,中英對照!$G$76:$H$81,2,FALSE),"")</f>
        <v/>
      </c>
      <c r="CX216" s="1" t="str">
        <f>IFERROR(VLOOKUP(BS216,中英對照!$G$76:$H$81,2,FALSE),"")</f>
        <v/>
      </c>
      <c r="CY216" s="1" t="str">
        <f>IFERROR(VLOOKUP(BT216,中英對照!$G$76:$H$81,2,FALSE),"")</f>
        <v/>
      </c>
      <c r="CZ216" s="1" t="str">
        <f>IFERROR(VLOOKUP(BU216,中英對照!$G$76:$H$81,2,FALSE),"")</f>
        <v/>
      </c>
      <c r="DA216" s="1" t="str">
        <f>IFERROR(VLOOKUP(BV216,中英對照!$G$76:$H$81,2,FALSE),"")</f>
        <v/>
      </c>
      <c r="DB216" s="1" t="str">
        <f>IFERROR(VLOOKUP(BW216,中英對照!$G$76:$H$81,2,FALSE),"")</f>
        <v/>
      </c>
      <c r="DC216" s="1" t="str">
        <f>IFERROR(VLOOKUP(BX216,中英對照!$G$76:$H$81,2,FALSE),"")</f>
        <v/>
      </c>
      <c r="DD216" s="1" t="str">
        <f>IFERROR(VLOOKUP(BY216,中英對照!$G$76:$H$81,2,FALSE),"")</f>
        <v/>
      </c>
      <c r="DE216" s="1" t="str">
        <f>IFERROR(VLOOKUP(BZ216,中英對照!$G$76:$H$81,2,FALSE),"")</f>
        <v/>
      </c>
      <c r="DF216" s="1" t="str">
        <f>IFERROR(VLOOKUP(CA216,中英對照!$G$76:$H$81,2,FALSE),"")</f>
        <v/>
      </c>
      <c r="DG216" s="1" t="str">
        <f>IFERROR(VLOOKUP(CB216,中英對照!$G$76:$H$81,2,FALSE),"")</f>
        <v/>
      </c>
      <c r="DH216" s="1" t="str">
        <f>IFERROR(VLOOKUP(CC216,中英對照!$G$76:$H$81,2,FALSE),"")</f>
        <v/>
      </c>
      <c r="DI216" s="1" t="str">
        <f>IFERROR(VLOOKUP(CD216,中英對照!$G$76:$H$81,2,FALSE),"")</f>
        <v/>
      </c>
      <c r="DJ216" s="1" t="str">
        <f>IFERROR(VLOOKUP(CE216,中英對照!$G$76:$H$81,2,FALSE),"")</f>
        <v/>
      </c>
      <c r="DK216" s="1" t="str">
        <f>IFERROR(VLOOKUP(CF216,中英對照!$G$76:$H$81,2,FALSE),"")</f>
        <v/>
      </c>
      <c r="DL216" s="1" t="str">
        <f>IFERROR(VLOOKUP(CG216,中英對照!$G$76:$H$81,2,FALSE),"")</f>
        <v/>
      </c>
      <c r="DM216" s="1" t="str">
        <f>IFERROR(VLOOKUP(CH216,中英對照!$G$76:$H$81,2,FALSE),"")</f>
        <v/>
      </c>
      <c r="DN216" s="1" t="str">
        <f>IFERROR(VLOOKUP(CI216,中英對照!$G$76:$H$81,2,FALSE),"")</f>
        <v/>
      </c>
      <c r="DO216" s="1" t="str">
        <f>IFERROR(VLOOKUP(CJ216,中英對照!$G$76:$H$81,2,FALSE),"")</f>
        <v/>
      </c>
      <c r="DP216" s="1" t="str">
        <f>IFERROR(VLOOKUP(CK216,中英對照!$G$76:$H$81,2,FALSE),"")</f>
        <v/>
      </c>
      <c r="DQ216" s="1" t="str">
        <f>IFERROR(VLOOKUP(CL216,中英對照!$G$76:$H$81,2,FALSE),"")</f>
        <v/>
      </c>
      <c r="DR216" s="1" t="str">
        <f>IFERROR(VLOOKUP(CM216,中英對照!$G$76:$H$81,2,FALSE),"")</f>
        <v/>
      </c>
      <c r="DS216" s="1" t="str">
        <f>IFERROR(VLOOKUP(CN216,中英對照!$G$76:$H$81,2,FALSE),"")</f>
        <v/>
      </c>
      <c r="DT216" s="1" t="str">
        <f>IFERROR(VLOOKUP(CO216,中英對照!$G$76:$H$81,2,FALSE),"")</f>
        <v/>
      </c>
      <c r="DU216" s="42" t="str">
        <f t="shared" si="128"/>
        <v/>
      </c>
    </row>
    <row r="217" spans="1:125" x14ac:dyDescent="0.4">
      <c r="A217" s="1" t="str">
        <f>IF(企業資料填寫!D216="","",企業資料填寫!D216)</f>
        <v/>
      </c>
      <c r="B217" s="1"/>
      <c r="C217" s="1" t="str">
        <f>IF($B217="","",INDEX(對應表!$B$3:$AD$179,MATCH($B217,對應表!$A$3:$A$179,0),MATCH(依賴運算表!C$3,對應表!$B$2:$AD$2,0)))</f>
        <v/>
      </c>
      <c r="D217" s="1" t="str">
        <f>IF($B217="","",INDEX(對應表!$B$3:$AD$179,MATCH($B217,對應表!$A$3:$A$179,0),MATCH(依賴運算表!D$3,對應表!$B$2:$AD$2,0)))</f>
        <v/>
      </c>
      <c r="E217" s="1" t="str">
        <f>IF($B217="","",INDEX(對應表!$B$3:$AD$179,MATCH($B217,對應表!$A$3:$A$179,0),MATCH(依賴運算表!E$3,對應表!$B$2:$AD$2,0)))</f>
        <v/>
      </c>
      <c r="F217" s="1" t="str">
        <f>IF($B217="","",INDEX(對應表!$B$3:$AD$179,MATCH($B217,對應表!$A$3:$A$179,0),MATCH(依賴運算表!F$3,對應表!$B$2:$AD$2,0)))</f>
        <v/>
      </c>
      <c r="G217" s="1" t="str">
        <f>IF($B217="","",INDEX(對應表!$B$3:$AD$179,MATCH($B217,對應表!$A$3:$A$179,0),MATCH(依賴運算表!G$3,對應表!$B$2:$AD$2,0)))</f>
        <v/>
      </c>
      <c r="H217" s="1" t="str">
        <f>IF($B217="","",INDEX(對應表!$B$3:$AD$179,MATCH($B217,對應表!$A$3:$A$179,0),MATCH(依賴運算表!H$3,對應表!$B$2:$AD$2,0)))</f>
        <v/>
      </c>
      <c r="I217" s="1" t="str">
        <f>IF($B217="","",INDEX(對應表!$B$3:$AD$179,MATCH($B217,對應表!$A$3:$A$179,0),MATCH(依賴運算表!I$3,對應表!$B$2:$AD$2,0)))</f>
        <v/>
      </c>
      <c r="J217" s="1" t="str">
        <f>IF($B217="","",INDEX(對應表!$B$3:$AD$179,MATCH($B217,對應表!$A$3:$A$179,0),MATCH(依賴運算表!J$3,對應表!$B$2:$AD$2,0)))</f>
        <v/>
      </c>
      <c r="K217" s="1" t="str">
        <f>IF($B217="","",INDEX(對應表!$B$3:$AD$179,MATCH($B217,對應表!$A$3:$A$179,0),MATCH(依賴運算表!K$3,對應表!$B$2:$AD$2,0)))</f>
        <v/>
      </c>
      <c r="L217" s="1" t="str">
        <f>IF($B217="","",INDEX(對應表!$B$3:$AD$179,MATCH($B217,對應表!$A$3:$A$179,0),MATCH(依賴運算表!L$3,對應表!$B$2:$AD$2,0)))</f>
        <v/>
      </c>
      <c r="M217" s="1" t="str">
        <f>IF($B217="","",INDEX(對應表!$B$3:$AD$179,MATCH($B217,對應表!$A$3:$A$179,0),MATCH(依賴運算表!M$3,對應表!$B$2:$AD$2,0)))</f>
        <v/>
      </c>
      <c r="N217" s="1" t="str">
        <f>IF($B217="","",INDEX(對應表!$B$3:$AD$179,MATCH($B217,對應表!$A$3:$A$179,0),MATCH(依賴運算表!N$3,對應表!$B$2:$AD$2,0)))</f>
        <v/>
      </c>
      <c r="O217" s="1" t="str">
        <f>IF($B217="","",INDEX(對應表!$B$3:$AD$179,MATCH($B217,對應表!$A$3:$A$179,0),MATCH(依賴運算表!O$3,對應表!$B$2:$AD$2,0)))</f>
        <v/>
      </c>
      <c r="P217" s="1" t="str">
        <f>IF($B217="","",INDEX(對應表!$B$3:$AD$179,MATCH($B217,對應表!$A$3:$A$179,0),MATCH(依賴運算表!P$3,對應表!$B$2:$AD$2,0)))</f>
        <v/>
      </c>
      <c r="Q217" s="1" t="str">
        <f>IF($B217="","",INDEX(對應表!$B$3:$AD$179,MATCH($B217,對應表!$A$3:$A$179,0),MATCH(依賴運算表!Q$3,對應表!$B$2:$AD$2,0)))</f>
        <v/>
      </c>
      <c r="R217" s="1" t="str">
        <f>IF($B217="","",INDEX(對應表!$B$3:$AD$179,MATCH($B217,對應表!$A$3:$A$179,0),MATCH(依賴運算表!R$3,對應表!$B$2:$AD$2,0)))</f>
        <v/>
      </c>
      <c r="S217" s="1" t="str">
        <f>IF($B217="","",INDEX(對應表!$B$3:$AD$179,MATCH($B217,對應表!$A$3:$A$179,0),MATCH(依賴運算表!S$3,對應表!$B$2:$AD$2,0)))</f>
        <v/>
      </c>
      <c r="T217" s="1" t="str">
        <f>IF($B217="","",INDEX(對應表!$B$3:$AD$179,MATCH($B217,對應表!$A$3:$A$179,0),MATCH(依賴運算表!T$3,對應表!$B$2:$AD$2,0)))</f>
        <v/>
      </c>
      <c r="U217" s="1" t="str">
        <f>IF($B217="","",INDEX(對應表!$B$3:$AD$179,MATCH($B217,對應表!$A$3:$A$179,0),MATCH(依賴運算表!U$3,對應表!$B$2:$AD$2,0)))</f>
        <v/>
      </c>
      <c r="V217" s="1" t="str">
        <f>IF($B217="","",INDEX(對應表!$B$3:$AD$179,MATCH($B217,對應表!$A$3:$A$179,0),MATCH(依賴運算表!V$3,對應表!$B$2:$AD$2,0)))</f>
        <v/>
      </c>
      <c r="W217" s="1" t="str">
        <f>IF($B217="","",INDEX(對應表!$B$3:$AD$179,MATCH($B217,對應表!$A$3:$A$179,0),MATCH(依賴運算表!W$3,對應表!$B$2:$AD$2,0)))</f>
        <v/>
      </c>
      <c r="X217" s="1" t="str">
        <f>IF($B217="","",INDEX(對應表!$B$3:$AD$179,MATCH($B217,對應表!$A$3:$A$179,0),MATCH(依賴運算表!X$3,對應表!$B$2:$AD$2,0)))</f>
        <v/>
      </c>
      <c r="Y217" s="1" t="str">
        <f>IF($B217="","",INDEX(對應表!$B$3:$AD$179,MATCH($B217,對應表!$A$3:$A$179,0),MATCH(依賴運算表!Y$3,對應表!$B$2:$AD$2,0)))</f>
        <v/>
      </c>
      <c r="Z217" s="1" t="str">
        <f>IF($B217="","",INDEX(對應表!$B$3:$AD$179,MATCH($B217,對應表!$A$3:$A$179,0),MATCH(依賴運算表!Z$3,對應表!$B$2:$AD$2,0)))</f>
        <v/>
      </c>
      <c r="AA217" s="1" t="str">
        <f>IF($B217="","",INDEX(對應表!$B$3:$AD$179,MATCH($B217,對應表!$A$3:$A$179,0),MATCH(依賴運算表!AA$3,對應表!$B$2:$AD$2,0)))</f>
        <v/>
      </c>
      <c r="AB217" s="1" t="str">
        <f>IF($B217="","",INDEX(對應表!$B$3:$AD$179,MATCH($B217,對應表!$A$3:$A$179,0),MATCH(依賴運算表!AB$3,對應表!$B$2:$AD$2,0)))</f>
        <v/>
      </c>
      <c r="AC217" s="1" t="str">
        <f>IF($B217="","",INDEX(對應表!$B$3:$AD$179,MATCH($B217,對應表!$A$3:$A$179,0),MATCH(依賴運算表!AC$3,對應表!$B$2:$AD$2,0)))</f>
        <v/>
      </c>
      <c r="AD217" s="1" t="str">
        <f>IF($B217="","",INDEX(對應表!$B$3:$AD$179,MATCH($B217,對應表!$A$3:$A$179,0),MATCH(依賴運算表!AD$3,對應表!$B$2:$AD$2,0)))</f>
        <v/>
      </c>
      <c r="AE217" s="1" t="str">
        <f>IF($B217="","",INDEX(對應表!$B$3:$AD$179,MATCH($B217,對應表!$A$3:$A$179,0),MATCH(依賴運算表!AE$3,對應表!$B$2:$AD$2,0)))</f>
        <v/>
      </c>
      <c r="AG217" s="1" t="str">
        <f>IF(企業資料填寫!D216="","",企業資料填寫!D216)</f>
        <v/>
      </c>
      <c r="AH217" s="1" t="str">
        <f t="shared" si="98"/>
        <v/>
      </c>
      <c r="AI217" s="1" t="str">
        <f t="shared" si="99"/>
        <v/>
      </c>
      <c r="AJ217" s="1" t="str">
        <f t="shared" si="100"/>
        <v/>
      </c>
      <c r="AK217" s="1" t="str">
        <f t="shared" si="101"/>
        <v/>
      </c>
      <c r="AL217" s="1" t="str">
        <f t="shared" si="102"/>
        <v/>
      </c>
      <c r="AM217" s="1" t="str">
        <f t="shared" si="103"/>
        <v/>
      </c>
      <c r="AN217" s="1" t="str">
        <f t="shared" si="104"/>
        <v/>
      </c>
      <c r="AO217" s="1" t="str">
        <f t="shared" si="105"/>
        <v/>
      </c>
      <c r="AP217" s="1" t="str">
        <f t="shared" si="106"/>
        <v/>
      </c>
      <c r="AQ217" s="1" t="str">
        <f t="shared" si="107"/>
        <v/>
      </c>
      <c r="AR217" s="1" t="str">
        <f t="shared" si="108"/>
        <v/>
      </c>
      <c r="AS217" s="1" t="str">
        <f t="shared" si="109"/>
        <v/>
      </c>
      <c r="AT217" s="1" t="str">
        <f t="shared" si="110"/>
        <v/>
      </c>
      <c r="AU217" s="1" t="str">
        <f t="shared" si="111"/>
        <v/>
      </c>
      <c r="AV217" s="1" t="str">
        <f t="shared" si="112"/>
        <v/>
      </c>
      <c r="AW217" s="1" t="str">
        <f t="shared" si="113"/>
        <v/>
      </c>
      <c r="AX217" s="1" t="str">
        <f t="shared" si="114"/>
        <v/>
      </c>
      <c r="AY217" s="1" t="str">
        <f t="shared" si="115"/>
        <v/>
      </c>
      <c r="AZ217" s="1" t="str">
        <f t="shared" si="116"/>
        <v/>
      </c>
      <c r="BA217" s="1" t="str">
        <f t="shared" si="117"/>
        <v/>
      </c>
      <c r="BB217" s="1" t="str">
        <f t="shared" si="118"/>
        <v/>
      </c>
      <c r="BC217" s="1" t="str">
        <f t="shared" si="119"/>
        <v/>
      </c>
      <c r="BD217" s="1" t="str">
        <f t="shared" si="120"/>
        <v/>
      </c>
      <c r="BE217" s="1" t="str">
        <f t="shared" si="121"/>
        <v/>
      </c>
      <c r="BF217" s="1" t="str">
        <f t="shared" si="122"/>
        <v/>
      </c>
      <c r="BG217" s="1" t="str">
        <f t="shared" si="123"/>
        <v/>
      </c>
      <c r="BH217" s="1" t="str">
        <f t="shared" si="124"/>
        <v/>
      </c>
      <c r="BI217" s="1" t="str">
        <f t="shared" si="125"/>
        <v/>
      </c>
      <c r="BJ217" s="1" t="str">
        <f t="shared" si="126"/>
        <v/>
      </c>
      <c r="BL217" s="1" t="str">
        <f>IF(企業資料填寫!A216="","",企業資料填寫!A216)</f>
        <v/>
      </c>
      <c r="BM217" s="1" t="str">
        <f>IFERROR(VLOOKUP(AH217,對應表!$AH$2:$AI$867,2,FALSE),"")</f>
        <v/>
      </c>
      <c r="BN217" s="1" t="str">
        <f>IFERROR(VLOOKUP(AI217,對應表!$AH$2:$AI$867,2,FALSE),"")</f>
        <v/>
      </c>
      <c r="BO217" s="1" t="str">
        <f>IFERROR(VLOOKUP(AJ217,對應表!$AH$2:$AI$867,2,FALSE),"")</f>
        <v/>
      </c>
      <c r="BP217" s="1" t="str">
        <f>IFERROR(VLOOKUP(AK217,對應表!$AH$2:$AI$867,2,FALSE),"")</f>
        <v/>
      </c>
      <c r="BQ217" s="1" t="str">
        <f>IFERROR(VLOOKUP(AL217,對應表!$AH$2:$AI$867,2,FALSE),"")</f>
        <v/>
      </c>
      <c r="BR217" s="1" t="str">
        <f>IFERROR(VLOOKUP(AM217,對應表!$AH$2:$AI$867,2,FALSE),"")</f>
        <v/>
      </c>
      <c r="BS217" s="1" t="str">
        <f>IFERROR(VLOOKUP(AN217,對應表!$AH$2:$AI$867,2,FALSE),"")</f>
        <v/>
      </c>
      <c r="BT217" s="1" t="str">
        <f>IFERROR(VLOOKUP(AO217,對應表!$AH$2:$AI$867,2,FALSE),"")</f>
        <v/>
      </c>
      <c r="BU217" s="1" t="str">
        <f>IFERROR(VLOOKUP(AP217,對應表!$AH$2:$AI$867,2,FALSE),"")</f>
        <v/>
      </c>
      <c r="BV217" s="1" t="str">
        <f>IFERROR(VLOOKUP(AQ217,對應表!$AH$2:$AI$867,2,FALSE),"")</f>
        <v/>
      </c>
      <c r="BW217" s="1" t="str">
        <f>IFERROR(VLOOKUP(AR217,對應表!$AH$2:$AI$867,2,FALSE),"")</f>
        <v/>
      </c>
      <c r="BX217" s="1" t="str">
        <f>IFERROR(VLOOKUP(AS217,對應表!$AH$2:$AI$867,2,FALSE),"")</f>
        <v/>
      </c>
      <c r="BY217" s="1" t="str">
        <f>IFERROR(VLOOKUP(AT217,對應表!$AH$2:$AI$867,2,FALSE),"")</f>
        <v/>
      </c>
      <c r="BZ217" s="1" t="str">
        <f>IFERROR(VLOOKUP(AU217,對應表!$AH$2:$AI$867,2,FALSE),"")</f>
        <v/>
      </c>
      <c r="CA217" s="1" t="str">
        <f>IFERROR(VLOOKUP(AV217,對應表!$AH$2:$AI$867,2,FALSE),"")</f>
        <v/>
      </c>
      <c r="CB217" s="1" t="str">
        <f>IFERROR(VLOOKUP(AW217,對應表!$AH$2:$AI$867,2,FALSE),"")</f>
        <v/>
      </c>
      <c r="CC217" s="1" t="str">
        <f>IFERROR(VLOOKUP(AX217,對應表!$AH$2:$AI$867,2,FALSE),"")</f>
        <v/>
      </c>
      <c r="CD217" s="1" t="str">
        <f>IFERROR(VLOOKUP(AY217,對應表!$AH$2:$AI$867,2,FALSE),"")</f>
        <v/>
      </c>
      <c r="CE217" s="1" t="str">
        <f>IFERROR(VLOOKUP(AZ217,對應表!$AH$2:$AI$867,2,FALSE),"")</f>
        <v/>
      </c>
      <c r="CF217" s="1" t="str">
        <f>IFERROR(VLOOKUP(BA217,對應表!$AH$2:$AI$867,2,FALSE),"")</f>
        <v/>
      </c>
      <c r="CG217" s="1" t="str">
        <f>IFERROR(VLOOKUP(BB217,對應表!$AH$2:$AI$867,2,FALSE),"")</f>
        <v/>
      </c>
      <c r="CH217" s="1" t="str">
        <f>IFERROR(VLOOKUP(BC217,對應表!$AH$2:$AI$867,2,FALSE),"")</f>
        <v/>
      </c>
      <c r="CI217" s="1" t="str">
        <f>IFERROR(VLOOKUP(BD217,對應表!$AH$2:$AI$867,2,FALSE),"")</f>
        <v/>
      </c>
      <c r="CJ217" s="1" t="str">
        <f>IFERROR(VLOOKUP(BE217,對應表!$AH$2:$AI$867,2,FALSE),"")</f>
        <v/>
      </c>
      <c r="CK217" s="1" t="str">
        <f>IFERROR(VLOOKUP(BF217,對應表!$AH$2:$AI$867,2,FALSE),"")</f>
        <v/>
      </c>
      <c r="CL217" s="1" t="str">
        <f>IFERROR(VLOOKUP(BG217,對應表!$AH$2:$AI$867,2,FALSE),"")</f>
        <v/>
      </c>
      <c r="CM217" s="1" t="str">
        <f>IFERROR(VLOOKUP(BH217,對應表!$AH$2:$AI$867,2,FALSE),"")</f>
        <v/>
      </c>
      <c r="CN217" s="1" t="str">
        <f>IFERROR(VLOOKUP(BI217,對應表!$AH$2:$AI$867,2,FALSE),"")</f>
        <v/>
      </c>
      <c r="CO217" s="1" t="str">
        <f>IFERROR(VLOOKUP(BJ217,對應表!$AH$2:$AI$867,2,FALSE),"")</f>
        <v/>
      </c>
      <c r="CQ217" s="1" t="str">
        <f t="shared" si="127"/>
        <v/>
      </c>
      <c r="CR217" s="1" t="str">
        <f>IFERROR(VLOOKUP(BM217,中英對照!$G$76:$H$81,2,FALSE),"")</f>
        <v/>
      </c>
      <c r="CS217" s="1" t="str">
        <f>IFERROR(VLOOKUP(BN217,中英對照!$G$76:$H$81,2,FALSE),"")</f>
        <v/>
      </c>
      <c r="CT217" s="1" t="str">
        <f>IFERROR(VLOOKUP(BO217,中英對照!$G$76:$H$81,2,FALSE),"")</f>
        <v/>
      </c>
      <c r="CU217" s="1" t="str">
        <f>IFERROR(VLOOKUP(BP217,中英對照!$G$76:$H$81,2,FALSE),"")</f>
        <v/>
      </c>
      <c r="CV217" s="1" t="str">
        <f>IFERROR(VLOOKUP(BQ217,中英對照!$G$76:$H$81,2,FALSE),"")</f>
        <v/>
      </c>
      <c r="CW217" s="1" t="str">
        <f>IFERROR(VLOOKUP(BR217,中英對照!$G$76:$H$81,2,FALSE),"")</f>
        <v/>
      </c>
      <c r="CX217" s="1" t="str">
        <f>IFERROR(VLOOKUP(BS217,中英對照!$G$76:$H$81,2,FALSE),"")</f>
        <v/>
      </c>
      <c r="CY217" s="1" t="str">
        <f>IFERROR(VLOOKUP(BT217,中英對照!$G$76:$H$81,2,FALSE),"")</f>
        <v/>
      </c>
      <c r="CZ217" s="1" t="str">
        <f>IFERROR(VLOOKUP(BU217,中英對照!$G$76:$H$81,2,FALSE),"")</f>
        <v/>
      </c>
      <c r="DA217" s="1" t="str">
        <f>IFERROR(VLOOKUP(BV217,中英對照!$G$76:$H$81,2,FALSE),"")</f>
        <v/>
      </c>
      <c r="DB217" s="1" t="str">
        <f>IFERROR(VLOOKUP(BW217,中英對照!$G$76:$H$81,2,FALSE),"")</f>
        <v/>
      </c>
      <c r="DC217" s="1" t="str">
        <f>IFERROR(VLOOKUP(BX217,中英對照!$G$76:$H$81,2,FALSE),"")</f>
        <v/>
      </c>
      <c r="DD217" s="1" t="str">
        <f>IFERROR(VLOOKUP(BY217,中英對照!$G$76:$H$81,2,FALSE),"")</f>
        <v/>
      </c>
      <c r="DE217" s="1" t="str">
        <f>IFERROR(VLOOKUP(BZ217,中英對照!$G$76:$H$81,2,FALSE),"")</f>
        <v/>
      </c>
      <c r="DF217" s="1" t="str">
        <f>IFERROR(VLOOKUP(CA217,中英對照!$G$76:$H$81,2,FALSE),"")</f>
        <v/>
      </c>
      <c r="DG217" s="1" t="str">
        <f>IFERROR(VLOOKUP(CB217,中英對照!$G$76:$H$81,2,FALSE),"")</f>
        <v/>
      </c>
      <c r="DH217" s="1" t="str">
        <f>IFERROR(VLOOKUP(CC217,中英對照!$G$76:$H$81,2,FALSE),"")</f>
        <v/>
      </c>
      <c r="DI217" s="1" t="str">
        <f>IFERROR(VLOOKUP(CD217,中英對照!$G$76:$H$81,2,FALSE),"")</f>
        <v/>
      </c>
      <c r="DJ217" s="1" t="str">
        <f>IFERROR(VLOOKUP(CE217,中英對照!$G$76:$H$81,2,FALSE),"")</f>
        <v/>
      </c>
      <c r="DK217" s="1" t="str">
        <f>IFERROR(VLOOKUP(CF217,中英對照!$G$76:$H$81,2,FALSE),"")</f>
        <v/>
      </c>
      <c r="DL217" s="1" t="str">
        <f>IFERROR(VLOOKUP(CG217,中英對照!$G$76:$H$81,2,FALSE),"")</f>
        <v/>
      </c>
      <c r="DM217" s="1" t="str">
        <f>IFERROR(VLOOKUP(CH217,中英對照!$G$76:$H$81,2,FALSE),"")</f>
        <v/>
      </c>
      <c r="DN217" s="1" t="str">
        <f>IFERROR(VLOOKUP(CI217,中英對照!$G$76:$H$81,2,FALSE),"")</f>
        <v/>
      </c>
      <c r="DO217" s="1" t="str">
        <f>IFERROR(VLOOKUP(CJ217,中英對照!$G$76:$H$81,2,FALSE),"")</f>
        <v/>
      </c>
      <c r="DP217" s="1" t="str">
        <f>IFERROR(VLOOKUP(CK217,中英對照!$G$76:$H$81,2,FALSE),"")</f>
        <v/>
      </c>
      <c r="DQ217" s="1" t="str">
        <f>IFERROR(VLOOKUP(CL217,中英對照!$G$76:$H$81,2,FALSE),"")</f>
        <v/>
      </c>
      <c r="DR217" s="1" t="str">
        <f>IFERROR(VLOOKUP(CM217,中英對照!$G$76:$H$81,2,FALSE),"")</f>
        <v/>
      </c>
      <c r="DS217" s="1" t="str">
        <f>IFERROR(VLOOKUP(CN217,中英對照!$G$76:$H$81,2,FALSE),"")</f>
        <v/>
      </c>
      <c r="DT217" s="1" t="str">
        <f>IFERROR(VLOOKUP(CO217,中英對照!$G$76:$H$81,2,FALSE),"")</f>
        <v/>
      </c>
      <c r="DU217" s="42" t="str">
        <f t="shared" si="128"/>
        <v/>
      </c>
    </row>
    <row r="218" spans="1:125" x14ac:dyDescent="0.4">
      <c r="A218" s="1" t="str">
        <f>IF(企業資料填寫!D217="","",企業資料填寫!D217)</f>
        <v/>
      </c>
      <c r="B218" s="1"/>
      <c r="C218" s="1" t="str">
        <f>IF($B218="","",INDEX(對應表!$B$3:$AD$179,MATCH($B218,對應表!$A$3:$A$179,0),MATCH(依賴運算表!C$3,對應表!$B$2:$AD$2,0)))</f>
        <v/>
      </c>
      <c r="D218" s="1" t="str">
        <f>IF($B218="","",INDEX(對應表!$B$3:$AD$179,MATCH($B218,對應表!$A$3:$A$179,0),MATCH(依賴運算表!D$3,對應表!$B$2:$AD$2,0)))</f>
        <v/>
      </c>
      <c r="E218" s="1" t="str">
        <f>IF($B218="","",INDEX(對應表!$B$3:$AD$179,MATCH($B218,對應表!$A$3:$A$179,0),MATCH(依賴運算表!E$3,對應表!$B$2:$AD$2,0)))</f>
        <v/>
      </c>
      <c r="F218" s="1" t="str">
        <f>IF($B218="","",INDEX(對應表!$B$3:$AD$179,MATCH($B218,對應表!$A$3:$A$179,0),MATCH(依賴運算表!F$3,對應表!$B$2:$AD$2,0)))</f>
        <v/>
      </c>
      <c r="G218" s="1" t="str">
        <f>IF($B218="","",INDEX(對應表!$B$3:$AD$179,MATCH($B218,對應表!$A$3:$A$179,0),MATCH(依賴運算表!G$3,對應表!$B$2:$AD$2,0)))</f>
        <v/>
      </c>
      <c r="H218" s="1" t="str">
        <f>IF($B218="","",INDEX(對應表!$B$3:$AD$179,MATCH($B218,對應表!$A$3:$A$179,0),MATCH(依賴運算表!H$3,對應表!$B$2:$AD$2,0)))</f>
        <v/>
      </c>
      <c r="I218" s="1" t="str">
        <f>IF($B218="","",INDEX(對應表!$B$3:$AD$179,MATCH($B218,對應表!$A$3:$A$179,0),MATCH(依賴運算表!I$3,對應表!$B$2:$AD$2,0)))</f>
        <v/>
      </c>
      <c r="J218" s="1" t="str">
        <f>IF($B218="","",INDEX(對應表!$B$3:$AD$179,MATCH($B218,對應表!$A$3:$A$179,0),MATCH(依賴運算表!J$3,對應表!$B$2:$AD$2,0)))</f>
        <v/>
      </c>
      <c r="K218" s="1" t="str">
        <f>IF($B218="","",INDEX(對應表!$B$3:$AD$179,MATCH($B218,對應表!$A$3:$A$179,0),MATCH(依賴運算表!K$3,對應表!$B$2:$AD$2,0)))</f>
        <v/>
      </c>
      <c r="L218" s="1" t="str">
        <f>IF($B218="","",INDEX(對應表!$B$3:$AD$179,MATCH($B218,對應表!$A$3:$A$179,0),MATCH(依賴運算表!L$3,對應表!$B$2:$AD$2,0)))</f>
        <v/>
      </c>
      <c r="M218" s="1" t="str">
        <f>IF($B218="","",INDEX(對應表!$B$3:$AD$179,MATCH($B218,對應表!$A$3:$A$179,0),MATCH(依賴運算表!M$3,對應表!$B$2:$AD$2,0)))</f>
        <v/>
      </c>
      <c r="N218" s="1" t="str">
        <f>IF($B218="","",INDEX(對應表!$B$3:$AD$179,MATCH($B218,對應表!$A$3:$A$179,0),MATCH(依賴運算表!N$3,對應表!$B$2:$AD$2,0)))</f>
        <v/>
      </c>
      <c r="O218" s="1" t="str">
        <f>IF($B218="","",INDEX(對應表!$B$3:$AD$179,MATCH($B218,對應表!$A$3:$A$179,0),MATCH(依賴運算表!O$3,對應表!$B$2:$AD$2,0)))</f>
        <v/>
      </c>
      <c r="P218" s="1" t="str">
        <f>IF($B218="","",INDEX(對應表!$B$3:$AD$179,MATCH($B218,對應表!$A$3:$A$179,0),MATCH(依賴運算表!P$3,對應表!$B$2:$AD$2,0)))</f>
        <v/>
      </c>
      <c r="Q218" s="1" t="str">
        <f>IF($B218="","",INDEX(對應表!$B$3:$AD$179,MATCH($B218,對應表!$A$3:$A$179,0),MATCH(依賴運算表!Q$3,對應表!$B$2:$AD$2,0)))</f>
        <v/>
      </c>
      <c r="R218" s="1" t="str">
        <f>IF($B218="","",INDEX(對應表!$B$3:$AD$179,MATCH($B218,對應表!$A$3:$A$179,0),MATCH(依賴運算表!R$3,對應表!$B$2:$AD$2,0)))</f>
        <v/>
      </c>
      <c r="S218" s="1" t="str">
        <f>IF($B218="","",INDEX(對應表!$B$3:$AD$179,MATCH($B218,對應表!$A$3:$A$179,0),MATCH(依賴運算表!S$3,對應表!$B$2:$AD$2,0)))</f>
        <v/>
      </c>
      <c r="T218" s="1" t="str">
        <f>IF($B218="","",INDEX(對應表!$B$3:$AD$179,MATCH($B218,對應表!$A$3:$A$179,0),MATCH(依賴運算表!T$3,對應表!$B$2:$AD$2,0)))</f>
        <v/>
      </c>
      <c r="U218" s="1" t="str">
        <f>IF($B218="","",INDEX(對應表!$B$3:$AD$179,MATCH($B218,對應表!$A$3:$A$179,0),MATCH(依賴運算表!U$3,對應表!$B$2:$AD$2,0)))</f>
        <v/>
      </c>
      <c r="V218" s="1" t="str">
        <f>IF($B218="","",INDEX(對應表!$B$3:$AD$179,MATCH($B218,對應表!$A$3:$A$179,0),MATCH(依賴運算表!V$3,對應表!$B$2:$AD$2,0)))</f>
        <v/>
      </c>
      <c r="W218" s="1" t="str">
        <f>IF($B218="","",INDEX(對應表!$B$3:$AD$179,MATCH($B218,對應表!$A$3:$A$179,0),MATCH(依賴運算表!W$3,對應表!$B$2:$AD$2,0)))</f>
        <v/>
      </c>
      <c r="X218" s="1" t="str">
        <f>IF($B218="","",INDEX(對應表!$B$3:$AD$179,MATCH($B218,對應表!$A$3:$A$179,0),MATCH(依賴運算表!X$3,對應表!$B$2:$AD$2,0)))</f>
        <v/>
      </c>
      <c r="Y218" s="1" t="str">
        <f>IF($B218="","",INDEX(對應表!$B$3:$AD$179,MATCH($B218,對應表!$A$3:$A$179,0),MATCH(依賴運算表!Y$3,對應表!$B$2:$AD$2,0)))</f>
        <v/>
      </c>
      <c r="Z218" s="1" t="str">
        <f>IF($B218="","",INDEX(對應表!$B$3:$AD$179,MATCH($B218,對應表!$A$3:$A$179,0),MATCH(依賴運算表!Z$3,對應表!$B$2:$AD$2,0)))</f>
        <v/>
      </c>
      <c r="AA218" s="1" t="str">
        <f>IF($B218="","",INDEX(對應表!$B$3:$AD$179,MATCH($B218,對應表!$A$3:$A$179,0),MATCH(依賴運算表!AA$3,對應表!$B$2:$AD$2,0)))</f>
        <v/>
      </c>
      <c r="AB218" s="1" t="str">
        <f>IF($B218="","",INDEX(對應表!$B$3:$AD$179,MATCH($B218,對應表!$A$3:$A$179,0),MATCH(依賴運算表!AB$3,對應表!$B$2:$AD$2,0)))</f>
        <v/>
      </c>
      <c r="AC218" s="1" t="str">
        <f>IF($B218="","",INDEX(對應表!$B$3:$AD$179,MATCH($B218,對應表!$A$3:$A$179,0),MATCH(依賴運算表!AC$3,對應表!$B$2:$AD$2,0)))</f>
        <v/>
      </c>
      <c r="AD218" s="1" t="str">
        <f>IF($B218="","",INDEX(對應表!$B$3:$AD$179,MATCH($B218,對應表!$A$3:$A$179,0),MATCH(依賴運算表!AD$3,對應表!$B$2:$AD$2,0)))</f>
        <v/>
      </c>
      <c r="AE218" s="1" t="str">
        <f>IF($B218="","",INDEX(對應表!$B$3:$AD$179,MATCH($B218,對應表!$A$3:$A$179,0),MATCH(依賴運算表!AE$3,對應表!$B$2:$AD$2,0)))</f>
        <v/>
      </c>
      <c r="AG218" s="1" t="str">
        <f>IF(企業資料填寫!D217="","",企業資料填寫!D217)</f>
        <v/>
      </c>
      <c r="AH218" s="1" t="str">
        <f t="shared" si="98"/>
        <v/>
      </c>
      <c r="AI218" s="1" t="str">
        <f t="shared" si="99"/>
        <v/>
      </c>
      <c r="AJ218" s="1" t="str">
        <f t="shared" si="100"/>
        <v/>
      </c>
      <c r="AK218" s="1" t="str">
        <f t="shared" si="101"/>
        <v/>
      </c>
      <c r="AL218" s="1" t="str">
        <f t="shared" si="102"/>
        <v/>
      </c>
      <c r="AM218" s="1" t="str">
        <f t="shared" si="103"/>
        <v/>
      </c>
      <c r="AN218" s="1" t="str">
        <f t="shared" si="104"/>
        <v/>
      </c>
      <c r="AO218" s="1" t="str">
        <f t="shared" si="105"/>
        <v/>
      </c>
      <c r="AP218" s="1" t="str">
        <f t="shared" si="106"/>
        <v/>
      </c>
      <c r="AQ218" s="1" t="str">
        <f t="shared" si="107"/>
        <v/>
      </c>
      <c r="AR218" s="1" t="str">
        <f t="shared" si="108"/>
        <v/>
      </c>
      <c r="AS218" s="1" t="str">
        <f t="shared" si="109"/>
        <v/>
      </c>
      <c r="AT218" s="1" t="str">
        <f t="shared" si="110"/>
        <v/>
      </c>
      <c r="AU218" s="1" t="str">
        <f t="shared" si="111"/>
        <v/>
      </c>
      <c r="AV218" s="1" t="str">
        <f t="shared" si="112"/>
        <v/>
      </c>
      <c r="AW218" s="1" t="str">
        <f t="shared" si="113"/>
        <v/>
      </c>
      <c r="AX218" s="1" t="str">
        <f t="shared" si="114"/>
        <v/>
      </c>
      <c r="AY218" s="1" t="str">
        <f t="shared" si="115"/>
        <v/>
      </c>
      <c r="AZ218" s="1" t="str">
        <f t="shared" si="116"/>
        <v/>
      </c>
      <c r="BA218" s="1" t="str">
        <f t="shared" si="117"/>
        <v/>
      </c>
      <c r="BB218" s="1" t="str">
        <f t="shared" si="118"/>
        <v/>
      </c>
      <c r="BC218" s="1" t="str">
        <f t="shared" si="119"/>
        <v/>
      </c>
      <c r="BD218" s="1" t="str">
        <f t="shared" si="120"/>
        <v/>
      </c>
      <c r="BE218" s="1" t="str">
        <f t="shared" si="121"/>
        <v/>
      </c>
      <c r="BF218" s="1" t="str">
        <f t="shared" si="122"/>
        <v/>
      </c>
      <c r="BG218" s="1" t="str">
        <f t="shared" si="123"/>
        <v/>
      </c>
      <c r="BH218" s="1" t="str">
        <f t="shared" si="124"/>
        <v/>
      </c>
      <c r="BI218" s="1" t="str">
        <f t="shared" si="125"/>
        <v/>
      </c>
      <c r="BJ218" s="1" t="str">
        <f t="shared" si="126"/>
        <v/>
      </c>
      <c r="BL218" s="1" t="str">
        <f>IF(企業資料填寫!A217="","",企業資料填寫!A217)</f>
        <v/>
      </c>
      <c r="BM218" s="1" t="str">
        <f>IFERROR(VLOOKUP(AH218,對應表!$AH$2:$AI$867,2,FALSE),"")</f>
        <v/>
      </c>
      <c r="BN218" s="1" t="str">
        <f>IFERROR(VLOOKUP(AI218,對應表!$AH$2:$AI$867,2,FALSE),"")</f>
        <v/>
      </c>
      <c r="BO218" s="1" t="str">
        <f>IFERROR(VLOOKUP(AJ218,對應表!$AH$2:$AI$867,2,FALSE),"")</f>
        <v/>
      </c>
      <c r="BP218" s="1" t="str">
        <f>IFERROR(VLOOKUP(AK218,對應表!$AH$2:$AI$867,2,FALSE),"")</f>
        <v/>
      </c>
      <c r="BQ218" s="1" t="str">
        <f>IFERROR(VLOOKUP(AL218,對應表!$AH$2:$AI$867,2,FALSE),"")</f>
        <v/>
      </c>
      <c r="BR218" s="1" t="str">
        <f>IFERROR(VLOOKUP(AM218,對應表!$AH$2:$AI$867,2,FALSE),"")</f>
        <v/>
      </c>
      <c r="BS218" s="1" t="str">
        <f>IFERROR(VLOOKUP(AN218,對應表!$AH$2:$AI$867,2,FALSE),"")</f>
        <v/>
      </c>
      <c r="BT218" s="1" t="str">
        <f>IFERROR(VLOOKUP(AO218,對應表!$AH$2:$AI$867,2,FALSE),"")</f>
        <v/>
      </c>
      <c r="BU218" s="1" t="str">
        <f>IFERROR(VLOOKUP(AP218,對應表!$AH$2:$AI$867,2,FALSE),"")</f>
        <v/>
      </c>
      <c r="BV218" s="1" t="str">
        <f>IFERROR(VLOOKUP(AQ218,對應表!$AH$2:$AI$867,2,FALSE),"")</f>
        <v/>
      </c>
      <c r="BW218" s="1" t="str">
        <f>IFERROR(VLOOKUP(AR218,對應表!$AH$2:$AI$867,2,FALSE),"")</f>
        <v/>
      </c>
      <c r="BX218" s="1" t="str">
        <f>IFERROR(VLOOKUP(AS218,對應表!$AH$2:$AI$867,2,FALSE),"")</f>
        <v/>
      </c>
      <c r="BY218" s="1" t="str">
        <f>IFERROR(VLOOKUP(AT218,對應表!$AH$2:$AI$867,2,FALSE),"")</f>
        <v/>
      </c>
      <c r="BZ218" s="1" t="str">
        <f>IFERROR(VLOOKUP(AU218,對應表!$AH$2:$AI$867,2,FALSE),"")</f>
        <v/>
      </c>
      <c r="CA218" s="1" t="str">
        <f>IFERROR(VLOOKUP(AV218,對應表!$AH$2:$AI$867,2,FALSE),"")</f>
        <v/>
      </c>
      <c r="CB218" s="1" t="str">
        <f>IFERROR(VLOOKUP(AW218,對應表!$AH$2:$AI$867,2,FALSE),"")</f>
        <v/>
      </c>
      <c r="CC218" s="1" t="str">
        <f>IFERROR(VLOOKUP(AX218,對應表!$AH$2:$AI$867,2,FALSE),"")</f>
        <v/>
      </c>
      <c r="CD218" s="1" t="str">
        <f>IFERROR(VLOOKUP(AY218,對應表!$AH$2:$AI$867,2,FALSE),"")</f>
        <v/>
      </c>
      <c r="CE218" s="1" t="str">
        <f>IFERROR(VLOOKUP(AZ218,對應表!$AH$2:$AI$867,2,FALSE),"")</f>
        <v/>
      </c>
      <c r="CF218" s="1" t="str">
        <f>IFERROR(VLOOKUP(BA218,對應表!$AH$2:$AI$867,2,FALSE),"")</f>
        <v/>
      </c>
      <c r="CG218" s="1" t="str">
        <f>IFERROR(VLOOKUP(BB218,對應表!$AH$2:$AI$867,2,FALSE),"")</f>
        <v/>
      </c>
      <c r="CH218" s="1" t="str">
        <f>IFERROR(VLOOKUP(BC218,對應表!$AH$2:$AI$867,2,FALSE),"")</f>
        <v/>
      </c>
      <c r="CI218" s="1" t="str">
        <f>IFERROR(VLOOKUP(BD218,對應表!$AH$2:$AI$867,2,FALSE),"")</f>
        <v/>
      </c>
      <c r="CJ218" s="1" t="str">
        <f>IFERROR(VLOOKUP(BE218,對應表!$AH$2:$AI$867,2,FALSE),"")</f>
        <v/>
      </c>
      <c r="CK218" s="1" t="str">
        <f>IFERROR(VLOOKUP(BF218,對應表!$AH$2:$AI$867,2,FALSE),"")</f>
        <v/>
      </c>
      <c r="CL218" s="1" t="str">
        <f>IFERROR(VLOOKUP(BG218,對應表!$AH$2:$AI$867,2,FALSE),"")</f>
        <v/>
      </c>
      <c r="CM218" s="1" t="str">
        <f>IFERROR(VLOOKUP(BH218,對應表!$AH$2:$AI$867,2,FALSE),"")</f>
        <v/>
      </c>
      <c r="CN218" s="1" t="str">
        <f>IFERROR(VLOOKUP(BI218,對應表!$AH$2:$AI$867,2,FALSE),"")</f>
        <v/>
      </c>
      <c r="CO218" s="1" t="str">
        <f>IFERROR(VLOOKUP(BJ218,對應表!$AH$2:$AI$867,2,FALSE),"")</f>
        <v/>
      </c>
      <c r="CQ218" s="1" t="str">
        <f t="shared" si="127"/>
        <v/>
      </c>
      <c r="CR218" s="1" t="str">
        <f>IFERROR(VLOOKUP(BM218,中英對照!$G$76:$H$81,2,FALSE),"")</f>
        <v/>
      </c>
      <c r="CS218" s="1" t="str">
        <f>IFERROR(VLOOKUP(BN218,中英對照!$G$76:$H$81,2,FALSE),"")</f>
        <v/>
      </c>
      <c r="CT218" s="1" t="str">
        <f>IFERROR(VLOOKUP(BO218,中英對照!$G$76:$H$81,2,FALSE),"")</f>
        <v/>
      </c>
      <c r="CU218" s="1" t="str">
        <f>IFERROR(VLOOKUP(BP218,中英對照!$G$76:$H$81,2,FALSE),"")</f>
        <v/>
      </c>
      <c r="CV218" s="1" t="str">
        <f>IFERROR(VLOOKUP(BQ218,中英對照!$G$76:$H$81,2,FALSE),"")</f>
        <v/>
      </c>
      <c r="CW218" s="1" t="str">
        <f>IFERROR(VLOOKUP(BR218,中英對照!$G$76:$H$81,2,FALSE),"")</f>
        <v/>
      </c>
      <c r="CX218" s="1" t="str">
        <f>IFERROR(VLOOKUP(BS218,中英對照!$G$76:$H$81,2,FALSE),"")</f>
        <v/>
      </c>
      <c r="CY218" s="1" t="str">
        <f>IFERROR(VLOOKUP(BT218,中英對照!$G$76:$H$81,2,FALSE),"")</f>
        <v/>
      </c>
      <c r="CZ218" s="1" t="str">
        <f>IFERROR(VLOOKUP(BU218,中英對照!$G$76:$H$81,2,FALSE),"")</f>
        <v/>
      </c>
      <c r="DA218" s="1" t="str">
        <f>IFERROR(VLOOKUP(BV218,中英對照!$G$76:$H$81,2,FALSE),"")</f>
        <v/>
      </c>
      <c r="DB218" s="1" t="str">
        <f>IFERROR(VLOOKUP(BW218,中英對照!$G$76:$H$81,2,FALSE),"")</f>
        <v/>
      </c>
      <c r="DC218" s="1" t="str">
        <f>IFERROR(VLOOKUP(BX218,中英對照!$G$76:$H$81,2,FALSE),"")</f>
        <v/>
      </c>
      <c r="DD218" s="1" t="str">
        <f>IFERROR(VLOOKUP(BY218,中英對照!$G$76:$H$81,2,FALSE),"")</f>
        <v/>
      </c>
      <c r="DE218" s="1" t="str">
        <f>IFERROR(VLOOKUP(BZ218,中英對照!$G$76:$H$81,2,FALSE),"")</f>
        <v/>
      </c>
      <c r="DF218" s="1" t="str">
        <f>IFERROR(VLOOKUP(CA218,中英對照!$G$76:$H$81,2,FALSE),"")</f>
        <v/>
      </c>
      <c r="DG218" s="1" t="str">
        <f>IFERROR(VLOOKUP(CB218,中英對照!$G$76:$H$81,2,FALSE),"")</f>
        <v/>
      </c>
      <c r="DH218" s="1" t="str">
        <f>IFERROR(VLOOKUP(CC218,中英對照!$G$76:$H$81,2,FALSE),"")</f>
        <v/>
      </c>
      <c r="DI218" s="1" t="str">
        <f>IFERROR(VLOOKUP(CD218,中英對照!$G$76:$H$81,2,FALSE),"")</f>
        <v/>
      </c>
      <c r="DJ218" s="1" t="str">
        <f>IFERROR(VLOOKUP(CE218,中英對照!$G$76:$H$81,2,FALSE),"")</f>
        <v/>
      </c>
      <c r="DK218" s="1" t="str">
        <f>IFERROR(VLOOKUP(CF218,中英對照!$G$76:$H$81,2,FALSE),"")</f>
        <v/>
      </c>
      <c r="DL218" s="1" t="str">
        <f>IFERROR(VLOOKUP(CG218,中英對照!$G$76:$H$81,2,FALSE),"")</f>
        <v/>
      </c>
      <c r="DM218" s="1" t="str">
        <f>IFERROR(VLOOKUP(CH218,中英對照!$G$76:$H$81,2,FALSE),"")</f>
        <v/>
      </c>
      <c r="DN218" s="1" t="str">
        <f>IFERROR(VLOOKUP(CI218,中英對照!$G$76:$H$81,2,FALSE),"")</f>
        <v/>
      </c>
      <c r="DO218" s="1" t="str">
        <f>IFERROR(VLOOKUP(CJ218,中英對照!$G$76:$H$81,2,FALSE),"")</f>
        <v/>
      </c>
      <c r="DP218" s="1" t="str">
        <f>IFERROR(VLOOKUP(CK218,中英對照!$G$76:$H$81,2,FALSE),"")</f>
        <v/>
      </c>
      <c r="DQ218" s="1" t="str">
        <f>IFERROR(VLOOKUP(CL218,中英對照!$G$76:$H$81,2,FALSE),"")</f>
        <v/>
      </c>
      <c r="DR218" s="1" t="str">
        <f>IFERROR(VLOOKUP(CM218,中英對照!$G$76:$H$81,2,FALSE),"")</f>
        <v/>
      </c>
      <c r="DS218" s="1" t="str">
        <f>IFERROR(VLOOKUP(CN218,中英對照!$G$76:$H$81,2,FALSE),"")</f>
        <v/>
      </c>
      <c r="DT218" s="1" t="str">
        <f>IFERROR(VLOOKUP(CO218,中英對照!$G$76:$H$81,2,FALSE),"")</f>
        <v/>
      </c>
      <c r="DU218" s="42" t="str">
        <f t="shared" si="128"/>
        <v/>
      </c>
    </row>
    <row r="219" spans="1:125" x14ac:dyDescent="0.4">
      <c r="A219" s="1" t="str">
        <f>IF(企業資料填寫!D218="","",企業資料填寫!D218)</f>
        <v/>
      </c>
      <c r="B219" s="1"/>
      <c r="C219" s="1" t="str">
        <f>IF($B219="","",INDEX(對應表!$B$3:$AD$179,MATCH($B219,對應表!$A$3:$A$179,0),MATCH(依賴運算表!C$3,對應表!$B$2:$AD$2,0)))</f>
        <v/>
      </c>
      <c r="D219" s="1" t="str">
        <f>IF($B219="","",INDEX(對應表!$B$3:$AD$179,MATCH($B219,對應表!$A$3:$A$179,0),MATCH(依賴運算表!D$3,對應表!$B$2:$AD$2,0)))</f>
        <v/>
      </c>
      <c r="E219" s="1" t="str">
        <f>IF($B219="","",INDEX(對應表!$B$3:$AD$179,MATCH($B219,對應表!$A$3:$A$179,0),MATCH(依賴運算表!E$3,對應表!$B$2:$AD$2,0)))</f>
        <v/>
      </c>
      <c r="F219" s="1" t="str">
        <f>IF($B219="","",INDEX(對應表!$B$3:$AD$179,MATCH($B219,對應表!$A$3:$A$179,0),MATCH(依賴運算表!F$3,對應表!$B$2:$AD$2,0)))</f>
        <v/>
      </c>
      <c r="G219" s="1" t="str">
        <f>IF($B219="","",INDEX(對應表!$B$3:$AD$179,MATCH($B219,對應表!$A$3:$A$179,0),MATCH(依賴運算表!G$3,對應表!$B$2:$AD$2,0)))</f>
        <v/>
      </c>
      <c r="H219" s="1" t="str">
        <f>IF($B219="","",INDEX(對應表!$B$3:$AD$179,MATCH($B219,對應表!$A$3:$A$179,0),MATCH(依賴運算表!H$3,對應表!$B$2:$AD$2,0)))</f>
        <v/>
      </c>
      <c r="I219" s="1" t="str">
        <f>IF($B219="","",INDEX(對應表!$B$3:$AD$179,MATCH($B219,對應表!$A$3:$A$179,0),MATCH(依賴運算表!I$3,對應表!$B$2:$AD$2,0)))</f>
        <v/>
      </c>
      <c r="J219" s="1" t="str">
        <f>IF($B219="","",INDEX(對應表!$B$3:$AD$179,MATCH($B219,對應表!$A$3:$A$179,0),MATCH(依賴運算表!J$3,對應表!$B$2:$AD$2,0)))</f>
        <v/>
      </c>
      <c r="K219" s="1" t="str">
        <f>IF($B219="","",INDEX(對應表!$B$3:$AD$179,MATCH($B219,對應表!$A$3:$A$179,0),MATCH(依賴運算表!K$3,對應表!$B$2:$AD$2,0)))</f>
        <v/>
      </c>
      <c r="L219" s="1" t="str">
        <f>IF($B219="","",INDEX(對應表!$B$3:$AD$179,MATCH($B219,對應表!$A$3:$A$179,0),MATCH(依賴運算表!L$3,對應表!$B$2:$AD$2,0)))</f>
        <v/>
      </c>
      <c r="M219" s="1" t="str">
        <f>IF($B219="","",INDEX(對應表!$B$3:$AD$179,MATCH($B219,對應表!$A$3:$A$179,0),MATCH(依賴運算表!M$3,對應表!$B$2:$AD$2,0)))</f>
        <v/>
      </c>
      <c r="N219" s="1" t="str">
        <f>IF($B219="","",INDEX(對應表!$B$3:$AD$179,MATCH($B219,對應表!$A$3:$A$179,0),MATCH(依賴運算表!N$3,對應表!$B$2:$AD$2,0)))</f>
        <v/>
      </c>
      <c r="O219" s="1" t="str">
        <f>IF($B219="","",INDEX(對應表!$B$3:$AD$179,MATCH($B219,對應表!$A$3:$A$179,0),MATCH(依賴運算表!O$3,對應表!$B$2:$AD$2,0)))</f>
        <v/>
      </c>
      <c r="P219" s="1" t="str">
        <f>IF($B219="","",INDEX(對應表!$B$3:$AD$179,MATCH($B219,對應表!$A$3:$A$179,0),MATCH(依賴運算表!P$3,對應表!$B$2:$AD$2,0)))</f>
        <v/>
      </c>
      <c r="Q219" s="1" t="str">
        <f>IF($B219="","",INDEX(對應表!$B$3:$AD$179,MATCH($B219,對應表!$A$3:$A$179,0),MATCH(依賴運算表!Q$3,對應表!$B$2:$AD$2,0)))</f>
        <v/>
      </c>
      <c r="R219" s="1" t="str">
        <f>IF($B219="","",INDEX(對應表!$B$3:$AD$179,MATCH($B219,對應表!$A$3:$A$179,0),MATCH(依賴運算表!R$3,對應表!$B$2:$AD$2,0)))</f>
        <v/>
      </c>
      <c r="S219" s="1" t="str">
        <f>IF($B219="","",INDEX(對應表!$B$3:$AD$179,MATCH($B219,對應表!$A$3:$A$179,0),MATCH(依賴運算表!S$3,對應表!$B$2:$AD$2,0)))</f>
        <v/>
      </c>
      <c r="T219" s="1" t="str">
        <f>IF($B219="","",INDEX(對應表!$B$3:$AD$179,MATCH($B219,對應表!$A$3:$A$179,0),MATCH(依賴運算表!T$3,對應表!$B$2:$AD$2,0)))</f>
        <v/>
      </c>
      <c r="U219" s="1" t="str">
        <f>IF($B219="","",INDEX(對應表!$B$3:$AD$179,MATCH($B219,對應表!$A$3:$A$179,0),MATCH(依賴運算表!U$3,對應表!$B$2:$AD$2,0)))</f>
        <v/>
      </c>
      <c r="V219" s="1" t="str">
        <f>IF($B219="","",INDEX(對應表!$B$3:$AD$179,MATCH($B219,對應表!$A$3:$A$179,0),MATCH(依賴運算表!V$3,對應表!$B$2:$AD$2,0)))</f>
        <v/>
      </c>
      <c r="W219" s="1" t="str">
        <f>IF($B219="","",INDEX(對應表!$B$3:$AD$179,MATCH($B219,對應表!$A$3:$A$179,0),MATCH(依賴運算表!W$3,對應表!$B$2:$AD$2,0)))</f>
        <v/>
      </c>
      <c r="X219" s="1" t="str">
        <f>IF($B219="","",INDEX(對應表!$B$3:$AD$179,MATCH($B219,對應表!$A$3:$A$179,0),MATCH(依賴運算表!X$3,對應表!$B$2:$AD$2,0)))</f>
        <v/>
      </c>
      <c r="Y219" s="1" t="str">
        <f>IF($B219="","",INDEX(對應表!$B$3:$AD$179,MATCH($B219,對應表!$A$3:$A$179,0),MATCH(依賴運算表!Y$3,對應表!$B$2:$AD$2,0)))</f>
        <v/>
      </c>
      <c r="Z219" s="1" t="str">
        <f>IF($B219="","",INDEX(對應表!$B$3:$AD$179,MATCH($B219,對應表!$A$3:$A$179,0),MATCH(依賴運算表!Z$3,對應表!$B$2:$AD$2,0)))</f>
        <v/>
      </c>
      <c r="AA219" s="1" t="str">
        <f>IF($B219="","",INDEX(對應表!$B$3:$AD$179,MATCH($B219,對應表!$A$3:$A$179,0),MATCH(依賴運算表!AA$3,對應表!$B$2:$AD$2,0)))</f>
        <v/>
      </c>
      <c r="AB219" s="1" t="str">
        <f>IF($B219="","",INDEX(對應表!$B$3:$AD$179,MATCH($B219,對應表!$A$3:$A$179,0),MATCH(依賴運算表!AB$3,對應表!$B$2:$AD$2,0)))</f>
        <v/>
      </c>
      <c r="AC219" s="1" t="str">
        <f>IF($B219="","",INDEX(對應表!$B$3:$AD$179,MATCH($B219,對應表!$A$3:$A$179,0),MATCH(依賴運算表!AC$3,對應表!$B$2:$AD$2,0)))</f>
        <v/>
      </c>
      <c r="AD219" s="1" t="str">
        <f>IF($B219="","",INDEX(對應表!$B$3:$AD$179,MATCH($B219,對應表!$A$3:$A$179,0),MATCH(依賴運算表!AD$3,對應表!$B$2:$AD$2,0)))</f>
        <v/>
      </c>
      <c r="AE219" s="1" t="str">
        <f>IF($B219="","",INDEX(對應表!$B$3:$AD$179,MATCH($B219,對應表!$A$3:$A$179,0),MATCH(依賴運算表!AE$3,對應表!$B$2:$AD$2,0)))</f>
        <v/>
      </c>
      <c r="AG219" s="1" t="str">
        <f>IF(企業資料填寫!D218="","",企業資料填寫!D218)</f>
        <v/>
      </c>
      <c r="AH219" s="1" t="str">
        <f t="shared" si="98"/>
        <v/>
      </c>
      <c r="AI219" s="1" t="str">
        <f t="shared" si="99"/>
        <v/>
      </c>
      <c r="AJ219" s="1" t="str">
        <f t="shared" si="100"/>
        <v/>
      </c>
      <c r="AK219" s="1" t="str">
        <f t="shared" si="101"/>
        <v/>
      </c>
      <c r="AL219" s="1" t="str">
        <f t="shared" si="102"/>
        <v/>
      </c>
      <c r="AM219" s="1" t="str">
        <f t="shared" si="103"/>
        <v/>
      </c>
      <c r="AN219" s="1" t="str">
        <f t="shared" si="104"/>
        <v/>
      </c>
      <c r="AO219" s="1" t="str">
        <f t="shared" si="105"/>
        <v/>
      </c>
      <c r="AP219" s="1" t="str">
        <f t="shared" si="106"/>
        <v/>
      </c>
      <c r="AQ219" s="1" t="str">
        <f t="shared" si="107"/>
        <v/>
      </c>
      <c r="AR219" s="1" t="str">
        <f t="shared" si="108"/>
        <v/>
      </c>
      <c r="AS219" s="1" t="str">
        <f t="shared" si="109"/>
        <v/>
      </c>
      <c r="AT219" s="1" t="str">
        <f t="shared" si="110"/>
        <v/>
      </c>
      <c r="AU219" s="1" t="str">
        <f t="shared" si="111"/>
        <v/>
      </c>
      <c r="AV219" s="1" t="str">
        <f t="shared" si="112"/>
        <v/>
      </c>
      <c r="AW219" s="1" t="str">
        <f t="shared" si="113"/>
        <v/>
      </c>
      <c r="AX219" s="1" t="str">
        <f t="shared" si="114"/>
        <v/>
      </c>
      <c r="AY219" s="1" t="str">
        <f t="shared" si="115"/>
        <v/>
      </c>
      <c r="AZ219" s="1" t="str">
        <f t="shared" si="116"/>
        <v/>
      </c>
      <c r="BA219" s="1" t="str">
        <f t="shared" si="117"/>
        <v/>
      </c>
      <c r="BB219" s="1" t="str">
        <f t="shared" si="118"/>
        <v/>
      </c>
      <c r="BC219" s="1" t="str">
        <f t="shared" si="119"/>
        <v/>
      </c>
      <c r="BD219" s="1" t="str">
        <f t="shared" si="120"/>
        <v/>
      </c>
      <c r="BE219" s="1" t="str">
        <f t="shared" si="121"/>
        <v/>
      </c>
      <c r="BF219" s="1" t="str">
        <f t="shared" si="122"/>
        <v/>
      </c>
      <c r="BG219" s="1" t="str">
        <f t="shared" si="123"/>
        <v/>
      </c>
      <c r="BH219" s="1" t="str">
        <f t="shared" si="124"/>
        <v/>
      </c>
      <c r="BI219" s="1" t="str">
        <f t="shared" si="125"/>
        <v/>
      </c>
      <c r="BJ219" s="1" t="str">
        <f t="shared" si="126"/>
        <v/>
      </c>
      <c r="BL219" s="1" t="str">
        <f>IF(企業資料填寫!A218="","",企業資料填寫!A218)</f>
        <v/>
      </c>
      <c r="BM219" s="1" t="str">
        <f>IFERROR(VLOOKUP(AH219,對應表!$AH$2:$AI$867,2,FALSE),"")</f>
        <v/>
      </c>
      <c r="BN219" s="1" t="str">
        <f>IFERROR(VLOOKUP(AI219,對應表!$AH$2:$AI$867,2,FALSE),"")</f>
        <v/>
      </c>
      <c r="BO219" s="1" t="str">
        <f>IFERROR(VLOOKUP(AJ219,對應表!$AH$2:$AI$867,2,FALSE),"")</f>
        <v/>
      </c>
      <c r="BP219" s="1" t="str">
        <f>IFERROR(VLOOKUP(AK219,對應表!$AH$2:$AI$867,2,FALSE),"")</f>
        <v/>
      </c>
      <c r="BQ219" s="1" t="str">
        <f>IFERROR(VLOOKUP(AL219,對應表!$AH$2:$AI$867,2,FALSE),"")</f>
        <v/>
      </c>
      <c r="BR219" s="1" t="str">
        <f>IFERROR(VLOOKUP(AM219,對應表!$AH$2:$AI$867,2,FALSE),"")</f>
        <v/>
      </c>
      <c r="BS219" s="1" t="str">
        <f>IFERROR(VLOOKUP(AN219,對應表!$AH$2:$AI$867,2,FALSE),"")</f>
        <v/>
      </c>
      <c r="BT219" s="1" t="str">
        <f>IFERROR(VLOOKUP(AO219,對應表!$AH$2:$AI$867,2,FALSE),"")</f>
        <v/>
      </c>
      <c r="BU219" s="1" t="str">
        <f>IFERROR(VLOOKUP(AP219,對應表!$AH$2:$AI$867,2,FALSE),"")</f>
        <v/>
      </c>
      <c r="BV219" s="1" t="str">
        <f>IFERROR(VLOOKUP(AQ219,對應表!$AH$2:$AI$867,2,FALSE),"")</f>
        <v/>
      </c>
      <c r="BW219" s="1" t="str">
        <f>IFERROR(VLOOKUP(AR219,對應表!$AH$2:$AI$867,2,FALSE),"")</f>
        <v/>
      </c>
      <c r="BX219" s="1" t="str">
        <f>IFERROR(VLOOKUP(AS219,對應表!$AH$2:$AI$867,2,FALSE),"")</f>
        <v/>
      </c>
      <c r="BY219" s="1" t="str">
        <f>IFERROR(VLOOKUP(AT219,對應表!$AH$2:$AI$867,2,FALSE),"")</f>
        <v/>
      </c>
      <c r="BZ219" s="1" t="str">
        <f>IFERROR(VLOOKUP(AU219,對應表!$AH$2:$AI$867,2,FALSE),"")</f>
        <v/>
      </c>
      <c r="CA219" s="1" t="str">
        <f>IFERROR(VLOOKUP(AV219,對應表!$AH$2:$AI$867,2,FALSE),"")</f>
        <v/>
      </c>
      <c r="CB219" s="1" t="str">
        <f>IFERROR(VLOOKUP(AW219,對應表!$AH$2:$AI$867,2,FALSE),"")</f>
        <v/>
      </c>
      <c r="CC219" s="1" t="str">
        <f>IFERROR(VLOOKUP(AX219,對應表!$AH$2:$AI$867,2,FALSE),"")</f>
        <v/>
      </c>
      <c r="CD219" s="1" t="str">
        <f>IFERROR(VLOOKUP(AY219,對應表!$AH$2:$AI$867,2,FALSE),"")</f>
        <v/>
      </c>
      <c r="CE219" s="1" t="str">
        <f>IFERROR(VLOOKUP(AZ219,對應表!$AH$2:$AI$867,2,FALSE),"")</f>
        <v/>
      </c>
      <c r="CF219" s="1" t="str">
        <f>IFERROR(VLOOKUP(BA219,對應表!$AH$2:$AI$867,2,FALSE),"")</f>
        <v/>
      </c>
      <c r="CG219" s="1" t="str">
        <f>IFERROR(VLOOKUP(BB219,對應表!$AH$2:$AI$867,2,FALSE),"")</f>
        <v/>
      </c>
      <c r="CH219" s="1" t="str">
        <f>IFERROR(VLOOKUP(BC219,對應表!$AH$2:$AI$867,2,FALSE),"")</f>
        <v/>
      </c>
      <c r="CI219" s="1" t="str">
        <f>IFERROR(VLOOKUP(BD219,對應表!$AH$2:$AI$867,2,FALSE),"")</f>
        <v/>
      </c>
      <c r="CJ219" s="1" t="str">
        <f>IFERROR(VLOOKUP(BE219,對應表!$AH$2:$AI$867,2,FALSE),"")</f>
        <v/>
      </c>
      <c r="CK219" s="1" t="str">
        <f>IFERROR(VLOOKUP(BF219,對應表!$AH$2:$AI$867,2,FALSE),"")</f>
        <v/>
      </c>
      <c r="CL219" s="1" t="str">
        <f>IFERROR(VLOOKUP(BG219,對應表!$AH$2:$AI$867,2,FALSE),"")</f>
        <v/>
      </c>
      <c r="CM219" s="1" t="str">
        <f>IFERROR(VLOOKUP(BH219,對應表!$AH$2:$AI$867,2,FALSE),"")</f>
        <v/>
      </c>
      <c r="CN219" s="1" t="str">
        <f>IFERROR(VLOOKUP(BI219,對應表!$AH$2:$AI$867,2,FALSE),"")</f>
        <v/>
      </c>
      <c r="CO219" s="1" t="str">
        <f>IFERROR(VLOOKUP(BJ219,對應表!$AH$2:$AI$867,2,FALSE),"")</f>
        <v/>
      </c>
      <c r="CQ219" s="1" t="str">
        <f t="shared" si="127"/>
        <v/>
      </c>
      <c r="CR219" s="1" t="str">
        <f>IFERROR(VLOOKUP(BM219,中英對照!$G$76:$H$81,2,FALSE),"")</f>
        <v/>
      </c>
      <c r="CS219" s="1" t="str">
        <f>IFERROR(VLOOKUP(BN219,中英對照!$G$76:$H$81,2,FALSE),"")</f>
        <v/>
      </c>
      <c r="CT219" s="1" t="str">
        <f>IFERROR(VLOOKUP(BO219,中英對照!$G$76:$H$81,2,FALSE),"")</f>
        <v/>
      </c>
      <c r="CU219" s="1" t="str">
        <f>IFERROR(VLOOKUP(BP219,中英對照!$G$76:$H$81,2,FALSE),"")</f>
        <v/>
      </c>
      <c r="CV219" s="1" t="str">
        <f>IFERROR(VLOOKUP(BQ219,中英對照!$G$76:$H$81,2,FALSE),"")</f>
        <v/>
      </c>
      <c r="CW219" s="1" t="str">
        <f>IFERROR(VLOOKUP(BR219,中英對照!$G$76:$H$81,2,FALSE),"")</f>
        <v/>
      </c>
      <c r="CX219" s="1" t="str">
        <f>IFERROR(VLOOKUP(BS219,中英對照!$G$76:$H$81,2,FALSE),"")</f>
        <v/>
      </c>
      <c r="CY219" s="1" t="str">
        <f>IFERROR(VLOOKUP(BT219,中英對照!$G$76:$H$81,2,FALSE),"")</f>
        <v/>
      </c>
      <c r="CZ219" s="1" t="str">
        <f>IFERROR(VLOOKUP(BU219,中英對照!$G$76:$H$81,2,FALSE),"")</f>
        <v/>
      </c>
      <c r="DA219" s="1" t="str">
        <f>IFERROR(VLOOKUP(BV219,中英對照!$G$76:$H$81,2,FALSE),"")</f>
        <v/>
      </c>
      <c r="DB219" s="1" t="str">
        <f>IFERROR(VLOOKUP(BW219,中英對照!$G$76:$H$81,2,FALSE),"")</f>
        <v/>
      </c>
      <c r="DC219" s="1" t="str">
        <f>IFERROR(VLOOKUP(BX219,中英對照!$G$76:$H$81,2,FALSE),"")</f>
        <v/>
      </c>
      <c r="DD219" s="1" t="str">
        <f>IFERROR(VLOOKUP(BY219,中英對照!$G$76:$H$81,2,FALSE),"")</f>
        <v/>
      </c>
      <c r="DE219" s="1" t="str">
        <f>IFERROR(VLOOKUP(BZ219,中英對照!$G$76:$H$81,2,FALSE),"")</f>
        <v/>
      </c>
      <c r="DF219" s="1" t="str">
        <f>IFERROR(VLOOKUP(CA219,中英對照!$G$76:$H$81,2,FALSE),"")</f>
        <v/>
      </c>
      <c r="DG219" s="1" t="str">
        <f>IFERROR(VLOOKUP(CB219,中英對照!$G$76:$H$81,2,FALSE),"")</f>
        <v/>
      </c>
      <c r="DH219" s="1" t="str">
        <f>IFERROR(VLOOKUP(CC219,中英對照!$G$76:$H$81,2,FALSE),"")</f>
        <v/>
      </c>
      <c r="DI219" s="1" t="str">
        <f>IFERROR(VLOOKUP(CD219,中英對照!$G$76:$H$81,2,FALSE),"")</f>
        <v/>
      </c>
      <c r="DJ219" s="1" t="str">
        <f>IFERROR(VLOOKUP(CE219,中英對照!$G$76:$H$81,2,FALSE),"")</f>
        <v/>
      </c>
      <c r="DK219" s="1" t="str">
        <f>IFERROR(VLOOKUP(CF219,中英對照!$G$76:$H$81,2,FALSE),"")</f>
        <v/>
      </c>
      <c r="DL219" s="1" t="str">
        <f>IFERROR(VLOOKUP(CG219,中英對照!$G$76:$H$81,2,FALSE),"")</f>
        <v/>
      </c>
      <c r="DM219" s="1" t="str">
        <f>IFERROR(VLOOKUP(CH219,中英對照!$G$76:$H$81,2,FALSE),"")</f>
        <v/>
      </c>
      <c r="DN219" s="1" t="str">
        <f>IFERROR(VLOOKUP(CI219,中英對照!$G$76:$H$81,2,FALSE),"")</f>
        <v/>
      </c>
      <c r="DO219" s="1" t="str">
        <f>IFERROR(VLOOKUP(CJ219,中英對照!$G$76:$H$81,2,FALSE),"")</f>
        <v/>
      </c>
      <c r="DP219" s="1" t="str">
        <f>IFERROR(VLOOKUP(CK219,中英對照!$G$76:$H$81,2,FALSE),"")</f>
        <v/>
      </c>
      <c r="DQ219" s="1" t="str">
        <f>IFERROR(VLOOKUP(CL219,中英對照!$G$76:$H$81,2,FALSE),"")</f>
        <v/>
      </c>
      <c r="DR219" s="1" t="str">
        <f>IFERROR(VLOOKUP(CM219,中英對照!$G$76:$H$81,2,FALSE),"")</f>
        <v/>
      </c>
      <c r="DS219" s="1" t="str">
        <f>IFERROR(VLOOKUP(CN219,中英對照!$G$76:$H$81,2,FALSE),"")</f>
        <v/>
      </c>
      <c r="DT219" s="1" t="str">
        <f>IFERROR(VLOOKUP(CO219,中英對照!$G$76:$H$81,2,FALSE),"")</f>
        <v/>
      </c>
      <c r="DU219" s="42" t="str">
        <f t="shared" si="128"/>
        <v/>
      </c>
    </row>
    <row r="220" spans="1:125" x14ac:dyDescent="0.4">
      <c r="A220" s="1" t="str">
        <f>IF(企業資料填寫!D219="","",企業資料填寫!D219)</f>
        <v/>
      </c>
      <c r="B220" s="1"/>
      <c r="C220" s="1" t="str">
        <f>IF($B220="","",INDEX(對應表!$B$3:$AD$179,MATCH($B220,對應表!$A$3:$A$179,0),MATCH(依賴運算表!C$3,對應表!$B$2:$AD$2,0)))</f>
        <v/>
      </c>
      <c r="D220" s="1" t="str">
        <f>IF($B220="","",INDEX(對應表!$B$3:$AD$179,MATCH($B220,對應表!$A$3:$A$179,0),MATCH(依賴運算表!D$3,對應表!$B$2:$AD$2,0)))</f>
        <v/>
      </c>
      <c r="E220" s="1" t="str">
        <f>IF($B220="","",INDEX(對應表!$B$3:$AD$179,MATCH($B220,對應表!$A$3:$A$179,0),MATCH(依賴運算表!E$3,對應表!$B$2:$AD$2,0)))</f>
        <v/>
      </c>
      <c r="F220" s="1" t="str">
        <f>IF($B220="","",INDEX(對應表!$B$3:$AD$179,MATCH($B220,對應表!$A$3:$A$179,0),MATCH(依賴運算表!F$3,對應表!$B$2:$AD$2,0)))</f>
        <v/>
      </c>
      <c r="G220" s="1" t="str">
        <f>IF($B220="","",INDEX(對應表!$B$3:$AD$179,MATCH($B220,對應表!$A$3:$A$179,0),MATCH(依賴運算表!G$3,對應表!$B$2:$AD$2,0)))</f>
        <v/>
      </c>
      <c r="H220" s="1" t="str">
        <f>IF($B220="","",INDEX(對應表!$B$3:$AD$179,MATCH($B220,對應表!$A$3:$A$179,0),MATCH(依賴運算表!H$3,對應表!$B$2:$AD$2,0)))</f>
        <v/>
      </c>
      <c r="I220" s="1" t="str">
        <f>IF($B220="","",INDEX(對應表!$B$3:$AD$179,MATCH($B220,對應表!$A$3:$A$179,0),MATCH(依賴運算表!I$3,對應表!$B$2:$AD$2,0)))</f>
        <v/>
      </c>
      <c r="J220" s="1" t="str">
        <f>IF($B220="","",INDEX(對應表!$B$3:$AD$179,MATCH($B220,對應表!$A$3:$A$179,0),MATCH(依賴運算表!J$3,對應表!$B$2:$AD$2,0)))</f>
        <v/>
      </c>
      <c r="K220" s="1" t="str">
        <f>IF($B220="","",INDEX(對應表!$B$3:$AD$179,MATCH($B220,對應表!$A$3:$A$179,0),MATCH(依賴運算表!K$3,對應表!$B$2:$AD$2,0)))</f>
        <v/>
      </c>
      <c r="L220" s="1" t="str">
        <f>IF($B220="","",INDEX(對應表!$B$3:$AD$179,MATCH($B220,對應表!$A$3:$A$179,0),MATCH(依賴運算表!L$3,對應表!$B$2:$AD$2,0)))</f>
        <v/>
      </c>
      <c r="M220" s="1" t="str">
        <f>IF($B220="","",INDEX(對應表!$B$3:$AD$179,MATCH($B220,對應表!$A$3:$A$179,0),MATCH(依賴運算表!M$3,對應表!$B$2:$AD$2,0)))</f>
        <v/>
      </c>
      <c r="N220" s="1" t="str">
        <f>IF($B220="","",INDEX(對應表!$B$3:$AD$179,MATCH($B220,對應表!$A$3:$A$179,0),MATCH(依賴運算表!N$3,對應表!$B$2:$AD$2,0)))</f>
        <v/>
      </c>
      <c r="O220" s="1" t="str">
        <f>IF($B220="","",INDEX(對應表!$B$3:$AD$179,MATCH($B220,對應表!$A$3:$A$179,0),MATCH(依賴運算表!O$3,對應表!$B$2:$AD$2,0)))</f>
        <v/>
      </c>
      <c r="P220" s="1" t="str">
        <f>IF($B220="","",INDEX(對應表!$B$3:$AD$179,MATCH($B220,對應表!$A$3:$A$179,0),MATCH(依賴運算表!P$3,對應表!$B$2:$AD$2,0)))</f>
        <v/>
      </c>
      <c r="Q220" s="1" t="str">
        <f>IF($B220="","",INDEX(對應表!$B$3:$AD$179,MATCH($B220,對應表!$A$3:$A$179,0),MATCH(依賴運算表!Q$3,對應表!$B$2:$AD$2,0)))</f>
        <v/>
      </c>
      <c r="R220" s="1" t="str">
        <f>IF($B220="","",INDEX(對應表!$B$3:$AD$179,MATCH($B220,對應表!$A$3:$A$179,0),MATCH(依賴運算表!R$3,對應表!$B$2:$AD$2,0)))</f>
        <v/>
      </c>
      <c r="S220" s="1" t="str">
        <f>IF($B220="","",INDEX(對應表!$B$3:$AD$179,MATCH($B220,對應表!$A$3:$A$179,0),MATCH(依賴運算表!S$3,對應表!$B$2:$AD$2,0)))</f>
        <v/>
      </c>
      <c r="T220" s="1" t="str">
        <f>IF($B220="","",INDEX(對應表!$B$3:$AD$179,MATCH($B220,對應表!$A$3:$A$179,0),MATCH(依賴運算表!T$3,對應表!$B$2:$AD$2,0)))</f>
        <v/>
      </c>
      <c r="U220" s="1" t="str">
        <f>IF($B220="","",INDEX(對應表!$B$3:$AD$179,MATCH($B220,對應表!$A$3:$A$179,0),MATCH(依賴運算表!U$3,對應表!$B$2:$AD$2,0)))</f>
        <v/>
      </c>
      <c r="V220" s="1" t="str">
        <f>IF($B220="","",INDEX(對應表!$B$3:$AD$179,MATCH($B220,對應表!$A$3:$A$179,0),MATCH(依賴運算表!V$3,對應表!$B$2:$AD$2,0)))</f>
        <v/>
      </c>
      <c r="W220" s="1" t="str">
        <f>IF($B220="","",INDEX(對應表!$B$3:$AD$179,MATCH($B220,對應表!$A$3:$A$179,0),MATCH(依賴運算表!W$3,對應表!$B$2:$AD$2,0)))</f>
        <v/>
      </c>
      <c r="X220" s="1" t="str">
        <f>IF($B220="","",INDEX(對應表!$B$3:$AD$179,MATCH($B220,對應表!$A$3:$A$179,0),MATCH(依賴運算表!X$3,對應表!$B$2:$AD$2,0)))</f>
        <v/>
      </c>
      <c r="Y220" s="1" t="str">
        <f>IF($B220="","",INDEX(對應表!$B$3:$AD$179,MATCH($B220,對應表!$A$3:$A$179,0),MATCH(依賴運算表!Y$3,對應表!$B$2:$AD$2,0)))</f>
        <v/>
      </c>
      <c r="Z220" s="1" t="str">
        <f>IF($B220="","",INDEX(對應表!$B$3:$AD$179,MATCH($B220,對應表!$A$3:$A$179,0),MATCH(依賴運算表!Z$3,對應表!$B$2:$AD$2,0)))</f>
        <v/>
      </c>
      <c r="AA220" s="1" t="str">
        <f>IF($B220="","",INDEX(對應表!$B$3:$AD$179,MATCH($B220,對應表!$A$3:$A$179,0),MATCH(依賴運算表!AA$3,對應表!$B$2:$AD$2,0)))</f>
        <v/>
      </c>
      <c r="AB220" s="1" t="str">
        <f>IF($B220="","",INDEX(對應表!$B$3:$AD$179,MATCH($B220,對應表!$A$3:$A$179,0),MATCH(依賴運算表!AB$3,對應表!$B$2:$AD$2,0)))</f>
        <v/>
      </c>
      <c r="AC220" s="1" t="str">
        <f>IF($B220="","",INDEX(對應表!$B$3:$AD$179,MATCH($B220,對應表!$A$3:$A$179,0),MATCH(依賴運算表!AC$3,對應表!$B$2:$AD$2,0)))</f>
        <v/>
      </c>
      <c r="AD220" s="1" t="str">
        <f>IF($B220="","",INDEX(對應表!$B$3:$AD$179,MATCH($B220,對應表!$A$3:$A$179,0),MATCH(依賴運算表!AD$3,對應表!$B$2:$AD$2,0)))</f>
        <v/>
      </c>
      <c r="AE220" s="1" t="str">
        <f>IF($B220="","",INDEX(對應表!$B$3:$AD$179,MATCH($B220,對應表!$A$3:$A$179,0),MATCH(依賴運算表!AE$3,對應表!$B$2:$AD$2,0)))</f>
        <v/>
      </c>
      <c r="AG220" s="1" t="str">
        <f>IF(企業資料填寫!D219="","",企業資料填寫!D219)</f>
        <v/>
      </c>
      <c r="AH220" s="1" t="str">
        <f t="shared" si="98"/>
        <v/>
      </c>
      <c r="AI220" s="1" t="str">
        <f t="shared" si="99"/>
        <v/>
      </c>
      <c r="AJ220" s="1" t="str">
        <f t="shared" si="100"/>
        <v/>
      </c>
      <c r="AK220" s="1" t="str">
        <f t="shared" si="101"/>
        <v/>
      </c>
      <c r="AL220" s="1" t="str">
        <f t="shared" si="102"/>
        <v/>
      </c>
      <c r="AM220" s="1" t="str">
        <f t="shared" si="103"/>
        <v/>
      </c>
      <c r="AN220" s="1" t="str">
        <f t="shared" si="104"/>
        <v/>
      </c>
      <c r="AO220" s="1" t="str">
        <f t="shared" si="105"/>
        <v/>
      </c>
      <c r="AP220" s="1" t="str">
        <f t="shared" si="106"/>
        <v/>
      </c>
      <c r="AQ220" s="1" t="str">
        <f t="shared" si="107"/>
        <v/>
      </c>
      <c r="AR220" s="1" t="str">
        <f t="shared" si="108"/>
        <v/>
      </c>
      <c r="AS220" s="1" t="str">
        <f t="shared" si="109"/>
        <v/>
      </c>
      <c r="AT220" s="1" t="str">
        <f t="shared" si="110"/>
        <v/>
      </c>
      <c r="AU220" s="1" t="str">
        <f t="shared" si="111"/>
        <v/>
      </c>
      <c r="AV220" s="1" t="str">
        <f t="shared" si="112"/>
        <v/>
      </c>
      <c r="AW220" s="1" t="str">
        <f t="shared" si="113"/>
        <v/>
      </c>
      <c r="AX220" s="1" t="str">
        <f t="shared" si="114"/>
        <v/>
      </c>
      <c r="AY220" s="1" t="str">
        <f t="shared" si="115"/>
        <v/>
      </c>
      <c r="AZ220" s="1" t="str">
        <f t="shared" si="116"/>
        <v/>
      </c>
      <c r="BA220" s="1" t="str">
        <f t="shared" si="117"/>
        <v/>
      </c>
      <c r="BB220" s="1" t="str">
        <f t="shared" si="118"/>
        <v/>
      </c>
      <c r="BC220" s="1" t="str">
        <f t="shared" si="119"/>
        <v/>
      </c>
      <c r="BD220" s="1" t="str">
        <f t="shared" si="120"/>
        <v/>
      </c>
      <c r="BE220" s="1" t="str">
        <f t="shared" si="121"/>
        <v/>
      </c>
      <c r="BF220" s="1" t="str">
        <f t="shared" si="122"/>
        <v/>
      </c>
      <c r="BG220" s="1" t="str">
        <f t="shared" si="123"/>
        <v/>
      </c>
      <c r="BH220" s="1" t="str">
        <f t="shared" si="124"/>
        <v/>
      </c>
      <c r="BI220" s="1" t="str">
        <f t="shared" si="125"/>
        <v/>
      </c>
      <c r="BJ220" s="1" t="str">
        <f t="shared" si="126"/>
        <v/>
      </c>
      <c r="BL220" s="1" t="str">
        <f>IF(企業資料填寫!A219="","",企業資料填寫!A219)</f>
        <v/>
      </c>
      <c r="BM220" s="1" t="str">
        <f>IFERROR(VLOOKUP(AH220,對應表!$AH$2:$AI$867,2,FALSE),"")</f>
        <v/>
      </c>
      <c r="BN220" s="1" t="str">
        <f>IFERROR(VLOOKUP(AI220,對應表!$AH$2:$AI$867,2,FALSE),"")</f>
        <v/>
      </c>
      <c r="BO220" s="1" t="str">
        <f>IFERROR(VLOOKUP(AJ220,對應表!$AH$2:$AI$867,2,FALSE),"")</f>
        <v/>
      </c>
      <c r="BP220" s="1" t="str">
        <f>IFERROR(VLOOKUP(AK220,對應表!$AH$2:$AI$867,2,FALSE),"")</f>
        <v/>
      </c>
      <c r="BQ220" s="1" t="str">
        <f>IFERROR(VLOOKUP(AL220,對應表!$AH$2:$AI$867,2,FALSE),"")</f>
        <v/>
      </c>
      <c r="BR220" s="1" t="str">
        <f>IFERROR(VLOOKUP(AM220,對應表!$AH$2:$AI$867,2,FALSE),"")</f>
        <v/>
      </c>
      <c r="BS220" s="1" t="str">
        <f>IFERROR(VLOOKUP(AN220,對應表!$AH$2:$AI$867,2,FALSE),"")</f>
        <v/>
      </c>
      <c r="BT220" s="1" t="str">
        <f>IFERROR(VLOOKUP(AO220,對應表!$AH$2:$AI$867,2,FALSE),"")</f>
        <v/>
      </c>
      <c r="BU220" s="1" t="str">
        <f>IFERROR(VLOOKUP(AP220,對應表!$AH$2:$AI$867,2,FALSE),"")</f>
        <v/>
      </c>
      <c r="BV220" s="1" t="str">
        <f>IFERROR(VLOOKUP(AQ220,對應表!$AH$2:$AI$867,2,FALSE),"")</f>
        <v/>
      </c>
      <c r="BW220" s="1" t="str">
        <f>IFERROR(VLOOKUP(AR220,對應表!$AH$2:$AI$867,2,FALSE),"")</f>
        <v/>
      </c>
      <c r="BX220" s="1" t="str">
        <f>IFERROR(VLOOKUP(AS220,對應表!$AH$2:$AI$867,2,FALSE),"")</f>
        <v/>
      </c>
      <c r="BY220" s="1" t="str">
        <f>IFERROR(VLOOKUP(AT220,對應表!$AH$2:$AI$867,2,FALSE),"")</f>
        <v/>
      </c>
      <c r="BZ220" s="1" t="str">
        <f>IFERROR(VLOOKUP(AU220,對應表!$AH$2:$AI$867,2,FALSE),"")</f>
        <v/>
      </c>
      <c r="CA220" s="1" t="str">
        <f>IFERROR(VLOOKUP(AV220,對應表!$AH$2:$AI$867,2,FALSE),"")</f>
        <v/>
      </c>
      <c r="CB220" s="1" t="str">
        <f>IFERROR(VLOOKUP(AW220,對應表!$AH$2:$AI$867,2,FALSE),"")</f>
        <v/>
      </c>
      <c r="CC220" s="1" t="str">
        <f>IFERROR(VLOOKUP(AX220,對應表!$AH$2:$AI$867,2,FALSE),"")</f>
        <v/>
      </c>
      <c r="CD220" s="1" t="str">
        <f>IFERROR(VLOOKUP(AY220,對應表!$AH$2:$AI$867,2,FALSE),"")</f>
        <v/>
      </c>
      <c r="CE220" s="1" t="str">
        <f>IFERROR(VLOOKUP(AZ220,對應表!$AH$2:$AI$867,2,FALSE),"")</f>
        <v/>
      </c>
      <c r="CF220" s="1" t="str">
        <f>IFERROR(VLOOKUP(BA220,對應表!$AH$2:$AI$867,2,FALSE),"")</f>
        <v/>
      </c>
      <c r="CG220" s="1" t="str">
        <f>IFERROR(VLOOKUP(BB220,對應表!$AH$2:$AI$867,2,FALSE),"")</f>
        <v/>
      </c>
      <c r="CH220" s="1" t="str">
        <f>IFERROR(VLOOKUP(BC220,對應表!$AH$2:$AI$867,2,FALSE),"")</f>
        <v/>
      </c>
      <c r="CI220" s="1" t="str">
        <f>IFERROR(VLOOKUP(BD220,對應表!$AH$2:$AI$867,2,FALSE),"")</f>
        <v/>
      </c>
      <c r="CJ220" s="1" t="str">
        <f>IFERROR(VLOOKUP(BE220,對應表!$AH$2:$AI$867,2,FALSE),"")</f>
        <v/>
      </c>
      <c r="CK220" s="1" t="str">
        <f>IFERROR(VLOOKUP(BF220,對應表!$AH$2:$AI$867,2,FALSE),"")</f>
        <v/>
      </c>
      <c r="CL220" s="1" t="str">
        <f>IFERROR(VLOOKUP(BG220,對應表!$AH$2:$AI$867,2,FALSE),"")</f>
        <v/>
      </c>
      <c r="CM220" s="1" t="str">
        <f>IFERROR(VLOOKUP(BH220,對應表!$AH$2:$AI$867,2,FALSE),"")</f>
        <v/>
      </c>
      <c r="CN220" s="1" t="str">
        <f>IFERROR(VLOOKUP(BI220,對應表!$AH$2:$AI$867,2,FALSE),"")</f>
        <v/>
      </c>
      <c r="CO220" s="1" t="str">
        <f>IFERROR(VLOOKUP(BJ220,對應表!$AH$2:$AI$867,2,FALSE),"")</f>
        <v/>
      </c>
      <c r="CQ220" s="1" t="str">
        <f t="shared" si="127"/>
        <v/>
      </c>
      <c r="CR220" s="1" t="str">
        <f>IFERROR(VLOOKUP(BM220,中英對照!$G$76:$H$81,2,FALSE),"")</f>
        <v/>
      </c>
      <c r="CS220" s="1" t="str">
        <f>IFERROR(VLOOKUP(BN220,中英對照!$G$76:$H$81,2,FALSE),"")</f>
        <v/>
      </c>
      <c r="CT220" s="1" t="str">
        <f>IFERROR(VLOOKUP(BO220,中英對照!$G$76:$H$81,2,FALSE),"")</f>
        <v/>
      </c>
      <c r="CU220" s="1" t="str">
        <f>IFERROR(VLOOKUP(BP220,中英對照!$G$76:$H$81,2,FALSE),"")</f>
        <v/>
      </c>
      <c r="CV220" s="1" t="str">
        <f>IFERROR(VLOOKUP(BQ220,中英對照!$G$76:$H$81,2,FALSE),"")</f>
        <v/>
      </c>
      <c r="CW220" s="1" t="str">
        <f>IFERROR(VLOOKUP(BR220,中英對照!$G$76:$H$81,2,FALSE),"")</f>
        <v/>
      </c>
      <c r="CX220" s="1" t="str">
        <f>IFERROR(VLOOKUP(BS220,中英對照!$G$76:$H$81,2,FALSE),"")</f>
        <v/>
      </c>
      <c r="CY220" s="1" t="str">
        <f>IFERROR(VLOOKUP(BT220,中英對照!$G$76:$H$81,2,FALSE),"")</f>
        <v/>
      </c>
      <c r="CZ220" s="1" t="str">
        <f>IFERROR(VLOOKUP(BU220,中英對照!$G$76:$H$81,2,FALSE),"")</f>
        <v/>
      </c>
      <c r="DA220" s="1" t="str">
        <f>IFERROR(VLOOKUP(BV220,中英對照!$G$76:$H$81,2,FALSE),"")</f>
        <v/>
      </c>
      <c r="DB220" s="1" t="str">
        <f>IFERROR(VLOOKUP(BW220,中英對照!$G$76:$H$81,2,FALSE),"")</f>
        <v/>
      </c>
      <c r="DC220" s="1" t="str">
        <f>IFERROR(VLOOKUP(BX220,中英對照!$G$76:$H$81,2,FALSE),"")</f>
        <v/>
      </c>
      <c r="DD220" s="1" t="str">
        <f>IFERROR(VLOOKUP(BY220,中英對照!$G$76:$H$81,2,FALSE),"")</f>
        <v/>
      </c>
      <c r="DE220" s="1" t="str">
        <f>IFERROR(VLOOKUP(BZ220,中英對照!$G$76:$H$81,2,FALSE),"")</f>
        <v/>
      </c>
      <c r="DF220" s="1" t="str">
        <f>IFERROR(VLOOKUP(CA220,中英對照!$G$76:$H$81,2,FALSE),"")</f>
        <v/>
      </c>
      <c r="DG220" s="1" t="str">
        <f>IFERROR(VLOOKUP(CB220,中英對照!$G$76:$H$81,2,FALSE),"")</f>
        <v/>
      </c>
      <c r="DH220" s="1" t="str">
        <f>IFERROR(VLOOKUP(CC220,中英對照!$G$76:$H$81,2,FALSE),"")</f>
        <v/>
      </c>
      <c r="DI220" s="1" t="str">
        <f>IFERROR(VLOOKUP(CD220,中英對照!$G$76:$H$81,2,FALSE),"")</f>
        <v/>
      </c>
      <c r="DJ220" s="1" t="str">
        <f>IFERROR(VLOOKUP(CE220,中英對照!$G$76:$H$81,2,FALSE),"")</f>
        <v/>
      </c>
      <c r="DK220" s="1" t="str">
        <f>IFERROR(VLOOKUP(CF220,中英對照!$G$76:$H$81,2,FALSE),"")</f>
        <v/>
      </c>
      <c r="DL220" s="1" t="str">
        <f>IFERROR(VLOOKUP(CG220,中英對照!$G$76:$H$81,2,FALSE),"")</f>
        <v/>
      </c>
      <c r="DM220" s="1" t="str">
        <f>IFERROR(VLOOKUP(CH220,中英對照!$G$76:$H$81,2,FALSE),"")</f>
        <v/>
      </c>
      <c r="DN220" s="1" t="str">
        <f>IFERROR(VLOOKUP(CI220,中英對照!$G$76:$H$81,2,FALSE),"")</f>
        <v/>
      </c>
      <c r="DO220" s="1" t="str">
        <f>IFERROR(VLOOKUP(CJ220,中英對照!$G$76:$H$81,2,FALSE),"")</f>
        <v/>
      </c>
      <c r="DP220" s="1" t="str">
        <f>IFERROR(VLOOKUP(CK220,中英對照!$G$76:$H$81,2,FALSE),"")</f>
        <v/>
      </c>
      <c r="DQ220" s="1" t="str">
        <f>IFERROR(VLOOKUP(CL220,中英對照!$G$76:$H$81,2,FALSE),"")</f>
        <v/>
      </c>
      <c r="DR220" s="1" t="str">
        <f>IFERROR(VLOOKUP(CM220,中英對照!$G$76:$H$81,2,FALSE),"")</f>
        <v/>
      </c>
      <c r="DS220" s="1" t="str">
        <f>IFERROR(VLOOKUP(CN220,中英對照!$G$76:$H$81,2,FALSE),"")</f>
        <v/>
      </c>
      <c r="DT220" s="1" t="str">
        <f>IFERROR(VLOOKUP(CO220,中英對照!$G$76:$H$81,2,FALSE),"")</f>
        <v/>
      </c>
      <c r="DU220" s="42" t="str">
        <f t="shared" si="128"/>
        <v/>
      </c>
    </row>
    <row r="221" spans="1:125" x14ac:dyDescent="0.4">
      <c r="A221" s="1" t="str">
        <f>IF(企業資料填寫!D220="","",企業資料填寫!D220)</f>
        <v/>
      </c>
      <c r="B221" s="1"/>
      <c r="C221" s="1" t="str">
        <f>IF($B221="","",INDEX(對應表!$B$3:$AD$179,MATCH($B221,對應表!$A$3:$A$179,0),MATCH(依賴運算表!C$3,對應表!$B$2:$AD$2,0)))</f>
        <v/>
      </c>
      <c r="D221" s="1" t="str">
        <f>IF($B221="","",INDEX(對應表!$B$3:$AD$179,MATCH($B221,對應表!$A$3:$A$179,0),MATCH(依賴運算表!D$3,對應表!$B$2:$AD$2,0)))</f>
        <v/>
      </c>
      <c r="E221" s="1" t="str">
        <f>IF($B221="","",INDEX(對應表!$B$3:$AD$179,MATCH($B221,對應表!$A$3:$A$179,0),MATCH(依賴運算表!E$3,對應表!$B$2:$AD$2,0)))</f>
        <v/>
      </c>
      <c r="F221" s="1" t="str">
        <f>IF($B221="","",INDEX(對應表!$B$3:$AD$179,MATCH($B221,對應表!$A$3:$A$179,0),MATCH(依賴運算表!F$3,對應表!$B$2:$AD$2,0)))</f>
        <v/>
      </c>
      <c r="G221" s="1" t="str">
        <f>IF($B221="","",INDEX(對應表!$B$3:$AD$179,MATCH($B221,對應表!$A$3:$A$179,0),MATCH(依賴運算表!G$3,對應表!$B$2:$AD$2,0)))</f>
        <v/>
      </c>
      <c r="H221" s="1" t="str">
        <f>IF($B221="","",INDEX(對應表!$B$3:$AD$179,MATCH($B221,對應表!$A$3:$A$179,0),MATCH(依賴運算表!H$3,對應表!$B$2:$AD$2,0)))</f>
        <v/>
      </c>
      <c r="I221" s="1" t="str">
        <f>IF($B221="","",INDEX(對應表!$B$3:$AD$179,MATCH($B221,對應表!$A$3:$A$179,0),MATCH(依賴運算表!I$3,對應表!$B$2:$AD$2,0)))</f>
        <v/>
      </c>
      <c r="J221" s="1" t="str">
        <f>IF($B221="","",INDEX(對應表!$B$3:$AD$179,MATCH($B221,對應表!$A$3:$A$179,0),MATCH(依賴運算表!J$3,對應表!$B$2:$AD$2,0)))</f>
        <v/>
      </c>
      <c r="K221" s="1" t="str">
        <f>IF($B221="","",INDEX(對應表!$B$3:$AD$179,MATCH($B221,對應表!$A$3:$A$179,0),MATCH(依賴運算表!K$3,對應表!$B$2:$AD$2,0)))</f>
        <v/>
      </c>
      <c r="L221" s="1" t="str">
        <f>IF($B221="","",INDEX(對應表!$B$3:$AD$179,MATCH($B221,對應表!$A$3:$A$179,0),MATCH(依賴運算表!L$3,對應表!$B$2:$AD$2,0)))</f>
        <v/>
      </c>
      <c r="M221" s="1" t="str">
        <f>IF($B221="","",INDEX(對應表!$B$3:$AD$179,MATCH($B221,對應表!$A$3:$A$179,0),MATCH(依賴運算表!M$3,對應表!$B$2:$AD$2,0)))</f>
        <v/>
      </c>
      <c r="N221" s="1" t="str">
        <f>IF($B221="","",INDEX(對應表!$B$3:$AD$179,MATCH($B221,對應表!$A$3:$A$179,0),MATCH(依賴運算表!N$3,對應表!$B$2:$AD$2,0)))</f>
        <v/>
      </c>
      <c r="O221" s="1" t="str">
        <f>IF($B221="","",INDEX(對應表!$B$3:$AD$179,MATCH($B221,對應表!$A$3:$A$179,0),MATCH(依賴運算表!O$3,對應表!$B$2:$AD$2,0)))</f>
        <v/>
      </c>
      <c r="P221" s="1" t="str">
        <f>IF($B221="","",INDEX(對應表!$B$3:$AD$179,MATCH($B221,對應表!$A$3:$A$179,0),MATCH(依賴運算表!P$3,對應表!$B$2:$AD$2,0)))</f>
        <v/>
      </c>
      <c r="Q221" s="1" t="str">
        <f>IF($B221="","",INDEX(對應表!$B$3:$AD$179,MATCH($B221,對應表!$A$3:$A$179,0),MATCH(依賴運算表!Q$3,對應表!$B$2:$AD$2,0)))</f>
        <v/>
      </c>
      <c r="R221" s="1" t="str">
        <f>IF($B221="","",INDEX(對應表!$B$3:$AD$179,MATCH($B221,對應表!$A$3:$A$179,0),MATCH(依賴運算表!R$3,對應表!$B$2:$AD$2,0)))</f>
        <v/>
      </c>
      <c r="S221" s="1" t="str">
        <f>IF($B221="","",INDEX(對應表!$B$3:$AD$179,MATCH($B221,對應表!$A$3:$A$179,0),MATCH(依賴運算表!S$3,對應表!$B$2:$AD$2,0)))</f>
        <v/>
      </c>
      <c r="T221" s="1" t="str">
        <f>IF($B221="","",INDEX(對應表!$B$3:$AD$179,MATCH($B221,對應表!$A$3:$A$179,0),MATCH(依賴運算表!T$3,對應表!$B$2:$AD$2,0)))</f>
        <v/>
      </c>
      <c r="U221" s="1" t="str">
        <f>IF($B221="","",INDEX(對應表!$B$3:$AD$179,MATCH($B221,對應表!$A$3:$A$179,0),MATCH(依賴運算表!U$3,對應表!$B$2:$AD$2,0)))</f>
        <v/>
      </c>
      <c r="V221" s="1" t="str">
        <f>IF($B221="","",INDEX(對應表!$B$3:$AD$179,MATCH($B221,對應表!$A$3:$A$179,0),MATCH(依賴運算表!V$3,對應表!$B$2:$AD$2,0)))</f>
        <v/>
      </c>
      <c r="W221" s="1" t="str">
        <f>IF($B221="","",INDEX(對應表!$B$3:$AD$179,MATCH($B221,對應表!$A$3:$A$179,0),MATCH(依賴運算表!W$3,對應表!$B$2:$AD$2,0)))</f>
        <v/>
      </c>
      <c r="X221" s="1" t="str">
        <f>IF($B221="","",INDEX(對應表!$B$3:$AD$179,MATCH($B221,對應表!$A$3:$A$179,0),MATCH(依賴運算表!X$3,對應表!$B$2:$AD$2,0)))</f>
        <v/>
      </c>
      <c r="Y221" s="1" t="str">
        <f>IF($B221="","",INDEX(對應表!$B$3:$AD$179,MATCH($B221,對應表!$A$3:$A$179,0),MATCH(依賴運算表!Y$3,對應表!$B$2:$AD$2,0)))</f>
        <v/>
      </c>
      <c r="Z221" s="1" t="str">
        <f>IF($B221="","",INDEX(對應表!$B$3:$AD$179,MATCH($B221,對應表!$A$3:$A$179,0),MATCH(依賴運算表!Z$3,對應表!$B$2:$AD$2,0)))</f>
        <v/>
      </c>
      <c r="AA221" s="1" t="str">
        <f>IF($B221="","",INDEX(對應表!$B$3:$AD$179,MATCH($B221,對應表!$A$3:$A$179,0),MATCH(依賴運算表!AA$3,對應表!$B$2:$AD$2,0)))</f>
        <v/>
      </c>
      <c r="AB221" s="1" t="str">
        <f>IF($B221="","",INDEX(對應表!$B$3:$AD$179,MATCH($B221,對應表!$A$3:$A$179,0),MATCH(依賴運算表!AB$3,對應表!$B$2:$AD$2,0)))</f>
        <v/>
      </c>
      <c r="AC221" s="1" t="str">
        <f>IF($B221="","",INDEX(對應表!$B$3:$AD$179,MATCH($B221,對應表!$A$3:$A$179,0),MATCH(依賴運算表!AC$3,對應表!$B$2:$AD$2,0)))</f>
        <v/>
      </c>
      <c r="AD221" s="1" t="str">
        <f>IF($B221="","",INDEX(對應表!$B$3:$AD$179,MATCH($B221,對應表!$A$3:$A$179,0),MATCH(依賴運算表!AD$3,對應表!$B$2:$AD$2,0)))</f>
        <v/>
      </c>
      <c r="AE221" s="1" t="str">
        <f>IF($B221="","",INDEX(對應表!$B$3:$AD$179,MATCH($B221,對應表!$A$3:$A$179,0),MATCH(依賴運算表!AE$3,對應表!$B$2:$AD$2,0)))</f>
        <v/>
      </c>
      <c r="AG221" s="1" t="str">
        <f>IF(企業資料填寫!D220="","",企業資料填寫!D220)</f>
        <v/>
      </c>
      <c r="AH221" s="1" t="str">
        <f t="shared" si="98"/>
        <v/>
      </c>
      <c r="AI221" s="1" t="str">
        <f t="shared" si="99"/>
        <v/>
      </c>
      <c r="AJ221" s="1" t="str">
        <f t="shared" si="100"/>
        <v/>
      </c>
      <c r="AK221" s="1" t="str">
        <f t="shared" si="101"/>
        <v/>
      </c>
      <c r="AL221" s="1" t="str">
        <f t="shared" si="102"/>
        <v/>
      </c>
      <c r="AM221" s="1" t="str">
        <f t="shared" si="103"/>
        <v/>
      </c>
      <c r="AN221" s="1" t="str">
        <f t="shared" si="104"/>
        <v/>
      </c>
      <c r="AO221" s="1" t="str">
        <f t="shared" si="105"/>
        <v/>
      </c>
      <c r="AP221" s="1" t="str">
        <f t="shared" si="106"/>
        <v/>
      </c>
      <c r="AQ221" s="1" t="str">
        <f t="shared" si="107"/>
        <v/>
      </c>
      <c r="AR221" s="1" t="str">
        <f t="shared" si="108"/>
        <v/>
      </c>
      <c r="AS221" s="1" t="str">
        <f t="shared" si="109"/>
        <v/>
      </c>
      <c r="AT221" s="1" t="str">
        <f t="shared" si="110"/>
        <v/>
      </c>
      <c r="AU221" s="1" t="str">
        <f t="shared" si="111"/>
        <v/>
      </c>
      <c r="AV221" s="1" t="str">
        <f t="shared" si="112"/>
        <v/>
      </c>
      <c r="AW221" s="1" t="str">
        <f t="shared" si="113"/>
        <v/>
      </c>
      <c r="AX221" s="1" t="str">
        <f t="shared" si="114"/>
        <v/>
      </c>
      <c r="AY221" s="1" t="str">
        <f t="shared" si="115"/>
        <v/>
      </c>
      <c r="AZ221" s="1" t="str">
        <f t="shared" si="116"/>
        <v/>
      </c>
      <c r="BA221" s="1" t="str">
        <f t="shared" si="117"/>
        <v/>
      </c>
      <c r="BB221" s="1" t="str">
        <f t="shared" si="118"/>
        <v/>
      </c>
      <c r="BC221" s="1" t="str">
        <f t="shared" si="119"/>
        <v/>
      </c>
      <c r="BD221" s="1" t="str">
        <f t="shared" si="120"/>
        <v/>
      </c>
      <c r="BE221" s="1" t="str">
        <f t="shared" si="121"/>
        <v/>
      </c>
      <c r="BF221" s="1" t="str">
        <f t="shared" si="122"/>
        <v/>
      </c>
      <c r="BG221" s="1" t="str">
        <f t="shared" si="123"/>
        <v/>
      </c>
      <c r="BH221" s="1" t="str">
        <f t="shared" si="124"/>
        <v/>
      </c>
      <c r="BI221" s="1" t="str">
        <f t="shared" si="125"/>
        <v/>
      </c>
      <c r="BJ221" s="1" t="str">
        <f t="shared" si="126"/>
        <v/>
      </c>
      <c r="BL221" s="1" t="str">
        <f>IF(企業資料填寫!A220="","",企業資料填寫!A220)</f>
        <v/>
      </c>
      <c r="BM221" s="1" t="str">
        <f>IFERROR(VLOOKUP(AH221,對應表!$AH$2:$AI$867,2,FALSE),"")</f>
        <v/>
      </c>
      <c r="BN221" s="1" t="str">
        <f>IFERROR(VLOOKUP(AI221,對應表!$AH$2:$AI$867,2,FALSE),"")</f>
        <v/>
      </c>
      <c r="BO221" s="1" t="str">
        <f>IFERROR(VLOOKUP(AJ221,對應表!$AH$2:$AI$867,2,FALSE),"")</f>
        <v/>
      </c>
      <c r="BP221" s="1" t="str">
        <f>IFERROR(VLOOKUP(AK221,對應表!$AH$2:$AI$867,2,FALSE),"")</f>
        <v/>
      </c>
      <c r="BQ221" s="1" t="str">
        <f>IFERROR(VLOOKUP(AL221,對應表!$AH$2:$AI$867,2,FALSE),"")</f>
        <v/>
      </c>
      <c r="BR221" s="1" t="str">
        <f>IFERROR(VLOOKUP(AM221,對應表!$AH$2:$AI$867,2,FALSE),"")</f>
        <v/>
      </c>
      <c r="BS221" s="1" t="str">
        <f>IFERROR(VLOOKUP(AN221,對應表!$AH$2:$AI$867,2,FALSE),"")</f>
        <v/>
      </c>
      <c r="BT221" s="1" t="str">
        <f>IFERROR(VLOOKUP(AO221,對應表!$AH$2:$AI$867,2,FALSE),"")</f>
        <v/>
      </c>
      <c r="BU221" s="1" t="str">
        <f>IFERROR(VLOOKUP(AP221,對應表!$AH$2:$AI$867,2,FALSE),"")</f>
        <v/>
      </c>
      <c r="BV221" s="1" t="str">
        <f>IFERROR(VLOOKUP(AQ221,對應表!$AH$2:$AI$867,2,FALSE),"")</f>
        <v/>
      </c>
      <c r="BW221" s="1" t="str">
        <f>IFERROR(VLOOKUP(AR221,對應表!$AH$2:$AI$867,2,FALSE),"")</f>
        <v/>
      </c>
      <c r="BX221" s="1" t="str">
        <f>IFERROR(VLOOKUP(AS221,對應表!$AH$2:$AI$867,2,FALSE),"")</f>
        <v/>
      </c>
      <c r="BY221" s="1" t="str">
        <f>IFERROR(VLOOKUP(AT221,對應表!$AH$2:$AI$867,2,FALSE),"")</f>
        <v/>
      </c>
      <c r="BZ221" s="1" t="str">
        <f>IFERROR(VLOOKUP(AU221,對應表!$AH$2:$AI$867,2,FALSE),"")</f>
        <v/>
      </c>
      <c r="CA221" s="1" t="str">
        <f>IFERROR(VLOOKUP(AV221,對應表!$AH$2:$AI$867,2,FALSE),"")</f>
        <v/>
      </c>
      <c r="CB221" s="1" t="str">
        <f>IFERROR(VLOOKUP(AW221,對應表!$AH$2:$AI$867,2,FALSE),"")</f>
        <v/>
      </c>
      <c r="CC221" s="1" t="str">
        <f>IFERROR(VLOOKUP(AX221,對應表!$AH$2:$AI$867,2,FALSE),"")</f>
        <v/>
      </c>
      <c r="CD221" s="1" t="str">
        <f>IFERROR(VLOOKUP(AY221,對應表!$AH$2:$AI$867,2,FALSE),"")</f>
        <v/>
      </c>
      <c r="CE221" s="1" t="str">
        <f>IFERROR(VLOOKUP(AZ221,對應表!$AH$2:$AI$867,2,FALSE),"")</f>
        <v/>
      </c>
      <c r="CF221" s="1" t="str">
        <f>IFERROR(VLOOKUP(BA221,對應表!$AH$2:$AI$867,2,FALSE),"")</f>
        <v/>
      </c>
      <c r="CG221" s="1" t="str">
        <f>IFERROR(VLOOKUP(BB221,對應表!$AH$2:$AI$867,2,FALSE),"")</f>
        <v/>
      </c>
      <c r="CH221" s="1" t="str">
        <f>IFERROR(VLOOKUP(BC221,對應表!$AH$2:$AI$867,2,FALSE),"")</f>
        <v/>
      </c>
      <c r="CI221" s="1" t="str">
        <f>IFERROR(VLOOKUP(BD221,對應表!$AH$2:$AI$867,2,FALSE),"")</f>
        <v/>
      </c>
      <c r="CJ221" s="1" t="str">
        <f>IFERROR(VLOOKUP(BE221,對應表!$AH$2:$AI$867,2,FALSE),"")</f>
        <v/>
      </c>
      <c r="CK221" s="1" t="str">
        <f>IFERROR(VLOOKUP(BF221,對應表!$AH$2:$AI$867,2,FALSE),"")</f>
        <v/>
      </c>
      <c r="CL221" s="1" t="str">
        <f>IFERROR(VLOOKUP(BG221,對應表!$AH$2:$AI$867,2,FALSE),"")</f>
        <v/>
      </c>
      <c r="CM221" s="1" t="str">
        <f>IFERROR(VLOOKUP(BH221,對應表!$AH$2:$AI$867,2,FALSE),"")</f>
        <v/>
      </c>
      <c r="CN221" s="1" t="str">
        <f>IFERROR(VLOOKUP(BI221,對應表!$AH$2:$AI$867,2,FALSE),"")</f>
        <v/>
      </c>
      <c r="CO221" s="1" t="str">
        <f>IFERROR(VLOOKUP(BJ221,對應表!$AH$2:$AI$867,2,FALSE),"")</f>
        <v/>
      </c>
      <c r="CQ221" s="1" t="str">
        <f t="shared" si="127"/>
        <v/>
      </c>
      <c r="CR221" s="1" t="str">
        <f>IFERROR(VLOOKUP(BM221,中英對照!$G$76:$H$81,2,FALSE),"")</f>
        <v/>
      </c>
      <c r="CS221" s="1" t="str">
        <f>IFERROR(VLOOKUP(BN221,中英對照!$G$76:$H$81,2,FALSE),"")</f>
        <v/>
      </c>
      <c r="CT221" s="1" t="str">
        <f>IFERROR(VLOOKUP(BO221,中英對照!$G$76:$H$81,2,FALSE),"")</f>
        <v/>
      </c>
      <c r="CU221" s="1" t="str">
        <f>IFERROR(VLOOKUP(BP221,中英對照!$G$76:$H$81,2,FALSE),"")</f>
        <v/>
      </c>
      <c r="CV221" s="1" t="str">
        <f>IFERROR(VLOOKUP(BQ221,中英對照!$G$76:$H$81,2,FALSE),"")</f>
        <v/>
      </c>
      <c r="CW221" s="1" t="str">
        <f>IFERROR(VLOOKUP(BR221,中英對照!$G$76:$H$81,2,FALSE),"")</f>
        <v/>
      </c>
      <c r="CX221" s="1" t="str">
        <f>IFERROR(VLOOKUP(BS221,中英對照!$G$76:$H$81,2,FALSE),"")</f>
        <v/>
      </c>
      <c r="CY221" s="1" t="str">
        <f>IFERROR(VLOOKUP(BT221,中英對照!$G$76:$H$81,2,FALSE),"")</f>
        <v/>
      </c>
      <c r="CZ221" s="1" t="str">
        <f>IFERROR(VLOOKUP(BU221,中英對照!$G$76:$H$81,2,FALSE),"")</f>
        <v/>
      </c>
      <c r="DA221" s="1" t="str">
        <f>IFERROR(VLOOKUP(BV221,中英對照!$G$76:$H$81,2,FALSE),"")</f>
        <v/>
      </c>
      <c r="DB221" s="1" t="str">
        <f>IFERROR(VLOOKUP(BW221,中英對照!$G$76:$H$81,2,FALSE),"")</f>
        <v/>
      </c>
      <c r="DC221" s="1" t="str">
        <f>IFERROR(VLOOKUP(BX221,中英對照!$G$76:$H$81,2,FALSE),"")</f>
        <v/>
      </c>
      <c r="DD221" s="1" t="str">
        <f>IFERROR(VLOOKUP(BY221,中英對照!$G$76:$H$81,2,FALSE),"")</f>
        <v/>
      </c>
      <c r="DE221" s="1" t="str">
        <f>IFERROR(VLOOKUP(BZ221,中英對照!$G$76:$H$81,2,FALSE),"")</f>
        <v/>
      </c>
      <c r="DF221" s="1" t="str">
        <f>IFERROR(VLOOKUP(CA221,中英對照!$G$76:$H$81,2,FALSE),"")</f>
        <v/>
      </c>
      <c r="DG221" s="1" t="str">
        <f>IFERROR(VLOOKUP(CB221,中英對照!$G$76:$H$81,2,FALSE),"")</f>
        <v/>
      </c>
      <c r="DH221" s="1" t="str">
        <f>IFERROR(VLOOKUP(CC221,中英對照!$G$76:$H$81,2,FALSE),"")</f>
        <v/>
      </c>
      <c r="DI221" s="1" t="str">
        <f>IFERROR(VLOOKUP(CD221,中英對照!$G$76:$H$81,2,FALSE),"")</f>
        <v/>
      </c>
      <c r="DJ221" s="1" t="str">
        <f>IFERROR(VLOOKUP(CE221,中英對照!$G$76:$H$81,2,FALSE),"")</f>
        <v/>
      </c>
      <c r="DK221" s="1" t="str">
        <f>IFERROR(VLOOKUP(CF221,中英對照!$G$76:$H$81,2,FALSE),"")</f>
        <v/>
      </c>
      <c r="DL221" s="1" t="str">
        <f>IFERROR(VLOOKUP(CG221,中英對照!$G$76:$H$81,2,FALSE),"")</f>
        <v/>
      </c>
      <c r="DM221" s="1" t="str">
        <f>IFERROR(VLOOKUP(CH221,中英對照!$G$76:$H$81,2,FALSE),"")</f>
        <v/>
      </c>
      <c r="DN221" s="1" t="str">
        <f>IFERROR(VLOOKUP(CI221,中英對照!$G$76:$H$81,2,FALSE),"")</f>
        <v/>
      </c>
      <c r="DO221" s="1" t="str">
        <f>IFERROR(VLOOKUP(CJ221,中英對照!$G$76:$H$81,2,FALSE),"")</f>
        <v/>
      </c>
      <c r="DP221" s="1" t="str">
        <f>IFERROR(VLOOKUP(CK221,中英對照!$G$76:$H$81,2,FALSE),"")</f>
        <v/>
      </c>
      <c r="DQ221" s="1" t="str">
        <f>IFERROR(VLOOKUP(CL221,中英對照!$G$76:$H$81,2,FALSE),"")</f>
        <v/>
      </c>
      <c r="DR221" s="1" t="str">
        <f>IFERROR(VLOOKUP(CM221,中英對照!$G$76:$H$81,2,FALSE),"")</f>
        <v/>
      </c>
      <c r="DS221" s="1" t="str">
        <f>IFERROR(VLOOKUP(CN221,中英對照!$G$76:$H$81,2,FALSE),"")</f>
        <v/>
      </c>
      <c r="DT221" s="1" t="str">
        <f>IFERROR(VLOOKUP(CO221,中英對照!$G$76:$H$81,2,FALSE),"")</f>
        <v/>
      </c>
      <c r="DU221" s="42" t="str">
        <f t="shared" si="128"/>
        <v/>
      </c>
    </row>
    <row r="222" spans="1:125" x14ac:dyDescent="0.4">
      <c r="A222" s="1" t="str">
        <f>IF(企業資料填寫!D221="","",企業資料填寫!D221)</f>
        <v/>
      </c>
      <c r="B222" s="1"/>
      <c r="C222" s="1" t="str">
        <f>IF($B222="","",INDEX(對應表!$B$3:$AD$179,MATCH($B222,對應表!$A$3:$A$179,0),MATCH(依賴運算表!C$3,對應表!$B$2:$AD$2,0)))</f>
        <v/>
      </c>
      <c r="D222" s="1" t="str">
        <f>IF($B222="","",INDEX(對應表!$B$3:$AD$179,MATCH($B222,對應表!$A$3:$A$179,0),MATCH(依賴運算表!D$3,對應表!$B$2:$AD$2,0)))</f>
        <v/>
      </c>
      <c r="E222" s="1" t="str">
        <f>IF($B222="","",INDEX(對應表!$B$3:$AD$179,MATCH($B222,對應表!$A$3:$A$179,0),MATCH(依賴運算表!E$3,對應表!$B$2:$AD$2,0)))</f>
        <v/>
      </c>
      <c r="F222" s="1" t="str">
        <f>IF($B222="","",INDEX(對應表!$B$3:$AD$179,MATCH($B222,對應表!$A$3:$A$179,0),MATCH(依賴運算表!F$3,對應表!$B$2:$AD$2,0)))</f>
        <v/>
      </c>
      <c r="G222" s="1" t="str">
        <f>IF($B222="","",INDEX(對應表!$B$3:$AD$179,MATCH($B222,對應表!$A$3:$A$179,0),MATCH(依賴運算表!G$3,對應表!$B$2:$AD$2,0)))</f>
        <v/>
      </c>
      <c r="H222" s="1" t="str">
        <f>IF($B222="","",INDEX(對應表!$B$3:$AD$179,MATCH($B222,對應表!$A$3:$A$179,0),MATCH(依賴運算表!H$3,對應表!$B$2:$AD$2,0)))</f>
        <v/>
      </c>
      <c r="I222" s="1" t="str">
        <f>IF($B222="","",INDEX(對應表!$B$3:$AD$179,MATCH($B222,對應表!$A$3:$A$179,0),MATCH(依賴運算表!I$3,對應表!$B$2:$AD$2,0)))</f>
        <v/>
      </c>
      <c r="J222" s="1" t="str">
        <f>IF($B222="","",INDEX(對應表!$B$3:$AD$179,MATCH($B222,對應表!$A$3:$A$179,0),MATCH(依賴運算表!J$3,對應表!$B$2:$AD$2,0)))</f>
        <v/>
      </c>
      <c r="K222" s="1" t="str">
        <f>IF($B222="","",INDEX(對應表!$B$3:$AD$179,MATCH($B222,對應表!$A$3:$A$179,0),MATCH(依賴運算表!K$3,對應表!$B$2:$AD$2,0)))</f>
        <v/>
      </c>
      <c r="L222" s="1" t="str">
        <f>IF($B222="","",INDEX(對應表!$B$3:$AD$179,MATCH($B222,對應表!$A$3:$A$179,0),MATCH(依賴運算表!L$3,對應表!$B$2:$AD$2,0)))</f>
        <v/>
      </c>
      <c r="M222" s="1" t="str">
        <f>IF($B222="","",INDEX(對應表!$B$3:$AD$179,MATCH($B222,對應表!$A$3:$A$179,0),MATCH(依賴運算表!M$3,對應表!$B$2:$AD$2,0)))</f>
        <v/>
      </c>
      <c r="N222" s="1" t="str">
        <f>IF($B222="","",INDEX(對應表!$B$3:$AD$179,MATCH($B222,對應表!$A$3:$A$179,0),MATCH(依賴運算表!N$3,對應表!$B$2:$AD$2,0)))</f>
        <v/>
      </c>
      <c r="O222" s="1" t="str">
        <f>IF($B222="","",INDEX(對應表!$B$3:$AD$179,MATCH($B222,對應表!$A$3:$A$179,0),MATCH(依賴運算表!O$3,對應表!$B$2:$AD$2,0)))</f>
        <v/>
      </c>
      <c r="P222" s="1" t="str">
        <f>IF($B222="","",INDEX(對應表!$B$3:$AD$179,MATCH($B222,對應表!$A$3:$A$179,0),MATCH(依賴運算表!P$3,對應表!$B$2:$AD$2,0)))</f>
        <v/>
      </c>
      <c r="Q222" s="1" t="str">
        <f>IF($B222="","",INDEX(對應表!$B$3:$AD$179,MATCH($B222,對應表!$A$3:$A$179,0),MATCH(依賴運算表!Q$3,對應表!$B$2:$AD$2,0)))</f>
        <v/>
      </c>
      <c r="R222" s="1" t="str">
        <f>IF($B222="","",INDEX(對應表!$B$3:$AD$179,MATCH($B222,對應表!$A$3:$A$179,0),MATCH(依賴運算表!R$3,對應表!$B$2:$AD$2,0)))</f>
        <v/>
      </c>
      <c r="S222" s="1" t="str">
        <f>IF($B222="","",INDEX(對應表!$B$3:$AD$179,MATCH($B222,對應表!$A$3:$A$179,0),MATCH(依賴運算表!S$3,對應表!$B$2:$AD$2,0)))</f>
        <v/>
      </c>
      <c r="T222" s="1" t="str">
        <f>IF($B222="","",INDEX(對應表!$B$3:$AD$179,MATCH($B222,對應表!$A$3:$A$179,0),MATCH(依賴運算表!T$3,對應表!$B$2:$AD$2,0)))</f>
        <v/>
      </c>
      <c r="U222" s="1" t="str">
        <f>IF($B222="","",INDEX(對應表!$B$3:$AD$179,MATCH($B222,對應表!$A$3:$A$179,0),MATCH(依賴運算表!U$3,對應表!$B$2:$AD$2,0)))</f>
        <v/>
      </c>
      <c r="V222" s="1" t="str">
        <f>IF($B222="","",INDEX(對應表!$B$3:$AD$179,MATCH($B222,對應表!$A$3:$A$179,0),MATCH(依賴運算表!V$3,對應表!$B$2:$AD$2,0)))</f>
        <v/>
      </c>
      <c r="W222" s="1" t="str">
        <f>IF($B222="","",INDEX(對應表!$B$3:$AD$179,MATCH($B222,對應表!$A$3:$A$179,0),MATCH(依賴運算表!W$3,對應表!$B$2:$AD$2,0)))</f>
        <v/>
      </c>
      <c r="X222" s="1" t="str">
        <f>IF($B222="","",INDEX(對應表!$B$3:$AD$179,MATCH($B222,對應表!$A$3:$A$179,0),MATCH(依賴運算表!X$3,對應表!$B$2:$AD$2,0)))</f>
        <v/>
      </c>
      <c r="Y222" s="1" t="str">
        <f>IF($B222="","",INDEX(對應表!$B$3:$AD$179,MATCH($B222,對應表!$A$3:$A$179,0),MATCH(依賴運算表!Y$3,對應表!$B$2:$AD$2,0)))</f>
        <v/>
      </c>
      <c r="Z222" s="1" t="str">
        <f>IF($B222="","",INDEX(對應表!$B$3:$AD$179,MATCH($B222,對應表!$A$3:$A$179,0),MATCH(依賴運算表!Z$3,對應表!$B$2:$AD$2,0)))</f>
        <v/>
      </c>
      <c r="AA222" s="1" t="str">
        <f>IF($B222="","",INDEX(對應表!$B$3:$AD$179,MATCH($B222,對應表!$A$3:$A$179,0),MATCH(依賴運算表!AA$3,對應表!$B$2:$AD$2,0)))</f>
        <v/>
      </c>
      <c r="AB222" s="1" t="str">
        <f>IF($B222="","",INDEX(對應表!$B$3:$AD$179,MATCH($B222,對應表!$A$3:$A$179,0),MATCH(依賴運算表!AB$3,對應表!$B$2:$AD$2,0)))</f>
        <v/>
      </c>
      <c r="AC222" s="1" t="str">
        <f>IF($B222="","",INDEX(對應表!$B$3:$AD$179,MATCH($B222,對應表!$A$3:$A$179,0),MATCH(依賴運算表!AC$3,對應表!$B$2:$AD$2,0)))</f>
        <v/>
      </c>
      <c r="AD222" s="1" t="str">
        <f>IF($B222="","",INDEX(對應表!$B$3:$AD$179,MATCH($B222,對應表!$A$3:$A$179,0),MATCH(依賴運算表!AD$3,對應表!$B$2:$AD$2,0)))</f>
        <v/>
      </c>
      <c r="AE222" s="1" t="str">
        <f>IF($B222="","",INDEX(對應表!$B$3:$AD$179,MATCH($B222,對應表!$A$3:$A$179,0),MATCH(依賴運算表!AE$3,對應表!$B$2:$AD$2,0)))</f>
        <v/>
      </c>
      <c r="AG222" s="1" t="str">
        <f>IF(企業資料填寫!D221="","",企業資料填寫!D221)</f>
        <v/>
      </c>
      <c r="AH222" s="1" t="str">
        <f t="shared" si="98"/>
        <v/>
      </c>
      <c r="AI222" s="1" t="str">
        <f t="shared" si="99"/>
        <v/>
      </c>
      <c r="AJ222" s="1" t="str">
        <f t="shared" si="100"/>
        <v/>
      </c>
      <c r="AK222" s="1" t="str">
        <f t="shared" si="101"/>
        <v/>
      </c>
      <c r="AL222" s="1" t="str">
        <f t="shared" si="102"/>
        <v/>
      </c>
      <c r="AM222" s="1" t="str">
        <f t="shared" si="103"/>
        <v/>
      </c>
      <c r="AN222" s="1" t="str">
        <f t="shared" si="104"/>
        <v/>
      </c>
      <c r="AO222" s="1" t="str">
        <f t="shared" si="105"/>
        <v/>
      </c>
      <c r="AP222" s="1" t="str">
        <f t="shared" si="106"/>
        <v/>
      </c>
      <c r="AQ222" s="1" t="str">
        <f t="shared" si="107"/>
        <v/>
      </c>
      <c r="AR222" s="1" t="str">
        <f t="shared" si="108"/>
        <v/>
      </c>
      <c r="AS222" s="1" t="str">
        <f t="shared" si="109"/>
        <v/>
      </c>
      <c r="AT222" s="1" t="str">
        <f t="shared" si="110"/>
        <v/>
      </c>
      <c r="AU222" s="1" t="str">
        <f t="shared" si="111"/>
        <v/>
      </c>
      <c r="AV222" s="1" t="str">
        <f t="shared" si="112"/>
        <v/>
      </c>
      <c r="AW222" s="1" t="str">
        <f t="shared" si="113"/>
        <v/>
      </c>
      <c r="AX222" s="1" t="str">
        <f t="shared" si="114"/>
        <v/>
      </c>
      <c r="AY222" s="1" t="str">
        <f t="shared" si="115"/>
        <v/>
      </c>
      <c r="AZ222" s="1" t="str">
        <f t="shared" si="116"/>
        <v/>
      </c>
      <c r="BA222" s="1" t="str">
        <f t="shared" si="117"/>
        <v/>
      </c>
      <c r="BB222" s="1" t="str">
        <f t="shared" si="118"/>
        <v/>
      </c>
      <c r="BC222" s="1" t="str">
        <f t="shared" si="119"/>
        <v/>
      </c>
      <c r="BD222" s="1" t="str">
        <f t="shared" si="120"/>
        <v/>
      </c>
      <c r="BE222" s="1" t="str">
        <f t="shared" si="121"/>
        <v/>
      </c>
      <c r="BF222" s="1" t="str">
        <f t="shared" si="122"/>
        <v/>
      </c>
      <c r="BG222" s="1" t="str">
        <f t="shared" si="123"/>
        <v/>
      </c>
      <c r="BH222" s="1" t="str">
        <f t="shared" si="124"/>
        <v/>
      </c>
      <c r="BI222" s="1" t="str">
        <f t="shared" si="125"/>
        <v/>
      </c>
      <c r="BJ222" s="1" t="str">
        <f t="shared" si="126"/>
        <v/>
      </c>
      <c r="BL222" s="1" t="str">
        <f>IF(企業資料填寫!A221="","",企業資料填寫!A221)</f>
        <v/>
      </c>
      <c r="BM222" s="1" t="str">
        <f>IFERROR(VLOOKUP(AH222,對應表!$AH$2:$AI$867,2,FALSE),"")</f>
        <v/>
      </c>
      <c r="BN222" s="1" t="str">
        <f>IFERROR(VLOOKUP(AI222,對應表!$AH$2:$AI$867,2,FALSE),"")</f>
        <v/>
      </c>
      <c r="BO222" s="1" t="str">
        <f>IFERROR(VLOOKUP(AJ222,對應表!$AH$2:$AI$867,2,FALSE),"")</f>
        <v/>
      </c>
      <c r="BP222" s="1" t="str">
        <f>IFERROR(VLOOKUP(AK222,對應表!$AH$2:$AI$867,2,FALSE),"")</f>
        <v/>
      </c>
      <c r="BQ222" s="1" t="str">
        <f>IFERROR(VLOOKUP(AL222,對應表!$AH$2:$AI$867,2,FALSE),"")</f>
        <v/>
      </c>
      <c r="BR222" s="1" t="str">
        <f>IFERROR(VLOOKUP(AM222,對應表!$AH$2:$AI$867,2,FALSE),"")</f>
        <v/>
      </c>
      <c r="BS222" s="1" t="str">
        <f>IFERROR(VLOOKUP(AN222,對應表!$AH$2:$AI$867,2,FALSE),"")</f>
        <v/>
      </c>
      <c r="BT222" s="1" t="str">
        <f>IFERROR(VLOOKUP(AO222,對應表!$AH$2:$AI$867,2,FALSE),"")</f>
        <v/>
      </c>
      <c r="BU222" s="1" t="str">
        <f>IFERROR(VLOOKUP(AP222,對應表!$AH$2:$AI$867,2,FALSE),"")</f>
        <v/>
      </c>
      <c r="BV222" s="1" t="str">
        <f>IFERROR(VLOOKUP(AQ222,對應表!$AH$2:$AI$867,2,FALSE),"")</f>
        <v/>
      </c>
      <c r="BW222" s="1" t="str">
        <f>IFERROR(VLOOKUP(AR222,對應表!$AH$2:$AI$867,2,FALSE),"")</f>
        <v/>
      </c>
      <c r="BX222" s="1" t="str">
        <f>IFERROR(VLOOKUP(AS222,對應表!$AH$2:$AI$867,2,FALSE),"")</f>
        <v/>
      </c>
      <c r="BY222" s="1" t="str">
        <f>IFERROR(VLOOKUP(AT222,對應表!$AH$2:$AI$867,2,FALSE),"")</f>
        <v/>
      </c>
      <c r="BZ222" s="1" t="str">
        <f>IFERROR(VLOOKUP(AU222,對應表!$AH$2:$AI$867,2,FALSE),"")</f>
        <v/>
      </c>
      <c r="CA222" s="1" t="str">
        <f>IFERROR(VLOOKUP(AV222,對應表!$AH$2:$AI$867,2,FALSE),"")</f>
        <v/>
      </c>
      <c r="CB222" s="1" t="str">
        <f>IFERROR(VLOOKUP(AW222,對應表!$AH$2:$AI$867,2,FALSE),"")</f>
        <v/>
      </c>
      <c r="CC222" s="1" t="str">
        <f>IFERROR(VLOOKUP(AX222,對應表!$AH$2:$AI$867,2,FALSE),"")</f>
        <v/>
      </c>
      <c r="CD222" s="1" t="str">
        <f>IFERROR(VLOOKUP(AY222,對應表!$AH$2:$AI$867,2,FALSE),"")</f>
        <v/>
      </c>
      <c r="CE222" s="1" t="str">
        <f>IFERROR(VLOOKUP(AZ222,對應表!$AH$2:$AI$867,2,FALSE),"")</f>
        <v/>
      </c>
      <c r="CF222" s="1" t="str">
        <f>IFERROR(VLOOKUP(BA222,對應表!$AH$2:$AI$867,2,FALSE),"")</f>
        <v/>
      </c>
      <c r="CG222" s="1" t="str">
        <f>IFERROR(VLOOKUP(BB222,對應表!$AH$2:$AI$867,2,FALSE),"")</f>
        <v/>
      </c>
      <c r="CH222" s="1" t="str">
        <f>IFERROR(VLOOKUP(BC222,對應表!$AH$2:$AI$867,2,FALSE),"")</f>
        <v/>
      </c>
      <c r="CI222" s="1" t="str">
        <f>IFERROR(VLOOKUP(BD222,對應表!$AH$2:$AI$867,2,FALSE),"")</f>
        <v/>
      </c>
      <c r="CJ222" s="1" t="str">
        <f>IFERROR(VLOOKUP(BE222,對應表!$AH$2:$AI$867,2,FALSE),"")</f>
        <v/>
      </c>
      <c r="CK222" s="1" t="str">
        <f>IFERROR(VLOOKUP(BF222,對應表!$AH$2:$AI$867,2,FALSE),"")</f>
        <v/>
      </c>
      <c r="CL222" s="1" t="str">
        <f>IFERROR(VLOOKUP(BG222,對應表!$AH$2:$AI$867,2,FALSE),"")</f>
        <v/>
      </c>
      <c r="CM222" s="1" t="str">
        <f>IFERROR(VLOOKUP(BH222,對應表!$AH$2:$AI$867,2,FALSE),"")</f>
        <v/>
      </c>
      <c r="CN222" s="1" t="str">
        <f>IFERROR(VLOOKUP(BI222,對應表!$AH$2:$AI$867,2,FALSE),"")</f>
        <v/>
      </c>
      <c r="CO222" s="1" t="str">
        <f>IFERROR(VLOOKUP(BJ222,對應表!$AH$2:$AI$867,2,FALSE),"")</f>
        <v/>
      </c>
      <c r="CQ222" s="1" t="str">
        <f t="shared" si="127"/>
        <v/>
      </c>
      <c r="CR222" s="1" t="str">
        <f>IFERROR(VLOOKUP(BM222,中英對照!$G$76:$H$81,2,FALSE),"")</f>
        <v/>
      </c>
      <c r="CS222" s="1" t="str">
        <f>IFERROR(VLOOKUP(BN222,中英對照!$G$76:$H$81,2,FALSE),"")</f>
        <v/>
      </c>
      <c r="CT222" s="1" t="str">
        <f>IFERROR(VLOOKUP(BO222,中英對照!$G$76:$H$81,2,FALSE),"")</f>
        <v/>
      </c>
      <c r="CU222" s="1" t="str">
        <f>IFERROR(VLOOKUP(BP222,中英對照!$G$76:$H$81,2,FALSE),"")</f>
        <v/>
      </c>
      <c r="CV222" s="1" t="str">
        <f>IFERROR(VLOOKUP(BQ222,中英對照!$G$76:$H$81,2,FALSE),"")</f>
        <v/>
      </c>
      <c r="CW222" s="1" t="str">
        <f>IFERROR(VLOOKUP(BR222,中英對照!$G$76:$H$81,2,FALSE),"")</f>
        <v/>
      </c>
      <c r="CX222" s="1" t="str">
        <f>IFERROR(VLOOKUP(BS222,中英對照!$G$76:$H$81,2,FALSE),"")</f>
        <v/>
      </c>
      <c r="CY222" s="1" t="str">
        <f>IFERROR(VLOOKUP(BT222,中英對照!$G$76:$H$81,2,FALSE),"")</f>
        <v/>
      </c>
      <c r="CZ222" s="1" t="str">
        <f>IFERROR(VLOOKUP(BU222,中英對照!$G$76:$H$81,2,FALSE),"")</f>
        <v/>
      </c>
      <c r="DA222" s="1" t="str">
        <f>IFERROR(VLOOKUP(BV222,中英對照!$G$76:$H$81,2,FALSE),"")</f>
        <v/>
      </c>
      <c r="DB222" s="1" t="str">
        <f>IFERROR(VLOOKUP(BW222,中英對照!$G$76:$H$81,2,FALSE),"")</f>
        <v/>
      </c>
      <c r="DC222" s="1" t="str">
        <f>IFERROR(VLOOKUP(BX222,中英對照!$G$76:$H$81,2,FALSE),"")</f>
        <v/>
      </c>
      <c r="DD222" s="1" t="str">
        <f>IFERROR(VLOOKUP(BY222,中英對照!$G$76:$H$81,2,FALSE),"")</f>
        <v/>
      </c>
      <c r="DE222" s="1" t="str">
        <f>IFERROR(VLOOKUP(BZ222,中英對照!$G$76:$H$81,2,FALSE),"")</f>
        <v/>
      </c>
      <c r="DF222" s="1" t="str">
        <f>IFERROR(VLOOKUP(CA222,中英對照!$G$76:$H$81,2,FALSE),"")</f>
        <v/>
      </c>
      <c r="DG222" s="1" t="str">
        <f>IFERROR(VLOOKUP(CB222,中英對照!$G$76:$H$81,2,FALSE),"")</f>
        <v/>
      </c>
      <c r="DH222" s="1" t="str">
        <f>IFERROR(VLOOKUP(CC222,中英對照!$G$76:$H$81,2,FALSE),"")</f>
        <v/>
      </c>
      <c r="DI222" s="1" t="str">
        <f>IFERROR(VLOOKUP(CD222,中英對照!$G$76:$H$81,2,FALSE),"")</f>
        <v/>
      </c>
      <c r="DJ222" s="1" t="str">
        <f>IFERROR(VLOOKUP(CE222,中英對照!$G$76:$H$81,2,FALSE),"")</f>
        <v/>
      </c>
      <c r="DK222" s="1" t="str">
        <f>IFERROR(VLOOKUP(CF222,中英對照!$G$76:$H$81,2,FALSE),"")</f>
        <v/>
      </c>
      <c r="DL222" s="1" t="str">
        <f>IFERROR(VLOOKUP(CG222,中英對照!$G$76:$H$81,2,FALSE),"")</f>
        <v/>
      </c>
      <c r="DM222" s="1" t="str">
        <f>IFERROR(VLOOKUP(CH222,中英對照!$G$76:$H$81,2,FALSE),"")</f>
        <v/>
      </c>
      <c r="DN222" s="1" t="str">
        <f>IFERROR(VLOOKUP(CI222,中英對照!$G$76:$H$81,2,FALSE),"")</f>
        <v/>
      </c>
      <c r="DO222" s="1" t="str">
        <f>IFERROR(VLOOKUP(CJ222,中英對照!$G$76:$H$81,2,FALSE),"")</f>
        <v/>
      </c>
      <c r="DP222" s="1" t="str">
        <f>IFERROR(VLOOKUP(CK222,中英對照!$G$76:$H$81,2,FALSE),"")</f>
        <v/>
      </c>
      <c r="DQ222" s="1" t="str">
        <f>IFERROR(VLOOKUP(CL222,中英對照!$G$76:$H$81,2,FALSE),"")</f>
        <v/>
      </c>
      <c r="DR222" s="1" t="str">
        <f>IFERROR(VLOOKUP(CM222,中英對照!$G$76:$H$81,2,FALSE),"")</f>
        <v/>
      </c>
      <c r="DS222" s="1" t="str">
        <f>IFERROR(VLOOKUP(CN222,中英對照!$G$76:$H$81,2,FALSE),"")</f>
        <v/>
      </c>
      <c r="DT222" s="1" t="str">
        <f>IFERROR(VLOOKUP(CO222,中英對照!$G$76:$H$81,2,FALSE),"")</f>
        <v/>
      </c>
      <c r="DU222" s="42" t="str">
        <f t="shared" si="128"/>
        <v/>
      </c>
    </row>
    <row r="223" spans="1:125" x14ac:dyDescent="0.4">
      <c r="A223" s="1" t="str">
        <f>IF(企業資料填寫!D222="","",企業資料填寫!D222)</f>
        <v/>
      </c>
      <c r="B223" s="1"/>
      <c r="C223" s="1" t="str">
        <f>IF($B223="","",INDEX(對應表!$B$3:$AD$179,MATCH($B223,對應表!$A$3:$A$179,0),MATCH(依賴運算表!C$3,對應表!$B$2:$AD$2,0)))</f>
        <v/>
      </c>
      <c r="D223" s="1" t="str">
        <f>IF($B223="","",INDEX(對應表!$B$3:$AD$179,MATCH($B223,對應表!$A$3:$A$179,0),MATCH(依賴運算表!D$3,對應表!$B$2:$AD$2,0)))</f>
        <v/>
      </c>
      <c r="E223" s="1" t="str">
        <f>IF($B223="","",INDEX(對應表!$B$3:$AD$179,MATCH($B223,對應表!$A$3:$A$179,0),MATCH(依賴運算表!E$3,對應表!$B$2:$AD$2,0)))</f>
        <v/>
      </c>
      <c r="F223" s="1" t="str">
        <f>IF($B223="","",INDEX(對應表!$B$3:$AD$179,MATCH($B223,對應表!$A$3:$A$179,0),MATCH(依賴運算表!F$3,對應表!$B$2:$AD$2,0)))</f>
        <v/>
      </c>
      <c r="G223" s="1" t="str">
        <f>IF($B223="","",INDEX(對應表!$B$3:$AD$179,MATCH($B223,對應表!$A$3:$A$179,0),MATCH(依賴運算表!G$3,對應表!$B$2:$AD$2,0)))</f>
        <v/>
      </c>
      <c r="H223" s="1" t="str">
        <f>IF($B223="","",INDEX(對應表!$B$3:$AD$179,MATCH($B223,對應表!$A$3:$A$179,0),MATCH(依賴運算表!H$3,對應表!$B$2:$AD$2,0)))</f>
        <v/>
      </c>
      <c r="I223" s="1" t="str">
        <f>IF($B223="","",INDEX(對應表!$B$3:$AD$179,MATCH($B223,對應表!$A$3:$A$179,0),MATCH(依賴運算表!I$3,對應表!$B$2:$AD$2,0)))</f>
        <v/>
      </c>
      <c r="J223" s="1" t="str">
        <f>IF($B223="","",INDEX(對應表!$B$3:$AD$179,MATCH($B223,對應表!$A$3:$A$179,0),MATCH(依賴運算表!J$3,對應表!$B$2:$AD$2,0)))</f>
        <v/>
      </c>
      <c r="K223" s="1" t="str">
        <f>IF($B223="","",INDEX(對應表!$B$3:$AD$179,MATCH($B223,對應表!$A$3:$A$179,0),MATCH(依賴運算表!K$3,對應表!$B$2:$AD$2,0)))</f>
        <v/>
      </c>
      <c r="L223" s="1" t="str">
        <f>IF($B223="","",INDEX(對應表!$B$3:$AD$179,MATCH($B223,對應表!$A$3:$A$179,0),MATCH(依賴運算表!L$3,對應表!$B$2:$AD$2,0)))</f>
        <v/>
      </c>
      <c r="M223" s="1" t="str">
        <f>IF($B223="","",INDEX(對應表!$B$3:$AD$179,MATCH($B223,對應表!$A$3:$A$179,0),MATCH(依賴運算表!M$3,對應表!$B$2:$AD$2,0)))</f>
        <v/>
      </c>
      <c r="N223" s="1" t="str">
        <f>IF($B223="","",INDEX(對應表!$B$3:$AD$179,MATCH($B223,對應表!$A$3:$A$179,0),MATCH(依賴運算表!N$3,對應表!$B$2:$AD$2,0)))</f>
        <v/>
      </c>
      <c r="O223" s="1" t="str">
        <f>IF($B223="","",INDEX(對應表!$B$3:$AD$179,MATCH($B223,對應表!$A$3:$A$179,0),MATCH(依賴運算表!O$3,對應表!$B$2:$AD$2,0)))</f>
        <v/>
      </c>
      <c r="P223" s="1" t="str">
        <f>IF($B223="","",INDEX(對應表!$B$3:$AD$179,MATCH($B223,對應表!$A$3:$A$179,0),MATCH(依賴運算表!P$3,對應表!$B$2:$AD$2,0)))</f>
        <v/>
      </c>
      <c r="Q223" s="1" t="str">
        <f>IF($B223="","",INDEX(對應表!$B$3:$AD$179,MATCH($B223,對應表!$A$3:$A$179,0),MATCH(依賴運算表!Q$3,對應表!$B$2:$AD$2,0)))</f>
        <v/>
      </c>
      <c r="R223" s="1" t="str">
        <f>IF($B223="","",INDEX(對應表!$B$3:$AD$179,MATCH($B223,對應表!$A$3:$A$179,0),MATCH(依賴運算表!R$3,對應表!$B$2:$AD$2,0)))</f>
        <v/>
      </c>
      <c r="S223" s="1" t="str">
        <f>IF($B223="","",INDEX(對應表!$B$3:$AD$179,MATCH($B223,對應表!$A$3:$A$179,0),MATCH(依賴運算表!S$3,對應表!$B$2:$AD$2,0)))</f>
        <v/>
      </c>
      <c r="T223" s="1" t="str">
        <f>IF($B223="","",INDEX(對應表!$B$3:$AD$179,MATCH($B223,對應表!$A$3:$A$179,0),MATCH(依賴運算表!T$3,對應表!$B$2:$AD$2,0)))</f>
        <v/>
      </c>
      <c r="U223" s="1" t="str">
        <f>IF($B223="","",INDEX(對應表!$B$3:$AD$179,MATCH($B223,對應表!$A$3:$A$179,0),MATCH(依賴運算表!U$3,對應表!$B$2:$AD$2,0)))</f>
        <v/>
      </c>
      <c r="V223" s="1" t="str">
        <f>IF($B223="","",INDEX(對應表!$B$3:$AD$179,MATCH($B223,對應表!$A$3:$A$179,0),MATCH(依賴運算表!V$3,對應表!$B$2:$AD$2,0)))</f>
        <v/>
      </c>
      <c r="W223" s="1" t="str">
        <f>IF($B223="","",INDEX(對應表!$B$3:$AD$179,MATCH($B223,對應表!$A$3:$A$179,0),MATCH(依賴運算表!W$3,對應表!$B$2:$AD$2,0)))</f>
        <v/>
      </c>
      <c r="X223" s="1" t="str">
        <f>IF($B223="","",INDEX(對應表!$B$3:$AD$179,MATCH($B223,對應表!$A$3:$A$179,0),MATCH(依賴運算表!X$3,對應表!$B$2:$AD$2,0)))</f>
        <v/>
      </c>
      <c r="Y223" s="1" t="str">
        <f>IF($B223="","",INDEX(對應表!$B$3:$AD$179,MATCH($B223,對應表!$A$3:$A$179,0),MATCH(依賴運算表!Y$3,對應表!$B$2:$AD$2,0)))</f>
        <v/>
      </c>
      <c r="Z223" s="1" t="str">
        <f>IF($B223="","",INDEX(對應表!$B$3:$AD$179,MATCH($B223,對應表!$A$3:$A$179,0),MATCH(依賴運算表!Z$3,對應表!$B$2:$AD$2,0)))</f>
        <v/>
      </c>
      <c r="AA223" s="1" t="str">
        <f>IF($B223="","",INDEX(對應表!$B$3:$AD$179,MATCH($B223,對應表!$A$3:$A$179,0),MATCH(依賴運算表!AA$3,對應表!$B$2:$AD$2,0)))</f>
        <v/>
      </c>
      <c r="AB223" s="1" t="str">
        <f>IF($B223="","",INDEX(對應表!$B$3:$AD$179,MATCH($B223,對應表!$A$3:$A$179,0),MATCH(依賴運算表!AB$3,對應表!$B$2:$AD$2,0)))</f>
        <v/>
      </c>
      <c r="AC223" s="1" t="str">
        <f>IF($B223="","",INDEX(對應表!$B$3:$AD$179,MATCH($B223,對應表!$A$3:$A$179,0),MATCH(依賴運算表!AC$3,對應表!$B$2:$AD$2,0)))</f>
        <v/>
      </c>
      <c r="AD223" s="1" t="str">
        <f>IF($B223="","",INDEX(對應表!$B$3:$AD$179,MATCH($B223,對應表!$A$3:$A$179,0),MATCH(依賴運算表!AD$3,對應表!$B$2:$AD$2,0)))</f>
        <v/>
      </c>
      <c r="AE223" s="1" t="str">
        <f>IF($B223="","",INDEX(對應表!$B$3:$AD$179,MATCH($B223,對應表!$A$3:$A$179,0),MATCH(依賴運算表!AE$3,對應表!$B$2:$AD$2,0)))</f>
        <v/>
      </c>
      <c r="AG223" s="1" t="str">
        <f>IF(企業資料填寫!D222="","",企業資料填寫!D222)</f>
        <v/>
      </c>
      <c r="AH223" s="1" t="str">
        <f t="shared" si="98"/>
        <v/>
      </c>
      <c r="AI223" s="1" t="str">
        <f t="shared" si="99"/>
        <v/>
      </c>
      <c r="AJ223" s="1" t="str">
        <f t="shared" si="100"/>
        <v/>
      </c>
      <c r="AK223" s="1" t="str">
        <f t="shared" si="101"/>
        <v/>
      </c>
      <c r="AL223" s="1" t="str">
        <f t="shared" si="102"/>
        <v/>
      </c>
      <c r="AM223" s="1" t="str">
        <f t="shared" si="103"/>
        <v/>
      </c>
      <c r="AN223" s="1" t="str">
        <f t="shared" si="104"/>
        <v/>
      </c>
      <c r="AO223" s="1" t="str">
        <f t="shared" si="105"/>
        <v/>
      </c>
      <c r="AP223" s="1" t="str">
        <f t="shared" si="106"/>
        <v/>
      </c>
      <c r="AQ223" s="1" t="str">
        <f t="shared" si="107"/>
        <v/>
      </c>
      <c r="AR223" s="1" t="str">
        <f t="shared" si="108"/>
        <v/>
      </c>
      <c r="AS223" s="1" t="str">
        <f t="shared" si="109"/>
        <v/>
      </c>
      <c r="AT223" s="1" t="str">
        <f t="shared" si="110"/>
        <v/>
      </c>
      <c r="AU223" s="1" t="str">
        <f t="shared" si="111"/>
        <v/>
      </c>
      <c r="AV223" s="1" t="str">
        <f t="shared" si="112"/>
        <v/>
      </c>
      <c r="AW223" s="1" t="str">
        <f t="shared" si="113"/>
        <v/>
      </c>
      <c r="AX223" s="1" t="str">
        <f t="shared" si="114"/>
        <v/>
      </c>
      <c r="AY223" s="1" t="str">
        <f t="shared" si="115"/>
        <v/>
      </c>
      <c r="AZ223" s="1" t="str">
        <f t="shared" si="116"/>
        <v/>
      </c>
      <c r="BA223" s="1" t="str">
        <f t="shared" si="117"/>
        <v/>
      </c>
      <c r="BB223" s="1" t="str">
        <f t="shared" si="118"/>
        <v/>
      </c>
      <c r="BC223" s="1" t="str">
        <f t="shared" si="119"/>
        <v/>
      </c>
      <c r="BD223" s="1" t="str">
        <f t="shared" si="120"/>
        <v/>
      </c>
      <c r="BE223" s="1" t="str">
        <f t="shared" si="121"/>
        <v/>
      </c>
      <c r="BF223" s="1" t="str">
        <f t="shared" si="122"/>
        <v/>
      </c>
      <c r="BG223" s="1" t="str">
        <f t="shared" si="123"/>
        <v/>
      </c>
      <c r="BH223" s="1" t="str">
        <f t="shared" si="124"/>
        <v/>
      </c>
      <c r="BI223" s="1" t="str">
        <f t="shared" si="125"/>
        <v/>
      </c>
      <c r="BJ223" s="1" t="str">
        <f t="shared" si="126"/>
        <v/>
      </c>
      <c r="BL223" s="1" t="str">
        <f>IF(企業資料填寫!A222="","",企業資料填寫!A222)</f>
        <v/>
      </c>
      <c r="BM223" s="1" t="str">
        <f>IFERROR(VLOOKUP(AH223,對應表!$AH$2:$AI$867,2,FALSE),"")</f>
        <v/>
      </c>
      <c r="BN223" s="1" t="str">
        <f>IFERROR(VLOOKUP(AI223,對應表!$AH$2:$AI$867,2,FALSE),"")</f>
        <v/>
      </c>
      <c r="BO223" s="1" t="str">
        <f>IFERROR(VLOOKUP(AJ223,對應表!$AH$2:$AI$867,2,FALSE),"")</f>
        <v/>
      </c>
      <c r="BP223" s="1" t="str">
        <f>IFERROR(VLOOKUP(AK223,對應表!$AH$2:$AI$867,2,FALSE),"")</f>
        <v/>
      </c>
      <c r="BQ223" s="1" t="str">
        <f>IFERROR(VLOOKUP(AL223,對應表!$AH$2:$AI$867,2,FALSE),"")</f>
        <v/>
      </c>
      <c r="BR223" s="1" t="str">
        <f>IFERROR(VLOOKUP(AM223,對應表!$AH$2:$AI$867,2,FALSE),"")</f>
        <v/>
      </c>
      <c r="BS223" s="1" t="str">
        <f>IFERROR(VLOOKUP(AN223,對應表!$AH$2:$AI$867,2,FALSE),"")</f>
        <v/>
      </c>
      <c r="BT223" s="1" t="str">
        <f>IFERROR(VLOOKUP(AO223,對應表!$AH$2:$AI$867,2,FALSE),"")</f>
        <v/>
      </c>
      <c r="BU223" s="1" t="str">
        <f>IFERROR(VLOOKUP(AP223,對應表!$AH$2:$AI$867,2,FALSE),"")</f>
        <v/>
      </c>
      <c r="BV223" s="1" t="str">
        <f>IFERROR(VLOOKUP(AQ223,對應表!$AH$2:$AI$867,2,FALSE),"")</f>
        <v/>
      </c>
      <c r="BW223" s="1" t="str">
        <f>IFERROR(VLOOKUP(AR223,對應表!$AH$2:$AI$867,2,FALSE),"")</f>
        <v/>
      </c>
      <c r="BX223" s="1" t="str">
        <f>IFERROR(VLOOKUP(AS223,對應表!$AH$2:$AI$867,2,FALSE),"")</f>
        <v/>
      </c>
      <c r="BY223" s="1" t="str">
        <f>IFERROR(VLOOKUP(AT223,對應表!$AH$2:$AI$867,2,FALSE),"")</f>
        <v/>
      </c>
      <c r="BZ223" s="1" t="str">
        <f>IFERROR(VLOOKUP(AU223,對應表!$AH$2:$AI$867,2,FALSE),"")</f>
        <v/>
      </c>
      <c r="CA223" s="1" t="str">
        <f>IFERROR(VLOOKUP(AV223,對應表!$AH$2:$AI$867,2,FALSE),"")</f>
        <v/>
      </c>
      <c r="CB223" s="1" t="str">
        <f>IFERROR(VLOOKUP(AW223,對應表!$AH$2:$AI$867,2,FALSE),"")</f>
        <v/>
      </c>
      <c r="CC223" s="1" t="str">
        <f>IFERROR(VLOOKUP(AX223,對應表!$AH$2:$AI$867,2,FALSE),"")</f>
        <v/>
      </c>
      <c r="CD223" s="1" t="str">
        <f>IFERROR(VLOOKUP(AY223,對應表!$AH$2:$AI$867,2,FALSE),"")</f>
        <v/>
      </c>
      <c r="CE223" s="1" t="str">
        <f>IFERROR(VLOOKUP(AZ223,對應表!$AH$2:$AI$867,2,FALSE),"")</f>
        <v/>
      </c>
      <c r="CF223" s="1" t="str">
        <f>IFERROR(VLOOKUP(BA223,對應表!$AH$2:$AI$867,2,FALSE),"")</f>
        <v/>
      </c>
      <c r="CG223" s="1" t="str">
        <f>IFERROR(VLOOKUP(BB223,對應表!$AH$2:$AI$867,2,FALSE),"")</f>
        <v/>
      </c>
      <c r="CH223" s="1" t="str">
        <f>IFERROR(VLOOKUP(BC223,對應表!$AH$2:$AI$867,2,FALSE),"")</f>
        <v/>
      </c>
      <c r="CI223" s="1" t="str">
        <f>IFERROR(VLOOKUP(BD223,對應表!$AH$2:$AI$867,2,FALSE),"")</f>
        <v/>
      </c>
      <c r="CJ223" s="1" t="str">
        <f>IFERROR(VLOOKUP(BE223,對應表!$AH$2:$AI$867,2,FALSE),"")</f>
        <v/>
      </c>
      <c r="CK223" s="1" t="str">
        <f>IFERROR(VLOOKUP(BF223,對應表!$AH$2:$AI$867,2,FALSE),"")</f>
        <v/>
      </c>
      <c r="CL223" s="1" t="str">
        <f>IFERROR(VLOOKUP(BG223,對應表!$AH$2:$AI$867,2,FALSE),"")</f>
        <v/>
      </c>
      <c r="CM223" s="1" t="str">
        <f>IFERROR(VLOOKUP(BH223,對應表!$AH$2:$AI$867,2,FALSE),"")</f>
        <v/>
      </c>
      <c r="CN223" s="1" t="str">
        <f>IFERROR(VLOOKUP(BI223,對應表!$AH$2:$AI$867,2,FALSE),"")</f>
        <v/>
      </c>
      <c r="CO223" s="1" t="str">
        <f>IFERROR(VLOOKUP(BJ223,對應表!$AH$2:$AI$867,2,FALSE),"")</f>
        <v/>
      </c>
      <c r="CQ223" s="1" t="str">
        <f t="shared" si="127"/>
        <v/>
      </c>
      <c r="CR223" s="1" t="str">
        <f>IFERROR(VLOOKUP(BM223,中英對照!$G$76:$H$81,2,FALSE),"")</f>
        <v/>
      </c>
      <c r="CS223" s="1" t="str">
        <f>IFERROR(VLOOKUP(BN223,中英對照!$G$76:$H$81,2,FALSE),"")</f>
        <v/>
      </c>
      <c r="CT223" s="1" t="str">
        <f>IFERROR(VLOOKUP(BO223,中英對照!$G$76:$H$81,2,FALSE),"")</f>
        <v/>
      </c>
      <c r="CU223" s="1" t="str">
        <f>IFERROR(VLOOKUP(BP223,中英對照!$G$76:$H$81,2,FALSE),"")</f>
        <v/>
      </c>
      <c r="CV223" s="1" t="str">
        <f>IFERROR(VLOOKUP(BQ223,中英對照!$G$76:$H$81,2,FALSE),"")</f>
        <v/>
      </c>
      <c r="CW223" s="1" t="str">
        <f>IFERROR(VLOOKUP(BR223,中英對照!$G$76:$H$81,2,FALSE),"")</f>
        <v/>
      </c>
      <c r="CX223" s="1" t="str">
        <f>IFERROR(VLOOKUP(BS223,中英對照!$G$76:$H$81,2,FALSE),"")</f>
        <v/>
      </c>
      <c r="CY223" s="1" t="str">
        <f>IFERROR(VLOOKUP(BT223,中英對照!$G$76:$H$81,2,FALSE),"")</f>
        <v/>
      </c>
      <c r="CZ223" s="1" t="str">
        <f>IFERROR(VLOOKUP(BU223,中英對照!$G$76:$H$81,2,FALSE),"")</f>
        <v/>
      </c>
      <c r="DA223" s="1" t="str">
        <f>IFERROR(VLOOKUP(BV223,中英對照!$G$76:$H$81,2,FALSE),"")</f>
        <v/>
      </c>
      <c r="DB223" s="1" t="str">
        <f>IFERROR(VLOOKUP(BW223,中英對照!$G$76:$H$81,2,FALSE),"")</f>
        <v/>
      </c>
      <c r="DC223" s="1" t="str">
        <f>IFERROR(VLOOKUP(BX223,中英對照!$G$76:$H$81,2,FALSE),"")</f>
        <v/>
      </c>
      <c r="DD223" s="1" t="str">
        <f>IFERROR(VLOOKUP(BY223,中英對照!$G$76:$H$81,2,FALSE),"")</f>
        <v/>
      </c>
      <c r="DE223" s="1" t="str">
        <f>IFERROR(VLOOKUP(BZ223,中英對照!$G$76:$H$81,2,FALSE),"")</f>
        <v/>
      </c>
      <c r="DF223" s="1" t="str">
        <f>IFERROR(VLOOKUP(CA223,中英對照!$G$76:$H$81,2,FALSE),"")</f>
        <v/>
      </c>
      <c r="DG223" s="1" t="str">
        <f>IFERROR(VLOOKUP(CB223,中英對照!$G$76:$H$81,2,FALSE),"")</f>
        <v/>
      </c>
      <c r="DH223" s="1" t="str">
        <f>IFERROR(VLOOKUP(CC223,中英對照!$G$76:$H$81,2,FALSE),"")</f>
        <v/>
      </c>
      <c r="DI223" s="1" t="str">
        <f>IFERROR(VLOOKUP(CD223,中英對照!$G$76:$H$81,2,FALSE),"")</f>
        <v/>
      </c>
      <c r="DJ223" s="1" t="str">
        <f>IFERROR(VLOOKUP(CE223,中英對照!$G$76:$H$81,2,FALSE),"")</f>
        <v/>
      </c>
      <c r="DK223" s="1" t="str">
        <f>IFERROR(VLOOKUP(CF223,中英對照!$G$76:$H$81,2,FALSE),"")</f>
        <v/>
      </c>
      <c r="DL223" s="1" t="str">
        <f>IFERROR(VLOOKUP(CG223,中英對照!$G$76:$H$81,2,FALSE),"")</f>
        <v/>
      </c>
      <c r="DM223" s="1" t="str">
        <f>IFERROR(VLOOKUP(CH223,中英對照!$G$76:$H$81,2,FALSE),"")</f>
        <v/>
      </c>
      <c r="DN223" s="1" t="str">
        <f>IFERROR(VLOOKUP(CI223,中英對照!$G$76:$H$81,2,FALSE),"")</f>
        <v/>
      </c>
      <c r="DO223" s="1" t="str">
        <f>IFERROR(VLOOKUP(CJ223,中英對照!$G$76:$H$81,2,FALSE),"")</f>
        <v/>
      </c>
      <c r="DP223" s="1" t="str">
        <f>IFERROR(VLOOKUP(CK223,中英對照!$G$76:$H$81,2,FALSE),"")</f>
        <v/>
      </c>
      <c r="DQ223" s="1" t="str">
        <f>IFERROR(VLOOKUP(CL223,中英對照!$G$76:$H$81,2,FALSE),"")</f>
        <v/>
      </c>
      <c r="DR223" s="1" t="str">
        <f>IFERROR(VLOOKUP(CM223,中英對照!$G$76:$H$81,2,FALSE),"")</f>
        <v/>
      </c>
      <c r="DS223" s="1" t="str">
        <f>IFERROR(VLOOKUP(CN223,中英對照!$G$76:$H$81,2,FALSE),"")</f>
        <v/>
      </c>
      <c r="DT223" s="1" t="str">
        <f>IFERROR(VLOOKUP(CO223,中英對照!$G$76:$H$81,2,FALSE),"")</f>
        <v/>
      </c>
      <c r="DU223" s="42" t="str">
        <f t="shared" si="128"/>
        <v/>
      </c>
    </row>
    <row r="224" spans="1:125" x14ac:dyDescent="0.4">
      <c r="A224" s="1" t="str">
        <f>IF(企業資料填寫!D223="","",企業資料填寫!D223)</f>
        <v/>
      </c>
      <c r="B224" s="1"/>
      <c r="C224" s="1" t="str">
        <f>IF($B224="","",INDEX(對應表!$B$3:$AD$179,MATCH($B224,對應表!$A$3:$A$179,0),MATCH(依賴運算表!C$3,對應表!$B$2:$AD$2,0)))</f>
        <v/>
      </c>
      <c r="D224" s="1" t="str">
        <f>IF($B224="","",INDEX(對應表!$B$3:$AD$179,MATCH($B224,對應表!$A$3:$A$179,0),MATCH(依賴運算表!D$3,對應表!$B$2:$AD$2,0)))</f>
        <v/>
      </c>
      <c r="E224" s="1" t="str">
        <f>IF($B224="","",INDEX(對應表!$B$3:$AD$179,MATCH($B224,對應表!$A$3:$A$179,0),MATCH(依賴運算表!E$3,對應表!$B$2:$AD$2,0)))</f>
        <v/>
      </c>
      <c r="F224" s="1" t="str">
        <f>IF($B224="","",INDEX(對應表!$B$3:$AD$179,MATCH($B224,對應表!$A$3:$A$179,0),MATCH(依賴運算表!F$3,對應表!$B$2:$AD$2,0)))</f>
        <v/>
      </c>
      <c r="G224" s="1" t="str">
        <f>IF($B224="","",INDEX(對應表!$B$3:$AD$179,MATCH($B224,對應表!$A$3:$A$179,0),MATCH(依賴運算表!G$3,對應表!$B$2:$AD$2,0)))</f>
        <v/>
      </c>
      <c r="H224" s="1" t="str">
        <f>IF($B224="","",INDEX(對應表!$B$3:$AD$179,MATCH($B224,對應表!$A$3:$A$179,0),MATCH(依賴運算表!H$3,對應表!$B$2:$AD$2,0)))</f>
        <v/>
      </c>
      <c r="I224" s="1" t="str">
        <f>IF($B224="","",INDEX(對應表!$B$3:$AD$179,MATCH($B224,對應表!$A$3:$A$179,0),MATCH(依賴運算表!I$3,對應表!$B$2:$AD$2,0)))</f>
        <v/>
      </c>
      <c r="J224" s="1" t="str">
        <f>IF($B224="","",INDEX(對應表!$B$3:$AD$179,MATCH($B224,對應表!$A$3:$A$179,0),MATCH(依賴運算表!J$3,對應表!$B$2:$AD$2,0)))</f>
        <v/>
      </c>
      <c r="K224" s="1" t="str">
        <f>IF($B224="","",INDEX(對應表!$B$3:$AD$179,MATCH($B224,對應表!$A$3:$A$179,0),MATCH(依賴運算表!K$3,對應表!$B$2:$AD$2,0)))</f>
        <v/>
      </c>
      <c r="L224" s="1" t="str">
        <f>IF($B224="","",INDEX(對應表!$B$3:$AD$179,MATCH($B224,對應表!$A$3:$A$179,0),MATCH(依賴運算表!L$3,對應表!$B$2:$AD$2,0)))</f>
        <v/>
      </c>
      <c r="M224" s="1" t="str">
        <f>IF($B224="","",INDEX(對應表!$B$3:$AD$179,MATCH($B224,對應表!$A$3:$A$179,0),MATCH(依賴運算表!M$3,對應表!$B$2:$AD$2,0)))</f>
        <v/>
      </c>
      <c r="N224" s="1" t="str">
        <f>IF($B224="","",INDEX(對應表!$B$3:$AD$179,MATCH($B224,對應表!$A$3:$A$179,0),MATCH(依賴運算表!N$3,對應表!$B$2:$AD$2,0)))</f>
        <v/>
      </c>
      <c r="O224" s="1" t="str">
        <f>IF($B224="","",INDEX(對應表!$B$3:$AD$179,MATCH($B224,對應表!$A$3:$A$179,0),MATCH(依賴運算表!O$3,對應表!$B$2:$AD$2,0)))</f>
        <v/>
      </c>
      <c r="P224" s="1" t="str">
        <f>IF($B224="","",INDEX(對應表!$B$3:$AD$179,MATCH($B224,對應表!$A$3:$A$179,0),MATCH(依賴運算表!P$3,對應表!$B$2:$AD$2,0)))</f>
        <v/>
      </c>
      <c r="Q224" s="1" t="str">
        <f>IF($B224="","",INDEX(對應表!$B$3:$AD$179,MATCH($B224,對應表!$A$3:$A$179,0),MATCH(依賴運算表!Q$3,對應表!$B$2:$AD$2,0)))</f>
        <v/>
      </c>
      <c r="R224" s="1" t="str">
        <f>IF($B224="","",INDEX(對應表!$B$3:$AD$179,MATCH($B224,對應表!$A$3:$A$179,0),MATCH(依賴運算表!R$3,對應表!$B$2:$AD$2,0)))</f>
        <v/>
      </c>
      <c r="S224" s="1" t="str">
        <f>IF($B224="","",INDEX(對應表!$B$3:$AD$179,MATCH($B224,對應表!$A$3:$A$179,0),MATCH(依賴運算表!S$3,對應表!$B$2:$AD$2,0)))</f>
        <v/>
      </c>
      <c r="T224" s="1" t="str">
        <f>IF($B224="","",INDEX(對應表!$B$3:$AD$179,MATCH($B224,對應表!$A$3:$A$179,0),MATCH(依賴運算表!T$3,對應表!$B$2:$AD$2,0)))</f>
        <v/>
      </c>
      <c r="U224" s="1" t="str">
        <f>IF($B224="","",INDEX(對應表!$B$3:$AD$179,MATCH($B224,對應表!$A$3:$A$179,0),MATCH(依賴運算表!U$3,對應表!$B$2:$AD$2,0)))</f>
        <v/>
      </c>
      <c r="V224" s="1" t="str">
        <f>IF($B224="","",INDEX(對應表!$B$3:$AD$179,MATCH($B224,對應表!$A$3:$A$179,0),MATCH(依賴運算表!V$3,對應表!$B$2:$AD$2,0)))</f>
        <v/>
      </c>
      <c r="W224" s="1" t="str">
        <f>IF($B224="","",INDEX(對應表!$B$3:$AD$179,MATCH($B224,對應表!$A$3:$A$179,0),MATCH(依賴運算表!W$3,對應表!$B$2:$AD$2,0)))</f>
        <v/>
      </c>
      <c r="X224" s="1" t="str">
        <f>IF($B224="","",INDEX(對應表!$B$3:$AD$179,MATCH($B224,對應表!$A$3:$A$179,0),MATCH(依賴運算表!X$3,對應表!$B$2:$AD$2,0)))</f>
        <v/>
      </c>
      <c r="Y224" s="1" t="str">
        <f>IF($B224="","",INDEX(對應表!$B$3:$AD$179,MATCH($B224,對應表!$A$3:$A$179,0),MATCH(依賴運算表!Y$3,對應表!$B$2:$AD$2,0)))</f>
        <v/>
      </c>
      <c r="Z224" s="1" t="str">
        <f>IF($B224="","",INDEX(對應表!$B$3:$AD$179,MATCH($B224,對應表!$A$3:$A$179,0),MATCH(依賴運算表!Z$3,對應表!$B$2:$AD$2,0)))</f>
        <v/>
      </c>
      <c r="AA224" s="1" t="str">
        <f>IF($B224="","",INDEX(對應表!$B$3:$AD$179,MATCH($B224,對應表!$A$3:$A$179,0),MATCH(依賴運算表!AA$3,對應表!$B$2:$AD$2,0)))</f>
        <v/>
      </c>
      <c r="AB224" s="1" t="str">
        <f>IF($B224="","",INDEX(對應表!$B$3:$AD$179,MATCH($B224,對應表!$A$3:$A$179,0),MATCH(依賴運算表!AB$3,對應表!$B$2:$AD$2,0)))</f>
        <v/>
      </c>
      <c r="AC224" s="1" t="str">
        <f>IF($B224="","",INDEX(對應表!$B$3:$AD$179,MATCH($B224,對應表!$A$3:$A$179,0),MATCH(依賴運算表!AC$3,對應表!$B$2:$AD$2,0)))</f>
        <v/>
      </c>
      <c r="AD224" s="1" t="str">
        <f>IF($B224="","",INDEX(對應表!$B$3:$AD$179,MATCH($B224,對應表!$A$3:$A$179,0),MATCH(依賴運算表!AD$3,對應表!$B$2:$AD$2,0)))</f>
        <v/>
      </c>
      <c r="AE224" s="1" t="str">
        <f>IF($B224="","",INDEX(對應表!$B$3:$AD$179,MATCH($B224,對應表!$A$3:$A$179,0),MATCH(依賴運算表!AE$3,對應表!$B$2:$AD$2,0)))</f>
        <v/>
      </c>
      <c r="AG224" s="1" t="str">
        <f>IF(企業資料填寫!D223="","",企業資料填寫!D223)</f>
        <v/>
      </c>
      <c r="AH224" s="1" t="str">
        <f t="shared" si="98"/>
        <v/>
      </c>
      <c r="AI224" s="1" t="str">
        <f t="shared" si="99"/>
        <v/>
      </c>
      <c r="AJ224" s="1" t="str">
        <f t="shared" si="100"/>
        <v/>
      </c>
      <c r="AK224" s="1" t="str">
        <f t="shared" si="101"/>
        <v/>
      </c>
      <c r="AL224" s="1" t="str">
        <f t="shared" si="102"/>
        <v/>
      </c>
      <c r="AM224" s="1" t="str">
        <f t="shared" si="103"/>
        <v/>
      </c>
      <c r="AN224" s="1" t="str">
        <f t="shared" si="104"/>
        <v/>
      </c>
      <c r="AO224" s="1" t="str">
        <f t="shared" si="105"/>
        <v/>
      </c>
      <c r="AP224" s="1" t="str">
        <f t="shared" si="106"/>
        <v/>
      </c>
      <c r="AQ224" s="1" t="str">
        <f t="shared" si="107"/>
        <v/>
      </c>
      <c r="AR224" s="1" t="str">
        <f t="shared" si="108"/>
        <v/>
      </c>
      <c r="AS224" s="1" t="str">
        <f t="shared" si="109"/>
        <v/>
      </c>
      <c r="AT224" s="1" t="str">
        <f t="shared" si="110"/>
        <v/>
      </c>
      <c r="AU224" s="1" t="str">
        <f t="shared" si="111"/>
        <v/>
      </c>
      <c r="AV224" s="1" t="str">
        <f t="shared" si="112"/>
        <v/>
      </c>
      <c r="AW224" s="1" t="str">
        <f t="shared" si="113"/>
        <v/>
      </c>
      <c r="AX224" s="1" t="str">
        <f t="shared" si="114"/>
        <v/>
      </c>
      <c r="AY224" s="1" t="str">
        <f t="shared" si="115"/>
        <v/>
      </c>
      <c r="AZ224" s="1" t="str">
        <f t="shared" si="116"/>
        <v/>
      </c>
      <c r="BA224" s="1" t="str">
        <f t="shared" si="117"/>
        <v/>
      </c>
      <c r="BB224" s="1" t="str">
        <f t="shared" si="118"/>
        <v/>
      </c>
      <c r="BC224" s="1" t="str">
        <f t="shared" si="119"/>
        <v/>
      </c>
      <c r="BD224" s="1" t="str">
        <f t="shared" si="120"/>
        <v/>
      </c>
      <c r="BE224" s="1" t="str">
        <f t="shared" si="121"/>
        <v/>
      </c>
      <c r="BF224" s="1" t="str">
        <f t="shared" si="122"/>
        <v/>
      </c>
      <c r="BG224" s="1" t="str">
        <f t="shared" si="123"/>
        <v/>
      </c>
      <c r="BH224" s="1" t="str">
        <f t="shared" si="124"/>
        <v/>
      </c>
      <c r="BI224" s="1" t="str">
        <f t="shared" si="125"/>
        <v/>
      </c>
      <c r="BJ224" s="1" t="str">
        <f t="shared" si="126"/>
        <v/>
      </c>
      <c r="BL224" s="1" t="str">
        <f>IF(企業資料填寫!A223="","",企業資料填寫!A223)</f>
        <v/>
      </c>
      <c r="BM224" s="1" t="str">
        <f>IFERROR(VLOOKUP(AH224,對應表!$AH$2:$AI$867,2,FALSE),"")</f>
        <v/>
      </c>
      <c r="BN224" s="1" t="str">
        <f>IFERROR(VLOOKUP(AI224,對應表!$AH$2:$AI$867,2,FALSE),"")</f>
        <v/>
      </c>
      <c r="BO224" s="1" t="str">
        <f>IFERROR(VLOOKUP(AJ224,對應表!$AH$2:$AI$867,2,FALSE),"")</f>
        <v/>
      </c>
      <c r="BP224" s="1" t="str">
        <f>IFERROR(VLOOKUP(AK224,對應表!$AH$2:$AI$867,2,FALSE),"")</f>
        <v/>
      </c>
      <c r="BQ224" s="1" t="str">
        <f>IFERROR(VLOOKUP(AL224,對應表!$AH$2:$AI$867,2,FALSE),"")</f>
        <v/>
      </c>
      <c r="BR224" s="1" t="str">
        <f>IFERROR(VLOOKUP(AM224,對應表!$AH$2:$AI$867,2,FALSE),"")</f>
        <v/>
      </c>
      <c r="BS224" s="1" t="str">
        <f>IFERROR(VLOOKUP(AN224,對應表!$AH$2:$AI$867,2,FALSE),"")</f>
        <v/>
      </c>
      <c r="BT224" s="1" t="str">
        <f>IFERROR(VLOOKUP(AO224,對應表!$AH$2:$AI$867,2,FALSE),"")</f>
        <v/>
      </c>
      <c r="BU224" s="1" t="str">
        <f>IFERROR(VLOOKUP(AP224,對應表!$AH$2:$AI$867,2,FALSE),"")</f>
        <v/>
      </c>
      <c r="BV224" s="1" t="str">
        <f>IFERROR(VLOOKUP(AQ224,對應表!$AH$2:$AI$867,2,FALSE),"")</f>
        <v/>
      </c>
      <c r="BW224" s="1" t="str">
        <f>IFERROR(VLOOKUP(AR224,對應表!$AH$2:$AI$867,2,FALSE),"")</f>
        <v/>
      </c>
      <c r="BX224" s="1" t="str">
        <f>IFERROR(VLOOKUP(AS224,對應表!$AH$2:$AI$867,2,FALSE),"")</f>
        <v/>
      </c>
      <c r="BY224" s="1" t="str">
        <f>IFERROR(VLOOKUP(AT224,對應表!$AH$2:$AI$867,2,FALSE),"")</f>
        <v/>
      </c>
      <c r="BZ224" s="1" t="str">
        <f>IFERROR(VLOOKUP(AU224,對應表!$AH$2:$AI$867,2,FALSE),"")</f>
        <v/>
      </c>
      <c r="CA224" s="1" t="str">
        <f>IFERROR(VLOOKUP(AV224,對應表!$AH$2:$AI$867,2,FALSE),"")</f>
        <v/>
      </c>
      <c r="CB224" s="1" t="str">
        <f>IFERROR(VLOOKUP(AW224,對應表!$AH$2:$AI$867,2,FALSE),"")</f>
        <v/>
      </c>
      <c r="CC224" s="1" t="str">
        <f>IFERROR(VLOOKUP(AX224,對應表!$AH$2:$AI$867,2,FALSE),"")</f>
        <v/>
      </c>
      <c r="CD224" s="1" t="str">
        <f>IFERROR(VLOOKUP(AY224,對應表!$AH$2:$AI$867,2,FALSE),"")</f>
        <v/>
      </c>
      <c r="CE224" s="1" t="str">
        <f>IFERROR(VLOOKUP(AZ224,對應表!$AH$2:$AI$867,2,FALSE),"")</f>
        <v/>
      </c>
      <c r="CF224" s="1" t="str">
        <f>IFERROR(VLOOKUP(BA224,對應表!$AH$2:$AI$867,2,FALSE),"")</f>
        <v/>
      </c>
      <c r="CG224" s="1" t="str">
        <f>IFERROR(VLOOKUP(BB224,對應表!$AH$2:$AI$867,2,FALSE),"")</f>
        <v/>
      </c>
      <c r="CH224" s="1" t="str">
        <f>IFERROR(VLOOKUP(BC224,對應表!$AH$2:$AI$867,2,FALSE),"")</f>
        <v/>
      </c>
      <c r="CI224" s="1" t="str">
        <f>IFERROR(VLOOKUP(BD224,對應表!$AH$2:$AI$867,2,FALSE),"")</f>
        <v/>
      </c>
      <c r="CJ224" s="1" t="str">
        <f>IFERROR(VLOOKUP(BE224,對應表!$AH$2:$AI$867,2,FALSE),"")</f>
        <v/>
      </c>
      <c r="CK224" s="1" t="str">
        <f>IFERROR(VLOOKUP(BF224,對應表!$AH$2:$AI$867,2,FALSE),"")</f>
        <v/>
      </c>
      <c r="CL224" s="1" t="str">
        <f>IFERROR(VLOOKUP(BG224,對應表!$AH$2:$AI$867,2,FALSE),"")</f>
        <v/>
      </c>
      <c r="CM224" s="1" t="str">
        <f>IFERROR(VLOOKUP(BH224,對應表!$AH$2:$AI$867,2,FALSE),"")</f>
        <v/>
      </c>
      <c r="CN224" s="1" t="str">
        <f>IFERROR(VLOOKUP(BI224,對應表!$AH$2:$AI$867,2,FALSE),"")</f>
        <v/>
      </c>
      <c r="CO224" s="1" t="str">
        <f>IFERROR(VLOOKUP(BJ224,對應表!$AH$2:$AI$867,2,FALSE),"")</f>
        <v/>
      </c>
      <c r="CQ224" s="1" t="str">
        <f t="shared" si="127"/>
        <v/>
      </c>
      <c r="CR224" s="1" t="str">
        <f>IFERROR(VLOOKUP(BM224,中英對照!$G$76:$H$81,2,FALSE),"")</f>
        <v/>
      </c>
      <c r="CS224" s="1" t="str">
        <f>IFERROR(VLOOKUP(BN224,中英對照!$G$76:$H$81,2,FALSE),"")</f>
        <v/>
      </c>
      <c r="CT224" s="1" t="str">
        <f>IFERROR(VLOOKUP(BO224,中英對照!$G$76:$H$81,2,FALSE),"")</f>
        <v/>
      </c>
      <c r="CU224" s="1" t="str">
        <f>IFERROR(VLOOKUP(BP224,中英對照!$G$76:$H$81,2,FALSE),"")</f>
        <v/>
      </c>
      <c r="CV224" s="1" t="str">
        <f>IFERROR(VLOOKUP(BQ224,中英對照!$G$76:$H$81,2,FALSE),"")</f>
        <v/>
      </c>
      <c r="CW224" s="1" t="str">
        <f>IFERROR(VLOOKUP(BR224,中英對照!$G$76:$H$81,2,FALSE),"")</f>
        <v/>
      </c>
      <c r="CX224" s="1" t="str">
        <f>IFERROR(VLOOKUP(BS224,中英對照!$G$76:$H$81,2,FALSE),"")</f>
        <v/>
      </c>
      <c r="CY224" s="1" t="str">
        <f>IFERROR(VLOOKUP(BT224,中英對照!$G$76:$H$81,2,FALSE),"")</f>
        <v/>
      </c>
      <c r="CZ224" s="1" t="str">
        <f>IFERROR(VLOOKUP(BU224,中英對照!$G$76:$H$81,2,FALSE),"")</f>
        <v/>
      </c>
      <c r="DA224" s="1" t="str">
        <f>IFERROR(VLOOKUP(BV224,中英對照!$G$76:$H$81,2,FALSE),"")</f>
        <v/>
      </c>
      <c r="DB224" s="1" t="str">
        <f>IFERROR(VLOOKUP(BW224,中英對照!$G$76:$H$81,2,FALSE),"")</f>
        <v/>
      </c>
      <c r="DC224" s="1" t="str">
        <f>IFERROR(VLOOKUP(BX224,中英對照!$G$76:$H$81,2,FALSE),"")</f>
        <v/>
      </c>
      <c r="DD224" s="1" t="str">
        <f>IFERROR(VLOOKUP(BY224,中英對照!$G$76:$H$81,2,FALSE),"")</f>
        <v/>
      </c>
      <c r="DE224" s="1" t="str">
        <f>IFERROR(VLOOKUP(BZ224,中英對照!$G$76:$H$81,2,FALSE),"")</f>
        <v/>
      </c>
      <c r="DF224" s="1" t="str">
        <f>IFERROR(VLOOKUP(CA224,中英對照!$G$76:$H$81,2,FALSE),"")</f>
        <v/>
      </c>
      <c r="DG224" s="1" t="str">
        <f>IFERROR(VLOOKUP(CB224,中英對照!$G$76:$H$81,2,FALSE),"")</f>
        <v/>
      </c>
      <c r="DH224" s="1" t="str">
        <f>IFERROR(VLOOKUP(CC224,中英對照!$G$76:$H$81,2,FALSE),"")</f>
        <v/>
      </c>
      <c r="DI224" s="1" t="str">
        <f>IFERROR(VLOOKUP(CD224,中英對照!$G$76:$H$81,2,FALSE),"")</f>
        <v/>
      </c>
      <c r="DJ224" s="1" t="str">
        <f>IFERROR(VLOOKUP(CE224,中英對照!$G$76:$H$81,2,FALSE),"")</f>
        <v/>
      </c>
      <c r="DK224" s="1" t="str">
        <f>IFERROR(VLOOKUP(CF224,中英對照!$G$76:$H$81,2,FALSE),"")</f>
        <v/>
      </c>
      <c r="DL224" s="1" t="str">
        <f>IFERROR(VLOOKUP(CG224,中英對照!$G$76:$H$81,2,FALSE),"")</f>
        <v/>
      </c>
      <c r="DM224" s="1" t="str">
        <f>IFERROR(VLOOKUP(CH224,中英對照!$G$76:$H$81,2,FALSE),"")</f>
        <v/>
      </c>
      <c r="DN224" s="1" t="str">
        <f>IFERROR(VLOOKUP(CI224,中英對照!$G$76:$H$81,2,FALSE),"")</f>
        <v/>
      </c>
      <c r="DO224" s="1" t="str">
        <f>IFERROR(VLOOKUP(CJ224,中英對照!$G$76:$H$81,2,FALSE),"")</f>
        <v/>
      </c>
      <c r="DP224" s="1" t="str">
        <f>IFERROR(VLOOKUP(CK224,中英對照!$G$76:$H$81,2,FALSE),"")</f>
        <v/>
      </c>
      <c r="DQ224" s="1" t="str">
        <f>IFERROR(VLOOKUP(CL224,中英對照!$G$76:$H$81,2,FALSE),"")</f>
        <v/>
      </c>
      <c r="DR224" s="1" t="str">
        <f>IFERROR(VLOOKUP(CM224,中英對照!$G$76:$H$81,2,FALSE),"")</f>
        <v/>
      </c>
      <c r="DS224" s="1" t="str">
        <f>IFERROR(VLOOKUP(CN224,中英對照!$G$76:$H$81,2,FALSE),"")</f>
        <v/>
      </c>
      <c r="DT224" s="1" t="str">
        <f>IFERROR(VLOOKUP(CO224,中英對照!$G$76:$H$81,2,FALSE),"")</f>
        <v/>
      </c>
      <c r="DU224" s="42" t="str">
        <f t="shared" si="128"/>
        <v/>
      </c>
    </row>
    <row r="225" spans="1:125" x14ac:dyDescent="0.4">
      <c r="A225" s="1" t="str">
        <f>IF(企業資料填寫!D224="","",企業資料填寫!D224)</f>
        <v/>
      </c>
      <c r="B225" s="1"/>
      <c r="C225" s="1" t="str">
        <f>IF($B225="","",INDEX(對應表!$B$3:$AD$179,MATCH($B225,對應表!$A$3:$A$179,0),MATCH(依賴運算表!C$3,對應表!$B$2:$AD$2,0)))</f>
        <v/>
      </c>
      <c r="D225" s="1" t="str">
        <f>IF($B225="","",INDEX(對應表!$B$3:$AD$179,MATCH($B225,對應表!$A$3:$A$179,0),MATCH(依賴運算表!D$3,對應表!$B$2:$AD$2,0)))</f>
        <v/>
      </c>
      <c r="E225" s="1" t="str">
        <f>IF($B225="","",INDEX(對應表!$B$3:$AD$179,MATCH($B225,對應表!$A$3:$A$179,0),MATCH(依賴運算表!E$3,對應表!$B$2:$AD$2,0)))</f>
        <v/>
      </c>
      <c r="F225" s="1" t="str">
        <f>IF($B225="","",INDEX(對應表!$B$3:$AD$179,MATCH($B225,對應表!$A$3:$A$179,0),MATCH(依賴運算表!F$3,對應表!$B$2:$AD$2,0)))</f>
        <v/>
      </c>
      <c r="G225" s="1" t="str">
        <f>IF($B225="","",INDEX(對應表!$B$3:$AD$179,MATCH($B225,對應表!$A$3:$A$179,0),MATCH(依賴運算表!G$3,對應表!$B$2:$AD$2,0)))</f>
        <v/>
      </c>
      <c r="H225" s="1" t="str">
        <f>IF($B225="","",INDEX(對應表!$B$3:$AD$179,MATCH($B225,對應表!$A$3:$A$179,0),MATCH(依賴運算表!H$3,對應表!$B$2:$AD$2,0)))</f>
        <v/>
      </c>
      <c r="I225" s="1" t="str">
        <f>IF($B225="","",INDEX(對應表!$B$3:$AD$179,MATCH($B225,對應表!$A$3:$A$179,0),MATCH(依賴運算表!I$3,對應表!$B$2:$AD$2,0)))</f>
        <v/>
      </c>
      <c r="J225" s="1" t="str">
        <f>IF($B225="","",INDEX(對應表!$B$3:$AD$179,MATCH($B225,對應表!$A$3:$A$179,0),MATCH(依賴運算表!J$3,對應表!$B$2:$AD$2,0)))</f>
        <v/>
      </c>
      <c r="K225" s="1" t="str">
        <f>IF($B225="","",INDEX(對應表!$B$3:$AD$179,MATCH($B225,對應表!$A$3:$A$179,0),MATCH(依賴運算表!K$3,對應表!$B$2:$AD$2,0)))</f>
        <v/>
      </c>
      <c r="L225" s="1" t="str">
        <f>IF($B225="","",INDEX(對應表!$B$3:$AD$179,MATCH($B225,對應表!$A$3:$A$179,0),MATCH(依賴運算表!L$3,對應表!$B$2:$AD$2,0)))</f>
        <v/>
      </c>
      <c r="M225" s="1" t="str">
        <f>IF($B225="","",INDEX(對應表!$B$3:$AD$179,MATCH($B225,對應表!$A$3:$A$179,0),MATCH(依賴運算表!M$3,對應表!$B$2:$AD$2,0)))</f>
        <v/>
      </c>
      <c r="N225" s="1" t="str">
        <f>IF($B225="","",INDEX(對應表!$B$3:$AD$179,MATCH($B225,對應表!$A$3:$A$179,0),MATCH(依賴運算表!N$3,對應表!$B$2:$AD$2,0)))</f>
        <v/>
      </c>
      <c r="O225" s="1" t="str">
        <f>IF($B225="","",INDEX(對應表!$B$3:$AD$179,MATCH($B225,對應表!$A$3:$A$179,0),MATCH(依賴運算表!O$3,對應表!$B$2:$AD$2,0)))</f>
        <v/>
      </c>
      <c r="P225" s="1" t="str">
        <f>IF($B225="","",INDEX(對應表!$B$3:$AD$179,MATCH($B225,對應表!$A$3:$A$179,0),MATCH(依賴運算表!P$3,對應表!$B$2:$AD$2,0)))</f>
        <v/>
      </c>
      <c r="Q225" s="1" t="str">
        <f>IF($B225="","",INDEX(對應表!$B$3:$AD$179,MATCH($B225,對應表!$A$3:$A$179,0),MATCH(依賴運算表!Q$3,對應表!$B$2:$AD$2,0)))</f>
        <v/>
      </c>
      <c r="R225" s="1" t="str">
        <f>IF($B225="","",INDEX(對應表!$B$3:$AD$179,MATCH($B225,對應表!$A$3:$A$179,0),MATCH(依賴運算表!R$3,對應表!$B$2:$AD$2,0)))</f>
        <v/>
      </c>
      <c r="S225" s="1" t="str">
        <f>IF($B225="","",INDEX(對應表!$B$3:$AD$179,MATCH($B225,對應表!$A$3:$A$179,0),MATCH(依賴運算表!S$3,對應表!$B$2:$AD$2,0)))</f>
        <v/>
      </c>
      <c r="T225" s="1" t="str">
        <f>IF($B225="","",INDEX(對應表!$B$3:$AD$179,MATCH($B225,對應表!$A$3:$A$179,0),MATCH(依賴運算表!T$3,對應表!$B$2:$AD$2,0)))</f>
        <v/>
      </c>
      <c r="U225" s="1" t="str">
        <f>IF($B225="","",INDEX(對應表!$B$3:$AD$179,MATCH($B225,對應表!$A$3:$A$179,0),MATCH(依賴運算表!U$3,對應表!$B$2:$AD$2,0)))</f>
        <v/>
      </c>
      <c r="V225" s="1" t="str">
        <f>IF($B225="","",INDEX(對應表!$B$3:$AD$179,MATCH($B225,對應表!$A$3:$A$179,0),MATCH(依賴運算表!V$3,對應表!$B$2:$AD$2,0)))</f>
        <v/>
      </c>
      <c r="W225" s="1" t="str">
        <f>IF($B225="","",INDEX(對應表!$B$3:$AD$179,MATCH($B225,對應表!$A$3:$A$179,0),MATCH(依賴運算表!W$3,對應表!$B$2:$AD$2,0)))</f>
        <v/>
      </c>
      <c r="X225" s="1" t="str">
        <f>IF($B225="","",INDEX(對應表!$B$3:$AD$179,MATCH($B225,對應表!$A$3:$A$179,0),MATCH(依賴運算表!X$3,對應表!$B$2:$AD$2,0)))</f>
        <v/>
      </c>
      <c r="Y225" s="1" t="str">
        <f>IF($B225="","",INDEX(對應表!$B$3:$AD$179,MATCH($B225,對應表!$A$3:$A$179,0),MATCH(依賴運算表!Y$3,對應表!$B$2:$AD$2,0)))</f>
        <v/>
      </c>
      <c r="Z225" s="1" t="str">
        <f>IF($B225="","",INDEX(對應表!$B$3:$AD$179,MATCH($B225,對應表!$A$3:$A$179,0),MATCH(依賴運算表!Z$3,對應表!$B$2:$AD$2,0)))</f>
        <v/>
      </c>
      <c r="AA225" s="1" t="str">
        <f>IF($B225="","",INDEX(對應表!$B$3:$AD$179,MATCH($B225,對應表!$A$3:$A$179,0),MATCH(依賴運算表!AA$3,對應表!$B$2:$AD$2,0)))</f>
        <v/>
      </c>
      <c r="AB225" s="1" t="str">
        <f>IF($B225="","",INDEX(對應表!$B$3:$AD$179,MATCH($B225,對應表!$A$3:$A$179,0),MATCH(依賴運算表!AB$3,對應表!$B$2:$AD$2,0)))</f>
        <v/>
      </c>
      <c r="AC225" s="1" t="str">
        <f>IF($B225="","",INDEX(對應表!$B$3:$AD$179,MATCH($B225,對應表!$A$3:$A$179,0),MATCH(依賴運算表!AC$3,對應表!$B$2:$AD$2,0)))</f>
        <v/>
      </c>
      <c r="AD225" s="1" t="str">
        <f>IF($B225="","",INDEX(對應表!$B$3:$AD$179,MATCH($B225,對應表!$A$3:$A$179,0),MATCH(依賴運算表!AD$3,對應表!$B$2:$AD$2,0)))</f>
        <v/>
      </c>
      <c r="AE225" s="1" t="str">
        <f>IF($B225="","",INDEX(對應表!$B$3:$AD$179,MATCH($B225,對應表!$A$3:$A$179,0),MATCH(依賴運算表!AE$3,對應表!$B$2:$AD$2,0)))</f>
        <v/>
      </c>
      <c r="AG225" s="1" t="str">
        <f>IF(企業資料填寫!D224="","",企業資料填寫!D224)</f>
        <v/>
      </c>
      <c r="AH225" s="1" t="str">
        <f t="shared" si="98"/>
        <v/>
      </c>
      <c r="AI225" s="1" t="str">
        <f t="shared" si="99"/>
        <v/>
      </c>
      <c r="AJ225" s="1" t="str">
        <f t="shared" si="100"/>
        <v/>
      </c>
      <c r="AK225" s="1" t="str">
        <f t="shared" si="101"/>
        <v/>
      </c>
      <c r="AL225" s="1" t="str">
        <f t="shared" si="102"/>
        <v/>
      </c>
      <c r="AM225" s="1" t="str">
        <f t="shared" si="103"/>
        <v/>
      </c>
      <c r="AN225" s="1" t="str">
        <f t="shared" si="104"/>
        <v/>
      </c>
      <c r="AO225" s="1" t="str">
        <f t="shared" si="105"/>
        <v/>
      </c>
      <c r="AP225" s="1" t="str">
        <f t="shared" si="106"/>
        <v/>
      </c>
      <c r="AQ225" s="1" t="str">
        <f t="shared" si="107"/>
        <v/>
      </c>
      <c r="AR225" s="1" t="str">
        <f t="shared" si="108"/>
        <v/>
      </c>
      <c r="AS225" s="1" t="str">
        <f t="shared" si="109"/>
        <v/>
      </c>
      <c r="AT225" s="1" t="str">
        <f t="shared" si="110"/>
        <v/>
      </c>
      <c r="AU225" s="1" t="str">
        <f t="shared" si="111"/>
        <v/>
      </c>
      <c r="AV225" s="1" t="str">
        <f t="shared" si="112"/>
        <v/>
      </c>
      <c r="AW225" s="1" t="str">
        <f t="shared" si="113"/>
        <v/>
      </c>
      <c r="AX225" s="1" t="str">
        <f t="shared" si="114"/>
        <v/>
      </c>
      <c r="AY225" s="1" t="str">
        <f t="shared" si="115"/>
        <v/>
      </c>
      <c r="AZ225" s="1" t="str">
        <f t="shared" si="116"/>
        <v/>
      </c>
      <c r="BA225" s="1" t="str">
        <f t="shared" si="117"/>
        <v/>
      </c>
      <c r="BB225" s="1" t="str">
        <f t="shared" si="118"/>
        <v/>
      </c>
      <c r="BC225" s="1" t="str">
        <f t="shared" si="119"/>
        <v/>
      </c>
      <c r="BD225" s="1" t="str">
        <f t="shared" si="120"/>
        <v/>
      </c>
      <c r="BE225" s="1" t="str">
        <f t="shared" si="121"/>
        <v/>
      </c>
      <c r="BF225" s="1" t="str">
        <f t="shared" si="122"/>
        <v/>
      </c>
      <c r="BG225" s="1" t="str">
        <f t="shared" si="123"/>
        <v/>
      </c>
      <c r="BH225" s="1" t="str">
        <f t="shared" si="124"/>
        <v/>
      </c>
      <c r="BI225" s="1" t="str">
        <f t="shared" si="125"/>
        <v/>
      </c>
      <c r="BJ225" s="1" t="str">
        <f t="shared" si="126"/>
        <v/>
      </c>
      <c r="BL225" s="1" t="str">
        <f>IF(企業資料填寫!A224="","",企業資料填寫!A224)</f>
        <v/>
      </c>
      <c r="BM225" s="1" t="str">
        <f>IFERROR(VLOOKUP(AH225,對應表!$AH$2:$AI$867,2,FALSE),"")</f>
        <v/>
      </c>
      <c r="BN225" s="1" t="str">
        <f>IFERROR(VLOOKUP(AI225,對應表!$AH$2:$AI$867,2,FALSE),"")</f>
        <v/>
      </c>
      <c r="BO225" s="1" t="str">
        <f>IFERROR(VLOOKUP(AJ225,對應表!$AH$2:$AI$867,2,FALSE),"")</f>
        <v/>
      </c>
      <c r="BP225" s="1" t="str">
        <f>IFERROR(VLOOKUP(AK225,對應表!$AH$2:$AI$867,2,FALSE),"")</f>
        <v/>
      </c>
      <c r="BQ225" s="1" t="str">
        <f>IFERROR(VLOOKUP(AL225,對應表!$AH$2:$AI$867,2,FALSE),"")</f>
        <v/>
      </c>
      <c r="BR225" s="1" t="str">
        <f>IFERROR(VLOOKUP(AM225,對應表!$AH$2:$AI$867,2,FALSE),"")</f>
        <v/>
      </c>
      <c r="BS225" s="1" t="str">
        <f>IFERROR(VLOOKUP(AN225,對應表!$AH$2:$AI$867,2,FALSE),"")</f>
        <v/>
      </c>
      <c r="BT225" s="1" t="str">
        <f>IFERROR(VLOOKUP(AO225,對應表!$AH$2:$AI$867,2,FALSE),"")</f>
        <v/>
      </c>
      <c r="BU225" s="1" t="str">
        <f>IFERROR(VLOOKUP(AP225,對應表!$AH$2:$AI$867,2,FALSE),"")</f>
        <v/>
      </c>
      <c r="BV225" s="1" t="str">
        <f>IFERROR(VLOOKUP(AQ225,對應表!$AH$2:$AI$867,2,FALSE),"")</f>
        <v/>
      </c>
      <c r="BW225" s="1" t="str">
        <f>IFERROR(VLOOKUP(AR225,對應表!$AH$2:$AI$867,2,FALSE),"")</f>
        <v/>
      </c>
      <c r="BX225" s="1" t="str">
        <f>IFERROR(VLOOKUP(AS225,對應表!$AH$2:$AI$867,2,FALSE),"")</f>
        <v/>
      </c>
      <c r="BY225" s="1" t="str">
        <f>IFERROR(VLOOKUP(AT225,對應表!$AH$2:$AI$867,2,FALSE),"")</f>
        <v/>
      </c>
      <c r="BZ225" s="1" t="str">
        <f>IFERROR(VLOOKUP(AU225,對應表!$AH$2:$AI$867,2,FALSE),"")</f>
        <v/>
      </c>
      <c r="CA225" s="1" t="str">
        <f>IFERROR(VLOOKUP(AV225,對應表!$AH$2:$AI$867,2,FALSE),"")</f>
        <v/>
      </c>
      <c r="CB225" s="1" t="str">
        <f>IFERROR(VLOOKUP(AW225,對應表!$AH$2:$AI$867,2,FALSE),"")</f>
        <v/>
      </c>
      <c r="CC225" s="1" t="str">
        <f>IFERROR(VLOOKUP(AX225,對應表!$AH$2:$AI$867,2,FALSE),"")</f>
        <v/>
      </c>
      <c r="CD225" s="1" t="str">
        <f>IFERROR(VLOOKUP(AY225,對應表!$AH$2:$AI$867,2,FALSE),"")</f>
        <v/>
      </c>
      <c r="CE225" s="1" t="str">
        <f>IFERROR(VLOOKUP(AZ225,對應表!$AH$2:$AI$867,2,FALSE),"")</f>
        <v/>
      </c>
      <c r="CF225" s="1" t="str">
        <f>IFERROR(VLOOKUP(BA225,對應表!$AH$2:$AI$867,2,FALSE),"")</f>
        <v/>
      </c>
      <c r="CG225" s="1" t="str">
        <f>IFERROR(VLOOKUP(BB225,對應表!$AH$2:$AI$867,2,FALSE),"")</f>
        <v/>
      </c>
      <c r="CH225" s="1" t="str">
        <f>IFERROR(VLOOKUP(BC225,對應表!$AH$2:$AI$867,2,FALSE),"")</f>
        <v/>
      </c>
      <c r="CI225" s="1" t="str">
        <f>IFERROR(VLOOKUP(BD225,對應表!$AH$2:$AI$867,2,FALSE),"")</f>
        <v/>
      </c>
      <c r="CJ225" s="1" t="str">
        <f>IFERROR(VLOOKUP(BE225,對應表!$AH$2:$AI$867,2,FALSE),"")</f>
        <v/>
      </c>
      <c r="CK225" s="1" t="str">
        <f>IFERROR(VLOOKUP(BF225,對應表!$AH$2:$AI$867,2,FALSE),"")</f>
        <v/>
      </c>
      <c r="CL225" s="1" t="str">
        <f>IFERROR(VLOOKUP(BG225,對應表!$AH$2:$AI$867,2,FALSE),"")</f>
        <v/>
      </c>
      <c r="CM225" s="1" t="str">
        <f>IFERROR(VLOOKUP(BH225,對應表!$AH$2:$AI$867,2,FALSE),"")</f>
        <v/>
      </c>
      <c r="CN225" s="1" t="str">
        <f>IFERROR(VLOOKUP(BI225,對應表!$AH$2:$AI$867,2,FALSE),"")</f>
        <v/>
      </c>
      <c r="CO225" s="1" t="str">
        <f>IFERROR(VLOOKUP(BJ225,對應表!$AH$2:$AI$867,2,FALSE),"")</f>
        <v/>
      </c>
      <c r="CQ225" s="1" t="str">
        <f t="shared" si="127"/>
        <v/>
      </c>
      <c r="CR225" s="1" t="str">
        <f>IFERROR(VLOOKUP(BM225,中英對照!$G$76:$H$81,2,FALSE),"")</f>
        <v/>
      </c>
      <c r="CS225" s="1" t="str">
        <f>IFERROR(VLOOKUP(BN225,中英對照!$G$76:$H$81,2,FALSE),"")</f>
        <v/>
      </c>
      <c r="CT225" s="1" t="str">
        <f>IFERROR(VLOOKUP(BO225,中英對照!$G$76:$H$81,2,FALSE),"")</f>
        <v/>
      </c>
      <c r="CU225" s="1" t="str">
        <f>IFERROR(VLOOKUP(BP225,中英對照!$G$76:$H$81,2,FALSE),"")</f>
        <v/>
      </c>
      <c r="CV225" s="1" t="str">
        <f>IFERROR(VLOOKUP(BQ225,中英對照!$G$76:$H$81,2,FALSE),"")</f>
        <v/>
      </c>
      <c r="CW225" s="1" t="str">
        <f>IFERROR(VLOOKUP(BR225,中英對照!$G$76:$H$81,2,FALSE),"")</f>
        <v/>
      </c>
      <c r="CX225" s="1" t="str">
        <f>IFERROR(VLOOKUP(BS225,中英對照!$G$76:$H$81,2,FALSE),"")</f>
        <v/>
      </c>
      <c r="CY225" s="1" t="str">
        <f>IFERROR(VLOOKUP(BT225,中英對照!$G$76:$H$81,2,FALSE),"")</f>
        <v/>
      </c>
      <c r="CZ225" s="1" t="str">
        <f>IFERROR(VLOOKUP(BU225,中英對照!$G$76:$H$81,2,FALSE),"")</f>
        <v/>
      </c>
      <c r="DA225" s="1" t="str">
        <f>IFERROR(VLOOKUP(BV225,中英對照!$G$76:$H$81,2,FALSE),"")</f>
        <v/>
      </c>
      <c r="DB225" s="1" t="str">
        <f>IFERROR(VLOOKUP(BW225,中英對照!$G$76:$H$81,2,FALSE),"")</f>
        <v/>
      </c>
      <c r="DC225" s="1" t="str">
        <f>IFERROR(VLOOKUP(BX225,中英對照!$G$76:$H$81,2,FALSE),"")</f>
        <v/>
      </c>
      <c r="DD225" s="1" t="str">
        <f>IFERROR(VLOOKUP(BY225,中英對照!$G$76:$H$81,2,FALSE),"")</f>
        <v/>
      </c>
      <c r="DE225" s="1" t="str">
        <f>IFERROR(VLOOKUP(BZ225,中英對照!$G$76:$H$81,2,FALSE),"")</f>
        <v/>
      </c>
      <c r="DF225" s="1" t="str">
        <f>IFERROR(VLOOKUP(CA225,中英對照!$G$76:$H$81,2,FALSE),"")</f>
        <v/>
      </c>
      <c r="DG225" s="1" t="str">
        <f>IFERROR(VLOOKUP(CB225,中英對照!$G$76:$H$81,2,FALSE),"")</f>
        <v/>
      </c>
      <c r="DH225" s="1" t="str">
        <f>IFERROR(VLOOKUP(CC225,中英對照!$G$76:$H$81,2,FALSE),"")</f>
        <v/>
      </c>
      <c r="DI225" s="1" t="str">
        <f>IFERROR(VLOOKUP(CD225,中英對照!$G$76:$H$81,2,FALSE),"")</f>
        <v/>
      </c>
      <c r="DJ225" s="1" t="str">
        <f>IFERROR(VLOOKUP(CE225,中英對照!$G$76:$H$81,2,FALSE),"")</f>
        <v/>
      </c>
      <c r="DK225" s="1" t="str">
        <f>IFERROR(VLOOKUP(CF225,中英對照!$G$76:$H$81,2,FALSE),"")</f>
        <v/>
      </c>
      <c r="DL225" s="1" t="str">
        <f>IFERROR(VLOOKUP(CG225,中英對照!$G$76:$H$81,2,FALSE),"")</f>
        <v/>
      </c>
      <c r="DM225" s="1" t="str">
        <f>IFERROR(VLOOKUP(CH225,中英對照!$G$76:$H$81,2,FALSE),"")</f>
        <v/>
      </c>
      <c r="DN225" s="1" t="str">
        <f>IFERROR(VLOOKUP(CI225,中英對照!$G$76:$H$81,2,FALSE),"")</f>
        <v/>
      </c>
      <c r="DO225" s="1" t="str">
        <f>IFERROR(VLOOKUP(CJ225,中英對照!$G$76:$H$81,2,FALSE),"")</f>
        <v/>
      </c>
      <c r="DP225" s="1" t="str">
        <f>IFERROR(VLOOKUP(CK225,中英對照!$G$76:$H$81,2,FALSE),"")</f>
        <v/>
      </c>
      <c r="DQ225" s="1" t="str">
        <f>IFERROR(VLOOKUP(CL225,中英對照!$G$76:$H$81,2,FALSE),"")</f>
        <v/>
      </c>
      <c r="DR225" s="1" t="str">
        <f>IFERROR(VLOOKUP(CM225,中英對照!$G$76:$H$81,2,FALSE),"")</f>
        <v/>
      </c>
      <c r="DS225" s="1" t="str">
        <f>IFERROR(VLOOKUP(CN225,中英對照!$G$76:$H$81,2,FALSE),"")</f>
        <v/>
      </c>
      <c r="DT225" s="1" t="str">
        <f>IFERROR(VLOOKUP(CO225,中英對照!$G$76:$H$81,2,FALSE),"")</f>
        <v/>
      </c>
      <c r="DU225" s="42" t="str">
        <f t="shared" si="128"/>
        <v/>
      </c>
    </row>
    <row r="226" spans="1:125" x14ac:dyDescent="0.4">
      <c r="A226" s="1" t="str">
        <f>IF(企業資料填寫!D225="","",企業資料填寫!D225)</f>
        <v/>
      </c>
      <c r="B226" s="1"/>
      <c r="C226" s="1" t="str">
        <f>IF($B226="","",INDEX(對應表!$B$3:$AD$179,MATCH($B226,對應表!$A$3:$A$179,0),MATCH(依賴運算表!C$3,對應表!$B$2:$AD$2,0)))</f>
        <v/>
      </c>
      <c r="D226" s="1" t="str">
        <f>IF($B226="","",INDEX(對應表!$B$3:$AD$179,MATCH($B226,對應表!$A$3:$A$179,0),MATCH(依賴運算表!D$3,對應表!$B$2:$AD$2,0)))</f>
        <v/>
      </c>
      <c r="E226" s="1" t="str">
        <f>IF($B226="","",INDEX(對應表!$B$3:$AD$179,MATCH($B226,對應表!$A$3:$A$179,0),MATCH(依賴運算表!E$3,對應表!$B$2:$AD$2,0)))</f>
        <v/>
      </c>
      <c r="F226" s="1" t="str">
        <f>IF($B226="","",INDEX(對應表!$B$3:$AD$179,MATCH($B226,對應表!$A$3:$A$179,0),MATCH(依賴運算表!F$3,對應表!$B$2:$AD$2,0)))</f>
        <v/>
      </c>
      <c r="G226" s="1" t="str">
        <f>IF($B226="","",INDEX(對應表!$B$3:$AD$179,MATCH($B226,對應表!$A$3:$A$179,0),MATCH(依賴運算表!G$3,對應表!$B$2:$AD$2,0)))</f>
        <v/>
      </c>
      <c r="H226" s="1" t="str">
        <f>IF($B226="","",INDEX(對應表!$B$3:$AD$179,MATCH($B226,對應表!$A$3:$A$179,0),MATCH(依賴運算表!H$3,對應表!$B$2:$AD$2,0)))</f>
        <v/>
      </c>
      <c r="I226" s="1" t="str">
        <f>IF($B226="","",INDEX(對應表!$B$3:$AD$179,MATCH($B226,對應表!$A$3:$A$179,0),MATCH(依賴運算表!I$3,對應表!$B$2:$AD$2,0)))</f>
        <v/>
      </c>
      <c r="J226" s="1" t="str">
        <f>IF($B226="","",INDEX(對應表!$B$3:$AD$179,MATCH($B226,對應表!$A$3:$A$179,0),MATCH(依賴運算表!J$3,對應表!$B$2:$AD$2,0)))</f>
        <v/>
      </c>
      <c r="K226" s="1" t="str">
        <f>IF($B226="","",INDEX(對應表!$B$3:$AD$179,MATCH($B226,對應表!$A$3:$A$179,0),MATCH(依賴運算表!K$3,對應表!$B$2:$AD$2,0)))</f>
        <v/>
      </c>
      <c r="L226" s="1" t="str">
        <f>IF($B226="","",INDEX(對應表!$B$3:$AD$179,MATCH($B226,對應表!$A$3:$A$179,0),MATCH(依賴運算表!L$3,對應表!$B$2:$AD$2,0)))</f>
        <v/>
      </c>
      <c r="M226" s="1" t="str">
        <f>IF($B226="","",INDEX(對應表!$B$3:$AD$179,MATCH($B226,對應表!$A$3:$A$179,0),MATCH(依賴運算表!M$3,對應表!$B$2:$AD$2,0)))</f>
        <v/>
      </c>
      <c r="N226" s="1" t="str">
        <f>IF($B226="","",INDEX(對應表!$B$3:$AD$179,MATCH($B226,對應表!$A$3:$A$179,0),MATCH(依賴運算表!N$3,對應表!$B$2:$AD$2,0)))</f>
        <v/>
      </c>
      <c r="O226" s="1" t="str">
        <f>IF($B226="","",INDEX(對應表!$B$3:$AD$179,MATCH($B226,對應表!$A$3:$A$179,0),MATCH(依賴運算表!O$3,對應表!$B$2:$AD$2,0)))</f>
        <v/>
      </c>
      <c r="P226" s="1" t="str">
        <f>IF($B226="","",INDEX(對應表!$B$3:$AD$179,MATCH($B226,對應表!$A$3:$A$179,0),MATCH(依賴運算表!P$3,對應表!$B$2:$AD$2,0)))</f>
        <v/>
      </c>
      <c r="Q226" s="1" t="str">
        <f>IF($B226="","",INDEX(對應表!$B$3:$AD$179,MATCH($B226,對應表!$A$3:$A$179,0),MATCH(依賴運算表!Q$3,對應表!$B$2:$AD$2,0)))</f>
        <v/>
      </c>
      <c r="R226" s="1" t="str">
        <f>IF($B226="","",INDEX(對應表!$B$3:$AD$179,MATCH($B226,對應表!$A$3:$A$179,0),MATCH(依賴運算表!R$3,對應表!$B$2:$AD$2,0)))</f>
        <v/>
      </c>
      <c r="S226" s="1" t="str">
        <f>IF($B226="","",INDEX(對應表!$B$3:$AD$179,MATCH($B226,對應表!$A$3:$A$179,0),MATCH(依賴運算表!S$3,對應表!$B$2:$AD$2,0)))</f>
        <v/>
      </c>
      <c r="T226" s="1" t="str">
        <f>IF($B226="","",INDEX(對應表!$B$3:$AD$179,MATCH($B226,對應表!$A$3:$A$179,0),MATCH(依賴運算表!T$3,對應表!$B$2:$AD$2,0)))</f>
        <v/>
      </c>
      <c r="U226" s="1" t="str">
        <f>IF($B226="","",INDEX(對應表!$B$3:$AD$179,MATCH($B226,對應表!$A$3:$A$179,0),MATCH(依賴運算表!U$3,對應表!$B$2:$AD$2,0)))</f>
        <v/>
      </c>
      <c r="V226" s="1" t="str">
        <f>IF($B226="","",INDEX(對應表!$B$3:$AD$179,MATCH($B226,對應表!$A$3:$A$179,0),MATCH(依賴運算表!V$3,對應表!$B$2:$AD$2,0)))</f>
        <v/>
      </c>
      <c r="W226" s="1" t="str">
        <f>IF($B226="","",INDEX(對應表!$B$3:$AD$179,MATCH($B226,對應表!$A$3:$A$179,0),MATCH(依賴運算表!W$3,對應表!$B$2:$AD$2,0)))</f>
        <v/>
      </c>
      <c r="X226" s="1" t="str">
        <f>IF($B226="","",INDEX(對應表!$B$3:$AD$179,MATCH($B226,對應表!$A$3:$A$179,0),MATCH(依賴運算表!X$3,對應表!$B$2:$AD$2,0)))</f>
        <v/>
      </c>
      <c r="Y226" s="1" t="str">
        <f>IF($B226="","",INDEX(對應表!$B$3:$AD$179,MATCH($B226,對應表!$A$3:$A$179,0),MATCH(依賴運算表!Y$3,對應表!$B$2:$AD$2,0)))</f>
        <v/>
      </c>
      <c r="Z226" s="1" t="str">
        <f>IF($B226="","",INDEX(對應表!$B$3:$AD$179,MATCH($B226,對應表!$A$3:$A$179,0),MATCH(依賴運算表!Z$3,對應表!$B$2:$AD$2,0)))</f>
        <v/>
      </c>
      <c r="AA226" s="1" t="str">
        <f>IF($B226="","",INDEX(對應表!$B$3:$AD$179,MATCH($B226,對應表!$A$3:$A$179,0),MATCH(依賴運算表!AA$3,對應表!$B$2:$AD$2,0)))</f>
        <v/>
      </c>
      <c r="AB226" s="1" t="str">
        <f>IF($B226="","",INDEX(對應表!$B$3:$AD$179,MATCH($B226,對應表!$A$3:$A$179,0),MATCH(依賴運算表!AB$3,對應表!$B$2:$AD$2,0)))</f>
        <v/>
      </c>
      <c r="AC226" s="1" t="str">
        <f>IF($B226="","",INDEX(對應表!$B$3:$AD$179,MATCH($B226,對應表!$A$3:$A$179,0),MATCH(依賴運算表!AC$3,對應表!$B$2:$AD$2,0)))</f>
        <v/>
      </c>
      <c r="AD226" s="1" t="str">
        <f>IF($B226="","",INDEX(對應表!$B$3:$AD$179,MATCH($B226,對應表!$A$3:$A$179,0),MATCH(依賴運算表!AD$3,對應表!$B$2:$AD$2,0)))</f>
        <v/>
      </c>
      <c r="AE226" s="1" t="str">
        <f>IF($B226="","",INDEX(對應表!$B$3:$AD$179,MATCH($B226,對應表!$A$3:$A$179,0),MATCH(依賴運算表!AE$3,對應表!$B$2:$AD$2,0)))</f>
        <v/>
      </c>
      <c r="AG226" s="1" t="str">
        <f>IF(企業資料填寫!D225="","",企業資料填寫!D225)</f>
        <v/>
      </c>
      <c r="AH226" s="1" t="str">
        <f t="shared" si="98"/>
        <v/>
      </c>
      <c r="AI226" s="1" t="str">
        <f t="shared" si="99"/>
        <v/>
      </c>
      <c r="AJ226" s="1" t="str">
        <f t="shared" si="100"/>
        <v/>
      </c>
      <c r="AK226" s="1" t="str">
        <f t="shared" si="101"/>
        <v/>
      </c>
      <c r="AL226" s="1" t="str">
        <f t="shared" si="102"/>
        <v/>
      </c>
      <c r="AM226" s="1" t="str">
        <f t="shared" si="103"/>
        <v/>
      </c>
      <c r="AN226" s="1" t="str">
        <f t="shared" si="104"/>
        <v/>
      </c>
      <c r="AO226" s="1" t="str">
        <f t="shared" si="105"/>
        <v/>
      </c>
      <c r="AP226" s="1" t="str">
        <f t="shared" si="106"/>
        <v/>
      </c>
      <c r="AQ226" s="1" t="str">
        <f t="shared" si="107"/>
        <v/>
      </c>
      <c r="AR226" s="1" t="str">
        <f t="shared" si="108"/>
        <v/>
      </c>
      <c r="AS226" s="1" t="str">
        <f t="shared" si="109"/>
        <v/>
      </c>
      <c r="AT226" s="1" t="str">
        <f t="shared" si="110"/>
        <v/>
      </c>
      <c r="AU226" s="1" t="str">
        <f t="shared" si="111"/>
        <v/>
      </c>
      <c r="AV226" s="1" t="str">
        <f t="shared" si="112"/>
        <v/>
      </c>
      <c r="AW226" s="1" t="str">
        <f t="shared" si="113"/>
        <v/>
      </c>
      <c r="AX226" s="1" t="str">
        <f t="shared" si="114"/>
        <v/>
      </c>
      <c r="AY226" s="1" t="str">
        <f t="shared" si="115"/>
        <v/>
      </c>
      <c r="AZ226" s="1" t="str">
        <f t="shared" si="116"/>
        <v/>
      </c>
      <c r="BA226" s="1" t="str">
        <f t="shared" si="117"/>
        <v/>
      </c>
      <c r="BB226" s="1" t="str">
        <f t="shared" si="118"/>
        <v/>
      </c>
      <c r="BC226" s="1" t="str">
        <f t="shared" si="119"/>
        <v/>
      </c>
      <c r="BD226" s="1" t="str">
        <f t="shared" si="120"/>
        <v/>
      </c>
      <c r="BE226" s="1" t="str">
        <f t="shared" si="121"/>
        <v/>
      </c>
      <c r="BF226" s="1" t="str">
        <f t="shared" si="122"/>
        <v/>
      </c>
      <c r="BG226" s="1" t="str">
        <f t="shared" si="123"/>
        <v/>
      </c>
      <c r="BH226" s="1" t="str">
        <f t="shared" si="124"/>
        <v/>
      </c>
      <c r="BI226" s="1" t="str">
        <f t="shared" si="125"/>
        <v/>
      </c>
      <c r="BJ226" s="1" t="str">
        <f t="shared" si="126"/>
        <v/>
      </c>
      <c r="BL226" s="1" t="str">
        <f>IF(企業資料填寫!A225="","",企業資料填寫!A225)</f>
        <v/>
      </c>
      <c r="BM226" s="1" t="str">
        <f>IFERROR(VLOOKUP(AH226,對應表!$AH$2:$AI$867,2,FALSE),"")</f>
        <v/>
      </c>
      <c r="BN226" s="1" t="str">
        <f>IFERROR(VLOOKUP(AI226,對應表!$AH$2:$AI$867,2,FALSE),"")</f>
        <v/>
      </c>
      <c r="BO226" s="1" t="str">
        <f>IFERROR(VLOOKUP(AJ226,對應表!$AH$2:$AI$867,2,FALSE),"")</f>
        <v/>
      </c>
      <c r="BP226" s="1" t="str">
        <f>IFERROR(VLOOKUP(AK226,對應表!$AH$2:$AI$867,2,FALSE),"")</f>
        <v/>
      </c>
      <c r="BQ226" s="1" t="str">
        <f>IFERROR(VLOOKUP(AL226,對應表!$AH$2:$AI$867,2,FALSE),"")</f>
        <v/>
      </c>
      <c r="BR226" s="1" t="str">
        <f>IFERROR(VLOOKUP(AM226,對應表!$AH$2:$AI$867,2,FALSE),"")</f>
        <v/>
      </c>
      <c r="BS226" s="1" t="str">
        <f>IFERROR(VLOOKUP(AN226,對應表!$AH$2:$AI$867,2,FALSE),"")</f>
        <v/>
      </c>
      <c r="BT226" s="1" t="str">
        <f>IFERROR(VLOOKUP(AO226,對應表!$AH$2:$AI$867,2,FALSE),"")</f>
        <v/>
      </c>
      <c r="BU226" s="1" t="str">
        <f>IFERROR(VLOOKUP(AP226,對應表!$AH$2:$AI$867,2,FALSE),"")</f>
        <v/>
      </c>
      <c r="BV226" s="1" t="str">
        <f>IFERROR(VLOOKUP(AQ226,對應表!$AH$2:$AI$867,2,FALSE),"")</f>
        <v/>
      </c>
      <c r="BW226" s="1" t="str">
        <f>IFERROR(VLOOKUP(AR226,對應表!$AH$2:$AI$867,2,FALSE),"")</f>
        <v/>
      </c>
      <c r="BX226" s="1" t="str">
        <f>IFERROR(VLOOKUP(AS226,對應表!$AH$2:$AI$867,2,FALSE),"")</f>
        <v/>
      </c>
      <c r="BY226" s="1" t="str">
        <f>IFERROR(VLOOKUP(AT226,對應表!$AH$2:$AI$867,2,FALSE),"")</f>
        <v/>
      </c>
      <c r="BZ226" s="1" t="str">
        <f>IFERROR(VLOOKUP(AU226,對應表!$AH$2:$AI$867,2,FALSE),"")</f>
        <v/>
      </c>
      <c r="CA226" s="1" t="str">
        <f>IFERROR(VLOOKUP(AV226,對應表!$AH$2:$AI$867,2,FALSE),"")</f>
        <v/>
      </c>
      <c r="CB226" s="1" t="str">
        <f>IFERROR(VLOOKUP(AW226,對應表!$AH$2:$AI$867,2,FALSE),"")</f>
        <v/>
      </c>
      <c r="CC226" s="1" t="str">
        <f>IFERROR(VLOOKUP(AX226,對應表!$AH$2:$AI$867,2,FALSE),"")</f>
        <v/>
      </c>
      <c r="CD226" s="1" t="str">
        <f>IFERROR(VLOOKUP(AY226,對應表!$AH$2:$AI$867,2,FALSE),"")</f>
        <v/>
      </c>
      <c r="CE226" s="1" t="str">
        <f>IFERROR(VLOOKUP(AZ226,對應表!$AH$2:$AI$867,2,FALSE),"")</f>
        <v/>
      </c>
      <c r="CF226" s="1" t="str">
        <f>IFERROR(VLOOKUP(BA226,對應表!$AH$2:$AI$867,2,FALSE),"")</f>
        <v/>
      </c>
      <c r="CG226" s="1" t="str">
        <f>IFERROR(VLOOKUP(BB226,對應表!$AH$2:$AI$867,2,FALSE),"")</f>
        <v/>
      </c>
      <c r="CH226" s="1" t="str">
        <f>IFERROR(VLOOKUP(BC226,對應表!$AH$2:$AI$867,2,FALSE),"")</f>
        <v/>
      </c>
      <c r="CI226" s="1" t="str">
        <f>IFERROR(VLOOKUP(BD226,對應表!$AH$2:$AI$867,2,FALSE),"")</f>
        <v/>
      </c>
      <c r="CJ226" s="1" t="str">
        <f>IFERROR(VLOOKUP(BE226,對應表!$AH$2:$AI$867,2,FALSE),"")</f>
        <v/>
      </c>
      <c r="CK226" s="1" t="str">
        <f>IFERROR(VLOOKUP(BF226,對應表!$AH$2:$AI$867,2,FALSE),"")</f>
        <v/>
      </c>
      <c r="CL226" s="1" t="str">
        <f>IFERROR(VLOOKUP(BG226,對應表!$AH$2:$AI$867,2,FALSE),"")</f>
        <v/>
      </c>
      <c r="CM226" s="1" t="str">
        <f>IFERROR(VLOOKUP(BH226,對應表!$AH$2:$AI$867,2,FALSE),"")</f>
        <v/>
      </c>
      <c r="CN226" s="1" t="str">
        <f>IFERROR(VLOOKUP(BI226,對應表!$AH$2:$AI$867,2,FALSE),"")</f>
        <v/>
      </c>
      <c r="CO226" s="1" t="str">
        <f>IFERROR(VLOOKUP(BJ226,對應表!$AH$2:$AI$867,2,FALSE),"")</f>
        <v/>
      </c>
      <c r="CQ226" s="1" t="str">
        <f t="shared" si="127"/>
        <v/>
      </c>
      <c r="CR226" s="1" t="str">
        <f>IFERROR(VLOOKUP(BM226,中英對照!$G$76:$H$81,2,FALSE),"")</f>
        <v/>
      </c>
      <c r="CS226" s="1" t="str">
        <f>IFERROR(VLOOKUP(BN226,中英對照!$G$76:$H$81,2,FALSE),"")</f>
        <v/>
      </c>
      <c r="CT226" s="1" t="str">
        <f>IFERROR(VLOOKUP(BO226,中英對照!$G$76:$H$81,2,FALSE),"")</f>
        <v/>
      </c>
      <c r="CU226" s="1" t="str">
        <f>IFERROR(VLOOKUP(BP226,中英對照!$G$76:$H$81,2,FALSE),"")</f>
        <v/>
      </c>
      <c r="CV226" s="1" t="str">
        <f>IFERROR(VLOOKUP(BQ226,中英對照!$G$76:$H$81,2,FALSE),"")</f>
        <v/>
      </c>
      <c r="CW226" s="1" t="str">
        <f>IFERROR(VLOOKUP(BR226,中英對照!$G$76:$H$81,2,FALSE),"")</f>
        <v/>
      </c>
      <c r="CX226" s="1" t="str">
        <f>IFERROR(VLOOKUP(BS226,中英對照!$G$76:$H$81,2,FALSE),"")</f>
        <v/>
      </c>
      <c r="CY226" s="1" t="str">
        <f>IFERROR(VLOOKUP(BT226,中英對照!$G$76:$H$81,2,FALSE),"")</f>
        <v/>
      </c>
      <c r="CZ226" s="1" t="str">
        <f>IFERROR(VLOOKUP(BU226,中英對照!$G$76:$H$81,2,FALSE),"")</f>
        <v/>
      </c>
      <c r="DA226" s="1" t="str">
        <f>IFERROR(VLOOKUP(BV226,中英對照!$G$76:$H$81,2,FALSE),"")</f>
        <v/>
      </c>
      <c r="DB226" s="1" t="str">
        <f>IFERROR(VLOOKUP(BW226,中英對照!$G$76:$H$81,2,FALSE),"")</f>
        <v/>
      </c>
      <c r="DC226" s="1" t="str">
        <f>IFERROR(VLOOKUP(BX226,中英對照!$G$76:$H$81,2,FALSE),"")</f>
        <v/>
      </c>
      <c r="DD226" s="1" t="str">
        <f>IFERROR(VLOOKUP(BY226,中英對照!$G$76:$H$81,2,FALSE),"")</f>
        <v/>
      </c>
      <c r="DE226" s="1" t="str">
        <f>IFERROR(VLOOKUP(BZ226,中英對照!$G$76:$H$81,2,FALSE),"")</f>
        <v/>
      </c>
      <c r="DF226" s="1" t="str">
        <f>IFERROR(VLOOKUP(CA226,中英對照!$G$76:$H$81,2,FALSE),"")</f>
        <v/>
      </c>
      <c r="DG226" s="1" t="str">
        <f>IFERROR(VLOOKUP(CB226,中英對照!$G$76:$H$81,2,FALSE),"")</f>
        <v/>
      </c>
      <c r="DH226" s="1" t="str">
        <f>IFERROR(VLOOKUP(CC226,中英對照!$G$76:$H$81,2,FALSE),"")</f>
        <v/>
      </c>
      <c r="DI226" s="1" t="str">
        <f>IFERROR(VLOOKUP(CD226,中英對照!$G$76:$H$81,2,FALSE),"")</f>
        <v/>
      </c>
      <c r="DJ226" s="1" t="str">
        <f>IFERROR(VLOOKUP(CE226,中英對照!$G$76:$H$81,2,FALSE),"")</f>
        <v/>
      </c>
      <c r="DK226" s="1" t="str">
        <f>IFERROR(VLOOKUP(CF226,中英對照!$G$76:$H$81,2,FALSE),"")</f>
        <v/>
      </c>
      <c r="DL226" s="1" t="str">
        <f>IFERROR(VLOOKUP(CG226,中英對照!$G$76:$H$81,2,FALSE),"")</f>
        <v/>
      </c>
      <c r="DM226" s="1" t="str">
        <f>IFERROR(VLOOKUP(CH226,中英對照!$G$76:$H$81,2,FALSE),"")</f>
        <v/>
      </c>
      <c r="DN226" s="1" t="str">
        <f>IFERROR(VLOOKUP(CI226,中英對照!$G$76:$H$81,2,FALSE),"")</f>
        <v/>
      </c>
      <c r="DO226" s="1" t="str">
        <f>IFERROR(VLOOKUP(CJ226,中英對照!$G$76:$H$81,2,FALSE),"")</f>
        <v/>
      </c>
      <c r="DP226" s="1" t="str">
        <f>IFERROR(VLOOKUP(CK226,中英對照!$G$76:$H$81,2,FALSE),"")</f>
        <v/>
      </c>
      <c r="DQ226" s="1" t="str">
        <f>IFERROR(VLOOKUP(CL226,中英對照!$G$76:$H$81,2,FALSE),"")</f>
        <v/>
      </c>
      <c r="DR226" s="1" t="str">
        <f>IFERROR(VLOOKUP(CM226,中英對照!$G$76:$H$81,2,FALSE),"")</f>
        <v/>
      </c>
      <c r="DS226" s="1" t="str">
        <f>IFERROR(VLOOKUP(CN226,中英對照!$G$76:$H$81,2,FALSE),"")</f>
        <v/>
      </c>
      <c r="DT226" s="1" t="str">
        <f>IFERROR(VLOOKUP(CO226,中英對照!$G$76:$H$81,2,FALSE),"")</f>
        <v/>
      </c>
      <c r="DU226" s="42" t="str">
        <f t="shared" si="128"/>
        <v/>
      </c>
    </row>
    <row r="227" spans="1:125" x14ac:dyDescent="0.4">
      <c r="A227" s="1" t="str">
        <f>IF(企業資料填寫!D226="","",企業資料填寫!D226)</f>
        <v/>
      </c>
      <c r="B227" s="1"/>
      <c r="C227" s="1" t="str">
        <f>IF($B227="","",INDEX(對應表!$B$3:$AD$179,MATCH($B227,對應表!$A$3:$A$179,0),MATCH(依賴運算表!C$3,對應表!$B$2:$AD$2,0)))</f>
        <v/>
      </c>
      <c r="D227" s="1" t="str">
        <f>IF($B227="","",INDEX(對應表!$B$3:$AD$179,MATCH($B227,對應表!$A$3:$A$179,0),MATCH(依賴運算表!D$3,對應表!$B$2:$AD$2,0)))</f>
        <v/>
      </c>
      <c r="E227" s="1" t="str">
        <f>IF($B227="","",INDEX(對應表!$B$3:$AD$179,MATCH($B227,對應表!$A$3:$A$179,0),MATCH(依賴運算表!E$3,對應表!$B$2:$AD$2,0)))</f>
        <v/>
      </c>
      <c r="F227" s="1" t="str">
        <f>IF($B227="","",INDEX(對應表!$B$3:$AD$179,MATCH($B227,對應表!$A$3:$A$179,0),MATCH(依賴運算表!F$3,對應表!$B$2:$AD$2,0)))</f>
        <v/>
      </c>
      <c r="G227" s="1" t="str">
        <f>IF($B227="","",INDEX(對應表!$B$3:$AD$179,MATCH($B227,對應表!$A$3:$A$179,0),MATCH(依賴運算表!G$3,對應表!$B$2:$AD$2,0)))</f>
        <v/>
      </c>
      <c r="H227" s="1" t="str">
        <f>IF($B227="","",INDEX(對應表!$B$3:$AD$179,MATCH($B227,對應表!$A$3:$A$179,0),MATCH(依賴運算表!H$3,對應表!$B$2:$AD$2,0)))</f>
        <v/>
      </c>
      <c r="I227" s="1" t="str">
        <f>IF($B227="","",INDEX(對應表!$B$3:$AD$179,MATCH($B227,對應表!$A$3:$A$179,0),MATCH(依賴運算表!I$3,對應表!$B$2:$AD$2,0)))</f>
        <v/>
      </c>
      <c r="J227" s="1" t="str">
        <f>IF($B227="","",INDEX(對應表!$B$3:$AD$179,MATCH($B227,對應表!$A$3:$A$179,0),MATCH(依賴運算表!J$3,對應表!$B$2:$AD$2,0)))</f>
        <v/>
      </c>
      <c r="K227" s="1" t="str">
        <f>IF($B227="","",INDEX(對應表!$B$3:$AD$179,MATCH($B227,對應表!$A$3:$A$179,0),MATCH(依賴運算表!K$3,對應表!$B$2:$AD$2,0)))</f>
        <v/>
      </c>
      <c r="L227" s="1" t="str">
        <f>IF($B227="","",INDEX(對應表!$B$3:$AD$179,MATCH($B227,對應表!$A$3:$A$179,0),MATCH(依賴運算表!L$3,對應表!$B$2:$AD$2,0)))</f>
        <v/>
      </c>
      <c r="M227" s="1" t="str">
        <f>IF($B227="","",INDEX(對應表!$B$3:$AD$179,MATCH($B227,對應表!$A$3:$A$179,0),MATCH(依賴運算表!M$3,對應表!$B$2:$AD$2,0)))</f>
        <v/>
      </c>
      <c r="N227" s="1" t="str">
        <f>IF($B227="","",INDEX(對應表!$B$3:$AD$179,MATCH($B227,對應表!$A$3:$A$179,0),MATCH(依賴運算表!N$3,對應表!$B$2:$AD$2,0)))</f>
        <v/>
      </c>
      <c r="O227" s="1" t="str">
        <f>IF($B227="","",INDEX(對應表!$B$3:$AD$179,MATCH($B227,對應表!$A$3:$A$179,0),MATCH(依賴運算表!O$3,對應表!$B$2:$AD$2,0)))</f>
        <v/>
      </c>
      <c r="P227" s="1" t="str">
        <f>IF($B227="","",INDEX(對應表!$B$3:$AD$179,MATCH($B227,對應表!$A$3:$A$179,0),MATCH(依賴運算表!P$3,對應表!$B$2:$AD$2,0)))</f>
        <v/>
      </c>
      <c r="Q227" s="1" t="str">
        <f>IF($B227="","",INDEX(對應表!$B$3:$AD$179,MATCH($B227,對應表!$A$3:$A$179,0),MATCH(依賴運算表!Q$3,對應表!$B$2:$AD$2,0)))</f>
        <v/>
      </c>
      <c r="R227" s="1" t="str">
        <f>IF($B227="","",INDEX(對應表!$B$3:$AD$179,MATCH($B227,對應表!$A$3:$A$179,0),MATCH(依賴運算表!R$3,對應表!$B$2:$AD$2,0)))</f>
        <v/>
      </c>
      <c r="S227" s="1" t="str">
        <f>IF($B227="","",INDEX(對應表!$B$3:$AD$179,MATCH($B227,對應表!$A$3:$A$179,0),MATCH(依賴運算表!S$3,對應表!$B$2:$AD$2,0)))</f>
        <v/>
      </c>
      <c r="T227" s="1" t="str">
        <f>IF($B227="","",INDEX(對應表!$B$3:$AD$179,MATCH($B227,對應表!$A$3:$A$179,0),MATCH(依賴運算表!T$3,對應表!$B$2:$AD$2,0)))</f>
        <v/>
      </c>
      <c r="U227" s="1" t="str">
        <f>IF($B227="","",INDEX(對應表!$B$3:$AD$179,MATCH($B227,對應表!$A$3:$A$179,0),MATCH(依賴運算表!U$3,對應表!$B$2:$AD$2,0)))</f>
        <v/>
      </c>
      <c r="V227" s="1" t="str">
        <f>IF($B227="","",INDEX(對應表!$B$3:$AD$179,MATCH($B227,對應表!$A$3:$A$179,0),MATCH(依賴運算表!V$3,對應表!$B$2:$AD$2,0)))</f>
        <v/>
      </c>
      <c r="W227" s="1" t="str">
        <f>IF($B227="","",INDEX(對應表!$B$3:$AD$179,MATCH($B227,對應表!$A$3:$A$179,0),MATCH(依賴運算表!W$3,對應表!$B$2:$AD$2,0)))</f>
        <v/>
      </c>
      <c r="X227" s="1" t="str">
        <f>IF($B227="","",INDEX(對應表!$B$3:$AD$179,MATCH($B227,對應表!$A$3:$A$179,0),MATCH(依賴運算表!X$3,對應表!$B$2:$AD$2,0)))</f>
        <v/>
      </c>
      <c r="Y227" s="1" t="str">
        <f>IF($B227="","",INDEX(對應表!$B$3:$AD$179,MATCH($B227,對應表!$A$3:$A$179,0),MATCH(依賴運算表!Y$3,對應表!$B$2:$AD$2,0)))</f>
        <v/>
      </c>
      <c r="Z227" s="1" t="str">
        <f>IF($B227="","",INDEX(對應表!$B$3:$AD$179,MATCH($B227,對應表!$A$3:$A$179,0),MATCH(依賴運算表!Z$3,對應表!$B$2:$AD$2,0)))</f>
        <v/>
      </c>
      <c r="AA227" s="1" t="str">
        <f>IF($B227="","",INDEX(對應表!$B$3:$AD$179,MATCH($B227,對應表!$A$3:$A$179,0),MATCH(依賴運算表!AA$3,對應表!$B$2:$AD$2,0)))</f>
        <v/>
      </c>
      <c r="AB227" s="1" t="str">
        <f>IF($B227="","",INDEX(對應表!$B$3:$AD$179,MATCH($B227,對應表!$A$3:$A$179,0),MATCH(依賴運算表!AB$3,對應表!$B$2:$AD$2,0)))</f>
        <v/>
      </c>
      <c r="AC227" s="1" t="str">
        <f>IF($B227="","",INDEX(對應表!$B$3:$AD$179,MATCH($B227,對應表!$A$3:$A$179,0),MATCH(依賴運算表!AC$3,對應表!$B$2:$AD$2,0)))</f>
        <v/>
      </c>
      <c r="AD227" s="1" t="str">
        <f>IF($B227="","",INDEX(對應表!$B$3:$AD$179,MATCH($B227,對應表!$A$3:$A$179,0),MATCH(依賴運算表!AD$3,對應表!$B$2:$AD$2,0)))</f>
        <v/>
      </c>
      <c r="AE227" s="1" t="str">
        <f>IF($B227="","",INDEX(對應表!$B$3:$AD$179,MATCH($B227,對應表!$A$3:$A$179,0),MATCH(依賴運算表!AE$3,對應表!$B$2:$AD$2,0)))</f>
        <v/>
      </c>
      <c r="AG227" s="1" t="str">
        <f>IF(企業資料填寫!D226="","",企業資料填寫!D226)</f>
        <v/>
      </c>
      <c r="AH227" s="1" t="str">
        <f t="shared" si="98"/>
        <v/>
      </c>
      <c r="AI227" s="1" t="str">
        <f t="shared" si="99"/>
        <v/>
      </c>
      <c r="AJ227" s="1" t="str">
        <f t="shared" si="100"/>
        <v/>
      </c>
      <c r="AK227" s="1" t="str">
        <f t="shared" si="101"/>
        <v/>
      </c>
      <c r="AL227" s="1" t="str">
        <f t="shared" si="102"/>
        <v/>
      </c>
      <c r="AM227" s="1" t="str">
        <f t="shared" si="103"/>
        <v/>
      </c>
      <c r="AN227" s="1" t="str">
        <f t="shared" si="104"/>
        <v/>
      </c>
      <c r="AO227" s="1" t="str">
        <f t="shared" si="105"/>
        <v/>
      </c>
      <c r="AP227" s="1" t="str">
        <f t="shared" si="106"/>
        <v/>
      </c>
      <c r="AQ227" s="1" t="str">
        <f t="shared" si="107"/>
        <v/>
      </c>
      <c r="AR227" s="1" t="str">
        <f t="shared" si="108"/>
        <v/>
      </c>
      <c r="AS227" s="1" t="str">
        <f t="shared" si="109"/>
        <v/>
      </c>
      <c r="AT227" s="1" t="str">
        <f t="shared" si="110"/>
        <v/>
      </c>
      <c r="AU227" s="1" t="str">
        <f t="shared" si="111"/>
        <v/>
      </c>
      <c r="AV227" s="1" t="str">
        <f t="shared" si="112"/>
        <v/>
      </c>
      <c r="AW227" s="1" t="str">
        <f t="shared" si="113"/>
        <v/>
      </c>
      <c r="AX227" s="1" t="str">
        <f t="shared" si="114"/>
        <v/>
      </c>
      <c r="AY227" s="1" t="str">
        <f t="shared" si="115"/>
        <v/>
      </c>
      <c r="AZ227" s="1" t="str">
        <f t="shared" si="116"/>
        <v/>
      </c>
      <c r="BA227" s="1" t="str">
        <f t="shared" si="117"/>
        <v/>
      </c>
      <c r="BB227" s="1" t="str">
        <f t="shared" si="118"/>
        <v/>
      </c>
      <c r="BC227" s="1" t="str">
        <f t="shared" si="119"/>
        <v/>
      </c>
      <c r="BD227" s="1" t="str">
        <f t="shared" si="120"/>
        <v/>
      </c>
      <c r="BE227" s="1" t="str">
        <f t="shared" si="121"/>
        <v/>
      </c>
      <c r="BF227" s="1" t="str">
        <f t="shared" si="122"/>
        <v/>
      </c>
      <c r="BG227" s="1" t="str">
        <f t="shared" si="123"/>
        <v/>
      </c>
      <c r="BH227" s="1" t="str">
        <f t="shared" si="124"/>
        <v/>
      </c>
      <c r="BI227" s="1" t="str">
        <f t="shared" si="125"/>
        <v/>
      </c>
      <c r="BJ227" s="1" t="str">
        <f t="shared" si="126"/>
        <v/>
      </c>
      <c r="BL227" s="1" t="str">
        <f>IF(企業資料填寫!A226="","",企業資料填寫!A226)</f>
        <v/>
      </c>
      <c r="BM227" s="1" t="str">
        <f>IFERROR(VLOOKUP(AH227,對應表!$AH$2:$AI$867,2,FALSE),"")</f>
        <v/>
      </c>
      <c r="BN227" s="1" t="str">
        <f>IFERROR(VLOOKUP(AI227,對應表!$AH$2:$AI$867,2,FALSE),"")</f>
        <v/>
      </c>
      <c r="BO227" s="1" t="str">
        <f>IFERROR(VLOOKUP(AJ227,對應表!$AH$2:$AI$867,2,FALSE),"")</f>
        <v/>
      </c>
      <c r="BP227" s="1" t="str">
        <f>IFERROR(VLOOKUP(AK227,對應表!$AH$2:$AI$867,2,FALSE),"")</f>
        <v/>
      </c>
      <c r="BQ227" s="1" t="str">
        <f>IFERROR(VLOOKUP(AL227,對應表!$AH$2:$AI$867,2,FALSE),"")</f>
        <v/>
      </c>
      <c r="BR227" s="1" t="str">
        <f>IFERROR(VLOOKUP(AM227,對應表!$AH$2:$AI$867,2,FALSE),"")</f>
        <v/>
      </c>
      <c r="BS227" s="1" t="str">
        <f>IFERROR(VLOOKUP(AN227,對應表!$AH$2:$AI$867,2,FALSE),"")</f>
        <v/>
      </c>
      <c r="BT227" s="1" t="str">
        <f>IFERROR(VLOOKUP(AO227,對應表!$AH$2:$AI$867,2,FALSE),"")</f>
        <v/>
      </c>
      <c r="BU227" s="1" t="str">
        <f>IFERROR(VLOOKUP(AP227,對應表!$AH$2:$AI$867,2,FALSE),"")</f>
        <v/>
      </c>
      <c r="BV227" s="1" t="str">
        <f>IFERROR(VLOOKUP(AQ227,對應表!$AH$2:$AI$867,2,FALSE),"")</f>
        <v/>
      </c>
      <c r="BW227" s="1" t="str">
        <f>IFERROR(VLOOKUP(AR227,對應表!$AH$2:$AI$867,2,FALSE),"")</f>
        <v/>
      </c>
      <c r="BX227" s="1" t="str">
        <f>IFERROR(VLOOKUP(AS227,對應表!$AH$2:$AI$867,2,FALSE),"")</f>
        <v/>
      </c>
      <c r="BY227" s="1" t="str">
        <f>IFERROR(VLOOKUP(AT227,對應表!$AH$2:$AI$867,2,FALSE),"")</f>
        <v/>
      </c>
      <c r="BZ227" s="1" t="str">
        <f>IFERROR(VLOOKUP(AU227,對應表!$AH$2:$AI$867,2,FALSE),"")</f>
        <v/>
      </c>
      <c r="CA227" s="1" t="str">
        <f>IFERROR(VLOOKUP(AV227,對應表!$AH$2:$AI$867,2,FALSE),"")</f>
        <v/>
      </c>
      <c r="CB227" s="1" t="str">
        <f>IFERROR(VLOOKUP(AW227,對應表!$AH$2:$AI$867,2,FALSE),"")</f>
        <v/>
      </c>
      <c r="CC227" s="1" t="str">
        <f>IFERROR(VLOOKUP(AX227,對應表!$AH$2:$AI$867,2,FALSE),"")</f>
        <v/>
      </c>
      <c r="CD227" s="1" t="str">
        <f>IFERROR(VLOOKUP(AY227,對應表!$AH$2:$AI$867,2,FALSE),"")</f>
        <v/>
      </c>
      <c r="CE227" s="1" t="str">
        <f>IFERROR(VLOOKUP(AZ227,對應表!$AH$2:$AI$867,2,FALSE),"")</f>
        <v/>
      </c>
      <c r="CF227" s="1" t="str">
        <f>IFERROR(VLOOKUP(BA227,對應表!$AH$2:$AI$867,2,FALSE),"")</f>
        <v/>
      </c>
      <c r="CG227" s="1" t="str">
        <f>IFERROR(VLOOKUP(BB227,對應表!$AH$2:$AI$867,2,FALSE),"")</f>
        <v/>
      </c>
      <c r="CH227" s="1" t="str">
        <f>IFERROR(VLOOKUP(BC227,對應表!$AH$2:$AI$867,2,FALSE),"")</f>
        <v/>
      </c>
      <c r="CI227" s="1" t="str">
        <f>IFERROR(VLOOKUP(BD227,對應表!$AH$2:$AI$867,2,FALSE),"")</f>
        <v/>
      </c>
      <c r="CJ227" s="1" t="str">
        <f>IFERROR(VLOOKUP(BE227,對應表!$AH$2:$AI$867,2,FALSE),"")</f>
        <v/>
      </c>
      <c r="CK227" s="1" t="str">
        <f>IFERROR(VLOOKUP(BF227,對應表!$AH$2:$AI$867,2,FALSE),"")</f>
        <v/>
      </c>
      <c r="CL227" s="1" t="str">
        <f>IFERROR(VLOOKUP(BG227,對應表!$AH$2:$AI$867,2,FALSE),"")</f>
        <v/>
      </c>
      <c r="CM227" s="1" t="str">
        <f>IFERROR(VLOOKUP(BH227,對應表!$AH$2:$AI$867,2,FALSE),"")</f>
        <v/>
      </c>
      <c r="CN227" s="1" t="str">
        <f>IFERROR(VLOOKUP(BI227,對應表!$AH$2:$AI$867,2,FALSE),"")</f>
        <v/>
      </c>
      <c r="CO227" s="1" t="str">
        <f>IFERROR(VLOOKUP(BJ227,對應表!$AH$2:$AI$867,2,FALSE),"")</f>
        <v/>
      </c>
      <c r="CQ227" s="1" t="str">
        <f t="shared" si="127"/>
        <v/>
      </c>
      <c r="CR227" s="1" t="str">
        <f>IFERROR(VLOOKUP(BM227,中英對照!$G$76:$H$81,2,FALSE),"")</f>
        <v/>
      </c>
      <c r="CS227" s="1" t="str">
        <f>IFERROR(VLOOKUP(BN227,中英對照!$G$76:$H$81,2,FALSE),"")</f>
        <v/>
      </c>
      <c r="CT227" s="1" t="str">
        <f>IFERROR(VLOOKUP(BO227,中英對照!$G$76:$H$81,2,FALSE),"")</f>
        <v/>
      </c>
      <c r="CU227" s="1" t="str">
        <f>IFERROR(VLOOKUP(BP227,中英對照!$G$76:$H$81,2,FALSE),"")</f>
        <v/>
      </c>
      <c r="CV227" s="1" t="str">
        <f>IFERROR(VLOOKUP(BQ227,中英對照!$G$76:$H$81,2,FALSE),"")</f>
        <v/>
      </c>
      <c r="CW227" s="1" t="str">
        <f>IFERROR(VLOOKUP(BR227,中英對照!$G$76:$H$81,2,FALSE),"")</f>
        <v/>
      </c>
      <c r="CX227" s="1" t="str">
        <f>IFERROR(VLOOKUP(BS227,中英對照!$G$76:$H$81,2,FALSE),"")</f>
        <v/>
      </c>
      <c r="CY227" s="1" t="str">
        <f>IFERROR(VLOOKUP(BT227,中英對照!$G$76:$H$81,2,FALSE),"")</f>
        <v/>
      </c>
      <c r="CZ227" s="1" t="str">
        <f>IFERROR(VLOOKUP(BU227,中英對照!$G$76:$H$81,2,FALSE),"")</f>
        <v/>
      </c>
      <c r="DA227" s="1" t="str">
        <f>IFERROR(VLOOKUP(BV227,中英對照!$G$76:$H$81,2,FALSE),"")</f>
        <v/>
      </c>
      <c r="DB227" s="1" t="str">
        <f>IFERROR(VLOOKUP(BW227,中英對照!$G$76:$H$81,2,FALSE),"")</f>
        <v/>
      </c>
      <c r="DC227" s="1" t="str">
        <f>IFERROR(VLOOKUP(BX227,中英對照!$G$76:$H$81,2,FALSE),"")</f>
        <v/>
      </c>
      <c r="DD227" s="1" t="str">
        <f>IFERROR(VLOOKUP(BY227,中英對照!$G$76:$H$81,2,FALSE),"")</f>
        <v/>
      </c>
      <c r="DE227" s="1" t="str">
        <f>IFERROR(VLOOKUP(BZ227,中英對照!$G$76:$H$81,2,FALSE),"")</f>
        <v/>
      </c>
      <c r="DF227" s="1" t="str">
        <f>IFERROR(VLOOKUP(CA227,中英對照!$G$76:$H$81,2,FALSE),"")</f>
        <v/>
      </c>
      <c r="DG227" s="1" t="str">
        <f>IFERROR(VLOOKUP(CB227,中英對照!$G$76:$H$81,2,FALSE),"")</f>
        <v/>
      </c>
      <c r="DH227" s="1" t="str">
        <f>IFERROR(VLOOKUP(CC227,中英對照!$G$76:$H$81,2,FALSE),"")</f>
        <v/>
      </c>
      <c r="DI227" s="1" t="str">
        <f>IFERROR(VLOOKUP(CD227,中英對照!$G$76:$H$81,2,FALSE),"")</f>
        <v/>
      </c>
      <c r="DJ227" s="1" t="str">
        <f>IFERROR(VLOOKUP(CE227,中英對照!$G$76:$H$81,2,FALSE),"")</f>
        <v/>
      </c>
      <c r="DK227" s="1" t="str">
        <f>IFERROR(VLOOKUP(CF227,中英對照!$G$76:$H$81,2,FALSE),"")</f>
        <v/>
      </c>
      <c r="DL227" s="1" t="str">
        <f>IFERROR(VLOOKUP(CG227,中英對照!$G$76:$H$81,2,FALSE),"")</f>
        <v/>
      </c>
      <c r="DM227" s="1" t="str">
        <f>IFERROR(VLOOKUP(CH227,中英對照!$G$76:$H$81,2,FALSE),"")</f>
        <v/>
      </c>
      <c r="DN227" s="1" t="str">
        <f>IFERROR(VLOOKUP(CI227,中英對照!$G$76:$H$81,2,FALSE),"")</f>
        <v/>
      </c>
      <c r="DO227" s="1" t="str">
        <f>IFERROR(VLOOKUP(CJ227,中英對照!$G$76:$H$81,2,FALSE),"")</f>
        <v/>
      </c>
      <c r="DP227" s="1" t="str">
        <f>IFERROR(VLOOKUP(CK227,中英對照!$G$76:$H$81,2,FALSE),"")</f>
        <v/>
      </c>
      <c r="DQ227" s="1" t="str">
        <f>IFERROR(VLOOKUP(CL227,中英對照!$G$76:$H$81,2,FALSE),"")</f>
        <v/>
      </c>
      <c r="DR227" s="1" t="str">
        <f>IFERROR(VLOOKUP(CM227,中英對照!$G$76:$H$81,2,FALSE),"")</f>
        <v/>
      </c>
      <c r="DS227" s="1" t="str">
        <f>IFERROR(VLOOKUP(CN227,中英對照!$G$76:$H$81,2,FALSE),"")</f>
        <v/>
      </c>
      <c r="DT227" s="1" t="str">
        <f>IFERROR(VLOOKUP(CO227,中英對照!$G$76:$H$81,2,FALSE),"")</f>
        <v/>
      </c>
      <c r="DU227" s="42" t="str">
        <f t="shared" si="128"/>
        <v/>
      </c>
    </row>
    <row r="228" spans="1:125" x14ac:dyDescent="0.4">
      <c r="A228" s="1" t="str">
        <f>IF(企業資料填寫!D227="","",企業資料填寫!D227)</f>
        <v/>
      </c>
      <c r="B228" s="1"/>
      <c r="C228" s="1" t="str">
        <f>IF($B228="","",INDEX(對應表!$B$3:$AD$179,MATCH($B228,對應表!$A$3:$A$179,0),MATCH(依賴運算表!C$3,對應表!$B$2:$AD$2,0)))</f>
        <v/>
      </c>
      <c r="D228" s="1" t="str">
        <f>IF($B228="","",INDEX(對應表!$B$3:$AD$179,MATCH($B228,對應表!$A$3:$A$179,0),MATCH(依賴運算表!D$3,對應表!$B$2:$AD$2,0)))</f>
        <v/>
      </c>
      <c r="E228" s="1" t="str">
        <f>IF($B228="","",INDEX(對應表!$B$3:$AD$179,MATCH($B228,對應表!$A$3:$A$179,0),MATCH(依賴運算表!E$3,對應表!$B$2:$AD$2,0)))</f>
        <v/>
      </c>
      <c r="F228" s="1" t="str">
        <f>IF($B228="","",INDEX(對應表!$B$3:$AD$179,MATCH($B228,對應表!$A$3:$A$179,0),MATCH(依賴運算表!F$3,對應表!$B$2:$AD$2,0)))</f>
        <v/>
      </c>
      <c r="G228" s="1" t="str">
        <f>IF($B228="","",INDEX(對應表!$B$3:$AD$179,MATCH($B228,對應表!$A$3:$A$179,0),MATCH(依賴運算表!G$3,對應表!$B$2:$AD$2,0)))</f>
        <v/>
      </c>
      <c r="H228" s="1" t="str">
        <f>IF($B228="","",INDEX(對應表!$B$3:$AD$179,MATCH($B228,對應表!$A$3:$A$179,0),MATCH(依賴運算表!H$3,對應表!$B$2:$AD$2,0)))</f>
        <v/>
      </c>
      <c r="I228" s="1" t="str">
        <f>IF($B228="","",INDEX(對應表!$B$3:$AD$179,MATCH($B228,對應表!$A$3:$A$179,0),MATCH(依賴運算表!I$3,對應表!$B$2:$AD$2,0)))</f>
        <v/>
      </c>
      <c r="J228" s="1" t="str">
        <f>IF($B228="","",INDEX(對應表!$B$3:$AD$179,MATCH($B228,對應表!$A$3:$A$179,0),MATCH(依賴運算表!J$3,對應表!$B$2:$AD$2,0)))</f>
        <v/>
      </c>
      <c r="K228" s="1" t="str">
        <f>IF($B228="","",INDEX(對應表!$B$3:$AD$179,MATCH($B228,對應表!$A$3:$A$179,0),MATCH(依賴運算表!K$3,對應表!$B$2:$AD$2,0)))</f>
        <v/>
      </c>
      <c r="L228" s="1" t="str">
        <f>IF($B228="","",INDEX(對應表!$B$3:$AD$179,MATCH($B228,對應表!$A$3:$A$179,0),MATCH(依賴運算表!L$3,對應表!$B$2:$AD$2,0)))</f>
        <v/>
      </c>
      <c r="M228" s="1" t="str">
        <f>IF($B228="","",INDEX(對應表!$B$3:$AD$179,MATCH($B228,對應表!$A$3:$A$179,0),MATCH(依賴運算表!M$3,對應表!$B$2:$AD$2,0)))</f>
        <v/>
      </c>
      <c r="N228" s="1" t="str">
        <f>IF($B228="","",INDEX(對應表!$B$3:$AD$179,MATCH($B228,對應表!$A$3:$A$179,0),MATCH(依賴運算表!N$3,對應表!$B$2:$AD$2,0)))</f>
        <v/>
      </c>
      <c r="O228" s="1" t="str">
        <f>IF($B228="","",INDEX(對應表!$B$3:$AD$179,MATCH($B228,對應表!$A$3:$A$179,0),MATCH(依賴運算表!O$3,對應表!$B$2:$AD$2,0)))</f>
        <v/>
      </c>
      <c r="P228" s="1" t="str">
        <f>IF($B228="","",INDEX(對應表!$B$3:$AD$179,MATCH($B228,對應表!$A$3:$A$179,0),MATCH(依賴運算表!P$3,對應表!$B$2:$AD$2,0)))</f>
        <v/>
      </c>
      <c r="Q228" s="1" t="str">
        <f>IF($B228="","",INDEX(對應表!$B$3:$AD$179,MATCH($B228,對應表!$A$3:$A$179,0),MATCH(依賴運算表!Q$3,對應表!$B$2:$AD$2,0)))</f>
        <v/>
      </c>
      <c r="R228" s="1" t="str">
        <f>IF($B228="","",INDEX(對應表!$B$3:$AD$179,MATCH($B228,對應表!$A$3:$A$179,0),MATCH(依賴運算表!R$3,對應表!$B$2:$AD$2,0)))</f>
        <v/>
      </c>
      <c r="S228" s="1" t="str">
        <f>IF($B228="","",INDEX(對應表!$B$3:$AD$179,MATCH($B228,對應表!$A$3:$A$179,0),MATCH(依賴運算表!S$3,對應表!$B$2:$AD$2,0)))</f>
        <v/>
      </c>
      <c r="T228" s="1" t="str">
        <f>IF($B228="","",INDEX(對應表!$B$3:$AD$179,MATCH($B228,對應表!$A$3:$A$179,0),MATCH(依賴運算表!T$3,對應表!$B$2:$AD$2,0)))</f>
        <v/>
      </c>
      <c r="U228" s="1" t="str">
        <f>IF($B228="","",INDEX(對應表!$B$3:$AD$179,MATCH($B228,對應表!$A$3:$A$179,0),MATCH(依賴運算表!U$3,對應表!$B$2:$AD$2,0)))</f>
        <v/>
      </c>
      <c r="V228" s="1" t="str">
        <f>IF($B228="","",INDEX(對應表!$B$3:$AD$179,MATCH($B228,對應表!$A$3:$A$179,0),MATCH(依賴運算表!V$3,對應表!$B$2:$AD$2,0)))</f>
        <v/>
      </c>
      <c r="W228" s="1" t="str">
        <f>IF($B228="","",INDEX(對應表!$B$3:$AD$179,MATCH($B228,對應表!$A$3:$A$179,0),MATCH(依賴運算表!W$3,對應表!$B$2:$AD$2,0)))</f>
        <v/>
      </c>
      <c r="X228" s="1" t="str">
        <f>IF($B228="","",INDEX(對應表!$B$3:$AD$179,MATCH($B228,對應表!$A$3:$A$179,0),MATCH(依賴運算表!X$3,對應表!$B$2:$AD$2,0)))</f>
        <v/>
      </c>
      <c r="Y228" s="1" t="str">
        <f>IF($B228="","",INDEX(對應表!$B$3:$AD$179,MATCH($B228,對應表!$A$3:$A$179,0),MATCH(依賴運算表!Y$3,對應表!$B$2:$AD$2,0)))</f>
        <v/>
      </c>
      <c r="Z228" s="1" t="str">
        <f>IF($B228="","",INDEX(對應表!$B$3:$AD$179,MATCH($B228,對應表!$A$3:$A$179,0),MATCH(依賴運算表!Z$3,對應表!$B$2:$AD$2,0)))</f>
        <v/>
      </c>
      <c r="AA228" s="1" t="str">
        <f>IF($B228="","",INDEX(對應表!$B$3:$AD$179,MATCH($B228,對應表!$A$3:$A$179,0),MATCH(依賴運算表!AA$3,對應表!$B$2:$AD$2,0)))</f>
        <v/>
      </c>
      <c r="AB228" s="1" t="str">
        <f>IF($B228="","",INDEX(對應表!$B$3:$AD$179,MATCH($B228,對應表!$A$3:$A$179,0),MATCH(依賴運算表!AB$3,對應表!$B$2:$AD$2,0)))</f>
        <v/>
      </c>
      <c r="AC228" s="1" t="str">
        <f>IF($B228="","",INDEX(對應表!$B$3:$AD$179,MATCH($B228,對應表!$A$3:$A$179,0),MATCH(依賴運算表!AC$3,對應表!$B$2:$AD$2,0)))</f>
        <v/>
      </c>
      <c r="AD228" s="1" t="str">
        <f>IF($B228="","",INDEX(對應表!$B$3:$AD$179,MATCH($B228,對應表!$A$3:$A$179,0),MATCH(依賴運算表!AD$3,對應表!$B$2:$AD$2,0)))</f>
        <v/>
      </c>
      <c r="AE228" s="1" t="str">
        <f>IF($B228="","",INDEX(對應表!$B$3:$AD$179,MATCH($B228,對應表!$A$3:$A$179,0),MATCH(依賴運算表!AE$3,對應表!$B$2:$AD$2,0)))</f>
        <v/>
      </c>
      <c r="AG228" s="1" t="str">
        <f>IF(企業資料填寫!D227="","",企業資料填寫!D227)</f>
        <v/>
      </c>
      <c r="AH228" s="1" t="str">
        <f t="shared" si="98"/>
        <v/>
      </c>
      <c r="AI228" s="1" t="str">
        <f t="shared" si="99"/>
        <v/>
      </c>
      <c r="AJ228" s="1" t="str">
        <f t="shared" si="100"/>
        <v/>
      </c>
      <c r="AK228" s="1" t="str">
        <f t="shared" si="101"/>
        <v/>
      </c>
      <c r="AL228" s="1" t="str">
        <f t="shared" si="102"/>
        <v/>
      </c>
      <c r="AM228" s="1" t="str">
        <f t="shared" si="103"/>
        <v/>
      </c>
      <c r="AN228" s="1" t="str">
        <f t="shared" si="104"/>
        <v/>
      </c>
      <c r="AO228" s="1" t="str">
        <f t="shared" si="105"/>
        <v/>
      </c>
      <c r="AP228" s="1" t="str">
        <f t="shared" si="106"/>
        <v/>
      </c>
      <c r="AQ228" s="1" t="str">
        <f t="shared" si="107"/>
        <v/>
      </c>
      <c r="AR228" s="1" t="str">
        <f t="shared" si="108"/>
        <v/>
      </c>
      <c r="AS228" s="1" t="str">
        <f t="shared" si="109"/>
        <v/>
      </c>
      <c r="AT228" s="1" t="str">
        <f t="shared" si="110"/>
        <v/>
      </c>
      <c r="AU228" s="1" t="str">
        <f t="shared" si="111"/>
        <v/>
      </c>
      <c r="AV228" s="1" t="str">
        <f t="shared" si="112"/>
        <v/>
      </c>
      <c r="AW228" s="1" t="str">
        <f t="shared" si="113"/>
        <v/>
      </c>
      <c r="AX228" s="1" t="str">
        <f t="shared" si="114"/>
        <v/>
      </c>
      <c r="AY228" s="1" t="str">
        <f t="shared" si="115"/>
        <v/>
      </c>
      <c r="AZ228" s="1" t="str">
        <f t="shared" si="116"/>
        <v/>
      </c>
      <c r="BA228" s="1" t="str">
        <f t="shared" si="117"/>
        <v/>
      </c>
      <c r="BB228" s="1" t="str">
        <f t="shared" si="118"/>
        <v/>
      </c>
      <c r="BC228" s="1" t="str">
        <f t="shared" si="119"/>
        <v/>
      </c>
      <c r="BD228" s="1" t="str">
        <f t="shared" si="120"/>
        <v/>
      </c>
      <c r="BE228" s="1" t="str">
        <f t="shared" si="121"/>
        <v/>
      </c>
      <c r="BF228" s="1" t="str">
        <f t="shared" si="122"/>
        <v/>
      </c>
      <c r="BG228" s="1" t="str">
        <f t="shared" si="123"/>
        <v/>
      </c>
      <c r="BH228" s="1" t="str">
        <f t="shared" si="124"/>
        <v/>
      </c>
      <c r="BI228" s="1" t="str">
        <f t="shared" si="125"/>
        <v/>
      </c>
      <c r="BJ228" s="1" t="str">
        <f t="shared" si="126"/>
        <v/>
      </c>
      <c r="BL228" s="1" t="str">
        <f>IF(企業資料填寫!A227="","",企業資料填寫!A227)</f>
        <v/>
      </c>
      <c r="BM228" s="1" t="str">
        <f>IFERROR(VLOOKUP(AH228,對應表!$AH$2:$AI$867,2,FALSE),"")</f>
        <v/>
      </c>
      <c r="BN228" s="1" t="str">
        <f>IFERROR(VLOOKUP(AI228,對應表!$AH$2:$AI$867,2,FALSE),"")</f>
        <v/>
      </c>
      <c r="BO228" s="1" t="str">
        <f>IFERROR(VLOOKUP(AJ228,對應表!$AH$2:$AI$867,2,FALSE),"")</f>
        <v/>
      </c>
      <c r="BP228" s="1" t="str">
        <f>IFERROR(VLOOKUP(AK228,對應表!$AH$2:$AI$867,2,FALSE),"")</f>
        <v/>
      </c>
      <c r="BQ228" s="1" t="str">
        <f>IFERROR(VLOOKUP(AL228,對應表!$AH$2:$AI$867,2,FALSE),"")</f>
        <v/>
      </c>
      <c r="BR228" s="1" t="str">
        <f>IFERROR(VLOOKUP(AM228,對應表!$AH$2:$AI$867,2,FALSE),"")</f>
        <v/>
      </c>
      <c r="BS228" s="1" t="str">
        <f>IFERROR(VLOOKUP(AN228,對應表!$AH$2:$AI$867,2,FALSE),"")</f>
        <v/>
      </c>
      <c r="BT228" s="1" t="str">
        <f>IFERROR(VLOOKUP(AO228,對應表!$AH$2:$AI$867,2,FALSE),"")</f>
        <v/>
      </c>
      <c r="BU228" s="1" t="str">
        <f>IFERROR(VLOOKUP(AP228,對應表!$AH$2:$AI$867,2,FALSE),"")</f>
        <v/>
      </c>
      <c r="BV228" s="1" t="str">
        <f>IFERROR(VLOOKUP(AQ228,對應表!$AH$2:$AI$867,2,FALSE),"")</f>
        <v/>
      </c>
      <c r="BW228" s="1" t="str">
        <f>IFERROR(VLOOKUP(AR228,對應表!$AH$2:$AI$867,2,FALSE),"")</f>
        <v/>
      </c>
      <c r="BX228" s="1" t="str">
        <f>IFERROR(VLOOKUP(AS228,對應表!$AH$2:$AI$867,2,FALSE),"")</f>
        <v/>
      </c>
      <c r="BY228" s="1" t="str">
        <f>IFERROR(VLOOKUP(AT228,對應表!$AH$2:$AI$867,2,FALSE),"")</f>
        <v/>
      </c>
      <c r="BZ228" s="1" t="str">
        <f>IFERROR(VLOOKUP(AU228,對應表!$AH$2:$AI$867,2,FALSE),"")</f>
        <v/>
      </c>
      <c r="CA228" s="1" t="str">
        <f>IFERROR(VLOOKUP(AV228,對應表!$AH$2:$AI$867,2,FALSE),"")</f>
        <v/>
      </c>
      <c r="CB228" s="1" t="str">
        <f>IFERROR(VLOOKUP(AW228,對應表!$AH$2:$AI$867,2,FALSE),"")</f>
        <v/>
      </c>
      <c r="CC228" s="1" t="str">
        <f>IFERROR(VLOOKUP(AX228,對應表!$AH$2:$AI$867,2,FALSE),"")</f>
        <v/>
      </c>
      <c r="CD228" s="1" t="str">
        <f>IFERROR(VLOOKUP(AY228,對應表!$AH$2:$AI$867,2,FALSE),"")</f>
        <v/>
      </c>
      <c r="CE228" s="1" t="str">
        <f>IFERROR(VLOOKUP(AZ228,對應表!$AH$2:$AI$867,2,FALSE),"")</f>
        <v/>
      </c>
      <c r="CF228" s="1" t="str">
        <f>IFERROR(VLOOKUP(BA228,對應表!$AH$2:$AI$867,2,FALSE),"")</f>
        <v/>
      </c>
      <c r="CG228" s="1" t="str">
        <f>IFERROR(VLOOKUP(BB228,對應表!$AH$2:$AI$867,2,FALSE),"")</f>
        <v/>
      </c>
      <c r="CH228" s="1" t="str">
        <f>IFERROR(VLOOKUP(BC228,對應表!$AH$2:$AI$867,2,FALSE),"")</f>
        <v/>
      </c>
      <c r="CI228" s="1" t="str">
        <f>IFERROR(VLOOKUP(BD228,對應表!$AH$2:$AI$867,2,FALSE),"")</f>
        <v/>
      </c>
      <c r="CJ228" s="1" t="str">
        <f>IFERROR(VLOOKUP(BE228,對應表!$AH$2:$AI$867,2,FALSE),"")</f>
        <v/>
      </c>
      <c r="CK228" s="1" t="str">
        <f>IFERROR(VLOOKUP(BF228,對應表!$AH$2:$AI$867,2,FALSE),"")</f>
        <v/>
      </c>
      <c r="CL228" s="1" t="str">
        <f>IFERROR(VLOOKUP(BG228,對應表!$AH$2:$AI$867,2,FALSE),"")</f>
        <v/>
      </c>
      <c r="CM228" s="1" t="str">
        <f>IFERROR(VLOOKUP(BH228,對應表!$AH$2:$AI$867,2,FALSE),"")</f>
        <v/>
      </c>
      <c r="CN228" s="1" t="str">
        <f>IFERROR(VLOOKUP(BI228,對應表!$AH$2:$AI$867,2,FALSE),"")</f>
        <v/>
      </c>
      <c r="CO228" s="1" t="str">
        <f>IFERROR(VLOOKUP(BJ228,對應表!$AH$2:$AI$867,2,FALSE),"")</f>
        <v/>
      </c>
      <c r="CQ228" s="1" t="str">
        <f t="shared" si="127"/>
        <v/>
      </c>
      <c r="CR228" s="1" t="str">
        <f>IFERROR(VLOOKUP(BM228,中英對照!$G$76:$H$81,2,FALSE),"")</f>
        <v/>
      </c>
      <c r="CS228" s="1" t="str">
        <f>IFERROR(VLOOKUP(BN228,中英對照!$G$76:$H$81,2,FALSE),"")</f>
        <v/>
      </c>
      <c r="CT228" s="1" t="str">
        <f>IFERROR(VLOOKUP(BO228,中英對照!$G$76:$H$81,2,FALSE),"")</f>
        <v/>
      </c>
      <c r="CU228" s="1" t="str">
        <f>IFERROR(VLOOKUP(BP228,中英對照!$G$76:$H$81,2,FALSE),"")</f>
        <v/>
      </c>
      <c r="CV228" s="1" t="str">
        <f>IFERROR(VLOOKUP(BQ228,中英對照!$G$76:$H$81,2,FALSE),"")</f>
        <v/>
      </c>
      <c r="CW228" s="1" t="str">
        <f>IFERROR(VLOOKUP(BR228,中英對照!$G$76:$H$81,2,FALSE),"")</f>
        <v/>
      </c>
      <c r="CX228" s="1" t="str">
        <f>IFERROR(VLOOKUP(BS228,中英對照!$G$76:$H$81,2,FALSE),"")</f>
        <v/>
      </c>
      <c r="CY228" s="1" t="str">
        <f>IFERROR(VLOOKUP(BT228,中英對照!$G$76:$H$81,2,FALSE),"")</f>
        <v/>
      </c>
      <c r="CZ228" s="1" t="str">
        <f>IFERROR(VLOOKUP(BU228,中英對照!$G$76:$H$81,2,FALSE),"")</f>
        <v/>
      </c>
      <c r="DA228" s="1" t="str">
        <f>IFERROR(VLOOKUP(BV228,中英對照!$G$76:$H$81,2,FALSE),"")</f>
        <v/>
      </c>
      <c r="DB228" s="1" t="str">
        <f>IFERROR(VLOOKUP(BW228,中英對照!$G$76:$H$81,2,FALSE),"")</f>
        <v/>
      </c>
      <c r="DC228" s="1" t="str">
        <f>IFERROR(VLOOKUP(BX228,中英對照!$G$76:$H$81,2,FALSE),"")</f>
        <v/>
      </c>
      <c r="DD228" s="1" t="str">
        <f>IFERROR(VLOOKUP(BY228,中英對照!$G$76:$H$81,2,FALSE),"")</f>
        <v/>
      </c>
      <c r="DE228" s="1" t="str">
        <f>IFERROR(VLOOKUP(BZ228,中英對照!$G$76:$H$81,2,FALSE),"")</f>
        <v/>
      </c>
      <c r="DF228" s="1" t="str">
        <f>IFERROR(VLOOKUP(CA228,中英對照!$G$76:$H$81,2,FALSE),"")</f>
        <v/>
      </c>
      <c r="DG228" s="1" t="str">
        <f>IFERROR(VLOOKUP(CB228,中英對照!$G$76:$H$81,2,FALSE),"")</f>
        <v/>
      </c>
      <c r="DH228" s="1" t="str">
        <f>IFERROR(VLOOKUP(CC228,中英對照!$G$76:$H$81,2,FALSE),"")</f>
        <v/>
      </c>
      <c r="DI228" s="1" t="str">
        <f>IFERROR(VLOOKUP(CD228,中英對照!$G$76:$H$81,2,FALSE),"")</f>
        <v/>
      </c>
      <c r="DJ228" s="1" t="str">
        <f>IFERROR(VLOOKUP(CE228,中英對照!$G$76:$H$81,2,FALSE),"")</f>
        <v/>
      </c>
      <c r="DK228" s="1" t="str">
        <f>IFERROR(VLOOKUP(CF228,中英對照!$G$76:$H$81,2,FALSE),"")</f>
        <v/>
      </c>
      <c r="DL228" s="1" t="str">
        <f>IFERROR(VLOOKUP(CG228,中英對照!$G$76:$H$81,2,FALSE),"")</f>
        <v/>
      </c>
      <c r="DM228" s="1" t="str">
        <f>IFERROR(VLOOKUP(CH228,中英對照!$G$76:$H$81,2,FALSE),"")</f>
        <v/>
      </c>
      <c r="DN228" s="1" t="str">
        <f>IFERROR(VLOOKUP(CI228,中英對照!$G$76:$H$81,2,FALSE),"")</f>
        <v/>
      </c>
      <c r="DO228" s="1" t="str">
        <f>IFERROR(VLOOKUP(CJ228,中英對照!$G$76:$H$81,2,FALSE),"")</f>
        <v/>
      </c>
      <c r="DP228" s="1" t="str">
        <f>IFERROR(VLOOKUP(CK228,中英對照!$G$76:$H$81,2,FALSE),"")</f>
        <v/>
      </c>
      <c r="DQ228" s="1" t="str">
        <f>IFERROR(VLOOKUP(CL228,中英對照!$G$76:$H$81,2,FALSE),"")</f>
        <v/>
      </c>
      <c r="DR228" s="1" t="str">
        <f>IFERROR(VLOOKUP(CM228,中英對照!$G$76:$H$81,2,FALSE),"")</f>
        <v/>
      </c>
      <c r="DS228" s="1" t="str">
        <f>IFERROR(VLOOKUP(CN228,中英對照!$G$76:$H$81,2,FALSE),"")</f>
        <v/>
      </c>
      <c r="DT228" s="1" t="str">
        <f>IFERROR(VLOOKUP(CO228,中英對照!$G$76:$H$81,2,FALSE),"")</f>
        <v/>
      </c>
      <c r="DU228" s="42" t="str">
        <f t="shared" si="128"/>
        <v/>
      </c>
    </row>
    <row r="229" spans="1:125" x14ac:dyDescent="0.4">
      <c r="A229" s="1" t="str">
        <f>IF(企業資料填寫!D228="","",企業資料填寫!D228)</f>
        <v/>
      </c>
      <c r="B229" s="1"/>
      <c r="C229" s="1" t="str">
        <f>IF($B229="","",INDEX(對應表!$B$3:$AD$179,MATCH($B229,對應表!$A$3:$A$179,0),MATCH(依賴運算表!C$3,對應表!$B$2:$AD$2,0)))</f>
        <v/>
      </c>
      <c r="D229" s="1" t="str">
        <f>IF($B229="","",INDEX(對應表!$B$3:$AD$179,MATCH($B229,對應表!$A$3:$A$179,0),MATCH(依賴運算表!D$3,對應表!$B$2:$AD$2,0)))</f>
        <v/>
      </c>
      <c r="E229" s="1" t="str">
        <f>IF($B229="","",INDEX(對應表!$B$3:$AD$179,MATCH($B229,對應表!$A$3:$A$179,0),MATCH(依賴運算表!E$3,對應表!$B$2:$AD$2,0)))</f>
        <v/>
      </c>
      <c r="F229" s="1" t="str">
        <f>IF($B229="","",INDEX(對應表!$B$3:$AD$179,MATCH($B229,對應表!$A$3:$A$179,0),MATCH(依賴運算表!F$3,對應表!$B$2:$AD$2,0)))</f>
        <v/>
      </c>
      <c r="G229" s="1" t="str">
        <f>IF($B229="","",INDEX(對應表!$B$3:$AD$179,MATCH($B229,對應表!$A$3:$A$179,0),MATCH(依賴運算表!G$3,對應表!$B$2:$AD$2,0)))</f>
        <v/>
      </c>
      <c r="H229" s="1" t="str">
        <f>IF($B229="","",INDEX(對應表!$B$3:$AD$179,MATCH($B229,對應表!$A$3:$A$179,0),MATCH(依賴運算表!H$3,對應表!$B$2:$AD$2,0)))</f>
        <v/>
      </c>
      <c r="I229" s="1" t="str">
        <f>IF($B229="","",INDEX(對應表!$B$3:$AD$179,MATCH($B229,對應表!$A$3:$A$179,0),MATCH(依賴運算表!I$3,對應表!$B$2:$AD$2,0)))</f>
        <v/>
      </c>
      <c r="J229" s="1" t="str">
        <f>IF($B229="","",INDEX(對應表!$B$3:$AD$179,MATCH($B229,對應表!$A$3:$A$179,0),MATCH(依賴運算表!J$3,對應表!$B$2:$AD$2,0)))</f>
        <v/>
      </c>
      <c r="K229" s="1" t="str">
        <f>IF($B229="","",INDEX(對應表!$B$3:$AD$179,MATCH($B229,對應表!$A$3:$A$179,0),MATCH(依賴運算表!K$3,對應表!$B$2:$AD$2,0)))</f>
        <v/>
      </c>
      <c r="L229" s="1" t="str">
        <f>IF($B229="","",INDEX(對應表!$B$3:$AD$179,MATCH($B229,對應表!$A$3:$A$179,0),MATCH(依賴運算表!L$3,對應表!$B$2:$AD$2,0)))</f>
        <v/>
      </c>
      <c r="M229" s="1" t="str">
        <f>IF($B229="","",INDEX(對應表!$B$3:$AD$179,MATCH($B229,對應表!$A$3:$A$179,0),MATCH(依賴運算表!M$3,對應表!$B$2:$AD$2,0)))</f>
        <v/>
      </c>
      <c r="N229" s="1" t="str">
        <f>IF($B229="","",INDEX(對應表!$B$3:$AD$179,MATCH($B229,對應表!$A$3:$A$179,0),MATCH(依賴運算表!N$3,對應表!$B$2:$AD$2,0)))</f>
        <v/>
      </c>
      <c r="O229" s="1" t="str">
        <f>IF($B229="","",INDEX(對應表!$B$3:$AD$179,MATCH($B229,對應表!$A$3:$A$179,0),MATCH(依賴運算表!O$3,對應表!$B$2:$AD$2,0)))</f>
        <v/>
      </c>
      <c r="P229" s="1" t="str">
        <f>IF($B229="","",INDEX(對應表!$B$3:$AD$179,MATCH($B229,對應表!$A$3:$A$179,0),MATCH(依賴運算表!P$3,對應表!$B$2:$AD$2,0)))</f>
        <v/>
      </c>
      <c r="Q229" s="1" t="str">
        <f>IF($B229="","",INDEX(對應表!$B$3:$AD$179,MATCH($B229,對應表!$A$3:$A$179,0),MATCH(依賴運算表!Q$3,對應表!$B$2:$AD$2,0)))</f>
        <v/>
      </c>
      <c r="R229" s="1" t="str">
        <f>IF($B229="","",INDEX(對應表!$B$3:$AD$179,MATCH($B229,對應表!$A$3:$A$179,0),MATCH(依賴運算表!R$3,對應表!$B$2:$AD$2,0)))</f>
        <v/>
      </c>
      <c r="S229" s="1" t="str">
        <f>IF($B229="","",INDEX(對應表!$B$3:$AD$179,MATCH($B229,對應表!$A$3:$A$179,0),MATCH(依賴運算表!S$3,對應表!$B$2:$AD$2,0)))</f>
        <v/>
      </c>
      <c r="T229" s="1" t="str">
        <f>IF($B229="","",INDEX(對應表!$B$3:$AD$179,MATCH($B229,對應表!$A$3:$A$179,0),MATCH(依賴運算表!T$3,對應表!$B$2:$AD$2,0)))</f>
        <v/>
      </c>
      <c r="U229" s="1" t="str">
        <f>IF($B229="","",INDEX(對應表!$B$3:$AD$179,MATCH($B229,對應表!$A$3:$A$179,0),MATCH(依賴運算表!U$3,對應表!$B$2:$AD$2,0)))</f>
        <v/>
      </c>
      <c r="V229" s="1" t="str">
        <f>IF($B229="","",INDEX(對應表!$B$3:$AD$179,MATCH($B229,對應表!$A$3:$A$179,0),MATCH(依賴運算表!V$3,對應表!$B$2:$AD$2,0)))</f>
        <v/>
      </c>
      <c r="W229" s="1" t="str">
        <f>IF($B229="","",INDEX(對應表!$B$3:$AD$179,MATCH($B229,對應表!$A$3:$A$179,0),MATCH(依賴運算表!W$3,對應表!$B$2:$AD$2,0)))</f>
        <v/>
      </c>
      <c r="X229" s="1" t="str">
        <f>IF($B229="","",INDEX(對應表!$B$3:$AD$179,MATCH($B229,對應表!$A$3:$A$179,0),MATCH(依賴運算表!X$3,對應表!$B$2:$AD$2,0)))</f>
        <v/>
      </c>
      <c r="Y229" s="1" t="str">
        <f>IF($B229="","",INDEX(對應表!$B$3:$AD$179,MATCH($B229,對應表!$A$3:$A$179,0),MATCH(依賴運算表!Y$3,對應表!$B$2:$AD$2,0)))</f>
        <v/>
      </c>
      <c r="Z229" s="1" t="str">
        <f>IF($B229="","",INDEX(對應表!$B$3:$AD$179,MATCH($B229,對應表!$A$3:$A$179,0),MATCH(依賴運算表!Z$3,對應表!$B$2:$AD$2,0)))</f>
        <v/>
      </c>
      <c r="AA229" s="1" t="str">
        <f>IF($B229="","",INDEX(對應表!$B$3:$AD$179,MATCH($B229,對應表!$A$3:$A$179,0),MATCH(依賴運算表!AA$3,對應表!$B$2:$AD$2,0)))</f>
        <v/>
      </c>
      <c r="AB229" s="1" t="str">
        <f>IF($B229="","",INDEX(對應表!$B$3:$AD$179,MATCH($B229,對應表!$A$3:$A$179,0),MATCH(依賴運算表!AB$3,對應表!$B$2:$AD$2,0)))</f>
        <v/>
      </c>
      <c r="AC229" s="1" t="str">
        <f>IF($B229="","",INDEX(對應表!$B$3:$AD$179,MATCH($B229,對應表!$A$3:$A$179,0),MATCH(依賴運算表!AC$3,對應表!$B$2:$AD$2,0)))</f>
        <v/>
      </c>
      <c r="AD229" s="1" t="str">
        <f>IF($B229="","",INDEX(對應表!$B$3:$AD$179,MATCH($B229,對應表!$A$3:$A$179,0),MATCH(依賴運算表!AD$3,對應表!$B$2:$AD$2,0)))</f>
        <v/>
      </c>
      <c r="AE229" s="1" t="str">
        <f>IF($B229="","",INDEX(對應表!$B$3:$AD$179,MATCH($B229,對應表!$A$3:$A$179,0),MATCH(依賴運算表!AE$3,對應表!$B$2:$AD$2,0)))</f>
        <v/>
      </c>
      <c r="AG229" s="1" t="str">
        <f>IF(企業資料填寫!D228="","",企業資料填寫!D228)</f>
        <v/>
      </c>
      <c r="AH229" s="1" t="str">
        <f t="shared" si="98"/>
        <v/>
      </c>
      <c r="AI229" s="1" t="str">
        <f t="shared" si="99"/>
        <v/>
      </c>
      <c r="AJ229" s="1" t="str">
        <f t="shared" si="100"/>
        <v/>
      </c>
      <c r="AK229" s="1" t="str">
        <f t="shared" si="101"/>
        <v/>
      </c>
      <c r="AL229" s="1" t="str">
        <f t="shared" si="102"/>
        <v/>
      </c>
      <c r="AM229" s="1" t="str">
        <f t="shared" si="103"/>
        <v/>
      </c>
      <c r="AN229" s="1" t="str">
        <f t="shared" si="104"/>
        <v/>
      </c>
      <c r="AO229" s="1" t="str">
        <f t="shared" si="105"/>
        <v/>
      </c>
      <c r="AP229" s="1" t="str">
        <f t="shared" si="106"/>
        <v/>
      </c>
      <c r="AQ229" s="1" t="str">
        <f t="shared" si="107"/>
        <v/>
      </c>
      <c r="AR229" s="1" t="str">
        <f t="shared" si="108"/>
        <v/>
      </c>
      <c r="AS229" s="1" t="str">
        <f t="shared" si="109"/>
        <v/>
      </c>
      <c r="AT229" s="1" t="str">
        <f t="shared" si="110"/>
        <v/>
      </c>
      <c r="AU229" s="1" t="str">
        <f t="shared" si="111"/>
        <v/>
      </c>
      <c r="AV229" s="1" t="str">
        <f t="shared" si="112"/>
        <v/>
      </c>
      <c r="AW229" s="1" t="str">
        <f t="shared" si="113"/>
        <v/>
      </c>
      <c r="AX229" s="1" t="str">
        <f t="shared" si="114"/>
        <v/>
      </c>
      <c r="AY229" s="1" t="str">
        <f t="shared" si="115"/>
        <v/>
      </c>
      <c r="AZ229" s="1" t="str">
        <f t="shared" si="116"/>
        <v/>
      </c>
      <c r="BA229" s="1" t="str">
        <f t="shared" si="117"/>
        <v/>
      </c>
      <c r="BB229" s="1" t="str">
        <f t="shared" si="118"/>
        <v/>
      </c>
      <c r="BC229" s="1" t="str">
        <f t="shared" si="119"/>
        <v/>
      </c>
      <c r="BD229" s="1" t="str">
        <f t="shared" si="120"/>
        <v/>
      </c>
      <c r="BE229" s="1" t="str">
        <f t="shared" si="121"/>
        <v/>
      </c>
      <c r="BF229" s="1" t="str">
        <f t="shared" si="122"/>
        <v/>
      </c>
      <c r="BG229" s="1" t="str">
        <f t="shared" si="123"/>
        <v/>
      </c>
      <c r="BH229" s="1" t="str">
        <f t="shared" si="124"/>
        <v/>
      </c>
      <c r="BI229" s="1" t="str">
        <f t="shared" si="125"/>
        <v/>
      </c>
      <c r="BJ229" s="1" t="str">
        <f t="shared" si="126"/>
        <v/>
      </c>
      <c r="BL229" s="1" t="str">
        <f>IF(企業資料填寫!A228="","",企業資料填寫!A228)</f>
        <v/>
      </c>
      <c r="BM229" s="1" t="str">
        <f>IFERROR(VLOOKUP(AH229,對應表!$AH$2:$AI$867,2,FALSE),"")</f>
        <v/>
      </c>
      <c r="BN229" s="1" t="str">
        <f>IFERROR(VLOOKUP(AI229,對應表!$AH$2:$AI$867,2,FALSE),"")</f>
        <v/>
      </c>
      <c r="BO229" s="1" t="str">
        <f>IFERROR(VLOOKUP(AJ229,對應表!$AH$2:$AI$867,2,FALSE),"")</f>
        <v/>
      </c>
      <c r="BP229" s="1" t="str">
        <f>IFERROR(VLOOKUP(AK229,對應表!$AH$2:$AI$867,2,FALSE),"")</f>
        <v/>
      </c>
      <c r="BQ229" s="1" t="str">
        <f>IFERROR(VLOOKUP(AL229,對應表!$AH$2:$AI$867,2,FALSE),"")</f>
        <v/>
      </c>
      <c r="BR229" s="1" t="str">
        <f>IFERROR(VLOOKUP(AM229,對應表!$AH$2:$AI$867,2,FALSE),"")</f>
        <v/>
      </c>
      <c r="BS229" s="1" t="str">
        <f>IFERROR(VLOOKUP(AN229,對應表!$AH$2:$AI$867,2,FALSE),"")</f>
        <v/>
      </c>
      <c r="BT229" s="1" t="str">
        <f>IFERROR(VLOOKUP(AO229,對應表!$AH$2:$AI$867,2,FALSE),"")</f>
        <v/>
      </c>
      <c r="BU229" s="1" t="str">
        <f>IFERROR(VLOOKUP(AP229,對應表!$AH$2:$AI$867,2,FALSE),"")</f>
        <v/>
      </c>
      <c r="BV229" s="1" t="str">
        <f>IFERROR(VLOOKUP(AQ229,對應表!$AH$2:$AI$867,2,FALSE),"")</f>
        <v/>
      </c>
      <c r="BW229" s="1" t="str">
        <f>IFERROR(VLOOKUP(AR229,對應表!$AH$2:$AI$867,2,FALSE),"")</f>
        <v/>
      </c>
      <c r="BX229" s="1" t="str">
        <f>IFERROR(VLOOKUP(AS229,對應表!$AH$2:$AI$867,2,FALSE),"")</f>
        <v/>
      </c>
      <c r="BY229" s="1" t="str">
        <f>IFERROR(VLOOKUP(AT229,對應表!$AH$2:$AI$867,2,FALSE),"")</f>
        <v/>
      </c>
      <c r="BZ229" s="1" t="str">
        <f>IFERROR(VLOOKUP(AU229,對應表!$AH$2:$AI$867,2,FALSE),"")</f>
        <v/>
      </c>
      <c r="CA229" s="1" t="str">
        <f>IFERROR(VLOOKUP(AV229,對應表!$AH$2:$AI$867,2,FALSE),"")</f>
        <v/>
      </c>
      <c r="CB229" s="1" t="str">
        <f>IFERROR(VLOOKUP(AW229,對應表!$AH$2:$AI$867,2,FALSE),"")</f>
        <v/>
      </c>
      <c r="CC229" s="1" t="str">
        <f>IFERROR(VLOOKUP(AX229,對應表!$AH$2:$AI$867,2,FALSE),"")</f>
        <v/>
      </c>
      <c r="CD229" s="1" t="str">
        <f>IFERROR(VLOOKUP(AY229,對應表!$AH$2:$AI$867,2,FALSE),"")</f>
        <v/>
      </c>
      <c r="CE229" s="1" t="str">
        <f>IFERROR(VLOOKUP(AZ229,對應表!$AH$2:$AI$867,2,FALSE),"")</f>
        <v/>
      </c>
      <c r="CF229" s="1" t="str">
        <f>IFERROR(VLOOKUP(BA229,對應表!$AH$2:$AI$867,2,FALSE),"")</f>
        <v/>
      </c>
      <c r="CG229" s="1" t="str">
        <f>IFERROR(VLOOKUP(BB229,對應表!$AH$2:$AI$867,2,FALSE),"")</f>
        <v/>
      </c>
      <c r="CH229" s="1" t="str">
        <f>IFERROR(VLOOKUP(BC229,對應表!$AH$2:$AI$867,2,FALSE),"")</f>
        <v/>
      </c>
      <c r="CI229" s="1" t="str">
        <f>IFERROR(VLOOKUP(BD229,對應表!$AH$2:$AI$867,2,FALSE),"")</f>
        <v/>
      </c>
      <c r="CJ229" s="1" t="str">
        <f>IFERROR(VLOOKUP(BE229,對應表!$AH$2:$AI$867,2,FALSE),"")</f>
        <v/>
      </c>
      <c r="CK229" s="1" t="str">
        <f>IFERROR(VLOOKUP(BF229,對應表!$AH$2:$AI$867,2,FALSE),"")</f>
        <v/>
      </c>
      <c r="CL229" s="1" t="str">
        <f>IFERROR(VLOOKUP(BG229,對應表!$AH$2:$AI$867,2,FALSE),"")</f>
        <v/>
      </c>
      <c r="CM229" s="1" t="str">
        <f>IFERROR(VLOOKUP(BH229,對應表!$AH$2:$AI$867,2,FALSE),"")</f>
        <v/>
      </c>
      <c r="CN229" s="1" t="str">
        <f>IFERROR(VLOOKUP(BI229,對應表!$AH$2:$AI$867,2,FALSE),"")</f>
        <v/>
      </c>
      <c r="CO229" s="1" t="str">
        <f>IFERROR(VLOOKUP(BJ229,對應表!$AH$2:$AI$867,2,FALSE),"")</f>
        <v/>
      </c>
      <c r="CQ229" s="1" t="str">
        <f t="shared" si="127"/>
        <v/>
      </c>
      <c r="CR229" s="1" t="str">
        <f>IFERROR(VLOOKUP(BM229,中英對照!$G$76:$H$81,2,FALSE),"")</f>
        <v/>
      </c>
      <c r="CS229" s="1" t="str">
        <f>IFERROR(VLOOKUP(BN229,中英對照!$G$76:$H$81,2,FALSE),"")</f>
        <v/>
      </c>
      <c r="CT229" s="1" t="str">
        <f>IFERROR(VLOOKUP(BO229,中英對照!$G$76:$H$81,2,FALSE),"")</f>
        <v/>
      </c>
      <c r="CU229" s="1" t="str">
        <f>IFERROR(VLOOKUP(BP229,中英對照!$G$76:$H$81,2,FALSE),"")</f>
        <v/>
      </c>
      <c r="CV229" s="1" t="str">
        <f>IFERROR(VLOOKUP(BQ229,中英對照!$G$76:$H$81,2,FALSE),"")</f>
        <v/>
      </c>
      <c r="CW229" s="1" t="str">
        <f>IFERROR(VLOOKUP(BR229,中英對照!$G$76:$H$81,2,FALSE),"")</f>
        <v/>
      </c>
      <c r="CX229" s="1" t="str">
        <f>IFERROR(VLOOKUP(BS229,中英對照!$G$76:$H$81,2,FALSE),"")</f>
        <v/>
      </c>
      <c r="CY229" s="1" t="str">
        <f>IFERROR(VLOOKUP(BT229,中英對照!$G$76:$H$81,2,FALSE),"")</f>
        <v/>
      </c>
      <c r="CZ229" s="1" t="str">
        <f>IFERROR(VLOOKUP(BU229,中英對照!$G$76:$H$81,2,FALSE),"")</f>
        <v/>
      </c>
      <c r="DA229" s="1" t="str">
        <f>IFERROR(VLOOKUP(BV229,中英對照!$G$76:$H$81,2,FALSE),"")</f>
        <v/>
      </c>
      <c r="DB229" s="1" t="str">
        <f>IFERROR(VLOOKUP(BW229,中英對照!$G$76:$H$81,2,FALSE),"")</f>
        <v/>
      </c>
      <c r="DC229" s="1" t="str">
        <f>IFERROR(VLOOKUP(BX229,中英對照!$G$76:$H$81,2,FALSE),"")</f>
        <v/>
      </c>
      <c r="DD229" s="1" t="str">
        <f>IFERROR(VLOOKUP(BY229,中英對照!$G$76:$H$81,2,FALSE),"")</f>
        <v/>
      </c>
      <c r="DE229" s="1" t="str">
        <f>IFERROR(VLOOKUP(BZ229,中英對照!$G$76:$H$81,2,FALSE),"")</f>
        <v/>
      </c>
      <c r="DF229" s="1" t="str">
        <f>IFERROR(VLOOKUP(CA229,中英對照!$G$76:$H$81,2,FALSE),"")</f>
        <v/>
      </c>
      <c r="DG229" s="1" t="str">
        <f>IFERROR(VLOOKUP(CB229,中英對照!$G$76:$H$81,2,FALSE),"")</f>
        <v/>
      </c>
      <c r="DH229" s="1" t="str">
        <f>IFERROR(VLOOKUP(CC229,中英對照!$G$76:$H$81,2,FALSE),"")</f>
        <v/>
      </c>
      <c r="DI229" s="1" t="str">
        <f>IFERROR(VLOOKUP(CD229,中英對照!$G$76:$H$81,2,FALSE),"")</f>
        <v/>
      </c>
      <c r="DJ229" s="1" t="str">
        <f>IFERROR(VLOOKUP(CE229,中英對照!$G$76:$H$81,2,FALSE),"")</f>
        <v/>
      </c>
      <c r="DK229" s="1" t="str">
        <f>IFERROR(VLOOKUP(CF229,中英對照!$G$76:$H$81,2,FALSE),"")</f>
        <v/>
      </c>
      <c r="DL229" s="1" t="str">
        <f>IFERROR(VLOOKUP(CG229,中英對照!$G$76:$H$81,2,FALSE),"")</f>
        <v/>
      </c>
      <c r="DM229" s="1" t="str">
        <f>IFERROR(VLOOKUP(CH229,中英對照!$G$76:$H$81,2,FALSE),"")</f>
        <v/>
      </c>
      <c r="DN229" s="1" t="str">
        <f>IFERROR(VLOOKUP(CI229,中英對照!$G$76:$H$81,2,FALSE),"")</f>
        <v/>
      </c>
      <c r="DO229" s="1" t="str">
        <f>IFERROR(VLOOKUP(CJ229,中英對照!$G$76:$H$81,2,FALSE),"")</f>
        <v/>
      </c>
      <c r="DP229" s="1" t="str">
        <f>IFERROR(VLOOKUP(CK229,中英對照!$G$76:$H$81,2,FALSE),"")</f>
        <v/>
      </c>
      <c r="DQ229" s="1" t="str">
        <f>IFERROR(VLOOKUP(CL229,中英對照!$G$76:$H$81,2,FALSE),"")</f>
        <v/>
      </c>
      <c r="DR229" s="1" t="str">
        <f>IFERROR(VLOOKUP(CM229,中英對照!$G$76:$H$81,2,FALSE),"")</f>
        <v/>
      </c>
      <c r="DS229" s="1" t="str">
        <f>IFERROR(VLOOKUP(CN229,中英對照!$G$76:$H$81,2,FALSE),"")</f>
        <v/>
      </c>
      <c r="DT229" s="1" t="str">
        <f>IFERROR(VLOOKUP(CO229,中英對照!$G$76:$H$81,2,FALSE),"")</f>
        <v/>
      </c>
      <c r="DU229" s="42" t="str">
        <f t="shared" si="128"/>
        <v/>
      </c>
    </row>
    <row r="230" spans="1:125" x14ac:dyDescent="0.4">
      <c r="A230" s="1" t="str">
        <f>IF(企業資料填寫!D229="","",企業資料填寫!D229)</f>
        <v/>
      </c>
      <c r="B230" s="1"/>
      <c r="C230" s="1" t="str">
        <f>IF($B230="","",INDEX(對應表!$B$3:$AD$179,MATCH($B230,對應表!$A$3:$A$179,0),MATCH(依賴運算表!C$3,對應表!$B$2:$AD$2,0)))</f>
        <v/>
      </c>
      <c r="D230" s="1" t="str">
        <f>IF($B230="","",INDEX(對應表!$B$3:$AD$179,MATCH($B230,對應表!$A$3:$A$179,0),MATCH(依賴運算表!D$3,對應表!$B$2:$AD$2,0)))</f>
        <v/>
      </c>
      <c r="E230" s="1" t="str">
        <f>IF($B230="","",INDEX(對應表!$B$3:$AD$179,MATCH($B230,對應表!$A$3:$A$179,0),MATCH(依賴運算表!E$3,對應表!$B$2:$AD$2,0)))</f>
        <v/>
      </c>
      <c r="F230" s="1" t="str">
        <f>IF($B230="","",INDEX(對應表!$B$3:$AD$179,MATCH($B230,對應表!$A$3:$A$179,0),MATCH(依賴運算表!F$3,對應表!$B$2:$AD$2,0)))</f>
        <v/>
      </c>
      <c r="G230" s="1" t="str">
        <f>IF($B230="","",INDEX(對應表!$B$3:$AD$179,MATCH($B230,對應表!$A$3:$A$179,0),MATCH(依賴運算表!G$3,對應表!$B$2:$AD$2,0)))</f>
        <v/>
      </c>
      <c r="H230" s="1" t="str">
        <f>IF($B230="","",INDEX(對應表!$B$3:$AD$179,MATCH($B230,對應表!$A$3:$A$179,0),MATCH(依賴運算表!H$3,對應表!$B$2:$AD$2,0)))</f>
        <v/>
      </c>
      <c r="I230" s="1" t="str">
        <f>IF($B230="","",INDEX(對應表!$B$3:$AD$179,MATCH($B230,對應表!$A$3:$A$179,0),MATCH(依賴運算表!I$3,對應表!$B$2:$AD$2,0)))</f>
        <v/>
      </c>
      <c r="J230" s="1" t="str">
        <f>IF($B230="","",INDEX(對應表!$B$3:$AD$179,MATCH($B230,對應表!$A$3:$A$179,0),MATCH(依賴運算表!J$3,對應表!$B$2:$AD$2,0)))</f>
        <v/>
      </c>
      <c r="K230" s="1" t="str">
        <f>IF($B230="","",INDEX(對應表!$B$3:$AD$179,MATCH($B230,對應表!$A$3:$A$179,0),MATCH(依賴運算表!K$3,對應表!$B$2:$AD$2,0)))</f>
        <v/>
      </c>
      <c r="L230" s="1" t="str">
        <f>IF($B230="","",INDEX(對應表!$B$3:$AD$179,MATCH($B230,對應表!$A$3:$A$179,0),MATCH(依賴運算表!L$3,對應表!$B$2:$AD$2,0)))</f>
        <v/>
      </c>
      <c r="M230" s="1" t="str">
        <f>IF($B230="","",INDEX(對應表!$B$3:$AD$179,MATCH($B230,對應表!$A$3:$A$179,0),MATCH(依賴運算表!M$3,對應表!$B$2:$AD$2,0)))</f>
        <v/>
      </c>
      <c r="N230" s="1" t="str">
        <f>IF($B230="","",INDEX(對應表!$B$3:$AD$179,MATCH($B230,對應表!$A$3:$A$179,0),MATCH(依賴運算表!N$3,對應表!$B$2:$AD$2,0)))</f>
        <v/>
      </c>
      <c r="O230" s="1" t="str">
        <f>IF($B230="","",INDEX(對應表!$B$3:$AD$179,MATCH($B230,對應表!$A$3:$A$179,0),MATCH(依賴運算表!O$3,對應表!$B$2:$AD$2,0)))</f>
        <v/>
      </c>
      <c r="P230" s="1" t="str">
        <f>IF($B230="","",INDEX(對應表!$B$3:$AD$179,MATCH($B230,對應表!$A$3:$A$179,0),MATCH(依賴運算表!P$3,對應表!$B$2:$AD$2,0)))</f>
        <v/>
      </c>
      <c r="Q230" s="1" t="str">
        <f>IF($B230="","",INDEX(對應表!$B$3:$AD$179,MATCH($B230,對應表!$A$3:$A$179,0),MATCH(依賴運算表!Q$3,對應表!$B$2:$AD$2,0)))</f>
        <v/>
      </c>
      <c r="R230" s="1" t="str">
        <f>IF($B230="","",INDEX(對應表!$B$3:$AD$179,MATCH($B230,對應表!$A$3:$A$179,0),MATCH(依賴運算表!R$3,對應表!$B$2:$AD$2,0)))</f>
        <v/>
      </c>
      <c r="S230" s="1" t="str">
        <f>IF($B230="","",INDEX(對應表!$B$3:$AD$179,MATCH($B230,對應表!$A$3:$A$179,0),MATCH(依賴運算表!S$3,對應表!$B$2:$AD$2,0)))</f>
        <v/>
      </c>
      <c r="T230" s="1" t="str">
        <f>IF($B230="","",INDEX(對應表!$B$3:$AD$179,MATCH($B230,對應表!$A$3:$A$179,0),MATCH(依賴運算表!T$3,對應表!$B$2:$AD$2,0)))</f>
        <v/>
      </c>
      <c r="U230" s="1" t="str">
        <f>IF($B230="","",INDEX(對應表!$B$3:$AD$179,MATCH($B230,對應表!$A$3:$A$179,0),MATCH(依賴運算表!U$3,對應表!$B$2:$AD$2,0)))</f>
        <v/>
      </c>
      <c r="V230" s="1" t="str">
        <f>IF($B230="","",INDEX(對應表!$B$3:$AD$179,MATCH($B230,對應表!$A$3:$A$179,0),MATCH(依賴運算表!V$3,對應表!$B$2:$AD$2,0)))</f>
        <v/>
      </c>
      <c r="W230" s="1" t="str">
        <f>IF($B230="","",INDEX(對應表!$B$3:$AD$179,MATCH($B230,對應表!$A$3:$A$179,0),MATCH(依賴運算表!W$3,對應表!$B$2:$AD$2,0)))</f>
        <v/>
      </c>
      <c r="X230" s="1" t="str">
        <f>IF($B230="","",INDEX(對應表!$B$3:$AD$179,MATCH($B230,對應表!$A$3:$A$179,0),MATCH(依賴運算表!X$3,對應表!$B$2:$AD$2,0)))</f>
        <v/>
      </c>
      <c r="Y230" s="1" t="str">
        <f>IF($B230="","",INDEX(對應表!$B$3:$AD$179,MATCH($B230,對應表!$A$3:$A$179,0),MATCH(依賴運算表!Y$3,對應表!$B$2:$AD$2,0)))</f>
        <v/>
      </c>
      <c r="Z230" s="1" t="str">
        <f>IF($B230="","",INDEX(對應表!$B$3:$AD$179,MATCH($B230,對應表!$A$3:$A$179,0),MATCH(依賴運算表!Z$3,對應表!$B$2:$AD$2,0)))</f>
        <v/>
      </c>
      <c r="AA230" s="1" t="str">
        <f>IF($B230="","",INDEX(對應表!$B$3:$AD$179,MATCH($B230,對應表!$A$3:$A$179,0),MATCH(依賴運算表!AA$3,對應表!$B$2:$AD$2,0)))</f>
        <v/>
      </c>
      <c r="AB230" s="1" t="str">
        <f>IF($B230="","",INDEX(對應表!$B$3:$AD$179,MATCH($B230,對應表!$A$3:$A$179,0),MATCH(依賴運算表!AB$3,對應表!$B$2:$AD$2,0)))</f>
        <v/>
      </c>
      <c r="AC230" s="1" t="str">
        <f>IF($B230="","",INDEX(對應表!$B$3:$AD$179,MATCH($B230,對應表!$A$3:$A$179,0),MATCH(依賴運算表!AC$3,對應表!$B$2:$AD$2,0)))</f>
        <v/>
      </c>
      <c r="AD230" s="1" t="str">
        <f>IF($B230="","",INDEX(對應表!$B$3:$AD$179,MATCH($B230,對應表!$A$3:$A$179,0),MATCH(依賴運算表!AD$3,對應表!$B$2:$AD$2,0)))</f>
        <v/>
      </c>
      <c r="AE230" s="1" t="str">
        <f>IF($B230="","",INDEX(對應表!$B$3:$AD$179,MATCH($B230,對應表!$A$3:$A$179,0),MATCH(依賴運算表!AE$3,對應表!$B$2:$AD$2,0)))</f>
        <v/>
      </c>
      <c r="AG230" s="1" t="str">
        <f>IF(企業資料填寫!D229="","",企業資料填寫!D229)</f>
        <v/>
      </c>
      <c r="AH230" s="1" t="str">
        <f t="shared" si="98"/>
        <v/>
      </c>
      <c r="AI230" s="1" t="str">
        <f t="shared" si="99"/>
        <v/>
      </c>
      <c r="AJ230" s="1" t="str">
        <f t="shared" si="100"/>
        <v/>
      </c>
      <c r="AK230" s="1" t="str">
        <f t="shared" si="101"/>
        <v/>
      </c>
      <c r="AL230" s="1" t="str">
        <f t="shared" si="102"/>
        <v/>
      </c>
      <c r="AM230" s="1" t="str">
        <f t="shared" si="103"/>
        <v/>
      </c>
      <c r="AN230" s="1" t="str">
        <f t="shared" si="104"/>
        <v/>
      </c>
      <c r="AO230" s="1" t="str">
        <f t="shared" si="105"/>
        <v/>
      </c>
      <c r="AP230" s="1" t="str">
        <f t="shared" si="106"/>
        <v/>
      </c>
      <c r="AQ230" s="1" t="str">
        <f t="shared" si="107"/>
        <v/>
      </c>
      <c r="AR230" s="1" t="str">
        <f t="shared" si="108"/>
        <v/>
      </c>
      <c r="AS230" s="1" t="str">
        <f t="shared" si="109"/>
        <v/>
      </c>
      <c r="AT230" s="1" t="str">
        <f t="shared" si="110"/>
        <v/>
      </c>
      <c r="AU230" s="1" t="str">
        <f t="shared" si="111"/>
        <v/>
      </c>
      <c r="AV230" s="1" t="str">
        <f t="shared" si="112"/>
        <v/>
      </c>
      <c r="AW230" s="1" t="str">
        <f t="shared" si="113"/>
        <v/>
      </c>
      <c r="AX230" s="1" t="str">
        <f t="shared" si="114"/>
        <v/>
      </c>
      <c r="AY230" s="1" t="str">
        <f t="shared" si="115"/>
        <v/>
      </c>
      <c r="AZ230" s="1" t="str">
        <f t="shared" si="116"/>
        <v/>
      </c>
      <c r="BA230" s="1" t="str">
        <f t="shared" si="117"/>
        <v/>
      </c>
      <c r="BB230" s="1" t="str">
        <f t="shared" si="118"/>
        <v/>
      </c>
      <c r="BC230" s="1" t="str">
        <f t="shared" si="119"/>
        <v/>
      </c>
      <c r="BD230" s="1" t="str">
        <f t="shared" si="120"/>
        <v/>
      </c>
      <c r="BE230" s="1" t="str">
        <f t="shared" si="121"/>
        <v/>
      </c>
      <c r="BF230" s="1" t="str">
        <f t="shared" si="122"/>
        <v/>
      </c>
      <c r="BG230" s="1" t="str">
        <f t="shared" si="123"/>
        <v/>
      </c>
      <c r="BH230" s="1" t="str">
        <f t="shared" si="124"/>
        <v/>
      </c>
      <c r="BI230" s="1" t="str">
        <f t="shared" si="125"/>
        <v/>
      </c>
      <c r="BJ230" s="1" t="str">
        <f t="shared" si="126"/>
        <v/>
      </c>
      <c r="BL230" s="1" t="str">
        <f>IF(企業資料填寫!A229="","",企業資料填寫!A229)</f>
        <v/>
      </c>
      <c r="BM230" s="1" t="str">
        <f>IFERROR(VLOOKUP(AH230,對應表!$AH$2:$AI$867,2,FALSE),"")</f>
        <v/>
      </c>
      <c r="BN230" s="1" t="str">
        <f>IFERROR(VLOOKUP(AI230,對應表!$AH$2:$AI$867,2,FALSE),"")</f>
        <v/>
      </c>
      <c r="BO230" s="1" t="str">
        <f>IFERROR(VLOOKUP(AJ230,對應表!$AH$2:$AI$867,2,FALSE),"")</f>
        <v/>
      </c>
      <c r="BP230" s="1" t="str">
        <f>IFERROR(VLOOKUP(AK230,對應表!$AH$2:$AI$867,2,FALSE),"")</f>
        <v/>
      </c>
      <c r="BQ230" s="1" t="str">
        <f>IFERROR(VLOOKUP(AL230,對應表!$AH$2:$AI$867,2,FALSE),"")</f>
        <v/>
      </c>
      <c r="BR230" s="1" t="str">
        <f>IFERROR(VLOOKUP(AM230,對應表!$AH$2:$AI$867,2,FALSE),"")</f>
        <v/>
      </c>
      <c r="BS230" s="1" t="str">
        <f>IFERROR(VLOOKUP(AN230,對應表!$AH$2:$AI$867,2,FALSE),"")</f>
        <v/>
      </c>
      <c r="BT230" s="1" t="str">
        <f>IFERROR(VLOOKUP(AO230,對應表!$AH$2:$AI$867,2,FALSE),"")</f>
        <v/>
      </c>
      <c r="BU230" s="1" t="str">
        <f>IFERROR(VLOOKUP(AP230,對應表!$AH$2:$AI$867,2,FALSE),"")</f>
        <v/>
      </c>
      <c r="BV230" s="1" t="str">
        <f>IFERROR(VLOOKUP(AQ230,對應表!$AH$2:$AI$867,2,FALSE),"")</f>
        <v/>
      </c>
      <c r="BW230" s="1" t="str">
        <f>IFERROR(VLOOKUP(AR230,對應表!$AH$2:$AI$867,2,FALSE),"")</f>
        <v/>
      </c>
      <c r="BX230" s="1" t="str">
        <f>IFERROR(VLOOKUP(AS230,對應表!$AH$2:$AI$867,2,FALSE),"")</f>
        <v/>
      </c>
      <c r="BY230" s="1" t="str">
        <f>IFERROR(VLOOKUP(AT230,對應表!$AH$2:$AI$867,2,FALSE),"")</f>
        <v/>
      </c>
      <c r="BZ230" s="1" t="str">
        <f>IFERROR(VLOOKUP(AU230,對應表!$AH$2:$AI$867,2,FALSE),"")</f>
        <v/>
      </c>
      <c r="CA230" s="1" t="str">
        <f>IFERROR(VLOOKUP(AV230,對應表!$AH$2:$AI$867,2,FALSE),"")</f>
        <v/>
      </c>
      <c r="CB230" s="1" t="str">
        <f>IFERROR(VLOOKUP(AW230,對應表!$AH$2:$AI$867,2,FALSE),"")</f>
        <v/>
      </c>
      <c r="CC230" s="1" t="str">
        <f>IFERROR(VLOOKUP(AX230,對應表!$AH$2:$AI$867,2,FALSE),"")</f>
        <v/>
      </c>
      <c r="CD230" s="1" t="str">
        <f>IFERROR(VLOOKUP(AY230,對應表!$AH$2:$AI$867,2,FALSE),"")</f>
        <v/>
      </c>
      <c r="CE230" s="1" t="str">
        <f>IFERROR(VLOOKUP(AZ230,對應表!$AH$2:$AI$867,2,FALSE),"")</f>
        <v/>
      </c>
      <c r="CF230" s="1" t="str">
        <f>IFERROR(VLOOKUP(BA230,對應表!$AH$2:$AI$867,2,FALSE),"")</f>
        <v/>
      </c>
      <c r="CG230" s="1" t="str">
        <f>IFERROR(VLOOKUP(BB230,對應表!$AH$2:$AI$867,2,FALSE),"")</f>
        <v/>
      </c>
      <c r="CH230" s="1" t="str">
        <f>IFERROR(VLOOKUP(BC230,對應表!$AH$2:$AI$867,2,FALSE),"")</f>
        <v/>
      </c>
      <c r="CI230" s="1" t="str">
        <f>IFERROR(VLOOKUP(BD230,對應表!$AH$2:$AI$867,2,FALSE),"")</f>
        <v/>
      </c>
      <c r="CJ230" s="1" t="str">
        <f>IFERROR(VLOOKUP(BE230,對應表!$AH$2:$AI$867,2,FALSE),"")</f>
        <v/>
      </c>
      <c r="CK230" s="1" t="str">
        <f>IFERROR(VLOOKUP(BF230,對應表!$AH$2:$AI$867,2,FALSE),"")</f>
        <v/>
      </c>
      <c r="CL230" s="1" t="str">
        <f>IFERROR(VLOOKUP(BG230,對應表!$AH$2:$AI$867,2,FALSE),"")</f>
        <v/>
      </c>
      <c r="CM230" s="1" t="str">
        <f>IFERROR(VLOOKUP(BH230,對應表!$AH$2:$AI$867,2,FALSE),"")</f>
        <v/>
      </c>
      <c r="CN230" s="1" t="str">
        <f>IFERROR(VLOOKUP(BI230,對應表!$AH$2:$AI$867,2,FALSE),"")</f>
        <v/>
      </c>
      <c r="CO230" s="1" t="str">
        <f>IFERROR(VLOOKUP(BJ230,對應表!$AH$2:$AI$867,2,FALSE),"")</f>
        <v/>
      </c>
      <c r="CQ230" s="1" t="str">
        <f t="shared" si="127"/>
        <v/>
      </c>
      <c r="CR230" s="1" t="str">
        <f>IFERROR(VLOOKUP(BM230,中英對照!$G$76:$H$81,2,FALSE),"")</f>
        <v/>
      </c>
      <c r="CS230" s="1" t="str">
        <f>IFERROR(VLOOKUP(BN230,中英對照!$G$76:$H$81,2,FALSE),"")</f>
        <v/>
      </c>
      <c r="CT230" s="1" t="str">
        <f>IFERROR(VLOOKUP(BO230,中英對照!$G$76:$H$81,2,FALSE),"")</f>
        <v/>
      </c>
      <c r="CU230" s="1" t="str">
        <f>IFERROR(VLOOKUP(BP230,中英對照!$G$76:$H$81,2,FALSE),"")</f>
        <v/>
      </c>
      <c r="CV230" s="1" t="str">
        <f>IFERROR(VLOOKUP(BQ230,中英對照!$G$76:$H$81,2,FALSE),"")</f>
        <v/>
      </c>
      <c r="CW230" s="1" t="str">
        <f>IFERROR(VLOOKUP(BR230,中英對照!$G$76:$H$81,2,FALSE),"")</f>
        <v/>
      </c>
      <c r="CX230" s="1" t="str">
        <f>IFERROR(VLOOKUP(BS230,中英對照!$G$76:$H$81,2,FALSE),"")</f>
        <v/>
      </c>
      <c r="CY230" s="1" t="str">
        <f>IFERROR(VLOOKUP(BT230,中英對照!$G$76:$H$81,2,FALSE),"")</f>
        <v/>
      </c>
      <c r="CZ230" s="1" t="str">
        <f>IFERROR(VLOOKUP(BU230,中英對照!$G$76:$H$81,2,FALSE),"")</f>
        <v/>
      </c>
      <c r="DA230" s="1" t="str">
        <f>IFERROR(VLOOKUP(BV230,中英對照!$G$76:$H$81,2,FALSE),"")</f>
        <v/>
      </c>
      <c r="DB230" s="1" t="str">
        <f>IFERROR(VLOOKUP(BW230,中英對照!$G$76:$H$81,2,FALSE),"")</f>
        <v/>
      </c>
      <c r="DC230" s="1" t="str">
        <f>IFERROR(VLOOKUP(BX230,中英對照!$G$76:$H$81,2,FALSE),"")</f>
        <v/>
      </c>
      <c r="DD230" s="1" t="str">
        <f>IFERROR(VLOOKUP(BY230,中英對照!$G$76:$H$81,2,FALSE),"")</f>
        <v/>
      </c>
      <c r="DE230" s="1" t="str">
        <f>IFERROR(VLOOKUP(BZ230,中英對照!$G$76:$H$81,2,FALSE),"")</f>
        <v/>
      </c>
      <c r="DF230" s="1" t="str">
        <f>IFERROR(VLOOKUP(CA230,中英對照!$G$76:$H$81,2,FALSE),"")</f>
        <v/>
      </c>
      <c r="DG230" s="1" t="str">
        <f>IFERROR(VLOOKUP(CB230,中英對照!$G$76:$H$81,2,FALSE),"")</f>
        <v/>
      </c>
      <c r="DH230" s="1" t="str">
        <f>IFERROR(VLOOKUP(CC230,中英對照!$G$76:$H$81,2,FALSE),"")</f>
        <v/>
      </c>
      <c r="DI230" s="1" t="str">
        <f>IFERROR(VLOOKUP(CD230,中英對照!$G$76:$H$81,2,FALSE),"")</f>
        <v/>
      </c>
      <c r="DJ230" s="1" t="str">
        <f>IFERROR(VLOOKUP(CE230,中英對照!$G$76:$H$81,2,FALSE),"")</f>
        <v/>
      </c>
      <c r="DK230" s="1" t="str">
        <f>IFERROR(VLOOKUP(CF230,中英對照!$G$76:$H$81,2,FALSE),"")</f>
        <v/>
      </c>
      <c r="DL230" s="1" t="str">
        <f>IFERROR(VLOOKUP(CG230,中英對照!$G$76:$H$81,2,FALSE),"")</f>
        <v/>
      </c>
      <c r="DM230" s="1" t="str">
        <f>IFERROR(VLOOKUP(CH230,中英對照!$G$76:$H$81,2,FALSE),"")</f>
        <v/>
      </c>
      <c r="DN230" s="1" t="str">
        <f>IFERROR(VLOOKUP(CI230,中英對照!$G$76:$H$81,2,FALSE),"")</f>
        <v/>
      </c>
      <c r="DO230" s="1" t="str">
        <f>IFERROR(VLOOKUP(CJ230,中英對照!$G$76:$H$81,2,FALSE),"")</f>
        <v/>
      </c>
      <c r="DP230" s="1" t="str">
        <f>IFERROR(VLOOKUP(CK230,中英對照!$G$76:$H$81,2,FALSE),"")</f>
        <v/>
      </c>
      <c r="DQ230" s="1" t="str">
        <f>IFERROR(VLOOKUP(CL230,中英對照!$G$76:$H$81,2,FALSE),"")</f>
        <v/>
      </c>
      <c r="DR230" s="1" t="str">
        <f>IFERROR(VLOOKUP(CM230,中英對照!$G$76:$H$81,2,FALSE),"")</f>
        <v/>
      </c>
      <c r="DS230" s="1" t="str">
        <f>IFERROR(VLOOKUP(CN230,中英對照!$G$76:$H$81,2,FALSE),"")</f>
        <v/>
      </c>
      <c r="DT230" s="1" t="str">
        <f>IFERROR(VLOOKUP(CO230,中英對照!$G$76:$H$81,2,FALSE),"")</f>
        <v/>
      </c>
      <c r="DU230" s="42" t="str">
        <f t="shared" si="128"/>
        <v/>
      </c>
    </row>
    <row r="231" spans="1:125" x14ac:dyDescent="0.4">
      <c r="A231" s="1" t="str">
        <f>IF(企業資料填寫!D230="","",企業資料填寫!D230)</f>
        <v/>
      </c>
      <c r="B231" s="1"/>
      <c r="C231" s="1" t="str">
        <f>IF($B231="","",INDEX(對應表!$B$3:$AD$179,MATCH($B231,對應表!$A$3:$A$179,0),MATCH(依賴運算表!C$3,對應表!$B$2:$AD$2,0)))</f>
        <v/>
      </c>
      <c r="D231" s="1" t="str">
        <f>IF($B231="","",INDEX(對應表!$B$3:$AD$179,MATCH($B231,對應表!$A$3:$A$179,0),MATCH(依賴運算表!D$3,對應表!$B$2:$AD$2,0)))</f>
        <v/>
      </c>
      <c r="E231" s="1" t="str">
        <f>IF($B231="","",INDEX(對應表!$B$3:$AD$179,MATCH($B231,對應表!$A$3:$A$179,0),MATCH(依賴運算表!E$3,對應表!$B$2:$AD$2,0)))</f>
        <v/>
      </c>
      <c r="F231" s="1" t="str">
        <f>IF($B231="","",INDEX(對應表!$B$3:$AD$179,MATCH($B231,對應表!$A$3:$A$179,0),MATCH(依賴運算表!F$3,對應表!$B$2:$AD$2,0)))</f>
        <v/>
      </c>
      <c r="G231" s="1" t="str">
        <f>IF($B231="","",INDEX(對應表!$B$3:$AD$179,MATCH($B231,對應表!$A$3:$A$179,0),MATCH(依賴運算表!G$3,對應表!$B$2:$AD$2,0)))</f>
        <v/>
      </c>
      <c r="H231" s="1" t="str">
        <f>IF($B231="","",INDEX(對應表!$B$3:$AD$179,MATCH($B231,對應表!$A$3:$A$179,0),MATCH(依賴運算表!H$3,對應表!$B$2:$AD$2,0)))</f>
        <v/>
      </c>
      <c r="I231" s="1" t="str">
        <f>IF($B231="","",INDEX(對應表!$B$3:$AD$179,MATCH($B231,對應表!$A$3:$A$179,0),MATCH(依賴運算表!I$3,對應表!$B$2:$AD$2,0)))</f>
        <v/>
      </c>
      <c r="J231" s="1" t="str">
        <f>IF($B231="","",INDEX(對應表!$B$3:$AD$179,MATCH($B231,對應表!$A$3:$A$179,0),MATCH(依賴運算表!J$3,對應表!$B$2:$AD$2,0)))</f>
        <v/>
      </c>
      <c r="K231" s="1" t="str">
        <f>IF($B231="","",INDEX(對應表!$B$3:$AD$179,MATCH($B231,對應表!$A$3:$A$179,0),MATCH(依賴運算表!K$3,對應表!$B$2:$AD$2,0)))</f>
        <v/>
      </c>
      <c r="L231" s="1" t="str">
        <f>IF($B231="","",INDEX(對應表!$B$3:$AD$179,MATCH($B231,對應表!$A$3:$A$179,0),MATCH(依賴運算表!L$3,對應表!$B$2:$AD$2,0)))</f>
        <v/>
      </c>
      <c r="M231" s="1" t="str">
        <f>IF($B231="","",INDEX(對應表!$B$3:$AD$179,MATCH($B231,對應表!$A$3:$A$179,0),MATCH(依賴運算表!M$3,對應表!$B$2:$AD$2,0)))</f>
        <v/>
      </c>
      <c r="N231" s="1" t="str">
        <f>IF($B231="","",INDEX(對應表!$B$3:$AD$179,MATCH($B231,對應表!$A$3:$A$179,0),MATCH(依賴運算表!N$3,對應表!$B$2:$AD$2,0)))</f>
        <v/>
      </c>
      <c r="O231" s="1" t="str">
        <f>IF($B231="","",INDEX(對應表!$B$3:$AD$179,MATCH($B231,對應表!$A$3:$A$179,0),MATCH(依賴運算表!O$3,對應表!$B$2:$AD$2,0)))</f>
        <v/>
      </c>
      <c r="P231" s="1" t="str">
        <f>IF($B231="","",INDEX(對應表!$B$3:$AD$179,MATCH($B231,對應表!$A$3:$A$179,0),MATCH(依賴運算表!P$3,對應表!$B$2:$AD$2,0)))</f>
        <v/>
      </c>
      <c r="Q231" s="1" t="str">
        <f>IF($B231="","",INDEX(對應表!$B$3:$AD$179,MATCH($B231,對應表!$A$3:$A$179,0),MATCH(依賴運算表!Q$3,對應表!$B$2:$AD$2,0)))</f>
        <v/>
      </c>
      <c r="R231" s="1" t="str">
        <f>IF($B231="","",INDEX(對應表!$B$3:$AD$179,MATCH($B231,對應表!$A$3:$A$179,0),MATCH(依賴運算表!R$3,對應表!$B$2:$AD$2,0)))</f>
        <v/>
      </c>
      <c r="S231" s="1" t="str">
        <f>IF($B231="","",INDEX(對應表!$B$3:$AD$179,MATCH($B231,對應表!$A$3:$A$179,0),MATCH(依賴運算表!S$3,對應表!$B$2:$AD$2,0)))</f>
        <v/>
      </c>
      <c r="T231" s="1" t="str">
        <f>IF($B231="","",INDEX(對應表!$B$3:$AD$179,MATCH($B231,對應表!$A$3:$A$179,0),MATCH(依賴運算表!T$3,對應表!$B$2:$AD$2,0)))</f>
        <v/>
      </c>
      <c r="U231" s="1" t="str">
        <f>IF($B231="","",INDEX(對應表!$B$3:$AD$179,MATCH($B231,對應表!$A$3:$A$179,0),MATCH(依賴運算表!U$3,對應表!$B$2:$AD$2,0)))</f>
        <v/>
      </c>
      <c r="V231" s="1" t="str">
        <f>IF($B231="","",INDEX(對應表!$B$3:$AD$179,MATCH($B231,對應表!$A$3:$A$179,0),MATCH(依賴運算表!V$3,對應表!$B$2:$AD$2,0)))</f>
        <v/>
      </c>
      <c r="W231" s="1" t="str">
        <f>IF($B231="","",INDEX(對應表!$B$3:$AD$179,MATCH($B231,對應表!$A$3:$A$179,0),MATCH(依賴運算表!W$3,對應表!$B$2:$AD$2,0)))</f>
        <v/>
      </c>
      <c r="X231" s="1" t="str">
        <f>IF($B231="","",INDEX(對應表!$B$3:$AD$179,MATCH($B231,對應表!$A$3:$A$179,0),MATCH(依賴運算表!X$3,對應表!$B$2:$AD$2,0)))</f>
        <v/>
      </c>
      <c r="Y231" s="1" t="str">
        <f>IF($B231="","",INDEX(對應表!$B$3:$AD$179,MATCH($B231,對應表!$A$3:$A$179,0),MATCH(依賴運算表!Y$3,對應表!$B$2:$AD$2,0)))</f>
        <v/>
      </c>
      <c r="Z231" s="1" t="str">
        <f>IF($B231="","",INDEX(對應表!$B$3:$AD$179,MATCH($B231,對應表!$A$3:$A$179,0),MATCH(依賴運算表!Z$3,對應表!$B$2:$AD$2,0)))</f>
        <v/>
      </c>
      <c r="AA231" s="1" t="str">
        <f>IF($B231="","",INDEX(對應表!$B$3:$AD$179,MATCH($B231,對應表!$A$3:$A$179,0),MATCH(依賴運算表!AA$3,對應表!$B$2:$AD$2,0)))</f>
        <v/>
      </c>
      <c r="AB231" s="1" t="str">
        <f>IF($B231="","",INDEX(對應表!$B$3:$AD$179,MATCH($B231,對應表!$A$3:$A$179,0),MATCH(依賴運算表!AB$3,對應表!$B$2:$AD$2,0)))</f>
        <v/>
      </c>
      <c r="AC231" s="1" t="str">
        <f>IF($B231="","",INDEX(對應表!$B$3:$AD$179,MATCH($B231,對應表!$A$3:$A$179,0),MATCH(依賴運算表!AC$3,對應表!$B$2:$AD$2,0)))</f>
        <v/>
      </c>
      <c r="AD231" s="1" t="str">
        <f>IF($B231="","",INDEX(對應表!$B$3:$AD$179,MATCH($B231,對應表!$A$3:$A$179,0),MATCH(依賴運算表!AD$3,對應表!$B$2:$AD$2,0)))</f>
        <v/>
      </c>
      <c r="AE231" s="1" t="str">
        <f>IF($B231="","",INDEX(對應表!$B$3:$AD$179,MATCH($B231,對應表!$A$3:$A$179,0),MATCH(依賴運算表!AE$3,對應表!$B$2:$AD$2,0)))</f>
        <v/>
      </c>
      <c r="AG231" s="1" t="str">
        <f>IF(企業資料填寫!D230="","",企業資料填寫!D230)</f>
        <v/>
      </c>
      <c r="AH231" s="1" t="str">
        <f t="shared" si="98"/>
        <v/>
      </c>
      <c r="AI231" s="1" t="str">
        <f t="shared" si="99"/>
        <v/>
      </c>
      <c r="AJ231" s="1" t="str">
        <f t="shared" si="100"/>
        <v/>
      </c>
      <c r="AK231" s="1" t="str">
        <f t="shared" si="101"/>
        <v/>
      </c>
      <c r="AL231" s="1" t="str">
        <f t="shared" si="102"/>
        <v/>
      </c>
      <c r="AM231" s="1" t="str">
        <f t="shared" si="103"/>
        <v/>
      </c>
      <c r="AN231" s="1" t="str">
        <f t="shared" si="104"/>
        <v/>
      </c>
      <c r="AO231" s="1" t="str">
        <f t="shared" si="105"/>
        <v/>
      </c>
      <c r="AP231" s="1" t="str">
        <f t="shared" si="106"/>
        <v/>
      </c>
      <c r="AQ231" s="1" t="str">
        <f t="shared" si="107"/>
        <v/>
      </c>
      <c r="AR231" s="1" t="str">
        <f t="shared" si="108"/>
        <v/>
      </c>
      <c r="AS231" s="1" t="str">
        <f t="shared" si="109"/>
        <v/>
      </c>
      <c r="AT231" s="1" t="str">
        <f t="shared" si="110"/>
        <v/>
      </c>
      <c r="AU231" s="1" t="str">
        <f t="shared" si="111"/>
        <v/>
      </c>
      <c r="AV231" s="1" t="str">
        <f t="shared" si="112"/>
        <v/>
      </c>
      <c r="AW231" s="1" t="str">
        <f t="shared" si="113"/>
        <v/>
      </c>
      <c r="AX231" s="1" t="str">
        <f t="shared" si="114"/>
        <v/>
      </c>
      <c r="AY231" s="1" t="str">
        <f t="shared" si="115"/>
        <v/>
      </c>
      <c r="AZ231" s="1" t="str">
        <f t="shared" si="116"/>
        <v/>
      </c>
      <c r="BA231" s="1" t="str">
        <f t="shared" si="117"/>
        <v/>
      </c>
      <c r="BB231" s="1" t="str">
        <f t="shared" si="118"/>
        <v/>
      </c>
      <c r="BC231" s="1" t="str">
        <f t="shared" si="119"/>
        <v/>
      </c>
      <c r="BD231" s="1" t="str">
        <f t="shared" si="120"/>
        <v/>
      </c>
      <c r="BE231" s="1" t="str">
        <f t="shared" si="121"/>
        <v/>
      </c>
      <c r="BF231" s="1" t="str">
        <f t="shared" si="122"/>
        <v/>
      </c>
      <c r="BG231" s="1" t="str">
        <f t="shared" si="123"/>
        <v/>
      </c>
      <c r="BH231" s="1" t="str">
        <f t="shared" si="124"/>
        <v/>
      </c>
      <c r="BI231" s="1" t="str">
        <f t="shared" si="125"/>
        <v/>
      </c>
      <c r="BJ231" s="1" t="str">
        <f t="shared" si="126"/>
        <v/>
      </c>
      <c r="BL231" s="1" t="str">
        <f>IF(企業資料填寫!A230="","",企業資料填寫!A230)</f>
        <v/>
      </c>
      <c r="BM231" s="1" t="str">
        <f>IFERROR(VLOOKUP(AH231,對應表!$AH$2:$AI$867,2,FALSE),"")</f>
        <v/>
      </c>
      <c r="BN231" s="1" t="str">
        <f>IFERROR(VLOOKUP(AI231,對應表!$AH$2:$AI$867,2,FALSE),"")</f>
        <v/>
      </c>
      <c r="BO231" s="1" t="str">
        <f>IFERROR(VLOOKUP(AJ231,對應表!$AH$2:$AI$867,2,FALSE),"")</f>
        <v/>
      </c>
      <c r="BP231" s="1" t="str">
        <f>IFERROR(VLOOKUP(AK231,對應表!$AH$2:$AI$867,2,FALSE),"")</f>
        <v/>
      </c>
      <c r="BQ231" s="1" t="str">
        <f>IFERROR(VLOOKUP(AL231,對應表!$AH$2:$AI$867,2,FALSE),"")</f>
        <v/>
      </c>
      <c r="BR231" s="1" t="str">
        <f>IFERROR(VLOOKUP(AM231,對應表!$AH$2:$AI$867,2,FALSE),"")</f>
        <v/>
      </c>
      <c r="BS231" s="1" t="str">
        <f>IFERROR(VLOOKUP(AN231,對應表!$AH$2:$AI$867,2,FALSE),"")</f>
        <v/>
      </c>
      <c r="BT231" s="1" t="str">
        <f>IFERROR(VLOOKUP(AO231,對應表!$AH$2:$AI$867,2,FALSE),"")</f>
        <v/>
      </c>
      <c r="BU231" s="1" t="str">
        <f>IFERROR(VLOOKUP(AP231,對應表!$AH$2:$AI$867,2,FALSE),"")</f>
        <v/>
      </c>
      <c r="BV231" s="1" t="str">
        <f>IFERROR(VLOOKUP(AQ231,對應表!$AH$2:$AI$867,2,FALSE),"")</f>
        <v/>
      </c>
      <c r="BW231" s="1" t="str">
        <f>IFERROR(VLOOKUP(AR231,對應表!$AH$2:$AI$867,2,FALSE),"")</f>
        <v/>
      </c>
      <c r="BX231" s="1" t="str">
        <f>IFERROR(VLOOKUP(AS231,對應表!$AH$2:$AI$867,2,FALSE),"")</f>
        <v/>
      </c>
      <c r="BY231" s="1" t="str">
        <f>IFERROR(VLOOKUP(AT231,對應表!$AH$2:$AI$867,2,FALSE),"")</f>
        <v/>
      </c>
      <c r="BZ231" s="1" t="str">
        <f>IFERROR(VLOOKUP(AU231,對應表!$AH$2:$AI$867,2,FALSE),"")</f>
        <v/>
      </c>
      <c r="CA231" s="1" t="str">
        <f>IFERROR(VLOOKUP(AV231,對應表!$AH$2:$AI$867,2,FALSE),"")</f>
        <v/>
      </c>
      <c r="CB231" s="1" t="str">
        <f>IFERROR(VLOOKUP(AW231,對應表!$AH$2:$AI$867,2,FALSE),"")</f>
        <v/>
      </c>
      <c r="CC231" s="1" t="str">
        <f>IFERROR(VLOOKUP(AX231,對應表!$AH$2:$AI$867,2,FALSE),"")</f>
        <v/>
      </c>
      <c r="CD231" s="1" t="str">
        <f>IFERROR(VLOOKUP(AY231,對應表!$AH$2:$AI$867,2,FALSE),"")</f>
        <v/>
      </c>
      <c r="CE231" s="1" t="str">
        <f>IFERROR(VLOOKUP(AZ231,對應表!$AH$2:$AI$867,2,FALSE),"")</f>
        <v/>
      </c>
      <c r="CF231" s="1" t="str">
        <f>IFERROR(VLOOKUP(BA231,對應表!$AH$2:$AI$867,2,FALSE),"")</f>
        <v/>
      </c>
      <c r="CG231" s="1" t="str">
        <f>IFERROR(VLOOKUP(BB231,對應表!$AH$2:$AI$867,2,FALSE),"")</f>
        <v/>
      </c>
      <c r="CH231" s="1" t="str">
        <f>IFERROR(VLOOKUP(BC231,對應表!$AH$2:$AI$867,2,FALSE),"")</f>
        <v/>
      </c>
      <c r="CI231" s="1" t="str">
        <f>IFERROR(VLOOKUP(BD231,對應表!$AH$2:$AI$867,2,FALSE),"")</f>
        <v/>
      </c>
      <c r="CJ231" s="1" t="str">
        <f>IFERROR(VLOOKUP(BE231,對應表!$AH$2:$AI$867,2,FALSE),"")</f>
        <v/>
      </c>
      <c r="CK231" s="1" t="str">
        <f>IFERROR(VLOOKUP(BF231,對應表!$AH$2:$AI$867,2,FALSE),"")</f>
        <v/>
      </c>
      <c r="CL231" s="1" t="str">
        <f>IFERROR(VLOOKUP(BG231,對應表!$AH$2:$AI$867,2,FALSE),"")</f>
        <v/>
      </c>
      <c r="CM231" s="1" t="str">
        <f>IFERROR(VLOOKUP(BH231,對應表!$AH$2:$AI$867,2,FALSE),"")</f>
        <v/>
      </c>
      <c r="CN231" s="1" t="str">
        <f>IFERROR(VLOOKUP(BI231,對應表!$AH$2:$AI$867,2,FALSE),"")</f>
        <v/>
      </c>
      <c r="CO231" s="1" t="str">
        <f>IFERROR(VLOOKUP(BJ231,對應表!$AH$2:$AI$867,2,FALSE),"")</f>
        <v/>
      </c>
      <c r="CQ231" s="1" t="str">
        <f t="shared" si="127"/>
        <v/>
      </c>
      <c r="CR231" s="1" t="str">
        <f>IFERROR(VLOOKUP(BM231,中英對照!$G$76:$H$81,2,FALSE),"")</f>
        <v/>
      </c>
      <c r="CS231" s="1" t="str">
        <f>IFERROR(VLOOKUP(BN231,中英對照!$G$76:$H$81,2,FALSE),"")</f>
        <v/>
      </c>
      <c r="CT231" s="1" t="str">
        <f>IFERROR(VLOOKUP(BO231,中英對照!$G$76:$H$81,2,FALSE),"")</f>
        <v/>
      </c>
      <c r="CU231" s="1" t="str">
        <f>IFERROR(VLOOKUP(BP231,中英對照!$G$76:$H$81,2,FALSE),"")</f>
        <v/>
      </c>
      <c r="CV231" s="1" t="str">
        <f>IFERROR(VLOOKUP(BQ231,中英對照!$G$76:$H$81,2,FALSE),"")</f>
        <v/>
      </c>
      <c r="CW231" s="1" t="str">
        <f>IFERROR(VLOOKUP(BR231,中英對照!$G$76:$H$81,2,FALSE),"")</f>
        <v/>
      </c>
      <c r="CX231" s="1" t="str">
        <f>IFERROR(VLOOKUP(BS231,中英對照!$G$76:$H$81,2,FALSE),"")</f>
        <v/>
      </c>
      <c r="CY231" s="1" t="str">
        <f>IFERROR(VLOOKUP(BT231,中英對照!$G$76:$H$81,2,FALSE),"")</f>
        <v/>
      </c>
      <c r="CZ231" s="1" t="str">
        <f>IFERROR(VLOOKUP(BU231,中英對照!$G$76:$H$81,2,FALSE),"")</f>
        <v/>
      </c>
      <c r="DA231" s="1" t="str">
        <f>IFERROR(VLOOKUP(BV231,中英對照!$G$76:$H$81,2,FALSE),"")</f>
        <v/>
      </c>
      <c r="DB231" s="1" t="str">
        <f>IFERROR(VLOOKUP(BW231,中英對照!$G$76:$H$81,2,FALSE),"")</f>
        <v/>
      </c>
      <c r="DC231" s="1" t="str">
        <f>IFERROR(VLOOKUP(BX231,中英對照!$G$76:$H$81,2,FALSE),"")</f>
        <v/>
      </c>
      <c r="DD231" s="1" t="str">
        <f>IFERROR(VLOOKUP(BY231,中英對照!$G$76:$H$81,2,FALSE),"")</f>
        <v/>
      </c>
      <c r="DE231" s="1" t="str">
        <f>IFERROR(VLOOKUP(BZ231,中英對照!$G$76:$H$81,2,FALSE),"")</f>
        <v/>
      </c>
      <c r="DF231" s="1" t="str">
        <f>IFERROR(VLOOKUP(CA231,中英對照!$G$76:$H$81,2,FALSE),"")</f>
        <v/>
      </c>
      <c r="DG231" s="1" t="str">
        <f>IFERROR(VLOOKUP(CB231,中英對照!$G$76:$H$81,2,FALSE),"")</f>
        <v/>
      </c>
      <c r="DH231" s="1" t="str">
        <f>IFERROR(VLOOKUP(CC231,中英對照!$G$76:$H$81,2,FALSE),"")</f>
        <v/>
      </c>
      <c r="DI231" s="1" t="str">
        <f>IFERROR(VLOOKUP(CD231,中英對照!$G$76:$H$81,2,FALSE),"")</f>
        <v/>
      </c>
      <c r="DJ231" s="1" t="str">
        <f>IFERROR(VLOOKUP(CE231,中英對照!$G$76:$H$81,2,FALSE),"")</f>
        <v/>
      </c>
      <c r="DK231" s="1" t="str">
        <f>IFERROR(VLOOKUP(CF231,中英對照!$G$76:$H$81,2,FALSE),"")</f>
        <v/>
      </c>
      <c r="DL231" s="1" t="str">
        <f>IFERROR(VLOOKUP(CG231,中英對照!$G$76:$H$81,2,FALSE),"")</f>
        <v/>
      </c>
      <c r="DM231" s="1" t="str">
        <f>IFERROR(VLOOKUP(CH231,中英對照!$G$76:$H$81,2,FALSE),"")</f>
        <v/>
      </c>
      <c r="DN231" s="1" t="str">
        <f>IFERROR(VLOOKUP(CI231,中英對照!$G$76:$H$81,2,FALSE),"")</f>
        <v/>
      </c>
      <c r="DO231" s="1" t="str">
        <f>IFERROR(VLOOKUP(CJ231,中英對照!$G$76:$H$81,2,FALSE),"")</f>
        <v/>
      </c>
      <c r="DP231" s="1" t="str">
        <f>IFERROR(VLOOKUP(CK231,中英對照!$G$76:$H$81,2,FALSE),"")</f>
        <v/>
      </c>
      <c r="DQ231" s="1" t="str">
        <f>IFERROR(VLOOKUP(CL231,中英對照!$G$76:$H$81,2,FALSE),"")</f>
        <v/>
      </c>
      <c r="DR231" s="1" t="str">
        <f>IFERROR(VLOOKUP(CM231,中英對照!$G$76:$H$81,2,FALSE),"")</f>
        <v/>
      </c>
      <c r="DS231" s="1" t="str">
        <f>IFERROR(VLOOKUP(CN231,中英對照!$G$76:$H$81,2,FALSE),"")</f>
        <v/>
      </c>
      <c r="DT231" s="1" t="str">
        <f>IFERROR(VLOOKUP(CO231,中英對照!$G$76:$H$81,2,FALSE),"")</f>
        <v/>
      </c>
      <c r="DU231" s="42" t="str">
        <f t="shared" si="128"/>
        <v/>
      </c>
    </row>
    <row r="232" spans="1:125" x14ac:dyDescent="0.4">
      <c r="A232" s="1" t="str">
        <f>IF(企業資料填寫!D231="","",企業資料填寫!D231)</f>
        <v/>
      </c>
      <c r="B232" s="1"/>
      <c r="C232" s="1" t="str">
        <f>IF($B232="","",INDEX(對應表!$B$3:$AD$179,MATCH($B232,對應表!$A$3:$A$179,0),MATCH(依賴運算表!C$3,對應表!$B$2:$AD$2,0)))</f>
        <v/>
      </c>
      <c r="D232" s="1" t="str">
        <f>IF($B232="","",INDEX(對應表!$B$3:$AD$179,MATCH($B232,對應表!$A$3:$A$179,0),MATCH(依賴運算表!D$3,對應表!$B$2:$AD$2,0)))</f>
        <v/>
      </c>
      <c r="E232" s="1" t="str">
        <f>IF($B232="","",INDEX(對應表!$B$3:$AD$179,MATCH($B232,對應表!$A$3:$A$179,0),MATCH(依賴運算表!E$3,對應表!$B$2:$AD$2,0)))</f>
        <v/>
      </c>
      <c r="F232" s="1" t="str">
        <f>IF($B232="","",INDEX(對應表!$B$3:$AD$179,MATCH($B232,對應表!$A$3:$A$179,0),MATCH(依賴運算表!F$3,對應表!$B$2:$AD$2,0)))</f>
        <v/>
      </c>
      <c r="G232" s="1" t="str">
        <f>IF($B232="","",INDEX(對應表!$B$3:$AD$179,MATCH($B232,對應表!$A$3:$A$179,0),MATCH(依賴運算表!G$3,對應表!$B$2:$AD$2,0)))</f>
        <v/>
      </c>
      <c r="H232" s="1" t="str">
        <f>IF($B232="","",INDEX(對應表!$B$3:$AD$179,MATCH($B232,對應表!$A$3:$A$179,0),MATCH(依賴運算表!H$3,對應表!$B$2:$AD$2,0)))</f>
        <v/>
      </c>
      <c r="I232" s="1" t="str">
        <f>IF($B232="","",INDEX(對應表!$B$3:$AD$179,MATCH($B232,對應表!$A$3:$A$179,0),MATCH(依賴運算表!I$3,對應表!$B$2:$AD$2,0)))</f>
        <v/>
      </c>
      <c r="J232" s="1" t="str">
        <f>IF($B232="","",INDEX(對應表!$B$3:$AD$179,MATCH($B232,對應表!$A$3:$A$179,0),MATCH(依賴運算表!J$3,對應表!$B$2:$AD$2,0)))</f>
        <v/>
      </c>
      <c r="K232" s="1" t="str">
        <f>IF($B232="","",INDEX(對應表!$B$3:$AD$179,MATCH($B232,對應表!$A$3:$A$179,0),MATCH(依賴運算表!K$3,對應表!$B$2:$AD$2,0)))</f>
        <v/>
      </c>
      <c r="L232" s="1" t="str">
        <f>IF($B232="","",INDEX(對應表!$B$3:$AD$179,MATCH($B232,對應表!$A$3:$A$179,0),MATCH(依賴運算表!L$3,對應表!$B$2:$AD$2,0)))</f>
        <v/>
      </c>
      <c r="M232" s="1" t="str">
        <f>IF($B232="","",INDEX(對應表!$B$3:$AD$179,MATCH($B232,對應表!$A$3:$A$179,0),MATCH(依賴運算表!M$3,對應表!$B$2:$AD$2,0)))</f>
        <v/>
      </c>
      <c r="N232" s="1" t="str">
        <f>IF($B232="","",INDEX(對應表!$B$3:$AD$179,MATCH($B232,對應表!$A$3:$A$179,0),MATCH(依賴運算表!N$3,對應表!$B$2:$AD$2,0)))</f>
        <v/>
      </c>
      <c r="O232" s="1" t="str">
        <f>IF($B232="","",INDEX(對應表!$B$3:$AD$179,MATCH($B232,對應表!$A$3:$A$179,0),MATCH(依賴運算表!O$3,對應表!$B$2:$AD$2,0)))</f>
        <v/>
      </c>
      <c r="P232" s="1" t="str">
        <f>IF($B232="","",INDEX(對應表!$B$3:$AD$179,MATCH($B232,對應表!$A$3:$A$179,0),MATCH(依賴運算表!P$3,對應表!$B$2:$AD$2,0)))</f>
        <v/>
      </c>
      <c r="Q232" s="1" t="str">
        <f>IF($B232="","",INDEX(對應表!$B$3:$AD$179,MATCH($B232,對應表!$A$3:$A$179,0),MATCH(依賴運算表!Q$3,對應表!$B$2:$AD$2,0)))</f>
        <v/>
      </c>
      <c r="R232" s="1" t="str">
        <f>IF($B232="","",INDEX(對應表!$B$3:$AD$179,MATCH($B232,對應表!$A$3:$A$179,0),MATCH(依賴運算表!R$3,對應表!$B$2:$AD$2,0)))</f>
        <v/>
      </c>
      <c r="S232" s="1" t="str">
        <f>IF($B232="","",INDEX(對應表!$B$3:$AD$179,MATCH($B232,對應表!$A$3:$A$179,0),MATCH(依賴運算表!S$3,對應表!$B$2:$AD$2,0)))</f>
        <v/>
      </c>
      <c r="T232" s="1" t="str">
        <f>IF($B232="","",INDEX(對應表!$B$3:$AD$179,MATCH($B232,對應表!$A$3:$A$179,0),MATCH(依賴運算表!T$3,對應表!$B$2:$AD$2,0)))</f>
        <v/>
      </c>
      <c r="U232" s="1" t="str">
        <f>IF($B232="","",INDEX(對應表!$B$3:$AD$179,MATCH($B232,對應表!$A$3:$A$179,0),MATCH(依賴運算表!U$3,對應表!$B$2:$AD$2,0)))</f>
        <v/>
      </c>
      <c r="V232" s="1" t="str">
        <f>IF($B232="","",INDEX(對應表!$B$3:$AD$179,MATCH($B232,對應表!$A$3:$A$179,0),MATCH(依賴運算表!V$3,對應表!$B$2:$AD$2,0)))</f>
        <v/>
      </c>
      <c r="W232" s="1" t="str">
        <f>IF($B232="","",INDEX(對應表!$B$3:$AD$179,MATCH($B232,對應表!$A$3:$A$179,0),MATCH(依賴運算表!W$3,對應表!$B$2:$AD$2,0)))</f>
        <v/>
      </c>
      <c r="X232" s="1" t="str">
        <f>IF($B232="","",INDEX(對應表!$B$3:$AD$179,MATCH($B232,對應表!$A$3:$A$179,0),MATCH(依賴運算表!X$3,對應表!$B$2:$AD$2,0)))</f>
        <v/>
      </c>
      <c r="Y232" s="1" t="str">
        <f>IF($B232="","",INDEX(對應表!$B$3:$AD$179,MATCH($B232,對應表!$A$3:$A$179,0),MATCH(依賴運算表!Y$3,對應表!$B$2:$AD$2,0)))</f>
        <v/>
      </c>
      <c r="Z232" s="1" t="str">
        <f>IF($B232="","",INDEX(對應表!$B$3:$AD$179,MATCH($B232,對應表!$A$3:$A$179,0),MATCH(依賴運算表!Z$3,對應表!$B$2:$AD$2,0)))</f>
        <v/>
      </c>
      <c r="AA232" s="1" t="str">
        <f>IF($B232="","",INDEX(對應表!$B$3:$AD$179,MATCH($B232,對應表!$A$3:$A$179,0),MATCH(依賴運算表!AA$3,對應表!$B$2:$AD$2,0)))</f>
        <v/>
      </c>
      <c r="AB232" s="1" t="str">
        <f>IF($B232="","",INDEX(對應表!$B$3:$AD$179,MATCH($B232,對應表!$A$3:$A$179,0),MATCH(依賴運算表!AB$3,對應表!$B$2:$AD$2,0)))</f>
        <v/>
      </c>
      <c r="AC232" s="1" t="str">
        <f>IF($B232="","",INDEX(對應表!$B$3:$AD$179,MATCH($B232,對應表!$A$3:$A$179,0),MATCH(依賴運算表!AC$3,對應表!$B$2:$AD$2,0)))</f>
        <v/>
      </c>
      <c r="AD232" s="1" t="str">
        <f>IF($B232="","",INDEX(對應表!$B$3:$AD$179,MATCH($B232,對應表!$A$3:$A$179,0),MATCH(依賴運算表!AD$3,對應表!$B$2:$AD$2,0)))</f>
        <v/>
      </c>
      <c r="AE232" s="1" t="str">
        <f>IF($B232="","",INDEX(對應表!$B$3:$AD$179,MATCH($B232,對應表!$A$3:$A$179,0),MATCH(依賴運算表!AE$3,對應表!$B$2:$AD$2,0)))</f>
        <v/>
      </c>
      <c r="AG232" s="1" t="str">
        <f>IF(企業資料填寫!D231="","",企業資料填寫!D231)</f>
        <v/>
      </c>
      <c r="AH232" s="1" t="str">
        <f t="shared" si="98"/>
        <v/>
      </c>
      <c r="AI232" s="1" t="str">
        <f t="shared" si="99"/>
        <v/>
      </c>
      <c r="AJ232" s="1" t="str">
        <f t="shared" si="100"/>
        <v/>
      </c>
      <c r="AK232" s="1" t="str">
        <f t="shared" si="101"/>
        <v/>
      </c>
      <c r="AL232" s="1" t="str">
        <f t="shared" si="102"/>
        <v/>
      </c>
      <c r="AM232" s="1" t="str">
        <f t="shared" si="103"/>
        <v/>
      </c>
      <c r="AN232" s="1" t="str">
        <f t="shared" si="104"/>
        <v/>
      </c>
      <c r="AO232" s="1" t="str">
        <f t="shared" si="105"/>
        <v/>
      </c>
      <c r="AP232" s="1" t="str">
        <f t="shared" si="106"/>
        <v/>
      </c>
      <c r="AQ232" s="1" t="str">
        <f t="shared" si="107"/>
        <v/>
      </c>
      <c r="AR232" s="1" t="str">
        <f t="shared" si="108"/>
        <v/>
      </c>
      <c r="AS232" s="1" t="str">
        <f t="shared" si="109"/>
        <v/>
      </c>
      <c r="AT232" s="1" t="str">
        <f t="shared" si="110"/>
        <v/>
      </c>
      <c r="AU232" s="1" t="str">
        <f t="shared" si="111"/>
        <v/>
      </c>
      <c r="AV232" s="1" t="str">
        <f t="shared" si="112"/>
        <v/>
      </c>
      <c r="AW232" s="1" t="str">
        <f t="shared" si="113"/>
        <v/>
      </c>
      <c r="AX232" s="1" t="str">
        <f t="shared" si="114"/>
        <v/>
      </c>
      <c r="AY232" s="1" t="str">
        <f t="shared" si="115"/>
        <v/>
      </c>
      <c r="AZ232" s="1" t="str">
        <f t="shared" si="116"/>
        <v/>
      </c>
      <c r="BA232" s="1" t="str">
        <f t="shared" si="117"/>
        <v/>
      </c>
      <c r="BB232" s="1" t="str">
        <f t="shared" si="118"/>
        <v/>
      </c>
      <c r="BC232" s="1" t="str">
        <f t="shared" si="119"/>
        <v/>
      </c>
      <c r="BD232" s="1" t="str">
        <f t="shared" si="120"/>
        <v/>
      </c>
      <c r="BE232" s="1" t="str">
        <f t="shared" si="121"/>
        <v/>
      </c>
      <c r="BF232" s="1" t="str">
        <f t="shared" si="122"/>
        <v/>
      </c>
      <c r="BG232" s="1" t="str">
        <f t="shared" si="123"/>
        <v/>
      </c>
      <c r="BH232" s="1" t="str">
        <f t="shared" si="124"/>
        <v/>
      </c>
      <c r="BI232" s="1" t="str">
        <f t="shared" si="125"/>
        <v/>
      </c>
      <c r="BJ232" s="1" t="str">
        <f t="shared" si="126"/>
        <v/>
      </c>
      <c r="BL232" s="1" t="str">
        <f>IF(企業資料填寫!A231="","",企業資料填寫!A231)</f>
        <v/>
      </c>
      <c r="BM232" s="1" t="str">
        <f>IFERROR(VLOOKUP(AH232,對應表!$AH$2:$AI$867,2,FALSE),"")</f>
        <v/>
      </c>
      <c r="BN232" s="1" t="str">
        <f>IFERROR(VLOOKUP(AI232,對應表!$AH$2:$AI$867,2,FALSE),"")</f>
        <v/>
      </c>
      <c r="BO232" s="1" t="str">
        <f>IFERROR(VLOOKUP(AJ232,對應表!$AH$2:$AI$867,2,FALSE),"")</f>
        <v/>
      </c>
      <c r="BP232" s="1" t="str">
        <f>IFERROR(VLOOKUP(AK232,對應表!$AH$2:$AI$867,2,FALSE),"")</f>
        <v/>
      </c>
      <c r="BQ232" s="1" t="str">
        <f>IFERROR(VLOOKUP(AL232,對應表!$AH$2:$AI$867,2,FALSE),"")</f>
        <v/>
      </c>
      <c r="BR232" s="1" t="str">
        <f>IFERROR(VLOOKUP(AM232,對應表!$AH$2:$AI$867,2,FALSE),"")</f>
        <v/>
      </c>
      <c r="BS232" s="1" t="str">
        <f>IFERROR(VLOOKUP(AN232,對應表!$AH$2:$AI$867,2,FALSE),"")</f>
        <v/>
      </c>
      <c r="BT232" s="1" t="str">
        <f>IFERROR(VLOOKUP(AO232,對應表!$AH$2:$AI$867,2,FALSE),"")</f>
        <v/>
      </c>
      <c r="BU232" s="1" t="str">
        <f>IFERROR(VLOOKUP(AP232,對應表!$AH$2:$AI$867,2,FALSE),"")</f>
        <v/>
      </c>
      <c r="BV232" s="1" t="str">
        <f>IFERROR(VLOOKUP(AQ232,對應表!$AH$2:$AI$867,2,FALSE),"")</f>
        <v/>
      </c>
      <c r="BW232" s="1" t="str">
        <f>IFERROR(VLOOKUP(AR232,對應表!$AH$2:$AI$867,2,FALSE),"")</f>
        <v/>
      </c>
      <c r="BX232" s="1" t="str">
        <f>IFERROR(VLOOKUP(AS232,對應表!$AH$2:$AI$867,2,FALSE),"")</f>
        <v/>
      </c>
      <c r="BY232" s="1" t="str">
        <f>IFERROR(VLOOKUP(AT232,對應表!$AH$2:$AI$867,2,FALSE),"")</f>
        <v/>
      </c>
      <c r="BZ232" s="1" t="str">
        <f>IFERROR(VLOOKUP(AU232,對應表!$AH$2:$AI$867,2,FALSE),"")</f>
        <v/>
      </c>
      <c r="CA232" s="1" t="str">
        <f>IFERROR(VLOOKUP(AV232,對應表!$AH$2:$AI$867,2,FALSE),"")</f>
        <v/>
      </c>
      <c r="CB232" s="1" t="str">
        <f>IFERROR(VLOOKUP(AW232,對應表!$AH$2:$AI$867,2,FALSE),"")</f>
        <v/>
      </c>
      <c r="CC232" s="1" t="str">
        <f>IFERROR(VLOOKUP(AX232,對應表!$AH$2:$AI$867,2,FALSE),"")</f>
        <v/>
      </c>
      <c r="CD232" s="1" t="str">
        <f>IFERROR(VLOOKUP(AY232,對應表!$AH$2:$AI$867,2,FALSE),"")</f>
        <v/>
      </c>
      <c r="CE232" s="1" t="str">
        <f>IFERROR(VLOOKUP(AZ232,對應表!$AH$2:$AI$867,2,FALSE),"")</f>
        <v/>
      </c>
      <c r="CF232" s="1" t="str">
        <f>IFERROR(VLOOKUP(BA232,對應表!$AH$2:$AI$867,2,FALSE),"")</f>
        <v/>
      </c>
      <c r="CG232" s="1" t="str">
        <f>IFERROR(VLOOKUP(BB232,對應表!$AH$2:$AI$867,2,FALSE),"")</f>
        <v/>
      </c>
      <c r="CH232" s="1" t="str">
        <f>IFERROR(VLOOKUP(BC232,對應表!$AH$2:$AI$867,2,FALSE),"")</f>
        <v/>
      </c>
      <c r="CI232" s="1" t="str">
        <f>IFERROR(VLOOKUP(BD232,對應表!$AH$2:$AI$867,2,FALSE),"")</f>
        <v/>
      </c>
      <c r="CJ232" s="1" t="str">
        <f>IFERROR(VLOOKUP(BE232,對應表!$AH$2:$AI$867,2,FALSE),"")</f>
        <v/>
      </c>
      <c r="CK232" s="1" t="str">
        <f>IFERROR(VLOOKUP(BF232,對應表!$AH$2:$AI$867,2,FALSE),"")</f>
        <v/>
      </c>
      <c r="CL232" s="1" t="str">
        <f>IFERROR(VLOOKUP(BG232,對應表!$AH$2:$AI$867,2,FALSE),"")</f>
        <v/>
      </c>
      <c r="CM232" s="1" t="str">
        <f>IFERROR(VLOOKUP(BH232,對應表!$AH$2:$AI$867,2,FALSE),"")</f>
        <v/>
      </c>
      <c r="CN232" s="1" t="str">
        <f>IFERROR(VLOOKUP(BI232,對應表!$AH$2:$AI$867,2,FALSE),"")</f>
        <v/>
      </c>
      <c r="CO232" s="1" t="str">
        <f>IFERROR(VLOOKUP(BJ232,對應表!$AH$2:$AI$867,2,FALSE),"")</f>
        <v/>
      </c>
      <c r="CQ232" s="1" t="str">
        <f t="shared" si="127"/>
        <v/>
      </c>
      <c r="CR232" s="1" t="str">
        <f>IFERROR(VLOOKUP(BM232,中英對照!$G$76:$H$81,2,FALSE),"")</f>
        <v/>
      </c>
      <c r="CS232" s="1" t="str">
        <f>IFERROR(VLOOKUP(BN232,中英對照!$G$76:$H$81,2,FALSE),"")</f>
        <v/>
      </c>
      <c r="CT232" s="1" t="str">
        <f>IFERROR(VLOOKUP(BO232,中英對照!$G$76:$H$81,2,FALSE),"")</f>
        <v/>
      </c>
      <c r="CU232" s="1" t="str">
        <f>IFERROR(VLOOKUP(BP232,中英對照!$G$76:$H$81,2,FALSE),"")</f>
        <v/>
      </c>
      <c r="CV232" s="1" t="str">
        <f>IFERROR(VLOOKUP(BQ232,中英對照!$G$76:$H$81,2,FALSE),"")</f>
        <v/>
      </c>
      <c r="CW232" s="1" t="str">
        <f>IFERROR(VLOOKUP(BR232,中英對照!$G$76:$H$81,2,FALSE),"")</f>
        <v/>
      </c>
      <c r="CX232" s="1" t="str">
        <f>IFERROR(VLOOKUP(BS232,中英對照!$G$76:$H$81,2,FALSE),"")</f>
        <v/>
      </c>
      <c r="CY232" s="1" t="str">
        <f>IFERROR(VLOOKUP(BT232,中英對照!$G$76:$H$81,2,FALSE),"")</f>
        <v/>
      </c>
      <c r="CZ232" s="1" t="str">
        <f>IFERROR(VLOOKUP(BU232,中英對照!$G$76:$H$81,2,FALSE),"")</f>
        <v/>
      </c>
      <c r="DA232" s="1" t="str">
        <f>IFERROR(VLOOKUP(BV232,中英對照!$G$76:$H$81,2,FALSE),"")</f>
        <v/>
      </c>
      <c r="DB232" s="1" t="str">
        <f>IFERROR(VLOOKUP(BW232,中英對照!$G$76:$H$81,2,FALSE),"")</f>
        <v/>
      </c>
      <c r="DC232" s="1" t="str">
        <f>IFERROR(VLOOKUP(BX232,中英對照!$G$76:$H$81,2,FALSE),"")</f>
        <v/>
      </c>
      <c r="DD232" s="1" t="str">
        <f>IFERROR(VLOOKUP(BY232,中英對照!$G$76:$H$81,2,FALSE),"")</f>
        <v/>
      </c>
      <c r="DE232" s="1" t="str">
        <f>IFERROR(VLOOKUP(BZ232,中英對照!$G$76:$H$81,2,FALSE),"")</f>
        <v/>
      </c>
      <c r="DF232" s="1" t="str">
        <f>IFERROR(VLOOKUP(CA232,中英對照!$G$76:$H$81,2,FALSE),"")</f>
        <v/>
      </c>
      <c r="DG232" s="1" t="str">
        <f>IFERROR(VLOOKUP(CB232,中英對照!$G$76:$H$81,2,FALSE),"")</f>
        <v/>
      </c>
      <c r="DH232" s="1" t="str">
        <f>IFERROR(VLOOKUP(CC232,中英對照!$G$76:$H$81,2,FALSE),"")</f>
        <v/>
      </c>
      <c r="DI232" s="1" t="str">
        <f>IFERROR(VLOOKUP(CD232,中英對照!$G$76:$H$81,2,FALSE),"")</f>
        <v/>
      </c>
      <c r="DJ232" s="1" t="str">
        <f>IFERROR(VLOOKUP(CE232,中英對照!$G$76:$H$81,2,FALSE),"")</f>
        <v/>
      </c>
      <c r="DK232" s="1" t="str">
        <f>IFERROR(VLOOKUP(CF232,中英對照!$G$76:$H$81,2,FALSE),"")</f>
        <v/>
      </c>
      <c r="DL232" s="1" t="str">
        <f>IFERROR(VLOOKUP(CG232,中英對照!$G$76:$H$81,2,FALSE),"")</f>
        <v/>
      </c>
      <c r="DM232" s="1" t="str">
        <f>IFERROR(VLOOKUP(CH232,中英對照!$G$76:$H$81,2,FALSE),"")</f>
        <v/>
      </c>
      <c r="DN232" s="1" t="str">
        <f>IFERROR(VLOOKUP(CI232,中英對照!$G$76:$H$81,2,FALSE),"")</f>
        <v/>
      </c>
      <c r="DO232" s="1" t="str">
        <f>IFERROR(VLOOKUP(CJ232,中英對照!$G$76:$H$81,2,FALSE),"")</f>
        <v/>
      </c>
      <c r="DP232" s="1" t="str">
        <f>IFERROR(VLOOKUP(CK232,中英對照!$G$76:$H$81,2,FALSE),"")</f>
        <v/>
      </c>
      <c r="DQ232" s="1" t="str">
        <f>IFERROR(VLOOKUP(CL232,中英對照!$G$76:$H$81,2,FALSE),"")</f>
        <v/>
      </c>
      <c r="DR232" s="1" t="str">
        <f>IFERROR(VLOOKUP(CM232,中英對照!$G$76:$H$81,2,FALSE),"")</f>
        <v/>
      </c>
      <c r="DS232" s="1" t="str">
        <f>IFERROR(VLOOKUP(CN232,中英對照!$G$76:$H$81,2,FALSE),"")</f>
        <v/>
      </c>
      <c r="DT232" s="1" t="str">
        <f>IFERROR(VLOOKUP(CO232,中英對照!$G$76:$H$81,2,FALSE),"")</f>
        <v/>
      </c>
      <c r="DU232" s="42" t="str">
        <f t="shared" si="128"/>
        <v/>
      </c>
    </row>
    <row r="233" spans="1:125" x14ac:dyDescent="0.4">
      <c r="A233" s="1" t="str">
        <f>IF(企業資料填寫!D232="","",企業資料填寫!D232)</f>
        <v/>
      </c>
      <c r="B233" s="1"/>
      <c r="C233" s="1" t="str">
        <f>IF($B233="","",INDEX(對應表!$B$3:$AD$179,MATCH($B233,對應表!$A$3:$A$179,0),MATCH(依賴運算表!C$3,對應表!$B$2:$AD$2,0)))</f>
        <v/>
      </c>
      <c r="D233" s="1" t="str">
        <f>IF($B233="","",INDEX(對應表!$B$3:$AD$179,MATCH($B233,對應表!$A$3:$A$179,0),MATCH(依賴運算表!D$3,對應表!$B$2:$AD$2,0)))</f>
        <v/>
      </c>
      <c r="E233" s="1" t="str">
        <f>IF($B233="","",INDEX(對應表!$B$3:$AD$179,MATCH($B233,對應表!$A$3:$A$179,0),MATCH(依賴運算表!E$3,對應表!$B$2:$AD$2,0)))</f>
        <v/>
      </c>
      <c r="F233" s="1" t="str">
        <f>IF($B233="","",INDEX(對應表!$B$3:$AD$179,MATCH($B233,對應表!$A$3:$A$179,0),MATCH(依賴運算表!F$3,對應表!$B$2:$AD$2,0)))</f>
        <v/>
      </c>
      <c r="G233" s="1" t="str">
        <f>IF($B233="","",INDEX(對應表!$B$3:$AD$179,MATCH($B233,對應表!$A$3:$A$179,0),MATCH(依賴運算表!G$3,對應表!$B$2:$AD$2,0)))</f>
        <v/>
      </c>
      <c r="H233" s="1" t="str">
        <f>IF($B233="","",INDEX(對應表!$B$3:$AD$179,MATCH($B233,對應表!$A$3:$A$179,0),MATCH(依賴運算表!H$3,對應表!$B$2:$AD$2,0)))</f>
        <v/>
      </c>
      <c r="I233" s="1" t="str">
        <f>IF($B233="","",INDEX(對應表!$B$3:$AD$179,MATCH($B233,對應表!$A$3:$A$179,0),MATCH(依賴運算表!I$3,對應表!$B$2:$AD$2,0)))</f>
        <v/>
      </c>
      <c r="J233" s="1" t="str">
        <f>IF($B233="","",INDEX(對應表!$B$3:$AD$179,MATCH($B233,對應表!$A$3:$A$179,0),MATCH(依賴運算表!J$3,對應表!$B$2:$AD$2,0)))</f>
        <v/>
      </c>
      <c r="K233" s="1" t="str">
        <f>IF($B233="","",INDEX(對應表!$B$3:$AD$179,MATCH($B233,對應表!$A$3:$A$179,0),MATCH(依賴運算表!K$3,對應表!$B$2:$AD$2,0)))</f>
        <v/>
      </c>
      <c r="L233" s="1" t="str">
        <f>IF($B233="","",INDEX(對應表!$B$3:$AD$179,MATCH($B233,對應表!$A$3:$A$179,0),MATCH(依賴運算表!L$3,對應表!$B$2:$AD$2,0)))</f>
        <v/>
      </c>
      <c r="M233" s="1" t="str">
        <f>IF($B233="","",INDEX(對應表!$B$3:$AD$179,MATCH($B233,對應表!$A$3:$A$179,0),MATCH(依賴運算表!M$3,對應表!$B$2:$AD$2,0)))</f>
        <v/>
      </c>
      <c r="N233" s="1" t="str">
        <f>IF($B233="","",INDEX(對應表!$B$3:$AD$179,MATCH($B233,對應表!$A$3:$A$179,0),MATCH(依賴運算表!N$3,對應表!$B$2:$AD$2,0)))</f>
        <v/>
      </c>
      <c r="O233" s="1" t="str">
        <f>IF($B233="","",INDEX(對應表!$B$3:$AD$179,MATCH($B233,對應表!$A$3:$A$179,0),MATCH(依賴運算表!O$3,對應表!$B$2:$AD$2,0)))</f>
        <v/>
      </c>
      <c r="P233" s="1" t="str">
        <f>IF($B233="","",INDEX(對應表!$B$3:$AD$179,MATCH($B233,對應表!$A$3:$A$179,0),MATCH(依賴運算表!P$3,對應表!$B$2:$AD$2,0)))</f>
        <v/>
      </c>
      <c r="Q233" s="1" t="str">
        <f>IF($B233="","",INDEX(對應表!$B$3:$AD$179,MATCH($B233,對應表!$A$3:$A$179,0),MATCH(依賴運算表!Q$3,對應表!$B$2:$AD$2,0)))</f>
        <v/>
      </c>
      <c r="R233" s="1" t="str">
        <f>IF($B233="","",INDEX(對應表!$B$3:$AD$179,MATCH($B233,對應表!$A$3:$A$179,0),MATCH(依賴運算表!R$3,對應表!$B$2:$AD$2,0)))</f>
        <v/>
      </c>
      <c r="S233" s="1" t="str">
        <f>IF($B233="","",INDEX(對應表!$B$3:$AD$179,MATCH($B233,對應表!$A$3:$A$179,0),MATCH(依賴運算表!S$3,對應表!$B$2:$AD$2,0)))</f>
        <v/>
      </c>
      <c r="T233" s="1" t="str">
        <f>IF($B233="","",INDEX(對應表!$B$3:$AD$179,MATCH($B233,對應表!$A$3:$A$179,0),MATCH(依賴運算表!T$3,對應表!$B$2:$AD$2,0)))</f>
        <v/>
      </c>
      <c r="U233" s="1" t="str">
        <f>IF($B233="","",INDEX(對應表!$B$3:$AD$179,MATCH($B233,對應表!$A$3:$A$179,0),MATCH(依賴運算表!U$3,對應表!$B$2:$AD$2,0)))</f>
        <v/>
      </c>
      <c r="V233" s="1" t="str">
        <f>IF($B233="","",INDEX(對應表!$B$3:$AD$179,MATCH($B233,對應表!$A$3:$A$179,0),MATCH(依賴運算表!V$3,對應表!$B$2:$AD$2,0)))</f>
        <v/>
      </c>
      <c r="W233" s="1" t="str">
        <f>IF($B233="","",INDEX(對應表!$B$3:$AD$179,MATCH($B233,對應表!$A$3:$A$179,0),MATCH(依賴運算表!W$3,對應表!$B$2:$AD$2,0)))</f>
        <v/>
      </c>
      <c r="X233" s="1" t="str">
        <f>IF($B233="","",INDEX(對應表!$B$3:$AD$179,MATCH($B233,對應表!$A$3:$A$179,0),MATCH(依賴運算表!X$3,對應表!$B$2:$AD$2,0)))</f>
        <v/>
      </c>
      <c r="Y233" s="1" t="str">
        <f>IF($B233="","",INDEX(對應表!$B$3:$AD$179,MATCH($B233,對應表!$A$3:$A$179,0),MATCH(依賴運算表!Y$3,對應表!$B$2:$AD$2,0)))</f>
        <v/>
      </c>
      <c r="Z233" s="1" t="str">
        <f>IF($B233="","",INDEX(對應表!$B$3:$AD$179,MATCH($B233,對應表!$A$3:$A$179,0),MATCH(依賴運算表!Z$3,對應表!$B$2:$AD$2,0)))</f>
        <v/>
      </c>
      <c r="AA233" s="1" t="str">
        <f>IF($B233="","",INDEX(對應表!$B$3:$AD$179,MATCH($B233,對應表!$A$3:$A$179,0),MATCH(依賴運算表!AA$3,對應表!$B$2:$AD$2,0)))</f>
        <v/>
      </c>
      <c r="AB233" s="1" t="str">
        <f>IF($B233="","",INDEX(對應表!$B$3:$AD$179,MATCH($B233,對應表!$A$3:$A$179,0),MATCH(依賴運算表!AB$3,對應表!$B$2:$AD$2,0)))</f>
        <v/>
      </c>
      <c r="AC233" s="1" t="str">
        <f>IF($B233="","",INDEX(對應表!$B$3:$AD$179,MATCH($B233,對應表!$A$3:$A$179,0),MATCH(依賴運算表!AC$3,對應表!$B$2:$AD$2,0)))</f>
        <v/>
      </c>
      <c r="AD233" s="1" t="str">
        <f>IF($B233="","",INDEX(對應表!$B$3:$AD$179,MATCH($B233,對應表!$A$3:$A$179,0),MATCH(依賴運算表!AD$3,對應表!$B$2:$AD$2,0)))</f>
        <v/>
      </c>
      <c r="AE233" s="1" t="str">
        <f>IF($B233="","",INDEX(對應表!$B$3:$AD$179,MATCH($B233,對應表!$A$3:$A$179,0),MATCH(依賴運算表!AE$3,對應表!$B$2:$AD$2,0)))</f>
        <v/>
      </c>
      <c r="AG233" s="1" t="str">
        <f>IF(企業資料填寫!D232="","",企業資料填寫!D232)</f>
        <v/>
      </c>
      <c r="AH233" s="1" t="str">
        <f t="shared" si="98"/>
        <v/>
      </c>
      <c r="AI233" s="1" t="str">
        <f t="shared" si="99"/>
        <v/>
      </c>
      <c r="AJ233" s="1" t="str">
        <f t="shared" si="100"/>
        <v/>
      </c>
      <c r="AK233" s="1" t="str">
        <f t="shared" si="101"/>
        <v/>
      </c>
      <c r="AL233" s="1" t="str">
        <f t="shared" si="102"/>
        <v/>
      </c>
      <c r="AM233" s="1" t="str">
        <f t="shared" si="103"/>
        <v/>
      </c>
      <c r="AN233" s="1" t="str">
        <f t="shared" si="104"/>
        <v/>
      </c>
      <c r="AO233" s="1" t="str">
        <f t="shared" si="105"/>
        <v/>
      </c>
      <c r="AP233" s="1" t="str">
        <f t="shared" si="106"/>
        <v/>
      </c>
      <c r="AQ233" s="1" t="str">
        <f t="shared" si="107"/>
        <v/>
      </c>
      <c r="AR233" s="1" t="str">
        <f t="shared" si="108"/>
        <v/>
      </c>
      <c r="AS233" s="1" t="str">
        <f t="shared" si="109"/>
        <v/>
      </c>
      <c r="AT233" s="1" t="str">
        <f t="shared" si="110"/>
        <v/>
      </c>
      <c r="AU233" s="1" t="str">
        <f t="shared" si="111"/>
        <v/>
      </c>
      <c r="AV233" s="1" t="str">
        <f t="shared" si="112"/>
        <v/>
      </c>
      <c r="AW233" s="1" t="str">
        <f t="shared" si="113"/>
        <v/>
      </c>
      <c r="AX233" s="1" t="str">
        <f t="shared" si="114"/>
        <v/>
      </c>
      <c r="AY233" s="1" t="str">
        <f t="shared" si="115"/>
        <v/>
      </c>
      <c r="AZ233" s="1" t="str">
        <f t="shared" si="116"/>
        <v/>
      </c>
      <c r="BA233" s="1" t="str">
        <f t="shared" si="117"/>
        <v/>
      </c>
      <c r="BB233" s="1" t="str">
        <f t="shared" si="118"/>
        <v/>
      </c>
      <c r="BC233" s="1" t="str">
        <f t="shared" si="119"/>
        <v/>
      </c>
      <c r="BD233" s="1" t="str">
        <f t="shared" si="120"/>
        <v/>
      </c>
      <c r="BE233" s="1" t="str">
        <f t="shared" si="121"/>
        <v/>
      </c>
      <c r="BF233" s="1" t="str">
        <f t="shared" si="122"/>
        <v/>
      </c>
      <c r="BG233" s="1" t="str">
        <f t="shared" si="123"/>
        <v/>
      </c>
      <c r="BH233" s="1" t="str">
        <f t="shared" si="124"/>
        <v/>
      </c>
      <c r="BI233" s="1" t="str">
        <f t="shared" si="125"/>
        <v/>
      </c>
      <c r="BJ233" s="1" t="str">
        <f t="shared" si="126"/>
        <v/>
      </c>
      <c r="BL233" s="1" t="str">
        <f>IF(企業資料填寫!A232="","",企業資料填寫!A232)</f>
        <v/>
      </c>
      <c r="BM233" s="1" t="str">
        <f>IFERROR(VLOOKUP(AH233,對應表!$AH$2:$AI$867,2,FALSE),"")</f>
        <v/>
      </c>
      <c r="BN233" s="1" t="str">
        <f>IFERROR(VLOOKUP(AI233,對應表!$AH$2:$AI$867,2,FALSE),"")</f>
        <v/>
      </c>
      <c r="BO233" s="1" t="str">
        <f>IFERROR(VLOOKUP(AJ233,對應表!$AH$2:$AI$867,2,FALSE),"")</f>
        <v/>
      </c>
      <c r="BP233" s="1" t="str">
        <f>IFERROR(VLOOKUP(AK233,對應表!$AH$2:$AI$867,2,FALSE),"")</f>
        <v/>
      </c>
      <c r="BQ233" s="1" t="str">
        <f>IFERROR(VLOOKUP(AL233,對應表!$AH$2:$AI$867,2,FALSE),"")</f>
        <v/>
      </c>
      <c r="BR233" s="1" t="str">
        <f>IFERROR(VLOOKUP(AM233,對應表!$AH$2:$AI$867,2,FALSE),"")</f>
        <v/>
      </c>
      <c r="BS233" s="1" t="str">
        <f>IFERROR(VLOOKUP(AN233,對應表!$AH$2:$AI$867,2,FALSE),"")</f>
        <v/>
      </c>
      <c r="BT233" s="1" t="str">
        <f>IFERROR(VLOOKUP(AO233,對應表!$AH$2:$AI$867,2,FALSE),"")</f>
        <v/>
      </c>
      <c r="BU233" s="1" t="str">
        <f>IFERROR(VLOOKUP(AP233,對應表!$AH$2:$AI$867,2,FALSE),"")</f>
        <v/>
      </c>
      <c r="BV233" s="1" t="str">
        <f>IFERROR(VLOOKUP(AQ233,對應表!$AH$2:$AI$867,2,FALSE),"")</f>
        <v/>
      </c>
      <c r="BW233" s="1" t="str">
        <f>IFERROR(VLOOKUP(AR233,對應表!$AH$2:$AI$867,2,FALSE),"")</f>
        <v/>
      </c>
      <c r="BX233" s="1" t="str">
        <f>IFERROR(VLOOKUP(AS233,對應表!$AH$2:$AI$867,2,FALSE),"")</f>
        <v/>
      </c>
      <c r="BY233" s="1" t="str">
        <f>IFERROR(VLOOKUP(AT233,對應表!$AH$2:$AI$867,2,FALSE),"")</f>
        <v/>
      </c>
      <c r="BZ233" s="1" t="str">
        <f>IFERROR(VLOOKUP(AU233,對應表!$AH$2:$AI$867,2,FALSE),"")</f>
        <v/>
      </c>
      <c r="CA233" s="1" t="str">
        <f>IFERROR(VLOOKUP(AV233,對應表!$AH$2:$AI$867,2,FALSE),"")</f>
        <v/>
      </c>
      <c r="CB233" s="1" t="str">
        <f>IFERROR(VLOOKUP(AW233,對應表!$AH$2:$AI$867,2,FALSE),"")</f>
        <v/>
      </c>
      <c r="CC233" s="1" t="str">
        <f>IFERROR(VLOOKUP(AX233,對應表!$AH$2:$AI$867,2,FALSE),"")</f>
        <v/>
      </c>
      <c r="CD233" s="1" t="str">
        <f>IFERROR(VLOOKUP(AY233,對應表!$AH$2:$AI$867,2,FALSE),"")</f>
        <v/>
      </c>
      <c r="CE233" s="1" t="str">
        <f>IFERROR(VLOOKUP(AZ233,對應表!$AH$2:$AI$867,2,FALSE),"")</f>
        <v/>
      </c>
      <c r="CF233" s="1" t="str">
        <f>IFERROR(VLOOKUP(BA233,對應表!$AH$2:$AI$867,2,FALSE),"")</f>
        <v/>
      </c>
      <c r="CG233" s="1" t="str">
        <f>IFERROR(VLOOKUP(BB233,對應表!$AH$2:$AI$867,2,FALSE),"")</f>
        <v/>
      </c>
      <c r="CH233" s="1" t="str">
        <f>IFERROR(VLOOKUP(BC233,對應表!$AH$2:$AI$867,2,FALSE),"")</f>
        <v/>
      </c>
      <c r="CI233" s="1" t="str">
        <f>IFERROR(VLOOKUP(BD233,對應表!$AH$2:$AI$867,2,FALSE),"")</f>
        <v/>
      </c>
      <c r="CJ233" s="1" t="str">
        <f>IFERROR(VLOOKUP(BE233,對應表!$AH$2:$AI$867,2,FALSE),"")</f>
        <v/>
      </c>
      <c r="CK233" s="1" t="str">
        <f>IFERROR(VLOOKUP(BF233,對應表!$AH$2:$AI$867,2,FALSE),"")</f>
        <v/>
      </c>
      <c r="CL233" s="1" t="str">
        <f>IFERROR(VLOOKUP(BG233,對應表!$AH$2:$AI$867,2,FALSE),"")</f>
        <v/>
      </c>
      <c r="CM233" s="1" t="str">
        <f>IFERROR(VLOOKUP(BH233,對應表!$AH$2:$AI$867,2,FALSE),"")</f>
        <v/>
      </c>
      <c r="CN233" s="1" t="str">
        <f>IFERROR(VLOOKUP(BI233,對應表!$AH$2:$AI$867,2,FALSE),"")</f>
        <v/>
      </c>
      <c r="CO233" s="1" t="str">
        <f>IFERROR(VLOOKUP(BJ233,對應表!$AH$2:$AI$867,2,FALSE),"")</f>
        <v/>
      </c>
      <c r="CQ233" s="1" t="str">
        <f t="shared" si="127"/>
        <v/>
      </c>
      <c r="CR233" s="1" t="str">
        <f>IFERROR(VLOOKUP(BM233,中英對照!$G$76:$H$81,2,FALSE),"")</f>
        <v/>
      </c>
      <c r="CS233" s="1" t="str">
        <f>IFERROR(VLOOKUP(BN233,中英對照!$G$76:$H$81,2,FALSE),"")</f>
        <v/>
      </c>
      <c r="CT233" s="1" t="str">
        <f>IFERROR(VLOOKUP(BO233,中英對照!$G$76:$H$81,2,FALSE),"")</f>
        <v/>
      </c>
      <c r="CU233" s="1" t="str">
        <f>IFERROR(VLOOKUP(BP233,中英對照!$G$76:$H$81,2,FALSE),"")</f>
        <v/>
      </c>
      <c r="CV233" s="1" t="str">
        <f>IFERROR(VLOOKUP(BQ233,中英對照!$G$76:$H$81,2,FALSE),"")</f>
        <v/>
      </c>
      <c r="CW233" s="1" t="str">
        <f>IFERROR(VLOOKUP(BR233,中英對照!$G$76:$H$81,2,FALSE),"")</f>
        <v/>
      </c>
      <c r="CX233" s="1" t="str">
        <f>IFERROR(VLOOKUP(BS233,中英對照!$G$76:$H$81,2,FALSE),"")</f>
        <v/>
      </c>
      <c r="CY233" s="1" t="str">
        <f>IFERROR(VLOOKUP(BT233,中英對照!$G$76:$H$81,2,FALSE),"")</f>
        <v/>
      </c>
      <c r="CZ233" s="1" t="str">
        <f>IFERROR(VLOOKUP(BU233,中英對照!$G$76:$H$81,2,FALSE),"")</f>
        <v/>
      </c>
      <c r="DA233" s="1" t="str">
        <f>IFERROR(VLOOKUP(BV233,中英對照!$G$76:$H$81,2,FALSE),"")</f>
        <v/>
      </c>
      <c r="DB233" s="1" t="str">
        <f>IFERROR(VLOOKUP(BW233,中英對照!$G$76:$H$81,2,FALSE),"")</f>
        <v/>
      </c>
      <c r="DC233" s="1" t="str">
        <f>IFERROR(VLOOKUP(BX233,中英對照!$G$76:$H$81,2,FALSE),"")</f>
        <v/>
      </c>
      <c r="DD233" s="1" t="str">
        <f>IFERROR(VLOOKUP(BY233,中英對照!$G$76:$H$81,2,FALSE),"")</f>
        <v/>
      </c>
      <c r="DE233" s="1" t="str">
        <f>IFERROR(VLOOKUP(BZ233,中英對照!$G$76:$H$81,2,FALSE),"")</f>
        <v/>
      </c>
      <c r="DF233" s="1" t="str">
        <f>IFERROR(VLOOKUP(CA233,中英對照!$G$76:$H$81,2,FALSE),"")</f>
        <v/>
      </c>
      <c r="DG233" s="1" t="str">
        <f>IFERROR(VLOOKUP(CB233,中英對照!$G$76:$H$81,2,FALSE),"")</f>
        <v/>
      </c>
      <c r="DH233" s="1" t="str">
        <f>IFERROR(VLOOKUP(CC233,中英對照!$G$76:$H$81,2,FALSE),"")</f>
        <v/>
      </c>
      <c r="DI233" s="1" t="str">
        <f>IFERROR(VLOOKUP(CD233,中英對照!$G$76:$H$81,2,FALSE),"")</f>
        <v/>
      </c>
      <c r="DJ233" s="1" t="str">
        <f>IFERROR(VLOOKUP(CE233,中英對照!$G$76:$H$81,2,FALSE),"")</f>
        <v/>
      </c>
      <c r="DK233" s="1" t="str">
        <f>IFERROR(VLOOKUP(CF233,中英對照!$G$76:$H$81,2,FALSE),"")</f>
        <v/>
      </c>
      <c r="DL233" s="1" t="str">
        <f>IFERROR(VLOOKUP(CG233,中英對照!$G$76:$H$81,2,FALSE),"")</f>
        <v/>
      </c>
      <c r="DM233" s="1" t="str">
        <f>IFERROR(VLOOKUP(CH233,中英對照!$G$76:$H$81,2,FALSE),"")</f>
        <v/>
      </c>
      <c r="DN233" s="1" t="str">
        <f>IFERROR(VLOOKUP(CI233,中英對照!$G$76:$H$81,2,FALSE),"")</f>
        <v/>
      </c>
      <c r="DO233" s="1" t="str">
        <f>IFERROR(VLOOKUP(CJ233,中英對照!$G$76:$H$81,2,FALSE),"")</f>
        <v/>
      </c>
      <c r="DP233" s="1" t="str">
        <f>IFERROR(VLOOKUP(CK233,中英對照!$G$76:$H$81,2,FALSE),"")</f>
        <v/>
      </c>
      <c r="DQ233" s="1" t="str">
        <f>IFERROR(VLOOKUP(CL233,中英對照!$G$76:$H$81,2,FALSE),"")</f>
        <v/>
      </c>
      <c r="DR233" s="1" t="str">
        <f>IFERROR(VLOOKUP(CM233,中英對照!$G$76:$H$81,2,FALSE),"")</f>
        <v/>
      </c>
      <c r="DS233" s="1" t="str">
        <f>IFERROR(VLOOKUP(CN233,中英對照!$G$76:$H$81,2,FALSE),"")</f>
        <v/>
      </c>
      <c r="DT233" s="1" t="str">
        <f>IFERROR(VLOOKUP(CO233,中英對照!$G$76:$H$81,2,FALSE),"")</f>
        <v/>
      </c>
      <c r="DU233" s="42" t="str">
        <f t="shared" si="128"/>
        <v/>
      </c>
    </row>
    <row r="234" spans="1:125" x14ac:dyDescent="0.4">
      <c r="A234" s="1" t="str">
        <f>IF(企業資料填寫!D233="","",企業資料填寫!D233)</f>
        <v/>
      </c>
      <c r="B234" s="1"/>
      <c r="C234" s="1" t="str">
        <f>IF($B234="","",INDEX(對應表!$B$3:$AD$179,MATCH($B234,對應表!$A$3:$A$179,0),MATCH(依賴運算表!C$3,對應表!$B$2:$AD$2,0)))</f>
        <v/>
      </c>
      <c r="D234" s="1" t="str">
        <f>IF($B234="","",INDEX(對應表!$B$3:$AD$179,MATCH($B234,對應表!$A$3:$A$179,0),MATCH(依賴運算表!D$3,對應表!$B$2:$AD$2,0)))</f>
        <v/>
      </c>
      <c r="E234" s="1" t="str">
        <f>IF($B234="","",INDEX(對應表!$B$3:$AD$179,MATCH($B234,對應表!$A$3:$A$179,0),MATCH(依賴運算表!E$3,對應表!$B$2:$AD$2,0)))</f>
        <v/>
      </c>
      <c r="F234" s="1" t="str">
        <f>IF($B234="","",INDEX(對應表!$B$3:$AD$179,MATCH($B234,對應表!$A$3:$A$179,0),MATCH(依賴運算表!F$3,對應表!$B$2:$AD$2,0)))</f>
        <v/>
      </c>
      <c r="G234" s="1" t="str">
        <f>IF($B234="","",INDEX(對應表!$B$3:$AD$179,MATCH($B234,對應表!$A$3:$A$179,0),MATCH(依賴運算表!G$3,對應表!$B$2:$AD$2,0)))</f>
        <v/>
      </c>
      <c r="H234" s="1" t="str">
        <f>IF($B234="","",INDEX(對應表!$B$3:$AD$179,MATCH($B234,對應表!$A$3:$A$179,0),MATCH(依賴運算表!H$3,對應表!$B$2:$AD$2,0)))</f>
        <v/>
      </c>
      <c r="I234" s="1" t="str">
        <f>IF($B234="","",INDEX(對應表!$B$3:$AD$179,MATCH($B234,對應表!$A$3:$A$179,0),MATCH(依賴運算表!I$3,對應表!$B$2:$AD$2,0)))</f>
        <v/>
      </c>
      <c r="J234" s="1" t="str">
        <f>IF($B234="","",INDEX(對應表!$B$3:$AD$179,MATCH($B234,對應表!$A$3:$A$179,0),MATCH(依賴運算表!J$3,對應表!$B$2:$AD$2,0)))</f>
        <v/>
      </c>
      <c r="K234" s="1" t="str">
        <f>IF($B234="","",INDEX(對應表!$B$3:$AD$179,MATCH($B234,對應表!$A$3:$A$179,0),MATCH(依賴運算表!K$3,對應表!$B$2:$AD$2,0)))</f>
        <v/>
      </c>
      <c r="L234" s="1" t="str">
        <f>IF($B234="","",INDEX(對應表!$B$3:$AD$179,MATCH($B234,對應表!$A$3:$A$179,0),MATCH(依賴運算表!L$3,對應表!$B$2:$AD$2,0)))</f>
        <v/>
      </c>
      <c r="M234" s="1" t="str">
        <f>IF($B234="","",INDEX(對應表!$B$3:$AD$179,MATCH($B234,對應表!$A$3:$A$179,0),MATCH(依賴運算表!M$3,對應表!$B$2:$AD$2,0)))</f>
        <v/>
      </c>
      <c r="N234" s="1" t="str">
        <f>IF($B234="","",INDEX(對應表!$B$3:$AD$179,MATCH($B234,對應表!$A$3:$A$179,0),MATCH(依賴運算表!N$3,對應表!$B$2:$AD$2,0)))</f>
        <v/>
      </c>
      <c r="O234" s="1" t="str">
        <f>IF($B234="","",INDEX(對應表!$B$3:$AD$179,MATCH($B234,對應表!$A$3:$A$179,0),MATCH(依賴運算表!O$3,對應表!$B$2:$AD$2,0)))</f>
        <v/>
      </c>
      <c r="P234" s="1" t="str">
        <f>IF($B234="","",INDEX(對應表!$B$3:$AD$179,MATCH($B234,對應表!$A$3:$A$179,0),MATCH(依賴運算表!P$3,對應表!$B$2:$AD$2,0)))</f>
        <v/>
      </c>
      <c r="Q234" s="1" t="str">
        <f>IF($B234="","",INDEX(對應表!$B$3:$AD$179,MATCH($B234,對應表!$A$3:$A$179,0),MATCH(依賴運算表!Q$3,對應表!$B$2:$AD$2,0)))</f>
        <v/>
      </c>
      <c r="R234" s="1" t="str">
        <f>IF($B234="","",INDEX(對應表!$B$3:$AD$179,MATCH($B234,對應表!$A$3:$A$179,0),MATCH(依賴運算表!R$3,對應表!$B$2:$AD$2,0)))</f>
        <v/>
      </c>
      <c r="S234" s="1" t="str">
        <f>IF($B234="","",INDEX(對應表!$B$3:$AD$179,MATCH($B234,對應表!$A$3:$A$179,0),MATCH(依賴運算表!S$3,對應表!$B$2:$AD$2,0)))</f>
        <v/>
      </c>
      <c r="T234" s="1" t="str">
        <f>IF($B234="","",INDEX(對應表!$B$3:$AD$179,MATCH($B234,對應表!$A$3:$A$179,0),MATCH(依賴運算表!T$3,對應表!$B$2:$AD$2,0)))</f>
        <v/>
      </c>
      <c r="U234" s="1" t="str">
        <f>IF($B234="","",INDEX(對應表!$B$3:$AD$179,MATCH($B234,對應表!$A$3:$A$179,0),MATCH(依賴運算表!U$3,對應表!$B$2:$AD$2,0)))</f>
        <v/>
      </c>
      <c r="V234" s="1" t="str">
        <f>IF($B234="","",INDEX(對應表!$B$3:$AD$179,MATCH($B234,對應表!$A$3:$A$179,0),MATCH(依賴運算表!V$3,對應表!$B$2:$AD$2,0)))</f>
        <v/>
      </c>
      <c r="W234" s="1" t="str">
        <f>IF($B234="","",INDEX(對應表!$B$3:$AD$179,MATCH($B234,對應表!$A$3:$A$179,0),MATCH(依賴運算表!W$3,對應表!$B$2:$AD$2,0)))</f>
        <v/>
      </c>
      <c r="X234" s="1" t="str">
        <f>IF($B234="","",INDEX(對應表!$B$3:$AD$179,MATCH($B234,對應表!$A$3:$A$179,0),MATCH(依賴運算表!X$3,對應表!$B$2:$AD$2,0)))</f>
        <v/>
      </c>
      <c r="Y234" s="1" t="str">
        <f>IF($B234="","",INDEX(對應表!$B$3:$AD$179,MATCH($B234,對應表!$A$3:$A$179,0),MATCH(依賴運算表!Y$3,對應表!$B$2:$AD$2,0)))</f>
        <v/>
      </c>
      <c r="Z234" s="1" t="str">
        <f>IF($B234="","",INDEX(對應表!$B$3:$AD$179,MATCH($B234,對應表!$A$3:$A$179,0),MATCH(依賴運算表!Z$3,對應表!$B$2:$AD$2,0)))</f>
        <v/>
      </c>
      <c r="AA234" s="1" t="str">
        <f>IF($B234="","",INDEX(對應表!$B$3:$AD$179,MATCH($B234,對應表!$A$3:$A$179,0),MATCH(依賴運算表!AA$3,對應表!$B$2:$AD$2,0)))</f>
        <v/>
      </c>
      <c r="AB234" s="1" t="str">
        <f>IF($B234="","",INDEX(對應表!$B$3:$AD$179,MATCH($B234,對應表!$A$3:$A$179,0),MATCH(依賴運算表!AB$3,對應表!$B$2:$AD$2,0)))</f>
        <v/>
      </c>
      <c r="AC234" s="1" t="str">
        <f>IF($B234="","",INDEX(對應表!$B$3:$AD$179,MATCH($B234,對應表!$A$3:$A$179,0),MATCH(依賴運算表!AC$3,對應表!$B$2:$AD$2,0)))</f>
        <v/>
      </c>
      <c r="AD234" s="1" t="str">
        <f>IF($B234="","",INDEX(對應表!$B$3:$AD$179,MATCH($B234,對應表!$A$3:$A$179,0),MATCH(依賴運算表!AD$3,對應表!$B$2:$AD$2,0)))</f>
        <v/>
      </c>
      <c r="AE234" s="1" t="str">
        <f>IF($B234="","",INDEX(對應表!$B$3:$AD$179,MATCH($B234,對應表!$A$3:$A$179,0),MATCH(依賴運算表!AE$3,對應表!$B$2:$AD$2,0)))</f>
        <v/>
      </c>
      <c r="AG234" s="1" t="str">
        <f>IF(企業資料填寫!D233="","",企業資料填寫!D233)</f>
        <v/>
      </c>
      <c r="AH234" s="1" t="str">
        <f t="shared" si="98"/>
        <v/>
      </c>
      <c r="AI234" s="1" t="str">
        <f t="shared" si="99"/>
        <v/>
      </c>
      <c r="AJ234" s="1" t="str">
        <f t="shared" si="100"/>
        <v/>
      </c>
      <c r="AK234" s="1" t="str">
        <f t="shared" si="101"/>
        <v/>
      </c>
      <c r="AL234" s="1" t="str">
        <f t="shared" si="102"/>
        <v/>
      </c>
      <c r="AM234" s="1" t="str">
        <f t="shared" si="103"/>
        <v/>
      </c>
      <c r="AN234" s="1" t="str">
        <f t="shared" si="104"/>
        <v/>
      </c>
      <c r="AO234" s="1" t="str">
        <f t="shared" si="105"/>
        <v/>
      </c>
      <c r="AP234" s="1" t="str">
        <f t="shared" si="106"/>
        <v/>
      </c>
      <c r="AQ234" s="1" t="str">
        <f t="shared" si="107"/>
        <v/>
      </c>
      <c r="AR234" s="1" t="str">
        <f t="shared" si="108"/>
        <v/>
      </c>
      <c r="AS234" s="1" t="str">
        <f t="shared" si="109"/>
        <v/>
      </c>
      <c r="AT234" s="1" t="str">
        <f t="shared" si="110"/>
        <v/>
      </c>
      <c r="AU234" s="1" t="str">
        <f t="shared" si="111"/>
        <v/>
      </c>
      <c r="AV234" s="1" t="str">
        <f t="shared" si="112"/>
        <v/>
      </c>
      <c r="AW234" s="1" t="str">
        <f t="shared" si="113"/>
        <v/>
      </c>
      <c r="AX234" s="1" t="str">
        <f t="shared" si="114"/>
        <v/>
      </c>
      <c r="AY234" s="1" t="str">
        <f t="shared" si="115"/>
        <v/>
      </c>
      <c r="AZ234" s="1" t="str">
        <f t="shared" si="116"/>
        <v/>
      </c>
      <c r="BA234" s="1" t="str">
        <f t="shared" si="117"/>
        <v/>
      </c>
      <c r="BB234" s="1" t="str">
        <f t="shared" si="118"/>
        <v/>
      </c>
      <c r="BC234" s="1" t="str">
        <f t="shared" si="119"/>
        <v/>
      </c>
      <c r="BD234" s="1" t="str">
        <f t="shared" si="120"/>
        <v/>
      </c>
      <c r="BE234" s="1" t="str">
        <f t="shared" si="121"/>
        <v/>
      </c>
      <c r="BF234" s="1" t="str">
        <f t="shared" si="122"/>
        <v/>
      </c>
      <c r="BG234" s="1" t="str">
        <f t="shared" si="123"/>
        <v/>
      </c>
      <c r="BH234" s="1" t="str">
        <f t="shared" si="124"/>
        <v/>
      </c>
      <c r="BI234" s="1" t="str">
        <f t="shared" si="125"/>
        <v/>
      </c>
      <c r="BJ234" s="1" t="str">
        <f t="shared" si="126"/>
        <v/>
      </c>
      <c r="BL234" s="1" t="str">
        <f>IF(企業資料填寫!A233="","",企業資料填寫!A233)</f>
        <v/>
      </c>
      <c r="BM234" s="1" t="str">
        <f>IFERROR(VLOOKUP(AH234,對應表!$AH$2:$AI$867,2,FALSE),"")</f>
        <v/>
      </c>
      <c r="BN234" s="1" t="str">
        <f>IFERROR(VLOOKUP(AI234,對應表!$AH$2:$AI$867,2,FALSE),"")</f>
        <v/>
      </c>
      <c r="BO234" s="1" t="str">
        <f>IFERROR(VLOOKUP(AJ234,對應表!$AH$2:$AI$867,2,FALSE),"")</f>
        <v/>
      </c>
      <c r="BP234" s="1" t="str">
        <f>IFERROR(VLOOKUP(AK234,對應表!$AH$2:$AI$867,2,FALSE),"")</f>
        <v/>
      </c>
      <c r="BQ234" s="1" t="str">
        <f>IFERROR(VLOOKUP(AL234,對應表!$AH$2:$AI$867,2,FALSE),"")</f>
        <v/>
      </c>
      <c r="BR234" s="1" t="str">
        <f>IFERROR(VLOOKUP(AM234,對應表!$AH$2:$AI$867,2,FALSE),"")</f>
        <v/>
      </c>
      <c r="BS234" s="1" t="str">
        <f>IFERROR(VLOOKUP(AN234,對應表!$AH$2:$AI$867,2,FALSE),"")</f>
        <v/>
      </c>
      <c r="BT234" s="1" t="str">
        <f>IFERROR(VLOOKUP(AO234,對應表!$AH$2:$AI$867,2,FALSE),"")</f>
        <v/>
      </c>
      <c r="BU234" s="1" t="str">
        <f>IFERROR(VLOOKUP(AP234,對應表!$AH$2:$AI$867,2,FALSE),"")</f>
        <v/>
      </c>
      <c r="BV234" s="1" t="str">
        <f>IFERROR(VLOOKUP(AQ234,對應表!$AH$2:$AI$867,2,FALSE),"")</f>
        <v/>
      </c>
      <c r="BW234" s="1" t="str">
        <f>IFERROR(VLOOKUP(AR234,對應表!$AH$2:$AI$867,2,FALSE),"")</f>
        <v/>
      </c>
      <c r="BX234" s="1" t="str">
        <f>IFERROR(VLOOKUP(AS234,對應表!$AH$2:$AI$867,2,FALSE),"")</f>
        <v/>
      </c>
      <c r="BY234" s="1" t="str">
        <f>IFERROR(VLOOKUP(AT234,對應表!$AH$2:$AI$867,2,FALSE),"")</f>
        <v/>
      </c>
      <c r="BZ234" s="1" t="str">
        <f>IFERROR(VLOOKUP(AU234,對應表!$AH$2:$AI$867,2,FALSE),"")</f>
        <v/>
      </c>
      <c r="CA234" s="1" t="str">
        <f>IFERROR(VLOOKUP(AV234,對應表!$AH$2:$AI$867,2,FALSE),"")</f>
        <v/>
      </c>
      <c r="CB234" s="1" t="str">
        <f>IFERROR(VLOOKUP(AW234,對應表!$AH$2:$AI$867,2,FALSE),"")</f>
        <v/>
      </c>
      <c r="CC234" s="1" t="str">
        <f>IFERROR(VLOOKUP(AX234,對應表!$AH$2:$AI$867,2,FALSE),"")</f>
        <v/>
      </c>
      <c r="CD234" s="1" t="str">
        <f>IFERROR(VLOOKUP(AY234,對應表!$AH$2:$AI$867,2,FALSE),"")</f>
        <v/>
      </c>
      <c r="CE234" s="1" t="str">
        <f>IFERROR(VLOOKUP(AZ234,對應表!$AH$2:$AI$867,2,FALSE),"")</f>
        <v/>
      </c>
      <c r="CF234" s="1" t="str">
        <f>IFERROR(VLOOKUP(BA234,對應表!$AH$2:$AI$867,2,FALSE),"")</f>
        <v/>
      </c>
      <c r="CG234" s="1" t="str">
        <f>IFERROR(VLOOKUP(BB234,對應表!$AH$2:$AI$867,2,FALSE),"")</f>
        <v/>
      </c>
      <c r="CH234" s="1" t="str">
        <f>IFERROR(VLOOKUP(BC234,對應表!$AH$2:$AI$867,2,FALSE),"")</f>
        <v/>
      </c>
      <c r="CI234" s="1" t="str">
        <f>IFERROR(VLOOKUP(BD234,對應表!$AH$2:$AI$867,2,FALSE),"")</f>
        <v/>
      </c>
      <c r="CJ234" s="1" t="str">
        <f>IFERROR(VLOOKUP(BE234,對應表!$AH$2:$AI$867,2,FALSE),"")</f>
        <v/>
      </c>
      <c r="CK234" s="1" t="str">
        <f>IFERROR(VLOOKUP(BF234,對應表!$AH$2:$AI$867,2,FALSE),"")</f>
        <v/>
      </c>
      <c r="CL234" s="1" t="str">
        <f>IFERROR(VLOOKUP(BG234,對應表!$AH$2:$AI$867,2,FALSE),"")</f>
        <v/>
      </c>
      <c r="CM234" s="1" t="str">
        <f>IFERROR(VLOOKUP(BH234,對應表!$AH$2:$AI$867,2,FALSE),"")</f>
        <v/>
      </c>
      <c r="CN234" s="1" t="str">
        <f>IFERROR(VLOOKUP(BI234,對應表!$AH$2:$AI$867,2,FALSE),"")</f>
        <v/>
      </c>
      <c r="CO234" s="1" t="str">
        <f>IFERROR(VLOOKUP(BJ234,對應表!$AH$2:$AI$867,2,FALSE),"")</f>
        <v/>
      </c>
      <c r="CQ234" s="1" t="str">
        <f t="shared" si="127"/>
        <v/>
      </c>
      <c r="CR234" s="1" t="str">
        <f>IFERROR(VLOOKUP(BM234,中英對照!$G$76:$H$81,2,FALSE),"")</f>
        <v/>
      </c>
      <c r="CS234" s="1" t="str">
        <f>IFERROR(VLOOKUP(BN234,中英對照!$G$76:$H$81,2,FALSE),"")</f>
        <v/>
      </c>
      <c r="CT234" s="1" t="str">
        <f>IFERROR(VLOOKUP(BO234,中英對照!$G$76:$H$81,2,FALSE),"")</f>
        <v/>
      </c>
      <c r="CU234" s="1" t="str">
        <f>IFERROR(VLOOKUP(BP234,中英對照!$G$76:$H$81,2,FALSE),"")</f>
        <v/>
      </c>
      <c r="CV234" s="1" t="str">
        <f>IFERROR(VLOOKUP(BQ234,中英對照!$G$76:$H$81,2,FALSE),"")</f>
        <v/>
      </c>
      <c r="CW234" s="1" t="str">
        <f>IFERROR(VLOOKUP(BR234,中英對照!$G$76:$H$81,2,FALSE),"")</f>
        <v/>
      </c>
      <c r="CX234" s="1" t="str">
        <f>IFERROR(VLOOKUP(BS234,中英對照!$G$76:$H$81,2,FALSE),"")</f>
        <v/>
      </c>
      <c r="CY234" s="1" t="str">
        <f>IFERROR(VLOOKUP(BT234,中英對照!$G$76:$H$81,2,FALSE),"")</f>
        <v/>
      </c>
      <c r="CZ234" s="1" t="str">
        <f>IFERROR(VLOOKUP(BU234,中英對照!$G$76:$H$81,2,FALSE),"")</f>
        <v/>
      </c>
      <c r="DA234" s="1" t="str">
        <f>IFERROR(VLOOKUP(BV234,中英對照!$G$76:$H$81,2,FALSE),"")</f>
        <v/>
      </c>
      <c r="DB234" s="1" t="str">
        <f>IFERROR(VLOOKUP(BW234,中英對照!$G$76:$H$81,2,FALSE),"")</f>
        <v/>
      </c>
      <c r="DC234" s="1" t="str">
        <f>IFERROR(VLOOKUP(BX234,中英對照!$G$76:$H$81,2,FALSE),"")</f>
        <v/>
      </c>
      <c r="DD234" s="1" t="str">
        <f>IFERROR(VLOOKUP(BY234,中英對照!$G$76:$H$81,2,FALSE),"")</f>
        <v/>
      </c>
      <c r="DE234" s="1" t="str">
        <f>IFERROR(VLOOKUP(BZ234,中英對照!$G$76:$H$81,2,FALSE),"")</f>
        <v/>
      </c>
      <c r="DF234" s="1" t="str">
        <f>IFERROR(VLOOKUP(CA234,中英對照!$G$76:$H$81,2,FALSE),"")</f>
        <v/>
      </c>
      <c r="DG234" s="1" t="str">
        <f>IFERROR(VLOOKUP(CB234,中英對照!$G$76:$H$81,2,FALSE),"")</f>
        <v/>
      </c>
      <c r="DH234" s="1" t="str">
        <f>IFERROR(VLOOKUP(CC234,中英對照!$G$76:$H$81,2,FALSE),"")</f>
        <v/>
      </c>
      <c r="DI234" s="1" t="str">
        <f>IFERROR(VLOOKUP(CD234,中英對照!$G$76:$H$81,2,FALSE),"")</f>
        <v/>
      </c>
      <c r="DJ234" s="1" t="str">
        <f>IFERROR(VLOOKUP(CE234,中英對照!$G$76:$H$81,2,FALSE),"")</f>
        <v/>
      </c>
      <c r="DK234" s="1" t="str">
        <f>IFERROR(VLOOKUP(CF234,中英對照!$G$76:$H$81,2,FALSE),"")</f>
        <v/>
      </c>
      <c r="DL234" s="1" t="str">
        <f>IFERROR(VLOOKUP(CG234,中英對照!$G$76:$H$81,2,FALSE),"")</f>
        <v/>
      </c>
      <c r="DM234" s="1" t="str">
        <f>IFERROR(VLOOKUP(CH234,中英對照!$G$76:$H$81,2,FALSE),"")</f>
        <v/>
      </c>
      <c r="DN234" s="1" t="str">
        <f>IFERROR(VLOOKUP(CI234,中英對照!$G$76:$H$81,2,FALSE),"")</f>
        <v/>
      </c>
      <c r="DO234" s="1" t="str">
        <f>IFERROR(VLOOKUP(CJ234,中英對照!$G$76:$H$81,2,FALSE),"")</f>
        <v/>
      </c>
      <c r="DP234" s="1" t="str">
        <f>IFERROR(VLOOKUP(CK234,中英對照!$G$76:$H$81,2,FALSE),"")</f>
        <v/>
      </c>
      <c r="DQ234" s="1" t="str">
        <f>IFERROR(VLOOKUP(CL234,中英對照!$G$76:$H$81,2,FALSE),"")</f>
        <v/>
      </c>
      <c r="DR234" s="1" t="str">
        <f>IFERROR(VLOOKUP(CM234,中英對照!$G$76:$H$81,2,FALSE),"")</f>
        <v/>
      </c>
      <c r="DS234" s="1" t="str">
        <f>IFERROR(VLOOKUP(CN234,中英對照!$G$76:$H$81,2,FALSE),"")</f>
        <v/>
      </c>
      <c r="DT234" s="1" t="str">
        <f>IFERROR(VLOOKUP(CO234,中英對照!$G$76:$H$81,2,FALSE),"")</f>
        <v/>
      </c>
      <c r="DU234" s="42" t="str">
        <f t="shared" si="128"/>
        <v/>
      </c>
    </row>
    <row r="235" spans="1:125" x14ac:dyDescent="0.4">
      <c r="A235" s="1" t="str">
        <f>IF(企業資料填寫!D234="","",企業資料填寫!D234)</f>
        <v/>
      </c>
      <c r="B235" s="1"/>
      <c r="C235" s="1" t="str">
        <f>IF($B235="","",INDEX(對應表!$B$3:$AD$179,MATCH($B235,對應表!$A$3:$A$179,0),MATCH(依賴運算表!C$3,對應表!$B$2:$AD$2,0)))</f>
        <v/>
      </c>
      <c r="D235" s="1" t="str">
        <f>IF($B235="","",INDEX(對應表!$B$3:$AD$179,MATCH($B235,對應表!$A$3:$A$179,0),MATCH(依賴運算表!D$3,對應表!$B$2:$AD$2,0)))</f>
        <v/>
      </c>
      <c r="E235" s="1" t="str">
        <f>IF($B235="","",INDEX(對應表!$B$3:$AD$179,MATCH($B235,對應表!$A$3:$A$179,0),MATCH(依賴運算表!E$3,對應表!$B$2:$AD$2,0)))</f>
        <v/>
      </c>
      <c r="F235" s="1" t="str">
        <f>IF($B235="","",INDEX(對應表!$B$3:$AD$179,MATCH($B235,對應表!$A$3:$A$179,0),MATCH(依賴運算表!F$3,對應表!$B$2:$AD$2,0)))</f>
        <v/>
      </c>
      <c r="G235" s="1" t="str">
        <f>IF($B235="","",INDEX(對應表!$B$3:$AD$179,MATCH($B235,對應表!$A$3:$A$179,0),MATCH(依賴運算表!G$3,對應表!$B$2:$AD$2,0)))</f>
        <v/>
      </c>
      <c r="H235" s="1" t="str">
        <f>IF($B235="","",INDEX(對應表!$B$3:$AD$179,MATCH($B235,對應表!$A$3:$A$179,0),MATCH(依賴運算表!H$3,對應表!$B$2:$AD$2,0)))</f>
        <v/>
      </c>
      <c r="I235" s="1" t="str">
        <f>IF($B235="","",INDEX(對應表!$B$3:$AD$179,MATCH($B235,對應表!$A$3:$A$179,0),MATCH(依賴運算表!I$3,對應表!$B$2:$AD$2,0)))</f>
        <v/>
      </c>
      <c r="J235" s="1" t="str">
        <f>IF($B235="","",INDEX(對應表!$B$3:$AD$179,MATCH($B235,對應表!$A$3:$A$179,0),MATCH(依賴運算表!J$3,對應表!$B$2:$AD$2,0)))</f>
        <v/>
      </c>
      <c r="K235" s="1" t="str">
        <f>IF($B235="","",INDEX(對應表!$B$3:$AD$179,MATCH($B235,對應表!$A$3:$A$179,0),MATCH(依賴運算表!K$3,對應表!$B$2:$AD$2,0)))</f>
        <v/>
      </c>
      <c r="L235" s="1" t="str">
        <f>IF($B235="","",INDEX(對應表!$B$3:$AD$179,MATCH($B235,對應表!$A$3:$A$179,0),MATCH(依賴運算表!L$3,對應表!$B$2:$AD$2,0)))</f>
        <v/>
      </c>
      <c r="M235" s="1" t="str">
        <f>IF($B235="","",INDEX(對應表!$B$3:$AD$179,MATCH($B235,對應表!$A$3:$A$179,0),MATCH(依賴運算表!M$3,對應表!$B$2:$AD$2,0)))</f>
        <v/>
      </c>
      <c r="N235" s="1" t="str">
        <f>IF($B235="","",INDEX(對應表!$B$3:$AD$179,MATCH($B235,對應表!$A$3:$A$179,0),MATCH(依賴運算表!N$3,對應表!$B$2:$AD$2,0)))</f>
        <v/>
      </c>
      <c r="O235" s="1" t="str">
        <f>IF($B235="","",INDEX(對應表!$B$3:$AD$179,MATCH($B235,對應表!$A$3:$A$179,0),MATCH(依賴運算表!O$3,對應表!$B$2:$AD$2,0)))</f>
        <v/>
      </c>
      <c r="P235" s="1" t="str">
        <f>IF($B235="","",INDEX(對應表!$B$3:$AD$179,MATCH($B235,對應表!$A$3:$A$179,0),MATCH(依賴運算表!P$3,對應表!$B$2:$AD$2,0)))</f>
        <v/>
      </c>
      <c r="Q235" s="1" t="str">
        <f>IF($B235="","",INDEX(對應表!$B$3:$AD$179,MATCH($B235,對應表!$A$3:$A$179,0),MATCH(依賴運算表!Q$3,對應表!$B$2:$AD$2,0)))</f>
        <v/>
      </c>
      <c r="R235" s="1" t="str">
        <f>IF($B235="","",INDEX(對應表!$B$3:$AD$179,MATCH($B235,對應表!$A$3:$A$179,0),MATCH(依賴運算表!R$3,對應表!$B$2:$AD$2,0)))</f>
        <v/>
      </c>
      <c r="S235" s="1" t="str">
        <f>IF($B235="","",INDEX(對應表!$B$3:$AD$179,MATCH($B235,對應表!$A$3:$A$179,0),MATCH(依賴運算表!S$3,對應表!$B$2:$AD$2,0)))</f>
        <v/>
      </c>
      <c r="T235" s="1" t="str">
        <f>IF($B235="","",INDEX(對應表!$B$3:$AD$179,MATCH($B235,對應表!$A$3:$A$179,0),MATCH(依賴運算表!T$3,對應表!$B$2:$AD$2,0)))</f>
        <v/>
      </c>
      <c r="U235" s="1" t="str">
        <f>IF($B235="","",INDEX(對應表!$B$3:$AD$179,MATCH($B235,對應表!$A$3:$A$179,0),MATCH(依賴運算表!U$3,對應表!$B$2:$AD$2,0)))</f>
        <v/>
      </c>
      <c r="V235" s="1" t="str">
        <f>IF($B235="","",INDEX(對應表!$B$3:$AD$179,MATCH($B235,對應表!$A$3:$A$179,0),MATCH(依賴運算表!V$3,對應表!$B$2:$AD$2,0)))</f>
        <v/>
      </c>
      <c r="W235" s="1" t="str">
        <f>IF($B235="","",INDEX(對應表!$B$3:$AD$179,MATCH($B235,對應表!$A$3:$A$179,0),MATCH(依賴運算表!W$3,對應表!$B$2:$AD$2,0)))</f>
        <v/>
      </c>
      <c r="X235" s="1" t="str">
        <f>IF($B235="","",INDEX(對應表!$B$3:$AD$179,MATCH($B235,對應表!$A$3:$A$179,0),MATCH(依賴運算表!X$3,對應表!$B$2:$AD$2,0)))</f>
        <v/>
      </c>
      <c r="Y235" s="1" t="str">
        <f>IF($B235="","",INDEX(對應表!$B$3:$AD$179,MATCH($B235,對應表!$A$3:$A$179,0),MATCH(依賴運算表!Y$3,對應表!$B$2:$AD$2,0)))</f>
        <v/>
      </c>
      <c r="Z235" s="1" t="str">
        <f>IF($B235="","",INDEX(對應表!$B$3:$AD$179,MATCH($B235,對應表!$A$3:$A$179,0),MATCH(依賴運算表!Z$3,對應表!$B$2:$AD$2,0)))</f>
        <v/>
      </c>
      <c r="AA235" s="1" t="str">
        <f>IF($B235="","",INDEX(對應表!$B$3:$AD$179,MATCH($B235,對應表!$A$3:$A$179,0),MATCH(依賴運算表!AA$3,對應表!$B$2:$AD$2,0)))</f>
        <v/>
      </c>
      <c r="AB235" s="1" t="str">
        <f>IF($B235="","",INDEX(對應表!$B$3:$AD$179,MATCH($B235,對應表!$A$3:$A$179,0),MATCH(依賴運算表!AB$3,對應表!$B$2:$AD$2,0)))</f>
        <v/>
      </c>
      <c r="AC235" s="1" t="str">
        <f>IF($B235="","",INDEX(對應表!$B$3:$AD$179,MATCH($B235,對應表!$A$3:$A$179,0),MATCH(依賴運算表!AC$3,對應表!$B$2:$AD$2,0)))</f>
        <v/>
      </c>
      <c r="AD235" s="1" t="str">
        <f>IF($B235="","",INDEX(對應表!$B$3:$AD$179,MATCH($B235,對應表!$A$3:$A$179,0),MATCH(依賴運算表!AD$3,對應表!$B$2:$AD$2,0)))</f>
        <v/>
      </c>
      <c r="AE235" s="1" t="str">
        <f>IF($B235="","",INDEX(對應表!$B$3:$AD$179,MATCH($B235,對應表!$A$3:$A$179,0),MATCH(依賴運算表!AE$3,對應表!$B$2:$AD$2,0)))</f>
        <v/>
      </c>
      <c r="AG235" s="1" t="str">
        <f>IF(企業資料填寫!D234="","",企業資料填寫!D234)</f>
        <v/>
      </c>
      <c r="AH235" s="1" t="str">
        <f t="shared" si="98"/>
        <v/>
      </c>
      <c r="AI235" s="1" t="str">
        <f t="shared" si="99"/>
        <v/>
      </c>
      <c r="AJ235" s="1" t="str">
        <f t="shared" si="100"/>
        <v/>
      </c>
      <c r="AK235" s="1" t="str">
        <f t="shared" si="101"/>
        <v/>
      </c>
      <c r="AL235" s="1" t="str">
        <f t="shared" si="102"/>
        <v/>
      </c>
      <c r="AM235" s="1" t="str">
        <f t="shared" si="103"/>
        <v/>
      </c>
      <c r="AN235" s="1" t="str">
        <f t="shared" si="104"/>
        <v/>
      </c>
      <c r="AO235" s="1" t="str">
        <f t="shared" si="105"/>
        <v/>
      </c>
      <c r="AP235" s="1" t="str">
        <f t="shared" si="106"/>
        <v/>
      </c>
      <c r="AQ235" s="1" t="str">
        <f t="shared" si="107"/>
        <v/>
      </c>
      <c r="AR235" s="1" t="str">
        <f t="shared" si="108"/>
        <v/>
      </c>
      <c r="AS235" s="1" t="str">
        <f t="shared" si="109"/>
        <v/>
      </c>
      <c r="AT235" s="1" t="str">
        <f t="shared" si="110"/>
        <v/>
      </c>
      <c r="AU235" s="1" t="str">
        <f t="shared" si="111"/>
        <v/>
      </c>
      <c r="AV235" s="1" t="str">
        <f t="shared" si="112"/>
        <v/>
      </c>
      <c r="AW235" s="1" t="str">
        <f t="shared" si="113"/>
        <v/>
      </c>
      <c r="AX235" s="1" t="str">
        <f t="shared" si="114"/>
        <v/>
      </c>
      <c r="AY235" s="1" t="str">
        <f t="shared" si="115"/>
        <v/>
      </c>
      <c r="AZ235" s="1" t="str">
        <f t="shared" si="116"/>
        <v/>
      </c>
      <c r="BA235" s="1" t="str">
        <f t="shared" si="117"/>
        <v/>
      </c>
      <c r="BB235" s="1" t="str">
        <f t="shared" si="118"/>
        <v/>
      </c>
      <c r="BC235" s="1" t="str">
        <f t="shared" si="119"/>
        <v/>
      </c>
      <c r="BD235" s="1" t="str">
        <f t="shared" si="120"/>
        <v/>
      </c>
      <c r="BE235" s="1" t="str">
        <f t="shared" si="121"/>
        <v/>
      </c>
      <c r="BF235" s="1" t="str">
        <f t="shared" si="122"/>
        <v/>
      </c>
      <c r="BG235" s="1" t="str">
        <f t="shared" si="123"/>
        <v/>
      </c>
      <c r="BH235" s="1" t="str">
        <f t="shared" si="124"/>
        <v/>
      </c>
      <c r="BI235" s="1" t="str">
        <f t="shared" si="125"/>
        <v/>
      </c>
      <c r="BJ235" s="1" t="str">
        <f t="shared" si="126"/>
        <v/>
      </c>
      <c r="BL235" s="1" t="str">
        <f>IF(企業資料填寫!A234="","",企業資料填寫!A234)</f>
        <v/>
      </c>
      <c r="BM235" s="1" t="str">
        <f>IFERROR(VLOOKUP(AH235,對應表!$AH$2:$AI$867,2,FALSE),"")</f>
        <v/>
      </c>
      <c r="BN235" s="1" t="str">
        <f>IFERROR(VLOOKUP(AI235,對應表!$AH$2:$AI$867,2,FALSE),"")</f>
        <v/>
      </c>
      <c r="BO235" s="1" t="str">
        <f>IFERROR(VLOOKUP(AJ235,對應表!$AH$2:$AI$867,2,FALSE),"")</f>
        <v/>
      </c>
      <c r="BP235" s="1" t="str">
        <f>IFERROR(VLOOKUP(AK235,對應表!$AH$2:$AI$867,2,FALSE),"")</f>
        <v/>
      </c>
      <c r="BQ235" s="1" t="str">
        <f>IFERROR(VLOOKUP(AL235,對應表!$AH$2:$AI$867,2,FALSE),"")</f>
        <v/>
      </c>
      <c r="BR235" s="1" t="str">
        <f>IFERROR(VLOOKUP(AM235,對應表!$AH$2:$AI$867,2,FALSE),"")</f>
        <v/>
      </c>
      <c r="BS235" s="1" t="str">
        <f>IFERROR(VLOOKUP(AN235,對應表!$AH$2:$AI$867,2,FALSE),"")</f>
        <v/>
      </c>
      <c r="BT235" s="1" t="str">
        <f>IFERROR(VLOOKUP(AO235,對應表!$AH$2:$AI$867,2,FALSE),"")</f>
        <v/>
      </c>
      <c r="BU235" s="1" t="str">
        <f>IFERROR(VLOOKUP(AP235,對應表!$AH$2:$AI$867,2,FALSE),"")</f>
        <v/>
      </c>
      <c r="BV235" s="1" t="str">
        <f>IFERROR(VLOOKUP(AQ235,對應表!$AH$2:$AI$867,2,FALSE),"")</f>
        <v/>
      </c>
      <c r="BW235" s="1" t="str">
        <f>IFERROR(VLOOKUP(AR235,對應表!$AH$2:$AI$867,2,FALSE),"")</f>
        <v/>
      </c>
      <c r="BX235" s="1" t="str">
        <f>IFERROR(VLOOKUP(AS235,對應表!$AH$2:$AI$867,2,FALSE),"")</f>
        <v/>
      </c>
      <c r="BY235" s="1" t="str">
        <f>IFERROR(VLOOKUP(AT235,對應表!$AH$2:$AI$867,2,FALSE),"")</f>
        <v/>
      </c>
      <c r="BZ235" s="1" t="str">
        <f>IFERROR(VLOOKUP(AU235,對應表!$AH$2:$AI$867,2,FALSE),"")</f>
        <v/>
      </c>
      <c r="CA235" s="1" t="str">
        <f>IFERROR(VLOOKUP(AV235,對應表!$AH$2:$AI$867,2,FALSE),"")</f>
        <v/>
      </c>
      <c r="CB235" s="1" t="str">
        <f>IFERROR(VLOOKUP(AW235,對應表!$AH$2:$AI$867,2,FALSE),"")</f>
        <v/>
      </c>
      <c r="CC235" s="1" t="str">
        <f>IFERROR(VLOOKUP(AX235,對應表!$AH$2:$AI$867,2,FALSE),"")</f>
        <v/>
      </c>
      <c r="CD235" s="1" t="str">
        <f>IFERROR(VLOOKUP(AY235,對應表!$AH$2:$AI$867,2,FALSE),"")</f>
        <v/>
      </c>
      <c r="CE235" s="1" t="str">
        <f>IFERROR(VLOOKUP(AZ235,對應表!$AH$2:$AI$867,2,FALSE),"")</f>
        <v/>
      </c>
      <c r="CF235" s="1" t="str">
        <f>IFERROR(VLOOKUP(BA235,對應表!$AH$2:$AI$867,2,FALSE),"")</f>
        <v/>
      </c>
      <c r="CG235" s="1" t="str">
        <f>IFERROR(VLOOKUP(BB235,對應表!$AH$2:$AI$867,2,FALSE),"")</f>
        <v/>
      </c>
      <c r="CH235" s="1" t="str">
        <f>IFERROR(VLOOKUP(BC235,對應表!$AH$2:$AI$867,2,FALSE),"")</f>
        <v/>
      </c>
      <c r="CI235" s="1" t="str">
        <f>IFERROR(VLOOKUP(BD235,對應表!$AH$2:$AI$867,2,FALSE),"")</f>
        <v/>
      </c>
      <c r="CJ235" s="1" t="str">
        <f>IFERROR(VLOOKUP(BE235,對應表!$AH$2:$AI$867,2,FALSE),"")</f>
        <v/>
      </c>
      <c r="CK235" s="1" t="str">
        <f>IFERROR(VLOOKUP(BF235,對應表!$AH$2:$AI$867,2,FALSE),"")</f>
        <v/>
      </c>
      <c r="CL235" s="1" t="str">
        <f>IFERROR(VLOOKUP(BG235,對應表!$AH$2:$AI$867,2,FALSE),"")</f>
        <v/>
      </c>
      <c r="CM235" s="1" t="str">
        <f>IFERROR(VLOOKUP(BH235,對應表!$AH$2:$AI$867,2,FALSE),"")</f>
        <v/>
      </c>
      <c r="CN235" s="1" t="str">
        <f>IFERROR(VLOOKUP(BI235,對應表!$AH$2:$AI$867,2,FALSE),"")</f>
        <v/>
      </c>
      <c r="CO235" s="1" t="str">
        <f>IFERROR(VLOOKUP(BJ235,對應表!$AH$2:$AI$867,2,FALSE),"")</f>
        <v/>
      </c>
      <c r="CQ235" s="1" t="str">
        <f t="shared" si="127"/>
        <v/>
      </c>
      <c r="CR235" s="1" t="str">
        <f>IFERROR(VLOOKUP(BM235,中英對照!$G$76:$H$81,2,FALSE),"")</f>
        <v/>
      </c>
      <c r="CS235" s="1" t="str">
        <f>IFERROR(VLOOKUP(BN235,中英對照!$G$76:$H$81,2,FALSE),"")</f>
        <v/>
      </c>
      <c r="CT235" s="1" t="str">
        <f>IFERROR(VLOOKUP(BO235,中英對照!$G$76:$H$81,2,FALSE),"")</f>
        <v/>
      </c>
      <c r="CU235" s="1" t="str">
        <f>IFERROR(VLOOKUP(BP235,中英對照!$G$76:$H$81,2,FALSE),"")</f>
        <v/>
      </c>
      <c r="CV235" s="1" t="str">
        <f>IFERROR(VLOOKUP(BQ235,中英對照!$G$76:$H$81,2,FALSE),"")</f>
        <v/>
      </c>
      <c r="CW235" s="1" t="str">
        <f>IFERROR(VLOOKUP(BR235,中英對照!$G$76:$H$81,2,FALSE),"")</f>
        <v/>
      </c>
      <c r="CX235" s="1" t="str">
        <f>IFERROR(VLOOKUP(BS235,中英對照!$G$76:$H$81,2,FALSE),"")</f>
        <v/>
      </c>
      <c r="CY235" s="1" t="str">
        <f>IFERROR(VLOOKUP(BT235,中英對照!$G$76:$H$81,2,FALSE),"")</f>
        <v/>
      </c>
      <c r="CZ235" s="1" t="str">
        <f>IFERROR(VLOOKUP(BU235,中英對照!$G$76:$H$81,2,FALSE),"")</f>
        <v/>
      </c>
      <c r="DA235" s="1" t="str">
        <f>IFERROR(VLOOKUP(BV235,中英對照!$G$76:$H$81,2,FALSE),"")</f>
        <v/>
      </c>
      <c r="DB235" s="1" t="str">
        <f>IFERROR(VLOOKUP(BW235,中英對照!$G$76:$H$81,2,FALSE),"")</f>
        <v/>
      </c>
      <c r="DC235" s="1" t="str">
        <f>IFERROR(VLOOKUP(BX235,中英對照!$G$76:$H$81,2,FALSE),"")</f>
        <v/>
      </c>
      <c r="DD235" s="1" t="str">
        <f>IFERROR(VLOOKUP(BY235,中英對照!$G$76:$H$81,2,FALSE),"")</f>
        <v/>
      </c>
      <c r="DE235" s="1" t="str">
        <f>IFERROR(VLOOKUP(BZ235,中英對照!$G$76:$H$81,2,FALSE),"")</f>
        <v/>
      </c>
      <c r="DF235" s="1" t="str">
        <f>IFERROR(VLOOKUP(CA235,中英對照!$G$76:$H$81,2,FALSE),"")</f>
        <v/>
      </c>
      <c r="DG235" s="1" t="str">
        <f>IFERROR(VLOOKUP(CB235,中英對照!$G$76:$H$81,2,FALSE),"")</f>
        <v/>
      </c>
      <c r="DH235" s="1" t="str">
        <f>IFERROR(VLOOKUP(CC235,中英對照!$G$76:$H$81,2,FALSE),"")</f>
        <v/>
      </c>
      <c r="DI235" s="1" t="str">
        <f>IFERROR(VLOOKUP(CD235,中英對照!$G$76:$H$81,2,FALSE),"")</f>
        <v/>
      </c>
      <c r="DJ235" s="1" t="str">
        <f>IFERROR(VLOOKUP(CE235,中英對照!$G$76:$H$81,2,FALSE),"")</f>
        <v/>
      </c>
      <c r="DK235" s="1" t="str">
        <f>IFERROR(VLOOKUP(CF235,中英對照!$G$76:$H$81,2,FALSE),"")</f>
        <v/>
      </c>
      <c r="DL235" s="1" t="str">
        <f>IFERROR(VLOOKUP(CG235,中英對照!$G$76:$H$81,2,FALSE),"")</f>
        <v/>
      </c>
      <c r="DM235" s="1" t="str">
        <f>IFERROR(VLOOKUP(CH235,中英對照!$G$76:$H$81,2,FALSE),"")</f>
        <v/>
      </c>
      <c r="DN235" s="1" t="str">
        <f>IFERROR(VLOOKUP(CI235,中英對照!$G$76:$H$81,2,FALSE),"")</f>
        <v/>
      </c>
      <c r="DO235" s="1" t="str">
        <f>IFERROR(VLOOKUP(CJ235,中英對照!$G$76:$H$81,2,FALSE),"")</f>
        <v/>
      </c>
      <c r="DP235" s="1" t="str">
        <f>IFERROR(VLOOKUP(CK235,中英對照!$G$76:$H$81,2,FALSE),"")</f>
        <v/>
      </c>
      <c r="DQ235" s="1" t="str">
        <f>IFERROR(VLOOKUP(CL235,中英對照!$G$76:$H$81,2,FALSE),"")</f>
        <v/>
      </c>
      <c r="DR235" s="1" t="str">
        <f>IFERROR(VLOOKUP(CM235,中英對照!$G$76:$H$81,2,FALSE),"")</f>
        <v/>
      </c>
      <c r="DS235" s="1" t="str">
        <f>IFERROR(VLOOKUP(CN235,中英對照!$G$76:$H$81,2,FALSE),"")</f>
        <v/>
      </c>
      <c r="DT235" s="1" t="str">
        <f>IFERROR(VLOOKUP(CO235,中英對照!$G$76:$H$81,2,FALSE),"")</f>
        <v/>
      </c>
      <c r="DU235" s="42" t="str">
        <f t="shared" si="128"/>
        <v/>
      </c>
    </row>
    <row r="236" spans="1:125" x14ac:dyDescent="0.4">
      <c r="A236" s="1" t="str">
        <f>IF(企業資料填寫!D235="","",企業資料填寫!D235)</f>
        <v/>
      </c>
      <c r="B236" s="1"/>
      <c r="C236" s="1" t="str">
        <f>IF($B236="","",INDEX(對應表!$B$3:$AD$179,MATCH($B236,對應表!$A$3:$A$179,0),MATCH(依賴運算表!C$3,對應表!$B$2:$AD$2,0)))</f>
        <v/>
      </c>
      <c r="D236" s="1" t="str">
        <f>IF($B236="","",INDEX(對應表!$B$3:$AD$179,MATCH($B236,對應表!$A$3:$A$179,0),MATCH(依賴運算表!D$3,對應表!$B$2:$AD$2,0)))</f>
        <v/>
      </c>
      <c r="E236" s="1" t="str">
        <f>IF($B236="","",INDEX(對應表!$B$3:$AD$179,MATCH($B236,對應表!$A$3:$A$179,0),MATCH(依賴運算表!E$3,對應表!$B$2:$AD$2,0)))</f>
        <v/>
      </c>
      <c r="F236" s="1" t="str">
        <f>IF($B236="","",INDEX(對應表!$B$3:$AD$179,MATCH($B236,對應表!$A$3:$A$179,0),MATCH(依賴運算表!F$3,對應表!$B$2:$AD$2,0)))</f>
        <v/>
      </c>
      <c r="G236" s="1" t="str">
        <f>IF($B236="","",INDEX(對應表!$B$3:$AD$179,MATCH($B236,對應表!$A$3:$A$179,0),MATCH(依賴運算表!G$3,對應表!$B$2:$AD$2,0)))</f>
        <v/>
      </c>
      <c r="H236" s="1" t="str">
        <f>IF($B236="","",INDEX(對應表!$B$3:$AD$179,MATCH($B236,對應表!$A$3:$A$179,0),MATCH(依賴運算表!H$3,對應表!$B$2:$AD$2,0)))</f>
        <v/>
      </c>
      <c r="I236" s="1" t="str">
        <f>IF($B236="","",INDEX(對應表!$B$3:$AD$179,MATCH($B236,對應表!$A$3:$A$179,0),MATCH(依賴運算表!I$3,對應表!$B$2:$AD$2,0)))</f>
        <v/>
      </c>
      <c r="J236" s="1" t="str">
        <f>IF($B236="","",INDEX(對應表!$B$3:$AD$179,MATCH($B236,對應表!$A$3:$A$179,0),MATCH(依賴運算表!J$3,對應表!$B$2:$AD$2,0)))</f>
        <v/>
      </c>
      <c r="K236" s="1" t="str">
        <f>IF($B236="","",INDEX(對應表!$B$3:$AD$179,MATCH($B236,對應表!$A$3:$A$179,0),MATCH(依賴運算表!K$3,對應表!$B$2:$AD$2,0)))</f>
        <v/>
      </c>
      <c r="L236" s="1" t="str">
        <f>IF($B236="","",INDEX(對應表!$B$3:$AD$179,MATCH($B236,對應表!$A$3:$A$179,0),MATCH(依賴運算表!L$3,對應表!$B$2:$AD$2,0)))</f>
        <v/>
      </c>
      <c r="M236" s="1" t="str">
        <f>IF($B236="","",INDEX(對應表!$B$3:$AD$179,MATCH($B236,對應表!$A$3:$A$179,0),MATCH(依賴運算表!M$3,對應表!$B$2:$AD$2,0)))</f>
        <v/>
      </c>
      <c r="N236" s="1" t="str">
        <f>IF($B236="","",INDEX(對應表!$B$3:$AD$179,MATCH($B236,對應表!$A$3:$A$179,0),MATCH(依賴運算表!N$3,對應表!$B$2:$AD$2,0)))</f>
        <v/>
      </c>
      <c r="O236" s="1" t="str">
        <f>IF($B236="","",INDEX(對應表!$B$3:$AD$179,MATCH($B236,對應表!$A$3:$A$179,0),MATCH(依賴運算表!O$3,對應表!$B$2:$AD$2,0)))</f>
        <v/>
      </c>
      <c r="P236" s="1" t="str">
        <f>IF($B236="","",INDEX(對應表!$B$3:$AD$179,MATCH($B236,對應表!$A$3:$A$179,0),MATCH(依賴運算表!P$3,對應表!$B$2:$AD$2,0)))</f>
        <v/>
      </c>
      <c r="Q236" s="1" t="str">
        <f>IF($B236="","",INDEX(對應表!$B$3:$AD$179,MATCH($B236,對應表!$A$3:$A$179,0),MATCH(依賴運算表!Q$3,對應表!$B$2:$AD$2,0)))</f>
        <v/>
      </c>
      <c r="R236" s="1" t="str">
        <f>IF($B236="","",INDEX(對應表!$B$3:$AD$179,MATCH($B236,對應表!$A$3:$A$179,0),MATCH(依賴運算表!R$3,對應表!$B$2:$AD$2,0)))</f>
        <v/>
      </c>
      <c r="S236" s="1" t="str">
        <f>IF($B236="","",INDEX(對應表!$B$3:$AD$179,MATCH($B236,對應表!$A$3:$A$179,0),MATCH(依賴運算表!S$3,對應表!$B$2:$AD$2,0)))</f>
        <v/>
      </c>
      <c r="T236" s="1" t="str">
        <f>IF($B236="","",INDEX(對應表!$B$3:$AD$179,MATCH($B236,對應表!$A$3:$A$179,0),MATCH(依賴運算表!T$3,對應表!$B$2:$AD$2,0)))</f>
        <v/>
      </c>
      <c r="U236" s="1" t="str">
        <f>IF($B236="","",INDEX(對應表!$B$3:$AD$179,MATCH($B236,對應表!$A$3:$A$179,0),MATCH(依賴運算表!U$3,對應表!$B$2:$AD$2,0)))</f>
        <v/>
      </c>
      <c r="V236" s="1" t="str">
        <f>IF($B236="","",INDEX(對應表!$B$3:$AD$179,MATCH($B236,對應表!$A$3:$A$179,0),MATCH(依賴運算表!V$3,對應表!$B$2:$AD$2,0)))</f>
        <v/>
      </c>
      <c r="W236" s="1" t="str">
        <f>IF($B236="","",INDEX(對應表!$B$3:$AD$179,MATCH($B236,對應表!$A$3:$A$179,0),MATCH(依賴運算表!W$3,對應表!$B$2:$AD$2,0)))</f>
        <v/>
      </c>
      <c r="X236" s="1" t="str">
        <f>IF($B236="","",INDEX(對應表!$B$3:$AD$179,MATCH($B236,對應表!$A$3:$A$179,0),MATCH(依賴運算表!X$3,對應表!$B$2:$AD$2,0)))</f>
        <v/>
      </c>
      <c r="Y236" s="1" t="str">
        <f>IF($B236="","",INDEX(對應表!$B$3:$AD$179,MATCH($B236,對應表!$A$3:$A$179,0),MATCH(依賴運算表!Y$3,對應表!$B$2:$AD$2,0)))</f>
        <v/>
      </c>
      <c r="Z236" s="1" t="str">
        <f>IF($B236="","",INDEX(對應表!$B$3:$AD$179,MATCH($B236,對應表!$A$3:$A$179,0),MATCH(依賴運算表!Z$3,對應表!$B$2:$AD$2,0)))</f>
        <v/>
      </c>
      <c r="AA236" s="1" t="str">
        <f>IF($B236="","",INDEX(對應表!$B$3:$AD$179,MATCH($B236,對應表!$A$3:$A$179,0),MATCH(依賴運算表!AA$3,對應表!$B$2:$AD$2,0)))</f>
        <v/>
      </c>
      <c r="AB236" s="1" t="str">
        <f>IF($B236="","",INDEX(對應表!$B$3:$AD$179,MATCH($B236,對應表!$A$3:$A$179,0),MATCH(依賴運算表!AB$3,對應表!$B$2:$AD$2,0)))</f>
        <v/>
      </c>
      <c r="AC236" s="1" t="str">
        <f>IF($B236="","",INDEX(對應表!$B$3:$AD$179,MATCH($B236,對應表!$A$3:$A$179,0),MATCH(依賴運算表!AC$3,對應表!$B$2:$AD$2,0)))</f>
        <v/>
      </c>
      <c r="AD236" s="1" t="str">
        <f>IF($B236="","",INDEX(對應表!$B$3:$AD$179,MATCH($B236,對應表!$A$3:$A$179,0),MATCH(依賴運算表!AD$3,對應表!$B$2:$AD$2,0)))</f>
        <v/>
      </c>
      <c r="AE236" s="1" t="str">
        <f>IF($B236="","",INDEX(對應表!$B$3:$AD$179,MATCH($B236,對應表!$A$3:$A$179,0),MATCH(依賴運算表!AE$3,對應表!$B$2:$AD$2,0)))</f>
        <v/>
      </c>
      <c r="AG236" s="1" t="str">
        <f>IF(企業資料填寫!D235="","",企業資料填寫!D235)</f>
        <v/>
      </c>
      <c r="AH236" s="1" t="str">
        <f t="shared" si="98"/>
        <v/>
      </c>
      <c r="AI236" s="1" t="str">
        <f t="shared" si="99"/>
        <v/>
      </c>
      <c r="AJ236" s="1" t="str">
        <f t="shared" si="100"/>
        <v/>
      </c>
      <c r="AK236" s="1" t="str">
        <f t="shared" si="101"/>
        <v/>
      </c>
      <c r="AL236" s="1" t="str">
        <f t="shared" si="102"/>
        <v/>
      </c>
      <c r="AM236" s="1" t="str">
        <f t="shared" si="103"/>
        <v/>
      </c>
      <c r="AN236" s="1" t="str">
        <f t="shared" si="104"/>
        <v/>
      </c>
      <c r="AO236" s="1" t="str">
        <f t="shared" si="105"/>
        <v/>
      </c>
      <c r="AP236" s="1" t="str">
        <f t="shared" si="106"/>
        <v/>
      </c>
      <c r="AQ236" s="1" t="str">
        <f t="shared" si="107"/>
        <v/>
      </c>
      <c r="AR236" s="1" t="str">
        <f t="shared" si="108"/>
        <v/>
      </c>
      <c r="AS236" s="1" t="str">
        <f t="shared" si="109"/>
        <v/>
      </c>
      <c r="AT236" s="1" t="str">
        <f t="shared" si="110"/>
        <v/>
      </c>
      <c r="AU236" s="1" t="str">
        <f t="shared" si="111"/>
        <v/>
      </c>
      <c r="AV236" s="1" t="str">
        <f t="shared" si="112"/>
        <v/>
      </c>
      <c r="AW236" s="1" t="str">
        <f t="shared" si="113"/>
        <v/>
      </c>
      <c r="AX236" s="1" t="str">
        <f t="shared" si="114"/>
        <v/>
      </c>
      <c r="AY236" s="1" t="str">
        <f t="shared" si="115"/>
        <v/>
      </c>
      <c r="AZ236" s="1" t="str">
        <f t="shared" si="116"/>
        <v/>
      </c>
      <c r="BA236" s="1" t="str">
        <f t="shared" si="117"/>
        <v/>
      </c>
      <c r="BB236" s="1" t="str">
        <f t="shared" si="118"/>
        <v/>
      </c>
      <c r="BC236" s="1" t="str">
        <f t="shared" si="119"/>
        <v/>
      </c>
      <c r="BD236" s="1" t="str">
        <f t="shared" si="120"/>
        <v/>
      </c>
      <c r="BE236" s="1" t="str">
        <f t="shared" si="121"/>
        <v/>
      </c>
      <c r="BF236" s="1" t="str">
        <f t="shared" si="122"/>
        <v/>
      </c>
      <c r="BG236" s="1" t="str">
        <f t="shared" si="123"/>
        <v/>
      </c>
      <c r="BH236" s="1" t="str">
        <f t="shared" si="124"/>
        <v/>
      </c>
      <c r="BI236" s="1" t="str">
        <f t="shared" si="125"/>
        <v/>
      </c>
      <c r="BJ236" s="1" t="str">
        <f t="shared" si="126"/>
        <v/>
      </c>
      <c r="BL236" s="1" t="str">
        <f>IF(企業資料填寫!A235="","",企業資料填寫!A235)</f>
        <v/>
      </c>
      <c r="BM236" s="1" t="str">
        <f>IFERROR(VLOOKUP(AH236,對應表!$AH$2:$AI$867,2,FALSE),"")</f>
        <v/>
      </c>
      <c r="BN236" s="1" t="str">
        <f>IFERROR(VLOOKUP(AI236,對應表!$AH$2:$AI$867,2,FALSE),"")</f>
        <v/>
      </c>
      <c r="BO236" s="1" t="str">
        <f>IFERROR(VLOOKUP(AJ236,對應表!$AH$2:$AI$867,2,FALSE),"")</f>
        <v/>
      </c>
      <c r="BP236" s="1" t="str">
        <f>IFERROR(VLOOKUP(AK236,對應表!$AH$2:$AI$867,2,FALSE),"")</f>
        <v/>
      </c>
      <c r="BQ236" s="1" t="str">
        <f>IFERROR(VLOOKUP(AL236,對應表!$AH$2:$AI$867,2,FALSE),"")</f>
        <v/>
      </c>
      <c r="BR236" s="1" t="str">
        <f>IFERROR(VLOOKUP(AM236,對應表!$AH$2:$AI$867,2,FALSE),"")</f>
        <v/>
      </c>
      <c r="BS236" s="1" t="str">
        <f>IFERROR(VLOOKUP(AN236,對應表!$AH$2:$AI$867,2,FALSE),"")</f>
        <v/>
      </c>
      <c r="BT236" s="1" t="str">
        <f>IFERROR(VLOOKUP(AO236,對應表!$AH$2:$AI$867,2,FALSE),"")</f>
        <v/>
      </c>
      <c r="BU236" s="1" t="str">
        <f>IFERROR(VLOOKUP(AP236,對應表!$AH$2:$AI$867,2,FALSE),"")</f>
        <v/>
      </c>
      <c r="BV236" s="1" t="str">
        <f>IFERROR(VLOOKUP(AQ236,對應表!$AH$2:$AI$867,2,FALSE),"")</f>
        <v/>
      </c>
      <c r="BW236" s="1" t="str">
        <f>IFERROR(VLOOKUP(AR236,對應表!$AH$2:$AI$867,2,FALSE),"")</f>
        <v/>
      </c>
      <c r="BX236" s="1" t="str">
        <f>IFERROR(VLOOKUP(AS236,對應表!$AH$2:$AI$867,2,FALSE),"")</f>
        <v/>
      </c>
      <c r="BY236" s="1" t="str">
        <f>IFERROR(VLOOKUP(AT236,對應表!$AH$2:$AI$867,2,FALSE),"")</f>
        <v/>
      </c>
      <c r="BZ236" s="1" t="str">
        <f>IFERROR(VLOOKUP(AU236,對應表!$AH$2:$AI$867,2,FALSE),"")</f>
        <v/>
      </c>
      <c r="CA236" s="1" t="str">
        <f>IFERROR(VLOOKUP(AV236,對應表!$AH$2:$AI$867,2,FALSE),"")</f>
        <v/>
      </c>
      <c r="CB236" s="1" t="str">
        <f>IFERROR(VLOOKUP(AW236,對應表!$AH$2:$AI$867,2,FALSE),"")</f>
        <v/>
      </c>
      <c r="CC236" s="1" t="str">
        <f>IFERROR(VLOOKUP(AX236,對應表!$AH$2:$AI$867,2,FALSE),"")</f>
        <v/>
      </c>
      <c r="CD236" s="1" t="str">
        <f>IFERROR(VLOOKUP(AY236,對應表!$AH$2:$AI$867,2,FALSE),"")</f>
        <v/>
      </c>
      <c r="CE236" s="1" t="str">
        <f>IFERROR(VLOOKUP(AZ236,對應表!$AH$2:$AI$867,2,FALSE),"")</f>
        <v/>
      </c>
      <c r="CF236" s="1" t="str">
        <f>IFERROR(VLOOKUP(BA236,對應表!$AH$2:$AI$867,2,FALSE),"")</f>
        <v/>
      </c>
      <c r="CG236" s="1" t="str">
        <f>IFERROR(VLOOKUP(BB236,對應表!$AH$2:$AI$867,2,FALSE),"")</f>
        <v/>
      </c>
      <c r="CH236" s="1" t="str">
        <f>IFERROR(VLOOKUP(BC236,對應表!$AH$2:$AI$867,2,FALSE),"")</f>
        <v/>
      </c>
      <c r="CI236" s="1" t="str">
        <f>IFERROR(VLOOKUP(BD236,對應表!$AH$2:$AI$867,2,FALSE),"")</f>
        <v/>
      </c>
      <c r="CJ236" s="1" t="str">
        <f>IFERROR(VLOOKUP(BE236,對應表!$AH$2:$AI$867,2,FALSE),"")</f>
        <v/>
      </c>
      <c r="CK236" s="1" t="str">
        <f>IFERROR(VLOOKUP(BF236,對應表!$AH$2:$AI$867,2,FALSE),"")</f>
        <v/>
      </c>
      <c r="CL236" s="1" t="str">
        <f>IFERROR(VLOOKUP(BG236,對應表!$AH$2:$AI$867,2,FALSE),"")</f>
        <v/>
      </c>
      <c r="CM236" s="1" t="str">
        <f>IFERROR(VLOOKUP(BH236,對應表!$AH$2:$AI$867,2,FALSE),"")</f>
        <v/>
      </c>
      <c r="CN236" s="1" t="str">
        <f>IFERROR(VLOOKUP(BI236,對應表!$AH$2:$AI$867,2,FALSE),"")</f>
        <v/>
      </c>
      <c r="CO236" s="1" t="str">
        <f>IFERROR(VLOOKUP(BJ236,對應表!$AH$2:$AI$867,2,FALSE),"")</f>
        <v/>
      </c>
      <c r="CQ236" s="1" t="str">
        <f t="shared" si="127"/>
        <v/>
      </c>
      <c r="CR236" s="1" t="str">
        <f>IFERROR(VLOOKUP(BM236,中英對照!$G$76:$H$81,2,FALSE),"")</f>
        <v/>
      </c>
      <c r="CS236" s="1" t="str">
        <f>IFERROR(VLOOKUP(BN236,中英對照!$G$76:$H$81,2,FALSE),"")</f>
        <v/>
      </c>
      <c r="CT236" s="1" t="str">
        <f>IFERROR(VLOOKUP(BO236,中英對照!$G$76:$H$81,2,FALSE),"")</f>
        <v/>
      </c>
      <c r="CU236" s="1" t="str">
        <f>IFERROR(VLOOKUP(BP236,中英對照!$G$76:$H$81,2,FALSE),"")</f>
        <v/>
      </c>
      <c r="CV236" s="1" t="str">
        <f>IFERROR(VLOOKUP(BQ236,中英對照!$G$76:$H$81,2,FALSE),"")</f>
        <v/>
      </c>
      <c r="CW236" s="1" t="str">
        <f>IFERROR(VLOOKUP(BR236,中英對照!$G$76:$H$81,2,FALSE),"")</f>
        <v/>
      </c>
      <c r="CX236" s="1" t="str">
        <f>IFERROR(VLOOKUP(BS236,中英對照!$G$76:$H$81,2,FALSE),"")</f>
        <v/>
      </c>
      <c r="CY236" s="1" t="str">
        <f>IFERROR(VLOOKUP(BT236,中英對照!$G$76:$H$81,2,FALSE),"")</f>
        <v/>
      </c>
      <c r="CZ236" s="1" t="str">
        <f>IFERROR(VLOOKUP(BU236,中英對照!$G$76:$H$81,2,FALSE),"")</f>
        <v/>
      </c>
      <c r="DA236" s="1" t="str">
        <f>IFERROR(VLOOKUP(BV236,中英對照!$G$76:$H$81,2,FALSE),"")</f>
        <v/>
      </c>
      <c r="DB236" s="1" t="str">
        <f>IFERROR(VLOOKUP(BW236,中英對照!$G$76:$H$81,2,FALSE),"")</f>
        <v/>
      </c>
      <c r="DC236" s="1" t="str">
        <f>IFERROR(VLOOKUP(BX236,中英對照!$G$76:$H$81,2,FALSE),"")</f>
        <v/>
      </c>
      <c r="DD236" s="1" t="str">
        <f>IFERROR(VLOOKUP(BY236,中英對照!$G$76:$H$81,2,FALSE),"")</f>
        <v/>
      </c>
      <c r="DE236" s="1" t="str">
        <f>IFERROR(VLOOKUP(BZ236,中英對照!$G$76:$H$81,2,FALSE),"")</f>
        <v/>
      </c>
      <c r="DF236" s="1" t="str">
        <f>IFERROR(VLOOKUP(CA236,中英對照!$G$76:$H$81,2,FALSE),"")</f>
        <v/>
      </c>
      <c r="DG236" s="1" t="str">
        <f>IFERROR(VLOOKUP(CB236,中英對照!$G$76:$H$81,2,FALSE),"")</f>
        <v/>
      </c>
      <c r="DH236" s="1" t="str">
        <f>IFERROR(VLOOKUP(CC236,中英對照!$G$76:$H$81,2,FALSE),"")</f>
        <v/>
      </c>
      <c r="DI236" s="1" t="str">
        <f>IFERROR(VLOOKUP(CD236,中英對照!$G$76:$H$81,2,FALSE),"")</f>
        <v/>
      </c>
      <c r="DJ236" s="1" t="str">
        <f>IFERROR(VLOOKUP(CE236,中英對照!$G$76:$H$81,2,FALSE),"")</f>
        <v/>
      </c>
      <c r="DK236" s="1" t="str">
        <f>IFERROR(VLOOKUP(CF236,中英對照!$G$76:$H$81,2,FALSE),"")</f>
        <v/>
      </c>
      <c r="DL236" s="1" t="str">
        <f>IFERROR(VLOOKUP(CG236,中英對照!$G$76:$H$81,2,FALSE),"")</f>
        <v/>
      </c>
      <c r="DM236" s="1" t="str">
        <f>IFERROR(VLOOKUP(CH236,中英對照!$G$76:$H$81,2,FALSE),"")</f>
        <v/>
      </c>
      <c r="DN236" s="1" t="str">
        <f>IFERROR(VLOOKUP(CI236,中英對照!$G$76:$H$81,2,FALSE),"")</f>
        <v/>
      </c>
      <c r="DO236" s="1" t="str">
        <f>IFERROR(VLOOKUP(CJ236,中英對照!$G$76:$H$81,2,FALSE),"")</f>
        <v/>
      </c>
      <c r="DP236" s="1" t="str">
        <f>IFERROR(VLOOKUP(CK236,中英對照!$G$76:$H$81,2,FALSE),"")</f>
        <v/>
      </c>
      <c r="DQ236" s="1" t="str">
        <f>IFERROR(VLOOKUP(CL236,中英對照!$G$76:$H$81,2,FALSE),"")</f>
        <v/>
      </c>
      <c r="DR236" s="1" t="str">
        <f>IFERROR(VLOOKUP(CM236,中英對照!$G$76:$H$81,2,FALSE),"")</f>
        <v/>
      </c>
      <c r="DS236" s="1" t="str">
        <f>IFERROR(VLOOKUP(CN236,中英對照!$G$76:$H$81,2,FALSE),"")</f>
        <v/>
      </c>
      <c r="DT236" s="1" t="str">
        <f>IFERROR(VLOOKUP(CO236,中英對照!$G$76:$H$81,2,FALSE),"")</f>
        <v/>
      </c>
      <c r="DU236" s="42" t="str">
        <f t="shared" si="128"/>
        <v/>
      </c>
    </row>
    <row r="237" spans="1:125" x14ac:dyDescent="0.4">
      <c r="A237" s="1" t="str">
        <f>IF(企業資料填寫!D236="","",企業資料填寫!D236)</f>
        <v/>
      </c>
      <c r="B237" s="1"/>
      <c r="C237" s="1" t="str">
        <f>IF($B237="","",INDEX(對應表!$B$3:$AD$179,MATCH($B237,對應表!$A$3:$A$179,0),MATCH(依賴運算表!C$3,對應表!$B$2:$AD$2,0)))</f>
        <v/>
      </c>
      <c r="D237" s="1" t="str">
        <f>IF($B237="","",INDEX(對應表!$B$3:$AD$179,MATCH($B237,對應表!$A$3:$A$179,0),MATCH(依賴運算表!D$3,對應表!$B$2:$AD$2,0)))</f>
        <v/>
      </c>
      <c r="E237" s="1" t="str">
        <f>IF($B237="","",INDEX(對應表!$B$3:$AD$179,MATCH($B237,對應表!$A$3:$A$179,0),MATCH(依賴運算表!E$3,對應表!$B$2:$AD$2,0)))</f>
        <v/>
      </c>
      <c r="F237" s="1" t="str">
        <f>IF($B237="","",INDEX(對應表!$B$3:$AD$179,MATCH($B237,對應表!$A$3:$A$179,0),MATCH(依賴運算表!F$3,對應表!$B$2:$AD$2,0)))</f>
        <v/>
      </c>
      <c r="G237" s="1" t="str">
        <f>IF($B237="","",INDEX(對應表!$B$3:$AD$179,MATCH($B237,對應表!$A$3:$A$179,0),MATCH(依賴運算表!G$3,對應表!$B$2:$AD$2,0)))</f>
        <v/>
      </c>
      <c r="H237" s="1" t="str">
        <f>IF($B237="","",INDEX(對應表!$B$3:$AD$179,MATCH($B237,對應表!$A$3:$A$179,0),MATCH(依賴運算表!H$3,對應表!$B$2:$AD$2,0)))</f>
        <v/>
      </c>
      <c r="I237" s="1" t="str">
        <f>IF($B237="","",INDEX(對應表!$B$3:$AD$179,MATCH($B237,對應表!$A$3:$A$179,0),MATCH(依賴運算表!I$3,對應表!$B$2:$AD$2,0)))</f>
        <v/>
      </c>
      <c r="J237" s="1" t="str">
        <f>IF($B237="","",INDEX(對應表!$B$3:$AD$179,MATCH($B237,對應表!$A$3:$A$179,0),MATCH(依賴運算表!J$3,對應表!$B$2:$AD$2,0)))</f>
        <v/>
      </c>
      <c r="K237" s="1" t="str">
        <f>IF($B237="","",INDEX(對應表!$B$3:$AD$179,MATCH($B237,對應表!$A$3:$A$179,0),MATCH(依賴運算表!K$3,對應表!$B$2:$AD$2,0)))</f>
        <v/>
      </c>
      <c r="L237" s="1" t="str">
        <f>IF($B237="","",INDEX(對應表!$B$3:$AD$179,MATCH($B237,對應表!$A$3:$A$179,0),MATCH(依賴運算表!L$3,對應表!$B$2:$AD$2,0)))</f>
        <v/>
      </c>
      <c r="M237" s="1" t="str">
        <f>IF($B237="","",INDEX(對應表!$B$3:$AD$179,MATCH($B237,對應表!$A$3:$A$179,0),MATCH(依賴運算表!M$3,對應表!$B$2:$AD$2,0)))</f>
        <v/>
      </c>
      <c r="N237" s="1" t="str">
        <f>IF($B237="","",INDEX(對應表!$B$3:$AD$179,MATCH($B237,對應表!$A$3:$A$179,0),MATCH(依賴運算表!N$3,對應表!$B$2:$AD$2,0)))</f>
        <v/>
      </c>
      <c r="O237" s="1" t="str">
        <f>IF($B237="","",INDEX(對應表!$B$3:$AD$179,MATCH($B237,對應表!$A$3:$A$179,0),MATCH(依賴運算表!O$3,對應表!$B$2:$AD$2,0)))</f>
        <v/>
      </c>
      <c r="P237" s="1" t="str">
        <f>IF($B237="","",INDEX(對應表!$B$3:$AD$179,MATCH($B237,對應表!$A$3:$A$179,0),MATCH(依賴運算表!P$3,對應表!$B$2:$AD$2,0)))</f>
        <v/>
      </c>
      <c r="Q237" s="1" t="str">
        <f>IF($B237="","",INDEX(對應表!$B$3:$AD$179,MATCH($B237,對應表!$A$3:$A$179,0),MATCH(依賴運算表!Q$3,對應表!$B$2:$AD$2,0)))</f>
        <v/>
      </c>
      <c r="R237" s="1" t="str">
        <f>IF($B237="","",INDEX(對應表!$B$3:$AD$179,MATCH($B237,對應表!$A$3:$A$179,0),MATCH(依賴運算表!R$3,對應表!$B$2:$AD$2,0)))</f>
        <v/>
      </c>
      <c r="S237" s="1" t="str">
        <f>IF($B237="","",INDEX(對應表!$B$3:$AD$179,MATCH($B237,對應表!$A$3:$A$179,0),MATCH(依賴運算表!S$3,對應表!$B$2:$AD$2,0)))</f>
        <v/>
      </c>
      <c r="T237" s="1" t="str">
        <f>IF($B237="","",INDEX(對應表!$B$3:$AD$179,MATCH($B237,對應表!$A$3:$A$179,0),MATCH(依賴運算表!T$3,對應表!$B$2:$AD$2,0)))</f>
        <v/>
      </c>
      <c r="U237" s="1" t="str">
        <f>IF($B237="","",INDEX(對應表!$B$3:$AD$179,MATCH($B237,對應表!$A$3:$A$179,0),MATCH(依賴運算表!U$3,對應表!$B$2:$AD$2,0)))</f>
        <v/>
      </c>
      <c r="V237" s="1" t="str">
        <f>IF($B237="","",INDEX(對應表!$B$3:$AD$179,MATCH($B237,對應表!$A$3:$A$179,0),MATCH(依賴運算表!V$3,對應表!$B$2:$AD$2,0)))</f>
        <v/>
      </c>
      <c r="W237" s="1" t="str">
        <f>IF($B237="","",INDEX(對應表!$B$3:$AD$179,MATCH($B237,對應表!$A$3:$A$179,0),MATCH(依賴運算表!W$3,對應表!$B$2:$AD$2,0)))</f>
        <v/>
      </c>
      <c r="X237" s="1" t="str">
        <f>IF($B237="","",INDEX(對應表!$B$3:$AD$179,MATCH($B237,對應表!$A$3:$A$179,0),MATCH(依賴運算表!X$3,對應表!$B$2:$AD$2,0)))</f>
        <v/>
      </c>
      <c r="Y237" s="1" t="str">
        <f>IF($B237="","",INDEX(對應表!$B$3:$AD$179,MATCH($B237,對應表!$A$3:$A$179,0),MATCH(依賴運算表!Y$3,對應表!$B$2:$AD$2,0)))</f>
        <v/>
      </c>
      <c r="Z237" s="1" t="str">
        <f>IF($B237="","",INDEX(對應表!$B$3:$AD$179,MATCH($B237,對應表!$A$3:$A$179,0),MATCH(依賴運算表!Z$3,對應表!$B$2:$AD$2,0)))</f>
        <v/>
      </c>
      <c r="AA237" s="1" t="str">
        <f>IF($B237="","",INDEX(對應表!$B$3:$AD$179,MATCH($B237,對應表!$A$3:$A$179,0),MATCH(依賴運算表!AA$3,對應表!$B$2:$AD$2,0)))</f>
        <v/>
      </c>
      <c r="AB237" s="1" t="str">
        <f>IF($B237="","",INDEX(對應表!$B$3:$AD$179,MATCH($B237,對應表!$A$3:$A$179,0),MATCH(依賴運算表!AB$3,對應表!$B$2:$AD$2,0)))</f>
        <v/>
      </c>
      <c r="AC237" s="1" t="str">
        <f>IF($B237="","",INDEX(對應表!$B$3:$AD$179,MATCH($B237,對應表!$A$3:$A$179,0),MATCH(依賴運算表!AC$3,對應表!$B$2:$AD$2,0)))</f>
        <v/>
      </c>
      <c r="AD237" s="1" t="str">
        <f>IF($B237="","",INDEX(對應表!$B$3:$AD$179,MATCH($B237,對應表!$A$3:$A$179,0),MATCH(依賴運算表!AD$3,對應表!$B$2:$AD$2,0)))</f>
        <v/>
      </c>
      <c r="AE237" s="1" t="str">
        <f>IF($B237="","",INDEX(對應表!$B$3:$AD$179,MATCH($B237,對應表!$A$3:$A$179,0),MATCH(依賴運算表!AE$3,對應表!$B$2:$AD$2,0)))</f>
        <v/>
      </c>
      <c r="AG237" s="1" t="str">
        <f>IF(企業資料填寫!D236="","",企業資料填寫!D236)</f>
        <v/>
      </c>
      <c r="AH237" s="1" t="str">
        <f t="shared" si="98"/>
        <v/>
      </c>
      <c r="AI237" s="1" t="str">
        <f t="shared" si="99"/>
        <v/>
      </c>
      <c r="AJ237" s="1" t="str">
        <f t="shared" si="100"/>
        <v/>
      </c>
      <c r="AK237" s="1" t="str">
        <f t="shared" si="101"/>
        <v/>
      </c>
      <c r="AL237" s="1" t="str">
        <f t="shared" si="102"/>
        <v/>
      </c>
      <c r="AM237" s="1" t="str">
        <f t="shared" si="103"/>
        <v/>
      </c>
      <c r="AN237" s="1" t="str">
        <f t="shared" si="104"/>
        <v/>
      </c>
      <c r="AO237" s="1" t="str">
        <f t="shared" si="105"/>
        <v/>
      </c>
      <c r="AP237" s="1" t="str">
        <f t="shared" si="106"/>
        <v/>
      </c>
      <c r="AQ237" s="1" t="str">
        <f t="shared" si="107"/>
        <v/>
      </c>
      <c r="AR237" s="1" t="str">
        <f t="shared" si="108"/>
        <v/>
      </c>
      <c r="AS237" s="1" t="str">
        <f t="shared" si="109"/>
        <v/>
      </c>
      <c r="AT237" s="1" t="str">
        <f t="shared" si="110"/>
        <v/>
      </c>
      <c r="AU237" s="1" t="str">
        <f t="shared" si="111"/>
        <v/>
      </c>
      <c r="AV237" s="1" t="str">
        <f t="shared" si="112"/>
        <v/>
      </c>
      <c r="AW237" s="1" t="str">
        <f t="shared" si="113"/>
        <v/>
      </c>
      <c r="AX237" s="1" t="str">
        <f t="shared" si="114"/>
        <v/>
      </c>
      <c r="AY237" s="1" t="str">
        <f t="shared" si="115"/>
        <v/>
      </c>
      <c r="AZ237" s="1" t="str">
        <f t="shared" si="116"/>
        <v/>
      </c>
      <c r="BA237" s="1" t="str">
        <f t="shared" si="117"/>
        <v/>
      </c>
      <c r="BB237" s="1" t="str">
        <f t="shared" si="118"/>
        <v/>
      </c>
      <c r="BC237" s="1" t="str">
        <f t="shared" si="119"/>
        <v/>
      </c>
      <c r="BD237" s="1" t="str">
        <f t="shared" si="120"/>
        <v/>
      </c>
      <c r="BE237" s="1" t="str">
        <f t="shared" si="121"/>
        <v/>
      </c>
      <c r="BF237" s="1" t="str">
        <f t="shared" si="122"/>
        <v/>
      </c>
      <c r="BG237" s="1" t="str">
        <f t="shared" si="123"/>
        <v/>
      </c>
      <c r="BH237" s="1" t="str">
        <f t="shared" si="124"/>
        <v/>
      </c>
      <c r="BI237" s="1" t="str">
        <f t="shared" si="125"/>
        <v/>
      </c>
      <c r="BJ237" s="1" t="str">
        <f t="shared" si="126"/>
        <v/>
      </c>
      <c r="BL237" s="1" t="str">
        <f>IF(企業資料填寫!A236="","",企業資料填寫!A236)</f>
        <v/>
      </c>
      <c r="BM237" s="1" t="str">
        <f>IFERROR(VLOOKUP(AH237,對應表!$AH$2:$AI$867,2,FALSE),"")</f>
        <v/>
      </c>
      <c r="BN237" s="1" t="str">
        <f>IFERROR(VLOOKUP(AI237,對應表!$AH$2:$AI$867,2,FALSE),"")</f>
        <v/>
      </c>
      <c r="BO237" s="1" t="str">
        <f>IFERROR(VLOOKUP(AJ237,對應表!$AH$2:$AI$867,2,FALSE),"")</f>
        <v/>
      </c>
      <c r="BP237" s="1" t="str">
        <f>IFERROR(VLOOKUP(AK237,對應表!$AH$2:$AI$867,2,FALSE),"")</f>
        <v/>
      </c>
      <c r="BQ237" s="1" t="str">
        <f>IFERROR(VLOOKUP(AL237,對應表!$AH$2:$AI$867,2,FALSE),"")</f>
        <v/>
      </c>
      <c r="BR237" s="1" t="str">
        <f>IFERROR(VLOOKUP(AM237,對應表!$AH$2:$AI$867,2,FALSE),"")</f>
        <v/>
      </c>
      <c r="BS237" s="1" t="str">
        <f>IFERROR(VLOOKUP(AN237,對應表!$AH$2:$AI$867,2,FALSE),"")</f>
        <v/>
      </c>
      <c r="BT237" s="1" t="str">
        <f>IFERROR(VLOOKUP(AO237,對應表!$AH$2:$AI$867,2,FALSE),"")</f>
        <v/>
      </c>
      <c r="BU237" s="1" t="str">
        <f>IFERROR(VLOOKUP(AP237,對應表!$AH$2:$AI$867,2,FALSE),"")</f>
        <v/>
      </c>
      <c r="BV237" s="1" t="str">
        <f>IFERROR(VLOOKUP(AQ237,對應表!$AH$2:$AI$867,2,FALSE),"")</f>
        <v/>
      </c>
      <c r="BW237" s="1" t="str">
        <f>IFERROR(VLOOKUP(AR237,對應表!$AH$2:$AI$867,2,FALSE),"")</f>
        <v/>
      </c>
      <c r="BX237" s="1" t="str">
        <f>IFERROR(VLOOKUP(AS237,對應表!$AH$2:$AI$867,2,FALSE),"")</f>
        <v/>
      </c>
      <c r="BY237" s="1" t="str">
        <f>IFERROR(VLOOKUP(AT237,對應表!$AH$2:$AI$867,2,FALSE),"")</f>
        <v/>
      </c>
      <c r="BZ237" s="1" t="str">
        <f>IFERROR(VLOOKUP(AU237,對應表!$AH$2:$AI$867,2,FALSE),"")</f>
        <v/>
      </c>
      <c r="CA237" s="1" t="str">
        <f>IFERROR(VLOOKUP(AV237,對應表!$AH$2:$AI$867,2,FALSE),"")</f>
        <v/>
      </c>
      <c r="CB237" s="1" t="str">
        <f>IFERROR(VLOOKUP(AW237,對應表!$AH$2:$AI$867,2,FALSE),"")</f>
        <v/>
      </c>
      <c r="CC237" s="1" t="str">
        <f>IFERROR(VLOOKUP(AX237,對應表!$AH$2:$AI$867,2,FALSE),"")</f>
        <v/>
      </c>
      <c r="CD237" s="1" t="str">
        <f>IFERROR(VLOOKUP(AY237,對應表!$AH$2:$AI$867,2,FALSE),"")</f>
        <v/>
      </c>
      <c r="CE237" s="1" t="str">
        <f>IFERROR(VLOOKUP(AZ237,對應表!$AH$2:$AI$867,2,FALSE),"")</f>
        <v/>
      </c>
      <c r="CF237" s="1" t="str">
        <f>IFERROR(VLOOKUP(BA237,對應表!$AH$2:$AI$867,2,FALSE),"")</f>
        <v/>
      </c>
      <c r="CG237" s="1" t="str">
        <f>IFERROR(VLOOKUP(BB237,對應表!$AH$2:$AI$867,2,FALSE),"")</f>
        <v/>
      </c>
      <c r="CH237" s="1" t="str">
        <f>IFERROR(VLOOKUP(BC237,對應表!$AH$2:$AI$867,2,FALSE),"")</f>
        <v/>
      </c>
      <c r="CI237" s="1" t="str">
        <f>IFERROR(VLOOKUP(BD237,對應表!$AH$2:$AI$867,2,FALSE),"")</f>
        <v/>
      </c>
      <c r="CJ237" s="1" t="str">
        <f>IFERROR(VLOOKUP(BE237,對應表!$AH$2:$AI$867,2,FALSE),"")</f>
        <v/>
      </c>
      <c r="CK237" s="1" t="str">
        <f>IFERROR(VLOOKUP(BF237,對應表!$AH$2:$AI$867,2,FALSE),"")</f>
        <v/>
      </c>
      <c r="CL237" s="1" t="str">
        <f>IFERROR(VLOOKUP(BG237,對應表!$AH$2:$AI$867,2,FALSE),"")</f>
        <v/>
      </c>
      <c r="CM237" s="1" t="str">
        <f>IFERROR(VLOOKUP(BH237,對應表!$AH$2:$AI$867,2,FALSE),"")</f>
        <v/>
      </c>
      <c r="CN237" s="1" t="str">
        <f>IFERROR(VLOOKUP(BI237,對應表!$AH$2:$AI$867,2,FALSE),"")</f>
        <v/>
      </c>
      <c r="CO237" s="1" t="str">
        <f>IFERROR(VLOOKUP(BJ237,對應表!$AH$2:$AI$867,2,FALSE),"")</f>
        <v/>
      </c>
      <c r="CQ237" s="1" t="str">
        <f t="shared" si="127"/>
        <v/>
      </c>
      <c r="CR237" s="1" t="str">
        <f>IFERROR(VLOOKUP(BM237,中英對照!$G$76:$H$81,2,FALSE),"")</f>
        <v/>
      </c>
      <c r="CS237" s="1" t="str">
        <f>IFERROR(VLOOKUP(BN237,中英對照!$G$76:$H$81,2,FALSE),"")</f>
        <v/>
      </c>
      <c r="CT237" s="1" t="str">
        <f>IFERROR(VLOOKUP(BO237,中英對照!$G$76:$H$81,2,FALSE),"")</f>
        <v/>
      </c>
      <c r="CU237" s="1" t="str">
        <f>IFERROR(VLOOKUP(BP237,中英對照!$G$76:$H$81,2,FALSE),"")</f>
        <v/>
      </c>
      <c r="CV237" s="1" t="str">
        <f>IFERROR(VLOOKUP(BQ237,中英對照!$G$76:$H$81,2,FALSE),"")</f>
        <v/>
      </c>
      <c r="CW237" s="1" t="str">
        <f>IFERROR(VLOOKUP(BR237,中英對照!$G$76:$H$81,2,FALSE),"")</f>
        <v/>
      </c>
      <c r="CX237" s="1" t="str">
        <f>IFERROR(VLOOKUP(BS237,中英對照!$G$76:$H$81,2,FALSE),"")</f>
        <v/>
      </c>
      <c r="CY237" s="1" t="str">
        <f>IFERROR(VLOOKUP(BT237,中英對照!$G$76:$H$81,2,FALSE),"")</f>
        <v/>
      </c>
      <c r="CZ237" s="1" t="str">
        <f>IFERROR(VLOOKUP(BU237,中英對照!$G$76:$H$81,2,FALSE),"")</f>
        <v/>
      </c>
      <c r="DA237" s="1" t="str">
        <f>IFERROR(VLOOKUP(BV237,中英對照!$G$76:$H$81,2,FALSE),"")</f>
        <v/>
      </c>
      <c r="DB237" s="1" t="str">
        <f>IFERROR(VLOOKUP(BW237,中英對照!$G$76:$H$81,2,FALSE),"")</f>
        <v/>
      </c>
      <c r="DC237" s="1" t="str">
        <f>IFERROR(VLOOKUP(BX237,中英對照!$G$76:$H$81,2,FALSE),"")</f>
        <v/>
      </c>
      <c r="DD237" s="1" t="str">
        <f>IFERROR(VLOOKUP(BY237,中英對照!$G$76:$H$81,2,FALSE),"")</f>
        <v/>
      </c>
      <c r="DE237" s="1" t="str">
        <f>IFERROR(VLOOKUP(BZ237,中英對照!$G$76:$H$81,2,FALSE),"")</f>
        <v/>
      </c>
      <c r="DF237" s="1" t="str">
        <f>IFERROR(VLOOKUP(CA237,中英對照!$G$76:$H$81,2,FALSE),"")</f>
        <v/>
      </c>
      <c r="DG237" s="1" t="str">
        <f>IFERROR(VLOOKUP(CB237,中英對照!$G$76:$H$81,2,FALSE),"")</f>
        <v/>
      </c>
      <c r="DH237" s="1" t="str">
        <f>IFERROR(VLOOKUP(CC237,中英對照!$G$76:$H$81,2,FALSE),"")</f>
        <v/>
      </c>
      <c r="DI237" s="1" t="str">
        <f>IFERROR(VLOOKUP(CD237,中英對照!$G$76:$H$81,2,FALSE),"")</f>
        <v/>
      </c>
      <c r="DJ237" s="1" t="str">
        <f>IFERROR(VLOOKUP(CE237,中英對照!$G$76:$H$81,2,FALSE),"")</f>
        <v/>
      </c>
      <c r="DK237" s="1" t="str">
        <f>IFERROR(VLOOKUP(CF237,中英對照!$G$76:$H$81,2,FALSE),"")</f>
        <v/>
      </c>
      <c r="DL237" s="1" t="str">
        <f>IFERROR(VLOOKUP(CG237,中英對照!$G$76:$H$81,2,FALSE),"")</f>
        <v/>
      </c>
      <c r="DM237" s="1" t="str">
        <f>IFERROR(VLOOKUP(CH237,中英對照!$G$76:$H$81,2,FALSE),"")</f>
        <v/>
      </c>
      <c r="DN237" s="1" t="str">
        <f>IFERROR(VLOOKUP(CI237,中英對照!$G$76:$H$81,2,FALSE),"")</f>
        <v/>
      </c>
      <c r="DO237" s="1" t="str">
        <f>IFERROR(VLOOKUP(CJ237,中英對照!$G$76:$H$81,2,FALSE),"")</f>
        <v/>
      </c>
      <c r="DP237" s="1" t="str">
        <f>IFERROR(VLOOKUP(CK237,中英對照!$G$76:$H$81,2,FALSE),"")</f>
        <v/>
      </c>
      <c r="DQ237" s="1" t="str">
        <f>IFERROR(VLOOKUP(CL237,中英對照!$G$76:$H$81,2,FALSE),"")</f>
        <v/>
      </c>
      <c r="DR237" s="1" t="str">
        <f>IFERROR(VLOOKUP(CM237,中英對照!$G$76:$H$81,2,FALSE),"")</f>
        <v/>
      </c>
      <c r="DS237" s="1" t="str">
        <f>IFERROR(VLOOKUP(CN237,中英對照!$G$76:$H$81,2,FALSE),"")</f>
        <v/>
      </c>
      <c r="DT237" s="1" t="str">
        <f>IFERROR(VLOOKUP(CO237,中英對照!$G$76:$H$81,2,FALSE),"")</f>
        <v/>
      </c>
      <c r="DU237" s="42" t="str">
        <f t="shared" si="128"/>
        <v/>
      </c>
    </row>
    <row r="238" spans="1:125" x14ac:dyDescent="0.4">
      <c r="A238" s="1" t="str">
        <f>IF(企業資料填寫!D237="","",企業資料填寫!D237)</f>
        <v/>
      </c>
      <c r="B238" s="1"/>
      <c r="C238" s="1" t="str">
        <f>IF($B238="","",INDEX(對應表!$B$3:$AD$179,MATCH($B238,對應表!$A$3:$A$179,0),MATCH(依賴運算表!C$3,對應表!$B$2:$AD$2,0)))</f>
        <v/>
      </c>
      <c r="D238" s="1" t="str">
        <f>IF($B238="","",INDEX(對應表!$B$3:$AD$179,MATCH($B238,對應表!$A$3:$A$179,0),MATCH(依賴運算表!D$3,對應表!$B$2:$AD$2,0)))</f>
        <v/>
      </c>
      <c r="E238" s="1" t="str">
        <f>IF($B238="","",INDEX(對應表!$B$3:$AD$179,MATCH($B238,對應表!$A$3:$A$179,0),MATCH(依賴運算表!E$3,對應表!$B$2:$AD$2,0)))</f>
        <v/>
      </c>
      <c r="F238" s="1" t="str">
        <f>IF($B238="","",INDEX(對應表!$B$3:$AD$179,MATCH($B238,對應表!$A$3:$A$179,0),MATCH(依賴運算表!F$3,對應表!$B$2:$AD$2,0)))</f>
        <v/>
      </c>
      <c r="G238" s="1" t="str">
        <f>IF($B238="","",INDEX(對應表!$B$3:$AD$179,MATCH($B238,對應表!$A$3:$A$179,0),MATCH(依賴運算表!G$3,對應表!$B$2:$AD$2,0)))</f>
        <v/>
      </c>
      <c r="H238" s="1" t="str">
        <f>IF($B238="","",INDEX(對應表!$B$3:$AD$179,MATCH($B238,對應表!$A$3:$A$179,0),MATCH(依賴運算表!H$3,對應表!$B$2:$AD$2,0)))</f>
        <v/>
      </c>
      <c r="I238" s="1" t="str">
        <f>IF($B238="","",INDEX(對應表!$B$3:$AD$179,MATCH($B238,對應表!$A$3:$A$179,0),MATCH(依賴運算表!I$3,對應表!$B$2:$AD$2,0)))</f>
        <v/>
      </c>
      <c r="J238" s="1" t="str">
        <f>IF($B238="","",INDEX(對應表!$B$3:$AD$179,MATCH($B238,對應表!$A$3:$A$179,0),MATCH(依賴運算表!J$3,對應表!$B$2:$AD$2,0)))</f>
        <v/>
      </c>
      <c r="K238" s="1" t="str">
        <f>IF($B238="","",INDEX(對應表!$B$3:$AD$179,MATCH($B238,對應表!$A$3:$A$179,0),MATCH(依賴運算表!K$3,對應表!$B$2:$AD$2,0)))</f>
        <v/>
      </c>
      <c r="L238" s="1" t="str">
        <f>IF($B238="","",INDEX(對應表!$B$3:$AD$179,MATCH($B238,對應表!$A$3:$A$179,0),MATCH(依賴運算表!L$3,對應表!$B$2:$AD$2,0)))</f>
        <v/>
      </c>
      <c r="M238" s="1" t="str">
        <f>IF($B238="","",INDEX(對應表!$B$3:$AD$179,MATCH($B238,對應表!$A$3:$A$179,0),MATCH(依賴運算表!M$3,對應表!$B$2:$AD$2,0)))</f>
        <v/>
      </c>
      <c r="N238" s="1" t="str">
        <f>IF($B238="","",INDEX(對應表!$B$3:$AD$179,MATCH($B238,對應表!$A$3:$A$179,0),MATCH(依賴運算表!N$3,對應表!$B$2:$AD$2,0)))</f>
        <v/>
      </c>
      <c r="O238" s="1" t="str">
        <f>IF($B238="","",INDEX(對應表!$B$3:$AD$179,MATCH($B238,對應表!$A$3:$A$179,0),MATCH(依賴運算表!O$3,對應表!$B$2:$AD$2,0)))</f>
        <v/>
      </c>
      <c r="P238" s="1" t="str">
        <f>IF($B238="","",INDEX(對應表!$B$3:$AD$179,MATCH($B238,對應表!$A$3:$A$179,0),MATCH(依賴運算表!P$3,對應表!$B$2:$AD$2,0)))</f>
        <v/>
      </c>
      <c r="Q238" s="1" t="str">
        <f>IF($B238="","",INDEX(對應表!$B$3:$AD$179,MATCH($B238,對應表!$A$3:$A$179,0),MATCH(依賴運算表!Q$3,對應表!$B$2:$AD$2,0)))</f>
        <v/>
      </c>
      <c r="R238" s="1" t="str">
        <f>IF($B238="","",INDEX(對應表!$B$3:$AD$179,MATCH($B238,對應表!$A$3:$A$179,0),MATCH(依賴運算表!R$3,對應表!$B$2:$AD$2,0)))</f>
        <v/>
      </c>
      <c r="S238" s="1" t="str">
        <f>IF($B238="","",INDEX(對應表!$B$3:$AD$179,MATCH($B238,對應表!$A$3:$A$179,0),MATCH(依賴運算表!S$3,對應表!$B$2:$AD$2,0)))</f>
        <v/>
      </c>
      <c r="T238" s="1" t="str">
        <f>IF($B238="","",INDEX(對應表!$B$3:$AD$179,MATCH($B238,對應表!$A$3:$A$179,0),MATCH(依賴運算表!T$3,對應表!$B$2:$AD$2,0)))</f>
        <v/>
      </c>
      <c r="U238" s="1" t="str">
        <f>IF($B238="","",INDEX(對應表!$B$3:$AD$179,MATCH($B238,對應表!$A$3:$A$179,0),MATCH(依賴運算表!U$3,對應表!$B$2:$AD$2,0)))</f>
        <v/>
      </c>
      <c r="V238" s="1" t="str">
        <f>IF($B238="","",INDEX(對應表!$B$3:$AD$179,MATCH($B238,對應表!$A$3:$A$179,0),MATCH(依賴運算表!V$3,對應表!$B$2:$AD$2,0)))</f>
        <v/>
      </c>
      <c r="W238" s="1" t="str">
        <f>IF($B238="","",INDEX(對應表!$B$3:$AD$179,MATCH($B238,對應表!$A$3:$A$179,0),MATCH(依賴運算表!W$3,對應表!$B$2:$AD$2,0)))</f>
        <v/>
      </c>
      <c r="X238" s="1" t="str">
        <f>IF($B238="","",INDEX(對應表!$B$3:$AD$179,MATCH($B238,對應表!$A$3:$A$179,0),MATCH(依賴運算表!X$3,對應表!$B$2:$AD$2,0)))</f>
        <v/>
      </c>
      <c r="Y238" s="1" t="str">
        <f>IF($B238="","",INDEX(對應表!$B$3:$AD$179,MATCH($B238,對應表!$A$3:$A$179,0),MATCH(依賴運算表!Y$3,對應表!$B$2:$AD$2,0)))</f>
        <v/>
      </c>
      <c r="Z238" s="1" t="str">
        <f>IF($B238="","",INDEX(對應表!$B$3:$AD$179,MATCH($B238,對應表!$A$3:$A$179,0),MATCH(依賴運算表!Z$3,對應表!$B$2:$AD$2,0)))</f>
        <v/>
      </c>
      <c r="AA238" s="1" t="str">
        <f>IF($B238="","",INDEX(對應表!$B$3:$AD$179,MATCH($B238,對應表!$A$3:$A$179,0),MATCH(依賴運算表!AA$3,對應表!$B$2:$AD$2,0)))</f>
        <v/>
      </c>
      <c r="AB238" s="1" t="str">
        <f>IF($B238="","",INDEX(對應表!$B$3:$AD$179,MATCH($B238,對應表!$A$3:$A$179,0),MATCH(依賴運算表!AB$3,對應表!$B$2:$AD$2,0)))</f>
        <v/>
      </c>
      <c r="AC238" s="1" t="str">
        <f>IF($B238="","",INDEX(對應表!$B$3:$AD$179,MATCH($B238,對應表!$A$3:$A$179,0),MATCH(依賴運算表!AC$3,對應表!$B$2:$AD$2,0)))</f>
        <v/>
      </c>
      <c r="AD238" s="1" t="str">
        <f>IF($B238="","",INDEX(對應表!$B$3:$AD$179,MATCH($B238,對應表!$A$3:$A$179,0),MATCH(依賴運算表!AD$3,對應表!$B$2:$AD$2,0)))</f>
        <v/>
      </c>
      <c r="AE238" s="1" t="str">
        <f>IF($B238="","",INDEX(對應表!$B$3:$AD$179,MATCH($B238,對應表!$A$3:$A$179,0),MATCH(依賴運算表!AE$3,對應表!$B$2:$AD$2,0)))</f>
        <v/>
      </c>
      <c r="AG238" s="1" t="str">
        <f>IF(企業資料填寫!D237="","",企業資料填寫!D237)</f>
        <v/>
      </c>
      <c r="AH238" s="1" t="str">
        <f t="shared" si="98"/>
        <v/>
      </c>
      <c r="AI238" s="1" t="str">
        <f t="shared" si="99"/>
        <v/>
      </c>
      <c r="AJ238" s="1" t="str">
        <f t="shared" si="100"/>
        <v/>
      </c>
      <c r="AK238" s="1" t="str">
        <f t="shared" si="101"/>
        <v/>
      </c>
      <c r="AL238" s="1" t="str">
        <f t="shared" si="102"/>
        <v/>
      </c>
      <c r="AM238" s="1" t="str">
        <f t="shared" si="103"/>
        <v/>
      </c>
      <c r="AN238" s="1" t="str">
        <f t="shared" si="104"/>
        <v/>
      </c>
      <c r="AO238" s="1" t="str">
        <f t="shared" si="105"/>
        <v/>
      </c>
      <c r="AP238" s="1" t="str">
        <f t="shared" si="106"/>
        <v/>
      </c>
      <c r="AQ238" s="1" t="str">
        <f t="shared" si="107"/>
        <v/>
      </c>
      <c r="AR238" s="1" t="str">
        <f t="shared" si="108"/>
        <v/>
      </c>
      <c r="AS238" s="1" t="str">
        <f t="shared" si="109"/>
        <v/>
      </c>
      <c r="AT238" s="1" t="str">
        <f t="shared" si="110"/>
        <v/>
      </c>
      <c r="AU238" s="1" t="str">
        <f t="shared" si="111"/>
        <v/>
      </c>
      <c r="AV238" s="1" t="str">
        <f t="shared" si="112"/>
        <v/>
      </c>
      <c r="AW238" s="1" t="str">
        <f t="shared" si="113"/>
        <v/>
      </c>
      <c r="AX238" s="1" t="str">
        <f t="shared" si="114"/>
        <v/>
      </c>
      <c r="AY238" s="1" t="str">
        <f t="shared" si="115"/>
        <v/>
      </c>
      <c r="AZ238" s="1" t="str">
        <f t="shared" si="116"/>
        <v/>
      </c>
      <c r="BA238" s="1" t="str">
        <f t="shared" si="117"/>
        <v/>
      </c>
      <c r="BB238" s="1" t="str">
        <f t="shared" si="118"/>
        <v/>
      </c>
      <c r="BC238" s="1" t="str">
        <f t="shared" si="119"/>
        <v/>
      </c>
      <c r="BD238" s="1" t="str">
        <f t="shared" si="120"/>
        <v/>
      </c>
      <c r="BE238" s="1" t="str">
        <f t="shared" si="121"/>
        <v/>
      </c>
      <c r="BF238" s="1" t="str">
        <f t="shared" si="122"/>
        <v/>
      </c>
      <c r="BG238" s="1" t="str">
        <f t="shared" si="123"/>
        <v/>
      </c>
      <c r="BH238" s="1" t="str">
        <f t="shared" si="124"/>
        <v/>
      </c>
      <c r="BI238" s="1" t="str">
        <f t="shared" si="125"/>
        <v/>
      </c>
      <c r="BJ238" s="1" t="str">
        <f t="shared" si="126"/>
        <v/>
      </c>
      <c r="BL238" s="1" t="str">
        <f>IF(企業資料填寫!A237="","",企業資料填寫!A237)</f>
        <v/>
      </c>
      <c r="BM238" s="1" t="str">
        <f>IFERROR(VLOOKUP(AH238,對應表!$AH$2:$AI$867,2,FALSE),"")</f>
        <v/>
      </c>
      <c r="BN238" s="1" t="str">
        <f>IFERROR(VLOOKUP(AI238,對應表!$AH$2:$AI$867,2,FALSE),"")</f>
        <v/>
      </c>
      <c r="BO238" s="1" t="str">
        <f>IFERROR(VLOOKUP(AJ238,對應表!$AH$2:$AI$867,2,FALSE),"")</f>
        <v/>
      </c>
      <c r="BP238" s="1" t="str">
        <f>IFERROR(VLOOKUP(AK238,對應表!$AH$2:$AI$867,2,FALSE),"")</f>
        <v/>
      </c>
      <c r="BQ238" s="1" t="str">
        <f>IFERROR(VLOOKUP(AL238,對應表!$AH$2:$AI$867,2,FALSE),"")</f>
        <v/>
      </c>
      <c r="BR238" s="1" t="str">
        <f>IFERROR(VLOOKUP(AM238,對應表!$AH$2:$AI$867,2,FALSE),"")</f>
        <v/>
      </c>
      <c r="BS238" s="1" t="str">
        <f>IFERROR(VLOOKUP(AN238,對應表!$AH$2:$AI$867,2,FALSE),"")</f>
        <v/>
      </c>
      <c r="BT238" s="1" t="str">
        <f>IFERROR(VLOOKUP(AO238,對應表!$AH$2:$AI$867,2,FALSE),"")</f>
        <v/>
      </c>
      <c r="BU238" s="1" t="str">
        <f>IFERROR(VLOOKUP(AP238,對應表!$AH$2:$AI$867,2,FALSE),"")</f>
        <v/>
      </c>
      <c r="BV238" s="1" t="str">
        <f>IFERROR(VLOOKUP(AQ238,對應表!$AH$2:$AI$867,2,FALSE),"")</f>
        <v/>
      </c>
      <c r="BW238" s="1" t="str">
        <f>IFERROR(VLOOKUP(AR238,對應表!$AH$2:$AI$867,2,FALSE),"")</f>
        <v/>
      </c>
      <c r="BX238" s="1" t="str">
        <f>IFERROR(VLOOKUP(AS238,對應表!$AH$2:$AI$867,2,FALSE),"")</f>
        <v/>
      </c>
      <c r="BY238" s="1" t="str">
        <f>IFERROR(VLOOKUP(AT238,對應表!$AH$2:$AI$867,2,FALSE),"")</f>
        <v/>
      </c>
      <c r="BZ238" s="1" t="str">
        <f>IFERROR(VLOOKUP(AU238,對應表!$AH$2:$AI$867,2,FALSE),"")</f>
        <v/>
      </c>
      <c r="CA238" s="1" t="str">
        <f>IFERROR(VLOOKUP(AV238,對應表!$AH$2:$AI$867,2,FALSE),"")</f>
        <v/>
      </c>
      <c r="CB238" s="1" t="str">
        <f>IFERROR(VLOOKUP(AW238,對應表!$AH$2:$AI$867,2,FALSE),"")</f>
        <v/>
      </c>
      <c r="CC238" s="1" t="str">
        <f>IFERROR(VLOOKUP(AX238,對應表!$AH$2:$AI$867,2,FALSE),"")</f>
        <v/>
      </c>
      <c r="CD238" s="1" t="str">
        <f>IFERROR(VLOOKUP(AY238,對應表!$AH$2:$AI$867,2,FALSE),"")</f>
        <v/>
      </c>
      <c r="CE238" s="1" t="str">
        <f>IFERROR(VLOOKUP(AZ238,對應表!$AH$2:$AI$867,2,FALSE),"")</f>
        <v/>
      </c>
      <c r="CF238" s="1" t="str">
        <f>IFERROR(VLOOKUP(BA238,對應表!$AH$2:$AI$867,2,FALSE),"")</f>
        <v/>
      </c>
      <c r="CG238" s="1" t="str">
        <f>IFERROR(VLOOKUP(BB238,對應表!$AH$2:$AI$867,2,FALSE),"")</f>
        <v/>
      </c>
      <c r="CH238" s="1" t="str">
        <f>IFERROR(VLOOKUP(BC238,對應表!$AH$2:$AI$867,2,FALSE),"")</f>
        <v/>
      </c>
      <c r="CI238" s="1" t="str">
        <f>IFERROR(VLOOKUP(BD238,對應表!$AH$2:$AI$867,2,FALSE),"")</f>
        <v/>
      </c>
      <c r="CJ238" s="1" t="str">
        <f>IFERROR(VLOOKUP(BE238,對應表!$AH$2:$AI$867,2,FALSE),"")</f>
        <v/>
      </c>
      <c r="CK238" s="1" t="str">
        <f>IFERROR(VLOOKUP(BF238,對應表!$AH$2:$AI$867,2,FALSE),"")</f>
        <v/>
      </c>
      <c r="CL238" s="1" t="str">
        <f>IFERROR(VLOOKUP(BG238,對應表!$AH$2:$AI$867,2,FALSE),"")</f>
        <v/>
      </c>
      <c r="CM238" s="1" t="str">
        <f>IFERROR(VLOOKUP(BH238,對應表!$AH$2:$AI$867,2,FALSE),"")</f>
        <v/>
      </c>
      <c r="CN238" s="1" t="str">
        <f>IFERROR(VLOOKUP(BI238,對應表!$AH$2:$AI$867,2,FALSE),"")</f>
        <v/>
      </c>
      <c r="CO238" s="1" t="str">
        <f>IFERROR(VLOOKUP(BJ238,對應表!$AH$2:$AI$867,2,FALSE),"")</f>
        <v/>
      </c>
      <c r="CQ238" s="1" t="str">
        <f t="shared" si="127"/>
        <v/>
      </c>
      <c r="CR238" s="1" t="str">
        <f>IFERROR(VLOOKUP(BM238,中英對照!$G$76:$H$81,2,FALSE),"")</f>
        <v/>
      </c>
      <c r="CS238" s="1" t="str">
        <f>IFERROR(VLOOKUP(BN238,中英對照!$G$76:$H$81,2,FALSE),"")</f>
        <v/>
      </c>
      <c r="CT238" s="1" t="str">
        <f>IFERROR(VLOOKUP(BO238,中英對照!$G$76:$H$81,2,FALSE),"")</f>
        <v/>
      </c>
      <c r="CU238" s="1" t="str">
        <f>IFERROR(VLOOKUP(BP238,中英對照!$G$76:$H$81,2,FALSE),"")</f>
        <v/>
      </c>
      <c r="CV238" s="1" t="str">
        <f>IFERROR(VLOOKUP(BQ238,中英對照!$G$76:$H$81,2,FALSE),"")</f>
        <v/>
      </c>
      <c r="CW238" s="1" t="str">
        <f>IFERROR(VLOOKUP(BR238,中英對照!$G$76:$H$81,2,FALSE),"")</f>
        <v/>
      </c>
      <c r="CX238" s="1" t="str">
        <f>IFERROR(VLOOKUP(BS238,中英對照!$G$76:$H$81,2,FALSE),"")</f>
        <v/>
      </c>
      <c r="CY238" s="1" t="str">
        <f>IFERROR(VLOOKUP(BT238,中英對照!$G$76:$H$81,2,FALSE),"")</f>
        <v/>
      </c>
      <c r="CZ238" s="1" t="str">
        <f>IFERROR(VLOOKUP(BU238,中英對照!$G$76:$H$81,2,FALSE),"")</f>
        <v/>
      </c>
      <c r="DA238" s="1" t="str">
        <f>IFERROR(VLOOKUP(BV238,中英對照!$G$76:$H$81,2,FALSE),"")</f>
        <v/>
      </c>
      <c r="DB238" s="1" t="str">
        <f>IFERROR(VLOOKUP(BW238,中英對照!$G$76:$H$81,2,FALSE),"")</f>
        <v/>
      </c>
      <c r="DC238" s="1" t="str">
        <f>IFERROR(VLOOKUP(BX238,中英對照!$G$76:$H$81,2,FALSE),"")</f>
        <v/>
      </c>
      <c r="DD238" s="1" t="str">
        <f>IFERROR(VLOOKUP(BY238,中英對照!$G$76:$H$81,2,FALSE),"")</f>
        <v/>
      </c>
      <c r="DE238" s="1" t="str">
        <f>IFERROR(VLOOKUP(BZ238,中英對照!$G$76:$H$81,2,FALSE),"")</f>
        <v/>
      </c>
      <c r="DF238" s="1" t="str">
        <f>IFERROR(VLOOKUP(CA238,中英對照!$G$76:$H$81,2,FALSE),"")</f>
        <v/>
      </c>
      <c r="DG238" s="1" t="str">
        <f>IFERROR(VLOOKUP(CB238,中英對照!$G$76:$H$81,2,FALSE),"")</f>
        <v/>
      </c>
      <c r="DH238" s="1" t="str">
        <f>IFERROR(VLOOKUP(CC238,中英對照!$G$76:$H$81,2,FALSE),"")</f>
        <v/>
      </c>
      <c r="DI238" s="1" t="str">
        <f>IFERROR(VLOOKUP(CD238,中英對照!$G$76:$H$81,2,FALSE),"")</f>
        <v/>
      </c>
      <c r="DJ238" s="1" t="str">
        <f>IFERROR(VLOOKUP(CE238,中英對照!$G$76:$H$81,2,FALSE),"")</f>
        <v/>
      </c>
      <c r="DK238" s="1" t="str">
        <f>IFERROR(VLOOKUP(CF238,中英對照!$G$76:$H$81,2,FALSE),"")</f>
        <v/>
      </c>
      <c r="DL238" s="1" t="str">
        <f>IFERROR(VLOOKUP(CG238,中英對照!$G$76:$H$81,2,FALSE),"")</f>
        <v/>
      </c>
      <c r="DM238" s="1" t="str">
        <f>IFERROR(VLOOKUP(CH238,中英對照!$G$76:$H$81,2,FALSE),"")</f>
        <v/>
      </c>
      <c r="DN238" s="1" t="str">
        <f>IFERROR(VLOOKUP(CI238,中英對照!$G$76:$H$81,2,FALSE),"")</f>
        <v/>
      </c>
      <c r="DO238" s="1" t="str">
        <f>IFERROR(VLOOKUP(CJ238,中英對照!$G$76:$H$81,2,FALSE),"")</f>
        <v/>
      </c>
      <c r="DP238" s="1" t="str">
        <f>IFERROR(VLOOKUP(CK238,中英對照!$G$76:$H$81,2,FALSE),"")</f>
        <v/>
      </c>
      <c r="DQ238" s="1" t="str">
        <f>IFERROR(VLOOKUP(CL238,中英對照!$G$76:$H$81,2,FALSE),"")</f>
        <v/>
      </c>
      <c r="DR238" s="1" t="str">
        <f>IFERROR(VLOOKUP(CM238,中英對照!$G$76:$H$81,2,FALSE),"")</f>
        <v/>
      </c>
      <c r="DS238" s="1" t="str">
        <f>IFERROR(VLOOKUP(CN238,中英對照!$G$76:$H$81,2,FALSE),"")</f>
        <v/>
      </c>
      <c r="DT238" s="1" t="str">
        <f>IFERROR(VLOOKUP(CO238,中英對照!$G$76:$H$81,2,FALSE),"")</f>
        <v/>
      </c>
      <c r="DU238" s="42" t="str">
        <f t="shared" si="128"/>
        <v/>
      </c>
    </row>
    <row r="239" spans="1:125" x14ac:dyDescent="0.4">
      <c r="A239" s="1" t="str">
        <f>IF(企業資料填寫!D238="","",企業資料填寫!D238)</f>
        <v/>
      </c>
      <c r="B239" s="1"/>
      <c r="C239" s="1" t="str">
        <f>IF($B239="","",INDEX(對應表!$B$3:$AD$179,MATCH($B239,對應表!$A$3:$A$179,0),MATCH(依賴運算表!C$3,對應表!$B$2:$AD$2,0)))</f>
        <v/>
      </c>
      <c r="D239" s="1" t="str">
        <f>IF($B239="","",INDEX(對應表!$B$3:$AD$179,MATCH($B239,對應表!$A$3:$A$179,0),MATCH(依賴運算表!D$3,對應表!$B$2:$AD$2,0)))</f>
        <v/>
      </c>
      <c r="E239" s="1" t="str">
        <f>IF($B239="","",INDEX(對應表!$B$3:$AD$179,MATCH($B239,對應表!$A$3:$A$179,0),MATCH(依賴運算表!E$3,對應表!$B$2:$AD$2,0)))</f>
        <v/>
      </c>
      <c r="F239" s="1" t="str">
        <f>IF($B239="","",INDEX(對應表!$B$3:$AD$179,MATCH($B239,對應表!$A$3:$A$179,0),MATCH(依賴運算表!F$3,對應表!$B$2:$AD$2,0)))</f>
        <v/>
      </c>
      <c r="G239" s="1" t="str">
        <f>IF($B239="","",INDEX(對應表!$B$3:$AD$179,MATCH($B239,對應表!$A$3:$A$179,0),MATCH(依賴運算表!G$3,對應表!$B$2:$AD$2,0)))</f>
        <v/>
      </c>
      <c r="H239" s="1" t="str">
        <f>IF($B239="","",INDEX(對應表!$B$3:$AD$179,MATCH($B239,對應表!$A$3:$A$179,0),MATCH(依賴運算表!H$3,對應表!$B$2:$AD$2,0)))</f>
        <v/>
      </c>
      <c r="I239" s="1" t="str">
        <f>IF($B239="","",INDEX(對應表!$B$3:$AD$179,MATCH($B239,對應表!$A$3:$A$179,0),MATCH(依賴運算表!I$3,對應表!$B$2:$AD$2,0)))</f>
        <v/>
      </c>
      <c r="J239" s="1" t="str">
        <f>IF($B239="","",INDEX(對應表!$B$3:$AD$179,MATCH($B239,對應表!$A$3:$A$179,0),MATCH(依賴運算表!J$3,對應表!$B$2:$AD$2,0)))</f>
        <v/>
      </c>
      <c r="K239" s="1" t="str">
        <f>IF($B239="","",INDEX(對應表!$B$3:$AD$179,MATCH($B239,對應表!$A$3:$A$179,0),MATCH(依賴運算表!K$3,對應表!$B$2:$AD$2,0)))</f>
        <v/>
      </c>
      <c r="L239" s="1" t="str">
        <f>IF($B239="","",INDEX(對應表!$B$3:$AD$179,MATCH($B239,對應表!$A$3:$A$179,0),MATCH(依賴運算表!L$3,對應表!$B$2:$AD$2,0)))</f>
        <v/>
      </c>
      <c r="M239" s="1" t="str">
        <f>IF($B239="","",INDEX(對應表!$B$3:$AD$179,MATCH($B239,對應表!$A$3:$A$179,0),MATCH(依賴運算表!M$3,對應表!$B$2:$AD$2,0)))</f>
        <v/>
      </c>
      <c r="N239" s="1" t="str">
        <f>IF($B239="","",INDEX(對應表!$B$3:$AD$179,MATCH($B239,對應表!$A$3:$A$179,0),MATCH(依賴運算表!N$3,對應表!$B$2:$AD$2,0)))</f>
        <v/>
      </c>
      <c r="O239" s="1" t="str">
        <f>IF($B239="","",INDEX(對應表!$B$3:$AD$179,MATCH($B239,對應表!$A$3:$A$179,0),MATCH(依賴運算表!O$3,對應表!$B$2:$AD$2,0)))</f>
        <v/>
      </c>
      <c r="P239" s="1" t="str">
        <f>IF($B239="","",INDEX(對應表!$B$3:$AD$179,MATCH($B239,對應表!$A$3:$A$179,0),MATCH(依賴運算表!P$3,對應表!$B$2:$AD$2,0)))</f>
        <v/>
      </c>
      <c r="Q239" s="1" t="str">
        <f>IF($B239="","",INDEX(對應表!$B$3:$AD$179,MATCH($B239,對應表!$A$3:$A$179,0),MATCH(依賴運算表!Q$3,對應表!$B$2:$AD$2,0)))</f>
        <v/>
      </c>
      <c r="R239" s="1" t="str">
        <f>IF($B239="","",INDEX(對應表!$B$3:$AD$179,MATCH($B239,對應表!$A$3:$A$179,0),MATCH(依賴運算表!R$3,對應表!$B$2:$AD$2,0)))</f>
        <v/>
      </c>
      <c r="S239" s="1" t="str">
        <f>IF($B239="","",INDEX(對應表!$B$3:$AD$179,MATCH($B239,對應表!$A$3:$A$179,0),MATCH(依賴運算表!S$3,對應表!$B$2:$AD$2,0)))</f>
        <v/>
      </c>
      <c r="T239" s="1" t="str">
        <f>IF($B239="","",INDEX(對應表!$B$3:$AD$179,MATCH($B239,對應表!$A$3:$A$179,0),MATCH(依賴運算表!T$3,對應表!$B$2:$AD$2,0)))</f>
        <v/>
      </c>
      <c r="U239" s="1" t="str">
        <f>IF($B239="","",INDEX(對應表!$B$3:$AD$179,MATCH($B239,對應表!$A$3:$A$179,0),MATCH(依賴運算表!U$3,對應表!$B$2:$AD$2,0)))</f>
        <v/>
      </c>
      <c r="V239" s="1" t="str">
        <f>IF($B239="","",INDEX(對應表!$B$3:$AD$179,MATCH($B239,對應表!$A$3:$A$179,0),MATCH(依賴運算表!V$3,對應表!$B$2:$AD$2,0)))</f>
        <v/>
      </c>
      <c r="W239" s="1" t="str">
        <f>IF($B239="","",INDEX(對應表!$B$3:$AD$179,MATCH($B239,對應表!$A$3:$A$179,0),MATCH(依賴運算表!W$3,對應表!$B$2:$AD$2,0)))</f>
        <v/>
      </c>
      <c r="X239" s="1" t="str">
        <f>IF($B239="","",INDEX(對應表!$B$3:$AD$179,MATCH($B239,對應表!$A$3:$A$179,0),MATCH(依賴運算表!X$3,對應表!$B$2:$AD$2,0)))</f>
        <v/>
      </c>
      <c r="Y239" s="1" t="str">
        <f>IF($B239="","",INDEX(對應表!$B$3:$AD$179,MATCH($B239,對應表!$A$3:$A$179,0),MATCH(依賴運算表!Y$3,對應表!$B$2:$AD$2,0)))</f>
        <v/>
      </c>
      <c r="Z239" s="1" t="str">
        <f>IF($B239="","",INDEX(對應表!$B$3:$AD$179,MATCH($B239,對應表!$A$3:$A$179,0),MATCH(依賴運算表!Z$3,對應表!$B$2:$AD$2,0)))</f>
        <v/>
      </c>
      <c r="AA239" s="1" t="str">
        <f>IF($B239="","",INDEX(對應表!$B$3:$AD$179,MATCH($B239,對應表!$A$3:$A$179,0),MATCH(依賴運算表!AA$3,對應表!$B$2:$AD$2,0)))</f>
        <v/>
      </c>
      <c r="AB239" s="1" t="str">
        <f>IF($B239="","",INDEX(對應表!$B$3:$AD$179,MATCH($B239,對應表!$A$3:$A$179,0),MATCH(依賴運算表!AB$3,對應表!$B$2:$AD$2,0)))</f>
        <v/>
      </c>
      <c r="AC239" s="1" t="str">
        <f>IF($B239="","",INDEX(對應表!$B$3:$AD$179,MATCH($B239,對應表!$A$3:$A$179,0),MATCH(依賴運算表!AC$3,對應表!$B$2:$AD$2,0)))</f>
        <v/>
      </c>
      <c r="AD239" s="1" t="str">
        <f>IF($B239="","",INDEX(對應表!$B$3:$AD$179,MATCH($B239,對應表!$A$3:$A$179,0),MATCH(依賴運算表!AD$3,對應表!$B$2:$AD$2,0)))</f>
        <v/>
      </c>
      <c r="AE239" s="1" t="str">
        <f>IF($B239="","",INDEX(對應表!$B$3:$AD$179,MATCH($B239,對應表!$A$3:$A$179,0),MATCH(依賴運算表!AE$3,對應表!$B$2:$AD$2,0)))</f>
        <v/>
      </c>
      <c r="AG239" s="1" t="str">
        <f>IF(企業資料填寫!D238="","",企業資料填寫!D238)</f>
        <v/>
      </c>
      <c r="AH239" s="1" t="str">
        <f t="shared" si="98"/>
        <v/>
      </c>
      <c r="AI239" s="1" t="str">
        <f t="shared" si="99"/>
        <v/>
      </c>
      <c r="AJ239" s="1" t="str">
        <f t="shared" si="100"/>
        <v/>
      </c>
      <c r="AK239" s="1" t="str">
        <f t="shared" si="101"/>
        <v/>
      </c>
      <c r="AL239" s="1" t="str">
        <f t="shared" si="102"/>
        <v/>
      </c>
      <c r="AM239" s="1" t="str">
        <f t="shared" si="103"/>
        <v/>
      </c>
      <c r="AN239" s="1" t="str">
        <f t="shared" si="104"/>
        <v/>
      </c>
      <c r="AO239" s="1" t="str">
        <f t="shared" si="105"/>
        <v/>
      </c>
      <c r="AP239" s="1" t="str">
        <f t="shared" si="106"/>
        <v/>
      </c>
      <c r="AQ239" s="1" t="str">
        <f t="shared" si="107"/>
        <v/>
      </c>
      <c r="AR239" s="1" t="str">
        <f t="shared" si="108"/>
        <v/>
      </c>
      <c r="AS239" s="1" t="str">
        <f t="shared" si="109"/>
        <v/>
      </c>
      <c r="AT239" s="1" t="str">
        <f t="shared" si="110"/>
        <v/>
      </c>
      <c r="AU239" s="1" t="str">
        <f t="shared" si="111"/>
        <v/>
      </c>
      <c r="AV239" s="1" t="str">
        <f t="shared" si="112"/>
        <v/>
      </c>
      <c r="AW239" s="1" t="str">
        <f t="shared" si="113"/>
        <v/>
      </c>
      <c r="AX239" s="1" t="str">
        <f t="shared" si="114"/>
        <v/>
      </c>
      <c r="AY239" s="1" t="str">
        <f t="shared" si="115"/>
        <v/>
      </c>
      <c r="AZ239" s="1" t="str">
        <f t="shared" si="116"/>
        <v/>
      </c>
      <c r="BA239" s="1" t="str">
        <f t="shared" si="117"/>
        <v/>
      </c>
      <c r="BB239" s="1" t="str">
        <f t="shared" si="118"/>
        <v/>
      </c>
      <c r="BC239" s="1" t="str">
        <f t="shared" si="119"/>
        <v/>
      </c>
      <c r="BD239" s="1" t="str">
        <f t="shared" si="120"/>
        <v/>
      </c>
      <c r="BE239" s="1" t="str">
        <f t="shared" si="121"/>
        <v/>
      </c>
      <c r="BF239" s="1" t="str">
        <f t="shared" si="122"/>
        <v/>
      </c>
      <c r="BG239" s="1" t="str">
        <f t="shared" si="123"/>
        <v/>
      </c>
      <c r="BH239" s="1" t="str">
        <f t="shared" si="124"/>
        <v/>
      </c>
      <c r="BI239" s="1" t="str">
        <f t="shared" si="125"/>
        <v/>
      </c>
      <c r="BJ239" s="1" t="str">
        <f t="shared" si="126"/>
        <v/>
      </c>
      <c r="BL239" s="1" t="str">
        <f>IF(企業資料填寫!A238="","",企業資料填寫!A238)</f>
        <v/>
      </c>
      <c r="BM239" s="1" t="str">
        <f>IFERROR(VLOOKUP(AH239,對應表!$AH$2:$AI$867,2,FALSE),"")</f>
        <v/>
      </c>
      <c r="BN239" s="1" t="str">
        <f>IFERROR(VLOOKUP(AI239,對應表!$AH$2:$AI$867,2,FALSE),"")</f>
        <v/>
      </c>
      <c r="BO239" s="1" t="str">
        <f>IFERROR(VLOOKUP(AJ239,對應表!$AH$2:$AI$867,2,FALSE),"")</f>
        <v/>
      </c>
      <c r="BP239" s="1" t="str">
        <f>IFERROR(VLOOKUP(AK239,對應表!$AH$2:$AI$867,2,FALSE),"")</f>
        <v/>
      </c>
      <c r="BQ239" s="1" t="str">
        <f>IFERROR(VLOOKUP(AL239,對應表!$AH$2:$AI$867,2,FALSE),"")</f>
        <v/>
      </c>
      <c r="BR239" s="1" t="str">
        <f>IFERROR(VLOOKUP(AM239,對應表!$AH$2:$AI$867,2,FALSE),"")</f>
        <v/>
      </c>
      <c r="BS239" s="1" t="str">
        <f>IFERROR(VLOOKUP(AN239,對應表!$AH$2:$AI$867,2,FALSE),"")</f>
        <v/>
      </c>
      <c r="BT239" s="1" t="str">
        <f>IFERROR(VLOOKUP(AO239,對應表!$AH$2:$AI$867,2,FALSE),"")</f>
        <v/>
      </c>
      <c r="BU239" s="1" t="str">
        <f>IFERROR(VLOOKUP(AP239,對應表!$AH$2:$AI$867,2,FALSE),"")</f>
        <v/>
      </c>
      <c r="BV239" s="1" t="str">
        <f>IFERROR(VLOOKUP(AQ239,對應表!$AH$2:$AI$867,2,FALSE),"")</f>
        <v/>
      </c>
      <c r="BW239" s="1" t="str">
        <f>IFERROR(VLOOKUP(AR239,對應表!$AH$2:$AI$867,2,FALSE),"")</f>
        <v/>
      </c>
      <c r="BX239" s="1" t="str">
        <f>IFERROR(VLOOKUP(AS239,對應表!$AH$2:$AI$867,2,FALSE),"")</f>
        <v/>
      </c>
      <c r="BY239" s="1" t="str">
        <f>IFERROR(VLOOKUP(AT239,對應表!$AH$2:$AI$867,2,FALSE),"")</f>
        <v/>
      </c>
      <c r="BZ239" s="1" t="str">
        <f>IFERROR(VLOOKUP(AU239,對應表!$AH$2:$AI$867,2,FALSE),"")</f>
        <v/>
      </c>
      <c r="CA239" s="1" t="str">
        <f>IFERROR(VLOOKUP(AV239,對應表!$AH$2:$AI$867,2,FALSE),"")</f>
        <v/>
      </c>
      <c r="CB239" s="1" t="str">
        <f>IFERROR(VLOOKUP(AW239,對應表!$AH$2:$AI$867,2,FALSE),"")</f>
        <v/>
      </c>
      <c r="CC239" s="1" t="str">
        <f>IFERROR(VLOOKUP(AX239,對應表!$AH$2:$AI$867,2,FALSE),"")</f>
        <v/>
      </c>
      <c r="CD239" s="1" t="str">
        <f>IFERROR(VLOOKUP(AY239,對應表!$AH$2:$AI$867,2,FALSE),"")</f>
        <v/>
      </c>
      <c r="CE239" s="1" t="str">
        <f>IFERROR(VLOOKUP(AZ239,對應表!$AH$2:$AI$867,2,FALSE),"")</f>
        <v/>
      </c>
      <c r="CF239" s="1" t="str">
        <f>IFERROR(VLOOKUP(BA239,對應表!$AH$2:$AI$867,2,FALSE),"")</f>
        <v/>
      </c>
      <c r="CG239" s="1" t="str">
        <f>IFERROR(VLOOKUP(BB239,對應表!$AH$2:$AI$867,2,FALSE),"")</f>
        <v/>
      </c>
      <c r="CH239" s="1" t="str">
        <f>IFERROR(VLOOKUP(BC239,對應表!$AH$2:$AI$867,2,FALSE),"")</f>
        <v/>
      </c>
      <c r="CI239" s="1" t="str">
        <f>IFERROR(VLOOKUP(BD239,對應表!$AH$2:$AI$867,2,FALSE),"")</f>
        <v/>
      </c>
      <c r="CJ239" s="1" t="str">
        <f>IFERROR(VLOOKUP(BE239,對應表!$AH$2:$AI$867,2,FALSE),"")</f>
        <v/>
      </c>
      <c r="CK239" s="1" t="str">
        <f>IFERROR(VLOOKUP(BF239,對應表!$AH$2:$AI$867,2,FALSE),"")</f>
        <v/>
      </c>
      <c r="CL239" s="1" t="str">
        <f>IFERROR(VLOOKUP(BG239,對應表!$AH$2:$AI$867,2,FALSE),"")</f>
        <v/>
      </c>
      <c r="CM239" s="1" t="str">
        <f>IFERROR(VLOOKUP(BH239,對應表!$AH$2:$AI$867,2,FALSE),"")</f>
        <v/>
      </c>
      <c r="CN239" s="1" t="str">
        <f>IFERROR(VLOOKUP(BI239,對應表!$AH$2:$AI$867,2,FALSE),"")</f>
        <v/>
      </c>
      <c r="CO239" s="1" t="str">
        <f>IFERROR(VLOOKUP(BJ239,對應表!$AH$2:$AI$867,2,FALSE),"")</f>
        <v/>
      </c>
      <c r="CQ239" s="1" t="str">
        <f t="shared" si="127"/>
        <v/>
      </c>
      <c r="CR239" s="1" t="str">
        <f>IFERROR(VLOOKUP(BM239,中英對照!$G$76:$H$81,2,FALSE),"")</f>
        <v/>
      </c>
      <c r="CS239" s="1" t="str">
        <f>IFERROR(VLOOKUP(BN239,中英對照!$G$76:$H$81,2,FALSE),"")</f>
        <v/>
      </c>
      <c r="CT239" s="1" t="str">
        <f>IFERROR(VLOOKUP(BO239,中英對照!$G$76:$H$81,2,FALSE),"")</f>
        <v/>
      </c>
      <c r="CU239" s="1" t="str">
        <f>IFERROR(VLOOKUP(BP239,中英對照!$G$76:$H$81,2,FALSE),"")</f>
        <v/>
      </c>
      <c r="CV239" s="1" t="str">
        <f>IFERROR(VLOOKUP(BQ239,中英對照!$G$76:$H$81,2,FALSE),"")</f>
        <v/>
      </c>
      <c r="CW239" s="1" t="str">
        <f>IFERROR(VLOOKUP(BR239,中英對照!$G$76:$H$81,2,FALSE),"")</f>
        <v/>
      </c>
      <c r="CX239" s="1" t="str">
        <f>IFERROR(VLOOKUP(BS239,中英對照!$G$76:$H$81,2,FALSE),"")</f>
        <v/>
      </c>
      <c r="CY239" s="1" t="str">
        <f>IFERROR(VLOOKUP(BT239,中英對照!$G$76:$H$81,2,FALSE),"")</f>
        <v/>
      </c>
      <c r="CZ239" s="1" t="str">
        <f>IFERROR(VLOOKUP(BU239,中英對照!$G$76:$H$81,2,FALSE),"")</f>
        <v/>
      </c>
      <c r="DA239" s="1" t="str">
        <f>IFERROR(VLOOKUP(BV239,中英對照!$G$76:$H$81,2,FALSE),"")</f>
        <v/>
      </c>
      <c r="DB239" s="1" t="str">
        <f>IFERROR(VLOOKUP(BW239,中英對照!$G$76:$H$81,2,FALSE),"")</f>
        <v/>
      </c>
      <c r="DC239" s="1" t="str">
        <f>IFERROR(VLOOKUP(BX239,中英對照!$G$76:$H$81,2,FALSE),"")</f>
        <v/>
      </c>
      <c r="DD239" s="1" t="str">
        <f>IFERROR(VLOOKUP(BY239,中英對照!$G$76:$H$81,2,FALSE),"")</f>
        <v/>
      </c>
      <c r="DE239" s="1" t="str">
        <f>IFERROR(VLOOKUP(BZ239,中英對照!$G$76:$H$81,2,FALSE),"")</f>
        <v/>
      </c>
      <c r="DF239" s="1" t="str">
        <f>IFERROR(VLOOKUP(CA239,中英對照!$G$76:$H$81,2,FALSE),"")</f>
        <v/>
      </c>
      <c r="DG239" s="1" t="str">
        <f>IFERROR(VLOOKUP(CB239,中英對照!$G$76:$H$81,2,FALSE),"")</f>
        <v/>
      </c>
      <c r="DH239" s="1" t="str">
        <f>IFERROR(VLOOKUP(CC239,中英對照!$G$76:$H$81,2,FALSE),"")</f>
        <v/>
      </c>
      <c r="DI239" s="1" t="str">
        <f>IFERROR(VLOOKUP(CD239,中英對照!$G$76:$H$81,2,FALSE),"")</f>
        <v/>
      </c>
      <c r="DJ239" s="1" t="str">
        <f>IFERROR(VLOOKUP(CE239,中英對照!$G$76:$H$81,2,FALSE),"")</f>
        <v/>
      </c>
      <c r="DK239" s="1" t="str">
        <f>IFERROR(VLOOKUP(CF239,中英對照!$G$76:$H$81,2,FALSE),"")</f>
        <v/>
      </c>
      <c r="DL239" s="1" t="str">
        <f>IFERROR(VLOOKUP(CG239,中英對照!$G$76:$H$81,2,FALSE),"")</f>
        <v/>
      </c>
      <c r="DM239" s="1" t="str">
        <f>IFERROR(VLOOKUP(CH239,中英對照!$G$76:$H$81,2,FALSE),"")</f>
        <v/>
      </c>
      <c r="DN239" s="1" t="str">
        <f>IFERROR(VLOOKUP(CI239,中英對照!$G$76:$H$81,2,FALSE),"")</f>
        <v/>
      </c>
      <c r="DO239" s="1" t="str">
        <f>IFERROR(VLOOKUP(CJ239,中英對照!$G$76:$H$81,2,FALSE),"")</f>
        <v/>
      </c>
      <c r="DP239" s="1" t="str">
        <f>IFERROR(VLOOKUP(CK239,中英對照!$G$76:$H$81,2,FALSE),"")</f>
        <v/>
      </c>
      <c r="DQ239" s="1" t="str">
        <f>IFERROR(VLOOKUP(CL239,中英對照!$G$76:$H$81,2,FALSE),"")</f>
        <v/>
      </c>
      <c r="DR239" s="1" t="str">
        <f>IFERROR(VLOOKUP(CM239,中英對照!$G$76:$H$81,2,FALSE),"")</f>
        <v/>
      </c>
      <c r="DS239" s="1" t="str">
        <f>IFERROR(VLOOKUP(CN239,中英對照!$G$76:$H$81,2,FALSE),"")</f>
        <v/>
      </c>
      <c r="DT239" s="1" t="str">
        <f>IFERROR(VLOOKUP(CO239,中英對照!$G$76:$H$81,2,FALSE),"")</f>
        <v/>
      </c>
      <c r="DU239" s="42" t="str">
        <f t="shared" si="128"/>
        <v/>
      </c>
    </row>
    <row r="240" spans="1:125" x14ac:dyDescent="0.4">
      <c r="A240" s="1" t="str">
        <f>IF(企業資料填寫!D239="","",企業資料填寫!D239)</f>
        <v/>
      </c>
      <c r="B240" s="1"/>
      <c r="C240" s="1" t="str">
        <f>IF($B240="","",INDEX(對應表!$B$3:$AD$179,MATCH($B240,對應表!$A$3:$A$179,0),MATCH(依賴運算表!C$3,對應表!$B$2:$AD$2,0)))</f>
        <v/>
      </c>
      <c r="D240" s="1" t="str">
        <f>IF($B240="","",INDEX(對應表!$B$3:$AD$179,MATCH($B240,對應表!$A$3:$A$179,0),MATCH(依賴運算表!D$3,對應表!$B$2:$AD$2,0)))</f>
        <v/>
      </c>
      <c r="E240" s="1" t="str">
        <f>IF($B240="","",INDEX(對應表!$B$3:$AD$179,MATCH($B240,對應表!$A$3:$A$179,0),MATCH(依賴運算表!E$3,對應表!$B$2:$AD$2,0)))</f>
        <v/>
      </c>
      <c r="F240" s="1" t="str">
        <f>IF($B240="","",INDEX(對應表!$B$3:$AD$179,MATCH($B240,對應表!$A$3:$A$179,0),MATCH(依賴運算表!F$3,對應表!$B$2:$AD$2,0)))</f>
        <v/>
      </c>
      <c r="G240" s="1" t="str">
        <f>IF($B240="","",INDEX(對應表!$B$3:$AD$179,MATCH($B240,對應表!$A$3:$A$179,0),MATCH(依賴運算表!G$3,對應表!$B$2:$AD$2,0)))</f>
        <v/>
      </c>
      <c r="H240" s="1" t="str">
        <f>IF($B240="","",INDEX(對應表!$B$3:$AD$179,MATCH($B240,對應表!$A$3:$A$179,0),MATCH(依賴運算表!H$3,對應表!$B$2:$AD$2,0)))</f>
        <v/>
      </c>
      <c r="I240" s="1" t="str">
        <f>IF($B240="","",INDEX(對應表!$B$3:$AD$179,MATCH($B240,對應表!$A$3:$A$179,0),MATCH(依賴運算表!I$3,對應表!$B$2:$AD$2,0)))</f>
        <v/>
      </c>
      <c r="J240" s="1" t="str">
        <f>IF($B240="","",INDEX(對應表!$B$3:$AD$179,MATCH($B240,對應表!$A$3:$A$179,0),MATCH(依賴運算表!J$3,對應表!$B$2:$AD$2,0)))</f>
        <v/>
      </c>
      <c r="K240" s="1" t="str">
        <f>IF($B240="","",INDEX(對應表!$B$3:$AD$179,MATCH($B240,對應表!$A$3:$A$179,0),MATCH(依賴運算表!K$3,對應表!$B$2:$AD$2,0)))</f>
        <v/>
      </c>
      <c r="L240" s="1" t="str">
        <f>IF($B240="","",INDEX(對應表!$B$3:$AD$179,MATCH($B240,對應表!$A$3:$A$179,0),MATCH(依賴運算表!L$3,對應表!$B$2:$AD$2,0)))</f>
        <v/>
      </c>
      <c r="M240" s="1" t="str">
        <f>IF($B240="","",INDEX(對應表!$B$3:$AD$179,MATCH($B240,對應表!$A$3:$A$179,0),MATCH(依賴運算表!M$3,對應表!$B$2:$AD$2,0)))</f>
        <v/>
      </c>
      <c r="N240" s="1" t="str">
        <f>IF($B240="","",INDEX(對應表!$B$3:$AD$179,MATCH($B240,對應表!$A$3:$A$179,0),MATCH(依賴運算表!N$3,對應表!$B$2:$AD$2,0)))</f>
        <v/>
      </c>
      <c r="O240" s="1" t="str">
        <f>IF($B240="","",INDEX(對應表!$B$3:$AD$179,MATCH($B240,對應表!$A$3:$A$179,0),MATCH(依賴運算表!O$3,對應表!$B$2:$AD$2,0)))</f>
        <v/>
      </c>
      <c r="P240" s="1" t="str">
        <f>IF($B240="","",INDEX(對應表!$B$3:$AD$179,MATCH($B240,對應表!$A$3:$A$179,0),MATCH(依賴運算表!P$3,對應表!$B$2:$AD$2,0)))</f>
        <v/>
      </c>
      <c r="Q240" s="1" t="str">
        <f>IF($B240="","",INDEX(對應表!$B$3:$AD$179,MATCH($B240,對應表!$A$3:$A$179,0),MATCH(依賴運算表!Q$3,對應表!$B$2:$AD$2,0)))</f>
        <v/>
      </c>
      <c r="R240" s="1" t="str">
        <f>IF($B240="","",INDEX(對應表!$B$3:$AD$179,MATCH($B240,對應表!$A$3:$A$179,0),MATCH(依賴運算表!R$3,對應表!$B$2:$AD$2,0)))</f>
        <v/>
      </c>
      <c r="S240" s="1" t="str">
        <f>IF($B240="","",INDEX(對應表!$B$3:$AD$179,MATCH($B240,對應表!$A$3:$A$179,0),MATCH(依賴運算表!S$3,對應表!$B$2:$AD$2,0)))</f>
        <v/>
      </c>
      <c r="T240" s="1" t="str">
        <f>IF($B240="","",INDEX(對應表!$B$3:$AD$179,MATCH($B240,對應表!$A$3:$A$179,0),MATCH(依賴運算表!T$3,對應表!$B$2:$AD$2,0)))</f>
        <v/>
      </c>
      <c r="U240" s="1" t="str">
        <f>IF($B240="","",INDEX(對應表!$B$3:$AD$179,MATCH($B240,對應表!$A$3:$A$179,0),MATCH(依賴運算表!U$3,對應表!$B$2:$AD$2,0)))</f>
        <v/>
      </c>
      <c r="V240" s="1" t="str">
        <f>IF($B240="","",INDEX(對應表!$B$3:$AD$179,MATCH($B240,對應表!$A$3:$A$179,0),MATCH(依賴運算表!V$3,對應表!$B$2:$AD$2,0)))</f>
        <v/>
      </c>
      <c r="W240" s="1" t="str">
        <f>IF($B240="","",INDEX(對應表!$B$3:$AD$179,MATCH($B240,對應表!$A$3:$A$179,0),MATCH(依賴運算表!W$3,對應表!$B$2:$AD$2,0)))</f>
        <v/>
      </c>
      <c r="X240" s="1" t="str">
        <f>IF($B240="","",INDEX(對應表!$B$3:$AD$179,MATCH($B240,對應表!$A$3:$A$179,0),MATCH(依賴運算表!X$3,對應表!$B$2:$AD$2,0)))</f>
        <v/>
      </c>
      <c r="Y240" s="1" t="str">
        <f>IF($B240="","",INDEX(對應表!$B$3:$AD$179,MATCH($B240,對應表!$A$3:$A$179,0),MATCH(依賴運算表!Y$3,對應表!$B$2:$AD$2,0)))</f>
        <v/>
      </c>
      <c r="Z240" s="1" t="str">
        <f>IF($B240="","",INDEX(對應表!$B$3:$AD$179,MATCH($B240,對應表!$A$3:$A$179,0),MATCH(依賴運算表!Z$3,對應表!$B$2:$AD$2,0)))</f>
        <v/>
      </c>
      <c r="AA240" s="1" t="str">
        <f>IF($B240="","",INDEX(對應表!$B$3:$AD$179,MATCH($B240,對應表!$A$3:$A$179,0),MATCH(依賴運算表!AA$3,對應表!$B$2:$AD$2,0)))</f>
        <v/>
      </c>
      <c r="AB240" s="1" t="str">
        <f>IF($B240="","",INDEX(對應表!$B$3:$AD$179,MATCH($B240,對應表!$A$3:$A$179,0),MATCH(依賴運算表!AB$3,對應表!$B$2:$AD$2,0)))</f>
        <v/>
      </c>
      <c r="AC240" s="1" t="str">
        <f>IF($B240="","",INDEX(對應表!$B$3:$AD$179,MATCH($B240,對應表!$A$3:$A$179,0),MATCH(依賴運算表!AC$3,對應表!$B$2:$AD$2,0)))</f>
        <v/>
      </c>
      <c r="AD240" s="1" t="str">
        <f>IF($B240="","",INDEX(對應表!$B$3:$AD$179,MATCH($B240,對應表!$A$3:$A$179,0),MATCH(依賴運算表!AD$3,對應表!$B$2:$AD$2,0)))</f>
        <v/>
      </c>
      <c r="AE240" s="1" t="str">
        <f>IF($B240="","",INDEX(對應表!$B$3:$AD$179,MATCH($B240,對應表!$A$3:$A$179,0),MATCH(依賴運算表!AE$3,對應表!$B$2:$AD$2,0)))</f>
        <v/>
      </c>
      <c r="AG240" s="1" t="str">
        <f>IF(企業資料填寫!D239="","",企業資料填寫!D239)</f>
        <v/>
      </c>
      <c r="AH240" s="1" t="str">
        <f t="shared" si="98"/>
        <v/>
      </c>
      <c r="AI240" s="1" t="str">
        <f t="shared" si="99"/>
        <v/>
      </c>
      <c r="AJ240" s="1" t="str">
        <f t="shared" si="100"/>
        <v/>
      </c>
      <c r="AK240" s="1" t="str">
        <f t="shared" si="101"/>
        <v/>
      </c>
      <c r="AL240" s="1" t="str">
        <f t="shared" si="102"/>
        <v/>
      </c>
      <c r="AM240" s="1" t="str">
        <f t="shared" si="103"/>
        <v/>
      </c>
      <c r="AN240" s="1" t="str">
        <f t="shared" si="104"/>
        <v/>
      </c>
      <c r="AO240" s="1" t="str">
        <f t="shared" si="105"/>
        <v/>
      </c>
      <c r="AP240" s="1" t="str">
        <f t="shared" si="106"/>
        <v/>
      </c>
      <c r="AQ240" s="1" t="str">
        <f t="shared" si="107"/>
        <v/>
      </c>
      <c r="AR240" s="1" t="str">
        <f t="shared" si="108"/>
        <v/>
      </c>
      <c r="AS240" s="1" t="str">
        <f t="shared" si="109"/>
        <v/>
      </c>
      <c r="AT240" s="1" t="str">
        <f t="shared" si="110"/>
        <v/>
      </c>
      <c r="AU240" s="1" t="str">
        <f t="shared" si="111"/>
        <v/>
      </c>
      <c r="AV240" s="1" t="str">
        <f t="shared" si="112"/>
        <v/>
      </c>
      <c r="AW240" s="1" t="str">
        <f t="shared" si="113"/>
        <v/>
      </c>
      <c r="AX240" s="1" t="str">
        <f t="shared" si="114"/>
        <v/>
      </c>
      <c r="AY240" s="1" t="str">
        <f t="shared" si="115"/>
        <v/>
      </c>
      <c r="AZ240" s="1" t="str">
        <f t="shared" si="116"/>
        <v/>
      </c>
      <c r="BA240" s="1" t="str">
        <f t="shared" si="117"/>
        <v/>
      </c>
      <c r="BB240" s="1" t="str">
        <f t="shared" si="118"/>
        <v/>
      </c>
      <c r="BC240" s="1" t="str">
        <f t="shared" si="119"/>
        <v/>
      </c>
      <c r="BD240" s="1" t="str">
        <f t="shared" si="120"/>
        <v/>
      </c>
      <c r="BE240" s="1" t="str">
        <f t="shared" si="121"/>
        <v/>
      </c>
      <c r="BF240" s="1" t="str">
        <f t="shared" si="122"/>
        <v/>
      </c>
      <c r="BG240" s="1" t="str">
        <f t="shared" si="123"/>
        <v/>
      </c>
      <c r="BH240" s="1" t="str">
        <f t="shared" si="124"/>
        <v/>
      </c>
      <c r="BI240" s="1" t="str">
        <f t="shared" si="125"/>
        <v/>
      </c>
      <c r="BJ240" s="1" t="str">
        <f t="shared" si="126"/>
        <v/>
      </c>
      <c r="BL240" s="1" t="str">
        <f>IF(企業資料填寫!A239="","",企業資料填寫!A239)</f>
        <v/>
      </c>
      <c r="BM240" s="1" t="str">
        <f>IFERROR(VLOOKUP(AH240,對應表!$AH$2:$AI$867,2,FALSE),"")</f>
        <v/>
      </c>
      <c r="BN240" s="1" t="str">
        <f>IFERROR(VLOOKUP(AI240,對應表!$AH$2:$AI$867,2,FALSE),"")</f>
        <v/>
      </c>
      <c r="BO240" s="1" t="str">
        <f>IFERROR(VLOOKUP(AJ240,對應表!$AH$2:$AI$867,2,FALSE),"")</f>
        <v/>
      </c>
      <c r="BP240" s="1" t="str">
        <f>IFERROR(VLOOKUP(AK240,對應表!$AH$2:$AI$867,2,FALSE),"")</f>
        <v/>
      </c>
      <c r="BQ240" s="1" t="str">
        <f>IFERROR(VLOOKUP(AL240,對應表!$AH$2:$AI$867,2,FALSE),"")</f>
        <v/>
      </c>
      <c r="BR240" s="1" t="str">
        <f>IFERROR(VLOOKUP(AM240,對應表!$AH$2:$AI$867,2,FALSE),"")</f>
        <v/>
      </c>
      <c r="BS240" s="1" t="str">
        <f>IFERROR(VLOOKUP(AN240,對應表!$AH$2:$AI$867,2,FALSE),"")</f>
        <v/>
      </c>
      <c r="BT240" s="1" t="str">
        <f>IFERROR(VLOOKUP(AO240,對應表!$AH$2:$AI$867,2,FALSE),"")</f>
        <v/>
      </c>
      <c r="BU240" s="1" t="str">
        <f>IFERROR(VLOOKUP(AP240,對應表!$AH$2:$AI$867,2,FALSE),"")</f>
        <v/>
      </c>
      <c r="BV240" s="1" t="str">
        <f>IFERROR(VLOOKUP(AQ240,對應表!$AH$2:$AI$867,2,FALSE),"")</f>
        <v/>
      </c>
      <c r="BW240" s="1" t="str">
        <f>IFERROR(VLOOKUP(AR240,對應表!$AH$2:$AI$867,2,FALSE),"")</f>
        <v/>
      </c>
      <c r="BX240" s="1" t="str">
        <f>IFERROR(VLOOKUP(AS240,對應表!$AH$2:$AI$867,2,FALSE),"")</f>
        <v/>
      </c>
      <c r="BY240" s="1" t="str">
        <f>IFERROR(VLOOKUP(AT240,對應表!$AH$2:$AI$867,2,FALSE),"")</f>
        <v/>
      </c>
      <c r="BZ240" s="1" t="str">
        <f>IFERROR(VLOOKUP(AU240,對應表!$AH$2:$AI$867,2,FALSE),"")</f>
        <v/>
      </c>
      <c r="CA240" s="1" t="str">
        <f>IFERROR(VLOOKUP(AV240,對應表!$AH$2:$AI$867,2,FALSE),"")</f>
        <v/>
      </c>
      <c r="CB240" s="1" t="str">
        <f>IFERROR(VLOOKUP(AW240,對應表!$AH$2:$AI$867,2,FALSE),"")</f>
        <v/>
      </c>
      <c r="CC240" s="1" t="str">
        <f>IFERROR(VLOOKUP(AX240,對應表!$AH$2:$AI$867,2,FALSE),"")</f>
        <v/>
      </c>
      <c r="CD240" s="1" t="str">
        <f>IFERROR(VLOOKUP(AY240,對應表!$AH$2:$AI$867,2,FALSE),"")</f>
        <v/>
      </c>
      <c r="CE240" s="1" t="str">
        <f>IFERROR(VLOOKUP(AZ240,對應表!$AH$2:$AI$867,2,FALSE),"")</f>
        <v/>
      </c>
      <c r="CF240" s="1" t="str">
        <f>IFERROR(VLOOKUP(BA240,對應表!$AH$2:$AI$867,2,FALSE),"")</f>
        <v/>
      </c>
      <c r="CG240" s="1" t="str">
        <f>IFERROR(VLOOKUP(BB240,對應表!$AH$2:$AI$867,2,FALSE),"")</f>
        <v/>
      </c>
      <c r="CH240" s="1" t="str">
        <f>IFERROR(VLOOKUP(BC240,對應表!$AH$2:$AI$867,2,FALSE),"")</f>
        <v/>
      </c>
      <c r="CI240" s="1" t="str">
        <f>IFERROR(VLOOKUP(BD240,對應表!$AH$2:$AI$867,2,FALSE),"")</f>
        <v/>
      </c>
      <c r="CJ240" s="1" t="str">
        <f>IFERROR(VLOOKUP(BE240,對應表!$AH$2:$AI$867,2,FALSE),"")</f>
        <v/>
      </c>
      <c r="CK240" s="1" t="str">
        <f>IFERROR(VLOOKUP(BF240,對應表!$AH$2:$AI$867,2,FALSE),"")</f>
        <v/>
      </c>
      <c r="CL240" s="1" t="str">
        <f>IFERROR(VLOOKUP(BG240,對應表!$AH$2:$AI$867,2,FALSE),"")</f>
        <v/>
      </c>
      <c r="CM240" s="1" t="str">
        <f>IFERROR(VLOOKUP(BH240,對應表!$AH$2:$AI$867,2,FALSE),"")</f>
        <v/>
      </c>
      <c r="CN240" s="1" t="str">
        <f>IFERROR(VLOOKUP(BI240,對應表!$AH$2:$AI$867,2,FALSE),"")</f>
        <v/>
      </c>
      <c r="CO240" s="1" t="str">
        <f>IFERROR(VLOOKUP(BJ240,對應表!$AH$2:$AI$867,2,FALSE),"")</f>
        <v/>
      </c>
      <c r="CQ240" s="1" t="str">
        <f t="shared" si="127"/>
        <v/>
      </c>
      <c r="CR240" s="1" t="str">
        <f>IFERROR(VLOOKUP(BM240,中英對照!$G$76:$H$81,2,FALSE),"")</f>
        <v/>
      </c>
      <c r="CS240" s="1" t="str">
        <f>IFERROR(VLOOKUP(BN240,中英對照!$G$76:$H$81,2,FALSE),"")</f>
        <v/>
      </c>
      <c r="CT240" s="1" t="str">
        <f>IFERROR(VLOOKUP(BO240,中英對照!$G$76:$H$81,2,FALSE),"")</f>
        <v/>
      </c>
      <c r="CU240" s="1" t="str">
        <f>IFERROR(VLOOKUP(BP240,中英對照!$G$76:$H$81,2,FALSE),"")</f>
        <v/>
      </c>
      <c r="CV240" s="1" t="str">
        <f>IFERROR(VLOOKUP(BQ240,中英對照!$G$76:$H$81,2,FALSE),"")</f>
        <v/>
      </c>
      <c r="CW240" s="1" t="str">
        <f>IFERROR(VLOOKUP(BR240,中英對照!$G$76:$H$81,2,FALSE),"")</f>
        <v/>
      </c>
      <c r="CX240" s="1" t="str">
        <f>IFERROR(VLOOKUP(BS240,中英對照!$G$76:$H$81,2,FALSE),"")</f>
        <v/>
      </c>
      <c r="CY240" s="1" t="str">
        <f>IFERROR(VLOOKUP(BT240,中英對照!$G$76:$H$81,2,FALSE),"")</f>
        <v/>
      </c>
      <c r="CZ240" s="1" t="str">
        <f>IFERROR(VLOOKUP(BU240,中英對照!$G$76:$H$81,2,FALSE),"")</f>
        <v/>
      </c>
      <c r="DA240" s="1" t="str">
        <f>IFERROR(VLOOKUP(BV240,中英對照!$G$76:$H$81,2,FALSE),"")</f>
        <v/>
      </c>
      <c r="DB240" s="1" t="str">
        <f>IFERROR(VLOOKUP(BW240,中英對照!$G$76:$H$81,2,FALSE),"")</f>
        <v/>
      </c>
      <c r="DC240" s="1" t="str">
        <f>IFERROR(VLOOKUP(BX240,中英對照!$G$76:$H$81,2,FALSE),"")</f>
        <v/>
      </c>
      <c r="DD240" s="1" t="str">
        <f>IFERROR(VLOOKUP(BY240,中英對照!$G$76:$H$81,2,FALSE),"")</f>
        <v/>
      </c>
      <c r="DE240" s="1" t="str">
        <f>IFERROR(VLOOKUP(BZ240,中英對照!$G$76:$H$81,2,FALSE),"")</f>
        <v/>
      </c>
      <c r="DF240" s="1" t="str">
        <f>IFERROR(VLOOKUP(CA240,中英對照!$G$76:$H$81,2,FALSE),"")</f>
        <v/>
      </c>
      <c r="DG240" s="1" t="str">
        <f>IFERROR(VLOOKUP(CB240,中英對照!$G$76:$H$81,2,FALSE),"")</f>
        <v/>
      </c>
      <c r="DH240" s="1" t="str">
        <f>IFERROR(VLOOKUP(CC240,中英對照!$G$76:$H$81,2,FALSE),"")</f>
        <v/>
      </c>
      <c r="DI240" s="1" t="str">
        <f>IFERROR(VLOOKUP(CD240,中英對照!$G$76:$H$81,2,FALSE),"")</f>
        <v/>
      </c>
      <c r="DJ240" s="1" t="str">
        <f>IFERROR(VLOOKUP(CE240,中英對照!$G$76:$H$81,2,FALSE),"")</f>
        <v/>
      </c>
      <c r="DK240" s="1" t="str">
        <f>IFERROR(VLOOKUP(CF240,中英對照!$G$76:$H$81,2,FALSE),"")</f>
        <v/>
      </c>
      <c r="DL240" s="1" t="str">
        <f>IFERROR(VLOOKUP(CG240,中英對照!$G$76:$H$81,2,FALSE),"")</f>
        <v/>
      </c>
      <c r="DM240" s="1" t="str">
        <f>IFERROR(VLOOKUP(CH240,中英對照!$G$76:$H$81,2,FALSE),"")</f>
        <v/>
      </c>
      <c r="DN240" s="1" t="str">
        <f>IFERROR(VLOOKUP(CI240,中英對照!$G$76:$H$81,2,FALSE),"")</f>
        <v/>
      </c>
      <c r="DO240" s="1" t="str">
        <f>IFERROR(VLOOKUP(CJ240,中英對照!$G$76:$H$81,2,FALSE),"")</f>
        <v/>
      </c>
      <c r="DP240" s="1" t="str">
        <f>IFERROR(VLOOKUP(CK240,中英對照!$G$76:$H$81,2,FALSE),"")</f>
        <v/>
      </c>
      <c r="DQ240" s="1" t="str">
        <f>IFERROR(VLOOKUP(CL240,中英對照!$G$76:$H$81,2,FALSE),"")</f>
        <v/>
      </c>
      <c r="DR240" s="1" t="str">
        <f>IFERROR(VLOOKUP(CM240,中英對照!$G$76:$H$81,2,FALSE),"")</f>
        <v/>
      </c>
      <c r="DS240" s="1" t="str">
        <f>IFERROR(VLOOKUP(CN240,中英對照!$G$76:$H$81,2,FALSE),"")</f>
        <v/>
      </c>
      <c r="DT240" s="1" t="str">
        <f>IFERROR(VLOOKUP(CO240,中英對照!$G$76:$H$81,2,FALSE),"")</f>
        <v/>
      </c>
      <c r="DU240" s="42" t="str">
        <f t="shared" si="128"/>
        <v/>
      </c>
    </row>
    <row r="241" spans="1:125" x14ac:dyDescent="0.4">
      <c r="A241" s="1" t="str">
        <f>IF(企業資料填寫!D240="","",企業資料填寫!D240)</f>
        <v/>
      </c>
      <c r="B241" s="1"/>
      <c r="C241" s="1" t="str">
        <f>IF($B241="","",INDEX(對應表!$B$3:$AD$179,MATCH($B241,對應表!$A$3:$A$179,0),MATCH(依賴運算表!C$3,對應表!$B$2:$AD$2,0)))</f>
        <v/>
      </c>
      <c r="D241" s="1" t="str">
        <f>IF($B241="","",INDEX(對應表!$B$3:$AD$179,MATCH($B241,對應表!$A$3:$A$179,0),MATCH(依賴運算表!D$3,對應表!$B$2:$AD$2,0)))</f>
        <v/>
      </c>
      <c r="E241" s="1" t="str">
        <f>IF($B241="","",INDEX(對應表!$B$3:$AD$179,MATCH($B241,對應表!$A$3:$A$179,0),MATCH(依賴運算表!E$3,對應表!$B$2:$AD$2,0)))</f>
        <v/>
      </c>
      <c r="F241" s="1" t="str">
        <f>IF($B241="","",INDEX(對應表!$B$3:$AD$179,MATCH($B241,對應表!$A$3:$A$179,0),MATCH(依賴運算表!F$3,對應表!$B$2:$AD$2,0)))</f>
        <v/>
      </c>
      <c r="G241" s="1" t="str">
        <f>IF($B241="","",INDEX(對應表!$B$3:$AD$179,MATCH($B241,對應表!$A$3:$A$179,0),MATCH(依賴運算表!G$3,對應表!$B$2:$AD$2,0)))</f>
        <v/>
      </c>
      <c r="H241" s="1" t="str">
        <f>IF($B241="","",INDEX(對應表!$B$3:$AD$179,MATCH($B241,對應表!$A$3:$A$179,0),MATCH(依賴運算表!H$3,對應表!$B$2:$AD$2,0)))</f>
        <v/>
      </c>
      <c r="I241" s="1" t="str">
        <f>IF($B241="","",INDEX(對應表!$B$3:$AD$179,MATCH($B241,對應表!$A$3:$A$179,0),MATCH(依賴運算表!I$3,對應表!$B$2:$AD$2,0)))</f>
        <v/>
      </c>
      <c r="J241" s="1" t="str">
        <f>IF($B241="","",INDEX(對應表!$B$3:$AD$179,MATCH($B241,對應表!$A$3:$A$179,0),MATCH(依賴運算表!J$3,對應表!$B$2:$AD$2,0)))</f>
        <v/>
      </c>
      <c r="K241" s="1" t="str">
        <f>IF($B241="","",INDEX(對應表!$B$3:$AD$179,MATCH($B241,對應表!$A$3:$A$179,0),MATCH(依賴運算表!K$3,對應表!$B$2:$AD$2,0)))</f>
        <v/>
      </c>
      <c r="L241" s="1" t="str">
        <f>IF($B241="","",INDEX(對應表!$B$3:$AD$179,MATCH($B241,對應表!$A$3:$A$179,0),MATCH(依賴運算表!L$3,對應表!$B$2:$AD$2,0)))</f>
        <v/>
      </c>
      <c r="M241" s="1" t="str">
        <f>IF($B241="","",INDEX(對應表!$B$3:$AD$179,MATCH($B241,對應表!$A$3:$A$179,0),MATCH(依賴運算表!M$3,對應表!$B$2:$AD$2,0)))</f>
        <v/>
      </c>
      <c r="N241" s="1" t="str">
        <f>IF($B241="","",INDEX(對應表!$B$3:$AD$179,MATCH($B241,對應表!$A$3:$A$179,0),MATCH(依賴運算表!N$3,對應表!$B$2:$AD$2,0)))</f>
        <v/>
      </c>
      <c r="O241" s="1" t="str">
        <f>IF($B241="","",INDEX(對應表!$B$3:$AD$179,MATCH($B241,對應表!$A$3:$A$179,0),MATCH(依賴運算表!O$3,對應表!$B$2:$AD$2,0)))</f>
        <v/>
      </c>
      <c r="P241" s="1" t="str">
        <f>IF($B241="","",INDEX(對應表!$B$3:$AD$179,MATCH($B241,對應表!$A$3:$A$179,0),MATCH(依賴運算表!P$3,對應表!$B$2:$AD$2,0)))</f>
        <v/>
      </c>
      <c r="Q241" s="1" t="str">
        <f>IF($B241="","",INDEX(對應表!$B$3:$AD$179,MATCH($B241,對應表!$A$3:$A$179,0),MATCH(依賴運算表!Q$3,對應表!$B$2:$AD$2,0)))</f>
        <v/>
      </c>
      <c r="R241" s="1" t="str">
        <f>IF($B241="","",INDEX(對應表!$B$3:$AD$179,MATCH($B241,對應表!$A$3:$A$179,0),MATCH(依賴運算表!R$3,對應表!$B$2:$AD$2,0)))</f>
        <v/>
      </c>
      <c r="S241" s="1" t="str">
        <f>IF($B241="","",INDEX(對應表!$B$3:$AD$179,MATCH($B241,對應表!$A$3:$A$179,0),MATCH(依賴運算表!S$3,對應表!$B$2:$AD$2,0)))</f>
        <v/>
      </c>
      <c r="T241" s="1" t="str">
        <f>IF($B241="","",INDEX(對應表!$B$3:$AD$179,MATCH($B241,對應表!$A$3:$A$179,0),MATCH(依賴運算表!T$3,對應表!$B$2:$AD$2,0)))</f>
        <v/>
      </c>
      <c r="U241" s="1" t="str">
        <f>IF($B241="","",INDEX(對應表!$B$3:$AD$179,MATCH($B241,對應表!$A$3:$A$179,0),MATCH(依賴運算表!U$3,對應表!$B$2:$AD$2,0)))</f>
        <v/>
      </c>
      <c r="V241" s="1" t="str">
        <f>IF($B241="","",INDEX(對應表!$B$3:$AD$179,MATCH($B241,對應表!$A$3:$A$179,0),MATCH(依賴運算表!V$3,對應表!$B$2:$AD$2,0)))</f>
        <v/>
      </c>
      <c r="W241" s="1" t="str">
        <f>IF($B241="","",INDEX(對應表!$B$3:$AD$179,MATCH($B241,對應表!$A$3:$A$179,0),MATCH(依賴運算表!W$3,對應表!$B$2:$AD$2,0)))</f>
        <v/>
      </c>
      <c r="X241" s="1" t="str">
        <f>IF($B241="","",INDEX(對應表!$B$3:$AD$179,MATCH($B241,對應表!$A$3:$A$179,0),MATCH(依賴運算表!X$3,對應表!$B$2:$AD$2,0)))</f>
        <v/>
      </c>
      <c r="Y241" s="1" t="str">
        <f>IF($B241="","",INDEX(對應表!$B$3:$AD$179,MATCH($B241,對應表!$A$3:$A$179,0),MATCH(依賴運算表!Y$3,對應表!$B$2:$AD$2,0)))</f>
        <v/>
      </c>
      <c r="Z241" s="1" t="str">
        <f>IF($B241="","",INDEX(對應表!$B$3:$AD$179,MATCH($B241,對應表!$A$3:$A$179,0),MATCH(依賴運算表!Z$3,對應表!$B$2:$AD$2,0)))</f>
        <v/>
      </c>
      <c r="AA241" s="1" t="str">
        <f>IF($B241="","",INDEX(對應表!$B$3:$AD$179,MATCH($B241,對應表!$A$3:$A$179,0),MATCH(依賴運算表!AA$3,對應表!$B$2:$AD$2,0)))</f>
        <v/>
      </c>
      <c r="AB241" s="1" t="str">
        <f>IF($B241="","",INDEX(對應表!$B$3:$AD$179,MATCH($B241,對應表!$A$3:$A$179,0),MATCH(依賴運算表!AB$3,對應表!$B$2:$AD$2,0)))</f>
        <v/>
      </c>
      <c r="AC241" s="1" t="str">
        <f>IF($B241="","",INDEX(對應表!$B$3:$AD$179,MATCH($B241,對應表!$A$3:$A$179,0),MATCH(依賴運算表!AC$3,對應表!$B$2:$AD$2,0)))</f>
        <v/>
      </c>
      <c r="AD241" s="1" t="str">
        <f>IF($B241="","",INDEX(對應表!$B$3:$AD$179,MATCH($B241,對應表!$A$3:$A$179,0),MATCH(依賴運算表!AD$3,對應表!$B$2:$AD$2,0)))</f>
        <v/>
      </c>
      <c r="AE241" s="1" t="str">
        <f>IF($B241="","",INDEX(對應表!$B$3:$AD$179,MATCH($B241,對應表!$A$3:$A$179,0),MATCH(依賴運算表!AE$3,對應表!$B$2:$AD$2,0)))</f>
        <v/>
      </c>
      <c r="AG241" s="1" t="str">
        <f>IF(企業資料填寫!D240="","",企業資料填寫!D240)</f>
        <v/>
      </c>
      <c r="AH241" s="1" t="str">
        <f t="shared" si="98"/>
        <v/>
      </c>
      <c r="AI241" s="1" t="str">
        <f t="shared" si="99"/>
        <v/>
      </c>
      <c r="AJ241" s="1" t="str">
        <f t="shared" si="100"/>
        <v/>
      </c>
      <c r="AK241" s="1" t="str">
        <f t="shared" si="101"/>
        <v/>
      </c>
      <c r="AL241" s="1" t="str">
        <f t="shared" si="102"/>
        <v/>
      </c>
      <c r="AM241" s="1" t="str">
        <f t="shared" si="103"/>
        <v/>
      </c>
      <c r="AN241" s="1" t="str">
        <f t="shared" si="104"/>
        <v/>
      </c>
      <c r="AO241" s="1" t="str">
        <f t="shared" si="105"/>
        <v/>
      </c>
      <c r="AP241" s="1" t="str">
        <f t="shared" si="106"/>
        <v/>
      </c>
      <c r="AQ241" s="1" t="str">
        <f t="shared" si="107"/>
        <v/>
      </c>
      <c r="AR241" s="1" t="str">
        <f t="shared" si="108"/>
        <v/>
      </c>
      <c r="AS241" s="1" t="str">
        <f t="shared" si="109"/>
        <v/>
      </c>
      <c r="AT241" s="1" t="str">
        <f t="shared" si="110"/>
        <v/>
      </c>
      <c r="AU241" s="1" t="str">
        <f t="shared" si="111"/>
        <v/>
      </c>
      <c r="AV241" s="1" t="str">
        <f t="shared" si="112"/>
        <v/>
      </c>
      <c r="AW241" s="1" t="str">
        <f t="shared" si="113"/>
        <v/>
      </c>
      <c r="AX241" s="1" t="str">
        <f t="shared" si="114"/>
        <v/>
      </c>
      <c r="AY241" s="1" t="str">
        <f t="shared" si="115"/>
        <v/>
      </c>
      <c r="AZ241" s="1" t="str">
        <f t="shared" si="116"/>
        <v/>
      </c>
      <c r="BA241" s="1" t="str">
        <f t="shared" si="117"/>
        <v/>
      </c>
      <c r="BB241" s="1" t="str">
        <f t="shared" si="118"/>
        <v/>
      </c>
      <c r="BC241" s="1" t="str">
        <f t="shared" si="119"/>
        <v/>
      </c>
      <c r="BD241" s="1" t="str">
        <f t="shared" si="120"/>
        <v/>
      </c>
      <c r="BE241" s="1" t="str">
        <f t="shared" si="121"/>
        <v/>
      </c>
      <c r="BF241" s="1" t="str">
        <f t="shared" si="122"/>
        <v/>
      </c>
      <c r="BG241" s="1" t="str">
        <f t="shared" si="123"/>
        <v/>
      </c>
      <c r="BH241" s="1" t="str">
        <f t="shared" si="124"/>
        <v/>
      </c>
      <c r="BI241" s="1" t="str">
        <f t="shared" si="125"/>
        <v/>
      </c>
      <c r="BJ241" s="1" t="str">
        <f t="shared" si="126"/>
        <v/>
      </c>
      <c r="BL241" s="1" t="str">
        <f>IF(企業資料填寫!A240="","",企業資料填寫!A240)</f>
        <v/>
      </c>
      <c r="BM241" s="1" t="str">
        <f>IFERROR(VLOOKUP(AH241,對應表!$AH$2:$AI$867,2,FALSE),"")</f>
        <v/>
      </c>
      <c r="BN241" s="1" t="str">
        <f>IFERROR(VLOOKUP(AI241,對應表!$AH$2:$AI$867,2,FALSE),"")</f>
        <v/>
      </c>
      <c r="BO241" s="1" t="str">
        <f>IFERROR(VLOOKUP(AJ241,對應表!$AH$2:$AI$867,2,FALSE),"")</f>
        <v/>
      </c>
      <c r="BP241" s="1" t="str">
        <f>IFERROR(VLOOKUP(AK241,對應表!$AH$2:$AI$867,2,FALSE),"")</f>
        <v/>
      </c>
      <c r="BQ241" s="1" t="str">
        <f>IFERROR(VLOOKUP(AL241,對應表!$AH$2:$AI$867,2,FALSE),"")</f>
        <v/>
      </c>
      <c r="BR241" s="1" t="str">
        <f>IFERROR(VLOOKUP(AM241,對應表!$AH$2:$AI$867,2,FALSE),"")</f>
        <v/>
      </c>
      <c r="BS241" s="1" t="str">
        <f>IFERROR(VLOOKUP(AN241,對應表!$AH$2:$AI$867,2,FALSE),"")</f>
        <v/>
      </c>
      <c r="BT241" s="1" t="str">
        <f>IFERROR(VLOOKUP(AO241,對應表!$AH$2:$AI$867,2,FALSE),"")</f>
        <v/>
      </c>
      <c r="BU241" s="1" t="str">
        <f>IFERROR(VLOOKUP(AP241,對應表!$AH$2:$AI$867,2,FALSE),"")</f>
        <v/>
      </c>
      <c r="BV241" s="1" t="str">
        <f>IFERROR(VLOOKUP(AQ241,對應表!$AH$2:$AI$867,2,FALSE),"")</f>
        <v/>
      </c>
      <c r="BW241" s="1" t="str">
        <f>IFERROR(VLOOKUP(AR241,對應表!$AH$2:$AI$867,2,FALSE),"")</f>
        <v/>
      </c>
      <c r="BX241" s="1" t="str">
        <f>IFERROR(VLOOKUP(AS241,對應表!$AH$2:$AI$867,2,FALSE),"")</f>
        <v/>
      </c>
      <c r="BY241" s="1" t="str">
        <f>IFERROR(VLOOKUP(AT241,對應表!$AH$2:$AI$867,2,FALSE),"")</f>
        <v/>
      </c>
      <c r="BZ241" s="1" t="str">
        <f>IFERROR(VLOOKUP(AU241,對應表!$AH$2:$AI$867,2,FALSE),"")</f>
        <v/>
      </c>
      <c r="CA241" s="1" t="str">
        <f>IFERROR(VLOOKUP(AV241,對應表!$AH$2:$AI$867,2,FALSE),"")</f>
        <v/>
      </c>
      <c r="CB241" s="1" t="str">
        <f>IFERROR(VLOOKUP(AW241,對應表!$AH$2:$AI$867,2,FALSE),"")</f>
        <v/>
      </c>
      <c r="CC241" s="1" t="str">
        <f>IFERROR(VLOOKUP(AX241,對應表!$AH$2:$AI$867,2,FALSE),"")</f>
        <v/>
      </c>
      <c r="CD241" s="1" t="str">
        <f>IFERROR(VLOOKUP(AY241,對應表!$AH$2:$AI$867,2,FALSE),"")</f>
        <v/>
      </c>
      <c r="CE241" s="1" t="str">
        <f>IFERROR(VLOOKUP(AZ241,對應表!$AH$2:$AI$867,2,FALSE),"")</f>
        <v/>
      </c>
      <c r="CF241" s="1" t="str">
        <f>IFERROR(VLOOKUP(BA241,對應表!$AH$2:$AI$867,2,FALSE),"")</f>
        <v/>
      </c>
      <c r="CG241" s="1" t="str">
        <f>IFERROR(VLOOKUP(BB241,對應表!$AH$2:$AI$867,2,FALSE),"")</f>
        <v/>
      </c>
      <c r="CH241" s="1" t="str">
        <f>IFERROR(VLOOKUP(BC241,對應表!$AH$2:$AI$867,2,FALSE),"")</f>
        <v/>
      </c>
      <c r="CI241" s="1" t="str">
        <f>IFERROR(VLOOKUP(BD241,對應表!$AH$2:$AI$867,2,FALSE),"")</f>
        <v/>
      </c>
      <c r="CJ241" s="1" t="str">
        <f>IFERROR(VLOOKUP(BE241,對應表!$AH$2:$AI$867,2,FALSE),"")</f>
        <v/>
      </c>
      <c r="CK241" s="1" t="str">
        <f>IFERROR(VLOOKUP(BF241,對應表!$AH$2:$AI$867,2,FALSE),"")</f>
        <v/>
      </c>
      <c r="CL241" s="1" t="str">
        <f>IFERROR(VLOOKUP(BG241,對應表!$AH$2:$AI$867,2,FALSE),"")</f>
        <v/>
      </c>
      <c r="CM241" s="1" t="str">
        <f>IFERROR(VLOOKUP(BH241,對應表!$AH$2:$AI$867,2,FALSE),"")</f>
        <v/>
      </c>
      <c r="CN241" s="1" t="str">
        <f>IFERROR(VLOOKUP(BI241,對應表!$AH$2:$AI$867,2,FALSE),"")</f>
        <v/>
      </c>
      <c r="CO241" s="1" t="str">
        <f>IFERROR(VLOOKUP(BJ241,對應表!$AH$2:$AI$867,2,FALSE),"")</f>
        <v/>
      </c>
      <c r="CQ241" s="1" t="str">
        <f t="shared" si="127"/>
        <v/>
      </c>
      <c r="CR241" s="1" t="str">
        <f>IFERROR(VLOOKUP(BM241,中英對照!$G$76:$H$81,2,FALSE),"")</f>
        <v/>
      </c>
      <c r="CS241" s="1" t="str">
        <f>IFERROR(VLOOKUP(BN241,中英對照!$G$76:$H$81,2,FALSE),"")</f>
        <v/>
      </c>
      <c r="CT241" s="1" t="str">
        <f>IFERROR(VLOOKUP(BO241,中英對照!$G$76:$H$81,2,FALSE),"")</f>
        <v/>
      </c>
      <c r="CU241" s="1" t="str">
        <f>IFERROR(VLOOKUP(BP241,中英對照!$G$76:$H$81,2,FALSE),"")</f>
        <v/>
      </c>
      <c r="CV241" s="1" t="str">
        <f>IFERROR(VLOOKUP(BQ241,中英對照!$G$76:$H$81,2,FALSE),"")</f>
        <v/>
      </c>
      <c r="CW241" s="1" t="str">
        <f>IFERROR(VLOOKUP(BR241,中英對照!$G$76:$H$81,2,FALSE),"")</f>
        <v/>
      </c>
      <c r="CX241" s="1" t="str">
        <f>IFERROR(VLOOKUP(BS241,中英對照!$G$76:$H$81,2,FALSE),"")</f>
        <v/>
      </c>
      <c r="CY241" s="1" t="str">
        <f>IFERROR(VLOOKUP(BT241,中英對照!$G$76:$H$81,2,FALSE),"")</f>
        <v/>
      </c>
      <c r="CZ241" s="1" t="str">
        <f>IFERROR(VLOOKUP(BU241,中英對照!$G$76:$H$81,2,FALSE),"")</f>
        <v/>
      </c>
      <c r="DA241" s="1" t="str">
        <f>IFERROR(VLOOKUP(BV241,中英對照!$G$76:$H$81,2,FALSE),"")</f>
        <v/>
      </c>
      <c r="DB241" s="1" t="str">
        <f>IFERROR(VLOOKUP(BW241,中英對照!$G$76:$H$81,2,FALSE),"")</f>
        <v/>
      </c>
      <c r="DC241" s="1" t="str">
        <f>IFERROR(VLOOKUP(BX241,中英對照!$G$76:$H$81,2,FALSE),"")</f>
        <v/>
      </c>
      <c r="DD241" s="1" t="str">
        <f>IFERROR(VLOOKUP(BY241,中英對照!$G$76:$H$81,2,FALSE),"")</f>
        <v/>
      </c>
      <c r="DE241" s="1" t="str">
        <f>IFERROR(VLOOKUP(BZ241,中英對照!$G$76:$H$81,2,FALSE),"")</f>
        <v/>
      </c>
      <c r="DF241" s="1" t="str">
        <f>IFERROR(VLOOKUP(CA241,中英對照!$G$76:$H$81,2,FALSE),"")</f>
        <v/>
      </c>
      <c r="DG241" s="1" t="str">
        <f>IFERROR(VLOOKUP(CB241,中英對照!$G$76:$H$81,2,FALSE),"")</f>
        <v/>
      </c>
      <c r="DH241" s="1" t="str">
        <f>IFERROR(VLOOKUP(CC241,中英對照!$G$76:$H$81,2,FALSE),"")</f>
        <v/>
      </c>
      <c r="DI241" s="1" t="str">
        <f>IFERROR(VLOOKUP(CD241,中英對照!$G$76:$H$81,2,FALSE),"")</f>
        <v/>
      </c>
      <c r="DJ241" s="1" t="str">
        <f>IFERROR(VLOOKUP(CE241,中英對照!$G$76:$H$81,2,FALSE),"")</f>
        <v/>
      </c>
      <c r="DK241" s="1" t="str">
        <f>IFERROR(VLOOKUP(CF241,中英對照!$G$76:$H$81,2,FALSE),"")</f>
        <v/>
      </c>
      <c r="DL241" s="1" t="str">
        <f>IFERROR(VLOOKUP(CG241,中英對照!$G$76:$H$81,2,FALSE),"")</f>
        <v/>
      </c>
      <c r="DM241" s="1" t="str">
        <f>IFERROR(VLOOKUP(CH241,中英對照!$G$76:$H$81,2,FALSE),"")</f>
        <v/>
      </c>
      <c r="DN241" s="1" t="str">
        <f>IFERROR(VLOOKUP(CI241,中英對照!$G$76:$H$81,2,FALSE),"")</f>
        <v/>
      </c>
      <c r="DO241" s="1" t="str">
        <f>IFERROR(VLOOKUP(CJ241,中英對照!$G$76:$H$81,2,FALSE),"")</f>
        <v/>
      </c>
      <c r="DP241" s="1" t="str">
        <f>IFERROR(VLOOKUP(CK241,中英對照!$G$76:$H$81,2,FALSE),"")</f>
        <v/>
      </c>
      <c r="DQ241" s="1" t="str">
        <f>IFERROR(VLOOKUP(CL241,中英對照!$G$76:$H$81,2,FALSE),"")</f>
        <v/>
      </c>
      <c r="DR241" s="1" t="str">
        <f>IFERROR(VLOOKUP(CM241,中英對照!$G$76:$H$81,2,FALSE),"")</f>
        <v/>
      </c>
      <c r="DS241" s="1" t="str">
        <f>IFERROR(VLOOKUP(CN241,中英對照!$G$76:$H$81,2,FALSE),"")</f>
        <v/>
      </c>
      <c r="DT241" s="1" t="str">
        <f>IFERROR(VLOOKUP(CO241,中英對照!$G$76:$H$81,2,FALSE),"")</f>
        <v/>
      </c>
      <c r="DU241" s="42" t="str">
        <f t="shared" si="128"/>
        <v/>
      </c>
    </row>
    <row r="242" spans="1:125" x14ac:dyDescent="0.4">
      <c r="A242" s="1" t="str">
        <f>IF(企業資料填寫!D241="","",企業資料填寫!D241)</f>
        <v/>
      </c>
      <c r="B242" s="1"/>
      <c r="C242" s="1" t="str">
        <f>IF($B242="","",INDEX(對應表!$B$3:$AD$179,MATCH($B242,對應表!$A$3:$A$179,0),MATCH(依賴運算表!C$3,對應表!$B$2:$AD$2,0)))</f>
        <v/>
      </c>
      <c r="D242" s="1" t="str">
        <f>IF($B242="","",INDEX(對應表!$B$3:$AD$179,MATCH($B242,對應表!$A$3:$A$179,0),MATCH(依賴運算表!D$3,對應表!$B$2:$AD$2,0)))</f>
        <v/>
      </c>
      <c r="E242" s="1" t="str">
        <f>IF($B242="","",INDEX(對應表!$B$3:$AD$179,MATCH($B242,對應表!$A$3:$A$179,0),MATCH(依賴運算表!E$3,對應表!$B$2:$AD$2,0)))</f>
        <v/>
      </c>
      <c r="F242" s="1" t="str">
        <f>IF($B242="","",INDEX(對應表!$B$3:$AD$179,MATCH($B242,對應表!$A$3:$A$179,0),MATCH(依賴運算表!F$3,對應表!$B$2:$AD$2,0)))</f>
        <v/>
      </c>
      <c r="G242" s="1" t="str">
        <f>IF($B242="","",INDEX(對應表!$B$3:$AD$179,MATCH($B242,對應表!$A$3:$A$179,0),MATCH(依賴運算表!G$3,對應表!$B$2:$AD$2,0)))</f>
        <v/>
      </c>
      <c r="H242" s="1" t="str">
        <f>IF($B242="","",INDEX(對應表!$B$3:$AD$179,MATCH($B242,對應表!$A$3:$A$179,0),MATCH(依賴運算表!H$3,對應表!$B$2:$AD$2,0)))</f>
        <v/>
      </c>
      <c r="I242" s="1" t="str">
        <f>IF($B242="","",INDEX(對應表!$B$3:$AD$179,MATCH($B242,對應表!$A$3:$A$179,0),MATCH(依賴運算表!I$3,對應表!$B$2:$AD$2,0)))</f>
        <v/>
      </c>
      <c r="J242" s="1" t="str">
        <f>IF($B242="","",INDEX(對應表!$B$3:$AD$179,MATCH($B242,對應表!$A$3:$A$179,0),MATCH(依賴運算表!J$3,對應表!$B$2:$AD$2,0)))</f>
        <v/>
      </c>
      <c r="K242" s="1" t="str">
        <f>IF($B242="","",INDEX(對應表!$B$3:$AD$179,MATCH($B242,對應表!$A$3:$A$179,0),MATCH(依賴運算表!K$3,對應表!$B$2:$AD$2,0)))</f>
        <v/>
      </c>
      <c r="L242" s="1" t="str">
        <f>IF($B242="","",INDEX(對應表!$B$3:$AD$179,MATCH($B242,對應表!$A$3:$A$179,0),MATCH(依賴運算表!L$3,對應表!$B$2:$AD$2,0)))</f>
        <v/>
      </c>
      <c r="M242" s="1" t="str">
        <f>IF($B242="","",INDEX(對應表!$B$3:$AD$179,MATCH($B242,對應表!$A$3:$A$179,0),MATCH(依賴運算表!M$3,對應表!$B$2:$AD$2,0)))</f>
        <v/>
      </c>
      <c r="N242" s="1" t="str">
        <f>IF($B242="","",INDEX(對應表!$B$3:$AD$179,MATCH($B242,對應表!$A$3:$A$179,0),MATCH(依賴運算表!N$3,對應表!$B$2:$AD$2,0)))</f>
        <v/>
      </c>
      <c r="O242" s="1" t="str">
        <f>IF($B242="","",INDEX(對應表!$B$3:$AD$179,MATCH($B242,對應表!$A$3:$A$179,0),MATCH(依賴運算表!O$3,對應表!$B$2:$AD$2,0)))</f>
        <v/>
      </c>
      <c r="P242" s="1" t="str">
        <f>IF($B242="","",INDEX(對應表!$B$3:$AD$179,MATCH($B242,對應表!$A$3:$A$179,0),MATCH(依賴運算表!P$3,對應表!$B$2:$AD$2,0)))</f>
        <v/>
      </c>
      <c r="Q242" s="1" t="str">
        <f>IF($B242="","",INDEX(對應表!$B$3:$AD$179,MATCH($B242,對應表!$A$3:$A$179,0),MATCH(依賴運算表!Q$3,對應表!$B$2:$AD$2,0)))</f>
        <v/>
      </c>
      <c r="R242" s="1" t="str">
        <f>IF($B242="","",INDEX(對應表!$B$3:$AD$179,MATCH($B242,對應表!$A$3:$A$179,0),MATCH(依賴運算表!R$3,對應表!$B$2:$AD$2,0)))</f>
        <v/>
      </c>
      <c r="S242" s="1" t="str">
        <f>IF($B242="","",INDEX(對應表!$B$3:$AD$179,MATCH($B242,對應表!$A$3:$A$179,0),MATCH(依賴運算表!S$3,對應表!$B$2:$AD$2,0)))</f>
        <v/>
      </c>
      <c r="T242" s="1" t="str">
        <f>IF($B242="","",INDEX(對應表!$B$3:$AD$179,MATCH($B242,對應表!$A$3:$A$179,0),MATCH(依賴運算表!T$3,對應表!$B$2:$AD$2,0)))</f>
        <v/>
      </c>
      <c r="U242" s="1" t="str">
        <f>IF($B242="","",INDEX(對應表!$B$3:$AD$179,MATCH($B242,對應表!$A$3:$A$179,0),MATCH(依賴運算表!U$3,對應表!$B$2:$AD$2,0)))</f>
        <v/>
      </c>
      <c r="V242" s="1" t="str">
        <f>IF($B242="","",INDEX(對應表!$B$3:$AD$179,MATCH($B242,對應表!$A$3:$A$179,0),MATCH(依賴運算表!V$3,對應表!$B$2:$AD$2,0)))</f>
        <v/>
      </c>
      <c r="W242" s="1" t="str">
        <f>IF($B242="","",INDEX(對應表!$B$3:$AD$179,MATCH($B242,對應表!$A$3:$A$179,0),MATCH(依賴運算表!W$3,對應表!$B$2:$AD$2,0)))</f>
        <v/>
      </c>
      <c r="X242" s="1" t="str">
        <f>IF($B242="","",INDEX(對應表!$B$3:$AD$179,MATCH($B242,對應表!$A$3:$A$179,0),MATCH(依賴運算表!X$3,對應表!$B$2:$AD$2,0)))</f>
        <v/>
      </c>
      <c r="Y242" s="1" t="str">
        <f>IF($B242="","",INDEX(對應表!$B$3:$AD$179,MATCH($B242,對應表!$A$3:$A$179,0),MATCH(依賴運算表!Y$3,對應表!$B$2:$AD$2,0)))</f>
        <v/>
      </c>
      <c r="Z242" s="1" t="str">
        <f>IF($B242="","",INDEX(對應表!$B$3:$AD$179,MATCH($B242,對應表!$A$3:$A$179,0),MATCH(依賴運算表!Z$3,對應表!$B$2:$AD$2,0)))</f>
        <v/>
      </c>
      <c r="AA242" s="1" t="str">
        <f>IF($B242="","",INDEX(對應表!$B$3:$AD$179,MATCH($B242,對應表!$A$3:$A$179,0),MATCH(依賴運算表!AA$3,對應表!$B$2:$AD$2,0)))</f>
        <v/>
      </c>
      <c r="AB242" s="1" t="str">
        <f>IF($B242="","",INDEX(對應表!$B$3:$AD$179,MATCH($B242,對應表!$A$3:$A$179,0),MATCH(依賴運算表!AB$3,對應表!$B$2:$AD$2,0)))</f>
        <v/>
      </c>
      <c r="AC242" s="1" t="str">
        <f>IF($B242="","",INDEX(對應表!$B$3:$AD$179,MATCH($B242,對應表!$A$3:$A$179,0),MATCH(依賴運算表!AC$3,對應表!$B$2:$AD$2,0)))</f>
        <v/>
      </c>
      <c r="AD242" s="1" t="str">
        <f>IF($B242="","",INDEX(對應表!$B$3:$AD$179,MATCH($B242,對應表!$A$3:$A$179,0),MATCH(依賴運算表!AD$3,對應表!$B$2:$AD$2,0)))</f>
        <v/>
      </c>
      <c r="AE242" s="1" t="str">
        <f>IF($B242="","",INDEX(對應表!$B$3:$AD$179,MATCH($B242,對應表!$A$3:$A$179,0),MATCH(依賴運算表!AE$3,對應表!$B$2:$AD$2,0)))</f>
        <v/>
      </c>
      <c r="AG242" s="1" t="str">
        <f>IF(企業資料填寫!D241="","",企業資料填寫!D241)</f>
        <v/>
      </c>
      <c r="AH242" s="1" t="str">
        <f t="shared" si="98"/>
        <v/>
      </c>
      <c r="AI242" s="1" t="str">
        <f t="shared" si="99"/>
        <v/>
      </c>
      <c r="AJ242" s="1" t="str">
        <f t="shared" si="100"/>
        <v/>
      </c>
      <c r="AK242" s="1" t="str">
        <f t="shared" si="101"/>
        <v/>
      </c>
      <c r="AL242" s="1" t="str">
        <f t="shared" si="102"/>
        <v/>
      </c>
      <c r="AM242" s="1" t="str">
        <f t="shared" si="103"/>
        <v/>
      </c>
      <c r="AN242" s="1" t="str">
        <f t="shared" si="104"/>
        <v/>
      </c>
      <c r="AO242" s="1" t="str">
        <f t="shared" si="105"/>
        <v/>
      </c>
      <c r="AP242" s="1" t="str">
        <f t="shared" si="106"/>
        <v/>
      </c>
      <c r="AQ242" s="1" t="str">
        <f t="shared" si="107"/>
        <v/>
      </c>
      <c r="AR242" s="1" t="str">
        <f t="shared" si="108"/>
        <v/>
      </c>
      <c r="AS242" s="1" t="str">
        <f t="shared" si="109"/>
        <v/>
      </c>
      <c r="AT242" s="1" t="str">
        <f t="shared" si="110"/>
        <v/>
      </c>
      <c r="AU242" s="1" t="str">
        <f t="shared" si="111"/>
        <v/>
      </c>
      <c r="AV242" s="1" t="str">
        <f t="shared" si="112"/>
        <v/>
      </c>
      <c r="AW242" s="1" t="str">
        <f t="shared" si="113"/>
        <v/>
      </c>
      <c r="AX242" s="1" t="str">
        <f t="shared" si="114"/>
        <v/>
      </c>
      <c r="AY242" s="1" t="str">
        <f t="shared" si="115"/>
        <v/>
      </c>
      <c r="AZ242" s="1" t="str">
        <f t="shared" si="116"/>
        <v/>
      </c>
      <c r="BA242" s="1" t="str">
        <f t="shared" si="117"/>
        <v/>
      </c>
      <c r="BB242" s="1" t="str">
        <f t="shared" si="118"/>
        <v/>
      </c>
      <c r="BC242" s="1" t="str">
        <f t="shared" si="119"/>
        <v/>
      </c>
      <c r="BD242" s="1" t="str">
        <f t="shared" si="120"/>
        <v/>
      </c>
      <c r="BE242" s="1" t="str">
        <f t="shared" si="121"/>
        <v/>
      </c>
      <c r="BF242" s="1" t="str">
        <f t="shared" si="122"/>
        <v/>
      </c>
      <c r="BG242" s="1" t="str">
        <f t="shared" si="123"/>
        <v/>
      </c>
      <c r="BH242" s="1" t="str">
        <f t="shared" si="124"/>
        <v/>
      </c>
      <c r="BI242" s="1" t="str">
        <f t="shared" si="125"/>
        <v/>
      </c>
      <c r="BJ242" s="1" t="str">
        <f t="shared" si="126"/>
        <v/>
      </c>
      <c r="BL242" s="1" t="str">
        <f>IF(企業資料填寫!A241="","",企業資料填寫!A241)</f>
        <v/>
      </c>
      <c r="BM242" s="1" t="str">
        <f>IFERROR(VLOOKUP(AH242,對應表!$AH$2:$AI$867,2,FALSE),"")</f>
        <v/>
      </c>
      <c r="BN242" s="1" t="str">
        <f>IFERROR(VLOOKUP(AI242,對應表!$AH$2:$AI$867,2,FALSE),"")</f>
        <v/>
      </c>
      <c r="BO242" s="1" t="str">
        <f>IFERROR(VLOOKUP(AJ242,對應表!$AH$2:$AI$867,2,FALSE),"")</f>
        <v/>
      </c>
      <c r="BP242" s="1" t="str">
        <f>IFERROR(VLOOKUP(AK242,對應表!$AH$2:$AI$867,2,FALSE),"")</f>
        <v/>
      </c>
      <c r="BQ242" s="1" t="str">
        <f>IFERROR(VLOOKUP(AL242,對應表!$AH$2:$AI$867,2,FALSE),"")</f>
        <v/>
      </c>
      <c r="BR242" s="1" t="str">
        <f>IFERROR(VLOOKUP(AM242,對應表!$AH$2:$AI$867,2,FALSE),"")</f>
        <v/>
      </c>
      <c r="BS242" s="1" t="str">
        <f>IFERROR(VLOOKUP(AN242,對應表!$AH$2:$AI$867,2,FALSE),"")</f>
        <v/>
      </c>
      <c r="BT242" s="1" t="str">
        <f>IFERROR(VLOOKUP(AO242,對應表!$AH$2:$AI$867,2,FALSE),"")</f>
        <v/>
      </c>
      <c r="BU242" s="1" t="str">
        <f>IFERROR(VLOOKUP(AP242,對應表!$AH$2:$AI$867,2,FALSE),"")</f>
        <v/>
      </c>
      <c r="BV242" s="1" t="str">
        <f>IFERROR(VLOOKUP(AQ242,對應表!$AH$2:$AI$867,2,FALSE),"")</f>
        <v/>
      </c>
      <c r="BW242" s="1" t="str">
        <f>IFERROR(VLOOKUP(AR242,對應表!$AH$2:$AI$867,2,FALSE),"")</f>
        <v/>
      </c>
      <c r="BX242" s="1" t="str">
        <f>IFERROR(VLOOKUP(AS242,對應表!$AH$2:$AI$867,2,FALSE),"")</f>
        <v/>
      </c>
      <c r="BY242" s="1" t="str">
        <f>IFERROR(VLOOKUP(AT242,對應表!$AH$2:$AI$867,2,FALSE),"")</f>
        <v/>
      </c>
      <c r="BZ242" s="1" t="str">
        <f>IFERROR(VLOOKUP(AU242,對應表!$AH$2:$AI$867,2,FALSE),"")</f>
        <v/>
      </c>
      <c r="CA242" s="1" t="str">
        <f>IFERROR(VLOOKUP(AV242,對應表!$AH$2:$AI$867,2,FALSE),"")</f>
        <v/>
      </c>
      <c r="CB242" s="1" t="str">
        <f>IFERROR(VLOOKUP(AW242,對應表!$AH$2:$AI$867,2,FALSE),"")</f>
        <v/>
      </c>
      <c r="CC242" s="1" t="str">
        <f>IFERROR(VLOOKUP(AX242,對應表!$AH$2:$AI$867,2,FALSE),"")</f>
        <v/>
      </c>
      <c r="CD242" s="1" t="str">
        <f>IFERROR(VLOOKUP(AY242,對應表!$AH$2:$AI$867,2,FALSE),"")</f>
        <v/>
      </c>
      <c r="CE242" s="1" t="str">
        <f>IFERROR(VLOOKUP(AZ242,對應表!$AH$2:$AI$867,2,FALSE),"")</f>
        <v/>
      </c>
      <c r="CF242" s="1" t="str">
        <f>IFERROR(VLOOKUP(BA242,對應表!$AH$2:$AI$867,2,FALSE),"")</f>
        <v/>
      </c>
      <c r="CG242" s="1" t="str">
        <f>IFERROR(VLOOKUP(BB242,對應表!$AH$2:$AI$867,2,FALSE),"")</f>
        <v/>
      </c>
      <c r="CH242" s="1" t="str">
        <f>IFERROR(VLOOKUP(BC242,對應表!$AH$2:$AI$867,2,FALSE),"")</f>
        <v/>
      </c>
      <c r="CI242" s="1" t="str">
        <f>IFERROR(VLOOKUP(BD242,對應表!$AH$2:$AI$867,2,FALSE),"")</f>
        <v/>
      </c>
      <c r="CJ242" s="1" t="str">
        <f>IFERROR(VLOOKUP(BE242,對應表!$AH$2:$AI$867,2,FALSE),"")</f>
        <v/>
      </c>
      <c r="CK242" s="1" t="str">
        <f>IFERROR(VLOOKUP(BF242,對應表!$AH$2:$AI$867,2,FALSE),"")</f>
        <v/>
      </c>
      <c r="CL242" s="1" t="str">
        <f>IFERROR(VLOOKUP(BG242,對應表!$AH$2:$AI$867,2,FALSE),"")</f>
        <v/>
      </c>
      <c r="CM242" s="1" t="str">
        <f>IFERROR(VLOOKUP(BH242,對應表!$AH$2:$AI$867,2,FALSE),"")</f>
        <v/>
      </c>
      <c r="CN242" s="1" t="str">
        <f>IFERROR(VLOOKUP(BI242,對應表!$AH$2:$AI$867,2,FALSE),"")</f>
        <v/>
      </c>
      <c r="CO242" s="1" t="str">
        <f>IFERROR(VLOOKUP(BJ242,對應表!$AH$2:$AI$867,2,FALSE),"")</f>
        <v/>
      </c>
      <c r="CQ242" s="1" t="str">
        <f t="shared" si="127"/>
        <v/>
      </c>
      <c r="CR242" s="1" t="str">
        <f>IFERROR(VLOOKUP(BM242,中英對照!$G$76:$H$81,2,FALSE),"")</f>
        <v/>
      </c>
      <c r="CS242" s="1" t="str">
        <f>IFERROR(VLOOKUP(BN242,中英對照!$G$76:$H$81,2,FALSE),"")</f>
        <v/>
      </c>
      <c r="CT242" s="1" t="str">
        <f>IFERROR(VLOOKUP(BO242,中英對照!$G$76:$H$81,2,FALSE),"")</f>
        <v/>
      </c>
      <c r="CU242" s="1" t="str">
        <f>IFERROR(VLOOKUP(BP242,中英對照!$G$76:$H$81,2,FALSE),"")</f>
        <v/>
      </c>
      <c r="CV242" s="1" t="str">
        <f>IFERROR(VLOOKUP(BQ242,中英對照!$G$76:$H$81,2,FALSE),"")</f>
        <v/>
      </c>
      <c r="CW242" s="1" t="str">
        <f>IFERROR(VLOOKUP(BR242,中英對照!$G$76:$H$81,2,FALSE),"")</f>
        <v/>
      </c>
      <c r="CX242" s="1" t="str">
        <f>IFERROR(VLOOKUP(BS242,中英對照!$G$76:$H$81,2,FALSE),"")</f>
        <v/>
      </c>
      <c r="CY242" s="1" t="str">
        <f>IFERROR(VLOOKUP(BT242,中英對照!$G$76:$H$81,2,FALSE),"")</f>
        <v/>
      </c>
      <c r="CZ242" s="1" t="str">
        <f>IFERROR(VLOOKUP(BU242,中英對照!$G$76:$H$81,2,FALSE),"")</f>
        <v/>
      </c>
      <c r="DA242" s="1" t="str">
        <f>IFERROR(VLOOKUP(BV242,中英對照!$G$76:$H$81,2,FALSE),"")</f>
        <v/>
      </c>
      <c r="DB242" s="1" t="str">
        <f>IFERROR(VLOOKUP(BW242,中英對照!$G$76:$H$81,2,FALSE),"")</f>
        <v/>
      </c>
      <c r="DC242" s="1" t="str">
        <f>IFERROR(VLOOKUP(BX242,中英對照!$G$76:$H$81,2,FALSE),"")</f>
        <v/>
      </c>
      <c r="DD242" s="1" t="str">
        <f>IFERROR(VLOOKUP(BY242,中英對照!$G$76:$H$81,2,FALSE),"")</f>
        <v/>
      </c>
      <c r="DE242" s="1" t="str">
        <f>IFERROR(VLOOKUP(BZ242,中英對照!$G$76:$H$81,2,FALSE),"")</f>
        <v/>
      </c>
      <c r="DF242" s="1" t="str">
        <f>IFERROR(VLOOKUP(CA242,中英對照!$G$76:$H$81,2,FALSE),"")</f>
        <v/>
      </c>
      <c r="DG242" s="1" t="str">
        <f>IFERROR(VLOOKUP(CB242,中英對照!$G$76:$H$81,2,FALSE),"")</f>
        <v/>
      </c>
      <c r="DH242" s="1" t="str">
        <f>IFERROR(VLOOKUP(CC242,中英對照!$G$76:$H$81,2,FALSE),"")</f>
        <v/>
      </c>
      <c r="DI242" s="1" t="str">
        <f>IFERROR(VLOOKUP(CD242,中英對照!$G$76:$H$81,2,FALSE),"")</f>
        <v/>
      </c>
      <c r="DJ242" s="1" t="str">
        <f>IFERROR(VLOOKUP(CE242,中英對照!$G$76:$H$81,2,FALSE),"")</f>
        <v/>
      </c>
      <c r="DK242" s="1" t="str">
        <f>IFERROR(VLOOKUP(CF242,中英對照!$G$76:$H$81,2,FALSE),"")</f>
        <v/>
      </c>
      <c r="DL242" s="1" t="str">
        <f>IFERROR(VLOOKUP(CG242,中英對照!$G$76:$H$81,2,FALSE),"")</f>
        <v/>
      </c>
      <c r="DM242" s="1" t="str">
        <f>IFERROR(VLOOKUP(CH242,中英對照!$G$76:$H$81,2,FALSE),"")</f>
        <v/>
      </c>
      <c r="DN242" s="1" t="str">
        <f>IFERROR(VLOOKUP(CI242,中英對照!$G$76:$H$81,2,FALSE),"")</f>
        <v/>
      </c>
      <c r="DO242" s="1" t="str">
        <f>IFERROR(VLOOKUP(CJ242,中英對照!$G$76:$H$81,2,FALSE),"")</f>
        <v/>
      </c>
      <c r="DP242" s="1" t="str">
        <f>IFERROR(VLOOKUP(CK242,中英對照!$G$76:$H$81,2,FALSE),"")</f>
        <v/>
      </c>
      <c r="DQ242" s="1" t="str">
        <f>IFERROR(VLOOKUP(CL242,中英對照!$G$76:$H$81,2,FALSE),"")</f>
        <v/>
      </c>
      <c r="DR242" s="1" t="str">
        <f>IFERROR(VLOOKUP(CM242,中英對照!$G$76:$H$81,2,FALSE),"")</f>
        <v/>
      </c>
      <c r="DS242" s="1" t="str">
        <f>IFERROR(VLOOKUP(CN242,中英對照!$G$76:$H$81,2,FALSE),"")</f>
        <v/>
      </c>
      <c r="DT242" s="1" t="str">
        <f>IFERROR(VLOOKUP(CO242,中英對照!$G$76:$H$81,2,FALSE),"")</f>
        <v/>
      </c>
      <c r="DU242" s="42" t="str">
        <f t="shared" si="128"/>
        <v/>
      </c>
    </row>
    <row r="243" spans="1:125" x14ac:dyDescent="0.4">
      <c r="A243" s="1" t="str">
        <f>IF(企業資料填寫!D242="","",企業資料填寫!D242)</f>
        <v/>
      </c>
      <c r="B243" s="1"/>
      <c r="C243" s="1" t="str">
        <f>IF($B243="","",INDEX(對應表!$B$3:$AD$179,MATCH($B243,對應表!$A$3:$A$179,0),MATCH(依賴運算表!C$3,對應表!$B$2:$AD$2,0)))</f>
        <v/>
      </c>
      <c r="D243" s="1" t="str">
        <f>IF($B243="","",INDEX(對應表!$B$3:$AD$179,MATCH($B243,對應表!$A$3:$A$179,0),MATCH(依賴運算表!D$3,對應表!$B$2:$AD$2,0)))</f>
        <v/>
      </c>
      <c r="E243" s="1" t="str">
        <f>IF($B243="","",INDEX(對應表!$B$3:$AD$179,MATCH($B243,對應表!$A$3:$A$179,0),MATCH(依賴運算表!E$3,對應表!$B$2:$AD$2,0)))</f>
        <v/>
      </c>
      <c r="F243" s="1" t="str">
        <f>IF($B243="","",INDEX(對應表!$B$3:$AD$179,MATCH($B243,對應表!$A$3:$A$179,0),MATCH(依賴運算表!F$3,對應表!$B$2:$AD$2,0)))</f>
        <v/>
      </c>
      <c r="G243" s="1" t="str">
        <f>IF($B243="","",INDEX(對應表!$B$3:$AD$179,MATCH($B243,對應表!$A$3:$A$179,0),MATCH(依賴運算表!G$3,對應表!$B$2:$AD$2,0)))</f>
        <v/>
      </c>
      <c r="H243" s="1" t="str">
        <f>IF($B243="","",INDEX(對應表!$B$3:$AD$179,MATCH($B243,對應表!$A$3:$A$179,0),MATCH(依賴運算表!H$3,對應表!$B$2:$AD$2,0)))</f>
        <v/>
      </c>
      <c r="I243" s="1" t="str">
        <f>IF($B243="","",INDEX(對應表!$B$3:$AD$179,MATCH($B243,對應表!$A$3:$A$179,0),MATCH(依賴運算表!I$3,對應表!$B$2:$AD$2,0)))</f>
        <v/>
      </c>
      <c r="J243" s="1" t="str">
        <f>IF($B243="","",INDEX(對應表!$B$3:$AD$179,MATCH($B243,對應表!$A$3:$A$179,0),MATCH(依賴運算表!J$3,對應表!$B$2:$AD$2,0)))</f>
        <v/>
      </c>
      <c r="K243" s="1" t="str">
        <f>IF($B243="","",INDEX(對應表!$B$3:$AD$179,MATCH($B243,對應表!$A$3:$A$179,0),MATCH(依賴運算表!K$3,對應表!$B$2:$AD$2,0)))</f>
        <v/>
      </c>
      <c r="L243" s="1" t="str">
        <f>IF($B243="","",INDEX(對應表!$B$3:$AD$179,MATCH($B243,對應表!$A$3:$A$179,0),MATCH(依賴運算表!L$3,對應表!$B$2:$AD$2,0)))</f>
        <v/>
      </c>
      <c r="M243" s="1" t="str">
        <f>IF($B243="","",INDEX(對應表!$B$3:$AD$179,MATCH($B243,對應表!$A$3:$A$179,0),MATCH(依賴運算表!M$3,對應表!$B$2:$AD$2,0)))</f>
        <v/>
      </c>
      <c r="N243" s="1" t="str">
        <f>IF($B243="","",INDEX(對應表!$B$3:$AD$179,MATCH($B243,對應表!$A$3:$A$179,0),MATCH(依賴運算表!N$3,對應表!$B$2:$AD$2,0)))</f>
        <v/>
      </c>
      <c r="O243" s="1" t="str">
        <f>IF($B243="","",INDEX(對應表!$B$3:$AD$179,MATCH($B243,對應表!$A$3:$A$179,0),MATCH(依賴運算表!O$3,對應表!$B$2:$AD$2,0)))</f>
        <v/>
      </c>
      <c r="P243" s="1" t="str">
        <f>IF($B243="","",INDEX(對應表!$B$3:$AD$179,MATCH($B243,對應表!$A$3:$A$179,0),MATCH(依賴運算表!P$3,對應表!$B$2:$AD$2,0)))</f>
        <v/>
      </c>
      <c r="Q243" s="1" t="str">
        <f>IF($B243="","",INDEX(對應表!$B$3:$AD$179,MATCH($B243,對應表!$A$3:$A$179,0),MATCH(依賴運算表!Q$3,對應表!$B$2:$AD$2,0)))</f>
        <v/>
      </c>
      <c r="R243" s="1" t="str">
        <f>IF($B243="","",INDEX(對應表!$B$3:$AD$179,MATCH($B243,對應表!$A$3:$A$179,0),MATCH(依賴運算表!R$3,對應表!$B$2:$AD$2,0)))</f>
        <v/>
      </c>
      <c r="S243" s="1" t="str">
        <f>IF($B243="","",INDEX(對應表!$B$3:$AD$179,MATCH($B243,對應表!$A$3:$A$179,0),MATCH(依賴運算表!S$3,對應表!$B$2:$AD$2,0)))</f>
        <v/>
      </c>
      <c r="T243" s="1" t="str">
        <f>IF($B243="","",INDEX(對應表!$B$3:$AD$179,MATCH($B243,對應表!$A$3:$A$179,0),MATCH(依賴運算表!T$3,對應表!$B$2:$AD$2,0)))</f>
        <v/>
      </c>
      <c r="U243" s="1" t="str">
        <f>IF($B243="","",INDEX(對應表!$B$3:$AD$179,MATCH($B243,對應表!$A$3:$A$179,0),MATCH(依賴運算表!U$3,對應表!$B$2:$AD$2,0)))</f>
        <v/>
      </c>
      <c r="V243" s="1" t="str">
        <f>IF($B243="","",INDEX(對應表!$B$3:$AD$179,MATCH($B243,對應表!$A$3:$A$179,0),MATCH(依賴運算表!V$3,對應表!$B$2:$AD$2,0)))</f>
        <v/>
      </c>
      <c r="W243" s="1" t="str">
        <f>IF($B243="","",INDEX(對應表!$B$3:$AD$179,MATCH($B243,對應表!$A$3:$A$179,0),MATCH(依賴運算表!W$3,對應表!$B$2:$AD$2,0)))</f>
        <v/>
      </c>
      <c r="X243" s="1" t="str">
        <f>IF($B243="","",INDEX(對應表!$B$3:$AD$179,MATCH($B243,對應表!$A$3:$A$179,0),MATCH(依賴運算表!X$3,對應表!$B$2:$AD$2,0)))</f>
        <v/>
      </c>
      <c r="Y243" s="1" t="str">
        <f>IF($B243="","",INDEX(對應表!$B$3:$AD$179,MATCH($B243,對應表!$A$3:$A$179,0),MATCH(依賴運算表!Y$3,對應表!$B$2:$AD$2,0)))</f>
        <v/>
      </c>
      <c r="Z243" s="1" t="str">
        <f>IF($B243="","",INDEX(對應表!$B$3:$AD$179,MATCH($B243,對應表!$A$3:$A$179,0),MATCH(依賴運算表!Z$3,對應表!$B$2:$AD$2,0)))</f>
        <v/>
      </c>
      <c r="AA243" s="1" t="str">
        <f>IF($B243="","",INDEX(對應表!$B$3:$AD$179,MATCH($B243,對應表!$A$3:$A$179,0),MATCH(依賴運算表!AA$3,對應表!$B$2:$AD$2,0)))</f>
        <v/>
      </c>
      <c r="AB243" s="1" t="str">
        <f>IF($B243="","",INDEX(對應表!$B$3:$AD$179,MATCH($B243,對應表!$A$3:$A$179,0),MATCH(依賴運算表!AB$3,對應表!$B$2:$AD$2,0)))</f>
        <v/>
      </c>
      <c r="AC243" s="1" t="str">
        <f>IF($B243="","",INDEX(對應表!$B$3:$AD$179,MATCH($B243,對應表!$A$3:$A$179,0),MATCH(依賴運算表!AC$3,對應表!$B$2:$AD$2,0)))</f>
        <v/>
      </c>
      <c r="AD243" s="1" t="str">
        <f>IF($B243="","",INDEX(對應表!$B$3:$AD$179,MATCH($B243,對應表!$A$3:$A$179,0),MATCH(依賴運算表!AD$3,對應表!$B$2:$AD$2,0)))</f>
        <v/>
      </c>
      <c r="AE243" s="1" t="str">
        <f>IF($B243="","",INDEX(對應表!$B$3:$AD$179,MATCH($B243,對應表!$A$3:$A$179,0),MATCH(依賴運算表!AE$3,對應表!$B$2:$AD$2,0)))</f>
        <v/>
      </c>
      <c r="AG243" s="1" t="str">
        <f>IF(企業資料填寫!D242="","",企業資料填寫!D242)</f>
        <v/>
      </c>
      <c r="AH243" s="1" t="str">
        <f t="shared" si="98"/>
        <v/>
      </c>
      <c r="AI243" s="1" t="str">
        <f t="shared" si="99"/>
        <v/>
      </c>
      <c r="AJ243" s="1" t="str">
        <f t="shared" si="100"/>
        <v/>
      </c>
      <c r="AK243" s="1" t="str">
        <f t="shared" si="101"/>
        <v/>
      </c>
      <c r="AL243" s="1" t="str">
        <f t="shared" si="102"/>
        <v/>
      </c>
      <c r="AM243" s="1" t="str">
        <f t="shared" si="103"/>
        <v/>
      </c>
      <c r="AN243" s="1" t="str">
        <f t="shared" si="104"/>
        <v/>
      </c>
      <c r="AO243" s="1" t="str">
        <f t="shared" si="105"/>
        <v/>
      </c>
      <c r="AP243" s="1" t="str">
        <f t="shared" si="106"/>
        <v/>
      </c>
      <c r="AQ243" s="1" t="str">
        <f t="shared" si="107"/>
        <v/>
      </c>
      <c r="AR243" s="1" t="str">
        <f t="shared" si="108"/>
        <v/>
      </c>
      <c r="AS243" s="1" t="str">
        <f t="shared" si="109"/>
        <v/>
      </c>
      <c r="AT243" s="1" t="str">
        <f t="shared" si="110"/>
        <v/>
      </c>
      <c r="AU243" s="1" t="str">
        <f t="shared" si="111"/>
        <v/>
      </c>
      <c r="AV243" s="1" t="str">
        <f t="shared" si="112"/>
        <v/>
      </c>
      <c r="AW243" s="1" t="str">
        <f t="shared" si="113"/>
        <v/>
      </c>
      <c r="AX243" s="1" t="str">
        <f t="shared" si="114"/>
        <v/>
      </c>
      <c r="AY243" s="1" t="str">
        <f t="shared" si="115"/>
        <v/>
      </c>
      <c r="AZ243" s="1" t="str">
        <f t="shared" si="116"/>
        <v/>
      </c>
      <c r="BA243" s="1" t="str">
        <f t="shared" si="117"/>
        <v/>
      </c>
      <c r="BB243" s="1" t="str">
        <f t="shared" si="118"/>
        <v/>
      </c>
      <c r="BC243" s="1" t="str">
        <f t="shared" si="119"/>
        <v/>
      </c>
      <c r="BD243" s="1" t="str">
        <f t="shared" si="120"/>
        <v/>
      </c>
      <c r="BE243" s="1" t="str">
        <f t="shared" si="121"/>
        <v/>
      </c>
      <c r="BF243" s="1" t="str">
        <f t="shared" si="122"/>
        <v/>
      </c>
      <c r="BG243" s="1" t="str">
        <f t="shared" si="123"/>
        <v/>
      </c>
      <c r="BH243" s="1" t="str">
        <f t="shared" si="124"/>
        <v/>
      </c>
      <c r="BI243" s="1" t="str">
        <f t="shared" si="125"/>
        <v/>
      </c>
      <c r="BJ243" s="1" t="str">
        <f t="shared" si="126"/>
        <v/>
      </c>
      <c r="BL243" s="1" t="str">
        <f>IF(企業資料填寫!A242="","",企業資料填寫!A242)</f>
        <v/>
      </c>
      <c r="BM243" s="1" t="str">
        <f>IFERROR(VLOOKUP(AH243,對應表!$AH$2:$AI$867,2,FALSE),"")</f>
        <v/>
      </c>
      <c r="BN243" s="1" t="str">
        <f>IFERROR(VLOOKUP(AI243,對應表!$AH$2:$AI$867,2,FALSE),"")</f>
        <v/>
      </c>
      <c r="BO243" s="1" t="str">
        <f>IFERROR(VLOOKUP(AJ243,對應表!$AH$2:$AI$867,2,FALSE),"")</f>
        <v/>
      </c>
      <c r="BP243" s="1" t="str">
        <f>IFERROR(VLOOKUP(AK243,對應表!$AH$2:$AI$867,2,FALSE),"")</f>
        <v/>
      </c>
      <c r="BQ243" s="1" t="str">
        <f>IFERROR(VLOOKUP(AL243,對應表!$AH$2:$AI$867,2,FALSE),"")</f>
        <v/>
      </c>
      <c r="BR243" s="1" t="str">
        <f>IFERROR(VLOOKUP(AM243,對應表!$AH$2:$AI$867,2,FALSE),"")</f>
        <v/>
      </c>
      <c r="BS243" s="1" t="str">
        <f>IFERROR(VLOOKUP(AN243,對應表!$AH$2:$AI$867,2,FALSE),"")</f>
        <v/>
      </c>
      <c r="BT243" s="1" t="str">
        <f>IFERROR(VLOOKUP(AO243,對應表!$AH$2:$AI$867,2,FALSE),"")</f>
        <v/>
      </c>
      <c r="BU243" s="1" t="str">
        <f>IFERROR(VLOOKUP(AP243,對應表!$AH$2:$AI$867,2,FALSE),"")</f>
        <v/>
      </c>
      <c r="BV243" s="1" t="str">
        <f>IFERROR(VLOOKUP(AQ243,對應表!$AH$2:$AI$867,2,FALSE),"")</f>
        <v/>
      </c>
      <c r="BW243" s="1" t="str">
        <f>IFERROR(VLOOKUP(AR243,對應表!$AH$2:$AI$867,2,FALSE),"")</f>
        <v/>
      </c>
      <c r="BX243" s="1" t="str">
        <f>IFERROR(VLOOKUP(AS243,對應表!$AH$2:$AI$867,2,FALSE),"")</f>
        <v/>
      </c>
      <c r="BY243" s="1" t="str">
        <f>IFERROR(VLOOKUP(AT243,對應表!$AH$2:$AI$867,2,FALSE),"")</f>
        <v/>
      </c>
      <c r="BZ243" s="1" t="str">
        <f>IFERROR(VLOOKUP(AU243,對應表!$AH$2:$AI$867,2,FALSE),"")</f>
        <v/>
      </c>
      <c r="CA243" s="1" t="str">
        <f>IFERROR(VLOOKUP(AV243,對應表!$AH$2:$AI$867,2,FALSE),"")</f>
        <v/>
      </c>
      <c r="CB243" s="1" t="str">
        <f>IFERROR(VLOOKUP(AW243,對應表!$AH$2:$AI$867,2,FALSE),"")</f>
        <v/>
      </c>
      <c r="CC243" s="1" t="str">
        <f>IFERROR(VLOOKUP(AX243,對應表!$AH$2:$AI$867,2,FALSE),"")</f>
        <v/>
      </c>
      <c r="CD243" s="1" t="str">
        <f>IFERROR(VLOOKUP(AY243,對應表!$AH$2:$AI$867,2,FALSE),"")</f>
        <v/>
      </c>
      <c r="CE243" s="1" t="str">
        <f>IFERROR(VLOOKUP(AZ243,對應表!$AH$2:$AI$867,2,FALSE),"")</f>
        <v/>
      </c>
      <c r="CF243" s="1" t="str">
        <f>IFERROR(VLOOKUP(BA243,對應表!$AH$2:$AI$867,2,FALSE),"")</f>
        <v/>
      </c>
      <c r="CG243" s="1" t="str">
        <f>IFERROR(VLOOKUP(BB243,對應表!$AH$2:$AI$867,2,FALSE),"")</f>
        <v/>
      </c>
      <c r="CH243" s="1" t="str">
        <f>IFERROR(VLOOKUP(BC243,對應表!$AH$2:$AI$867,2,FALSE),"")</f>
        <v/>
      </c>
      <c r="CI243" s="1" t="str">
        <f>IFERROR(VLOOKUP(BD243,對應表!$AH$2:$AI$867,2,FALSE),"")</f>
        <v/>
      </c>
      <c r="CJ243" s="1" t="str">
        <f>IFERROR(VLOOKUP(BE243,對應表!$AH$2:$AI$867,2,FALSE),"")</f>
        <v/>
      </c>
      <c r="CK243" s="1" t="str">
        <f>IFERROR(VLOOKUP(BF243,對應表!$AH$2:$AI$867,2,FALSE),"")</f>
        <v/>
      </c>
      <c r="CL243" s="1" t="str">
        <f>IFERROR(VLOOKUP(BG243,對應表!$AH$2:$AI$867,2,FALSE),"")</f>
        <v/>
      </c>
      <c r="CM243" s="1" t="str">
        <f>IFERROR(VLOOKUP(BH243,對應表!$AH$2:$AI$867,2,FALSE),"")</f>
        <v/>
      </c>
      <c r="CN243" s="1" t="str">
        <f>IFERROR(VLOOKUP(BI243,對應表!$AH$2:$AI$867,2,FALSE),"")</f>
        <v/>
      </c>
      <c r="CO243" s="1" t="str">
        <f>IFERROR(VLOOKUP(BJ243,對應表!$AH$2:$AI$867,2,FALSE),"")</f>
        <v/>
      </c>
      <c r="CQ243" s="1" t="str">
        <f t="shared" si="127"/>
        <v/>
      </c>
      <c r="CR243" s="1" t="str">
        <f>IFERROR(VLOOKUP(BM243,中英對照!$G$76:$H$81,2,FALSE),"")</f>
        <v/>
      </c>
      <c r="CS243" s="1" t="str">
        <f>IFERROR(VLOOKUP(BN243,中英對照!$G$76:$H$81,2,FALSE),"")</f>
        <v/>
      </c>
      <c r="CT243" s="1" t="str">
        <f>IFERROR(VLOOKUP(BO243,中英對照!$G$76:$H$81,2,FALSE),"")</f>
        <v/>
      </c>
      <c r="CU243" s="1" t="str">
        <f>IFERROR(VLOOKUP(BP243,中英對照!$G$76:$H$81,2,FALSE),"")</f>
        <v/>
      </c>
      <c r="CV243" s="1" t="str">
        <f>IFERROR(VLOOKUP(BQ243,中英對照!$G$76:$H$81,2,FALSE),"")</f>
        <v/>
      </c>
      <c r="CW243" s="1" t="str">
        <f>IFERROR(VLOOKUP(BR243,中英對照!$G$76:$H$81,2,FALSE),"")</f>
        <v/>
      </c>
      <c r="CX243" s="1" t="str">
        <f>IFERROR(VLOOKUP(BS243,中英對照!$G$76:$H$81,2,FALSE),"")</f>
        <v/>
      </c>
      <c r="CY243" s="1" t="str">
        <f>IFERROR(VLOOKUP(BT243,中英對照!$G$76:$H$81,2,FALSE),"")</f>
        <v/>
      </c>
      <c r="CZ243" s="1" t="str">
        <f>IFERROR(VLOOKUP(BU243,中英對照!$G$76:$H$81,2,FALSE),"")</f>
        <v/>
      </c>
      <c r="DA243" s="1" t="str">
        <f>IFERROR(VLOOKUP(BV243,中英對照!$G$76:$H$81,2,FALSE),"")</f>
        <v/>
      </c>
      <c r="DB243" s="1" t="str">
        <f>IFERROR(VLOOKUP(BW243,中英對照!$G$76:$H$81,2,FALSE),"")</f>
        <v/>
      </c>
      <c r="DC243" s="1" t="str">
        <f>IFERROR(VLOOKUP(BX243,中英對照!$G$76:$H$81,2,FALSE),"")</f>
        <v/>
      </c>
      <c r="DD243" s="1" t="str">
        <f>IFERROR(VLOOKUP(BY243,中英對照!$G$76:$H$81,2,FALSE),"")</f>
        <v/>
      </c>
      <c r="DE243" s="1" t="str">
        <f>IFERROR(VLOOKUP(BZ243,中英對照!$G$76:$H$81,2,FALSE),"")</f>
        <v/>
      </c>
      <c r="DF243" s="1" t="str">
        <f>IFERROR(VLOOKUP(CA243,中英對照!$G$76:$H$81,2,FALSE),"")</f>
        <v/>
      </c>
      <c r="DG243" s="1" t="str">
        <f>IFERROR(VLOOKUP(CB243,中英對照!$G$76:$H$81,2,FALSE),"")</f>
        <v/>
      </c>
      <c r="DH243" s="1" t="str">
        <f>IFERROR(VLOOKUP(CC243,中英對照!$G$76:$H$81,2,FALSE),"")</f>
        <v/>
      </c>
      <c r="DI243" s="1" t="str">
        <f>IFERROR(VLOOKUP(CD243,中英對照!$G$76:$H$81,2,FALSE),"")</f>
        <v/>
      </c>
      <c r="DJ243" s="1" t="str">
        <f>IFERROR(VLOOKUP(CE243,中英對照!$G$76:$H$81,2,FALSE),"")</f>
        <v/>
      </c>
      <c r="DK243" s="1" t="str">
        <f>IFERROR(VLOOKUP(CF243,中英對照!$G$76:$H$81,2,FALSE),"")</f>
        <v/>
      </c>
      <c r="DL243" s="1" t="str">
        <f>IFERROR(VLOOKUP(CG243,中英對照!$G$76:$H$81,2,FALSE),"")</f>
        <v/>
      </c>
      <c r="DM243" s="1" t="str">
        <f>IFERROR(VLOOKUP(CH243,中英對照!$G$76:$H$81,2,FALSE),"")</f>
        <v/>
      </c>
      <c r="DN243" s="1" t="str">
        <f>IFERROR(VLOOKUP(CI243,中英對照!$G$76:$H$81,2,FALSE),"")</f>
        <v/>
      </c>
      <c r="DO243" s="1" t="str">
        <f>IFERROR(VLOOKUP(CJ243,中英對照!$G$76:$H$81,2,FALSE),"")</f>
        <v/>
      </c>
      <c r="DP243" s="1" t="str">
        <f>IFERROR(VLOOKUP(CK243,中英對照!$G$76:$H$81,2,FALSE),"")</f>
        <v/>
      </c>
      <c r="DQ243" s="1" t="str">
        <f>IFERROR(VLOOKUP(CL243,中英對照!$G$76:$H$81,2,FALSE),"")</f>
        <v/>
      </c>
      <c r="DR243" s="1" t="str">
        <f>IFERROR(VLOOKUP(CM243,中英對照!$G$76:$H$81,2,FALSE),"")</f>
        <v/>
      </c>
      <c r="DS243" s="1" t="str">
        <f>IFERROR(VLOOKUP(CN243,中英對照!$G$76:$H$81,2,FALSE),"")</f>
        <v/>
      </c>
      <c r="DT243" s="1" t="str">
        <f>IFERROR(VLOOKUP(CO243,中英對照!$G$76:$H$81,2,FALSE),"")</f>
        <v/>
      </c>
      <c r="DU243" s="42" t="str">
        <f t="shared" si="128"/>
        <v/>
      </c>
    </row>
    <row r="244" spans="1:125" x14ac:dyDescent="0.4">
      <c r="A244" s="1" t="str">
        <f>IF(企業資料填寫!D243="","",企業資料填寫!D243)</f>
        <v/>
      </c>
      <c r="B244" s="1"/>
      <c r="C244" s="1" t="str">
        <f>IF($B244="","",INDEX(對應表!$B$3:$AD$179,MATCH($B244,對應表!$A$3:$A$179,0),MATCH(依賴運算表!C$3,對應表!$B$2:$AD$2,0)))</f>
        <v/>
      </c>
      <c r="D244" s="1" t="str">
        <f>IF($B244="","",INDEX(對應表!$B$3:$AD$179,MATCH($B244,對應表!$A$3:$A$179,0),MATCH(依賴運算表!D$3,對應表!$B$2:$AD$2,0)))</f>
        <v/>
      </c>
      <c r="E244" s="1" t="str">
        <f>IF($B244="","",INDEX(對應表!$B$3:$AD$179,MATCH($B244,對應表!$A$3:$A$179,0),MATCH(依賴運算表!E$3,對應表!$B$2:$AD$2,0)))</f>
        <v/>
      </c>
      <c r="F244" s="1" t="str">
        <f>IF($B244="","",INDEX(對應表!$B$3:$AD$179,MATCH($B244,對應表!$A$3:$A$179,0),MATCH(依賴運算表!F$3,對應表!$B$2:$AD$2,0)))</f>
        <v/>
      </c>
      <c r="G244" s="1" t="str">
        <f>IF($B244="","",INDEX(對應表!$B$3:$AD$179,MATCH($B244,對應表!$A$3:$A$179,0),MATCH(依賴運算表!G$3,對應表!$B$2:$AD$2,0)))</f>
        <v/>
      </c>
      <c r="H244" s="1" t="str">
        <f>IF($B244="","",INDEX(對應表!$B$3:$AD$179,MATCH($B244,對應表!$A$3:$A$179,0),MATCH(依賴運算表!H$3,對應表!$B$2:$AD$2,0)))</f>
        <v/>
      </c>
      <c r="I244" s="1" t="str">
        <f>IF($B244="","",INDEX(對應表!$B$3:$AD$179,MATCH($B244,對應表!$A$3:$A$179,0),MATCH(依賴運算表!I$3,對應表!$B$2:$AD$2,0)))</f>
        <v/>
      </c>
      <c r="J244" s="1" t="str">
        <f>IF($B244="","",INDEX(對應表!$B$3:$AD$179,MATCH($B244,對應表!$A$3:$A$179,0),MATCH(依賴運算表!J$3,對應表!$B$2:$AD$2,0)))</f>
        <v/>
      </c>
      <c r="K244" s="1" t="str">
        <f>IF($B244="","",INDEX(對應表!$B$3:$AD$179,MATCH($B244,對應表!$A$3:$A$179,0),MATCH(依賴運算表!K$3,對應表!$B$2:$AD$2,0)))</f>
        <v/>
      </c>
      <c r="L244" s="1" t="str">
        <f>IF($B244="","",INDEX(對應表!$B$3:$AD$179,MATCH($B244,對應表!$A$3:$A$179,0),MATCH(依賴運算表!L$3,對應表!$B$2:$AD$2,0)))</f>
        <v/>
      </c>
      <c r="M244" s="1" t="str">
        <f>IF($B244="","",INDEX(對應表!$B$3:$AD$179,MATCH($B244,對應表!$A$3:$A$179,0),MATCH(依賴運算表!M$3,對應表!$B$2:$AD$2,0)))</f>
        <v/>
      </c>
      <c r="N244" s="1" t="str">
        <f>IF($B244="","",INDEX(對應表!$B$3:$AD$179,MATCH($B244,對應表!$A$3:$A$179,0),MATCH(依賴運算表!N$3,對應表!$B$2:$AD$2,0)))</f>
        <v/>
      </c>
      <c r="O244" s="1" t="str">
        <f>IF($B244="","",INDEX(對應表!$B$3:$AD$179,MATCH($B244,對應表!$A$3:$A$179,0),MATCH(依賴運算表!O$3,對應表!$B$2:$AD$2,0)))</f>
        <v/>
      </c>
      <c r="P244" s="1" t="str">
        <f>IF($B244="","",INDEX(對應表!$B$3:$AD$179,MATCH($B244,對應表!$A$3:$A$179,0),MATCH(依賴運算表!P$3,對應表!$B$2:$AD$2,0)))</f>
        <v/>
      </c>
      <c r="Q244" s="1" t="str">
        <f>IF($B244="","",INDEX(對應表!$B$3:$AD$179,MATCH($B244,對應表!$A$3:$A$179,0),MATCH(依賴運算表!Q$3,對應表!$B$2:$AD$2,0)))</f>
        <v/>
      </c>
      <c r="R244" s="1" t="str">
        <f>IF($B244="","",INDEX(對應表!$B$3:$AD$179,MATCH($B244,對應表!$A$3:$A$179,0),MATCH(依賴運算表!R$3,對應表!$B$2:$AD$2,0)))</f>
        <v/>
      </c>
      <c r="S244" s="1" t="str">
        <f>IF($B244="","",INDEX(對應表!$B$3:$AD$179,MATCH($B244,對應表!$A$3:$A$179,0),MATCH(依賴運算表!S$3,對應表!$B$2:$AD$2,0)))</f>
        <v/>
      </c>
      <c r="T244" s="1" t="str">
        <f>IF($B244="","",INDEX(對應表!$B$3:$AD$179,MATCH($B244,對應表!$A$3:$A$179,0),MATCH(依賴運算表!T$3,對應表!$B$2:$AD$2,0)))</f>
        <v/>
      </c>
      <c r="U244" s="1" t="str">
        <f>IF($B244="","",INDEX(對應表!$B$3:$AD$179,MATCH($B244,對應表!$A$3:$A$179,0),MATCH(依賴運算表!U$3,對應表!$B$2:$AD$2,0)))</f>
        <v/>
      </c>
      <c r="V244" s="1" t="str">
        <f>IF($B244="","",INDEX(對應表!$B$3:$AD$179,MATCH($B244,對應表!$A$3:$A$179,0),MATCH(依賴運算表!V$3,對應表!$B$2:$AD$2,0)))</f>
        <v/>
      </c>
      <c r="W244" s="1" t="str">
        <f>IF($B244="","",INDEX(對應表!$B$3:$AD$179,MATCH($B244,對應表!$A$3:$A$179,0),MATCH(依賴運算表!W$3,對應表!$B$2:$AD$2,0)))</f>
        <v/>
      </c>
      <c r="X244" s="1" t="str">
        <f>IF($B244="","",INDEX(對應表!$B$3:$AD$179,MATCH($B244,對應表!$A$3:$A$179,0),MATCH(依賴運算表!X$3,對應表!$B$2:$AD$2,0)))</f>
        <v/>
      </c>
      <c r="Y244" s="1" t="str">
        <f>IF($B244="","",INDEX(對應表!$B$3:$AD$179,MATCH($B244,對應表!$A$3:$A$179,0),MATCH(依賴運算表!Y$3,對應表!$B$2:$AD$2,0)))</f>
        <v/>
      </c>
      <c r="Z244" s="1" t="str">
        <f>IF($B244="","",INDEX(對應表!$B$3:$AD$179,MATCH($B244,對應表!$A$3:$A$179,0),MATCH(依賴運算表!Z$3,對應表!$B$2:$AD$2,0)))</f>
        <v/>
      </c>
      <c r="AA244" s="1" t="str">
        <f>IF($B244="","",INDEX(對應表!$B$3:$AD$179,MATCH($B244,對應表!$A$3:$A$179,0),MATCH(依賴運算表!AA$3,對應表!$B$2:$AD$2,0)))</f>
        <v/>
      </c>
      <c r="AB244" s="1" t="str">
        <f>IF($B244="","",INDEX(對應表!$B$3:$AD$179,MATCH($B244,對應表!$A$3:$A$179,0),MATCH(依賴運算表!AB$3,對應表!$B$2:$AD$2,0)))</f>
        <v/>
      </c>
      <c r="AC244" s="1" t="str">
        <f>IF($B244="","",INDEX(對應表!$B$3:$AD$179,MATCH($B244,對應表!$A$3:$A$179,0),MATCH(依賴運算表!AC$3,對應表!$B$2:$AD$2,0)))</f>
        <v/>
      </c>
      <c r="AD244" s="1" t="str">
        <f>IF($B244="","",INDEX(對應表!$B$3:$AD$179,MATCH($B244,對應表!$A$3:$A$179,0),MATCH(依賴運算表!AD$3,對應表!$B$2:$AD$2,0)))</f>
        <v/>
      </c>
      <c r="AE244" s="1" t="str">
        <f>IF($B244="","",INDEX(對應表!$B$3:$AD$179,MATCH($B244,對應表!$A$3:$A$179,0),MATCH(依賴運算表!AE$3,對應表!$B$2:$AD$2,0)))</f>
        <v/>
      </c>
      <c r="AG244" s="1" t="str">
        <f>IF(企業資料填寫!D243="","",企業資料填寫!D243)</f>
        <v/>
      </c>
      <c r="AH244" s="1" t="str">
        <f t="shared" si="98"/>
        <v/>
      </c>
      <c r="AI244" s="1" t="str">
        <f t="shared" si="99"/>
        <v/>
      </c>
      <c r="AJ244" s="1" t="str">
        <f t="shared" si="100"/>
        <v/>
      </c>
      <c r="AK244" s="1" t="str">
        <f t="shared" si="101"/>
        <v/>
      </c>
      <c r="AL244" s="1" t="str">
        <f t="shared" si="102"/>
        <v/>
      </c>
      <c r="AM244" s="1" t="str">
        <f t="shared" si="103"/>
        <v/>
      </c>
      <c r="AN244" s="1" t="str">
        <f t="shared" si="104"/>
        <v/>
      </c>
      <c r="AO244" s="1" t="str">
        <f t="shared" si="105"/>
        <v/>
      </c>
      <c r="AP244" s="1" t="str">
        <f t="shared" si="106"/>
        <v/>
      </c>
      <c r="AQ244" s="1" t="str">
        <f t="shared" si="107"/>
        <v/>
      </c>
      <c r="AR244" s="1" t="str">
        <f t="shared" si="108"/>
        <v/>
      </c>
      <c r="AS244" s="1" t="str">
        <f t="shared" si="109"/>
        <v/>
      </c>
      <c r="AT244" s="1" t="str">
        <f t="shared" si="110"/>
        <v/>
      </c>
      <c r="AU244" s="1" t="str">
        <f t="shared" si="111"/>
        <v/>
      </c>
      <c r="AV244" s="1" t="str">
        <f t="shared" si="112"/>
        <v/>
      </c>
      <c r="AW244" s="1" t="str">
        <f t="shared" si="113"/>
        <v/>
      </c>
      <c r="AX244" s="1" t="str">
        <f t="shared" si="114"/>
        <v/>
      </c>
      <c r="AY244" s="1" t="str">
        <f t="shared" si="115"/>
        <v/>
      </c>
      <c r="AZ244" s="1" t="str">
        <f t="shared" si="116"/>
        <v/>
      </c>
      <c r="BA244" s="1" t="str">
        <f t="shared" si="117"/>
        <v/>
      </c>
      <c r="BB244" s="1" t="str">
        <f t="shared" si="118"/>
        <v/>
      </c>
      <c r="BC244" s="1" t="str">
        <f t="shared" si="119"/>
        <v/>
      </c>
      <c r="BD244" s="1" t="str">
        <f t="shared" si="120"/>
        <v/>
      </c>
      <c r="BE244" s="1" t="str">
        <f t="shared" si="121"/>
        <v/>
      </c>
      <c r="BF244" s="1" t="str">
        <f t="shared" si="122"/>
        <v/>
      </c>
      <c r="BG244" s="1" t="str">
        <f t="shared" si="123"/>
        <v/>
      </c>
      <c r="BH244" s="1" t="str">
        <f t="shared" si="124"/>
        <v/>
      </c>
      <c r="BI244" s="1" t="str">
        <f t="shared" si="125"/>
        <v/>
      </c>
      <c r="BJ244" s="1" t="str">
        <f t="shared" si="126"/>
        <v/>
      </c>
      <c r="BL244" s="1" t="str">
        <f>IF(企業資料填寫!A243="","",企業資料填寫!A243)</f>
        <v/>
      </c>
      <c r="BM244" s="1" t="str">
        <f>IFERROR(VLOOKUP(AH244,對應表!$AH$2:$AI$867,2,FALSE),"")</f>
        <v/>
      </c>
      <c r="BN244" s="1" t="str">
        <f>IFERROR(VLOOKUP(AI244,對應表!$AH$2:$AI$867,2,FALSE),"")</f>
        <v/>
      </c>
      <c r="BO244" s="1" t="str">
        <f>IFERROR(VLOOKUP(AJ244,對應表!$AH$2:$AI$867,2,FALSE),"")</f>
        <v/>
      </c>
      <c r="BP244" s="1" t="str">
        <f>IFERROR(VLOOKUP(AK244,對應表!$AH$2:$AI$867,2,FALSE),"")</f>
        <v/>
      </c>
      <c r="BQ244" s="1" t="str">
        <f>IFERROR(VLOOKUP(AL244,對應表!$AH$2:$AI$867,2,FALSE),"")</f>
        <v/>
      </c>
      <c r="BR244" s="1" t="str">
        <f>IFERROR(VLOOKUP(AM244,對應表!$AH$2:$AI$867,2,FALSE),"")</f>
        <v/>
      </c>
      <c r="BS244" s="1" t="str">
        <f>IFERROR(VLOOKUP(AN244,對應表!$AH$2:$AI$867,2,FALSE),"")</f>
        <v/>
      </c>
      <c r="BT244" s="1" t="str">
        <f>IFERROR(VLOOKUP(AO244,對應表!$AH$2:$AI$867,2,FALSE),"")</f>
        <v/>
      </c>
      <c r="BU244" s="1" t="str">
        <f>IFERROR(VLOOKUP(AP244,對應表!$AH$2:$AI$867,2,FALSE),"")</f>
        <v/>
      </c>
      <c r="BV244" s="1" t="str">
        <f>IFERROR(VLOOKUP(AQ244,對應表!$AH$2:$AI$867,2,FALSE),"")</f>
        <v/>
      </c>
      <c r="BW244" s="1" t="str">
        <f>IFERROR(VLOOKUP(AR244,對應表!$AH$2:$AI$867,2,FALSE),"")</f>
        <v/>
      </c>
      <c r="BX244" s="1" t="str">
        <f>IFERROR(VLOOKUP(AS244,對應表!$AH$2:$AI$867,2,FALSE),"")</f>
        <v/>
      </c>
      <c r="BY244" s="1" t="str">
        <f>IFERROR(VLOOKUP(AT244,對應表!$AH$2:$AI$867,2,FALSE),"")</f>
        <v/>
      </c>
      <c r="BZ244" s="1" t="str">
        <f>IFERROR(VLOOKUP(AU244,對應表!$AH$2:$AI$867,2,FALSE),"")</f>
        <v/>
      </c>
      <c r="CA244" s="1" t="str">
        <f>IFERROR(VLOOKUP(AV244,對應表!$AH$2:$AI$867,2,FALSE),"")</f>
        <v/>
      </c>
      <c r="CB244" s="1" t="str">
        <f>IFERROR(VLOOKUP(AW244,對應表!$AH$2:$AI$867,2,FALSE),"")</f>
        <v/>
      </c>
      <c r="CC244" s="1" t="str">
        <f>IFERROR(VLOOKUP(AX244,對應表!$AH$2:$AI$867,2,FALSE),"")</f>
        <v/>
      </c>
      <c r="CD244" s="1" t="str">
        <f>IFERROR(VLOOKUP(AY244,對應表!$AH$2:$AI$867,2,FALSE),"")</f>
        <v/>
      </c>
      <c r="CE244" s="1" t="str">
        <f>IFERROR(VLOOKUP(AZ244,對應表!$AH$2:$AI$867,2,FALSE),"")</f>
        <v/>
      </c>
      <c r="CF244" s="1" t="str">
        <f>IFERROR(VLOOKUP(BA244,對應表!$AH$2:$AI$867,2,FALSE),"")</f>
        <v/>
      </c>
      <c r="CG244" s="1" t="str">
        <f>IFERROR(VLOOKUP(BB244,對應表!$AH$2:$AI$867,2,FALSE),"")</f>
        <v/>
      </c>
      <c r="CH244" s="1" t="str">
        <f>IFERROR(VLOOKUP(BC244,對應表!$AH$2:$AI$867,2,FALSE),"")</f>
        <v/>
      </c>
      <c r="CI244" s="1" t="str">
        <f>IFERROR(VLOOKUP(BD244,對應表!$AH$2:$AI$867,2,FALSE),"")</f>
        <v/>
      </c>
      <c r="CJ244" s="1" t="str">
        <f>IFERROR(VLOOKUP(BE244,對應表!$AH$2:$AI$867,2,FALSE),"")</f>
        <v/>
      </c>
      <c r="CK244" s="1" t="str">
        <f>IFERROR(VLOOKUP(BF244,對應表!$AH$2:$AI$867,2,FALSE),"")</f>
        <v/>
      </c>
      <c r="CL244" s="1" t="str">
        <f>IFERROR(VLOOKUP(BG244,對應表!$AH$2:$AI$867,2,FALSE),"")</f>
        <v/>
      </c>
      <c r="CM244" s="1" t="str">
        <f>IFERROR(VLOOKUP(BH244,對應表!$AH$2:$AI$867,2,FALSE),"")</f>
        <v/>
      </c>
      <c r="CN244" s="1" t="str">
        <f>IFERROR(VLOOKUP(BI244,對應表!$AH$2:$AI$867,2,FALSE),"")</f>
        <v/>
      </c>
      <c r="CO244" s="1" t="str">
        <f>IFERROR(VLOOKUP(BJ244,對應表!$AH$2:$AI$867,2,FALSE),"")</f>
        <v/>
      </c>
      <c r="CQ244" s="1" t="str">
        <f t="shared" si="127"/>
        <v/>
      </c>
      <c r="CR244" s="1" t="str">
        <f>IFERROR(VLOOKUP(BM244,中英對照!$G$76:$H$81,2,FALSE),"")</f>
        <v/>
      </c>
      <c r="CS244" s="1" t="str">
        <f>IFERROR(VLOOKUP(BN244,中英對照!$G$76:$H$81,2,FALSE),"")</f>
        <v/>
      </c>
      <c r="CT244" s="1" t="str">
        <f>IFERROR(VLOOKUP(BO244,中英對照!$G$76:$H$81,2,FALSE),"")</f>
        <v/>
      </c>
      <c r="CU244" s="1" t="str">
        <f>IFERROR(VLOOKUP(BP244,中英對照!$G$76:$H$81,2,FALSE),"")</f>
        <v/>
      </c>
      <c r="CV244" s="1" t="str">
        <f>IFERROR(VLOOKUP(BQ244,中英對照!$G$76:$H$81,2,FALSE),"")</f>
        <v/>
      </c>
      <c r="CW244" s="1" t="str">
        <f>IFERROR(VLOOKUP(BR244,中英對照!$G$76:$H$81,2,FALSE),"")</f>
        <v/>
      </c>
      <c r="CX244" s="1" t="str">
        <f>IFERROR(VLOOKUP(BS244,中英對照!$G$76:$H$81,2,FALSE),"")</f>
        <v/>
      </c>
      <c r="CY244" s="1" t="str">
        <f>IFERROR(VLOOKUP(BT244,中英對照!$G$76:$H$81,2,FALSE),"")</f>
        <v/>
      </c>
      <c r="CZ244" s="1" t="str">
        <f>IFERROR(VLOOKUP(BU244,中英對照!$G$76:$H$81,2,FALSE),"")</f>
        <v/>
      </c>
      <c r="DA244" s="1" t="str">
        <f>IFERROR(VLOOKUP(BV244,中英對照!$G$76:$H$81,2,FALSE),"")</f>
        <v/>
      </c>
      <c r="DB244" s="1" t="str">
        <f>IFERROR(VLOOKUP(BW244,中英對照!$G$76:$H$81,2,FALSE),"")</f>
        <v/>
      </c>
      <c r="DC244" s="1" t="str">
        <f>IFERROR(VLOOKUP(BX244,中英對照!$G$76:$H$81,2,FALSE),"")</f>
        <v/>
      </c>
      <c r="DD244" s="1" t="str">
        <f>IFERROR(VLOOKUP(BY244,中英對照!$G$76:$H$81,2,FALSE),"")</f>
        <v/>
      </c>
      <c r="DE244" s="1" t="str">
        <f>IFERROR(VLOOKUP(BZ244,中英對照!$G$76:$H$81,2,FALSE),"")</f>
        <v/>
      </c>
      <c r="DF244" s="1" t="str">
        <f>IFERROR(VLOOKUP(CA244,中英對照!$G$76:$H$81,2,FALSE),"")</f>
        <v/>
      </c>
      <c r="DG244" s="1" t="str">
        <f>IFERROR(VLOOKUP(CB244,中英對照!$G$76:$H$81,2,FALSE),"")</f>
        <v/>
      </c>
      <c r="DH244" s="1" t="str">
        <f>IFERROR(VLOOKUP(CC244,中英對照!$G$76:$H$81,2,FALSE),"")</f>
        <v/>
      </c>
      <c r="DI244" s="1" t="str">
        <f>IFERROR(VLOOKUP(CD244,中英對照!$G$76:$H$81,2,FALSE),"")</f>
        <v/>
      </c>
      <c r="DJ244" s="1" t="str">
        <f>IFERROR(VLOOKUP(CE244,中英對照!$G$76:$H$81,2,FALSE),"")</f>
        <v/>
      </c>
      <c r="DK244" s="1" t="str">
        <f>IFERROR(VLOOKUP(CF244,中英對照!$G$76:$H$81,2,FALSE),"")</f>
        <v/>
      </c>
      <c r="DL244" s="1" t="str">
        <f>IFERROR(VLOOKUP(CG244,中英對照!$G$76:$H$81,2,FALSE),"")</f>
        <v/>
      </c>
      <c r="DM244" s="1" t="str">
        <f>IFERROR(VLOOKUP(CH244,中英對照!$G$76:$H$81,2,FALSE),"")</f>
        <v/>
      </c>
      <c r="DN244" s="1" t="str">
        <f>IFERROR(VLOOKUP(CI244,中英對照!$G$76:$H$81,2,FALSE),"")</f>
        <v/>
      </c>
      <c r="DO244" s="1" t="str">
        <f>IFERROR(VLOOKUP(CJ244,中英對照!$G$76:$H$81,2,FALSE),"")</f>
        <v/>
      </c>
      <c r="DP244" s="1" t="str">
        <f>IFERROR(VLOOKUP(CK244,中英對照!$G$76:$H$81,2,FALSE),"")</f>
        <v/>
      </c>
      <c r="DQ244" s="1" t="str">
        <f>IFERROR(VLOOKUP(CL244,中英對照!$G$76:$H$81,2,FALSE),"")</f>
        <v/>
      </c>
      <c r="DR244" s="1" t="str">
        <f>IFERROR(VLOOKUP(CM244,中英對照!$G$76:$H$81,2,FALSE),"")</f>
        <v/>
      </c>
      <c r="DS244" s="1" t="str">
        <f>IFERROR(VLOOKUP(CN244,中英對照!$G$76:$H$81,2,FALSE),"")</f>
        <v/>
      </c>
      <c r="DT244" s="1" t="str">
        <f>IFERROR(VLOOKUP(CO244,中英對照!$G$76:$H$81,2,FALSE),"")</f>
        <v/>
      </c>
      <c r="DU244" s="42" t="str">
        <f t="shared" si="128"/>
        <v/>
      </c>
    </row>
    <row r="245" spans="1:125" x14ac:dyDescent="0.4">
      <c r="A245" s="1" t="str">
        <f>IF(企業資料填寫!D244="","",企業資料填寫!D244)</f>
        <v/>
      </c>
      <c r="B245" s="1"/>
      <c r="C245" s="1" t="str">
        <f>IF($B245="","",INDEX(對應表!$B$3:$AD$179,MATCH($B245,對應表!$A$3:$A$179,0),MATCH(依賴運算表!C$3,對應表!$B$2:$AD$2,0)))</f>
        <v/>
      </c>
      <c r="D245" s="1" t="str">
        <f>IF($B245="","",INDEX(對應表!$B$3:$AD$179,MATCH($B245,對應表!$A$3:$A$179,0),MATCH(依賴運算表!D$3,對應表!$B$2:$AD$2,0)))</f>
        <v/>
      </c>
      <c r="E245" s="1" t="str">
        <f>IF($B245="","",INDEX(對應表!$B$3:$AD$179,MATCH($B245,對應表!$A$3:$A$179,0),MATCH(依賴運算表!E$3,對應表!$B$2:$AD$2,0)))</f>
        <v/>
      </c>
      <c r="F245" s="1" t="str">
        <f>IF($B245="","",INDEX(對應表!$B$3:$AD$179,MATCH($B245,對應表!$A$3:$A$179,0),MATCH(依賴運算表!F$3,對應表!$B$2:$AD$2,0)))</f>
        <v/>
      </c>
      <c r="G245" s="1" t="str">
        <f>IF($B245="","",INDEX(對應表!$B$3:$AD$179,MATCH($B245,對應表!$A$3:$A$179,0),MATCH(依賴運算表!G$3,對應表!$B$2:$AD$2,0)))</f>
        <v/>
      </c>
      <c r="H245" s="1" t="str">
        <f>IF($B245="","",INDEX(對應表!$B$3:$AD$179,MATCH($B245,對應表!$A$3:$A$179,0),MATCH(依賴運算表!H$3,對應表!$B$2:$AD$2,0)))</f>
        <v/>
      </c>
      <c r="I245" s="1" t="str">
        <f>IF($B245="","",INDEX(對應表!$B$3:$AD$179,MATCH($B245,對應表!$A$3:$A$179,0),MATCH(依賴運算表!I$3,對應表!$B$2:$AD$2,0)))</f>
        <v/>
      </c>
      <c r="J245" s="1" t="str">
        <f>IF($B245="","",INDEX(對應表!$B$3:$AD$179,MATCH($B245,對應表!$A$3:$A$179,0),MATCH(依賴運算表!J$3,對應表!$B$2:$AD$2,0)))</f>
        <v/>
      </c>
      <c r="K245" s="1" t="str">
        <f>IF($B245="","",INDEX(對應表!$B$3:$AD$179,MATCH($B245,對應表!$A$3:$A$179,0),MATCH(依賴運算表!K$3,對應表!$B$2:$AD$2,0)))</f>
        <v/>
      </c>
      <c r="L245" s="1" t="str">
        <f>IF($B245="","",INDEX(對應表!$B$3:$AD$179,MATCH($B245,對應表!$A$3:$A$179,0),MATCH(依賴運算表!L$3,對應表!$B$2:$AD$2,0)))</f>
        <v/>
      </c>
      <c r="M245" s="1" t="str">
        <f>IF($B245="","",INDEX(對應表!$B$3:$AD$179,MATCH($B245,對應表!$A$3:$A$179,0),MATCH(依賴運算表!M$3,對應表!$B$2:$AD$2,0)))</f>
        <v/>
      </c>
      <c r="N245" s="1" t="str">
        <f>IF($B245="","",INDEX(對應表!$B$3:$AD$179,MATCH($B245,對應表!$A$3:$A$179,0),MATCH(依賴運算表!N$3,對應表!$B$2:$AD$2,0)))</f>
        <v/>
      </c>
      <c r="O245" s="1" t="str">
        <f>IF($B245="","",INDEX(對應表!$B$3:$AD$179,MATCH($B245,對應表!$A$3:$A$179,0),MATCH(依賴運算表!O$3,對應表!$B$2:$AD$2,0)))</f>
        <v/>
      </c>
      <c r="P245" s="1" t="str">
        <f>IF($B245="","",INDEX(對應表!$B$3:$AD$179,MATCH($B245,對應表!$A$3:$A$179,0),MATCH(依賴運算表!P$3,對應表!$B$2:$AD$2,0)))</f>
        <v/>
      </c>
      <c r="Q245" s="1" t="str">
        <f>IF($B245="","",INDEX(對應表!$B$3:$AD$179,MATCH($B245,對應表!$A$3:$A$179,0),MATCH(依賴運算表!Q$3,對應表!$B$2:$AD$2,0)))</f>
        <v/>
      </c>
      <c r="R245" s="1" t="str">
        <f>IF($B245="","",INDEX(對應表!$B$3:$AD$179,MATCH($B245,對應表!$A$3:$A$179,0),MATCH(依賴運算表!R$3,對應表!$B$2:$AD$2,0)))</f>
        <v/>
      </c>
      <c r="S245" s="1" t="str">
        <f>IF($B245="","",INDEX(對應表!$B$3:$AD$179,MATCH($B245,對應表!$A$3:$A$179,0),MATCH(依賴運算表!S$3,對應表!$B$2:$AD$2,0)))</f>
        <v/>
      </c>
      <c r="T245" s="1" t="str">
        <f>IF($B245="","",INDEX(對應表!$B$3:$AD$179,MATCH($B245,對應表!$A$3:$A$179,0),MATCH(依賴運算表!T$3,對應表!$B$2:$AD$2,0)))</f>
        <v/>
      </c>
      <c r="U245" s="1" t="str">
        <f>IF($B245="","",INDEX(對應表!$B$3:$AD$179,MATCH($B245,對應表!$A$3:$A$179,0),MATCH(依賴運算表!U$3,對應表!$B$2:$AD$2,0)))</f>
        <v/>
      </c>
      <c r="V245" s="1" t="str">
        <f>IF($B245="","",INDEX(對應表!$B$3:$AD$179,MATCH($B245,對應表!$A$3:$A$179,0),MATCH(依賴運算表!V$3,對應表!$B$2:$AD$2,0)))</f>
        <v/>
      </c>
      <c r="W245" s="1" t="str">
        <f>IF($B245="","",INDEX(對應表!$B$3:$AD$179,MATCH($B245,對應表!$A$3:$A$179,0),MATCH(依賴運算表!W$3,對應表!$B$2:$AD$2,0)))</f>
        <v/>
      </c>
      <c r="X245" s="1" t="str">
        <f>IF($B245="","",INDEX(對應表!$B$3:$AD$179,MATCH($B245,對應表!$A$3:$A$179,0),MATCH(依賴運算表!X$3,對應表!$B$2:$AD$2,0)))</f>
        <v/>
      </c>
      <c r="Y245" s="1" t="str">
        <f>IF($B245="","",INDEX(對應表!$B$3:$AD$179,MATCH($B245,對應表!$A$3:$A$179,0),MATCH(依賴運算表!Y$3,對應表!$B$2:$AD$2,0)))</f>
        <v/>
      </c>
      <c r="Z245" s="1" t="str">
        <f>IF($B245="","",INDEX(對應表!$B$3:$AD$179,MATCH($B245,對應表!$A$3:$A$179,0),MATCH(依賴運算表!Z$3,對應表!$B$2:$AD$2,0)))</f>
        <v/>
      </c>
      <c r="AA245" s="1" t="str">
        <f>IF($B245="","",INDEX(對應表!$B$3:$AD$179,MATCH($B245,對應表!$A$3:$A$179,0),MATCH(依賴運算表!AA$3,對應表!$B$2:$AD$2,0)))</f>
        <v/>
      </c>
      <c r="AB245" s="1" t="str">
        <f>IF($B245="","",INDEX(對應表!$B$3:$AD$179,MATCH($B245,對應表!$A$3:$A$179,0),MATCH(依賴運算表!AB$3,對應表!$B$2:$AD$2,0)))</f>
        <v/>
      </c>
      <c r="AC245" s="1" t="str">
        <f>IF($B245="","",INDEX(對應表!$B$3:$AD$179,MATCH($B245,對應表!$A$3:$A$179,0),MATCH(依賴運算表!AC$3,對應表!$B$2:$AD$2,0)))</f>
        <v/>
      </c>
      <c r="AD245" s="1" t="str">
        <f>IF($B245="","",INDEX(對應表!$B$3:$AD$179,MATCH($B245,對應表!$A$3:$A$179,0),MATCH(依賴運算表!AD$3,對應表!$B$2:$AD$2,0)))</f>
        <v/>
      </c>
      <c r="AE245" s="1" t="str">
        <f>IF($B245="","",INDEX(對應表!$B$3:$AD$179,MATCH($B245,對應表!$A$3:$A$179,0),MATCH(依賴運算表!AE$3,對應表!$B$2:$AD$2,0)))</f>
        <v/>
      </c>
      <c r="AG245" s="1" t="str">
        <f>IF(企業資料填寫!D244="","",企業資料填寫!D244)</f>
        <v/>
      </c>
      <c r="AH245" s="1" t="str">
        <f t="shared" si="98"/>
        <v/>
      </c>
      <c r="AI245" s="1" t="str">
        <f t="shared" si="99"/>
        <v/>
      </c>
      <c r="AJ245" s="1" t="str">
        <f t="shared" si="100"/>
        <v/>
      </c>
      <c r="AK245" s="1" t="str">
        <f t="shared" si="101"/>
        <v/>
      </c>
      <c r="AL245" s="1" t="str">
        <f t="shared" si="102"/>
        <v/>
      </c>
      <c r="AM245" s="1" t="str">
        <f t="shared" si="103"/>
        <v/>
      </c>
      <c r="AN245" s="1" t="str">
        <f t="shared" si="104"/>
        <v/>
      </c>
      <c r="AO245" s="1" t="str">
        <f t="shared" si="105"/>
        <v/>
      </c>
      <c r="AP245" s="1" t="str">
        <f t="shared" si="106"/>
        <v/>
      </c>
      <c r="AQ245" s="1" t="str">
        <f t="shared" si="107"/>
        <v/>
      </c>
      <c r="AR245" s="1" t="str">
        <f t="shared" si="108"/>
        <v/>
      </c>
      <c r="AS245" s="1" t="str">
        <f t="shared" si="109"/>
        <v/>
      </c>
      <c r="AT245" s="1" t="str">
        <f t="shared" si="110"/>
        <v/>
      </c>
      <c r="AU245" s="1" t="str">
        <f t="shared" si="111"/>
        <v/>
      </c>
      <c r="AV245" s="1" t="str">
        <f t="shared" si="112"/>
        <v/>
      </c>
      <c r="AW245" s="1" t="str">
        <f t="shared" si="113"/>
        <v/>
      </c>
      <c r="AX245" s="1" t="str">
        <f t="shared" si="114"/>
        <v/>
      </c>
      <c r="AY245" s="1" t="str">
        <f t="shared" si="115"/>
        <v/>
      </c>
      <c r="AZ245" s="1" t="str">
        <f t="shared" si="116"/>
        <v/>
      </c>
      <c r="BA245" s="1" t="str">
        <f t="shared" si="117"/>
        <v/>
      </c>
      <c r="BB245" s="1" t="str">
        <f t="shared" si="118"/>
        <v/>
      </c>
      <c r="BC245" s="1" t="str">
        <f t="shared" si="119"/>
        <v/>
      </c>
      <c r="BD245" s="1" t="str">
        <f t="shared" si="120"/>
        <v/>
      </c>
      <c r="BE245" s="1" t="str">
        <f t="shared" si="121"/>
        <v/>
      </c>
      <c r="BF245" s="1" t="str">
        <f t="shared" si="122"/>
        <v/>
      </c>
      <c r="BG245" s="1" t="str">
        <f t="shared" si="123"/>
        <v/>
      </c>
      <c r="BH245" s="1" t="str">
        <f t="shared" si="124"/>
        <v/>
      </c>
      <c r="BI245" s="1" t="str">
        <f t="shared" si="125"/>
        <v/>
      </c>
      <c r="BJ245" s="1" t="str">
        <f t="shared" si="126"/>
        <v/>
      </c>
      <c r="BL245" s="1" t="str">
        <f>IF(企業資料填寫!A244="","",企業資料填寫!A244)</f>
        <v/>
      </c>
      <c r="BM245" s="1" t="str">
        <f>IFERROR(VLOOKUP(AH245,對應表!$AH$2:$AI$867,2,FALSE),"")</f>
        <v/>
      </c>
      <c r="BN245" s="1" t="str">
        <f>IFERROR(VLOOKUP(AI245,對應表!$AH$2:$AI$867,2,FALSE),"")</f>
        <v/>
      </c>
      <c r="BO245" s="1" t="str">
        <f>IFERROR(VLOOKUP(AJ245,對應表!$AH$2:$AI$867,2,FALSE),"")</f>
        <v/>
      </c>
      <c r="BP245" s="1" t="str">
        <f>IFERROR(VLOOKUP(AK245,對應表!$AH$2:$AI$867,2,FALSE),"")</f>
        <v/>
      </c>
      <c r="BQ245" s="1" t="str">
        <f>IFERROR(VLOOKUP(AL245,對應表!$AH$2:$AI$867,2,FALSE),"")</f>
        <v/>
      </c>
      <c r="BR245" s="1" t="str">
        <f>IFERROR(VLOOKUP(AM245,對應表!$AH$2:$AI$867,2,FALSE),"")</f>
        <v/>
      </c>
      <c r="BS245" s="1" t="str">
        <f>IFERROR(VLOOKUP(AN245,對應表!$AH$2:$AI$867,2,FALSE),"")</f>
        <v/>
      </c>
      <c r="BT245" s="1" t="str">
        <f>IFERROR(VLOOKUP(AO245,對應表!$AH$2:$AI$867,2,FALSE),"")</f>
        <v/>
      </c>
      <c r="BU245" s="1" t="str">
        <f>IFERROR(VLOOKUP(AP245,對應表!$AH$2:$AI$867,2,FALSE),"")</f>
        <v/>
      </c>
      <c r="BV245" s="1" t="str">
        <f>IFERROR(VLOOKUP(AQ245,對應表!$AH$2:$AI$867,2,FALSE),"")</f>
        <v/>
      </c>
      <c r="BW245" s="1" t="str">
        <f>IFERROR(VLOOKUP(AR245,對應表!$AH$2:$AI$867,2,FALSE),"")</f>
        <v/>
      </c>
      <c r="BX245" s="1" t="str">
        <f>IFERROR(VLOOKUP(AS245,對應表!$AH$2:$AI$867,2,FALSE),"")</f>
        <v/>
      </c>
      <c r="BY245" s="1" t="str">
        <f>IFERROR(VLOOKUP(AT245,對應表!$AH$2:$AI$867,2,FALSE),"")</f>
        <v/>
      </c>
      <c r="BZ245" s="1" t="str">
        <f>IFERROR(VLOOKUP(AU245,對應表!$AH$2:$AI$867,2,FALSE),"")</f>
        <v/>
      </c>
      <c r="CA245" s="1" t="str">
        <f>IFERROR(VLOOKUP(AV245,對應表!$AH$2:$AI$867,2,FALSE),"")</f>
        <v/>
      </c>
      <c r="CB245" s="1" t="str">
        <f>IFERROR(VLOOKUP(AW245,對應表!$AH$2:$AI$867,2,FALSE),"")</f>
        <v/>
      </c>
      <c r="CC245" s="1" t="str">
        <f>IFERROR(VLOOKUP(AX245,對應表!$AH$2:$AI$867,2,FALSE),"")</f>
        <v/>
      </c>
      <c r="CD245" s="1" t="str">
        <f>IFERROR(VLOOKUP(AY245,對應表!$AH$2:$AI$867,2,FALSE),"")</f>
        <v/>
      </c>
      <c r="CE245" s="1" t="str">
        <f>IFERROR(VLOOKUP(AZ245,對應表!$AH$2:$AI$867,2,FALSE),"")</f>
        <v/>
      </c>
      <c r="CF245" s="1" t="str">
        <f>IFERROR(VLOOKUP(BA245,對應表!$AH$2:$AI$867,2,FALSE),"")</f>
        <v/>
      </c>
      <c r="CG245" s="1" t="str">
        <f>IFERROR(VLOOKUP(BB245,對應表!$AH$2:$AI$867,2,FALSE),"")</f>
        <v/>
      </c>
      <c r="CH245" s="1" t="str">
        <f>IFERROR(VLOOKUP(BC245,對應表!$AH$2:$AI$867,2,FALSE),"")</f>
        <v/>
      </c>
      <c r="CI245" s="1" t="str">
        <f>IFERROR(VLOOKUP(BD245,對應表!$AH$2:$AI$867,2,FALSE),"")</f>
        <v/>
      </c>
      <c r="CJ245" s="1" t="str">
        <f>IFERROR(VLOOKUP(BE245,對應表!$AH$2:$AI$867,2,FALSE),"")</f>
        <v/>
      </c>
      <c r="CK245" s="1" t="str">
        <f>IFERROR(VLOOKUP(BF245,對應表!$AH$2:$AI$867,2,FALSE),"")</f>
        <v/>
      </c>
      <c r="CL245" s="1" t="str">
        <f>IFERROR(VLOOKUP(BG245,對應表!$AH$2:$AI$867,2,FALSE),"")</f>
        <v/>
      </c>
      <c r="CM245" s="1" t="str">
        <f>IFERROR(VLOOKUP(BH245,對應表!$AH$2:$AI$867,2,FALSE),"")</f>
        <v/>
      </c>
      <c r="CN245" s="1" t="str">
        <f>IFERROR(VLOOKUP(BI245,對應表!$AH$2:$AI$867,2,FALSE),"")</f>
        <v/>
      </c>
      <c r="CO245" s="1" t="str">
        <f>IFERROR(VLOOKUP(BJ245,對應表!$AH$2:$AI$867,2,FALSE),"")</f>
        <v/>
      </c>
      <c r="CQ245" s="1" t="str">
        <f t="shared" si="127"/>
        <v/>
      </c>
      <c r="CR245" s="1" t="str">
        <f>IFERROR(VLOOKUP(BM245,中英對照!$G$76:$H$81,2,FALSE),"")</f>
        <v/>
      </c>
      <c r="CS245" s="1" t="str">
        <f>IFERROR(VLOOKUP(BN245,中英對照!$G$76:$H$81,2,FALSE),"")</f>
        <v/>
      </c>
      <c r="CT245" s="1" t="str">
        <f>IFERROR(VLOOKUP(BO245,中英對照!$G$76:$H$81,2,FALSE),"")</f>
        <v/>
      </c>
      <c r="CU245" s="1" t="str">
        <f>IFERROR(VLOOKUP(BP245,中英對照!$G$76:$H$81,2,FALSE),"")</f>
        <v/>
      </c>
      <c r="CV245" s="1" t="str">
        <f>IFERROR(VLOOKUP(BQ245,中英對照!$G$76:$H$81,2,FALSE),"")</f>
        <v/>
      </c>
      <c r="CW245" s="1" t="str">
        <f>IFERROR(VLOOKUP(BR245,中英對照!$G$76:$H$81,2,FALSE),"")</f>
        <v/>
      </c>
      <c r="CX245" s="1" t="str">
        <f>IFERROR(VLOOKUP(BS245,中英對照!$G$76:$H$81,2,FALSE),"")</f>
        <v/>
      </c>
      <c r="CY245" s="1" t="str">
        <f>IFERROR(VLOOKUP(BT245,中英對照!$G$76:$H$81,2,FALSE),"")</f>
        <v/>
      </c>
      <c r="CZ245" s="1" t="str">
        <f>IFERROR(VLOOKUP(BU245,中英對照!$G$76:$H$81,2,FALSE),"")</f>
        <v/>
      </c>
      <c r="DA245" s="1" t="str">
        <f>IFERROR(VLOOKUP(BV245,中英對照!$G$76:$H$81,2,FALSE),"")</f>
        <v/>
      </c>
      <c r="DB245" s="1" t="str">
        <f>IFERROR(VLOOKUP(BW245,中英對照!$G$76:$H$81,2,FALSE),"")</f>
        <v/>
      </c>
      <c r="DC245" s="1" t="str">
        <f>IFERROR(VLOOKUP(BX245,中英對照!$G$76:$H$81,2,FALSE),"")</f>
        <v/>
      </c>
      <c r="DD245" s="1" t="str">
        <f>IFERROR(VLOOKUP(BY245,中英對照!$G$76:$H$81,2,FALSE),"")</f>
        <v/>
      </c>
      <c r="DE245" s="1" t="str">
        <f>IFERROR(VLOOKUP(BZ245,中英對照!$G$76:$H$81,2,FALSE),"")</f>
        <v/>
      </c>
      <c r="DF245" s="1" t="str">
        <f>IFERROR(VLOOKUP(CA245,中英對照!$G$76:$H$81,2,FALSE),"")</f>
        <v/>
      </c>
      <c r="DG245" s="1" t="str">
        <f>IFERROR(VLOOKUP(CB245,中英對照!$G$76:$H$81,2,FALSE),"")</f>
        <v/>
      </c>
      <c r="DH245" s="1" t="str">
        <f>IFERROR(VLOOKUP(CC245,中英對照!$G$76:$H$81,2,FALSE),"")</f>
        <v/>
      </c>
      <c r="DI245" s="1" t="str">
        <f>IFERROR(VLOOKUP(CD245,中英對照!$G$76:$H$81,2,FALSE),"")</f>
        <v/>
      </c>
      <c r="DJ245" s="1" t="str">
        <f>IFERROR(VLOOKUP(CE245,中英對照!$G$76:$H$81,2,FALSE),"")</f>
        <v/>
      </c>
      <c r="DK245" s="1" t="str">
        <f>IFERROR(VLOOKUP(CF245,中英對照!$G$76:$H$81,2,FALSE),"")</f>
        <v/>
      </c>
      <c r="DL245" s="1" t="str">
        <f>IFERROR(VLOOKUP(CG245,中英對照!$G$76:$H$81,2,FALSE),"")</f>
        <v/>
      </c>
      <c r="DM245" s="1" t="str">
        <f>IFERROR(VLOOKUP(CH245,中英對照!$G$76:$H$81,2,FALSE),"")</f>
        <v/>
      </c>
      <c r="DN245" s="1" t="str">
        <f>IFERROR(VLOOKUP(CI245,中英對照!$G$76:$H$81,2,FALSE),"")</f>
        <v/>
      </c>
      <c r="DO245" s="1" t="str">
        <f>IFERROR(VLOOKUP(CJ245,中英對照!$G$76:$H$81,2,FALSE),"")</f>
        <v/>
      </c>
      <c r="DP245" s="1" t="str">
        <f>IFERROR(VLOOKUP(CK245,中英對照!$G$76:$H$81,2,FALSE),"")</f>
        <v/>
      </c>
      <c r="DQ245" s="1" t="str">
        <f>IFERROR(VLOOKUP(CL245,中英對照!$G$76:$H$81,2,FALSE),"")</f>
        <v/>
      </c>
      <c r="DR245" s="1" t="str">
        <f>IFERROR(VLOOKUP(CM245,中英對照!$G$76:$H$81,2,FALSE),"")</f>
        <v/>
      </c>
      <c r="DS245" s="1" t="str">
        <f>IFERROR(VLOOKUP(CN245,中英對照!$G$76:$H$81,2,FALSE),"")</f>
        <v/>
      </c>
      <c r="DT245" s="1" t="str">
        <f>IFERROR(VLOOKUP(CO245,中英對照!$G$76:$H$81,2,FALSE),"")</f>
        <v/>
      </c>
      <c r="DU245" s="42" t="str">
        <f t="shared" si="128"/>
        <v/>
      </c>
    </row>
    <row r="246" spans="1:125" x14ac:dyDescent="0.4">
      <c r="A246" s="1" t="str">
        <f>IF(企業資料填寫!D245="","",企業資料填寫!D245)</f>
        <v/>
      </c>
      <c r="B246" s="1"/>
      <c r="C246" s="1" t="str">
        <f>IF($B246="","",INDEX(對應表!$B$3:$AD$179,MATCH($B246,對應表!$A$3:$A$179,0),MATCH(依賴運算表!C$3,對應表!$B$2:$AD$2,0)))</f>
        <v/>
      </c>
      <c r="D246" s="1" t="str">
        <f>IF($B246="","",INDEX(對應表!$B$3:$AD$179,MATCH($B246,對應表!$A$3:$A$179,0),MATCH(依賴運算表!D$3,對應表!$B$2:$AD$2,0)))</f>
        <v/>
      </c>
      <c r="E246" s="1" t="str">
        <f>IF($B246="","",INDEX(對應表!$B$3:$AD$179,MATCH($B246,對應表!$A$3:$A$179,0),MATCH(依賴運算表!E$3,對應表!$B$2:$AD$2,0)))</f>
        <v/>
      </c>
      <c r="F246" s="1" t="str">
        <f>IF($B246="","",INDEX(對應表!$B$3:$AD$179,MATCH($B246,對應表!$A$3:$A$179,0),MATCH(依賴運算表!F$3,對應表!$B$2:$AD$2,0)))</f>
        <v/>
      </c>
      <c r="G246" s="1" t="str">
        <f>IF($B246="","",INDEX(對應表!$B$3:$AD$179,MATCH($B246,對應表!$A$3:$A$179,0),MATCH(依賴運算表!G$3,對應表!$B$2:$AD$2,0)))</f>
        <v/>
      </c>
      <c r="H246" s="1" t="str">
        <f>IF($B246="","",INDEX(對應表!$B$3:$AD$179,MATCH($B246,對應表!$A$3:$A$179,0),MATCH(依賴運算表!H$3,對應表!$B$2:$AD$2,0)))</f>
        <v/>
      </c>
      <c r="I246" s="1" t="str">
        <f>IF($B246="","",INDEX(對應表!$B$3:$AD$179,MATCH($B246,對應表!$A$3:$A$179,0),MATCH(依賴運算表!I$3,對應表!$B$2:$AD$2,0)))</f>
        <v/>
      </c>
      <c r="J246" s="1" t="str">
        <f>IF($B246="","",INDEX(對應表!$B$3:$AD$179,MATCH($B246,對應表!$A$3:$A$179,0),MATCH(依賴運算表!J$3,對應表!$B$2:$AD$2,0)))</f>
        <v/>
      </c>
      <c r="K246" s="1" t="str">
        <f>IF($B246="","",INDEX(對應表!$B$3:$AD$179,MATCH($B246,對應表!$A$3:$A$179,0),MATCH(依賴運算表!K$3,對應表!$B$2:$AD$2,0)))</f>
        <v/>
      </c>
      <c r="L246" s="1" t="str">
        <f>IF($B246="","",INDEX(對應表!$B$3:$AD$179,MATCH($B246,對應表!$A$3:$A$179,0),MATCH(依賴運算表!L$3,對應表!$B$2:$AD$2,0)))</f>
        <v/>
      </c>
      <c r="M246" s="1" t="str">
        <f>IF($B246="","",INDEX(對應表!$B$3:$AD$179,MATCH($B246,對應表!$A$3:$A$179,0),MATCH(依賴運算表!M$3,對應表!$B$2:$AD$2,0)))</f>
        <v/>
      </c>
      <c r="N246" s="1" t="str">
        <f>IF($B246="","",INDEX(對應表!$B$3:$AD$179,MATCH($B246,對應表!$A$3:$A$179,0),MATCH(依賴運算表!N$3,對應表!$B$2:$AD$2,0)))</f>
        <v/>
      </c>
      <c r="O246" s="1" t="str">
        <f>IF($B246="","",INDEX(對應表!$B$3:$AD$179,MATCH($B246,對應表!$A$3:$A$179,0),MATCH(依賴運算表!O$3,對應表!$B$2:$AD$2,0)))</f>
        <v/>
      </c>
      <c r="P246" s="1" t="str">
        <f>IF($B246="","",INDEX(對應表!$B$3:$AD$179,MATCH($B246,對應表!$A$3:$A$179,0),MATCH(依賴運算表!P$3,對應表!$B$2:$AD$2,0)))</f>
        <v/>
      </c>
      <c r="Q246" s="1" t="str">
        <f>IF($B246="","",INDEX(對應表!$B$3:$AD$179,MATCH($B246,對應表!$A$3:$A$179,0),MATCH(依賴運算表!Q$3,對應表!$B$2:$AD$2,0)))</f>
        <v/>
      </c>
      <c r="R246" s="1" t="str">
        <f>IF($B246="","",INDEX(對應表!$B$3:$AD$179,MATCH($B246,對應表!$A$3:$A$179,0),MATCH(依賴運算表!R$3,對應表!$B$2:$AD$2,0)))</f>
        <v/>
      </c>
      <c r="S246" s="1" t="str">
        <f>IF($B246="","",INDEX(對應表!$B$3:$AD$179,MATCH($B246,對應表!$A$3:$A$179,0),MATCH(依賴運算表!S$3,對應表!$B$2:$AD$2,0)))</f>
        <v/>
      </c>
      <c r="T246" s="1" t="str">
        <f>IF($B246="","",INDEX(對應表!$B$3:$AD$179,MATCH($B246,對應表!$A$3:$A$179,0),MATCH(依賴運算表!T$3,對應表!$B$2:$AD$2,0)))</f>
        <v/>
      </c>
      <c r="U246" s="1" t="str">
        <f>IF($B246="","",INDEX(對應表!$B$3:$AD$179,MATCH($B246,對應表!$A$3:$A$179,0),MATCH(依賴運算表!U$3,對應表!$B$2:$AD$2,0)))</f>
        <v/>
      </c>
      <c r="V246" s="1" t="str">
        <f>IF($B246="","",INDEX(對應表!$B$3:$AD$179,MATCH($B246,對應表!$A$3:$A$179,0),MATCH(依賴運算表!V$3,對應表!$B$2:$AD$2,0)))</f>
        <v/>
      </c>
      <c r="W246" s="1" t="str">
        <f>IF($B246="","",INDEX(對應表!$B$3:$AD$179,MATCH($B246,對應表!$A$3:$A$179,0),MATCH(依賴運算表!W$3,對應表!$B$2:$AD$2,0)))</f>
        <v/>
      </c>
      <c r="X246" s="1" t="str">
        <f>IF($B246="","",INDEX(對應表!$B$3:$AD$179,MATCH($B246,對應表!$A$3:$A$179,0),MATCH(依賴運算表!X$3,對應表!$B$2:$AD$2,0)))</f>
        <v/>
      </c>
      <c r="Y246" s="1" t="str">
        <f>IF($B246="","",INDEX(對應表!$B$3:$AD$179,MATCH($B246,對應表!$A$3:$A$179,0),MATCH(依賴運算表!Y$3,對應表!$B$2:$AD$2,0)))</f>
        <v/>
      </c>
      <c r="Z246" s="1" t="str">
        <f>IF($B246="","",INDEX(對應表!$B$3:$AD$179,MATCH($B246,對應表!$A$3:$A$179,0),MATCH(依賴運算表!Z$3,對應表!$B$2:$AD$2,0)))</f>
        <v/>
      </c>
      <c r="AA246" s="1" t="str">
        <f>IF($B246="","",INDEX(對應表!$B$3:$AD$179,MATCH($B246,對應表!$A$3:$A$179,0),MATCH(依賴運算表!AA$3,對應表!$B$2:$AD$2,0)))</f>
        <v/>
      </c>
      <c r="AB246" s="1" t="str">
        <f>IF($B246="","",INDEX(對應表!$B$3:$AD$179,MATCH($B246,對應表!$A$3:$A$179,0),MATCH(依賴運算表!AB$3,對應表!$B$2:$AD$2,0)))</f>
        <v/>
      </c>
      <c r="AC246" s="1" t="str">
        <f>IF($B246="","",INDEX(對應表!$B$3:$AD$179,MATCH($B246,對應表!$A$3:$A$179,0),MATCH(依賴運算表!AC$3,對應表!$B$2:$AD$2,0)))</f>
        <v/>
      </c>
      <c r="AD246" s="1" t="str">
        <f>IF($B246="","",INDEX(對應表!$B$3:$AD$179,MATCH($B246,對應表!$A$3:$A$179,0),MATCH(依賴運算表!AD$3,對應表!$B$2:$AD$2,0)))</f>
        <v/>
      </c>
      <c r="AE246" s="1" t="str">
        <f>IF($B246="","",INDEX(對應表!$B$3:$AD$179,MATCH($B246,對應表!$A$3:$A$179,0),MATCH(依賴運算表!AE$3,對應表!$B$2:$AD$2,0)))</f>
        <v/>
      </c>
      <c r="AG246" s="1" t="str">
        <f>IF(企業資料填寫!D245="","",企業資料填寫!D245)</f>
        <v/>
      </c>
      <c r="AH246" s="1" t="str">
        <f t="shared" si="98"/>
        <v/>
      </c>
      <c r="AI246" s="1" t="str">
        <f t="shared" si="99"/>
        <v/>
      </c>
      <c r="AJ246" s="1" t="str">
        <f t="shared" si="100"/>
        <v/>
      </c>
      <c r="AK246" s="1" t="str">
        <f t="shared" si="101"/>
        <v/>
      </c>
      <c r="AL246" s="1" t="str">
        <f t="shared" si="102"/>
        <v/>
      </c>
      <c r="AM246" s="1" t="str">
        <f t="shared" si="103"/>
        <v/>
      </c>
      <c r="AN246" s="1" t="str">
        <f t="shared" si="104"/>
        <v/>
      </c>
      <c r="AO246" s="1" t="str">
        <f t="shared" si="105"/>
        <v/>
      </c>
      <c r="AP246" s="1" t="str">
        <f t="shared" si="106"/>
        <v/>
      </c>
      <c r="AQ246" s="1" t="str">
        <f t="shared" si="107"/>
        <v/>
      </c>
      <c r="AR246" s="1" t="str">
        <f t="shared" si="108"/>
        <v/>
      </c>
      <c r="AS246" s="1" t="str">
        <f t="shared" si="109"/>
        <v/>
      </c>
      <c r="AT246" s="1" t="str">
        <f t="shared" si="110"/>
        <v/>
      </c>
      <c r="AU246" s="1" t="str">
        <f t="shared" si="111"/>
        <v/>
      </c>
      <c r="AV246" s="1" t="str">
        <f t="shared" si="112"/>
        <v/>
      </c>
      <c r="AW246" s="1" t="str">
        <f t="shared" si="113"/>
        <v/>
      </c>
      <c r="AX246" s="1" t="str">
        <f t="shared" si="114"/>
        <v/>
      </c>
      <c r="AY246" s="1" t="str">
        <f t="shared" si="115"/>
        <v/>
      </c>
      <c r="AZ246" s="1" t="str">
        <f t="shared" si="116"/>
        <v/>
      </c>
      <c r="BA246" s="1" t="str">
        <f t="shared" si="117"/>
        <v/>
      </c>
      <c r="BB246" s="1" t="str">
        <f t="shared" si="118"/>
        <v/>
      </c>
      <c r="BC246" s="1" t="str">
        <f t="shared" si="119"/>
        <v/>
      </c>
      <c r="BD246" s="1" t="str">
        <f t="shared" si="120"/>
        <v/>
      </c>
      <c r="BE246" s="1" t="str">
        <f t="shared" si="121"/>
        <v/>
      </c>
      <c r="BF246" s="1" t="str">
        <f t="shared" si="122"/>
        <v/>
      </c>
      <c r="BG246" s="1" t="str">
        <f t="shared" si="123"/>
        <v/>
      </c>
      <c r="BH246" s="1" t="str">
        <f t="shared" si="124"/>
        <v/>
      </c>
      <c r="BI246" s="1" t="str">
        <f t="shared" si="125"/>
        <v/>
      </c>
      <c r="BJ246" s="1" t="str">
        <f t="shared" si="126"/>
        <v/>
      </c>
      <c r="BL246" s="1" t="str">
        <f>IF(企業資料填寫!A245="","",企業資料填寫!A245)</f>
        <v/>
      </c>
      <c r="BM246" s="1" t="str">
        <f>IFERROR(VLOOKUP(AH246,對應表!$AH$2:$AI$867,2,FALSE),"")</f>
        <v/>
      </c>
      <c r="BN246" s="1" t="str">
        <f>IFERROR(VLOOKUP(AI246,對應表!$AH$2:$AI$867,2,FALSE),"")</f>
        <v/>
      </c>
      <c r="BO246" s="1" t="str">
        <f>IFERROR(VLOOKUP(AJ246,對應表!$AH$2:$AI$867,2,FALSE),"")</f>
        <v/>
      </c>
      <c r="BP246" s="1" t="str">
        <f>IFERROR(VLOOKUP(AK246,對應表!$AH$2:$AI$867,2,FALSE),"")</f>
        <v/>
      </c>
      <c r="BQ246" s="1" t="str">
        <f>IFERROR(VLOOKUP(AL246,對應表!$AH$2:$AI$867,2,FALSE),"")</f>
        <v/>
      </c>
      <c r="BR246" s="1" t="str">
        <f>IFERROR(VLOOKUP(AM246,對應表!$AH$2:$AI$867,2,FALSE),"")</f>
        <v/>
      </c>
      <c r="BS246" s="1" t="str">
        <f>IFERROR(VLOOKUP(AN246,對應表!$AH$2:$AI$867,2,FALSE),"")</f>
        <v/>
      </c>
      <c r="BT246" s="1" t="str">
        <f>IFERROR(VLOOKUP(AO246,對應表!$AH$2:$AI$867,2,FALSE),"")</f>
        <v/>
      </c>
      <c r="BU246" s="1" t="str">
        <f>IFERROR(VLOOKUP(AP246,對應表!$AH$2:$AI$867,2,FALSE),"")</f>
        <v/>
      </c>
      <c r="BV246" s="1" t="str">
        <f>IFERROR(VLOOKUP(AQ246,對應表!$AH$2:$AI$867,2,FALSE),"")</f>
        <v/>
      </c>
      <c r="BW246" s="1" t="str">
        <f>IFERROR(VLOOKUP(AR246,對應表!$AH$2:$AI$867,2,FALSE),"")</f>
        <v/>
      </c>
      <c r="BX246" s="1" t="str">
        <f>IFERROR(VLOOKUP(AS246,對應表!$AH$2:$AI$867,2,FALSE),"")</f>
        <v/>
      </c>
      <c r="BY246" s="1" t="str">
        <f>IFERROR(VLOOKUP(AT246,對應表!$AH$2:$AI$867,2,FALSE),"")</f>
        <v/>
      </c>
      <c r="BZ246" s="1" t="str">
        <f>IFERROR(VLOOKUP(AU246,對應表!$AH$2:$AI$867,2,FALSE),"")</f>
        <v/>
      </c>
      <c r="CA246" s="1" t="str">
        <f>IFERROR(VLOOKUP(AV246,對應表!$AH$2:$AI$867,2,FALSE),"")</f>
        <v/>
      </c>
      <c r="CB246" s="1" t="str">
        <f>IFERROR(VLOOKUP(AW246,對應表!$AH$2:$AI$867,2,FALSE),"")</f>
        <v/>
      </c>
      <c r="CC246" s="1" t="str">
        <f>IFERROR(VLOOKUP(AX246,對應表!$AH$2:$AI$867,2,FALSE),"")</f>
        <v/>
      </c>
      <c r="CD246" s="1" t="str">
        <f>IFERROR(VLOOKUP(AY246,對應表!$AH$2:$AI$867,2,FALSE),"")</f>
        <v/>
      </c>
      <c r="CE246" s="1" t="str">
        <f>IFERROR(VLOOKUP(AZ246,對應表!$AH$2:$AI$867,2,FALSE),"")</f>
        <v/>
      </c>
      <c r="CF246" s="1" t="str">
        <f>IFERROR(VLOOKUP(BA246,對應表!$AH$2:$AI$867,2,FALSE),"")</f>
        <v/>
      </c>
      <c r="CG246" s="1" t="str">
        <f>IFERROR(VLOOKUP(BB246,對應表!$AH$2:$AI$867,2,FALSE),"")</f>
        <v/>
      </c>
      <c r="CH246" s="1" t="str">
        <f>IFERROR(VLOOKUP(BC246,對應表!$AH$2:$AI$867,2,FALSE),"")</f>
        <v/>
      </c>
      <c r="CI246" s="1" t="str">
        <f>IFERROR(VLOOKUP(BD246,對應表!$AH$2:$AI$867,2,FALSE),"")</f>
        <v/>
      </c>
      <c r="CJ246" s="1" t="str">
        <f>IFERROR(VLOOKUP(BE246,對應表!$AH$2:$AI$867,2,FALSE),"")</f>
        <v/>
      </c>
      <c r="CK246" s="1" t="str">
        <f>IFERROR(VLOOKUP(BF246,對應表!$AH$2:$AI$867,2,FALSE),"")</f>
        <v/>
      </c>
      <c r="CL246" s="1" t="str">
        <f>IFERROR(VLOOKUP(BG246,對應表!$AH$2:$AI$867,2,FALSE),"")</f>
        <v/>
      </c>
      <c r="CM246" s="1" t="str">
        <f>IFERROR(VLOOKUP(BH246,對應表!$AH$2:$AI$867,2,FALSE),"")</f>
        <v/>
      </c>
      <c r="CN246" s="1" t="str">
        <f>IFERROR(VLOOKUP(BI246,對應表!$AH$2:$AI$867,2,FALSE),"")</f>
        <v/>
      </c>
      <c r="CO246" s="1" t="str">
        <f>IFERROR(VLOOKUP(BJ246,對應表!$AH$2:$AI$867,2,FALSE),"")</f>
        <v/>
      </c>
      <c r="CQ246" s="1" t="str">
        <f t="shared" si="127"/>
        <v/>
      </c>
      <c r="CR246" s="1" t="str">
        <f>IFERROR(VLOOKUP(BM246,中英對照!$G$76:$H$81,2,FALSE),"")</f>
        <v/>
      </c>
      <c r="CS246" s="1" t="str">
        <f>IFERROR(VLOOKUP(BN246,中英對照!$G$76:$H$81,2,FALSE),"")</f>
        <v/>
      </c>
      <c r="CT246" s="1" t="str">
        <f>IFERROR(VLOOKUP(BO246,中英對照!$G$76:$H$81,2,FALSE),"")</f>
        <v/>
      </c>
      <c r="CU246" s="1" t="str">
        <f>IFERROR(VLOOKUP(BP246,中英對照!$G$76:$H$81,2,FALSE),"")</f>
        <v/>
      </c>
      <c r="CV246" s="1" t="str">
        <f>IFERROR(VLOOKUP(BQ246,中英對照!$G$76:$H$81,2,FALSE),"")</f>
        <v/>
      </c>
      <c r="CW246" s="1" t="str">
        <f>IFERROR(VLOOKUP(BR246,中英對照!$G$76:$H$81,2,FALSE),"")</f>
        <v/>
      </c>
      <c r="CX246" s="1" t="str">
        <f>IFERROR(VLOOKUP(BS246,中英對照!$G$76:$H$81,2,FALSE),"")</f>
        <v/>
      </c>
      <c r="CY246" s="1" t="str">
        <f>IFERROR(VLOOKUP(BT246,中英對照!$G$76:$H$81,2,FALSE),"")</f>
        <v/>
      </c>
      <c r="CZ246" s="1" t="str">
        <f>IFERROR(VLOOKUP(BU246,中英對照!$G$76:$H$81,2,FALSE),"")</f>
        <v/>
      </c>
      <c r="DA246" s="1" t="str">
        <f>IFERROR(VLOOKUP(BV246,中英對照!$G$76:$H$81,2,FALSE),"")</f>
        <v/>
      </c>
      <c r="DB246" s="1" t="str">
        <f>IFERROR(VLOOKUP(BW246,中英對照!$G$76:$H$81,2,FALSE),"")</f>
        <v/>
      </c>
      <c r="DC246" s="1" t="str">
        <f>IFERROR(VLOOKUP(BX246,中英對照!$G$76:$H$81,2,FALSE),"")</f>
        <v/>
      </c>
      <c r="DD246" s="1" t="str">
        <f>IFERROR(VLOOKUP(BY246,中英對照!$G$76:$H$81,2,FALSE),"")</f>
        <v/>
      </c>
      <c r="DE246" s="1" t="str">
        <f>IFERROR(VLOOKUP(BZ246,中英對照!$G$76:$H$81,2,FALSE),"")</f>
        <v/>
      </c>
      <c r="DF246" s="1" t="str">
        <f>IFERROR(VLOOKUP(CA246,中英對照!$G$76:$H$81,2,FALSE),"")</f>
        <v/>
      </c>
      <c r="DG246" s="1" t="str">
        <f>IFERROR(VLOOKUP(CB246,中英對照!$G$76:$H$81,2,FALSE),"")</f>
        <v/>
      </c>
      <c r="DH246" s="1" t="str">
        <f>IFERROR(VLOOKUP(CC246,中英對照!$G$76:$H$81,2,FALSE),"")</f>
        <v/>
      </c>
      <c r="DI246" s="1" t="str">
        <f>IFERROR(VLOOKUP(CD246,中英對照!$G$76:$H$81,2,FALSE),"")</f>
        <v/>
      </c>
      <c r="DJ246" s="1" t="str">
        <f>IFERROR(VLOOKUP(CE246,中英對照!$G$76:$H$81,2,FALSE),"")</f>
        <v/>
      </c>
      <c r="DK246" s="1" t="str">
        <f>IFERROR(VLOOKUP(CF246,中英對照!$G$76:$H$81,2,FALSE),"")</f>
        <v/>
      </c>
      <c r="DL246" s="1" t="str">
        <f>IFERROR(VLOOKUP(CG246,中英對照!$G$76:$H$81,2,FALSE),"")</f>
        <v/>
      </c>
      <c r="DM246" s="1" t="str">
        <f>IFERROR(VLOOKUP(CH246,中英對照!$G$76:$H$81,2,FALSE),"")</f>
        <v/>
      </c>
      <c r="DN246" s="1" t="str">
        <f>IFERROR(VLOOKUP(CI246,中英對照!$G$76:$H$81,2,FALSE),"")</f>
        <v/>
      </c>
      <c r="DO246" s="1" t="str">
        <f>IFERROR(VLOOKUP(CJ246,中英對照!$G$76:$H$81,2,FALSE),"")</f>
        <v/>
      </c>
      <c r="DP246" s="1" t="str">
        <f>IFERROR(VLOOKUP(CK246,中英對照!$G$76:$H$81,2,FALSE),"")</f>
        <v/>
      </c>
      <c r="DQ246" s="1" t="str">
        <f>IFERROR(VLOOKUP(CL246,中英對照!$G$76:$H$81,2,FALSE),"")</f>
        <v/>
      </c>
      <c r="DR246" s="1" t="str">
        <f>IFERROR(VLOOKUP(CM246,中英對照!$G$76:$H$81,2,FALSE),"")</f>
        <v/>
      </c>
      <c r="DS246" s="1" t="str">
        <f>IFERROR(VLOOKUP(CN246,中英對照!$G$76:$H$81,2,FALSE),"")</f>
        <v/>
      </c>
      <c r="DT246" s="1" t="str">
        <f>IFERROR(VLOOKUP(CO246,中英對照!$G$76:$H$81,2,FALSE),"")</f>
        <v/>
      </c>
      <c r="DU246" s="42" t="str">
        <f t="shared" si="128"/>
        <v/>
      </c>
    </row>
    <row r="247" spans="1:125" x14ac:dyDescent="0.4">
      <c r="A247" s="1" t="str">
        <f>IF(企業資料填寫!D246="","",企業資料填寫!D246)</f>
        <v/>
      </c>
      <c r="B247" s="1"/>
      <c r="C247" s="1" t="str">
        <f>IF($B247="","",INDEX(對應表!$B$3:$AD$179,MATCH($B247,對應表!$A$3:$A$179,0),MATCH(依賴運算表!C$3,對應表!$B$2:$AD$2,0)))</f>
        <v/>
      </c>
      <c r="D247" s="1" t="str">
        <f>IF($B247="","",INDEX(對應表!$B$3:$AD$179,MATCH($B247,對應表!$A$3:$A$179,0),MATCH(依賴運算表!D$3,對應表!$B$2:$AD$2,0)))</f>
        <v/>
      </c>
      <c r="E247" s="1" t="str">
        <f>IF($B247="","",INDEX(對應表!$B$3:$AD$179,MATCH($B247,對應表!$A$3:$A$179,0),MATCH(依賴運算表!E$3,對應表!$B$2:$AD$2,0)))</f>
        <v/>
      </c>
      <c r="F247" s="1" t="str">
        <f>IF($B247="","",INDEX(對應表!$B$3:$AD$179,MATCH($B247,對應表!$A$3:$A$179,0),MATCH(依賴運算表!F$3,對應表!$B$2:$AD$2,0)))</f>
        <v/>
      </c>
      <c r="G247" s="1" t="str">
        <f>IF($B247="","",INDEX(對應表!$B$3:$AD$179,MATCH($B247,對應表!$A$3:$A$179,0),MATCH(依賴運算表!G$3,對應表!$B$2:$AD$2,0)))</f>
        <v/>
      </c>
      <c r="H247" s="1" t="str">
        <f>IF($B247="","",INDEX(對應表!$B$3:$AD$179,MATCH($B247,對應表!$A$3:$A$179,0),MATCH(依賴運算表!H$3,對應表!$B$2:$AD$2,0)))</f>
        <v/>
      </c>
      <c r="I247" s="1" t="str">
        <f>IF($B247="","",INDEX(對應表!$B$3:$AD$179,MATCH($B247,對應表!$A$3:$A$179,0),MATCH(依賴運算表!I$3,對應表!$B$2:$AD$2,0)))</f>
        <v/>
      </c>
      <c r="J247" s="1" t="str">
        <f>IF($B247="","",INDEX(對應表!$B$3:$AD$179,MATCH($B247,對應表!$A$3:$A$179,0),MATCH(依賴運算表!J$3,對應表!$B$2:$AD$2,0)))</f>
        <v/>
      </c>
      <c r="K247" s="1" t="str">
        <f>IF($B247="","",INDEX(對應表!$B$3:$AD$179,MATCH($B247,對應表!$A$3:$A$179,0),MATCH(依賴運算表!K$3,對應表!$B$2:$AD$2,0)))</f>
        <v/>
      </c>
      <c r="L247" s="1" t="str">
        <f>IF($B247="","",INDEX(對應表!$B$3:$AD$179,MATCH($B247,對應表!$A$3:$A$179,0),MATCH(依賴運算表!L$3,對應表!$B$2:$AD$2,0)))</f>
        <v/>
      </c>
      <c r="M247" s="1" t="str">
        <f>IF($B247="","",INDEX(對應表!$B$3:$AD$179,MATCH($B247,對應表!$A$3:$A$179,0),MATCH(依賴運算表!M$3,對應表!$B$2:$AD$2,0)))</f>
        <v/>
      </c>
      <c r="N247" s="1" t="str">
        <f>IF($B247="","",INDEX(對應表!$B$3:$AD$179,MATCH($B247,對應表!$A$3:$A$179,0),MATCH(依賴運算表!N$3,對應表!$B$2:$AD$2,0)))</f>
        <v/>
      </c>
      <c r="O247" s="1" t="str">
        <f>IF($B247="","",INDEX(對應表!$B$3:$AD$179,MATCH($B247,對應表!$A$3:$A$179,0),MATCH(依賴運算表!O$3,對應表!$B$2:$AD$2,0)))</f>
        <v/>
      </c>
      <c r="P247" s="1" t="str">
        <f>IF($B247="","",INDEX(對應表!$B$3:$AD$179,MATCH($B247,對應表!$A$3:$A$179,0),MATCH(依賴運算表!P$3,對應表!$B$2:$AD$2,0)))</f>
        <v/>
      </c>
      <c r="Q247" s="1" t="str">
        <f>IF($B247="","",INDEX(對應表!$B$3:$AD$179,MATCH($B247,對應表!$A$3:$A$179,0),MATCH(依賴運算表!Q$3,對應表!$B$2:$AD$2,0)))</f>
        <v/>
      </c>
      <c r="R247" s="1" t="str">
        <f>IF($B247="","",INDEX(對應表!$B$3:$AD$179,MATCH($B247,對應表!$A$3:$A$179,0),MATCH(依賴運算表!R$3,對應表!$B$2:$AD$2,0)))</f>
        <v/>
      </c>
      <c r="S247" s="1" t="str">
        <f>IF($B247="","",INDEX(對應表!$B$3:$AD$179,MATCH($B247,對應表!$A$3:$A$179,0),MATCH(依賴運算表!S$3,對應表!$B$2:$AD$2,0)))</f>
        <v/>
      </c>
      <c r="T247" s="1" t="str">
        <f>IF($B247="","",INDEX(對應表!$B$3:$AD$179,MATCH($B247,對應表!$A$3:$A$179,0),MATCH(依賴運算表!T$3,對應表!$B$2:$AD$2,0)))</f>
        <v/>
      </c>
      <c r="U247" s="1" t="str">
        <f>IF($B247="","",INDEX(對應表!$B$3:$AD$179,MATCH($B247,對應表!$A$3:$A$179,0),MATCH(依賴運算表!U$3,對應表!$B$2:$AD$2,0)))</f>
        <v/>
      </c>
      <c r="V247" s="1" t="str">
        <f>IF($B247="","",INDEX(對應表!$B$3:$AD$179,MATCH($B247,對應表!$A$3:$A$179,0),MATCH(依賴運算表!V$3,對應表!$B$2:$AD$2,0)))</f>
        <v/>
      </c>
      <c r="W247" s="1" t="str">
        <f>IF($B247="","",INDEX(對應表!$B$3:$AD$179,MATCH($B247,對應表!$A$3:$A$179,0),MATCH(依賴運算表!W$3,對應表!$B$2:$AD$2,0)))</f>
        <v/>
      </c>
      <c r="X247" s="1" t="str">
        <f>IF($B247="","",INDEX(對應表!$B$3:$AD$179,MATCH($B247,對應表!$A$3:$A$179,0),MATCH(依賴運算表!X$3,對應表!$B$2:$AD$2,0)))</f>
        <v/>
      </c>
      <c r="Y247" s="1" t="str">
        <f>IF($B247="","",INDEX(對應表!$B$3:$AD$179,MATCH($B247,對應表!$A$3:$A$179,0),MATCH(依賴運算表!Y$3,對應表!$B$2:$AD$2,0)))</f>
        <v/>
      </c>
      <c r="Z247" s="1" t="str">
        <f>IF($B247="","",INDEX(對應表!$B$3:$AD$179,MATCH($B247,對應表!$A$3:$A$179,0),MATCH(依賴運算表!Z$3,對應表!$B$2:$AD$2,0)))</f>
        <v/>
      </c>
      <c r="AA247" s="1" t="str">
        <f>IF($B247="","",INDEX(對應表!$B$3:$AD$179,MATCH($B247,對應表!$A$3:$A$179,0),MATCH(依賴運算表!AA$3,對應表!$B$2:$AD$2,0)))</f>
        <v/>
      </c>
      <c r="AB247" s="1" t="str">
        <f>IF($B247="","",INDEX(對應表!$B$3:$AD$179,MATCH($B247,對應表!$A$3:$A$179,0),MATCH(依賴運算表!AB$3,對應表!$B$2:$AD$2,0)))</f>
        <v/>
      </c>
      <c r="AC247" s="1" t="str">
        <f>IF($B247="","",INDEX(對應表!$B$3:$AD$179,MATCH($B247,對應表!$A$3:$A$179,0),MATCH(依賴運算表!AC$3,對應表!$B$2:$AD$2,0)))</f>
        <v/>
      </c>
      <c r="AD247" s="1" t="str">
        <f>IF($B247="","",INDEX(對應表!$B$3:$AD$179,MATCH($B247,對應表!$A$3:$A$179,0),MATCH(依賴運算表!AD$3,對應表!$B$2:$AD$2,0)))</f>
        <v/>
      </c>
      <c r="AE247" s="1" t="str">
        <f>IF($B247="","",INDEX(對應表!$B$3:$AD$179,MATCH($B247,對應表!$A$3:$A$179,0),MATCH(依賴運算表!AE$3,對應表!$B$2:$AD$2,0)))</f>
        <v/>
      </c>
      <c r="AG247" s="1" t="str">
        <f>IF(企業資料填寫!D246="","",企業資料填寫!D246)</f>
        <v/>
      </c>
      <c r="AH247" s="1" t="str">
        <f t="shared" si="98"/>
        <v/>
      </c>
      <c r="AI247" s="1" t="str">
        <f t="shared" si="99"/>
        <v/>
      </c>
      <c r="AJ247" s="1" t="str">
        <f t="shared" si="100"/>
        <v/>
      </c>
      <c r="AK247" s="1" t="str">
        <f t="shared" si="101"/>
        <v/>
      </c>
      <c r="AL247" s="1" t="str">
        <f t="shared" si="102"/>
        <v/>
      </c>
      <c r="AM247" s="1" t="str">
        <f t="shared" si="103"/>
        <v/>
      </c>
      <c r="AN247" s="1" t="str">
        <f t="shared" si="104"/>
        <v/>
      </c>
      <c r="AO247" s="1" t="str">
        <f t="shared" si="105"/>
        <v/>
      </c>
      <c r="AP247" s="1" t="str">
        <f t="shared" si="106"/>
        <v/>
      </c>
      <c r="AQ247" s="1" t="str">
        <f t="shared" si="107"/>
        <v/>
      </c>
      <c r="AR247" s="1" t="str">
        <f t="shared" si="108"/>
        <v/>
      </c>
      <c r="AS247" s="1" t="str">
        <f t="shared" si="109"/>
        <v/>
      </c>
      <c r="AT247" s="1" t="str">
        <f t="shared" si="110"/>
        <v/>
      </c>
      <c r="AU247" s="1" t="str">
        <f t="shared" si="111"/>
        <v/>
      </c>
      <c r="AV247" s="1" t="str">
        <f t="shared" si="112"/>
        <v/>
      </c>
      <c r="AW247" s="1" t="str">
        <f t="shared" si="113"/>
        <v/>
      </c>
      <c r="AX247" s="1" t="str">
        <f t="shared" si="114"/>
        <v/>
      </c>
      <c r="AY247" s="1" t="str">
        <f t="shared" si="115"/>
        <v/>
      </c>
      <c r="AZ247" s="1" t="str">
        <f t="shared" si="116"/>
        <v/>
      </c>
      <c r="BA247" s="1" t="str">
        <f t="shared" si="117"/>
        <v/>
      </c>
      <c r="BB247" s="1" t="str">
        <f t="shared" si="118"/>
        <v/>
      </c>
      <c r="BC247" s="1" t="str">
        <f t="shared" si="119"/>
        <v/>
      </c>
      <c r="BD247" s="1" t="str">
        <f t="shared" si="120"/>
        <v/>
      </c>
      <c r="BE247" s="1" t="str">
        <f t="shared" si="121"/>
        <v/>
      </c>
      <c r="BF247" s="1" t="str">
        <f t="shared" si="122"/>
        <v/>
      </c>
      <c r="BG247" s="1" t="str">
        <f t="shared" si="123"/>
        <v/>
      </c>
      <c r="BH247" s="1" t="str">
        <f t="shared" si="124"/>
        <v/>
      </c>
      <c r="BI247" s="1" t="str">
        <f t="shared" si="125"/>
        <v/>
      </c>
      <c r="BJ247" s="1" t="str">
        <f t="shared" si="126"/>
        <v/>
      </c>
      <c r="BL247" s="1" t="str">
        <f>IF(企業資料填寫!A246="","",企業資料填寫!A246)</f>
        <v/>
      </c>
      <c r="BM247" s="1" t="str">
        <f>IFERROR(VLOOKUP(AH247,對應表!$AH$2:$AI$867,2,FALSE),"")</f>
        <v/>
      </c>
      <c r="BN247" s="1" t="str">
        <f>IFERROR(VLOOKUP(AI247,對應表!$AH$2:$AI$867,2,FALSE),"")</f>
        <v/>
      </c>
      <c r="BO247" s="1" t="str">
        <f>IFERROR(VLOOKUP(AJ247,對應表!$AH$2:$AI$867,2,FALSE),"")</f>
        <v/>
      </c>
      <c r="BP247" s="1" t="str">
        <f>IFERROR(VLOOKUP(AK247,對應表!$AH$2:$AI$867,2,FALSE),"")</f>
        <v/>
      </c>
      <c r="BQ247" s="1" t="str">
        <f>IFERROR(VLOOKUP(AL247,對應表!$AH$2:$AI$867,2,FALSE),"")</f>
        <v/>
      </c>
      <c r="BR247" s="1" t="str">
        <f>IFERROR(VLOOKUP(AM247,對應表!$AH$2:$AI$867,2,FALSE),"")</f>
        <v/>
      </c>
      <c r="BS247" s="1" t="str">
        <f>IFERROR(VLOOKUP(AN247,對應表!$AH$2:$AI$867,2,FALSE),"")</f>
        <v/>
      </c>
      <c r="BT247" s="1" t="str">
        <f>IFERROR(VLOOKUP(AO247,對應表!$AH$2:$AI$867,2,FALSE),"")</f>
        <v/>
      </c>
      <c r="BU247" s="1" t="str">
        <f>IFERROR(VLOOKUP(AP247,對應表!$AH$2:$AI$867,2,FALSE),"")</f>
        <v/>
      </c>
      <c r="BV247" s="1" t="str">
        <f>IFERROR(VLOOKUP(AQ247,對應表!$AH$2:$AI$867,2,FALSE),"")</f>
        <v/>
      </c>
      <c r="BW247" s="1" t="str">
        <f>IFERROR(VLOOKUP(AR247,對應表!$AH$2:$AI$867,2,FALSE),"")</f>
        <v/>
      </c>
      <c r="BX247" s="1" t="str">
        <f>IFERROR(VLOOKUP(AS247,對應表!$AH$2:$AI$867,2,FALSE),"")</f>
        <v/>
      </c>
      <c r="BY247" s="1" t="str">
        <f>IFERROR(VLOOKUP(AT247,對應表!$AH$2:$AI$867,2,FALSE),"")</f>
        <v/>
      </c>
      <c r="BZ247" s="1" t="str">
        <f>IFERROR(VLOOKUP(AU247,對應表!$AH$2:$AI$867,2,FALSE),"")</f>
        <v/>
      </c>
      <c r="CA247" s="1" t="str">
        <f>IFERROR(VLOOKUP(AV247,對應表!$AH$2:$AI$867,2,FALSE),"")</f>
        <v/>
      </c>
      <c r="CB247" s="1" t="str">
        <f>IFERROR(VLOOKUP(AW247,對應表!$AH$2:$AI$867,2,FALSE),"")</f>
        <v/>
      </c>
      <c r="CC247" s="1" t="str">
        <f>IFERROR(VLOOKUP(AX247,對應表!$AH$2:$AI$867,2,FALSE),"")</f>
        <v/>
      </c>
      <c r="CD247" s="1" t="str">
        <f>IFERROR(VLOOKUP(AY247,對應表!$AH$2:$AI$867,2,FALSE),"")</f>
        <v/>
      </c>
      <c r="CE247" s="1" t="str">
        <f>IFERROR(VLOOKUP(AZ247,對應表!$AH$2:$AI$867,2,FALSE),"")</f>
        <v/>
      </c>
      <c r="CF247" s="1" t="str">
        <f>IFERROR(VLOOKUP(BA247,對應表!$AH$2:$AI$867,2,FALSE),"")</f>
        <v/>
      </c>
      <c r="CG247" s="1" t="str">
        <f>IFERROR(VLOOKUP(BB247,對應表!$AH$2:$AI$867,2,FALSE),"")</f>
        <v/>
      </c>
      <c r="CH247" s="1" t="str">
        <f>IFERROR(VLOOKUP(BC247,對應表!$AH$2:$AI$867,2,FALSE),"")</f>
        <v/>
      </c>
      <c r="CI247" s="1" t="str">
        <f>IFERROR(VLOOKUP(BD247,對應表!$AH$2:$AI$867,2,FALSE),"")</f>
        <v/>
      </c>
      <c r="CJ247" s="1" t="str">
        <f>IFERROR(VLOOKUP(BE247,對應表!$AH$2:$AI$867,2,FALSE),"")</f>
        <v/>
      </c>
      <c r="CK247" s="1" t="str">
        <f>IFERROR(VLOOKUP(BF247,對應表!$AH$2:$AI$867,2,FALSE),"")</f>
        <v/>
      </c>
      <c r="CL247" s="1" t="str">
        <f>IFERROR(VLOOKUP(BG247,對應表!$AH$2:$AI$867,2,FALSE),"")</f>
        <v/>
      </c>
      <c r="CM247" s="1" t="str">
        <f>IFERROR(VLOOKUP(BH247,對應表!$AH$2:$AI$867,2,FALSE),"")</f>
        <v/>
      </c>
      <c r="CN247" s="1" t="str">
        <f>IFERROR(VLOOKUP(BI247,對應表!$AH$2:$AI$867,2,FALSE),"")</f>
        <v/>
      </c>
      <c r="CO247" s="1" t="str">
        <f>IFERROR(VLOOKUP(BJ247,對應表!$AH$2:$AI$867,2,FALSE),"")</f>
        <v/>
      </c>
      <c r="CQ247" s="1" t="str">
        <f t="shared" si="127"/>
        <v/>
      </c>
      <c r="CR247" s="1" t="str">
        <f>IFERROR(VLOOKUP(BM247,中英對照!$G$76:$H$81,2,FALSE),"")</f>
        <v/>
      </c>
      <c r="CS247" s="1" t="str">
        <f>IFERROR(VLOOKUP(BN247,中英對照!$G$76:$H$81,2,FALSE),"")</f>
        <v/>
      </c>
      <c r="CT247" s="1" t="str">
        <f>IFERROR(VLOOKUP(BO247,中英對照!$G$76:$H$81,2,FALSE),"")</f>
        <v/>
      </c>
      <c r="CU247" s="1" t="str">
        <f>IFERROR(VLOOKUP(BP247,中英對照!$G$76:$H$81,2,FALSE),"")</f>
        <v/>
      </c>
      <c r="CV247" s="1" t="str">
        <f>IFERROR(VLOOKUP(BQ247,中英對照!$G$76:$H$81,2,FALSE),"")</f>
        <v/>
      </c>
      <c r="CW247" s="1" t="str">
        <f>IFERROR(VLOOKUP(BR247,中英對照!$G$76:$H$81,2,FALSE),"")</f>
        <v/>
      </c>
      <c r="CX247" s="1" t="str">
        <f>IFERROR(VLOOKUP(BS247,中英對照!$G$76:$H$81,2,FALSE),"")</f>
        <v/>
      </c>
      <c r="CY247" s="1" t="str">
        <f>IFERROR(VLOOKUP(BT247,中英對照!$G$76:$H$81,2,FALSE),"")</f>
        <v/>
      </c>
      <c r="CZ247" s="1" t="str">
        <f>IFERROR(VLOOKUP(BU247,中英對照!$G$76:$H$81,2,FALSE),"")</f>
        <v/>
      </c>
      <c r="DA247" s="1" t="str">
        <f>IFERROR(VLOOKUP(BV247,中英對照!$G$76:$H$81,2,FALSE),"")</f>
        <v/>
      </c>
      <c r="DB247" s="1" t="str">
        <f>IFERROR(VLOOKUP(BW247,中英對照!$G$76:$H$81,2,FALSE),"")</f>
        <v/>
      </c>
      <c r="DC247" s="1" t="str">
        <f>IFERROR(VLOOKUP(BX247,中英對照!$G$76:$H$81,2,FALSE),"")</f>
        <v/>
      </c>
      <c r="DD247" s="1" t="str">
        <f>IFERROR(VLOOKUP(BY247,中英對照!$G$76:$H$81,2,FALSE),"")</f>
        <v/>
      </c>
      <c r="DE247" s="1" t="str">
        <f>IFERROR(VLOOKUP(BZ247,中英對照!$G$76:$H$81,2,FALSE),"")</f>
        <v/>
      </c>
      <c r="DF247" s="1" t="str">
        <f>IFERROR(VLOOKUP(CA247,中英對照!$G$76:$H$81,2,FALSE),"")</f>
        <v/>
      </c>
      <c r="DG247" s="1" t="str">
        <f>IFERROR(VLOOKUP(CB247,中英對照!$G$76:$H$81,2,FALSE),"")</f>
        <v/>
      </c>
      <c r="DH247" s="1" t="str">
        <f>IFERROR(VLOOKUP(CC247,中英對照!$G$76:$H$81,2,FALSE),"")</f>
        <v/>
      </c>
      <c r="DI247" s="1" t="str">
        <f>IFERROR(VLOOKUP(CD247,中英對照!$G$76:$H$81,2,FALSE),"")</f>
        <v/>
      </c>
      <c r="DJ247" s="1" t="str">
        <f>IFERROR(VLOOKUP(CE247,中英對照!$G$76:$H$81,2,FALSE),"")</f>
        <v/>
      </c>
      <c r="DK247" s="1" t="str">
        <f>IFERROR(VLOOKUP(CF247,中英對照!$G$76:$H$81,2,FALSE),"")</f>
        <v/>
      </c>
      <c r="DL247" s="1" t="str">
        <f>IFERROR(VLOOKUP(CG247,中英對照!$G$76:$H$81,2,FALSE),"")</f>
        <v/>
      </c>
      <c r="DM247" s="1" t="str">
        <f>IFERROR(VLOOKUP(CH247,中英對照!$G$76:$H$81,2,FALSE),"")</f>
        <v/>
      </c>
      <c r="DN247" s="1" t="str">
        <f>IFERROR(VLOOKUP(CI247,中英對照!$G$76:$H$81,2,FALSE),"")</f>
        <v/>
      </c>
      <c r="DO247" s="1" t="str">
        <f>IFERROR(VLOOKUP(CJ247,中英對照!$G$76:$H$81,2,FALSE),"")</f>
        <v/>
      </c>
      <c r="DP247" s="1" t="str">
        <f>IFERROR(VLOOKUP(CK247,中英對照!$G$76:$H$81,2,FALSE),"")</f>
        <v/>
      </c>
      <c r="DQ247" s="1" t="str">
        <f>IFERROR(VLOOKUP(CL247,中英對照!$G$76:$H$81,2,FALSE),"")</f>
        <v/>
      </c>
      <c r="DR247" s="1" t="str">
        <f>IFERROR(VLOOKUP(CM247,中英對照!$G$76:$H$81,2,FALSE),"")</f>
        <v/>
      </c>
      <c r="DS247" s="1" t="str">
        <f>IFERROR(VLOOKUP(CN247,中英對照!$G$76:$H$81,2,FALSE),"")</f>
        <v/>
      </c>
      <c r="DT247" s="1" t="str">
        <f>IFERROR(VLOOKUP(CO247,中英對照!$G$76:$H$81,2,FALSE),"")</f>
        <v/>
      </c>
      <c r="DU247" s="42" t="str">
        <f t="shared" si="128"/>
        <v/>
      </c>
    </row>
    <row r="248" spans="1:125" x14ac:dyDescent="0.4">
      <c r="A248" s="1" t="str">
        <f>IF(企業資料填寫!D247="","",企業資料填寫!D247)</f>
        <v/>
      </c>
      <c r="B248" s="1"/>
      <c r="C248" s="1" t="str">
        <f>IF($B248="","",INDEX(對應表!$B$3:$AD$179,MATCH($B248,對應表!$A$3:$A$179,0),MATCH(依賴運算表!C$3,對應表!$B$2:$AD$2,0)))</f>
        <v/>
      </c>
      <c r="D248" s="1" t="str">
        <f>IF($B248="","",INDEX(對應表!$B$3:$AD$179,MATCH($B248,對應表!$A$3:$A$179,0),MATCH(依賴運算表!D$3,對應表!$B$2:$AD$2,0)))</f>
        <v/>
      </c>
      <c r="E248" s="1" t="str">
        <f>IF($B248="","",INDEX(對應表!$B$3:$AD$179,MATCH($B248,對應表!$A$3:$A$179,0),MATCH(依賴運算表!E$3,對應表!$B$2:$AD$2,0)))</f>
        <v/>
      </c>
      <c r="F248" s="1" t="str">
        <f>IF($B248="","",INDEX(對應表!$B$3:$AD$179,MATCH($B248,對應表!$A$3:$A$179,0),MATCH(依賴運算表!F$3,對應表!$B$2:$AD$2,0)))</f>
        <v/>
      </c>
      <c r="G248" s="1" t="str">
        <f>IF($B248="","",INDEX(對應表!$B$3:$AD$179,MATCH($B248,對應表!$A$3:$A$179,0),MATCH(依賴運算表!G$3,對應表!$B$2:$AD$2,0)))</f>
        <v/>
      </c>
      <c r="H248" s="1" t="str">
        <f>IF($B248="","",INDEX(對應表!$B$3:$AD$179,MATCH($B248,對應表!$A$3:$A$179,0),MATCH(依賴運算表!H$3,對應表!$B$2:$AD$2,0)))</f>
        <v/>
      </c>
      <c r="I248" s="1" t="str">
        <f>IF($B248="","",INDEX(對應表!$B$3:$AD$179,MATCH($B248,對應表!$A$3:$A$179,0),MATCH(依賴運算表!I$3,對應表!$B$2:$AD$2,0)))</f>
        <v/>
      </c>
      <c r="J248" s="1" t="str">
        <f>IF($B248="","",INDEX(對應表!$B$3:$AD$179,MATCH($B248,對應表!$A$3:$A$179,0),MATCH(依賴運算表!J$3,對應表!$B$2:$AD$2,0)))</f>
        <v/>
      </c>
      <c r="K248" s="1" t="str">
        <f>IF($B248="","",INDEX(對應表!$B$3:$AD$179,MATCH($B248,對應表!$A$3:$A$179,0),MATCH(依賴運算表!K$3,對應表!$B$2:$AD$2,0)))</f>
        <v/>
      </c>
      <c r="L248" s="1" t="str">
        <f>IF($B248="","",INDEX(對應表!$B$3:$AD$179,MATCH($B248,對應表!$A$3:$A$179,0),MATCH(依賴運算表!L$3,對應表!$B$2:$AD$2,0)))</f>
        <v/>
      </c>
      <c r="M248" s="1" t="str">
        <f>IF($B248="","",INDEX(對應表!$B$3:$AD$179,MATCH($B248,對應表!$A$3:$A$179,0),MATCH(依賴運算表!M$3,對應表!$B$2:$AD$2,0)))</f>
        <v/>
      </c>
      <c r="N248" s="1" t="str">
        <f>IF($B248="","",INDEX(對應表!$B$3:$AD$179,MATCH($B248,對應表!$A$3:$A$179,0),MATCH(依賴運算表!N$3,對應表!$B$2:$AD$2,0)))</f>
        <v/>
      </c>
      <c r="O248" s="1" t="str">
        <f>IF($B248="","",INDEX(對應表!$B$3:$AD$179,MATCH($B248,對應表!$A$3:$A$179,0),MATCH(依賴運算表!O$3,對應表!$B$2:$AD$2,0)))</f>
        <v/>
      </c>
      <c r="P248" s="1" t="str">
        <f>IF($B248="","",INDEX(對應表!$B$3:$AD$179,MATCH($B248,對應表!$A$3:$A$179,0),MATCH(依賴運算表!P$3,對應表!$B$2:$AD$2,0)))</f>
        <v/>
      </c>
      <c r="Q248" s="1" t="str">
        <f>IF($B248="","",INDEX(對應表!$B$3:$AD$179,MATCH($B248,對應表!$A$3:$A$179,0),MATCH(依賴運算表!Q$3,對應表!$B$2:$AD$2,0)))</f>
        <v/>
      </c>
      <c r="R248" s="1" t="str">
        <f>IF($B248="","",INDEX(對應表!$B$3:$AD$179,MATCH($B248,對應表!$A$3:$A$179,0),MATCH(依賴運算表!R$3,對應表!$B$2:$AD$2,0)))</f>
        <v/>
      </c>
      <c r="S248" s="1" t="str">
        <f>IF($B248="","",INDEX(對應表!$B$3:$AD$179,MATCH($B248,對應表!$A$3:$A$179,0),MATCH(依賴運算表!S$3,對應表!$B$2:$AD$2,0)))</f>
        <v/>
      </c>
      <c r="T248" s="1" t="str">
        <f>IF($B248="","",INDEX(對應表!$B$3:$AD$179,MATCH($B248,對應表!$A$3:$A$179,0),MATCH(依賴運算表!T$3,對應表!$B$2:$AD$2,0)))</f>
        <v/>
      </c>
      <c r="U248" s="1" t="str">
        <f>IF($B248="","",INDEX(對應表!$B$3:$AD$179,MATCH($B248,對應表!$A$3:$A$179,0),MATCH(依賴運算表!U$3,對應表!$B$2:$AD$2,0)))</f>
        <v/>
      </c>
      <c r="V248" s="1" t="str">
        <f>IF($B248="","",INDEX(對應表!$B$3:$AD$179,MATCH($B248,對應表!$A$3:$A$179,0),MATCH(依賴運算表!V$3,對應表!$B$2:$AD$2,0)))</f>
        <v/>
      </c>
      <c r="W248" s="1" t="str">
        <f>IF($B248="","",INDEX(對應表!$B$3:$AD$179,MATCH($B248,對應表!$A$3:$A$179,0),MATCH(依賴運算表!W$3,對應表!$B$2:$AD$2,0)))</f>
        <v/>
      </c>
      <c r="X248" s="1" t="str">
        <f>IF($B248="","",INDEX(對應表!$B$3:$AD$179,MATCH($B248,對應表!$A$3:$A$179,0),MATCH(依賴運算表!X$3,對應表!$B$2:$AD$2,0)))</f>
        <v/>
      </c>
      <c r="Y248" s="1" t="str">
        <f>IF($B248="","",INDEX(對應表!$B$3:$AD$179,MATCH($B248,對應表!$A$3:$A$179,0),MATCH(依賴運算表!Y$3,對應表!$B$2:$AD$2,0)))</f>
        <v/>
      </c>
      <c r="Z248" s="1" t="str">
        <f>IF($B248="","",INDEX(對應表!$B$3:$AD$179,MATCH($B248,對應表!$A$3:$A$179,0),MATCH(依賴運算表!Z$3,對應表!$B$2:$AD$2,0)))</f>
        <v/>
      </c>
      <c r="AA248" s="1" t="str">
        <f>IF($B248="","",INDEX(對應表!$B$3:$AD$179,MATCH($B248,對應表!$A$3:$A$179,0),MATCH(依賴運算表!AA$3,對應表!$B$2:$AD$2,0)))</f>
        <v/>
      </c>
      <c r="AB248" s="1" t="str">
        <f>IF($B248="","",INDEX(對應表!$B$3:$AD$179,MATCH($B248,對應表!$A$3:$A$179,0),MATCH(依賴運算表!AB$3,對應表!$B$2:$AD$2,0)))</f>
        <v/>
      </c>
      <c r="AC248" s="1" t="str">
        <f>IF($B248="","",INDEX(對應表!$B$3:$AD$179,MATCH($B248,對應表!$A$3:$A$179,0),MATCH(依賴運算表!AC$3,對應表!$B$2:$AD$2,0)))</f>
        <v/>
      </c>
      <c r="AD248" s="1" t="str">
        <f>IF($B248="","",INDEX(對應表!$B$3:$AD$179,MATCH($B248,對應表!$A$3:$A$179,0),MATCH(依賴運算表!AD$3,對應表!$B$2:$AD$2,0)))</f>
        <v/>
      </c>
      <c r="AE248" s="1" t="str">
        <f>IF($B248="","",INDEX(對應表!$B$3:$AD$179,MATCH($B248,對應表!$A$3:$A$179,0),MATCH(依賴運算表!AE$3,對應表!$B$2:$AD$2,0)))</f>
        <v/>
      </c>
      <c r="AG248" s="1" t="str">
        <f>IF(企業資料填寫!D247="","",企業資料填寫!D247)</f>
        <v/>
      </c>
      <c r="AH248" s="1" t="str">
        <f t="shared" si="98"/>
        <v/>
      </c>
      <c r="AI248" s="1" t="str">
        <f t="shared" si="99"/>
        <v/>
      </c>
      <c r="AJ248" s="1" t="str">
        <f t="shared" si="100"/>
        <v/>
      </c>
      <c r="AK248" s="1" t="str">
        <f t="shared" si="101"/>
        <v/>
      </c>
      <c r="AL248" s="1" t="str">
        <f t="shared" si="102"/>
        <v/>
      </c>
      <c r="AM248" s="1" t="str">
        <f t="shared" si="103"/>
        <v/>
      </c>
      <c r="AN248" s="1" t="str">
        <f t="shared" si="104"/>
        <v/>
      </c>
      <c r="AO248" s="1" t="str">
        <f t="shared" si="105"/>
        <v/>
      </c>
      <c r="AP248" s="1" t="str">
        <f t="shared" si="106"/>
        <v/>
      </c>
      <c r="AQ248" s="1" t="str">
        <f t="shared" si="107"/>
        <v/>
      </c>
      <c r="AR248" s="1" t="str">
        <f t="shared" si="108"/>
        <v/>
      </c>
      <c r="AS248" s="1" t="str">
        <f t="shared" si="109"/>
        <v/>
      </c>
      <c r="AT248" s="1" t="str">
        <f t="shared" si="110"/>
        <v/>
      </c>
      <c r="AU248" s="1" t="str">
        <f t="shared" si="111"/>
        <v/>
      </c>
      <c r="AV248" s="1" t="str">
        <f t="shared" si="112"/>
        <v/>
      </c>
      <c r="AW248" s="1" t="str">
        <f t="shared" si="113"/>
        <v/>
      </c>
      <c r="AX248" s="1" t="str">
        <f t="shared" si="114"/>
        <v/>
      </c>
      <c r="AY248" s="1" t="str">
        <f t="shared" si="115"/>
        <v/>
      </c>
      <c r="AZ248" s="1" t="str">
        <f t="shared" si="116"/>
        <v/>
      </c>
      <c r="BA248" s="1" t="str">
        <f t="shared" si="117"/>
        <v/>
      </c>
      <c r="BB248" s="1" t="str">
        <f t="shared" si="118"/>
        <v/>
      </c>
      <c r="BC248" s="1" t="str">
        <f t="shared" si="119"/>
        <v/>
      </c>
      <c r="BD248" s="1" t="str">
        <f t="shared" si="120"/>
        <v/>
      </c>
      <c r="BE248" s="1" t="str">
        <f t="shared" si="121"/>
        <v/>
      </c>
      <c r="BF248" s="1" t="str">
        <f t="shared" si="122"/>
        <v/>
      </c>
      <c r="BG248" s="1" t="str">
        <f t="shared" si="123"/>
        <v/>
      </c>
      <c r="BH248" s="1" t="str">
        <f t="shared" si="124"/>
        <v/>
      </c>
      <c r="BI248" s="1" t="str">
        <f t="shared" si="125"/>
        <v/>
      </c>
      <c r="BJ248" s="1" t="str">
        <f t="shared" si="126"/>
        <v/>
      </c>
      <c r="BL248" s="1" t="str">
        <f>IF(企業資料填寫!A247="","",企業資料填寫!A247)</f>
        <v/>
      </c>
      <c r="BM248" s="1" t="str">
        <f>IFERROR(VLOOKUP(AH248,對應表!$AH$2:$AI$867,2,FALSE),"")</f>
        <v/>
      </c>
      <c r="BN248" s="1" t="str">
        <f>IFERROR(VLOOKUP(AI248,對應表!$AH$2:$AI$867,2,FALSE),"")</f>
        <v/>
      </c>
      <c r="BO248" s="1" t="str">
        <f>IFERROR(VLOOKUP(AJ248,對應表!$AH$2:$AI$867,2,FALSE),"")</f>
        <v/>
      </c>
      <c r="BP248" s="1" t="str">
        <f>IFERROR(VLOOKUP(AK248,對應表!$AH$2:$AI$867,2,FALSE),"")</f>
        <v/>
      </c>
      <c r="BQ248" s="1" t="str">
        <f>IFERROR(VLOOKUP(AL248,對應表!$AH$2:$AI$867,2,FALSE),"")</f>
        <v/>
      </c>
      <c r="BR248" s="1" t="str">
        <f>IFERROR(VLOOKUP(AM248,對應表!$AH$2:$AI$867,2,FALSE),"")</f>
        <v/>
      </c>
      <c r="BS248" s="1" t="str">
        <f>IFERROR(VLOOKUP(AN248,對應表!$AH$2:$AI$867,2,FALSE),"")</f>
        <v/>
      </c>
      <c r="BT248" s="1" t="str">
        <f>IFERROR(VLOOKUP(AO248,對應表!$AH$2:$AI$867,2,FALSE),"")</f>
        <v/>
      </c>
      <c r="BU248" s="1" t="str">
        <f>IFERROR(VLOOKUP(AP248,對應表!$AH$2:$AI$867,2,FALSE),"")</f>
        <v/>
      </c>
      <c r="BV248" s="1" t="str">
        <f>IFERROR(VLOOKUP(AQ248,對應表!$AH$2:$AI$867,2,FALSE),"")</f>
        <v/>
      </c>
      <c r="BW248" s="1" t="str">
        <f>IFERROR(VLOOKUP(AR248,對應表!$AH$2:$AI$867,2,FALSE),"")</f>
        <v/>
      </c>
      <c r="BX248" s="1" t="str">
        <f>IFERROR(VLOOKUP(AS248,對應表!$AH$2:$AI$867,2,FALSE),"")</f>
        <v/>
      </c>
      <c r="BY248" s="1" t="str">
        <f>IFERROR(VLOOKUP(AT248,對應表!$AH$2:$AI$867,2,FALSE),"")</f>
        <v/>
      </c>
      <c r="BZ248" s="1" t="str">
        <f>IFERROR(VLOOKUP(AU248,對應表!$AH$2:$AI$867,2,FALSE),"")</f>
        <v/>
      </c>
      <c r="CA248" s="1" t="str">
        <f>IFERROR(VLOOKUP(AV248,對應表!$AH$2:$AI$867,2,FALSE),"")</f>
        <v/>
      </c>
      <c r="CB248" s="1" t="str">
        <f>IFERROR(VLOOKUP(AW248,對應表!$AH$2:$AI$867,2,FALSE),"")</f>
        <v/>
      </c>
      <c r="CC248" s="1" t="str">
        <f>IFERROR(VLOOKUP(AX248,對應表!$AH$2:$AI$867,2,FALSE),"")</f>
        <v/>
      </c>
      <c r="CD248" s="1" t="str">
        <f>IFERROR(VLOOKUP(AY248,對應表!$AH$2:$AI$867,2,FALSE),"")</f>
        <v/>
      </c>
      <c r="CE248" s="1" t="str">
        <f>IFERROR(VLOOKUP(AZ248,對應表!$AH$2:$AI$867,2,FALSE),"")</f>
        <v/>
      </c>
      <c r="CF248" s="1" t="str">
        <f>IFERROR(VLOOKUP(BA248,對應表!$AH$2:$AI$867,2,FALSE),"")</f>
        <v/>
      </c>
      <c r="CG248" s="1" t="str">
        <f>IFERROR(VLOOKUP(BB248,對應表!$AH$2:$AI$867,2,FALSE),"")</f>
        <v/>
      </c>
      <c r="CH248" s="1" t="str">
        <f>IFERROR(VLOOKUP(BC248,對應表!$AH$2:$AI$867,2,FALSE),"")</f>
        <v/>
      </c>
      <c r="CI248" s="1" t="str">
        <f>IFERROR(VLOOKUP(BD248,對應表!$AH$2:$AI$867,2,FALSE),"")</f>
        <v/>
      </c>
      <c r="CJ248" s="1" t="str">
        <f>IFERROR(VLOOKUP(BE248,對應表!$AH$2:$AI$867,2,FALSE),"")</f>
        <v/>
      </c>
      <c r="CK248" s="1" t="str">
        <f>IFERROR(VLOOKUP(BF248,對應表!$AH$2:$AI$867,2,FALSE),"")</f>
        <v/>
      </c>
      <c r="CL248" s="1" t="str">
        <f>IFERROR(VLOOKUP(BG248,對應表!$AH$2:$AI$867,2,FALSE),"")</f>
        <v/>
      </c>
      <c r="CM248" s="1" t="str">
        <f>IFERROR(VLOOKUP(BH248,對應表!$AH$2:$AI$867,2,FALSE),"")</f>
        <v/>
      </c>
      <c r="CN248" s="1" t="str">
        <f>IFERROR(VLOOKUP(BI248,對應表!$AH$2:$AI$867,2,FALSE),"")</f>
        <v/>
      </c>
      <c r="CO248" s="1" t="str">
        <f>IFERROR(VLOOKUP(BJ248,對應表!$AH$2:$AI$867,2,FALSE),"")</f>
        <v/>
      </c>
      <c r="CQ248" s="1" t="str">
        <f t="shared" si="127"/>
        <v/>
      </c>
      <c r="CR248" s="1" t="str">
        <f>IFERROR(VLOOKUP(BM248,中英對照!$G$76:$H$81,2,FALSE),"")</f>
        <v/>
      </c>
      <c r="CS248" s="1" t="str">
        <f>IFERROR(VLOOKUP(BN248,中英對照!$G$76:$H$81,2,FALSE),"")</f>
        <v/>
      </c>
      <c r="CT248" s="1" t="str">
        <f>IFERROR(VLOOKUP(BO248,中英對照!$G$76:$H$81,2,FALSE),"")</f>
        <v/>
      </c>
      <c r="CU248" s="1" t="str">
        <f>IFERROR(VLOOKUP(BP248,中英對照!$G$76:$H$81,2,FALSE),"")</f>
        <v/>
      </c>
      <c r="CV248" s="1" t="str">
        <f>IFERROR(VLOOKUP(BQ248,中英對照!$G$76:$H$81,2,FALSE),"")</f>
        <v/>
      </c>
      <c r="CW248" s="1" t="str">
        <f>IFERROR(VLOOKUP(BR248,中英對照!$G$76:$H$81,2,FALSE),"")</f>
        <v/>
      </c>
      <c r="CX248" s="1" t="str">
        <f>IFERROR(VLOOKUP(BS248,中英對照!$G$76:$H$81,2,FALSE),"")</f>
        <v/>
      </c>
      <c r="CY248" s="1" t="str">
        <f>IFERROR(VLOOKUP(BT248,中英對照!$G$76:$H$81,2,FALSE),"")</f>
        <v/>
      </c>
      <c r="CZ248" s="1" t="str">
        <f>IFERROR(VLOOKUP(BU248,中英對照!$G$76:$H$81,2,FALSE),"")</f>
        <v/>
      </c>
      <c r="DA248" s="1" t="str">
        <f>IFERROR(VLOOKUP(BV248,中英對照!$G$76:$H$81,2,FALSE),"")</f>
        <v/>
      </c>
      <c r="DB248" s="1" t="str">
        <f>IFERROR(VLOOKUP(BW248,中英對照!$G$76:$H$81,2,FALSE),"")</f>
        <v/>
      </c>
      <c r="DC248" s="1" t="str">
        <f>IFERROR(VLOOKUP(BX248,中英對照!$G$76:$H$81,2,FALSE),"")</f>
        <v/>
      </c>
      <c r="DD248" s="1" t="str">
        <f>IFERROR(VLOOKUP(BY248,中英對照!$G$76:$H$81,2,FALSE),"")</f>
        <v/>
      </c>
      <c r="DE248" s="1" t="str">
        <f>IFERROR(VLOOKUP(BZ248,中英對照!$G$76:$H$81,2,FALSE),"")</f>
        <v/>
      </c>
      <c r="DF248" s="1" t="str">
        <f>IFERROR(VLOOKUP(CA248,中英對照!$G$76:$H$81,2,FALSE),"")</f>
        <v/>
      </c>
      <c r="DG248" s="1" t="str">
        <f>IFERROR(VLOOKUP(CB248,中英對照!$G$76:$H$81,2,FALSE),"")</f>
        <v/>
      </c>
      <c r="DH248" s="1" t="str">
        <f>IFERROR(VLOOKUP(CC248,中英對照!$G$76:$H$81,2,FALSE),"")</f>
        <v/>
      </c>
      <c r="DI248" s="1" t="str">
        <f>IFERROR(VLOOKUP(CD248,中英對照!$G$76:$H$81,2,FALSE),"")</f>
        <v/>
      </c>
      <c r="DJ248" s="1" t="str">
        <f>IFERROR(VLOOKUP(CE248,中英對照!$G$76:$H$81,2,FALSE),"")</f>
        <v/>
      </c>
      <c r="DK248" s="1" t="str">
        <f>IFERROR(VLOOKUP(CF248,中英對照!$G$76:$H$81,2,FALSE),"")</f>
        <v/>
      </c>
      <c r="DL248" s="1" t="str">
        <f>IFERROR(VLOOKUP(CG248,中英對照!$G$76:$H$81,2,FALSE),"")</f>
        <v/>
      </c>
      <c r="DM248" s="1" t="str">
        <f>IFERROR(VLOOKUP(CH248,中英對照!$G$76:$H$81,2,FALSE),"")</f>
        <v/>
      </c>
      <c r="DN248" s="1" t="str">
        <f>IFERROR(VLOOKUP(CI248,中英對照!$G$76:$H$81,2,FALSE),"")</f>
        <v/>
      </c>
      <c r="DO248" s="1" t="str">
        <f>IFERROR(VLOOKUP(CJ248,中英對照!$G$76:$H$81,2,FALSE),"")</f>
        <v/>
      </c>
      <c r="DP248" s="1" t="str">
        <f>IFERROR(VLOOKUP(CK248,中英對照!$G$76:$H$81,2,FALSE),"")</f>
        <v/>
      </c>
      <c r="DQ248" s="1" t="str">
        <f>IFERROR(VLOOKUP(CL248,中英對照!$G$76:$H$81,2,FALSE),"")</f>
        <v/>
      </c>
      <c r="DR248" s="1" t="str">
        <f>IFERROR(VLOOKUP(CM248,中英對照!$G$76:$H$81,2,FALSE),"")</f>
        <v/>
      </c>
      <c r="DS248" s="1" t="str">
        <f>IFERROR(VLOOKUP(CN248,中英對照!$G$76:$H$81,2,FALSE),"")</f>
        <v/>
      </c>
      <c r="DT248" s="1" t="str">
        <f>IFERROR(VLOOKUP(CO248,中英對照!$G$76:$H$81,2,FALSE),"")</f>
        <v/>
      </c>
      <c r="DU248" s="42" t="str">
        <f t="shared" si="128"/>
        <v/>
      </c>
    </row>
    <row r="249" spans="1:125" x14ac:dyDescent="0.4">
      <c r="A249" s="1" t="str">
        <f>IF(企業資料填寫!D248="","",企業資料填寫!D248)</f>
        <v/>
      </c>
      <c r="B249" s="1"/>
      <c r="C249" s="1" t="str">
        <f>IF($B249="","",INDEX(對應表!$B$3:$AD$179,MATCH($B249,對應表!$A$3:$A$179,0),MATCH(依賴運算表!C$3,對應表!$B$2:$AD$2,0)))</f>
        <v/>
      </c>
      <c r="D249" s="1" t="str">
        <f>IF($B249="","",INDEX(對應表!$B$3:$AD$179,MATCH($B249,對應表!$A$3:$A$179,0),MATCH(依賴運算表!D$3,對應表!$B$2:$AD$2,0)))</f>
        <v/>
      </c>
      <c r="E249" s="1" t="str">
        <f>IF($B249="","",INDEX(對應表!$B$3:$AD$179,MATCH($B249,對應表!$A$3:$A$179,0),MATCH(依賴運算表!E$3,對應表!$B$2:$AD$2,0)))</f>
        <v/>
      </c>
      <c r="F249" s="1" t="str">
        <f>IF($B249="","",INDEX(對應表!$B$3:$AD$179,MATCH($B249,對應表!$A$3:$A$179,0),MATCH(依賴運算表!F$3,對應表!$B$2:$AD$2,0)))</f>
        <v/>
      </c>
      <c r="G249" s="1" t="str">
        <f>IF($B249="","",INDEX(對應表!$B$3:$AD$179,MATCH($B249,對應表!$A$3:$A$179,0),MATCH(依賴運算表!G$3,對應表!$B$2:$AD$2,0)))</f>
        <v/>
      </c>
      <c r="H249" s="1" t="str">
        <f>IF($B249="","",INDEX(對應表!$B$3:$AD$179,MATCH($B249,對應表!$A$3:$A$179,0),MATCH(依賴運算表!H$3,對應表!$B$2:$AD$2,0)))</f>
        <v/>
      </c>
      <c r="I249" s="1" t="str">
        <f>IF($B249="","",INDEX(對應表!$B$3:$AD$179,MATCH($B249,對應表!$A$3:$A$179,0),MATCH(依賴運算表!I$3,對應表!$B$2:$AD$2,0)))</f>
        <v/>
      </c>
      <c r="J249" s="1" t="str">
        <f>IF($B249="","",INDEX(對應表!$B$3:$AD$179,MATCH($B249,對應表!$A$3:$A$179,0),MATCH(依賴運算表!J$3,對應表!$B$2:$AD$2,0)))</f>
        <v/>
      </c>
      <c r="K249" s="1" t="str">
        <f>IF($B249="","",INDEX(對應表!$B$3:$AD$179,MATCH($B249,對應表!$A$3:$A$179,0),MATCH(依賴運算表!K$3,對應表!$B$2:$AD$2,0)))</f>
        <v/>
      </c>
      <c r="L249" s="1" t="str">
        <f>IF($B249="","",INDEX(對應表!$B$3:$AD$179,MATCH($B249,對應表!$A$3:$A$179,0),MATCH(依賴運算表!L$3,對應表!$B$2:$AD$2,0)))</f>
        <v/>
      </c>
      <c r="M249" s="1" t="str">
        <f>IF($B249="","",INDEX(對應表!$B$3:$AD$179,MATCH($B249,對應表!$A$3:$A$179,0),MATCH(依賴運算表!M$3,對應表!$B$2:$AD$2,0)))</f>
        <v/>
      </c>
      <c r="N249" s="1" t="str">
        <f>IF($B249="","",INDEX(對應表!$B$3:$AD$179,MATCH($B249,對應表!$A$3:$A$179,0),MATCH(依賴運算表!N$3,對應表!$B$2:$AD$2,0)))</f>
        <v/>
      </c>
      <c r="O249" s="1" t="str">
        <f>IF($B249="","",INDEX(對應表!$B$3:$AD$179,MATCH($B249,對應表!$A$3:$A$179,0),MATCH(依賴運算表!O$3,對應表!$B$2:$AD$2,0)))</f>
        <v/>
      </c>
      <c r="P249" s="1" t="str">
        <f>IF($B249="","",INDEX(對應表!$B$3:$AD$179,MATCH($B249,對應表!$A$3:$A$179,0),MATCH(依賴運算表!P$3,對應表!$B$2:$AD$2,0)))</f>
        <v/>
      </c>
      <c r="Q249" s="1" t="str">
        <f>IF($B249="","",INDEX(對應表!$B$3:$AD$179,MATCH($B249,對應表!$A$3:$A$179,0),MATCH(依賴運算表!Q$3,對應表!$B$2:$AD$2,0)))</f>
        <v/>
      </c>
      <c r="R249" s="1" t="str">
        <f>IF($B249="","",INDEX(對應表!$B$3:$AD$179,MATCH($B249,對應表!$A$3:$A$179,0),MATCH(依賴運算表!R$3,對應表!$B$2:$AD$2,0)))</f>
        <v/>
      </c>
      <c r="S249" s="1" t="str">
        <f>IF($B249="","",INDEX(對應表!$B$3:$AD$179,MATCH($B249,對應表!$A$3:$A$179,0),MATCH(依賴運算表!S$3,對應表!$B$2:$AD$2,0)))</f>
        <v/>
      </c>
      <c r="T249" s="1" t="str">
        <f>IF($B249="","",INDEX(對應表!$B$3:$AD$179,MATCH($B249,對應表!$A$3:$A$179,0),MATCH(依賴運算表!T$3,對應表!$B$2:$AD$2,0)))</f>
        <v/>
      </c>
      <c r="U249" s="1" t="str">
        <f>IF($B249="","",INDEX(對應表!$B$3:$AD$179,MATCH($B249,對應表!$A$3:$A$179,0),MATCH(依賴運算表!U$3,對應表!$B$2:$AD$2,0)))</f>
        <v/>
      </c>
      <c r="V249" s="1" t="str">
        <f>IF($B249="","",INDEX(對應表!$B$3:$AD$179,MATCH($B249,對應表!$A$3:$A$179,0),MATCH(依賴運算表!V$3,對應表!$B$2:$AD$2,0)))</f>
        <v/>
      </c>
      <c r="W249" s="1" t="str">
        <f>IF($B249="","",INDEX(對應表!$B$3:$AD$179,MATCH($B249,對應表!$A$3:$A$179,0),MATCH(依賴運算表!W$3,對應表!$B$2:$AD$2,0)))</f>
        <v/>
      </c>
      <c r="X249" s="1" t="str">
        <f>IF($B249="","",INDEX(對應表!$B$3:$AD$179,MATCH($B249,對應表!$A$3:$A$179,0),MATCH(依賴運算表!X$3,對應表!$B$2:$AD$2,0)))</f>
        <v/>
      </c>
      <c r="Y249" s="1" t="str">
        <f>IF($B249="","",INDEX(對應表!$B$3:$AD$179,MATCH($B249,對應表!$A$3:$A$179,0),MATCH(依賴運算表!Y$3,對應表!$B$2:$AD$2,0)))</f>
        <v/>
      </c>
      <c r="Z249" s="1" t="str">
        <f>IF($B249="","",INDEX(對應表!$B$3:$AD$179,MATCH($B249,對應表!$A$3:$A$179,0),MATCH(依賴運算表!Z$3,對應表!$B$2:$AD$2,0)))</f>
        <v/>
      </c>
      <c r="AA249" s="1" t="str">
        <f>IF($B249="","",INDEX(對應表!$B$3:$AD$179,MATCH($B249,對應表!$A$3:$A$179,0),MATCH(依賴運算表!AA$3,對應表!$B$2:$AD$2,0)))</f>
        <v/>
      </c>
      <c r="AB249" s="1" t="str">
        <f>IF($B249="","",INDEX(對應表!$B$3:$AD$179,MATCH($B249,對應表!$A$3:$A$179,0),MATCH(依賴運算表!AB$3,對應表!$B$2:$AD$2,0)))</f>
        <v/>
      </c>
      <c r="AC249" s="1" t="str">
        <f>IF($B249="","",INDEX(對應表!$B$3:$AD$179,MATCH($B249,對應表!$A$3:$A$179,0),MATCH(依賴運算表!AC$3,對應表!$B$2:$AD$2,0)))</f>
        <v/>
      </c>
      <c r="AD249" s="1" t="str">
        <f>IF($B249="","",INDEX(對應表!$B$3:$AD$179,MATCH($B249,對應表!$A$3:$A$179,0),MATCH(依賴運算表!AD$3,對應表!$B$2:$AD$2,0)))</f>
        <v/>
      </c>
      <c r="AE249" s="1" t="str">
        <f>IF($B249="","",INDEX(對應表!$B$3:$AD$179,MATCH($B249,對應表!$A$3:$A$179,0),MATCH(依賴運算表!AE$3,對應表!$B$2:$AD$2,0)))</f>
        <v/>
      </c>
      <c r="AG249" s="1" t="str">
        <f>IF(企業資料填寫!D248="","",企業資料填寫!D248)</f>
        <v/>
      </c>
      <c r="AH249" s="1" t="str">
        <f t="shared" si="98"/>
        <v/>
      </c>
      <c r="AI249" s="1" t="str">
        <f t="shared" si="99"/>
        <v/>
      </c>
      <c r="AJ249" s="1" t="str">
        <f t="shared" si="100"/>
        <v/>
      </c>
      <c r="AK249" s="1" t="str">
        <f t="shared" si="101"/>
        <v/>
      </c>
      <c r="AL249" s="1" t="str">
        <f t="shared" si="102"/>
        <v/>
      </c>
      <c r="AM249" s="1" t="str">
        <f t="shared" si="103"/>
        <v/>
      </c>
      <c r="AN249" s="1" t="str">
        <f t="shared" si="104"/>
        <v/>
      </c>
      <c r="AO249" s="1" t="str">
        <f t="shared" si="105"/>
        <v/>
      </c>
      <c r="AP249" s="1" t="str">
        <f t="shared" si="106"/>
        <v/>
      </c>
      <c r="AQ249" s="1" t="str">
        <f t="shared" si="107"/>
        <v/>
      </c>
      <c r="AR249" s="1" t="str">
        <f t="shared" si="108"/>
        <v/>
      </c>
      <c r="AS249" s="1" t="str">
        <f t="shared" si="109"/>
        <v/>
      </c>
      <c r="AT249" s="1" t="str">
        <f t="shared" si="110"/>
        <v/>
      </c>
      <c r="AU249" s="1" t="str">
        <f t="shared" si="111"/>
        <v/>
      </c>
      <c r="AV249" s="1" t="str">
        <f t="shared" si="112"/>
        <v/>
      </c>
      <c r="AW249" s="1" t="str">
        <f t="shared" si="113"/>
        <v/>
      </c>
      <c r="AX249" s="1" t="str">
        <f t="shared" si="114"/>
        <v/>
      </c>
      <c r="AY249" s="1" t="str">
        <f t="shared" si="115"/>
        <v/>
      </c>
      <c r="AZ249" s="1" t="str">
        <f t="shared" si="116"/>
        <v/>
      </c>
      <c r="BA249" s="1" t="str">
        <f t="shared" si="117"/>
        <v/>
      </c>
      <c r="BB249" s="1" t="str">
        <f t="shared" si="118"/>
        <v/>
      </c>
      <c r="BC249" s="1" t="str">
        <f t="shared" si="119"/>
        <v/>
      </c>
      <c r="BD249" s="1" t="str">
        <f t="shared" si="120"/>
        <v/>
      </c>
      <c r="BE249" s="1" t="str">
        <f t="shared" si="121"/>
        <v/>
      </c>
      <c r="BF249" s="1" t="str">
        <f t="shared" si="122"/>
        <v/>
      </c>
      <c r="BG249" s="1" t="str">
        <f t="shared" si="123"/>
        <v/>
      </c>
      <c r="BH249" s="1" t="str">
        <f t="shared" si="124"/>
        <v/>
      </c>
      <c r="BI249" s="1" t="str">
        <f t="shared" si="125"/>
        <v/>
      </c>
      <c r="BJ249" s="1" t="str">
        <f t="shared" si="126"/>
        <v/>
      </c>
      <c r="BL249" s="1" t="str">
        <f>IF(企業資料填寫!A248="","",企業資料填寫!A248)</f>
        <v/>
      </c>
      <c r="BM249" s="1" t="str">
        <f>IFERROR(VLOOKUP(AH249,對應表!$AH$2:$AI$867,2,FALSE),"")</f>
        <v/>
      </c>
      <c r="BN249" s="1" t="str">
        <f>IFERROR(VLOOKUP(AI249,對應表!$AH$2:$AI$867,2,FALSE),"")</f>
        <v/>
      </c>
      <c r="BO249" s="1" t="str">
        <f>IFERROR(VLOOKUP(AJ249,對應表!$AH$2:$AI$867,2,FALSE),"")</f>
        <v/>
      </c>
      <c r="BP249" s="1" t="str">
        <f>IFERROR(VLOOKUP(AK249,對應表!$AH$2:$AI$867,2,FALSE),"")</f>
        <v/>
      </c>
      <c r="BQ249" s="1" t="str">
        <f>IFERROR(VLOOKUP(AL249,對應表!$AH$2:$AI$867,2,FALSE),"")</f>
        <v/>
      </c>
      <c r="BR249" s="1" t="str">
        <f>IFERROR(VLOOKUP(AM249,對應表!$AH$2:$AI$867,2,FALSE),"")</f>
        <v/>
      </c>
      <c r="BS249" s="1" t="str">
        <f>IFERROR(VLOOKUP(AN249,對應表!$AH$2:$AI$867,2,FALSE),"")</f>
        <v/>
      </c>
      <c r="BT249" s="1" t="str">
        <f>IFERROR(VLOOKUP(AO249,對應表!$AH$2:$AI$867,2,FALSE),"")</f>
        <v/>
      </c>
      <c r="BU249" s="1" t="str">
        <f>IFERROR(VLOOKUP(AP249,對應表!$AH$2:$AI$867,2,FALSE),"")</f>
        <v/>
      </c>
      <c r="BV249" s="1" t="str">
        <f>IFERROR(VLOOKUP(AQ249,對應表!$AH$2:$AI$867,2,FALSE),"")</f>
        <v/>
      </c>
      <c r="BW249" s="1" t="str">
        <f>IFERROR(VLOOKUP(AR249,對應表!$AH$2:$AI$867,2,FALSE),"")</f>
        <v/>
      </c>
      <c r="BX249" s="1" t="str">
        <f>IFERROR(VLOOKUP(AS249,對應表!$AH$2:$AI$867,2,FALSE),"")</f>
        <v/>
      </c>
      <c r="BY249" s="1" t="str">
        <f>IFERROR(VLOOKUP(AT249,對應表!$AH$2:$AI$867,2,FALSE),"")</f>
        <v/>
      </c>
      <c r="BZ249" s="1" t="str">
        <f>IFERROR(VLOOKUP(AU249,對應表!$AH$2:$AI$867,2,FALSE),"")</f>
        <v/>
      </c>
      <c r="CA249" s="1" t="str">
        <f>IFERROR(VLOOKUP(AV249,對應表!$AH$2:$AI$867,2,FALSE),"")</f>
        <v/>
      </c>
      <c r="CB249" s="1" t="str">
        <f>IFERROR(VLOOKUP(AW249,對應表!$AH$2:$AI$867,2,FALSE),"")</f>
        <v/>
      </c>
      <c r="CC249" s="1" t="str">
        <f>IFERROR(VLOOKUP(AX249,對應表!$AH$2:$AI$867,2,FALSE),"")</f>
        <v/>
      </c>
      <c r="CD249" s="1" t="str">
        <f>IFERROR(VLOOKUP(AY249,對應表!$AH$2:$AI$867,2,FALSE),"")</f>
        <v/>
      </c>
      <c r="CE249" s="1" t="str">
        <f>IFERROR(VLOOKUP(AZ249,對應表!$AH$2:$AI$867,2,FALSE),"")</f>
        <v/>
      </c>
      <c r="CF249" s="1" t="str">
        <f>IFERROR(VLOOKUP(BA249,對應表!$AH$2:$AI$867,2,FALSE),"")</f>
        <v/>
      </c>
      <c r="CG249" s="1" t="str">
        <f>IFERROR(VLOOKUP(BB249,對應表!$AH$2:$AI$867,2,FALSE),"")</f>
        <v/>
      </c>
      <c r="CH249" s="1" t="str">
        <f>IFERROR(VLOOKUP(BC249,對應表!$AH$2:$AI$867,2,FALSE),"")</f>
        <v/>
      </c>
      <c r="CI249" s="1" t="str">
        <f>IFERROR(VLOOKUP(BD249,對應表!$AH$2:$AI$867,2,FALSE),"")</f>
        <v/>
      </c>
      <c r="CJ249" s="1" t="str">
        <f>IFERROR(VLOOKUP(BE249,對應表!$AH$2:$AI$867,2,FALSE),"")</f>
        <v/>
      </c>
      <c r="CK249" s="1" t="str">
        <f>IFERROR(VLOOKUP(BF249,對應表!$AH$2:$AI$867,2,FALSE),"")</f>
        <v/>
      </c>
      <c r="CL249" s="1" t="str">
        <f>IFERROR(VLOOKUP(BG249,對應表!$AH$2:$AI$867,2,FALSE),"")</f>
        <v/>
      </c>
      <c r="CM249" s="1" t="str">
        <f>IFERROR(VLOOKUP(BH249,對應表!$AH$2:$AI$867,2,FALSE),"")</f>
        <v/>
      </c>
      <c r="CN249" s="1" t="str">
        <f>IFERROR(VLOOKUP(BI249,對應表!$AH$2:$AI$867,2,FALSE),"")</f>
        <v/>
      </c>
      <c r="CO249" s="1" t="str">
        <f>IFERROR(VLOOKUP(BJ249,對應表!$AH$2:$AI$867,2,FALSE),"")</f>
        <v/>
      </c>
      <c r="CQ249" s="1" t="str">
        <f t="shared" si="127"/>
        <v/>
      </c>
      <c r="CR249" s="1" t="str">
        <f>IFERROR(VLOOKUP(BM249,中英對照!$G$76:$H$81,2,FALSE),"")</f>
        <v/>
      </c>
      <c r="CS249" s="1" t="str">
        <f>IFERROR(VLOOKUP(BN249,中英對照!$G$76:$H$81,2,FALSE),"")</f>
        <v/>
      </c>
      <c r="CT249" s="1" t="str">
        <f>IFERROR(VLOOKUP(BO249,中英對照!$G$76:$H$81,2,FALSE),"")</f>
        <v/>
      </c>
      <c r="CU249" s="1" t="str">
        <f>IFERROR(VLOOKUP(BP249,中英對照!$G$76:$H$81,2,FALSE),"")</f>
        <v/>
      </c>
      <c r="CV249" s="1" t="str">
        <f>IFERROR(VLOOKUP(BQ249,中英對照!$G$76:$H$81,2,FALSE),"")</f>
        <v/>
      </c>
      <c r="CW249" s="1" t="str">
        <f>IFERROR(VLOOKUP(BR249,中英對照!$G$76:$H$81,2,FALSE),"")</f>
        <v/>
      </c>
      <c r="CX249" s="1" t="str">
        <f>IFERROR(VLOOKUP(BS249,中英對照!$G$76:$H$81,2,FALSE),"")</f>
        <v/>
      </c>
      <c r="CY249" s="1" t="str">
        <f>IFERROR(VLOOKUP(BT249,中英對照!$G$76:$H$81,2,FALSE),"")</f>
        <v/>
      </c>
      <c r="CZ249" s="1" t="str">
        <f>IFERROR(VLOOKUP(BU249,中英對照!$G$76:$H$81,2,FALSE),"")</f>
        <v/>
      </c>
      <c r="DA249" s="1" t="str">
        <f>IFERROR(VLOOKUP(BV249,中英對照!$G$76:$H$81,2,FALSE),"")</f>
        <v/>
      </c>
      <c r="DB249" s="1" t="str">
        <f>IFERROR(VLOOKUP(BW249,中英對照!$G$76:$H$81,2,FALSE),"")</f>
        <v/>
      </c>
      <c r="DC249" s="1" t="str">
        <f>IFERROR(VLOOKUP(BX249,中英對照!$G$76:$H$81,2,FALSE),"")</f>
        <v/>
      </c>
      <c r="DD249" s="1" t="str">
        <f>IFERROR(VLOOKUP(BY249,中英對照!$G$76:$H$81,2,FALSE),"")</f>
        <v/>
      </c>
      <c r="DE249" s="1" t="str">
        <f>IFERROR(VLOOKUP(BZ249,中英對照!$G$76:$H$81,2,FALSE),"")</f>
        <v/>
      </c>
      <c r="DF249" s="1" t="str">
        <f>IFERROR(VLOOKUP(CA249,中英對照!$G$76:$H$81,2,FALSE),"")</f>
        <v/>
      </c>
      <c r="DG249" s="1" t="str">
        <f>IFERROR(VLOOKUP(CB249,中英對照!$G$76:$H$81,2,FALSE),"")</f>
        <v/>
      </c>
      <c r="DH249" s="1" t="str">
        <f>IFERROR(VLOOKUP(CC249,中英對照!$G$76:$H$81,2,FALSE),"")</f>
        <v/>
      </c>
      <c r="DI249" s="1" t="str">
        <f>IFERROR(VLOOKUP(CD249,中英對照!$G$76:$H$81,2,FALSE),"")</f>
        <v/>
      </c>
      <c r="DJ249" s="1" t="str">
        <f>IFERROR(VLOOKUP(CE249,中英對照!$G$76:$H$81,2,FALSE),"")</f>
        <v/>
      </c>
      <c r="DK249" s="1" t="str">
        <f>IFERROR(VLOOKUP(CF249,中英對照!$G$76:$H$81,2,FALSE),"")</f>
        <v/>
      </c>
      <c r="DL249" s="1" t="str">
        <f>IFERROR(VLOOKUP(CG249,中英對照!$G$76:$H$81,2,FALSE),"")</f>
        <v/>
      </c>
      <c r="DM249" s="1" t="str">
        <f>IFERROR(VLOOKUP(CH249,中英對照!$G$76:$H$81,2,FALSE),"")</f>
        <v/>
      </c>
      <c r="DN249" s="1" t="str">
        <f>IFERROR(VLOOKUP(CI249,中英對照!$G$76:$H$81,2,FALSE),"")</f>
        <v/>
      </c>
      <c r="DO249" s="1" t="str">
        <f>IFERROR(VLOOKUP(CJ249,中英對照!$G$76:$H$81,2,FALSE),"")</f>
        <v/>
      </c>
      <c r="DP249" s="1" t="str">
        <f>IFERROR(VLOOKUP(CK249,中英對照!$G$76:$H$81,2,FALSE),"")</f>
        <v/>
      </c>
      <c r="DQ249" s="1" t="str">
        <f>IFERROR(VLOOKUP(CL249,中英對照!$G$76:$H$81,2,FALSE),"")</f>
        <v/>
      </c>
      <c r="DR249" s="1" t="str">
        <f>IFERROR(VLOOKUP(CM249,中英對照!$G$76:$H$81,2,FALSE),"")</f>
        <v/>
      </c>
      <c r="DS249" s="1" t="str">
        <f>IFERROR(VLOOKUP(CN249,中英對照!$G$76:$H$81,2,FALSE),"")</f>
        <v/>
      </c>
      <c r="DT249" s="1" t="str">
        <f>IFERROR(VLOOKUP(CO249,中英對照!$G$76:$H$81,2,FALSE),"")</f>
        <v/>
      </c>
      <c r="DU249" s="42" t="str">
        <f t="shared" si="128"/>
        <v/>
      </c>
    </row>
    <row r="250" spans="1:125" x14ac:dyDescent="0.4">
      <c r="A250" s="1" t="str">
        <f>IF(企業資料填寫!D249="","",企業資料填寫!D249)</f>
        <v/>
      </c>
      <c r="B250" s="1"/>
      <c r="C250" s="1" t="str">
        <f>IF($B250="","",INDEX(對應表!$B$3:$AD$179,MATCH($B250,對應表!$A$3:$A$179,0),MATCH(依賴運算表!C$3,對應表!$B$2:$AD$2,0)))</f>
        <v/>
      </c>
      <c r="D250" s="1" t="str">
        <f>IF($B250="","",INDEX(對應表!$B$3:$AD$179,MATCH($B250,對應表!$A$3:$A$179,0),MATCH(依賴運算表!D$3,對應表!$B$2:$AD$2,0)))</f>
        <v/>
      </c>
      <c r="E250" s="1" t="str">
        <f>IF($B250="","",INDEX(對應表!$B$3:$AD$179,MATCH($B250,對應表!$A$3:$A$179,0),MATCH(依賴運算表!E$3,對應表!$B$2:$AD$2,0)))</f>
        <v/>
      </c>
      <c r="F250" s="1" t="str">
        <f>IF($B250="","",INDEX(對應表!$B$3:$AD$179,MATCH($B250,對應表!$A$3:$A$179,0),MATCH(依賴運算表!F$3,對應表!$B$2:$AD$2,0)))</f>
        <v/>
      </c>
      <c r="G250" s="1" t="str">
        <f>IF($B250="","",INDEX(對應表!$B$3:$AD$179,MATCH($B250,對應表!$A$3:$A$179,0),MATCH(依賴運算表!G$3,對應表!$B$2:$AD$2,0)))</f>
        <v/>
      </c>
      <c r="H250" s="1" t="str">
        <f>IF($B250="","",INDEX(對應表!$B$3:$AD$179,MATCH($B250,對應表!$A$3:$A$179,0),MATCH(依賴運算表!H$3,對應表!$B$2:$AD$2,0)))</f>
        <v/>
      </c>
      <c r="I250" s="1" t="str">
        <f>IF($B250="","",INDEX(對應表!$B$3:$AD$179,MATCH($B250,對應表!$A$3:$A$179,0),MATCH(依賴運算表!I$3,對應表!$B$2:$AD$2,0)))</f>
        <v/>
      </c>
      <c r="J250" s="1" t="str">
        <f>IF($B250="","",INDEX(對應表!$B$3:$AD$179,MATCH($B250,對應表!$A$3:$A$179,0),MATCH(依賴運算表!J$3,對應表!$B$2:$AD$2,0)))</f>
        <v/>
      </c>
      <c r="K250" s="1" t="str">
        <f>IF($B250="","",INDEX(對應表!$B$3:$AD$179,MATCH($B250,對應表!$A$3:$A$179,0),MATCH(依賴運算表!K$3,對應表!$B$2:$AD$2,0)))</f>
        <v/>
      </c>
      <c r="L250" s="1" t="str">
        <f>IF($B250="","",INDEX(對應表!$B$3:$AD$179,MATCH($B250,對應表!$A$3:$A$179,0),MATCH(依賴運算表!L$3,對應表!$B$2:$AD$2,0)))</f>
        <v/>
      </c>
      <c r="M250" s="1" t="str">
        <f>IF($B250="","",INDEX(對應表!$B$3:$AD$179,MATCH($B250,對應表!$A$3:$A$179,0),MATCH(依賴運算表!M$3,對應表!$B$2:$AD$2,0)))</f>
        <v/>
      </c>
      <c r="N250" s="1" t="str">
        <f>IF($B250="","",INDEX(對應表!$B$3:$AD$179,MATCH($B250,對應表!$A$3:$A$179,0),MATCH(依賴運算表!N$3,對應表!$B$2:$AD$2,0)))</f>
        <v/>
      </c>
      <c r="O250" s="1" t="str">
        <f>IF($B250="","",INDEX(對應表!$B$3:$AD$179,MATCH($B250,對應表!$A$3:$A$179,0),MATCH(依賴運算表!O$3,對應表!$B$2:$AD$2,0)))</f>
        <v/>
      </c>
      <c r="P250" s="1" t="str">
        <f>IF($B250="","",INDEX(對應表!$B$3:$AD$179,MATCH($B250,對應表!$A$3:$A$179,0),MATCH(依賴運算表!P$3,對應表!$B$2:$AD$2,0)))</f>
        <v/>
      </c>
      <c r="Q250" s="1" t="str">
        <f>IF($B250="","",INDEX(對應表!$B$3:$AD$179,MATCH($B250,對應表!$A$3:$A$179,0),MATCH(依賴運算表!Q$3,對應表!$B$2:$AD$2,0)))</f>
        <v/>
      </c>
      <c r="R250" s="1" t="str">
        <f>IF($B250="","",INDEX(對應表!$B$3:$AD$179,MATCH($B250,對應表!$A$3:$A$179,0),MATCH(依賴運算表!R$3,對應表!$B$2:$AD$2,0)))</f>
        <v/>
      </c>
      <c r="S250" s="1" t="str">
        <f>IF($B250="","",INDEX(對應表!$B$3:$AD$179,MATCH($B250,對應表!$A$3:$A$179,0),MATCH(依賴運算表!S$3,對應表!$B$2:$AD$2,0)))</f>
        <v/>
      </c>
      <c r="T250" s="1" t="str">
        <f>IF($B250="","",INDEX(對應表!$B$3:$AD$179,MATCH($B250,對應表!$A$3:$A$179,0),MATCH(依賴運算表!T$3,對應表!$B$2:$AD$2,0)))</f>
        <v/>
      </c>
      <c r="U250" s="1" t="str">
        <f>IF($B250="","",INDEX(對應表!$B$3:$AD$179,MATCH($B250,對應表!$A$3:$A$179,0),MATCH(依賴運算表!U$3,對應表!$B$2:$AD$2,0)))</f>
        <v/>
      </c>
      <c r="V250" s="1" t="str">
        <f>IF($B250="","",INDEX(對應表!$B$3:$AD$179,MATCH($B250,對應表!$A$3:$A$179,0),MATCH(依賴運算表!V$3,對應表!$B$2:$AD$2,0)))</f>
        <v/>
      </c>
      <c r="W250" s="1" t="str">
        <f>IF($B250="","",INDEX(對應表!$B$3:$AD$179,MATCH($B250,對應表!$A$3:$A$179,0),MATCH(依賴運算表!W$3,對應表!$B$2:$AD$2,0)))</f>
        <v/>
      </c>
      <c r="X250" s="1" t="str">
        <f>IF($B250="","",INDEX(對應表!$B$3:$AD$179,MATCH($B250,對應表!$A$3:$A$179,0),MATCH(依賴運算表!X$3,對應表!$B$2:$AD$2,0)))</f>
        <v/>
      </c>
      <c r="Y250" s="1" t="str">
        <f>IF($B250="","",INDEX(對應表!$B$3:$AD$179,MATCH($B250,對應表!$A$3:$A$179,0),MATCH(依賴運算表!Y$3,對應表!$B$2:$AD$2,0)))</f>
        <v/>
      </c>
      <c r="Z250" s="1" t="str">
        <f>IF($B250="","",INDEX(對應表!$B$3:$AD$179,MATCH($B250,對應表!$A$3:$A$179,0),MATCH(依賴運算表!Z$3,對應表!$B$2:$AD$2,0)))</f>
        <v/>
      </c>
      <c r="AA250" s="1" t="str">
        <f>IF($B250="","",INDEX(對應表!$B$3:$AD$179,MATCH($B250,對應表!$A$3:$A$179,0),MATCH(依賴運算表!AA$3,對應表!$B$2:$AD$2,0)))</f>
        <v/>
      </c>
      <c r="AB250" s="1" t="str">
        <f>IF($B250="","",INDEX(對應表!$B$3:$AD$179,MATCH($B250,對應表!$A$3:$A$179,0),MATCH(依賴運算表!AB$3,對應表!$B$2:$AD$2,0)))</f>
        <v/>
      </c>
      <c r="AC250" s="1" t="str">
        <f>IF($B250="","",INDEX(對應表!$B$3:$AD$179,MATCH($B250,對應表!$A$3:$A$179,0),MATCH(依賴運算表!AC$3,對應表!$B$2:$AD$2,0)))</f>
        <v/>
      </c>
      <c r="AD250" s="1" t="str">
        <f>IF($B250="","",INDEX(對應表!$B$3:$AD$179,MATCH($B250,對應表!$A$3:$A$179,0),MATCH(依賴運算表!AD$3,對應表!$B$2:$AD$2,0)))</f>
        <v/>
      </c>
      <c r="AE250" s="1" t="str">
        <f>IF($B250="","",INDEX(對應表!$B$3:$AD$179,MATCH($B250,對應表!$A$3:$A$179,0),MATCH(依賴運算表!AE$3,對應表!$B$2:$AD$2,0)))</f>
        <v/>
      </c>
      <c r="AG250" s="1" t="str">
        <f>IF(企業資料填寫!D249="","",企業資料填寫!D249)</f>
        <v/>
      </c>
      <c r="AH250" s="1" t="str">
        <f t="shared" si="98"/>
        <v/>
      </c>
      <c r="AI250" s="1" t="str">
        <f t="shared" si="99"/>
        <v/>
      </c>
      <c r="AJ250" s="1" t="str">
        <f t="shared" si="100"/>
        <v/>
      </c>
      <c r="AK250" s="1" t="str">
        <f t="shared" si="101"/>
        <v/>
      </c>
      <c r="AL250" s="1" t="str">
        <f t="shared" si="102"/>
        <v/>
      </c>
      <c r="AM250" s="1" t="str">
        <f t="shared" si="103"/>
        <v/>
      </c>
      <c r="AN250" s="1" t="str">
        <f t="shared" si="104"/>
        <v/>
      </c>
      <c r="AO250" s="1" t="str">
        <f t="shared" si="105"/>
        <v/>
      </c>
      <c r="AP250" s="1" t="str">
        <f t="shared" si="106"/>
        <v/>
      </c>
      <c r="AQ250" s="1" t="str">
        <f t="shared" si="107"/>
        <v/>
      </c>
      <c r="AR250" s="1" t="str">
        <f t="shared" si="108"/>
        <v/>
      </c>
      <c r="AS250" s="1" t="str">
        <f t="shared" si="109"/>
        <v/>
      </c>
      <c r="AT250" s="1" t="str">
        <f t="shared" si="110"/>
        <v/>
      </c>
      <c r="AU250" s="1" t="str">
        <f t="shared" si="111"/>
        <v/>
      </c>
      <c r="AV250" s="1" t="str">
        <f t="shared" si="112"/>
        <v/>
      </c>
      <c r="AW250" s="1" t="str">
        <f t="shared" si="113"/>
        <v/>
      </c>
      <c r="AX250" s="1" t="str">
        <f t="shared" si="114"/>
        <v/>
      </c>
      <c r="AY250" s="1" t="str">
        <f t="shared" si="115"/>
        <v/>
      </c>
      <c r="AZ250" s="1" t="str">
        <f t="shared" si="116"/>
        <v/>
      </c>
      <c r="BA250" s="1" t="str">
        <f t="shared" si="117"/>
        <v/>
      </c>
      <c r="BB250" s="1" t="str">
        <f t="shared" si="118"/>
        <v/>
      </c>
      <c r="BC250" s="1" t="str">
        <f t="shared" si="119"/>
        <v/>
      </c>
      <c r="BD250" s="1" t="str">
        <f t="shared" si="120"/>
        <v/>
      </c>
      <c r="BE250" s="1" t="str">
        <f t="shared" si="121"/>
        <v/>
      </c>
      <c r="BF250" s="1" t="str">
        <f t="shared" si="122"/>
        <v/>
      </c>
      <c r="BG250" s="1" t="str">
        <f t="shared" si="123"/>
        <v/>
      </c>
      <c r="BH250" s="1" t="str">
        <f t="shared" si="124"/>
        <v/>
      </c>
      <c r="BI250" s="1" t="str">
        <f t="shared" si="125"/>
        <v/>
      </c>
      <c r="BJ250" s="1" t="str">
        <f t="shared" si="126"/>
        <v/>
      </c>
      <c r="BL250" s="1" t="str">
        <f>IF(企業資料填寫!A249="","",企業資料填寫!A249)</f>
        <v/>
      </c>
      <c r="BM250" s="1" t="str">
        <f>IFERROR(VLOOKUP(AH250,對應表!$AH$2:$AI$867,2,FALSE),"")</f>
        <v/>
      </c>
      <c r="BN250" s="1" t="str">
        <f>IFERROR(VLOOKUP(AI250,對應表!$AH$2:$AI$867,2,FALSE),"")</f>
        <v/>
      </c>
      <c r="BO250" s="1" t="str">
        <f>IFERROR(VLOOKUP(AJ250,對應表!$AH$2:$AI$867,2,FALSE),"")</f>
        <v/>
      </c>
      <c r="BP250" s="1" t="str">
        <f>IFERROR(VLOOKUP(AK250,對應表!$AH$2:$AI$867,2,FALSE),"")</f>
        <v/>
      </c>
      <c r="BQ250" s="1" t="str">
        <f>IFERROR(VLOOKUP(AL250,對應表!$AH$2:$AI$867,2,FALSE),"")</f>
        <v/>
      </c>
      <c r="BR250" s="1" t="str">
        <f>IFERROR(VLOOKUP(AM250,對應表!$AH$2:$AI$867,2,FALSE),"")</f>
        <v/>
      </c>
      <c r="BS250" s="1" t="str">
        <f>IFERROR(VLOOKUP(AN250,對應表!$AH$2:$AI$867,2,FALSE),"")</f>
        <v/>
      </c>
      <c r="BT250" s="1" t="str">
        <f>IFERROR(VLOOKUP(AO250,對應表!$AH$2:$AI$867,2,FALSE),"")</f>
        <v/>
      </c>
      <c r="BU250" s="1" t="str">
        <f>IFERROR(VLOOKUP(AP250,對應表!$AH$2:$AI$867,2,FALSE),"")</f>
        <v/>
      </c>
      <c r="BV250" s="1" t="str">
        <f>IFERROR(VLOOKUP(AQ250,對應表!$AH$2:$AI$867,2,FALSE),"")</f>
        <v/>
      </c>
      <c r="BW250" s="1" t="str">
        <f>IFERROR(VLOOKUP(AR250,對應表!$AH$2:$AI$867,2,FALSE),"")</f>
        <v/>
      </c>
      <c r="BX250" s="1" t="str">
        <f>IFERROR(VLOOKUP(AS250,對應表!$AH$2:$AI$867,2,FALSE),"")</f>
        <v/>
      </c>
      <c r="BY250" s="1" t="str">
        <f>IFERROR(VLOOKUP(AT250,對應表!$AH$2:$AI$867,2,FALSE),"")</f>
        <v/>
      </c>
      <c r="BZ250" s="1" t="str">
        <f>IFERROR(VLOOKUP(AU250,對應表!$AH$2:$AI$867,2,FALSE),"")</f>
        <v/>
      </c>
      <c r="CA250" s="1" t="str">
        <f>IFERROR(VLOOKUP(AV250,對應表!$AH$2:$AI$867,2,FALSE),"")</f>
        <v/>
      </c>
      <c r="CB250" s="1" t="str">
        <f>IFERROR(VLOOKUP(AW250,對應表!$AH$2:$AI$867,2,FALSE),"")</f>
        <v/>
      </c>
      <c r="CC250" s="1" t="str">
        <f>IFERROR(VLOOKUP(AX250,對應表!$AH$2:$AI$867,2,FALSE),"")</f>
        <v/>
      </c>
      <c r="CD250" s="1" t="str">
        <f>IFERROR(VLOOKUP(AY250,對應表!$AH$2:$AI$867,2,FALSE),"")</f>
        <v/>
      </c>
      <c r="CE250" s="1" t="str">
        <f>IFERROR(VLOOKUP(AZ250,對應表!$AH$2:$AI$867,2,FALSE),"")</f>
        <v/>
      </c>
      <c r="CF250" s="1" t="str">
        <f>IFERROR(VLOOKUP(BA250,對應表!$AH$2:$AI$867,2,FALSE),"")</f>
        <v/>
      </c>
      <c r="CG250" s="1" t="str">
        <f>IFERROR(VLOOKUP(BB250,對應表!$AH$2:$AI$867,2,FALSE),"")</f>
        <v/>
      </c>
      <c r="CH250" s="1" t="str">
        <f>IFERROR(VLOOKUP(BC250,對應表!$AH$2:$AI$867,2,FALSE),"")</f>
        <v/>
      </c>
      <c r="CI250" s="1" t="str">
        <f>IFERROR(VLOOKUP(BD250,對應表!$AH$2:$AI$867,2,FALSE),"")</f>
        <v/>
      </c>
      <c r="CJ250" s="1" t="str">
        <f>IFERROR(VLOOKUP(BE250,對應表!$AH$2:$AI$867,2,FALSE),"")</f>
        <v/>
      </c>
      <c r="CK250" s="1" t="str">
        <f>IFERROR(VLOOKUP(BF250,對應表!$AH$2:$AI$867,2,FALSE),"")</f>
        <v/>
      </c>
      <c r="CL250" s="1" t="str">
        <f>IFERROR(VLOOKUP(BG250,對應表!$AH$2:$AI$867,2,FALSE),"")</f>
        <v/>
      </c>
      <c r="CM250" s="1" t="str">
        <f>IFERROR(VLOOKUP(BH250,對應表!$AH$2:$AI$867,2,FALSE),"")</f>
        <v/>
      </c>
      <c r="CN250" s="1" t="str">
        <f>IFERROR(VLOOKUP(BI250,對應表!$AH$2:$AI$867,2,FALSE),"")</f>
        <v/>
      </c>
      <c r="CO250" s="1" t="str">
        <f>IFERROR(VLOOKUP(BJ250,對應表!$AH$2:$AI$867,2,FALSE),"")</f>
        <v/>
      </c>
      <c r="CQ250" s="1" t="str">
        <f t="shared" si="127"/>
        <v/>
      </c>
      <c r="CR250" s="1" t="str">
        <f>IFERROR(VLOOKUP(BM250,中英對照!$G$76:$H$81,2,FALSE),"")</f>
        <v/>
      </c>
      <c r="CS250" s="1" t="str">
        <f>IFERROR(VLOOKUP(BN250,中英對照!$G$76:$H$81,2,FALSE),"")</f>
        <v/>
      </c>
      <c r="CT250" s="1" t="str">
        <f>IFERROR(VLOOKUP(BO250,中英對照!$G$76:$H$81,2,FALSE),"")</f>
        <v/>
      </c>
      <c r="CU250" s="1" t="str">
        <f>IFERROR(VLOOKUP(BP250,中英對照!$G$76:$H$81,2,FALSE),"")</f>
        <v/>
      </c>
      <c r="CV250" s="1" t="str">
        <f>IFERROR(VLOOKUP(BQ250,中英對照!$G$76:$H$81,2,FALSE),"")</f>
        <v/>
      </c>
      <c r="CW250" s="1" t="str">
        <f>IFERROR(VLOOKUP(BR250,中英對照!$G$76:$H$81,2,FALSE),"")</f>
        <v/>
      </c>
      <c r="CX250" s="1" t="str">
        <f>IFERROR(VLOOKUP(BS250,中英對照!$G$76:$H$81,2,FALSE),"")</f>
        <v/>
      </c>
      <c r="CY250" s="1" t="str">
        <f>IFERROR(VLOOKUP(BT250,中英對照!$G$76:$H$81,2,FALSE),"")</f>
        <v/>
      </c>
      <c r="CZ250" s="1" t="str">
        <f>IFERROR(VLOOKUP(BU250,中英對照!$G$76:$H$81,2,FALSE),"")</f>
        <v/>
      </c>
      <c r="DA250" s="1" t="str">
        <f>IFERROR(VLOOKUP(BV250,中英對照!$G$76:$H$81,2,FALSE),"")</f>
        <v/>
      </c>
      <c r="DB250" s="1" t="str">
        <f>IFERROR(VLOOKUP(BW250,中英對照!$G$76:$H$81,2,FALSE),"")</f>
        <v/>
      </c>
      <c r="DC250" s="1" t="str">
        <f>IFERROR(VLOOKUP(BX250,中英對照!$G$76:$H$81,2,FALSE),"")</f>
        <v/>
      </c>
      <c r="DD250" s="1" t="str">
        <f>IFERROR(VLOOKUP(BY250,中英對照!$G$76:$H$81,2,FALSE),"")</f>
        <v/>
      </c>
      <c r="DE250" s="1" t="str">
        <f>IFERROR(VLOOKUP(BZ250,中英對照!$G$76:$H$81,2,FALSE),"")</f>
        <v/>
      </c>
      <c r="DF250" s="1" t="str">
        <f>IFERROR(VLOOKUP(CA250,中英對照!$G$76:$H$81,2,FALSE),"")</f>
        <v/>
      </c>
      <c r="DG250" s="1" t="str">
        <f>IFERROR(VLOOKUP(CB250,中英對照!$G$76:$H$81,2,FALSE),"")</f>
        <v/>
      </c>
      <c r="DH250" s="1" t="str">
        <f>IFERROR(VLOOKUP(CC250,中英對照!$G$76:$H$81,2,FALSE),"")</f>
        <v/>
      </c>
      <c r="DI250" s="1" t="str">
        <f>IFERROR(VLOOKUP(CD250,中英對照!$G$76:$H$81,2,FALSE),"")</f>
        <v/>
      </c>
      <c r="DJ250" s="1" t="str">
        <f>IFERROR(VLOOKUP(CE250,中英對照!$G$76:$H$81,2,FALSE),"")</f>
        <v/>
      </c>
      <c r="DK250" s="1" t="str">
        <f>IFERROR(VLOOKUP(CF250,中英對照!$G$76:$H$81,2,FALSE),"")</f>
        <v/>
      </c>
      <c r="DL250" s="1" t="str">
        <f>IFERROR(VLOOKUP(CG250,中英對照!$G$76:$H$81,2,FALSE),"")</f>
        <v/>
      </c>
      <c r="DM250" s="1" t="str">
        <f>IFERROR(VLOOKUP(CH250,中英對照!$G$76:$H$81,2,FALSE),"")</f>
        <v/>
      </c>
      <c r="DN250" s="1" t="str">
        <f>IFERROR(VLOOKUP(CI250,中英對照!$G$76:$H$81,2,FALSE),"")</f>
        <v/>
      </c>
      <c r="DO250" s="1" t="str">
        <f>IFERROR(VLOOKUP(CJ250,中英對照!$G$76:$H$81,2,FALSE),"")</f>
        <v/>
      </c>
      <c r="DP250" s="1" t="str">
        <f>IFERROR(VLOOKUP(CK250,中英對照!$G$76:$H$81,2,FALSE),"")</f>
        <v/>
      </c>
      <c r="DQ250" s="1" t="str">
        <f>IFERROR(VLOOKUP(CL250,中英對照!$G$76:$H$81,2,FALSE),"")</f>
        <v/>
      </c>
      <c r="DR250" s="1" t="str">
        <f>IFERROR(VLOOKUP(CM250,中英對照!$G$76:$H$81,2,FALSE),"")</f>
        <v/>
      </c>
      <c r="DS250" s="1" t="str">
        <f>IFERROR(VLOOKUP(CN250,中英對照!$G$76:$H$81,2,FALSE),"")</f>
        <v/>
      </c>
      <c r="DT250" s="1" t="str">
        <f>IFERROR(VLOOKUP(CO250,中英對照!$G$76:$H$81,2,FALSE),"")</f>
        <v/>
      </c>
      <c r="DU250" s="42" t="str">
        <f t="shared" si="128"/>
        <v/>
      </c>
    </row>
    <row r="251" spans="1:125" x14ac:dyDescent="0.4">
      <c r="A251" s="1" t="str">
        <f>IF(企業資料填寫!D250="","",企業資料填寫!D250)</f>
        <v/>
      </c>
      <c r="B251" s="1"/>
      <c r="C251" s="1" t="str">
        <f>IF($B251="","",INDEX(對應表!$B$3:$AD$179,MATCH($B251,對應表!$A$3:$A$179,0),MATCH(依賴運算表!C$3,對應表!$B$2:$AD$2,0)))</f>
        <v/>
      </c>
      <c r="D251" s="1" t="str">
        <f>IF($B251="","",INDEX(對應表!$B$3:$AD$179,MATCH($B251,對應表!$A$3:$A$179,0),MATCH(依賴運算表!D$3,對應表!$B$2:$AD$2,0)))</f>
        <v/>
      </c>
      <c r="E251" s="1" t="str">
        <f>IF($B251="","",INDEX(對應表!$B$3:$AD$179,MATCH($B251,對應表!$A$3:$A$179,0),MATCH(依賴運算表!E$3,對應表!$B$2:$AD$2,0)))</f>
        <v/>
      </c>
      <c r="F251" s="1" t="str">
        <f>IF($B251="","",INDEX(對應表!$B$3:$AD$179,MATCH($B251,對應表!$A$3:$A$179,0),MATCH(依賴運算表!F$3,對應表!$B$2:$AD$2,0)))</f>
        <v/>
      </c>
      <c r="G251" s="1" t="str">
        <f>IF($B251="","",INDEX(對應表!$B$3:$AD$179,MATCH($B251,對應表!$A$3:$A$179,0),MATCH(依賴運算表!G$3,對應表!$B$2:$AD$2,0)))</f>
        <v/>
      </c>
      <c r="H251" s="1" t="str">
        <f>IF($B251="","",INDEX(對應表!$B$3:$AD$179,MATCH($B251,對應表!$A$3:$A$179,0),MATCH(依賴運算表!H$3,對應表!$B$2:$AD$2,0)))</f>
        <v/>
      </c>
      <c r="I251" s="1" t="str">
        <f>IF($B251="","",INDEX(對應表!$B$3:$AD$179,MATCH($B251,對應表!$A$3:$A$179,0),MATCH(依賴運算表!I$3,對應表!$B$2:$AD$2,0)))</f>
        <v/>
      </c>
      <c r="J251" s="1" t="str">
        <f>IF($B251="","",INDEX(對應表!$B$3:$AD$179,MATCH($B251,對應表!$A$3:$A$179,0),MATCH(依賴運算表!J$3,對應表!$B$2:$AD$2,0)))</f>
        <v/>
      </c>
      <c r="K251" s="1" t="str">
        <f>IF($B251="","",INDEX(對應表!$B$3:$AD$179,MATCH($B251,對應表!$A$3:$A$179,0),MATCH(依賴運算表!K$3,對應表!$B$2:$AD$2,0)))</f>
        <v/>
      </c>
      <c r="L251" s="1" t="str">
        <f>IF($B251="","",INDEX(對應表!$B$3:$AD$179,MATCH($B251,對應表!$A$3:$A$179,0),MATCH(依賴運算表!L$3,對應表!$B$2:$AD$2,0)))</f>
        <v/>
      </c>
      <c r="M251" s="1" t="str">
        <f>IF($B251="","",INDEX(對應表!$B$3:$AD$179,MATCH($B251,對應表!$A$3:$A$179,0),MATCH(依賴運算表!M$3,對應表!$B$2:$AD$2,0)))</f>
        <v/>
      </c>
      <c r="N251" s="1" t="str">
        <f>IF($B251="","",INDEX(對應表!$B$3:$AD$179,MATCH($B251,對應表!$A$3:$A$179,0),MATCH(依賴運算表!N$3,對應表!$B$2:$AD$2,0)))</f>
        <v/>
      </c>
      <c r="O251" s="1" t="str">
        <f>IF($B251="","",INDEX(對應表!$B$3:$AD$179,MATCH($B251,對應表!$A$3:$A$179,0),MATCH(依賴運算表!O$3,對應表!$B$2:$AD$2,0)))</f>
        <v/>
      </c>
      <c r="P251" s="1" t="str">
        <f>IF($B251="","",INDEX(對應表!$B$3:$AD$179,MATCH($B251,對應表!$A$3:$A$179,0),MATCH(依賴運算表!P$3,對應表!$B$2:$AD$2,0)))</f>
        <v/>
      </c>
      <c r="Q251" s="1" t="str">
        <f>IF($B251="","",INDEX(對應表!$B$3:$AD$179,MATCH($B251,對應表!$A$3:$A$179,0),MATCH(依賴運算表!Q$3,對應表!$B$2:$AD$2,0)))</f>
        <v/>
      </c>
      <c r="R251" s="1" t="str">
        <f>IF($B251="","",INDEX(對應表!$B$3:$AD$179,MATCH($B251,對應表!$A$3:$A$179,0),MATCH(依賴運算表!R$3,對應表!$B$2:$AD$2,0)))</f>
        <v/>
      </c>
      <c r="S251" s="1" t="str">
        <f>IF($B251="","",INDEX(對應表!$B$3:$AD$179,MATCH($B251,對應表!$A$3:$A$179,0),MATCH(依賴運算表!S$3,對應表!$B$2:$AD$2,0)))</f>
        <v/>
      </c>
      <c r="T251" s="1" t="str">
        <f>IF($B251="","",INDEX(對應表!$B$3:$AD$179,MATCH($B251,對應表!$A$3:$A$179,0),MATCH(依賴運算表!T$3,對應表!$B$2:$AD$2,0)))</f>
        <v/>
      </c>
      <c r="U251" s="1" t="str">
        <f>IF($B251="","",INDEX(對應表!$B$3:$AD$179,MATCH($B251,對應表!$A$3:$A$179,0),MATCH(依賴運算表!U$3,對應表!$B$2:$AD$2,0)))</f>
        <v/>
      </c>
      <c r="V251" s="1" t="str">
        <f>IF($B251="","",INDEX(對應表!$B$3:$AD$179,MATCH($B251,對應表!$A$3:$A$179,0),MATCH(依賴運算表!V$3,對應表!$B$2:$AD$2,0)))</f>
        <v/>
      </c>
      <c r="W251" s="1" t="str">
        <f>IF($B251="","",INDEX(對應表!$B$3:$AD$179,MATCH($B251,對應表!$A$3:$A$179,0),MATCH(依賴運算表!W$3,對應表!$B$2:$AD$2,0)))</f>
        <v/>
      </c>
      <c r="X251" s="1" t="str">
        <f>IF($B251="","",INDEX(對應表!$B$3:$AD$179,MATCH($B251,對應表!$A$3:$A$179,0),MATCH(依賴運算表!X$3,對應表!$B$2:$AD$2,0)))</f>
        <v/>
      </c>
      <c r="Y251" s="1" t="str">
        <f>IF($B251="","",INDEX(對應表!$B$3:$AD$179,MATCH($B251,對應表!$A$3:$A$179,0),MATCH(依賴運算表!Y$3,對應表!$B$2:$AD$2,0)))</f>
        <v/>
      </c>
      <c r="Z251" s="1" t="str">
        <f>IF($B251="","",INDEX(對應表!$B$3:$AD$179,MATCH($B251,對應表!$A$3:$A$179,0),MATCH(依賴運算表!Z$3,對應表!$B$2:$AD$2,0)))</f>
        <v/>
      </c>
      <c r="AA251" s="1" t="str">
        <f>IF($B251="","",INDEX(對應表!$B$3:$AD$179,MATCH($B251,對應表!$A$3:$A$179,0),MATCH(依賴運算表!AA$3,對應表!$B$2:$AD$2,0)))</f>
        <v/>
      </c>
      <c r="AB251" s="1" t="str">
        <f>IF($B251="","",INDEX(對應表!$B$3:$AD$179,MATCH($B251,對應表!$A$3:$A$179,0),MATCH(依賴運算表!AB$3,對應表!$B$2:$AD$2,0)))</f>
        <v/>
      </c>
      <c r="AC251" s="1" t="str">
        <f>IF($B251="","",INDEX(對應表!$B$3:$AD$179,MATCH($B251,對應表!$A$3:$A$179,0),MATCH(依賴運算表!AC$3,對應表!$B$2:$AD$2,0)))</f>
        <v/>
      </c>
      <c r="AD251" s="1" t="str">
        <f>IF($B251="","",INDEX(對應表!$B$3:$AD$179,MATCH($B251,對應表!$A$3:$A$179,0),MATCH(依賴運算表!AD$3,對應表!$B$2:$AD$2,0)))</f>
        <v/>
      </c>
      <c r="AE251" s="1" t="str">
        <f>IF($B251="","",INDEX(對應表!$B$3:$AD$179,MATCH($B251,對應表!$A$3:$A$179,0),MATCH(依賴運算表!AE$3,對應表!$B$2:$AD$2,0)))</f>
        <v/>
      </c>
      <c r="AG251" s="1" t="str">
        <f>IF(企業資料填寫!D250="","",企業資料填寫!D250)</f>
        <v/>
      </c>
      <c r="AH251" s="1" t="str">
        <f t="shared" si="98"/>
        <v/>
      </c>
      <c r="AI251" s="1" t="str">
        <f t="shared" si="99"/>
        <v/>
      </c>
      <c r="AJ251" s="1" t="str">
        <f t="shared" si="100"/>
        <v/>
      </c>
      <c r="AK251" s="1" t="str">
        <f t="shared" si="101"/>
        <v/>
      </c>
      <c r="AL251" s="1" t="str">
        <f t="shared" si="102"/>
        <v/>
      </c>
      <c r="AM251" s="1" t="str">
        <f t="shared" si="103"/>
        <v/>
      </c>
      <c r="AN251" s="1" t="str">
        <f t="shared" si="104"/>
        <v/>
      </c>
      <c r="AO251" s="1" t="str">
        <f t="shared" si="105"/>
        <v/>
      </c>
      <c r="AP251" s="1" t="str">
        <f t="shared" si="106"/>
        <v/>
      </c>
      <c r="AQ251" s="1" t="str">
        <f t="shared" si="107"/>
        <v/>
      </c>
      <c r="AR251" s="1" t="str">
        <f t="shared" si="108"/>
        <v/>
      </c>
      <c r="AS251" s="1" t="str">
        <f t="shared" si="109"/>
        <v/>
      </c>
      <c r="AT251" s="1" t="str">
        <f t="shared" si="110"/>
        <v/>
      </c>
      <c r="AU251" s="1" t="str">
        <f t="shared" si="111"/>
        <v/>
      </c>
      <c r="AV251" s="1" t="str">
        <f t="shared" si="112"/>
        <v/>
      </c>
      <c r="AW251" s="1" t="str">
        <f t="shared" si="113"/>
        <v/>
      </c>
      <c r="AX251" s="1" t="str">
        <f t="shared" si="114"/>
        <v/>
      </c>
      <c r="AY251" s="1" t="str">
        <f t="shared" si="115"/>
        <v/>
      </c>
      <c r="AZ251" s="1" t="str">
        <f t="shared" si="116"/>
        <v/>
      </c>
      <c r="BA251" s="1" t="str">
        <f t="shared" si="117"/>
        <v/>
      </c>
      <c r="BB251" s="1" t="str">
        <f t="shared" si="118"/>
        <v/>
      </c>
      <c r="BC251" s="1" t="str">
        <f t="shared" si="119"/>
        <v/>
      </c>
      <c r="BD251" s="1" t="str">
        <f t="shared" si="120"/>
        <v/>
      </c>
      <c r="BE251" s="1" t="str">
        <f t="shared" si="121"/>
        <v/>
      </c>
      <c r="BF251" s="1" t="str">
        <f t="shared" si="122"/>
        <v/>
      </c>
      <c r="BG251" s="1" t="str">
        <f t="shared" si="123"/>
        <v/>
      </c>
      <c r="BH251" s="1" t="str">
        <f t="shared" si="124"/>
        <v/>
      </c>
      <c r="BI251" s="1" t="str">
        <f t="shared" si="125"/>
        <v/>
      </c>
      <c r="BJ251" s="1" t="str">
        <f t="shared" si="126"/>
        <v/>
      </c>
      <c r="BL251" s="1" t="str">
        <f>IF(企業資料填寫!A250="","",企業資料填寫!A250)</f>
        <v/>
      </c>
      <c r="BM251" s="1" t="str">
        <f>IFERROR(VLOOKUP(AH251,對應表!$AH$2:$AI$867,2,FALSE),"")</f>
        <v/>
      </c>
      <c r="BN251" s="1" t="str">
        <f>IFERROR(VLOOKUP(AI251,對應表!$AH$2:$AI$867,2,FALSE),"")</f>
        <v/>
      </c>
      <c r="BO251" s="1" t="str">
        <f>IFERROR(VLOOKUP(AJ251,對應表!$AH$2:$AI$867,2,FALSE),"")</f>
        <v/>
      </c>
      <c r="BP251" s="1" t="str">
        <f>IFERROR(VLOOKUP(AK251,對應表!$AH$2:$AI$867,2,FALSE),"")</f>
        <v/>
      </c>
      <c r="BQ251" s="1" t="str">
        <f>IFERROR(VLOOKUP(AL251,對應表!$AH$2:$AI$867,2,FALSE),"")</f>
        <v/>
      </c>
      <c r="BR251" s="1" t="str">
        <f>IFERROR(VLOOKUP(AM251,對應表!$AH$2:$AI$867,2,FALSE),"")</f>
        <v/>
      </c>
      <c r="BS251" s="1" t="str">
        <f>IFERROR(VLOOKUP(AN251,對應表!$AH$2:$AI$867,2,FALSE),"")</f>
        <v/>
      </c>
      <c r="BT251" s="1" t="str">
        <f>IFERROR(VLOOKUP(AO251,對應表!$AH$2:$AI$867,2,FALSE),"")</f>
        <v/>
      </c>
      <c r="BU251" s="1" t="str">
        <f>IFERROR(VLOOKUP(AP251,對應表!$AH$2:$AI$867,2,FALSE),"")</f>
        <v/>
      </c>
      <c r="BV251" s="1" t="str">
        <f>IFERROR(VLOOKUP(AQ251,對應表!$AH$2:$AI$867,2,FALSE),"")</f>
        <v/>
      </c>
      <c r="BW251" s="1" t="str">
        <f>IFERROR(VLOOKUP(AR251,對應表!$AH$2:$AI$867,2,FALSE),"")</f>
        <v/>
      </c>
      <c r="BX251" s="1" t="str">
        <f>IFERROR(VLOOKUP(AS251,對應表!$AH$2:$AI$867,2,FALSE),"")</f>
        <v/>
      </c>
      <c r="BY251" s="1" t="str">
        <f>IFERROR(VLOOKUP(AT251,對應表!$AH$2:$AI$867,2,FALSE),"")</f>
        <v/>
      </c>
      <c r="BZ251" s="1" t="str">
        <f>IFERROR(VLOOKUP(AU251,對應表!$AH$2:$AI$867,2,FALSE),"")</f>
        <v/>
      </c>
      <c r="CA251" s="1" t="str">
        <f>IFERROR(VLOOKUP(AV251,對應表!$AH$2:$AI$867,2,FALSE),"")</f>
        <v/>
      </c>
      <c r="CB251" s="1" t="str">
        <f>IFERROR(VLOOKUP(AW251,對應表!$AH$2:$AI$867,2,FALSE),"")</f>
        <v/>
      </c>
      <c r="CC251" s="1" t="str">
        <f>IFERROR(VLOOKUP(AX251,對應表!$AH$2:$AI$867,2,FALSE),"")</f>
        <v/>
      </c>
      <c r="CD251" s="1" t="str">
        <f>IFERROR(VLOOKUP(AY251,對應表!$AH$2:$AI$867,2,FALSE),"")</f>
        <v/>
      </c>
      <c r="CE251" s="1" t="str">
        <f>IFERROR(VLOOKUP(AZ251,對應表!$AH$2:$AI$867,2,FALSE),"")</f>
        <v/>
      </c>
      <c r="CF251" s="1" t="str">
        <f>IFERROR(VLOOKUP(BA251,對應表!$AH$2:$AI$867,2,FALSE),"")</f>
        <v/>
      </c>
      <c r="CG251" s="1" t="str">
        <f>IFERROR(VLOOKUP(BB251,對應表!$AH$2:$AI$867,2,FALSE),"")</f>
        <v/>
      </c>
      <c r="CH251" s="1" t="str">
        <f>IFERROR(VLOOKUP(BC251,對應表!$AH$2:$AI$867,2,FALSE),"")</f>
        <v/>
      </c>
      <c r="CI251" s="1" t="str">
        <f>IFERROR(VLOOKUP(BD251,對應表!$AH$2:$AI$867,2,FALSE),"")</f>
        <v/>
      </c>
      <c r="CJ251" s="1" t="str">
        <f>IFERROR(VLOOKUP(BE251,對應表!$AH$2:$AI$867,2,FALSE),"")</f>
        <v/>
      </c>
      <c r="CK251" s="1" t="str">
        <f>IFERROR(VLOOKUP(BF251,對應表!$AH$2:$AI$867,2,FALSE),"")</f>
        <v/>
      </c>
      <c r="CL251" s="1" t="str">
        <f>IFERROR(VLOOKUP(BG251,對應表!$AH$2:$AI$867,2,FALSE),"")</f>
        <v/>
      </c>
      <c r="CM251" s="1" t="str">
        <f>IFERROR(VLOOKUP(BH251,對應表!$AH$2:$AI$867,2,FALSE),"")</f>
        <v/>
      </c>
      <c r="CN251" s="1" t="str">
        <f>IFERROR(VLOOKUP(BI251,對應表!$AH$2:$AI$867,2,FALSE),"")</f>
        <v/>
      </c>
      <c r="CO251" s="1" t="str">
        <f>IFERROR(VLOOKUP(BJ251,對應表!$AH$2:$AI$867,2,FALSE),"")</f>
        <v/>
      </c>
      <c r="CQ251" s="1" t="str">
        <f t="shared" si="127"/>
        <v/>
      </c>
      <c r="CR251" s="1" t="str">
        <f>IFERROR(VLOOKUP(BM251,中英對照!$G$76:$H$81,2,FALSE),"")</f>
        <v/>
      </c>
      <c r="CS251" s="1" t="str">
        <f>IFERROR(VLOOKUP(BN251,中英對照!$G$76:$H$81,2,FALSE),"")</f>
        <v/>
      </c>
      <c r="CT251" s="1" t="str">
        <f>IFERROR(VLOOKUP(BO251,中英對照!$G$76:$H$81,2,FALSE),"")</f>
        <v/>
      </c>
      <c r="CU251" s="1" t="str">
        <f>IFERROR(VLOOKUP(BP251,中英對照!$G$76:$H$81,2,FALSE),"")</f>
        <v/>
      </c>
      <c r="CV251" s="1" t="str">
        <f>IFERROR(VLOOKUP(BQ251,中英對照!$G$76:$H$81,2,FALSE),"")</f>
        <v/>
      </c>
      <c r="CW251" s="1" t="str">
        <f>IFERROR(VLOOKUP(BR251,中英對照!$G$76:$H$81,2,FALSE),"")</f>
        <v/>
      </c>
      <c r="CX251" s="1" t="str">
        <f>IFERROR(VLOOKUP(BS251,中英對照!$G$76:$H$81,2,FALSE),"")</f>
        <v/>
      </c>
      <c r="CY251" s="1" t="str">
        <f>IFERROR(VLOOKUP(BT251,中英對照!$G$76:$H$81,2,FALSE),"")</f>
        <v/>
      </c>
      <c r="CZ251" s="1" t="str">
        <f>IFERROR(VLOOKUP(BU251,中英對照!$G$76:$H$81,2,FALSE),"")</f>
        <v/>
      </c>
      <c r="DA251" s="1" t="str">
        <f>IFERROR(VLOOKUP(BV251,中英對照!$G$76:$H$81,2,FALSE),"")</f>
        <v/>
      </c>
      <c r="DB251" s="1" t="str">
        <f>IFERROR(VLOOKUP(BW251,中英對照!$G$76:$H$81,2,FALSE),"")</f>
        <v/>
      </c>
      <c r="DC251" s="1" t="str">
        <f>IFERROR(VLOOKUP(BX251,中英對照!$G$76:$H$81,2,FALSE),"")</f>
        <v/>
      </c>
      <c r="DD251" s="1" t="str">
        <f>IFERROR(VLOOKUP(BY251,中英對照!$G$76:$H$81,2,FALSE),"")</f>
        <v/>
      </c>
      <c r="DE251" s="1" t="str">
        <f>IFERROR(VLOOKUP(BZ251,中英對照!$G$76:$H$81,2,FALSE),"")</f>
        <v/>
      </c>
      <c r="DF251" s="1" t="str">
        <f>IFERROR(VLOOKUP(CA251,中英對照!$G$76:$H$81,2,FALSE),"")</f>
        <v/>
      </c>
      <c r="DG251" s="1" t="str">
        <f>IFERROR(VLOOKUP(CB251,中英對照!$G$76:$H$81,2,FALSE),"")</f>
        <v/>
      </c>
      <c r="DH251" s="1" t="str">
        <f>IFERROR(VLOOKUP(CC251,中英對照!$G$76:$H$81,2,FALSE),"")</f>
        <v/>
      </c>
      <c r="DI251" s="1" t="str">
        <f>IFERROR(VLOOKUP(CD251,中英對照!$G$76:$H$81,2,FALSE),"")</f>
        <v/>
      </c>
      <c r="DJ251" s="1" t="str">
        <f>IFERROR(VLOOKUP(CE251,中英對照!$G$76:$H$81,2,FALSE),"")</f>
        <v/>
      </c>
      <c r="DK251" s="1" t="str">
        <f>IFERROR(VLOOKUP(CF251,中英對照!$G$76:$H$81,2,FALSE),"")</f>
        <v/>
      </c>
      <c r="DL251" s="1" t="str">
        <f>IFERROR(VLOOKUP(CG251,中英對照!$G$76:$H$81,2,FALSE),"")</f>
        <v/>
      </c>
      <c r="DM251" s="1" t="str">
        <f>IFERROR(VLOOKUP(CH251,中英對照!$G$76:$H$81,2,FALSE),"")</f>
        <v/>
      </c>
      <c r="DN251" s="1" t="str">
        <f>IFERROR(VLOOKUP(CI251,中英對照!$G$76:$H$81,2,FALSE),"")</f>
        <v/>
      </c>
      <c r="DO251" s="1" t="str">
        <f>IFERROR(VLOOKUP(CJ251,中英對照!$G$76:$H$81,2,FALSE),"")</f>
        <v/>
      </c>
      <c r="DP251" s="1" t="str">
        <f>IFERROR(VLOOKUP(CK251,中英對照!$G$76:$H$81,2,FALSE),"")</f>
        <v/>
      </c>
      <c r="DQ251" s="1" t="str">
        <f>IFERROR(VLOOKUP(CL251,中英對照!$G$76:$H$81,2,FALSE),"")</f>
        <v/>
      </c>
      <c r="DR251" s="1" t="str">
        <f>IFERROR(VLOOKUP(CM251,中英對照!$G$76:$H$81,2,FALSE),"")</f>
        <v/>
      </c>
      <c r="DS251" s="1" t="str">
        <f>IFERROR(VLOOKUP(CN251,中英對照!$G$76:$H$81,2,FALSE),"")</f>
        <v/>
      </c>
      <c r="DT251" s="1" t="str">
        <f>IFERROR(VLOOKUP(CO251,中英對照!$G$76:$H$81,2,FALSE),"")</f>
        <v/>
      </c>
      <c r="DU251" s="42" t="str">
        <f t="shared" si="128"/>
        <v/>
      </c>
    </row>
    <row r="252" spans="1:125" x14ac:dyDescent="0.4">
      <c r="A252" s="1" t="str">
        <f>IF(企業資料填寫!D251="","",企業資料填寫!D251)</f>
        <v/>
      </c>
      <c r="B252" s="1"/>
      <c r="C252" s="1" t="str">
        <f>IF($B252="","",INDEX(對應表!$B$3:$AD$179,MATCH($B252,對應表!$A$3:$A$179,0),MATCH(依賴運算表!C$3,對應表!$B$2:$AD$2,0)))</f>
        <v/>
      </c>
      <c r="D252" s="1" t="str">
        <f>IF($B252="","",INDEX(對應表!$B$3:$AD$179,MATCH($B252,對應表!$A$3:$A$179,0),MATCH(依賴運算表!D$3,對應表!$B$2:$AD$2,0)))</f>
        <v/>
      </c>
      <c r="E252" s="1" t="str">
        <f>IF($B252="","",INDEX(對應表!$B$3:$AD$179,MATCH($B252,對應表!$A$3:$A$179,0),MATCH(依賴運算表!E$3,對應表!$B$2:$AD$2,0)))</f>
        <v/>
      </c>
      <c r="F252" s="1" t="str">
        <f>IF($B252="","",INDEX(對應表!$B$3:$AD$179,MATCH($B252,對應表!$A$3:$A$179,0),MATCH(依賴運算表!F$3,對應表!$B$2:$AD$2,0)))</f>
        <v/>
      </c>
      <c r="G252" s="1" t="str">
        <f>IF($B252="","",INDEX(對應表!$B$3:$AD$179,MATCH($B252,對應表!$A$3:$A$179,0),MATCH(依賴運算表!G$3,對應表!$B$2:$AD$2,0)))</f>
        <v/>
      </c>
      <c r="H252" s="1" t="str">
        <f>IF($B252="","",INDEX(對應表!$B$3:$AD$179,MATCH($B252,對應表!$A$3:$A$179,0),MATCH(依賴運算表!H$3,對應表!$B$2:$AD$2,0)))</f>
        <v/>
      </c>
      <c r="I252" s="1" t="str">
        <f>IF($B252="","",INDEX(對應表!$B$3:$AD$179,MATCH($B252,對應表!$A$3:$A$179,0),MATCH(依賴運算表!I$3,對應表!$B$2:$AD$2,0)))</f>
        <v/>
      </c>
      <c r="J252" s="1" t="str">
        <f>IF($B252="","",INDEX(對應表!$B$3:$AD$179,MATCH($B252,對應表!$A$3:$A$179,0),MATCH(依賴運算表!J$3,對應表!$B$2:$AD$2,0)))</f>
        <v/>
      </c>
      <c r="K252" s="1" t="str">
        <f>IF($B252="","",INDEX(對應表!$B$3:$AD$179,MATCH($B252,對應表!$A$3:$A$179,0),MATCH(依賴運算表!K$3,對應表!$B$2:$AD$2,0)))</f>
        <v/>
      </c>
      <c r="L252" s="1" t="str">
        <f>IF($B252="","",INDEX(對應表!$B$3:$AD$179,MATCH($B252,對應表!$A$3:$A$179,0),MATCH(依賴運算表!L$3,對應表!$B$2:$AD$2,0)))</f>
        <v/>
      </c>
      <c r="M252" s="1" t="str">
        <f>IF($B252="","",INDEX(對應表!$B$3:$AD$179,MATCH($B252,對應表!$A$3:$A$179,0),MATCH(依賴運算表!M$3,對應表!$B$2:$AD$2,0)))</f>
        <v/>
      </c>
      <c r="N252" s="1" t="str">
        <f>IF($B252="","",INDEX(對應表!$B$3:$AD$179,MATCH($B252,對應表!$A$3:$A$179,0),MATCH(依賴運算表!N$3,對應表!$B$2:$AD$2,0)))</f>
        <v/>
      </c>
      <c r="O252" s="1" t="str">
        <f>IF($B252="","",INDEX(對應表!$B$3:$AD$179,MATCH($B252,對應表!$A$3:$A$179,0),MATCH(依賴運算表!O$3,對應表!$B$2:$AD$2,0)))</f>
        <v/>
      </c>
      <c r="P252" s="1" t="str">
        <f>IF($B252="","",INDEX(對應表!$B$3:$AD$179,MATCH($B252,對應表!$A$3:$A$179,0),MATCH(依賴運算表!P$3,對應表!$B$2:$AD$2,0)))</f>
        <v/>
      </c>
      <c r="Q252" s="1" t="str">
        <f>IF($B252="","",INDEX(對應表!$B$3:$AD$179,MATCH($B252,對應表!$A$3:$A$179,0),MATCH(依賴運算表!Q$3,對應表!$B$2:$AD$2,0)))</f>
        <v/>
      </c>
      <c r="R252" s="1" t="str">
        <f>IF($B252="","",INDEX(對應表!$B$3:$AD$179,MATCH($B252,對應表!$A$3:$A$179,0),MATCH(依賴運算表!R$3,對應表!$B$2:$AD$2,0)))</f>
        <v/>
      </c>
      <c r="S252" s="1" t="str">
        <f>IF($B252="","",INDEX(對應表!$B$3:$AD$179,MATCH($B252,對應表!$A$3:$A$179,0),MATCH(依賴運算表!S$3,對應表!$B$2:$AD$2,0)))</f>
        <v/>
      </c>
      <c r="T252" s="1" t="str">
        <f>IF($B252="","",INDEX(對應表!$B$3:$AD$179,MATCH($B252,對應表!$A$3:$A$179,0),MATCH(依賴運算表!T$3,對應表!$B$2:$AD$2,0)))</f>
        <v/>
      </c>
      <c r="U252" s="1" t="str">
        <f>IF($B252="","",INDEX(對應表!$B$3:$AD$179,MATCH($B252,對應表!$A$3:$A$179,0),MATCH(依賴運算表!U$3,對應表!$B$2:$AD$2,0)))</f>
        <v/>
      </c>
      <c r="V252" s="1" t="str">
        <f>IF($B252="","",INDEX(對應表!$B$3:$AD$179,MATCH($B252,對應表!$A$3:$A$179,0),MATCH(依賴運算表!V$3,對應表!$B$2:$AD$2,0)))</f>
        <v/>
      </c>
      <c r="W252" s="1" t="str">
        <f>IF($B252="","",INDEX(對應表!$B$3:$AD$179,MATCH($B252,對應表!$A$3:$A$179,0),MATCH(依賴運算表!W$3,對應表!$B$2:$AD$2,0)))</f>
        <v/>
      </c>
      <c r="X252" s="1" t="str">
        <f>IF($B252="","",INDEX(對應表!$B$3:$AD$179,MATCH($B252,對應表!$A$3:$A$179,0),MATCH(依賴運算表!X$3,對應表!$B$2:$AD$2,0)))</f>
        <v/>
      </c>
      <c r="Y252" s="1" t="str">
        <f>IF($B252="","",INDEX(對應表!$B$3:$AD$179,MATCH($B252,對應表!$A$3:$A$179,0),MATCH(依賴運算表!Y$3,對應表!$B$2:$AD$2,0)))</f>
        <v/>
      </c>
      <c r="Z252" s="1" t="str">
        <f>IF($B252="","",INDEX(對應表!$B$3:$AD$179,MATCH($B252,對應表!$A$3:$A$179,0),MATCH(依賴運算表!Z$3,對應表!$B$2:$AD$2,0)))</f>
        <v/>
      </c>
      <c r="AA252" s="1" t="str">
        <f>IF($B252="","",INDEX(對應表!$B$3:$AD$179,MATCH($B252,對應表!$A$3:$A$179,0),MATCH(依賴運算表!AA$3,對應表!$B$2:$AD$2,0)))</f>
        <v/>
      </c>
      <c r="AB252" s="1" t="str">
        <f>IF($B252="","",INDEX(對應表!$B$3:$AD$179,MATCH($B252,對應表!$A$3:$A$179,0),MATCH(依賴運算表!AB$3,對應表!$B$2:$AD$2,0)))</f>
        <v/>
      </c>
      <c r="AC252" s="1" t="str">
        <f>IF($B252="","",INDEX(對應表!$B$3:$AD$179,MATCH($B252,對應表!$A$3:$A$179,0),MATCH(依賴運算表!AC$3,對應表!$B$2:$AD$2,0)))</f>
        <v/>
      </c>
      <c r="AD252" s="1" t="str">
        <f>IF($B252="","",INDEX(對應表!$B$3:$AD$179,MATCH($B252,對應表!$A$3:$A$179,0),MATCH(依賴運算表!AD$3,對應表!$B$2:$AD$2,0)))</f>
        <v/>
      </c>
      <c r="AE252" s="1" t="str">
        <f>IF($B252="","",INDEX(對應表!$B$3:$AD$179,MATCH($B252,對應表!$A$3:$A$179,0),MATCH(依賴運算表!AE$3,對應表!$B$2:$AD$2,0)))</f>
        <v/>
      </c>
      <c r="AG252" s="1" t="str">
        <f>IF(企業資料填寫!D251="","",企業資料填寫!D251)</f>
        <v/>
      </c>
      <c r="AH252" s="1" t="str">
        <f t="shared" si="98"/>
        <v/>
      </c>
      <c r="AI252" s="1" t="str">
        <f t="shared" si="99"/>
        <v/>
      </c>
      <c r="AJ252" s="1" t="str">
        <f t="shared" si="100"/>
        <v/>
      </c>
      <c r="AK252" s="1" t="str">
        <f t="shared" si="101"/>
        <v/>
      </c>
      <c r="AL252" s="1" t="str">
        <f t="shared" si="102"/>
        <v/>
      </c>
      <c r="AM252" s="1" t="str">
        <f t="shared" si="103"/>
        <v/>
      </c>
      <c r="AN252" s="1" t="str">
        <f t="shared" si="104"/>
        <v/>
      </c>
      <c r="AO252" s="1" t="str">
        <f t="shared" si="105"/>
        <v/>
      </c>
      <c r="AP252" s="1" t="str">
        <f t="shared" si="106"/>
        <v/>
      </c>
      <c r="AQ252" s="1" t="str">
        <f t="shared" si="107"/>
        <v/>
      </c>
      <c r="AR252" s="1" t="str">
        <f t="shared" si="108"/>
        <v/>
      </c>
      <c r="AS252" s="1" t="str">
        <f t="shared" si="109"/>
        <v/>
      </c>
      <c r="AT252" s="1" t="str">
        <f t="shared" si="110"/>
        <v/>
      </c>
      <c r="AU252" s="1" t="str">
        <f t="shared" si="111"/>
        <v/>
      </c>
      <c r="AV252" s="1" t="str">
        <f t="shared" si="112"/>
        <v/>
      </c>
      <c r="AW252" s="1" t="str">
        <f t="shared" si="113"/>
        <v/>
      </c>
      <c r="AX252" s="1" t="str">
        <f t="shared" si="114"/>
        <v/>
      </c>
      <c r="AY252" s="1" t="str">
        <f t="shared" si="115"/>
        <v/>
      </c>
      <c r="AZ252" s="1" t="str">
        <f t="shared" si="116"/>
        <v/>
      </c>
      <c r="BA252" s="1" t="str">
        <f t="shared" si="117"/>
        <v/>
      </c>
      <c r="BB252" s="1" t="str">
        <f t="shared" si="118"/>
        <v/>
      </c>
      <c r="BC252" s="1" t="str">
        <f t="shared" si="119"/>
        <v/>
      </c>
      <c r="BD252" s="1" t="str">
        <f t="shared" si="120"/>
        <v/>
      </c>
      <c r="BE252" s="1" t="str">
        <f t="shared" si="121"/>
        <v/>
      </c>
      <c r="BF252" s="1" t="str">
        <f t="shared" si="122"/>
        <v/>
      </c>
      <c r="BG252" s="1" t="str">
        <f t="shared" si="123"/>
        <v/>
      </c>
      <c r="BH252" s="1" t="str">
        <f t="shared" si="124"/>
        <v/>
      </c>
      <c r="BI252" s="1" t="str">
        <f t="shared" si="125"/>
        <v/>
      </c>
      <c r="BJ252" s="1" t="str">
        <f t="shared" si="126"/>
        <v/>
      </c>
      <c r="BL252" s="1" t="str">
        <f>IF(企業資料填寫!A251="","",企業資料填寫!A251)</f>
        <v/>
      </c>
      <c r="BM252" s="1" t="str">
        <f>IFERROR(VLOOKUP(AH252,對應表!$AH$2:$AI$867,2,FALSE),"")</f>
        <v/>
      </c>
      <c r="BN252" s="1" t="str">
        <f>IFERROR(VLOOKUP(AI252,對應表!$AH$2:$AI$867,2,FALSE),"")</f>
        <v/>
      </c>
      <c r="BO252" s="1" t="str">
        <f>IFERROR(VLOOKUP(AJ252,對應表!$AH$2:$AI$867,2,FALSE),"")</f>
        <v/>
      </c>
      <c r="BP252" s="1" t="str">
        <f>IFERROR(VLOOKUP(AK252,對應表!$AH$2:$AI$867,2,FALSE),"")</f>
        <v/>
      </c>
      <c r="BQ252" s="1" t="str">
        <f>IFERROR(VLOOKUP(AL252,對應表!$AH$2:$AI$867,2,FALSE),"")</f>
        <v/>
      </c>
      <c r="BR252" s="1" t="str">
        <f>IFERROR(VLOOKUP(AM252,對應表!$AH$2:$AI$867,2,FALSE),"")</f>
        <v/>
      </c>
      <c r="BS252" s="1" t="str">
        <f>IFERROR(VLOOKUP(AN252,對應表!$AH$2:$AI$867,2,FALSE),"")</f>
        <v/>
      </c>
      <c r="BT252" s="1" t="str">
        <f>IFERROR(VLOOKUP(AO252,對應表!$AH$2:$AI$867,2,FALSE),"")</f>
        <v/>
      </c>
      <c r="BU252" s="1" t="str">
        <f>IFERROR(VLOOKUP(AP252,對應表!$AH$2:$AI$867,2,FALSE),"")</f>
        <v/>
      </c>
      <c r="BV252" s="1" t="str">
        <f>IFERROR(VLOOKUP(AQ252,對應表!$AH$2:$AI$867,2,FALSE),"")</f>
        <v/>
      </c>
      <c r="BW252" s="1" t="str">
        <f>IFERROR(VLOOKUP(AR252,對應表!$AH$2:$AI$867,2,FALSE),"")</f>
        <v/>
      </c>
      <c r="BX252" s="1" t="str">
        <f>IFERROR(VLOOKUP(AS252,對應表!$AH$2:$AI$867,2,FALSE),"")</f>
        <v/>
      </c>
      <c r="BY252" s="1" t="str">
        <f>IFERROR(VLOOKUP(AT252,對應表!$AH$2:$AI$867,2,FALSE),"")</f>
        <v/>
      </c>
      <c r="BZ252" s="1" t="str">
        <f>IFERROR(VLOOKUP(AU252,對應表!$AH$2:$AI$867,2,FALSE),"")</f>
        <v/>
      </c>
      <c r="CA252" s="1" t="str">
        <f>IFERROR(VLOOKUP(AV252,對應表!$AH$2:$AI$867,2,FALSE),"")</f>
        <v/>
      </c>
      <c r="CB252" s="1" t="str">
        <f>IFERROR(VLOOKUP(AW252,對應表!$AH$2:$AI$867,2,FALSE),"")</f>
        <v/>
      </c>
      <c r="CC252" s="1" t="str">
        <f>IFERROR(VLOOKUP(AX252,對應表!$AH$2:$AI$867,2,FALSE),"")</f>
        <v/>
      </c>
      <c r="CD252" s="1" t="str">
        <f>IFERROR(VLOOKUP(AY252,對應表!$AH$2:$AI$867,2,FALSE),"")</f>
        <v/>
      </c>
      <c r="CE252" s="1" t="str">
        <f>IFERROR(VLOOKUP(AZ252,對應表!$AH$2:$AI$867,2,FALSE),"")</f>
        <v/>
      </c>
      <c r="CF252" s="1" t="str">
        <f>IFERROR(VLOOKUP(BA252,對應表!$AH$2:$AI$867,2,FALSE),"")</f>
        <v/>
      </c>
      <c r="CG252" s="1" t="str">
        <f>IFERROR(VLOOKUP(BB252,對應表!$AH$2:$AI$867,2,FALSE),"")</f>
        <v/>
      </c>
      <c r="CH252" s="1" t="str">
        <f>IFERROR(VLOOKUP(BC252,對應表!$AH$2:$AI$867,2,FALSE),"")</f>
        <v/>
      </c>
      <c r="CI252" s="1" t="str">
        <f>IFERROR(VLOOKUP(BD252,對應表!$AH$2:$AI$867,2,FALSE),"")</f>
        <v/>
      </c>
      <c r="CJ252" s="1" t="str">
        <f>IFERROR(VLOOKUP(BE252,對應表!$AH$2:$AI$867,2,FALSE),"")</f>
        <v/>
      </c>
      <c r="CK252" s="1" t="str">
        <f>IFERROR(VLOOKUP(BF252,對應表!$AH$2:$AI$867,2,FALSE),"")</f>
        <v/>
      </c>
      <c r="CL252" s="1" t="str">
        <f>IFERROR(VLOOKUP(BG252,對應表!$AH$2:$AI$867,2,FALSE),"")</f>
        <v/>
      </c>
      <c r="CM252" s="1" t="str">
        <f>IFERROR(VLOOKUP(BH252,對應表!$AH$2:$AI$867,2,FALSE),"")</f>
        <v/>
      </c>
      <c r="CN252" s="1" t="str">
        <f>IFERROR(VLOOKUP(BI252,對應表!$AH$2:$AI$867,2,FALSE),"")</f>
        <v/>
      </c>
      <c r="CO252" s="1" t="str">
        <f>IFERROR(VLOOKUP(BJ252,對應表!$AH$2:$AI$867,2,FALSE),"")</f>
        <v/>
      </c>
      <c r="CQ252" s="1" t="str">
        <f t="shared" si="127"/>
        <v/>
      </c>
      <c r="CR252" s="1" t="str">
        <f>IFERROR(VLOOKUP(BM252,中英對照!$G$76:$H$81,2,FALSE),"")</f>
        <v/>
      </c>
      <c r="CS252" s="1" t="str">
        <f>IFERROR(VLOOKUP(BN252,中英對照!$G$76:$H$81,2,FALSE),"")</f>
        <v/>
      </c>
      <c r="CT252" s="1" t="str">
        <f>IFERROR(VLOOKUP(BO252,中英對照!$G$76:$H$81,2,FALSE),"")</f>
        <v/>
      </c>
      <c r="CU252" s="1" t="str">
        <f>IFERROR(VLOOKUP(BP252,中英對照!$G$76:$H$81,2,FALSE),"")</f>
        <v/>
      </c>
      <c r="CV252" s="1" t="str">
        <f>IFERROR(VLOOKUP(BQ252,中英對照!$G$76:$H$81,2,FALSE),"")</f>
        <v/>
      </c>
      <c r="CW252" s="1" t="str">
        <f>IFERROR(VLOOKUP(BR252,中英對照!$G$76:$H$81,2,FALSE),"")</f>
        <v/>
      </c>
      <c r="CX252" s="1" t="str">
        <f>IFERROR(VLOOKUP(BS252,中英對照!$G$76:$H$81,2,FALSE),"")</f>
        <v/>
      </c>
      <c r="CY252" s="1" t="str">
        <f>IFERROR(VLOOKUP(BT252,中英對照!$G$76:$H$81,2,FALSE),"")</f>
        <v/>
      </c>
      <c r="CZ252" s="1" t="str">
        <f>IFERROR(VLOOKUP(BU252,中英對照!$G$76:$H$81,2,FALSE),"")</f>
        <v/>
      </c>
      <c r="DA252" s="1" t="str">
        <f>IFERROR(VLOOKUP(BV252,中英對照!$G$76:$H$81,2,FALSE),"")</f>
        <v/>
      </c>
      <c r="DB252" s="1" t="str">
        <f>IFERROR(VLOOKUP(BW252,中英對照!$G$76:$H$81,2,FALSE),"")</f>
        <v/>
      </c>
      <c r="DC252" s="1" t="str">
        <f>IFERROR(VLOOKUP(BX252,中英對照!$G$76:$H$81,2,FALSE),"")</f>
        <v/>
      </c>
      <c r="DD252" s="1" t="str">
        <f>IFERROR(VLOOKUP(BY252,中英對照!$G$76:$H$81,2,FALSE),"")</f>
        <v/>
      </c>
      <c r="DE252" s="1" t="str">
        <f>IFERROR(VLOOKUP(BZ252,中英對照!$G$76:$H$81,2,FALSE),"")</f>
        <v/>
      </c>
      <c r="DF252" s="1" t="str">
        <f>IFERROR(VLOOKUP(CA252,中英對照!$G$76:$H$81,2,FALSE),"")</f>
        <v/>
      </c>
      <c r="DG252" s="1" t="str">
        <f>IFERROR(VLOOKUP(CB252,中英對照!$G$76:$H$81,2,FALSE),"")</f>
        <v/>
      </c>
      <c r="DH252" s="1" t="str">
        <f>IFERROR(VLOOKUP(CC252,中英對照!$G$76:$H$81,2,FALSE),"")</f>
        <v/>
      </c>
      <c r="DI252" s="1" t="str">
        <f>IFERROR(VLOOKUP(CD252,中英對照!$G$76:$H$81,2,FALSE),"")</f>
        <v/>
      </c>
      <c r="DJ252" s="1" t="str">
        <f>IFERROR(VLOOKUP(CE252,中英對照!$G$76:$H$81,2,FALSE),"")</f>
        <v/>
      </c>
      <c r="DK252" s="1" t="str">
        <f>IFERROR(VLOOKUP(CF252,中英對照!$G$76:$H$81,2,FALSE),"")</f>
        <v/>
      </c>
      <c r="DL252" s="1" t="str">
        <f>IFERROR(VLOOKUP(CG252,中英對照!$G$76:$H$81,2,FALSE),"")</f>
        <v/>
      </c>
      <c r="DM252" s="1" t="str">
        <f>IFERROR(VLOOKUP(CH252,中英對照!$G$76:$H$81,2,FALSE),"")</f>
        <v/>
      </c>
      <c r="DN252" s="1" t="str">
        <f>IFERROR(VLOOKUP(CI252,中英對照!$G$76:$H$81,2,FALSE),"")</f>
        <v/>
      </c>
      <c r="DO252" s="1" t="str">
        <f>IFERROR(VLOOKUP(CJ252,中英對照!$G$76:$H$81,2,FALSE),"")</f>
        <v/>
      </c>
      <c r="DP252" s="1" t="str">
        <f>IFERROR(VLOOKUP(CK252,中英對照!$G$76:$H$81,2,FALSE),"")</f>
        <v/>
      </c>
      <c r="DQ252" s="1" t="str">
        <f>IFERROR(VLOOKUP(CL252,中英對照!$G$76:$H$81,2,FALSE),"")</f>
        <v/>
      </c>
      <c r="DR252" s="1" t="str">
        <f>IFERROR(VLOOKUP(CM252,中英對照!$G$76:$H$81,2,FALSE),"")</f>
        <v/>
      </c>
      <c r="DS252" s="1" t="str">
        <f>IFERROR(VLOOKUP(CN252,中英對照!$G$76:$H$81,2,FALSE),"")</f>
        <v/>
      </c>
      <c r="DT252" s="1" t="str">
        <f>IFERROR(VLOOKUP(CO252,中英對照!$G$76:$H$81,2,FALSE),"")</f>
        <v/>
      </c>
      <c r="DU252" s="42" t="str">
        <f t="shared" si="128"/>
        <v/>
      </c>
    </row>
    <row r="253" spans="1:125" x14ac:dyDescent="0.4">
      <c r="A253" s="1" t="str">
        <f>IF(企業資料填寫!D252="","",企業資料填寫!D252)</f>
        <v/>
      </c>
      <c r="B253" s="1"/>
      <c r="C253" s="1" t="str">
        <f>IF($B253="","",INDEX(對應表!$B$3:$AD$179,MATCH($B253,對應表!$A$3:$A$179,0),MATCH(依賴運算表!C$3,對應表!$B$2:$AD$2,0)))</f>
        <v/>
      </c>
      <c r="D253" s="1" t="str">
        <f>IF($B253="","",INDEX(對應表!$B$3:$AD$179,MATCH($B253,對應表!$A$3:$A$179,0),MATCH(依賴運算表!D$3,對應表!$B$2:$AD$2,0)))</f>
        <v/>
      </c>
      <c r="E253" s="1" t="str">
        <f>IF($B253="","",INDEX(對應表!$B$3:$AD$179,MATCH($B253,對應表!$A$3:$A$179,0),MATCH(依賴運算表!E$3,對應表!$B$2:$AD$2,0)))</f>
        <v/>
      </c>
      <c r="F253" s="1" t="str">
        <f>IF($B253="","",INDEX(對應表!$B$3:$AD$179,MATCH($B253,對應表!$A$3:$A$179,0),MATCH(依賴運算表!F$3,對應表!$B$2:$AD$2,0)))</f>
        <v/>
      </c>
      <c r="G253" s="1" t="str">
        <f>IF($B253="","",INDEX(對應表!$B$3:$AD$179,MATCH($B253,對應表!$A$3:$A$179,0),MATCH(依賴運算表!G$3,對應表!$B$2:$AD$2,0)))</f>
        <v/>
      </c>
      <c r="H253" s="1" t="str">
        <f>IF($B253="","",INDEX(對應表!$B$3:$AD$179,MATCH($B253,對應表!$A$3:$A$179,0),MATCH(依賴運算表!H$3,對應表!$B$2:$AD$2,0)))</f>
        <v/>
      </c>
      <c r="I253" s="1" t="str">
        <f>IF($B253="","",INDEX(對應表!$B$3:$AD$179,MATCH($B253,對應表!$A$3:$A$179,0),MATCH(依賴運算表!I$3,對應表!$B$2:$AD$2,0)))</f>
        <v/>
      </c>
      <c r="J253" s="1" t="str">
        <f>IF($B253="","",INDEX(對應表!$B$3:$AD$179,MATCH($B253,對應表!$A$3:$A$179,0),MATCH(依賴運算表!J$3,對應表!$B$2:$AD$2,0)))</f>
        <v/>
      </c>
      <c r="K253" s="1" t="str">
        <f>IF($B253="","",INDEX(對應表!$B$3:$AD$179,MATCH($B253,對應表!$A$3:$A$179,0),MATCH(依賴運算表!K$3,對應表!$B$2:$AD$2,0)))</f>
        <v/>
      </c>
      <c r="L253" s="1" t="str">
        <f>IF($B253="","",INDEX(對應表!$B$3:$AD$179,MATCH($B253,對應表!$A$3:$A$179,0),MATCH(依賴運算表!L$3,對應表!$B$2:$AD$2,0)))</f>
        <v/>
      </c>
      <c r="M253" s="1" t="str">
        <f>IF($B253="","",INDEX(對應表!$B$3:$AD$179,MATCH($B253,對應表!$A$3:$A$179,0),MATCH(依賴運算表!M$3,對應表!$B$2:$AD$2,0)))</f>
        <v/>
      </c>
      <c r="N253" s="1" t="str">
        <f>IF($B253="","",INDEX(對應表!$B$3:$AD$179,MATCH($B253,對應表!$A$3:$A$179,0),MATCH(依賴運算表!N$3,對應表!$B$2:$AD$2,0)))</f>
        <v/>
      </c>
      <c r="O253" s="1" t="str">
        <f>IF($B253="","",INDEX(對應表!$B$3:$AD$179,MATCH($B253,對應表!$A$3:$A$179,0),MATCH(依賴運算表!O$3,對應表!$B$2:$AD$2,0)))</f>
        <v/>
      </c>
      <c r="P253" s="1" t="str">
        <f>IF($B253="","",INDEX(對應表!$B$3:$AD$179,MATCH($B253,對應表!$A$3:$A$179,0),MATCH(依賴運算表!P$3,對應表!$B$2:$AD$2,0)))</f>
        <v/>
      </c>
      <c r="Q253" s="1" t="str">
        <f>IF($B253="","",INDEX(對應表!$B$3:$AD$179,MATCH($B253,對應表!$A$3:$A$179,0),MATCH(依賴運算表!Q$3,對應表!$B$2:$AD$2,0)))</f>
        <v/>
      </c>
      <c r="R253" s="1" t="str">
        <f>IF($B253="","",INDEX(對應表!$B$3:$AD$179,MATCH($B253,對應表!$A$3:$A$179,0),MATCH(依賴運算表!R$3,對應表!$B$2:$AD$2,0)))</f>
        <v/>
      </c>
      <c r="S253" s="1" t="str">
        <f>IF($B253="","",INDEX(對應表!$B$3:$AD$179,MATCH($B253,對應表!$A$3:$A$179,0),MATCH(依賴運算表!S$3,對應表!$B$2:$AD$2,0)))</f>
        <v/>
      </c>
      <c r="T253" s="1" t="str">
        <f>IF($B253="","",INDEX(對應表!$B$3:$AD$179,MATCH($B253,對應表!$A$3:$A$179,0),MATCH(依賴運算表!T$3,對應表!$B$2:$AD$2,0)))</f>
        <v/>
      </c>
      <c r="U253" s="1" t="str">
        <f>IF($B253="","",INDEX(對應表!$B$3:$AD$179,MATCH($B253,對應表!$A$3:$A$179,0),MATCH(依賴運算表!U$3,對應表!$B$2:$AD$2,0)))</f>
        <v/>
      </c>
      <c r="V253" s="1" t="str">
        <f>IF($B253="","",INDEX(對應表!$B$3:$AD$179,MATCH($B253,對應表!$A$3:$A$179,0),MATCH(依賴運算表!V$3,對應表!$B$2:$AD$2,0)))</f>
        <v/>
      </c>
      <c r="W253" s="1" t="str">
        <f>IF($B253="","",INDEX(對應表!$B$3:$AD$179,MATCH($B253,對應表!$A$3:$A$179,0),MATCH(依賴運算表!W$3,對應表!$B$2:$AD$2,0)))</f>
        <v/>
      </c>
      <c r="X253" s="1" t="str">
        <f>IF($B253="","",INDEX(對應表!$B$3:$AD$179,MATCH($B253,對應表!$A$3:$A$179,0),MATCH(依賴運算表!X$3,對應表!$B$2:$AD$2,0)))</f>
        <v/>
      </c>
      <c r="Y253" s="1" t="str">
        <f>IF($B253="","",INDEX(對應表!$B$3:$AD$179,MATCH($B253,對應表!$A$3:$A$179,0),MATCH(依賴運算表!Y$3,對應表!$B$2:$AD$2,0)))</f>
        <v/>
      </c>
      <c r="Z253" s="1" t="str">
        <f>IF($B253="","",INDEX(對應表!$B$3:$AD$179,MATCH($B253,對應表!$A$3:$A$179,0),MATCH(依賴運算表!Z$3,對應表!$B$2:$AD$2,0)))</f>
        <v/>
      </c>
      <c r="AA253" s="1" t="str">
        <f>IF($B253="","",INDEX(對應表!$B$3:$AD$179,MATCH($B253,對應表!$A$3:$A$179,0),MATCH(依賴運算表!AA$3,對應表!$B$2:$AD$2,0)))</f>
        <v/>
      </c>
      <c r="AB253" s="1" t="str">
        <f>IF($B253="","",INDEX(對應表!$B$3:$AD$179,MATCH($B253,對應表!$A$3:$A$179,0),MATCH(依賴運算表!AB$3,對應表!$B$2:$AD$2,0)))</f>
        <v/>
      </c>
      <c r="AC253" s="1" t="str">
        <f>IF($B253="","",INDEX(對應表!$B$3:$AD$179,MATCH($B253,對應表!$A$3:$A$179,0),MATCH(依賴運算表!AC$3,對應表!$B$2:$AD$2,0)))</f>
        <v/>
      </c>
      <c r="AD253" s="1" t="str">
        <f>IF($B253="","",INDEX(對應表!$B$3:$AD$179,MATCH($B253,對應表!$A$3:$A$179,0),MATCH(依賴運算表!AD$3,對應表!$B$2:$AD$2,0)))</f>
        <v/>
      </c>
      <c r="AE253" s="1" t="str">
        <f>IF($B253="","",INDEX(對應表!$B$3:$AD$179,MATCH($B253,對應表!$A$3:$A$179,0),MATCH(依賴運算表!AE$3,對應表!$B$2:$AD$2,0)))</f>
        <v/>
      </c>
      <c r="AG253" s="1" t="str">
        <f>IF(企業資料填寫!D252="","",企業資料填寫!D252)</f>
        <v/>
      </c>
      <c r="AH253" s="1" t="str">
        <f t="shared" si="98"/>
        <v/>
      </c>
      <c r="AI253" s="1" t="str">
        <f t="shared" si="99"/>
        <v/>
      </c>
      <c r="AJ253" s="1" t="str">
        <f t="shared" si="100"/>
        <v/>
      </c>
      <c r="AK253" s="1" t="str">
        <f t="shared" si="101"/>
        <v/>
      </c>
      <c r="AL253" s="1" t="str">
        <f t="shared" si="102"/>
        <v/>
      </c>
      <c r="AM253" s="1" t="str">
        <f t="shared" si="103"/>
        <v/>
      </c>
      <c r="AN253" s="1" t="str">
        <f t="shared" si="104"/>
        <v/>
      </c>
      <c r="AO253" s="1" t="str">
        <f t="shared" si="105"/>
        <v/>
      </c>
      <c r="AP253" s="1" t="str">
        <f t="shared" si="106"/>
        <v/>
      </c>
      <c r="AQ253" s="1" t="str">
        <f t="shared" si="107"/>
        <v/>
      </c>
      <c r="AR253" s="1" t="str">
        <f t="shared" si="108"/>
        <v/>
      </c>
      <c r="AS253" s="1" t="str">
        <f t="shared" si="109"/>
        <v/>
      </c>
      <c r="AT253" s="1" t="str">
        <f t="shared" si="110"/>
        <v/>
      </c>
      <c r="AU253" s="1" t="str">
        <f t="shared" si="111"/>
        <v/>
      </c>
      <c r="AV253" s="1" t="str">
        <f t="shared" si="112"/>
        <v/>
      </c>
      <c r="AW253" s="1" t="str">
        <f t="shared" si="113"/>
        <v/>
      </c>
      <c r="AX253" s="1" t="str">
        <f t="shared" si="114"/>
        <v/>
      </c>
      <c r="AY253" s="1" t="str">
        <f t="shared" si="115"/>
        <v/>
      </c>
      <c r="AZ253" s="1" t="str">
        <f t="shared" si="116"/>
        <v/>
      </c>
      <c r="BA253" s="1" t="str">
        <f t="shared" si="117"/>
        <v/>
      </c>
      <c r="BB253" s="1" t="str">
        <f t="shared" si="118"/>
        <v/>
      </c>
      <c r="BC253" s="1" t="str">
        <f t="shared" si="119"/>
        <v/>
      </c>
      <c r="BD253" s="1" t="str">
        <f t="shared" si="120"/>
        <v/>
      </c>
      <c r="BE253" s="1" t="str">
        <f t="shared" si="121"/>
        <v/>
      </c>
      <c r="BF253" s="1" t="str">
        <f t="shared" si="122"/>
        <v/>
      </c>
      <c r="BG253" s="1" t="str">
        <f t="shared" si="123"/>
        <v/>
      </c>
      <c r="BH253" s="1" t="str">
        <f t="shared" si="124"/>
        <v/>
      </c>
      <c r="BI253" s="1" t="str">
        <f t="shared" si="125"/>
        <v/>
      </c>
      <c r="BJ253" s="1" t="str">
        <f t="shared" si="126"/>
        <v/>
      </c>
      <c r="BL253" s="1" t="str">
        <f>IF(企業資料填寫!A252="","",企業資料填寫!A252)</f>
        <v/>
      </c>
      <c r="BM253" s="1" t="str">
        <f>IFERROR(VLOOKUP(AH253,對應表!$AH$2:$AI$867,2,FALSE),"")</f>
        <v/>
      </c>
      <c r="BN253" s="1" t="str">
        <f>IFERROR(VLOOKUP(AI253,對應表!$AH$2:$AI$867,2,FALSE),"")</f>
        <v/>
      </c>
      <c r="BO253" s="1" t="str">
        <f>IFERROR(VLOOKUP(AJ253,對應表!$AH$2:$AI$867,2,FALSE),"")</f>
        <v/>
      </c>
      <c r="BP253" s="1" t="str">
        <f>IFERROR(VLOOKUP(AK253,對應表!$AH$2:$AI$867,2,FALSE),"")</f>
        <v/>
      </c>
      <c r="BQ253" s="1" t="str">
        <f>IFERROR(VLOOKUP(AL253,對應表!$AH$2:$AI$867,2,FALSE),"")</f>
        <v/>
      </c>
      <c r="BR253" s="1" t="str">
        <f>IFERROR(VLOOKUP(AM253,對應表!$AH$2:$AI$867,2,FALSE),"")</f>
        <v/>
      </c>
      <c r="BS253" s="1" t="str">
        <f>IFERROR(VLOOKUP(AN253,對應表!$AH$2:$AI$867,2,FALSE),"")</f>
        <v/>
      </c>
      <c r="BT253" s="1" t="str">
        <f>IFERROR(VLOOKUP(AO253,對應表!$AH$2:$AI$867,2,FALSE),"")</f>
        <v/>
      </c>
      <c r="BU253" s="1" t="str">
        <f>IFERROR(VLOOKUP(AP253,對應表!$AH$2:$AI$867,2,FALSE),"")</f>
        <v/>
      </c>
      <c r="BV253" s="1" t="str">
        <f>IFERROR(VLOOKUP(AQ253,對應表!$AH$2:$AI$867,2,FALSE),"")</f>
        <v/>
      </c>
      <c r="BW253" s="1" t="str">
        <f>IFERROR(VLOOKUP(AR253,對應表!$AH$2:$AI$867,2,FALSE),"")</f>
        <v/>
      </c>
      <c r="BX253" s="1" t="str">
        <f>IFERROR(VLOOKUP(AS253,對應表!$AH$2:$AI$867,2,FALSE),"")</f>
        <v/>
      </c>
      <c r="BY253" s="1" t="str">
        <f>IFERROR(VLOOKUP(AT253,對應表!$AH$2:$AI$867,2,FALSE),"")</f>
        <v/>
      </c>
      <c r="BZ253" s="1" t="str">
        <f>IFERROR(VLOOKUP(AU253,對應表!$AH$2:$AI$867,2,FALSE),"")</f>
        <v/>
      </c>
      <c r="CA253" s="1" t="str">
        <f>IFERROR(VLOOKUP(AV253,對應表!$AH$2:$AI$867,2,FALSE),"")</f>
        <v/>
      </c>
      <c r="CB253" s="1" t="str">
        <f>IFERROR(VLOOKUP(AW253,對應表!$AH$2:$AI$867,2,FALSE),"")</f>
        <v/>
      </c>
      <c r="CC253" s="1" t="str">
        <f>IFERROR(VLOOKUP(AX253,對應表!$AH$2:$AI$867,2,FALSE),"")</f>
        <v/>
      </c>
      <c r="CD253" s="1" t="str">
        <f>IFERROR(VLOOKUP(AY253,對應表!$AH$2:$AI$867,2,FALSE),"")</f>
        <v/>
      </c>
      <c r="CE253" s="1" t="str">
        <f>IFERROR(VLOOKUP(AZ253,對應表!$AH$2:$AI$867,2,FALSE),"")</f>
        <v/>
      </c>
      <c r="CF253" s="1" t="str">
        <f>IFERROR(VLOOKUP(BA253,對應表!$AH$2:$AI$867,2,FALSE),"")</f>
        <v/>
      </c>
      <c r="CG253" s="1" t="str">
        <f>IFERROR(VLOOKUP(BB253,對應表!$AH$2:$AI$867,2,FALSE),"")</f>
        <v/>
      </c>
      <c r="CH253" s="1" t="str">
        <f>IFERROR(VLOOKUP(BC253,對應表!$AH$2:$AI$867,2,FALSE),"")</f>
        <v/>
      </c>
      <c r="CI253" s="1" t="str">
        <f>IFERROR(VLOOKUP(BD253,對應表!$AH$2:$AI$867,2,FALSE),"")</f>
        <v/>
      </c>
      <c r="CJ253" s="1" t="str">
        <f>IFERROR(VLOOKUP(BE253,對應表!$AH$2:$AI$867,2,FALSE),"")</f>
        <v/>
      </c>
      <c r="CK253" s="1" t="str">
        <f>IFERROR(VLOOKUP(BF253,對應表!$AH$2:$AI$867,2,FALSE),"")</f>
        <v/>
      </c>
      <c r="CL253" s="1" t="str">
        <f>IFERROR(VLOOKUP(BG253,對應表!$AH$2:$AI$867,2,FALSE),"")</f>
        <v/>
      </c>
      <c r="CM253" s="1" t="str">
        <f>IFERROR(VLOOKUP(BH253,對應表!$AH$2:$AI$867,2,FALSE),"")</f>
        <v/>
      </c>
      <c r="CN253" s="1" t="str">
        <f>IFERROR(VLOOKUP(BI253,對應表!$AH$2:$AI$867,2,FALSE),"")</f>
        <v/>
      </c>
      <c r="CO253" s="1" t="str">
        <f>IFERROR(VLOOKUP(BJ253,對應表!$AH$2:$AI$867,2,FALSE),"")</f>
        <v/>
      </c>
      <c r="CQ253" s="1" t="str">
        <f t="shared" si="127"/>
        <v/>
      </c>
      <c r="CR253" s="1" t="str">
        <f>IFERROR(VLOOKUP(BM253,中英對照!$G$76:$H$81,2,FALSE),"")</f>
        <v/>
      </c>
      <c r="CS253" s="1" t="str">
        <f>IFERROR(VLOOKUP(BN253,中英對照!$G$76:$H$81,2,FALSE),"")</f>
        <v/>
      </c>
      <c r="CT253" s="1" t="str">
        <f>IFERROR(VLOOKUP(BO253,中英對照!$G$76:$H$81,2,FALSE),"")</f>
        <v/>
      </c>
      <c r="CU253" s="1" t="str">
        <f>IFERROR(VLOOKUP(BP253,中英對照!$G$76:$H$81,2,FALSE),"")</f>
        <v/>
      </c>
      <c r="CV253" s="1" t="str">
        <f>IFERROR(VLOOKUP(BQ253,中英對照!$G$76:$H$81,2,FALSE),"")</f>
        <v/>
      </c>
      <c r="CW253" s="1" t="str">
        <f>IFERROR(VLOOKUP(BR253,中英對照!$G$76:$H$81,2,FALSE),"")</f>
        <v/>
      </c>
      <c r="CX253" s="1" t="str">
        <f>IFERROR(VLOOKUP(BS253,中英對照!$G$76:$H$81,2,FALSE),"")</f>
        <v/>
      </c>
      <c r="CY253" s="1" t="str">
        <f>IFERROR(VLOOKUP(BT253,中英對照!$G$76:$H$81,2,FALSE),"")</f>
        <v/>
      </c>
      <c r="CZ253" s="1" t="str">
        <f>IFERROR(VLOOKUP(BU253,中英對照!$G$76:$H$81,2,FALSE),"")</f>
        <v/>
      </c>
      <c r="DA253" s="1" t="str">
        <f>IFERROR(VLOOKUP(BV253,中英對照!$G$76:$H$81,2,FALSE),"")</f>
        <v/>
      </c>
      <c r="DB253" s="1" t="str">
        <f>IFERROR(VLOOKUP(BW253,中英對照!$G$76:$H$81,2,FALSE),"")</f>
        <v/>
      </c>
      <c r="DC253" s="1" t="str">
        <f>IFERROR(VLOOKUP(BX253,中英對照!$G$76:$H$81,2,FALSE),"")</f>
        <v/>
      </c>
      <c r="DD253" s="1" t="str">
        <f>IFERROR(VLOOKUP(BY253,中英對照!$G$76:$H$81,2,FALSE),"")</f>
        <v/>
      </c>
      <c r="DE253" s="1" t="str">
        <f>IFERROR(VLOOKUP(BZ253,中英對照!$G$76:$H$81,2,FALSE),"")</f>
        <v/>
      </c>
      <c r="DF253" s="1" t="str">
        <f>IFERROR(VLOOKUP(CA253,中英對照!$G$76:$H$81,2,FALSE),"")</f>
        <v/>
      </c>
      <c r="DG253" s="1" t="str">
        <f>IFERROR(VLOOKUP(CB253,中英對照!$G$76:$H$81,2,FALSE),"")</f>
        <v/>
      </c>
      <c r="DH253" s="1" t="str">
        <f>IFERROR(VLOOKUP(CC253,中英對照!$G$76:$H$81,2,FALSE),"")</f>
        <v/>
      </c>
      <c r="DI253" s="1" t="str">
        <f>IFERROR(VLOOKUP(CD253,中英對照!$G$76:$H$81,2,FALSE),"")</f>
        <v/>
      </c>
      <c r="DJ253" s="1" t="str">
        <f>IFERROR(VLOOKUP(CE253,中英對照!$G$76:$H$81,2,FALSE),"")</f>
        <v/>
      </c>
      <c r="DK253" s="1" t="str">
        <f>IFERROR(VLOOKUP(CF253,中英對照!$G$76:$H$81,2,FALSE),"")</f>
        <v/>
      </c>
      <c r="DL253" s="1" t="str">
        <f>IFERROR(VLOOKUP(CG253,中英對照!$G$76:$H$81,2,FALSE),"")</f>
        <v/>
      </c>
      <c r="DM253" s="1" t="str">
        <f>IFERROR(VLOOKUP(CH253,中英對照!$G$76:$H$81,2,FALSE),"")</f>
        <v/>
      </c>
      <c r="DN253" s="1" t="str">
        <f>IFERROR(VLOOKUP(CI253,中英對照!$G$76:$H$81,2,FALSE),"")</f>
        <v/>
      </c>
      <c r="DO253" s="1" t="str">
        <f>IFERROR(VLOOKUP(CJ253,中英對照!$G$76:$H$81,2,FALSE),"")</f>
        <v/>
      </c>
      <c r="DP253" s="1" t="str">
        <f>IFERROR(VLOOKUP(CK253,中英對照!$G$76:$H$81,2,FALSE),"")</f>
        <v/>
      </c>
      <c r="DQ253" s="1" t="str">
        <f>IFERROR(VLOOKUP(CL253,中英對照!$G$76:$H$81,2,FALSE),"")</f>
        <v/>
      </c>
      <c r="DR253" s="1" t="str">
        <f>IFERROR(VLOOKUP(CM253,中英對照!$G$76:$H$81,2,FALSE),"")</f>
        <v/>
      </c>
      <c r="DS253" s="1" t="str">
        <f>IFERROR(VLOOKUP(CN253,中英對照!$G$76:$H$81,2,FALSE),"")</f>
        <v/>
      </c>
      <c r="DT253" s="1" t="str">
        <f>IFERROR(VLOOKUP(CO253,中英對照!$G$76:$H$81,2,FALSE),"")</f>
        <v/>
      </c>
      <c r="DU253" s="42" t="str">
        <f t="shared" si="128"/>
        <v/>
      </c>
    </row>
    <row r="254" spans="1:125" x14ac:dyDescent="0.4">
      <c r="A254" s="1" t="str">
        <f>IF(企業資料填寫!D253="","",企業資料填寫!D253)</f>
        <v/>
      </c>
      <c r="B254" s="1"/>
      <c r="C254" s="1" t="str">
        <f>IF($B254="","",INDEX(對應表!$B$3:$AD$179,MATCH($B254,對應表!$A$3:$A$179,0),MATCH(依賴運算表!C$3,對應表!$B$2:$AD$2,0)))</f>
        <v/>
      </c>
      <c r="D254" s="1" t="str">
        <f>IF($B254="","",INDEX(對應表!$B$3:$AD$179,MATCH($B254,對應表!$A$3:$A$179,0),MATCH(依賴運算表!D$3,對應表!$B$2:$AD$2,0)))</f>
        <v/>
      </c>
      <c r="E254" s="1" t="str">
        <f>IF($B254="","",INDEX(對應表!$B$3:$AD$179,MATCH($B254,對應表!$A$3:$A$179,0),MATCH(依賴運算表!E$3,對應表!$B$2:$AD$2,0)))</f>
        <v/>
      </c>
      <c r="F254" s="1" t="str">
        <f>IF($B254="","",INDEX(對應表!$B$3:$AD$179,MATCH($B254,對應表!$A$3:$A$179,0),MATCH(依賴運算表!F$3,對應表!$B$2:$AD$2,0)))</f>
        <v/>
      </c>
      <c r="G254" s="1" t="str">
        <f>IF($B254="","",INDEX(對應表!$B$3:$AD$179,MATCH($B254,對應表!$A$3:$A$179,0),MATCH(依賴運算表!G$3,對應表!$B$2:$AD$2,0)))</f>
        <v/>
      </c>
      <c r="H254" s="1" t="str">
        <f>IF($B254="","",INDEX(對應表!$B$3:$AD$179,MATCH($B254,對應表!$A$3:$A$179,0),MATCH(依賴運算表!H$3,對應表!$B$2:$AD$2,0)))</f>
        <v/>
      </c>
      <c r="I254" s="1" t="str">
        <f>IF($B254="","",INDEX(對應表!$B$3:$AD$179,MATCH($B254,對應表!$A$3:$A$179,0),MATCH(依賴運算表!I$3,對應表!$B$2:$AD$2,0)))</f>
        <v/>
      </c>
      <c r="J254" s="1" t="str">
        <f>IF($B254="","",INDEX(對應表!$B$3:$AD$179,MATCH($B254,對應表!$A$3:$A$179,0),MATCH(依賴運算表!J$3,對應表!$B$2:$AD$2,0)))</f>
        <v/>
      </c>
      <c r="K254" s="1" t="str">
        <f>IF($B254="","",INDEX(對應表!$B$3:$AD$179,MATCH($B254,對應表!$A$3:$A$179,0),MATCH(依賴運算表!K$3,對應表!$B$2:$AD$2,0)))</f>
        <v/>
      </c>
      <c r="L254" s="1" t="str">
        <f>IF($B254="","",INDEX(對應表!$B$3:$AD$179,MATCH($B254,對應表!$A$3:$A$179,0),MATCH(依賴運算表!L$3,對應表!$B$2:$AD$2,0)))</f>
        <v/>
      </c>
      <c r="M254" s="1" t="str">
        <f>IF($B254="","",INDEX(對應表!$B$3:$AD$179,MATCH($B254,對應表!$A$3:$A$179,0),MATCH(依賴運算表!M$3,對應表!$B$2:$AD$2,0)))</f>
        <v/>
      </c>
      <c r="N254" s="1" t="str">
        <f>IF($B254="","",INDEX(對應表!$B$3:$AD$179,MATCH($B254,對應表!$A$3:$A$179,0),MATCH(依賴運算表!N$3,對應表!$B$2:$AD$2,0)))</f>
        <v/>
      </c>
      <c r="O254" s="1" t="str">
        <f>IF($B254="","",INDEX(對應表!$B$3:$AD$179,MATCH($B254,對應表!$A$3:$A$179,0),MATCH(依賴運算表!O$3,對應表!$B$2:$AD$2,0)))</f>
        <v/>
      </c>
      <c r="P254" s="1" t="str">
        <f>IF($B254="","",INDEX(對應表!$B$3:$AD$179,MATCH($B254,對應表!$A$3:$A$179,0),MATCH(依賴運算表!P$3,對應表!$B$2:$AD$2,0)))</f>
        <v/>
      </c>
      <c r="Q254" s="1" t="str">
        <f>IF($B254="","",INDEX(對應表!$B$3:$AD$179,MATCH($B254,對應表!$A$3:$A$179,0),MATCH(依賴運算表!Q$3,對應表!$B$2:$AD$2,0)))</f>
        <v/>
      </c>
      <c r="R254" s="1" t="str">
        <f>IF($B254="","",INDEX(對應表!$B$3:$AD$179,MATCH($B254,對應表!$A$3:$A$179,0),MATCH(依賴運算表!R$3,對應表!$B$2:$AD$2,0)))</f>
        <v/>
      </c>
      <c r="S254" s="1" t="str">
        <f>IF($B254="","",INDEX(對應表!$B$3:$AD$179,MATCH($B254,對應表!$A$3:$A$179,0),MATCH(依賴運算表!S$3,對應表!$B$2:$AD$2,0)))</f>
        <v/>
      </c>
      <c r="T254" s="1" t="str">
        <f>IF($B254="","",INDEX(對應表!$B$3:$AD$179,MATCH($B254,對應表!$A$3:$A$179,0),MATCH(依賴運算表!T$3,對應表!$B$2:$AD$2,0)))</f>
        <v/>
      </c>
      <c r="U254" s="1" t="str">
        <f>IF($B254="","",INDEX(對應表!$B$3:$AD$179,MATCH($B254,對應表!$A$3:$A$179,0),MATCH(依賴運算表!U$3,對應表!$B$2:$AD$2,0)))</f>
        <v/>
      </c>
      <c r="V254" s="1" t="str">
        <f>IF($B254="","",INDEX(對應表!$B$3:$AD$179,MATCH($B254,對應表!$A$3:$A$179,0),MATCH(依賴運算表!V$3,對應表!$B$2:$AD$2,0)))</f>
        <v/>
      </c>
      <c r="W254" s="1" t="str">
        <f>IF($B254="","",INDEX(對應表!$B$3:$AD$179,MATCH($B254,對應表!$A$3:$A$179,0),MATCH(依賴運算表!W$3,對應表!$B$2:$AD$2,0)))</f>
        <v/>
      </c>
      <c r="X254" s="1" t="str">
        <f>IF($B254="","",INDEX(對應表!$B$3:$AD$179,MATCH($B254,對應表!$A$3:$A$179,0),MATCH(依賴運算表!X$3,對應表!$B$2:$AD$2,0)))</f>
        <v/>
      </c>
      <c r="Y254" s="1" t="str">
        <f>IF($B254="","",INDEX(對應表!$B$3:$AD$179,MATCH($B254,對應表!$A$3:$A$179,0),MATCH(依賴運算表!Y$3,對應表!$B$2:$AD$2,0)))</f>
        <v/>
      </c>
      <c r="Z254" s="1" t="str">
        <f>IF($B254="","",INDEX(對應表!$B$3:$AD$179,MATCH($B254,對應表!$A$3:$A$179,0),MATCH(依賴運算表!Z$3,對應表!$B$2:$AD$2,0)))</f>
        <v/>
      </c>
      <c r="AA254" s="1" t="str">
        <f>IF($B254="","",INDEX(對應表!$B$3:$AD$179,MATCH($B254,對應表!$A$3:$A$179,0),MATCH(依賴運算表!AA$3,對應表!$B$2:$AD$2,0)))</f>
        <v/>
      </c>
      <c r="AB254" s="1" t="str">
        <f>IF($B254="","",INDEX(對應表!$B$3:$AD$179,MATCH($B254,對應表!$A$3:$A$179,0),MATCH(依賴運算表!AB$3,對應表!$B$2:$AD$2,0)))</f>
        <v/>
      </c>
      <c r="AC254" s="1" t="str">
        <f>IF($B254="","",INDEX(對應表!$B$3:$AD$179,MATCH($B254,對應表!$A$3:$A$179,0),MATCH(依賴運算表!AC$3,對應表!$B$2:$AD$2,0)))</f>
        <v/>
      </c>
      <c r="AD254" s="1" t="str">
        <f>IF($B254="","",INDEX(對應表!$B$3:$AD$179,MATCH($B254,對應表!$A$3:$A$179,0),MATCH(依賴運算表!AD$3,對應表!$B$2:$AD$2,0)))</f>
        <v/>
      </c>
      <c r="AE254" s="1" t="str">
        <f>IF($B254="","",INDEX(對應表!$B$3:$AD$179,MATCH($B254,對應表!$A$3:$A$179,0),MATCH(依賴運算表!AE$3,對應表!$B$2:$AD$2,0)))</f>
        <v/>
      </c>
      <c r="AG254" s="1" t="str">
        <f>IF(企業資料填寫!D253="","",企業資料填寫!D253)</f>
        <v/>
      </c>
      <c r="AH254" s="1" t="str">
        <f t="shared" si="98"/>
        <v/>
      </c>
      <c r="AI254" s="1" t="str">
        <f t="shared" si="99"/>
        <v/>
      </c>
      <c r="AJ254" s="1" t="str">
        <f t="shared" si="100"/>
        <v/>
      </c>
      <c r="AK254" s="1" t="str">
        <f t="shared" si="101"/>
        <v/>
      </c>
      <c r="AL254" s="1" t="str">
        <f t="shared" si="102"/>
        <v/>
      </c>
      <c r="AM254" s="1" t="str">
        <f t="shared" si="103"/>
        <v/>
      </c>
      <c r="AN254" s="1" t="str">
        <f t="shared" si="104"/>
        <v/>
      </c>
      <c r="AO254" s="1" t="str">
        <f t="shared" si="105"/>
        <v/>
      </c>
      <c r="AP254" s="1" t="str">
        <f t="shared" si="106"/>
        <v/>
      </c>
      <c r="AQ254" s="1" t="str">
        <f t="shared" si="107"/>
        <v/>
      </c>
      <c r="AR254" s="1" t="str">
        <f t="shared" si="108"/>
        <v/>
      </c>
      <c r="AS254" s="1" t="str">
        <f t="shared" si="109"/>
        <v/>
      </c>
      <c r="AT254" s="1" t="str">
        <f t="shared" si="110"/>
        <v/>
      </c>
      <c r="AU254" s="1" t="str">
        <f t="shared" si="111"/>
        <v/>
      </c>
      <c r="AV254" s="1" t="str">
        <f t="shared" si="112"/>
        <v/>
      </c>
      <c r="AW254" s="1" t="str">
        <f t="shared" si="113"/>
        <v/>
      </c>
      <c r="AX254" s="1" t="str">
        <f t="shared" si="114"/>
        <v/>
      </c>
      <c r="AY254" s="1" t="str">
        <f t="shared" si="115"/>
        <v/>
      </c>
      <c r="AZ254" s="1" t="str">
        <f t="shared" si="116"/>
        <v/>
      </c>
      <c r="BA254" s="1" t="str">
        <f t="shared" si="117"/>
        <v/>
      </c>
      <c r="BB254" s="1" t="str">
        <f t="shared" si="118"/>
        <v/>
      </c>
      <c r="BC254" s="1" t="str">
        <f t="shared" si="119"/>
        <v/>
      </c>
      <c r="BD254" s="1" t="str">
        <f t="shared" si="120"/>
        <v/>
      </c>
      <c r="BE254" s="1" t="str">
        <f t="shared" si="121"/>
        <v/>
      </c>
      <c r="BF254" s="1" t="str">
        <f t="shared" si="122"/>
        <v/>
      </c>
      <c r="BG254" s="1" t="str">
        <f t="shared" si="123"/>
        <v/>
      </c>
      <c r="BH254" s="1" t="str">
        <f t="shared" si="124"/>
        <v/>
      </c>
      <c r="BI254" s="1" t="str">
        <f t="shared" si="125"/>
        <v/>
      </c>
      <c r="BJ254" s="1" t="str">
        <f t="shared" si="126"/>
        <v/>
      </c>
      <c r="BL254" s="1" t="str">
        <f>IF(企業資料填寫!A253="","",企業資料填寫!A253)</f>
        <v/>
      </c>
      <c r="BM254" s="1" t="str">
        <f>IFERROR(VLOOKUP(AH254,對應表!$AH$2:$AI$867,2,FALSE),"")</f>
        <v/>
      </c>
      <c r="BN254" s="1" t="str">
        <f>IFERROR(VLOOKUP(AI254,對應表!$AH$2:$AI$867,2,FALSE),"")</f>
        <v/>
      </c>
      <c r="BO254" s="1" t="str">
        <f>IFERROR(VLOOKUP(AJ254,對應表!$AH$2:$AI$867,2,FALSE),"")</f>
        <v/>
      </c>
      <c r="BP254" s="1" t="str">
        <f>IFERROR(VLOOKUP(AK254,對應表!$AH$2:$AI$867,2,FALSE),"")</f>
        <v/>
      </c>
      <c r="BQ254" s="1" t="str">
        <f>IFERROR(VLOOKUP(AL254,對應表!$AH$2:$AI$867,2,FALSE),"")</f>
        <v/>
      </c>
      <c r="BR254" s="1" t="str">
        <f>IFERROR(VLOOKUP(AM254,對應表!$AH$2:$AI$867,2,FALSE),"")</f>
        <v/>
      </c>
      <c r="BS254" s="1" t="str">
        <f>IFERROR(VLOOKUP(AN254,對應表!$AH$2:$AI$867,2,FALSE),"")</f>
        <v/>
      </c>
      <c r="BT254" s="1" t="str">
        <f>IFERROR(VLOOKUP(AO254,對應表!$AH$2:$AI$867,2,FALSE),"")</f>
        <v/>
      </c>
      <c r="BU254" s="1" t="str">
        <f>IFERROR(VLOOKUP(AP254,對應表!$AH$2:$AI$867,2,FALSE),"")</f>
        <v/>
      </c>
      <c r="BV254" s="1" t="str">
        <f>IFERROR(VLOOKUP(AQ254,對應表!$AH$2:$AI$867,2,FALSE),"")</f>
        <v/>
      </c>
      <c r="BW254" s="1" t="str">
        <f>IFERROR(VLOOKUP(AR254,對應表!$AH$2:$AI$867,2,FALSE),"")</f>
        <v/>
      </c>
      <c r="BX254" s="1" t="str">
        <f>IFERROR(VLOOKUP(AS254,對應表!$AH$2:$AI$867,2,FALSE),"")</f>
        <v/>
      </c>
      <c r="BY254" s="1" t="str">
        <f>IFERROR(VLOOKUP(AT254,對應表!$AH$2:$AI$867,2,FALSE),"")</f>
        <v/>
      </c>
      <c r="BZ254" s="1" t="str">
        <f>IFERROR(VLOOKUP(AU254,對應表!$AH$2:$AI$867,2,FALSE),"")</f>
        <v/>
      </c>
      <c r="CA254" s="1" t="str">
        <f>IFERROR(VLOOKUP(AV254,對應表!$AH$2:$AI$867,2,FALSE),"")</f>
        <v/>
      </c>
      <c r="CB254" s="1" t="str">
        <f>IFERROR(VLOOKUP(AW254,對應表!$AH$2:$AI$867,2,FALSE),"")</f>
        <v/>
      </c>
      <c r="CC254" s="1" t="str">
        <f>IFERROR(VLOOKUP(AX254,對應表!$AH$2:$AI$867,2,FALSE),"")</f>
        <v/>
      </c>
      <c r="CD254" s="1" t="str">
        <f>IFERROR(VLOOKUP(AY254,對應表!$AH$2:$AI$867,2,FALSE),"")</f>
        <v/>
      </c>
      <c r="CE254" s="1" t="str">
        <f>IFERROR(VLOOKUP(AZ254,對應表!$AH$2:$AI$867,2,FALSE),"")</f>
        <v/>
      </c>
      <c r="CF254" s="1" t="str">
        <f>IFERROR(VLOOKUP(BA254,對應表!$AH$2:$AI$867,2,FALSE),"")</f>
        <v/>
      </c>
      <c r="CG254" s="1" t="str">
        <f>IFERROR(VLOOKUP(BB254,對應表!$AH$2:$AI$867,2,FALSE),"")</f>
        <v/>
      </c>
      <c r="CH254" s="1" t="str">
        <f>IFERROR(VLOOKUP(BC254,對應表!$AH$2:$AI$867,2,FALSE),"")</f>
        <v/>
      </c>
      <c r="CI254" s="1" t="str">
        <f>IFERROR(VLOOKUP(BD254,對應表!$AH$2:$AI$867,2,FALSE),"")</f>
        <v/>
      </c>
      <c r="CJ254" s="1" t="str">
        <f>IFERROR(VLOOKUP(BE254,對應表!$AH$2:$AI$867,2,FALSE),"")</f>
        <v/>
      </c>
      <c r="CK254" s="1" t="str">
        <f>IFERROR(VLOOKUP(BF254,對應表!$AH$2:$AI$867,2,FALSE),"")</f>
        <v/>
      </c>
      <c r="CL254" s="1" t="str">
        <f>IFERROR(VLOOKUP(BG254,對應表!$AH$2:$AI$867,2,FALSE),"")</f>
        <v/>
      </c>
      <c r="CM254" s="1" t="str">
        <f>IFERROR(VLOOKUP(BH254,對應表!$AH$2:$AI$867,2,FALSE),"")</f>
        <v/>
      </c>
      <c r="CN254" s="1" t="str">
        <f>IFERROR(VLOOKUP(BI254,對應表!$AH$2:$AI$867,2,FALSE),"")</f>
        <v/>
      </c>
      <c r="CO254" s="1" t="str">
        <f>IFERROR(VLOOKUP(BJ254,對應表!$AH$2:$AI$867,2,FALSE),"")</f>
        <v/>
      </c>
      <c r="CQ254" s="1" t="str">
        <f t="shared" si="127"/>
        <v/>
      </c>
      <c r="CR254" s="1" t="str">
        <f>IFERROR(VLOOKUP(BM254,中英對照!$G$76:$H$81,2,FALSE),"")</f>
        <v/>
      </c>
      <c r="CS254" s="1" t="str">
        <f>IFERROR(VLOOKUP(BN254,中英對照!$G$76:$H$81,2,FALSE),"")</f>
        <v/>
      </c>
      <c r="CT254" s="1" t="str">
        <f>IFERROR(VLOOKUP(BO254,中英對照!$G$76:$H$81,2,FALSE),"")</f>
        <v/>
      </c>
      <c r="CU254" s="1" t="str">
        <f>IFERROR(VLOOKUP(BP254,中英對照!$G$76:$H$81,2,FALSE),"")</f>
        <v/>
      </c>
      <c r="CV254" s="1" t="str">
        <f>IFERROR(VLOOKUP(BQ254,中英對照!$G$76:$H$81,2,FALSE),"")</f>
        <v/>
      </c>
      <c r="CW254" s="1" t="str">
        <f>IFERROR(VLOOKUP(BR254,中英對照!$G$76:$H$81,2,FALSE),"")</f>
        <v/>
      </c>
      <c r="CX254" s="1" t="str">
        <f>IFERROR(VLOOKUP(BS254,中英對照!$G$76:$H$81,2,FALSE),"")</f>
        <v/>
      </c>
      <c r="CY254" s="1" t="str">
        <f>IFERROR(VLOOKUP(BT254,中英對照!$G$76:$H$81,2,FALSE),"")</f>
        <v/>
      </c>
      <c r="CZ254" s="1" t="str">
        <f>IFERROR(VLOOKUP(BU254,中英對照!$G$76:$H$81,2,FALSE),"")</f>
        <v/>
      </c>
      <c r="DA254" s="1" t="str">
        <f>IFERROR(VLOOKUP(BV254,中英對照!$G$76:$H$81,2,FALSE),"")</f>
        <v/>
      </c>
      <c r="DB254" s="1" t="str">
        <f>IFERROR(VLOOKUP(BW254,中英對照!$G$76:$H$81,2,FALSE),"")</f>
        <v/>
      </c>
      <c r="DC254" s="1" t="str">
        <f>IFERROR(VLOOKUP(BX254,中英對照!$G$76:$H$81,2,FALSE),"")</f>
        <v/>
      </c>
      <c r="DD254" s="1" t="str">
        <f>IFERROR(VLOOKUP(BY254,中英對照!$G$76:$H$81,2,FALSE),"")</f>
        <v/>
      </c>
      <c r="DE254" s="1" t="str">
        <f>IFERROR(VLOOKUP(BZ254,中英對照!$G$76:$H$81,2,FALSE),"")</f>
        <v/>
      </c>
      <c r="DF254" s="1" t="str">
        <f>IFERROR(VLOOKUP(CA254,中英對照!$G$76:$H$81,2,FALSE),"")</f>
        <v/>
      </c>
      <c r="DG254" s="1" t="str">
        <f>IFERROR(VLOOKUP(CB254,中英對照!$G$76:$H$81,2,FALSE),"")</f>
        <v/>
      </c>
      <c r="DH254" s="1" t="str">
        <f>IFERROR(VLOOKUP(CC254,中英對照!$G$76:$H$81,2,FALSE),"")</f>
        <v/>
      </c>
      <c r="DI254" s="1" t="str">
        <f>IFERROR(VLOOKUP(CD254,中英對照!$G$76:$H$81,2,FALSE),"")</f>
        <v/>
      </c>
      <c r="DJ254" s="1" t="str">
        <f>IFERROR(VLOOKUP(CE254,中英對照!$G$76:$H$81,2,FALSE),"")</f>
        <v/>
      </c>
      <c r="DK254" s="1" t="str">
        <f>IFERROR(VLOOKUP(CF254,中英對照!$G$76:$H$81,2,FALSE),"")</f>
        <v/>
      </c>
      <c r="DL254" s="1" t="str">
        <f>IFERROR(VLOOKUP(CG254,中英對照!$G$76:$H$81,2,FALSE),"")</f>
        <v/>
      </c>
      <c r="DM254" s="1" t="str">
        <f>IFERROR(VLOOKUP(CH254,中英對照!$G$76:$H$81,2,FALSE),"")</f>
        <v/>
      </c>
      <c r="DN254" s="1" t="str">
        <f>IFERROR(VLOOKUP(CI254,中英對照!$G$76:$H$81,2,FALSE),"")</f>
        <v/>
      </c>
      <c r="DO254" s="1" t="str">
        <f>IFERROR(VLOOKUP(CJ254,中英對照!$G$76:$H$81,2,FALSE),"")</f>
        <v/>
      </c>
      <c r="DP254" s="1" t="str">
        <f>IFERROR(VLOOKUP(CK254,中英對照!$G$76:$H$81,2,FALSE),"")</f>
        <v/>
      </c>
      <c r="DQ254" s="1" t="str">
        <f>IFERROR(VLOOKUP(CL254,中英對照!$G$76:$H$81,2,FALSE),"")</f>
        <v/>
      </c>
      <c r="DR254" s="1" t="str">
        <f>IFERROR(VLOOKUP(CM254,中英對照!$G$76:$H$81,2,FALSE),"")</f>
        <v/>
      </c>
      <c r="DS254" s="1" t="str">
        <f>IFERROR(VLOOKUP(CN254,中英對照!$G$76:$H$81,2,FALSE),"")</f>
        <v/>
      </c>
      <c r="DT254" s="1" t="str">
        <f>IFERROR(VLOOKUP(CO254,中英對照!$G$76:$H$81,2,FALSE),"")</f>
        <v/>
      </c>
      <c r="DU254" s="42" t="str">
        <f t="shared" si="128"/>
        <v/>
      </c>
    </row>
    <row r="255" spans="1:125" x14ac:dyDescent="0.4">
      <c r="A255" s="1" t="str">
        <f>IF(企業資料填寫!D254="","",企業資料填寫!D254)</f>
        <v/>
      </c>
      <c r="B255" s="1"/>
      <c r="C255" s="1" t="str">
        <f>IF($B255="","",INDEX(對應表!$B$3:$AD$179,MATCH($B255,對應表!$A$3:$A$179,0),MATCH(依賴運算表!C$3,對應表!$B$2:$AD$2,0)))</f>
        <v/>
      </c>
      <c r="D255" s="1" t="str">
        <f>IF($B255="","",INDEX(對應表!$B$3:$AD$179,MATCH($B255,對應表!$A$3:$A$179,0),MATCH(依賴運算表!D$3,對應表!$B$2:$AD$2,0)))</f>
        <v/>
      </c>
      <c r="E255" s="1" t="str">
        <f>IF($B255="","",INDEX(對應表!$B$3:$AD$179,MATCH($B255,對應表!$A$3:$A$179,0),MATCH(依賴運算表!E$3,對應表!$B$2:$AD$2,0)))</f>
        <v/>
      </c>
      <c r="F255" s="1" t="str">
        <f>IF($B255="","",INDEX(對應表!$B$3:$AD$179,MATCH($B255,對應表!$A$3:$A$179,0),MATCH(依賴運算表!F$3,對應表!$B$2:$AD$2,0)))</f>
        <v/>
      </c>
      <c r="G255" s="1" t="str">
        <f>IF($B255="","",INDEX(對應表!$B$3:$AD$179,MATCH($B255,對應表!$A$3:$A$179,0),MATCH(依賴運算表!G$3,對應表!$B$2:$AD$2,0)))</f>
        <v/>
      </c>
      <c r="H255" s="1" t="str">
        <f>IF($B255="","",INDEX(對應表!$B$3:$AD$179,MATCH($B255,對應表!$A$3:$A$179,0),MATCH(依賴運算表!H$3,對應表!$B$2:$AD$2,0)))</f>
        <v/>
      </c>
      <c r="I255" s="1" t="str">
        <f>IF($B255="","",INDEX(對應表!$B$3:$AD$179,MATCH($B255,對應表!$A$3:$A$179,0),MATCH(依賴運算表!I$3,對應表!$B$2:$AD$2,0)))</f>
        <v/>
      </c>
      <c r="J255" s="1" t="str">
        <f>IF($B255="","",INDEX(對應表!$B$3:$AD$179,MATCH($B255,對應表!$A$3:$A$179,0),MATCH(依賴運算表!J$3,對應表!$B$2:$AD$2,0)))</f>
        <v/>
      </c>
      <c r="K255" s="1" t="str">
        <f>IF($B255="","",INDEX(對應表!$B$3:$AD$179,MATCH($B255,對應表!$A$3:$A$179,0),MATCH(依賴運算表!K$3,對應表!$B$2:$AD$2,0)))</f>
        <v/>
      </c>
      <c r="L255" s="1" t="str">
        <f>IF($B255="","",INDEX(對應表!$B$3:$AD$179,MATCH($B255,對應表!$A$3:$A$179,0),MATCH(依賴運算表!L$3,對應表!$B$2:$AD$2,0)))</f>
        <v/>
      </c>
      <c r="M255" s="1" t="str">
        <f>IF($B255="","",INDEX(對應表!$B$3:$AD$179,MATCH($B255,對應表!$A$3:$A$179,0),MATCH(依賴運算表!M$3,對應表!$B$2:$AD$2,0)))</f>
        <v/>
      </c>
      <c r="N255" s="1" t="str">
        <f>IF($B255="","",INDEX(對應表!$B$3:$AD$179,MATCH($B255,對應表!$A$3:$A$179,0),MATCH(依賴運算表!N$3,對應表!$B$2:$AD$2,0)))</f>
        <v/>
      </c>
      <c r="O255" s="1" t="str">
        <f>IF($B255="","",INDEX(對應表!$B$3:$AD$179,MATCH($B255,對應表!$A$3:$A$179,0),MATCH(依賴運算表!O$3,對應表!$B$2:$AD$2,0)))</f>
        <v/>
      </c>
      <c r="P255" s="1" t="str">
        <f>IF($B255="","",INDEX(對應表!$B$3:$AD$179,MATCH($B255,對應表!$A$3:$A$179,0),MATCH(依賴運算表!P$3,對應表!$B$2:$AD$2,0)))</f>
        <v/>
      </c>
      <c r="Q255" s="1" t="str">
        <f>IF($B255="","",INDEX(對應表!$B$3:$AD$179,MATCH($B255,對應表!$A$3:$A$179,0),MATCH(依賴運算表!Q$3,對應表!$B$2:$AD$2,0)))</f>
        <v/>
      </c>
      <c r="R255" s="1" t="str">
        <f>IF($B255="","",INDEX(對應表!$B$3:$AD$179,MATCH($B255,對應表!$A$3:$A$179,0),MATCH(依賴運算表!R$3,對應表!$B$2:$AD$2,0)))</f>
        <v/>
      </c>
      <c r="S255" s="1" t="str">
        <f>IF($B255="","",INDEX(對應表!$B$3:$AD$179,MATCH($B255,對應表!$A$3:$A$179,0),MATCH(依賴運算表!S$3,對應表!$B$2:$AD$2,0)))</f>
        <v/>
      </c>
      <c r="T255" s="1" t="str">
        <f>IF($B255="","",INDEX(對應表!$B$3:$AD$179,MATCH($B255,對應表!$A$3:$A$179,0),MATCH(依賴運算表!T$3,對應表!$B$2:$AD$2,0)))</f>
        <v/>
      </c>
      <c r="U255" s="1" t="str">
        <f>IF($B255="","",INDEX(對應表!$B$3:$AD$179,MATCH($B255,對應表!$A$3:$A$179,0),MATCH(依賴運算表!U$3,對應表!$B$2:$AD$2,0)))</f>
        <v/>
      </c>
      <c r="V255" s="1" t="str">
        <f>IF($B255="","",INDEX(對應表!$B$3:$AD$179,MATCH($B255,對應表!$A$3:$A$179,0),MATCH(依賴運算表!V$3,對應表!$B$2:$AD$2,0)))</f>
        <v/>
      </c>
      <c r="W255" s="1" t="str">
        <f>IF($B255="","",INDEX(對應表!$B$3:$AD$179,MATCH($B255,對應表!$A$3:$A$179,0),MATCH(依賴運算表!W$3,對應表!$B$2:$AD$2,0)))</f>
        <v/>
      </c>
      <c r="X255" s="1" t="str">
        <f>IF($B255="","",INDEX(對應表!$B$3:$AD$179,MATCH($B255,對應表!$A$3:$A$179,0),MATCH(依賴運算表!X$3,對應表!$B$2:$AD$2,0)))</f>
        <v/>
      </c>
      <c r="Y255" s="1" t="str">
        <f>IF($B255="","",INDEX(對應表!$B$3:$AD$179,MATCH($B255,對應表!$A$3:$A$179,0),MATCH(依賴運算表!Y$3,對應表!$B$2:$AD$2,0)))</f>
        <v/>
      </c>
      <c r="Z255" s="1" t="str">
        <f>IF($B255="","",INDEX(對應表!$B$3:$AD$179,MATCH($B255,對應表!$A$3:$A$179,0),MATCH(依賴運算表!Z$3,對應表!$B$2:$AD$2,0)))</f>
        <v/>
      </c>
      <c r="AA255" s="1" t="str">
        <f>IF($B255="","",INDEX(對應表!$B$3:$AD$179,MATCH($B255,對應表!$A$3:$A$179,0),MATCH(依賴運算表!AA$3,對應表!$B$2:$AD$2,0)))</f>
        <v/>
      </c>
      <c r="AB255" s="1" t="str">
        <f>IF($B255="","",INDEX(對應表!$B$3:$AD$179,MATCH($B255,對應表!$A$3:$A$179,0),MATCH(依賴運算表!AB$3,對應表!$B$2:$AD$2,0)))</f>
        <v/>
      </c>
      <c r="AC255" s="1" t="str">
        <f>IF($B255="","",INDEX(對應表!$B$3:$AD$179,MATCH($B255,對應表!$A$3:$A$179,0),MATCH(依賴運算表!AC$3,對應表!$B$2:$AD$2,0)))</f>
        <v/>
      </c>
      <c r="AD255" s="1" t="str">
        <f>IF($B255="","",INDEX(對應表!$B$3:$AD$179,MATCH($B255,對應表!$A$3:$A$179,0),MATCH(依賴運算表!AD$3,對應表!$B$2:$AD$2,0)))</f>
        <v/>
      </c>
      <c r="AE255" s="1" t="str">
        <f>IF($B255="","",INDEX(對應表!$B$3:$AD$179,MATCH($B255,對應表!$A$3:$A$179,0),MATCH(依賴運算表!AE$3,對應表!$B$2:$AD$2,0)))</f>
        <v/>
      </c>
      <c r="AG255" s="1" t="str">
        <f>IF(企業資料填寫!D254="","",企業資料填寫!D254)</f>
        <v/>
      </c>
      <c r="AH255" s="1" t="str">
        <f t="shared" si="98"/>
        <v/>
      </c>
      <c r="AI255" s="1" t="str">
        <f t="shared" si="99"/>
        <v/>
      </c>
      <c r="AJ255" s="1" t="str">
        <f t="shared" si="100"/>
        <v/>
      </c>
      <c r="AK255" s="1" t="str">
        <f t="shared" si="101"/>
        <v/>
      </c>
      <c r="AL255" s="1" t="str">
        <f t="shared" si="102"/>
        <v/>
      </c>
      <c r="AM255" s="1" t="str">
        <f t="shared" si="103"/>
        <v/>
      </c>
      <c r="AN255" s="1" t="str">
        <f t="shared" si="104"/>
        <v/>
      </c>
      <c r="AO255" s="1" t="str">
        <f t="shared" si="105"/>
        <v/>
      </c>
      <c r="AP255" s="1" t="str">
        <f t="shared" si="106"/>
        <v/>
      </c>
      <c r="AQ255" s="1" t="str">
        <f t="shared" si="107"/>
        <v/>
      </c>
      <c r="AR255" s="1" t="str">
        <f t="shared" si="108"/>
        <v/>
      </c>
      <c r="AS255" s="1" t="str">
        <f t="shared" si="109"/>
        <v/>
      </c>
      <c r="AT255" s="1" t="str">
        <f t="shared" si="110"/>
        <v/>
      </c>
      <c r="AU255" s="1" t="str">
        <f t="shared" si="111"/>
        <v/>
      </c>
      <c r="AV255" s="1" t="str">
        <f t="shared" si="112"/>
        <v/>
      </c>
      <c r="AW255" s="1" t="str">
        <f t="shared" si="113"/>
        <v/>
      </c>
      <c r="AX255" s="1" t="str">
        <f t="shared" si="114"/>
        <v/>
      </c>
      <c r="AY255" s="1" t="str">
        <f t="shared" si="115"/>
        <v/>
      </c>
      <c r="AZ255" s="1" t="str">
        <f t="shared" si="116"/>
        <v/>
      </c>
      <c r="BA255" s="1" t="str">
        <f t="shared" si="117"/>
        <v/>
      </c>
      <c r="BB255" s="1" t="str">
        <f t="shared" si="118"/>
        <v/>
      </c>
      <c r="BC255" s="1" t="str">
        <f t="shared" si="119"/>
        <v/>
      </c>
      <c r="BD255" s="1" t="str">
        <f t="shared" si="120"/>
        <v/>
      </c>
      <c r="BE255" s="1" t="str">
        <f t="shared" si="121"/>
        <v/>
      </c>
      <c r="BF255" s="1" t="str">
        <f t="shared" si="122"/>
        <v/>
      </c>
      <c r="BG255" s="1" t="str">
        <f t="shared" si="123"/>
        <v/>
      </c>
      <c r="BH255" s="1" t="str">
        <f t="shared" si="124"/>
        <v/>
      </c>
      <c r="BI255" s="1" t="str">
        <f t="shared" si="125"/>
        <v/>
      </c>
      <c r="BJ255" s="1" t="str">
        <f t="shared" si="126"/>
        <v/>
      </c>
      <c r="BL255" s="1" t="str">
        <f>IF(企業資料填寫!A254="","",企業資料填寫!A254)</f>
        <v/>
      </c>
      <c r="BM255" s="1" t="str">
        <f>IFERROR(VLOOKUP(AH255,對應表!$AH$2:$AI$867,2,FALSE),"")</f>
        <v/>
      </c>
      <c r="BN255" s="1" t="str">
        <f>IFERROR(VLOOKUP(AI255,對應表!$AH$2:$AI$867,2,FALSE),"")</f>
        <v/>
      </c>
      <c r="BO255" s="1" t="str">
        <f>IFERROR(VLOOKUP(AJ255,對應表!$AH$2:$AI$867,2,FALSE),"")</f>
        <v/>
      </c>
      <c r="BP255" s="1" t="str">
        <f>IFERROR(VLOOKUP(AK255,對應表!$AH$2:$AI$867,2,FALSE),"")</f>
        <v/>
      </c>
      <c r="BQ255" s="1" t="str">
        <f>IFERROR(VLOOKUP(AL255,對應表!$AH$2:$AI$867,2,FALSE),"")</f>
        <v/>
      </c>
      <c r="BR255" s="1" t="str">
        <f>IFERROR(VLOOKUP(AM255,對應表!$AH$2:$AI$867,2,FALSE),"")</f>
        <v/>
      </c>
      <c r="BS255" s="1" t="str">
        <f>IFERROR(VLOOKUP(AN255,對應表!$AH$2:$AI$867,2,FALSE),"")</f>
        <v/>
      </c>
      <c r="BT255" s="1" t="str">
        <f>IFERROR(VLOOKUP(AO255,對應表!$AH$2:$AI$867,2,FALSE),"")</f>
        <v/>
      </c>
      <c r="BU255" s="1" t="str">
        <f>IFERROR(VLOOKUP(AP255,對應表!$AH$2:$AI$867,2,FALSE),"")</f>
        <v/>
      </c>
      <c r="BV255" s="1" t="str">
        <f>IFERROR(VLOOKUP(AQ255,對應表!$AH$2:$AI$867,2,FALSE),"")</f>
        <v/>
      </c>
      <c r="BW255" s="1" t="str">
        <f>IFERROR(VLOOKUP(AR255,對應表!$AH$2:$AI$867,2,FALSE),"")</f>
        <v/>
      </c>
      <c r="BX255" s="1" t="str">
        <f>IFERROR(VLOOKUP(AS255,對應表!$AH$2:$AI$867,2,FALSE),"")</f>
        <v/>
      </c>
      <c r="BY255" s="1" t="str">
        <f>IFERROR(VLOOKUP(AT255,對應表!$AH$2:$AI$867,2,FALSE),"")</f>
        <v/>
      </c>
      <c r="BZ255" s="1" t="str">
        <f>IFERROR(VLOOKUP(AU255,對應表!$AH$2:$AI$867,2,FALSE),"")</f>
        <v/>
      </c>
      <c r="CA255" s="1" t="str">
        <f>IFERROR(VLOOKUP(AV255,對應表!$AH$2:$AI$867,2,FALSE),"")</f>
        <v/>
      </c>
      <c r="CB255" s="1" t="str">
        <f>IFERROR(VLOOKUP(AW255,對應表!$AH$2:$AI$867,2,FALSE),"")</f>
        <v/>
      </c>
      <c r="CC255" s="1" t="str">
        <f>IFERROR(VLOOKUP(AX255,對應表!$AH$2:$AI$867,2,FALSE),"")</f>
        <v/>
      </c>
      <c r="CD255" s="1" t="str">
        <f>IFERROR(VLOOKUP(AY255,對應表!$AH$2:$AI$867,2,FALSE),"")</f>
        <v/>
      </c>
      <c r="CE255" s="1" t="str">
        <f>IFERROR(VLOOKUP(AZ255,對應表!$AH$2:$AI$867,2,FALSE),"")</f>
        <v/>
      </c>
      <c r="CF255" s="1" t="str">
        <f>IFERROR(VLOOKUP(BA255,對應表!$AH$2:$AI$867,2,FALSE),"")</f>
        <v/>
      </c>
      <c r="CG255" s="1" t="str">
        <f>IFERROR(VLOOKUP(BB255,對應表!$AH$2:$AI$867,2,FALSE),"")</f>
        <v/>
      </c>
      <c r="CH255" s="1" t="str">
        <f>IFERROR(VLOOKUP(BC255,對應表!$AH$2:$AI$867,2,FALSE),"")</f>
        <v/>
      </c>
      <c r="CI255" s="1" t="str">
        <f>IFERROR(VLOOKUP(BD255,對應表!$AH$2:$AI$867,2,FALSE),"")</f>
        <v/>
      </c>
      <c r="CJ255" s="1" t="str">
        <f>IFERROR(VLOOKUP(BE255,對應表!$AH$2:$AI$867,2,FALSE),"")</f>
        <v/>
      </c>
      <c r="CK255" s="1" t="str">
        <f>IFERROR(VLOOKUP(BF255,對應表!$AH$2:$AI$867,2,FALSE),"")</f>
        <v/>
      </c>
      <c r="CL255" s="1" t="str">
        <f>IFERROR(VLOOKUP(BG255,對應表!$AH$2:$AI$867,2,FALSE),"")</f>
        <v/>
      </c>
      <c r="CM255" s="1" t="str">
        <f>IFERROR(VLOOKUP(BH255,對應表!$AH$2:$AI$867,2,FALSE),"")</f>
        <v/>
      </c>
      <c r="CN255" s="1" t="str">
        <f>IFERROR(VLOOKUP(BI255,對應表!$AH$2:$AI$867,2,FALSE),"")</f>
        <v/>
      </c>
      <c r="CO255" s="1" t="str">
        <f>IFERROR(VLOOKUP(BJ255,對應表!$AH$2:$AI$867,2,FALSE),"")</f>
        <v/>
      </c>
      <c r="CQ255" s="1" t="str">
        <f t="shared" si="127"/>
        <v/>
      </c>
      <c r="CR255" s="1" t="str">
        <f>IFERROR(VLOOKUP(BM255,中英對照!$G$76:$H$81,2,FALSE),"")</f>
        <v/>
      </c>
      <c r="CS255" s="1" t="str">
        <f>IFERROR(VLOOKUP(BN255,中英對照!$G$76:$H$81,2,FALSE),"")</f>
        <v/>
      </c>
      <c r="CT255" s="1" t="str">
        <f>IFERROR(VLOOKUP(BO255,中英對照!$G$76:$H$81,2,FALSE),"")</f>
        <v/>
      </c>
      <c r="CU255" s="1" t="str">
        <f>IFERROR(VLOOKUP(BP255,中英對照!$G$76:$H$81,2,FALSE),"")</f>
        <v/>
      </c>
      <c r="CV255" s="1" t="str">
        <f>IFERROR(VLOOKUP(BQ255,中英對照!$G$76:$H$81,2,FALSE),"")</f>
        <v/>
      </c>
      <c r="CW255" s="1" t="str">
        <f>IFERROR(VLOOKUP(BR255,中英對照!$G$76:$H$81,2,FALSE),"")</f>
        <v/>
      </c>
      <c r="CX255" s="1" t="str">
        <f>IFERROR(VLOOKUP(BS255,中英對照!$G$76:$H$81,2,FALSE),"")</f>
        <v/>
      </c>
      <c r="CY255" s="1" t="str">
        <f>IFERROR(VLOOKUP(BT255,中英對照!$G$76:$H$81,2,FALSE),"")</f>
        <v/>
      </c>
      <c r="CZ255" s="1" t="str">
        <f>IFERROR(VLOOKUP(BU255,中英對照!$G$76:$H$81,2,FALSE),"")</f>
        <v/>
      </c>
      <c r="DA255" s="1" t="str">
        <f>IFERROR(VLOOKUP(BV255,中英對照!$G$76:$H$81,2,FALSE),"")</f>
        <v/>
      </c>
      <c r="DB255" s="1" t="str">
        <f>IFERROR(VLOOKUP(BW255,中英對照!$G$76:$H$81,2,FALSE),"")</f>
        <v/>
      </c>
      <c r="DC255" s="1" t="str">
        <f>IFERROR(VLOOKUP(BX255,中英對照!$G$76:$H$81,2,FALSE),"")</f>
        <v/>
      </c>
      <c r="DD255" s="1" t="str">
        <f>IFERROR(VLOOKUP(BY255,中英對照!$G$76:$H$81,2,FALSE),"")</f>
        <v/>
      </c>
      <c r="DE255" s="1" t="str">
        <f>IFERROR(VLOOKUP(BZ255,中英對照!$G$76:$H$81,2,FALSE),"")</f>
        <v/>
      </c>
      <c r="DF255" s="1" t="str">
        <f>IFERROR(VLOOKUP(CA255,中英對照!$G$76:$H$81,2,FALSE),"")</f>
        <v/>
      </c>
      <c r="DG255" s="1" t="str">
        <f>IFERROR(VLOOKUP(CB255,中英對照!$G$76:$H$81,2,FALSE),"")</f>
        <v/>
      </c>
      <c r="DH255" s="1" t="str">
        <f>IFERROR(VLOOKUP(CC255,中英對照!$G$76:$H$81,2,FALSE),"")</f>
        <v/>
      </c>
      <c r="DI255" s="1" t="str">
        <f>IFERROR(VLOOKUP(CD255,中英對照!$G$76:$H$81,2,FALSE),"")</f>
        <v/>
      </c>
      <c r="DJ255" s="1" t="str">
        <f>IFERROR(VLOOKUP(CE255,中英對照!$G$76:$H$81,2,FALSE),"")</f>
        <v/>
      </c>
      <c r="DK255" s="1" t="str">
        <f>IFERROR(VLOOKUP(CF255,中英對照!$G$76:$H$81,2,FALSE),"")</f>
        <v/>
      </c>
      <c r="DL255" s="1" t="str">
        <f>IFERROR(VLOOKUP(CG255,中英對照!$G$76:$H$81,2,FALSE),"")</f>
        <v/>
      </c>
      <c r="DM255" s="1" t="str">
        <f>IFERROR(VLOOKUP(CH255,中英對照!$G$76:$H$81,2,FALSE),"")</f>
        <v/>
      </c>
      <c r="DN255" s="1" t="str">
        <f>IFERROR(VLOOKUP(CI255,中英對照!$G$76:$H$81,2,FALSE),"")</f>
        <v/>
      </c>
      <c r="DO255" s="1" t="str">
        <f>IFERROR(VLOOKUP(CJ255,中英對照!$G$76:$H$81,2,FALSE),"")</f>
        <v/>
      </c>
      <c r="DP255" s="1" t="str">
        <f>IFERROR(VLOOKUP(CK255,中英對照!$G$76:$H$81,2,FALSE),"")</f>
        <v/>
      </c>
      <c r="DQ255" s="1" t="str">
        <f>IFERROR(VLOOKUP(CL255,中英對照!$G$76:$H$81,2,FALSE),"")</f>
        <v/>
      </c>
      <c r="DR255" s="1" t="str">
        <f>IFERROR(VLOOKUP(CM255,中英對照!$G$76:$H$81,2,FALSE),"")</f>
        <v/>
      </c>
      <c r="DS255" s="1" t="str">
        <f>IFERROR(VLOOKUP(CN255,中英對照!$G$76:$H$81,2,FALSE),"")</f>
        <v/>
      </c>
      <c r="DT255" s="1" t="str">
        <f>IFERROR(VLOOKUP(CO255,中英對照!$G$76:$H$81,2,FALSE),"")</f>
        <v/>
      </c>
      <c r="DU255" s="42" t="str">
        <f t="shared" si="128"/>
        <v/>
      </c>
    </row>
    <row r="256" spans="1:125" x14ac:dyDescent="0.4">
      <c r="A256" s="1" t="str">
        <f>IF(企業資料填寫!D255="","",企業資料填寫!D255)</f>
        <v/>
      </c>
      <c r="B256" s="1"/>
      <c r="C256" s="1" t="str">
        <f>IF($B256="","",INDEX(對應表!$B$3:$AD$179,MATCH($B256,對應表!$A$3:$A$179,0),MATCH(依賴運算表!C$3,對應表!$B$2:$AD$2,0)))</f>
        <v/>
      </c>
      <c r="D256" s="1" t="str">
        <f>IF($B256="","",INDEX(對應表!$B$3:$AD$179,MATCH($B256,對應表!$A$3:$A$179,0),MATCH(依賴運算表!D$3,對應表!$B$2:$AD$2,0)))</f>
        <v/>
      </c>
      <c r="E256" s="1" t="str">
        <f>IF($B256="","",INDEX(對應表!$B$3:$AD$179,MATCH($B256,對應表!$A$3:$A$179,0),MATCH(依賴運算表!E$3,對應表!$B$2:$AD$2,0)))</f>
        <v/>
      </c>
      <c r="F256" s="1" t="str">
        <f>IF($B256="","",INDEX(對應表!$B$3:$AD$179,MATCH($B256,對應表!$A$3:$A$179,0),MATCH(依賴運算表!F$3,對應表!$B$2:$AD$2,0)))</f>
        <v/>
      </c>
      <c r="G256" s="1" t="str">
        <f>IF($B256="","",INDEX(對應表!$B$3:$AD$179,MATCH($B256,對應表!$A$3:$A$179,0),MATCH(依賴運算表!G$3,對應表!$B$2:$AD$2,0)))</f>
        <v/>
      </c>
      <c r="H256" s="1" t="str">
        <f>IF($B256="","",INDEX(對應表!$B$3:$AD$179,MATCH($B256,對應表!$A$3:$A$179,0),MATCH(依賴運算表!H$3,對應表!$B$2:$AD$2,0)))</f>
        <v/>
      </c>
      <c r="I256" s="1" t="str">
        <f>IF($B256="","",INDEX(對應表!$B$3:$AD$179,MATCH($B256,對應表!$A$3:$A$179,0),MATCH(依賴運算表!I$3,對應表!$B$2:$AD$2,0)))</f>
        <v/>
      </c>
      <c r="J256" s="1" t="str">
        <f>IF($B256="","",INDEX(對應表!$B$3:$AD$179,MATCH($B256,對應表!$A$3:$A$179,0),MATCH(依賴運算表!J$3,對應表!$B$2:$AD$2,0)))</f>
        <v/>
      </c>
      <c r="K256" s="1" t="str">
        <f>IF($B256="","",INDEX(對應表!$B$3:$AD$179,MATCH($B256,對應表!$A$3:$A$179,0),MATCH(依賴運算表!K$3,對應表!$B$2:$AD$2,0)))</f>
        <v/>
      </c>
      <c r="L256" s="1" t="str">
        <f>IF($B256="","",INDEX(對應表!$B$3:$AD$179,MATCH($B256,對應表!$A$3:$A$179,0),MATCH(依賴運算表!L$3,對應表!$B$2:$AD$2,0)))</f>
        <v/>
      </c>
      <c r="M256" s="1" t="str">
        <f>IF($B256="","",INDEX(對應表!$B$3:$AD$179,MATCH($B256,對應表!$A$3:$A$179,0),MATCH(依賴運算表!M$3,對應表!$B$2:$AD$2,0)))</f>
        <v/>
      </c>
      <c r="N256" s="1" t="str">
        <f>IF($B256="","",INDEX(對應表!$B$3:$AD$179,MATCH($B256,對應表!$A$3:$A$179,0),MATCH(依賴運算表!N$3,對應表!$B$2:$AD$2,0)))</f>
        <v/>
      </c>
      <c r="O256" s="1" t="str">
        <f>IF($B256="","",INDEX(對應表!$B$3:$AD$179,MATCH($B256,對應表!$A$3:$A$179,0),MATCH(依賴運算表!O$3,對應表!$B$2:$AD$2,0)))</f>
        <v/>
      </c>
      <c r="P256" s="1" t="str">
        <f>IF($B256="","",INDEX(對應表!$B$3:$AD$179,MATCH($B256,對應表!$A$3:$A$179,0),MATCH(依賴運算表!P$3,對應表!$B$2:$AD$2,0)))</f>
        <v/>
      </c>
      <c r="Q256" s="1" t="str">
        <f>IF($B256="","",INDEX(對應表!$B$3:$AD$179,MATCH($B256,對應表!$A$3:$A$179,0),MATCH(依賴運算表!Q$3,對應表!$B$2:$AD$2,0)))</f>
        <v/>
      </c>
      <c r="R256" s="1" t="str">
        <f>IF($B256="","",INDEX(對應表!$B$3:$AD$179,MATCH($B256,對應表!$A$3:$A$179,0),MATCH(依賴運算表!R$3,對應表!$B$2:$AD$2,0)))</f>
        <v/>
      </c>
      <c r="S256" s="1" t="str">
        <f>IF($B256="","",INDEX(對應表!$B$3:$AD$179,MATCH($B256,對應表!$A$3:$A$179,0),MATCH(依賴運算表!S$3,對應表!$B$2:$AD$2,0)))</f>
        <v/>
      </c>
      <c r="T256" s="1" t="str">
        <f>IF($B256="","",INDEX(對應表!$B$3:$AD$179,MATCH($B256,對應表!$A$3:$A$179,0),MATCH(依賴運算表!T$3,對應表!$B$2:$AD$2,0)))</f>
        <v/>
      </c>
      <c r="U256" s="1" t="str">
        <f>IF($B256="","",INDEX(對應表!$B$3:$AD$179,MATCH($B256,對應表!$A$3:$A$179,0),MATCH(依賴運算表!U$3,對應表!$B$2:$AD$2,0)))</f>
        <v/>
      </c>
      <c r="V256" s="1" t="str">
        <f>IF($B256="","",INDEX(對應表!$B$3:$AD$179,MATCH($B256,對應表!$A$3:$A$179,0),MATCH(依賴運算表!V$3,對應表!$B$2:$AD$2,0)))</f>
        <v/>
      </c>
      <c r="W256" s="1" t="str">
        <f>IF($B256="","",INDEX(對應表!$B$3:$AD$179,MATCH($B256,對應表!$A$3:$A$179,0),MATCH(依賴運算表!W$3,對應表!$B$2:$AD$2,0)))</f>
        <v/>
      </c>
      <c r="X256" s="1" t="str">
        <f>IF($B256="","",INDEX(對應表!$B$3:$AD$179,MATCH($B256,對應表!$A$3:$A$179,0),MATCH(依賴運算表!X$3,對應表!$B$2:$AD$2,0)))</f>
        <v/>
      </c>
      <c r="Y256" s="1" t="str">
        <f>IF($B256="","",INDEX(對應表!$B$3:$AD$179,MATCH($B256,對應表!$A$3:$A$179,0),MATCH(依賴運算表!Y$3,對應表!$B$2:$AD$2,0)))</f>
        <v/>
      </c>
      <c r="Z256" s="1" t="str">
        <f>IF($B256="","",INDEX(對應表!$B$3:$AD$179,MATCH($B256,對應表!$A$3:$A$179,0),MATCH(依賴運算表!Z$3,對應表!$B$2:$AD$2,0)))</f>
        <v/>
      </c>
      <c r="AA256" s="1" t="str">
        <f>IF($B256="","",INDEX(對應表!$B$3:$AD$179,MATCH($B256,對應表!$A$3:$A$179,0),MATCH(依賴運算表!AA$3,對應表!$B$2:$AD$2,0)))</f>
        <v/>
      </c>
      <c r="AB256" s="1" t="str">
        <f>IF($B256="","",INDEX(對應表!$B$3:$AD$179,MATCH($B256,對應表!$A$3:$A$179,0),MATCH(依賴運算表!AB$3,對應表!$B$2:$AD$2,0)))</f>
        <v/>
      </c>
      <c r="AC256" s="1" t="str">
        <f>IF($B256="","",INDEX(對應表!$B$3:$AD$179,MATCH($B256,對應表!$A$3:$A$179,0),MATCH(依賴運算表!AC$3,對應表!$B$2:$AD$2,0)))</f>
        <v/>
      </c>
      <c r="AD256" s="1" t="str">
        <f>IF($B256="","",INDEX(對應表!$B$3:$AD$179,MATCH($B256,對應表!$A$3:$A$179,0),MATCH(依賴運算表!AD$3,對應表!$B$2:$AD$2,0)))</f>
        <v/>
      </c>
      <c r="AE256" s="1" t="str">
        <f>IF($B256="","",INDEX(對應表!$B$3:$AD$179,MATCH($B256,對應表!$A$3:$A$179,0),MATCH(依賴運算表!AE$3,對應表!$B$2:$AD$2,0)))</f>
        <v/>
      </c>
      <c r="AG256" s="1" t="str">
        <f>IF(企業資料填寫!D255="","",企業資料填寫!D255)</f>
        <v/>
      </c>
      <c r="AH256" s="1" t="str">
        <f t="shared" si="98"/>
        <v/>
      </c>
      <c r="AI256" s="1" t="str">
        <f t="shared" si="99"/>
        <v/>
      </c>
      <c r="AJ256" s="1" t="str">
        <f t="shared" si="100"/>
        <v/>
      </c>
      <c r="AK256" s="1" t="str">
        <f t="shared" si="101"/>
        <v/>
      </c>
      <c r="AL256" s="1" t="str">
        <f t="shared" si="102"/>
        <v/>
      </c>
      <c r="AM256" s="1" t="str">
        <f t="shared" si="103"/>
        <v/>
      </c>
      <c r="AN256" s="1" t="str">
        <f t="shared" si="104"/>
        <v/>
      </c>
      <c r="AO256" s="1" t="str">
        <f t="shared" si="105"/>
        <v/>
      </c>
      <c r="AP256" s="1" t="str">
        <f t="shared" si="106"/>
        <v/>
      </c>
      <c r="AQ256" s="1" t="str">
        <f t="shared" si="107"/>
        <v/>
      </c>
      <c r="AR256" s="1" t="str">
        <f t="shared" si="108"/>
        <v/>
      </c>
      <c r="AS256" s="1" t="str">
        <f t="shared" si="109"/>
        <v/>
      </c>
      <c r="AT256" s="1" t="str">
        <f t="shared" si="110"/>
        <v/>
      </c>
      <c r="AU256" s="1" t="str">
        <f t="shared" si="111"/>
        <v/>
      </c>
      <c r="AV256" s="1" t="str">
        <f t="shared" si="112"/>
        <v/>
      </c>
      <c r="AW256" s="1" t="str">
        <f t="shared" si="113"/>
        <v/>
      </c>
      <c r="AX256" s="1" t="str">
        <f t="shared" si="114"/>
        <v/>
      </c>
      <c r="AY256" s="1" t="str">
        <f t="shared" si="115"/>
        <v/>
      </c>
      <c r="AZ256" s="1" t="str">
        <f t="shared" si="116"/>
        <v/>
      </c>
      <c r="BA256" s="1" t="str">
        <f t="shared" si="117"/>
        <v/>
      </c>
      <c r="BB256" s="1" t="str">
        <f t="shared" si="118"/>
        <v/>
      </c>
      <c r="BC256" s="1" t="str">
        <f t="shared" si="119"/>
        <v/>
      </c>
      <c r="BD256" s="1" t="str">
        <f t="shared" si="120"/>
        <v/>
      </c>
      <c r="BE256" s="1" t="str">
        <f t="shared" si="121"/>
        <v/>
      </c>
      <c r="BF256" s="1" t="str">
        <f t="shared" si="122"/>
        <v/>
      </c>
      <c r="BG256" s="1" t="str">
        <f t="shared" si="123"/>
        <v/>
      </c>
      <c r="BH256" s="1" t="str">
        <f t="shared" si="124"/>
        <v/>
      </c>
      <c r="BI256" s="1" t="str">
        <f t="shared" si="125"/>
        <v/>
      </c>
      <c r="BJ256" s="1" t="str">
        <f t="shared" si="126"/>
        <v/>
      </c>
      <c r="BL256" s="1" t="str">
        <f>IF(企業資料填寫!A255="","",企業資料填寫!A255)</f>
        <v/>
      </c>
      <c r="BM256" s="1" t="str">
        <f>IFERROR(VLOOKUP(AH256,對應表!$AH$2:$AI$867,2,FALSE),"")</f>
        <v/>
      </c>
      <c r="BN256" s="1" t="str">
        <f>IFERROR(VLOOKUP(AI256,對應表!$AH$2:$AI$867,2,FALSE),"")</f>
        <v/>
      </c>
      <c r="BO256" s="1" t="str">
        <f>IFERROR(VLOOKUP(AJ256,對應表!$AH$2:$AI$867,2,FALSE),"")</f>
        <v/>
      </c>
      <c r="BP256" s="1" t="str">
        <f>IFERROR(VLOOKUP(AK256,對應表!$AH$2:$AI$867,2,FALSE),"")</f>
        <v/>
      </c>
      <c r="BQ256" s="1" t="str">
        <f>IFERROR(VLOOKUP(AL256,對應表!$AH$2:$AI$867,2,FALSE),"")</f>
        <v/>
      </c>
      <c r="BR256" s="1" t="str">
        <f>IFERROR(VLOOKUP(AM256,對應表!$AH$2:$AI$867,2,FALSE),"")</f>
        <v/>
      </c>
      <c r="BS256" s="1" t="str">
        <f>IFERROR(VLOOKUP(AN256,對應表!$AH$2:$AI$867,2,FALSE),"")</f>
        <v/>
      </c>
      <c r="BT256" s="1" t="str">
        <f>IFERROR(VLOOKUP(AO256,對應表!$AH$2:$AI$867,2,FALSE),"")</f>
        <v/>
      </c>
      <c r="BU256" s="1" t="str">
        <f>IFERROR(VLOOKUP(AP256,對應表!$AH$2:$AI$867,2,FALSE),"")</f>
        <v/>
      </c>
      <c r="BV256" s="1" t="str">
        <f>IFERROR(VLOOKUP(AQ256,對應表!$AH$2:$AI$867,2,FALSE),"")</f>
        <v/>
      </c>
      <c r="BW256" s="1" t="str">
        <f>IFERROR(VLOOKUP(AR256,對應表!$AH$2:$AI$867,2,FALSE),"")</f>
        <v/>
      </c>
      <c r="BX256" s="1" t="str">
        <f>IFERROR(VLOOKUP(AS256,對應表!$AH$2:$AI$867,2,FALSE),"")</f>
        <v/>
      </c>
      <c r="BY256" s="1" t="str">
        <f>IFERROR(VLOOKUP(AT256,對應表!$AH$2:$AI$867,2,FALSE),"")</f>
        <v/>
      </c>
      <c r="BZ256" s="1" t="str">
        <f>IFERROR(VLOOKUP(AU256,對應表!$AH$2:$AI$867,2,FALSE),"")</f>
        <v/>
      </c>
      <c r="CA256" s="1" t="str">
        <f>IFERROR(VLOOKUP(AV256,對應表!$AH$2:$AI$867,2,FALSE),"")</f>
        <v/>
      </c>
      <c r="CB256" s="1" t="str">
        <f>IFERROR(VLOOKUP(AW256,對應表!$AH$2:$AI$867,2,FALSE),"")</f>
        <v/>
      </c>
      <c r="CC256" s="1" t="str">
        <f>IFERROR(VLOOKUP(AX256,對應表!$AH$2:$AI$867,2,FALSE),"")</f>
        <v/>
      </c>
      <c r="CD256" s="1" t="str">
        <f>IFERROR(VLOOKUP(AY256,對應表!$AH$2:$AI$867,2,FALSE),"")</f>
        <v/>
      </c>
      <c r="CE256" s="1" t="str">
        <f>IFERROR(VLOOKUP(AZ256,對應表!$AH$2:$AI$867,2,FALSE),"")</f>
        <v/>
      </c>
      <c r="CF256" s="1" t="str">
        <f>IFERROR(VLOOKUP(BA256,對應表!$AH$2:$AI$867,2,FALSE),"")</f>
        <v/>
      </c>
      <c r="CG256" s="1" t="str">
        <f>IFERROR(VLOOKUP(BB256,對應表!$AH$2:$AI$867,2,FALSE),"")</f>
        <v/>
      </c>
      <c r="CH256" s="1" t="str">
        <f>IFERROR(VLOOKUP(BC256,對應表!$AH$2:$AI$867,2,FALSE),"")</f>
        <v/>
      </c>
      <c r="CI256" s="1" t="str">
        <f>IFERROR(VLOOKUP(BD256,對應表!$AH$2:$AI$867,2,FALSE),"")</f>
        <v/>
      </c>
      <c r="CJ256" s="1" t="str">
        <f>IFERROR(VLOOKUP(BE256,對應表!$AH$2:$AI$867,2,FALSE),"")</f>
        <v/>
      </c>
      <c r="CK256" s="1" t="str">
        <f>IFERROR(VLOOKUP(BF256,對應表!$AH$2:$AI$867,2,FALSE),"")</f>
        <v/>
      </c>
      <c r="CL256" s="1" t="str">
        <f>IFERROR(VLOOKUP(BG256,對應表!$AH$2:$AI$867,2,FALSE),"")</f>
        <v/>
      </c>
      <c r="CM256" s="1" t="str">
        <f>IFERROR(VLOOKUP(BH256,對應表!$AH$2:$AI$867,2,FALSE),"")</f>
        <v/>
      </c>
      <c r="CN256" s="1" t="str">
        <f>IFERROR(VLOOKUP(BI256,對應表!$AH$2:$AI$867,2,FALSE),"")</f>
        <v/>
      </c>
      <c r="CO256" s="1" t="str">
        <f>IFERROR(VLOOKUP(BJ256,對應表!$AH$2:$AI$867,2,FALSE),"")</f>
        <v/>
      </c>
      <c r="CQ256" s="1" t="str">
        <f t="shared" si="127"/>
        <v/>
      </c>
      <c r="CR256" s="1" t="str">
        <f>IFERROR(VLOOKUP(BM256,中英對照!$G$76:$H$81,2,FALSE),"")</f>
        <v/>
      </c>
      <c r="CS256" s="1" t="str">
        <f>IFERROR(VLOOKUP(BN256,中英對照!$G$76:$H$81,2,FALSE),"")</f>
        <v/>
      </c>
      <c r="CT256" s="1" t="str">
        <f>IFERROR(VLOOKUP(BO256,中英對照!$G$76:$H$81,2,FALSE),"")</f>
        <v/>
      </c>
      <c r="CU256" s="1" t="str">
        <f>IFERROR(VLOOKUP(BP256,中英對照!$G$76:$H$81,2,FALSE),"")</f>
        <v/>
      </c>
      <c r="CV256" s="1" t="str">
        <f>IFERROR(VLOOKUP(BQ256,中英對照!$G$76:$H$81,2,FALSE),"")</f>
        <v/>
      </c>
      <c r="CW256" s="1" t="str">
        <f>IFERROR(VLOOKUP(BR256,中英對照!$G$76:$H$81,2,FALSE),"")</f>
        <v/>
      </c>
      <c r="CX256" s="1" t="str">
        <f>IFERROR(VLOOKUP(BS256,中英對照!$G$76:$H$81,2,FALSE),"")</f>
        <v/>
      </c>
      <c r="CY256" s="1" t="str">
        <f>IFERROR(VLOOKUP(BT256,中英對照!$G$76:$H$81,2,FALSE),"")</f>
        <v/>
      </c>
      <c r="CZ256" s="1" t="str">
        <f>IFERROR(VLOOKUP(BU256,中英對照!$G$76:$H$81,2,FALSE),"")</f>
        <v/>
      </c>
      <c r="DA256" s="1" t="str">
        <f>IFERROR(VLOOKUP(BV256,中英對照!$G$76:$H$81,2,FALSE),"")</f>
        <v/>
      </c>
      <c r="DB256" s="1" t="str">
        <f>IFERROR(VLOOKUP(BW256,中英對照!$G$76:$H$81,2,FALSE),"")</f>
        <v/>
      </c>
      <c r="DC256" s="1" t="str">
        <f>IFERROR(VLOOKUP(BX256,中英對照!$G$76:$H$81,2,FALSE),"")</f>
        <v/>
      </c>
      <c r="DD256" s="1" t="str">
        <f>IFERROR(VLOOKUP(BY256,中英對照!$G$76:$H$81,2,FALSE),"")</f>
        <v/>
      </c>
      <c r="DE256" s="1" t="str">
        <f>IFERROR(VLOOKUP(BZ256,中英對照!$G$76:$H$81,2,FALSE),"")</f>
        <v/>
      </c>
      <c r="DF256" s="1" t="str">
        <f>IFERROR(VLOOKUP(CA256,中英對照!$G$76:$H$81,2,FALSE),"")</f>
        <v/>
      </c>
      <c r="DG256" s="1" t="str">
        <f>IFERROR(VLOOKUP(CB256,中英對照!$G$76:$H$81,2,FALSE),"")</f>
        <v/>
      </c>
      <c r="DH256" s="1" t="str">
        <f>IFERROR(VLOOKUP(CC256,中英對照!$G$76:$H$81,2,FALSE),"")</f>
        <v/>
      </c>
      <c r="DI256" s="1" t="str">
        <f>IFERROR(VLOOKUP(CD256,中英對照!$G$76:$H$81,2,FALSE),"")</f>
        <v/>
      </c>
      <c r="DJ256" s="1" t="str">
        <f>IFERROR(VLOOKUP(CE256,中英對照!$G$76:$H$81,2,FALSE),"")</f>
        <v/>
      </c>
      <c r="DK256" s="1" t="str">
        <f>IFERROR(VLOOKUP(CF256,中英對照!$G$76:$H$81,2,FALSE),"")</f>
        <v/>
      </c>
      <c r="DL256" s="1" t="str">
        <f>IFERROR(VLOOKUP(CG256,中英對照!$G$76:$H$81,2,FALSE),"")</f>
        <v/>
      </c>
      <c r="DM256" s="1" t="str">
        <f>IFERROR(VLOOKUP(CH256,中英對照!$G$76:$H$81,2,FALSE),"")</f>
        <v/>
      </c>
      <c r="DN256" s="1" t="str">
        <f>IFERROR(VLOOKUP(CI256,中英對照!$G$76:$H$81,2,FALSE),"")</f>
        <v/>
      </c>
      <c r="DO256" s="1" t="str">
        <f>IFERROR(VLOOKUP(CJ256,中英對照!$G$76:$H$81,2,FALSE),"")</f>
        <v/>
      </c>
      <c r="DP256" s="1" t="str">
        <f>IFERROR(VLOOKUP(CK256,中英對照!$G$76:$H$81,2,FALSE),"")</f>
        <v/>
      </c>
      <c r="DQ256" s="1" t="str">
        <f>IFERROR(VLOOKUP(CL256,中英對照!$G$76:$H$81,2,FALSE),"")</f>
        <v/>
      </c>
      <c r="DR256" s="1" t="str">
        <f>IFERROR(VLOOKUP(CM256,中英對照!$G$76:$H$81,2,FALSE),"")</f>
        <v/>
      </c>
      <c r="DS256" s="1" t="str">
        <f>IFERROR(VLOOKUP(CN256,中英對照!$G$76:$H$81,2,FALSE),"")</f>
        <v/>
      </c>
      <c r="DT256" s="1" t="str">
        <f>IFERROR(VLOOKUP(CO256,中英對照!$G$76:$H$81,2,FALSE),"")</f>
        <v/>
      </c>
      <c r="DU256" s="42" t="str">
        <f t="shared" si="128"/>
        <v/>
      </c>
    </row>
    <row r="257" spans="1:125" x14ac:dyDescent="0.4">
      <c r="A257" s="1" t="str">
        <f>IF(企業資料填寫!D256="","",企業資料填寫!D256)</f>
        <v/>
      </c>
      <c r="B257" s="1"/>
      <c r="C257" s="1" t="str">
        <f>IF($B257="","",INDEX(對應表!$B$3:$AD$179,MATCH($B257,對應表!$A$3:$A$179,0),MATCH(依賴運算表!C$3,對應表!$B$2:$AD$2,0)))</f>
        <v/>
      </c>
      <c r="D257" s="1" t="str">
        <f>IF($B257="","",INDEX(對應表!$B$3:$AD$179,MATCH($B257,對應表!$A$3:$A$179,0),MATCH(依賴運算表!D$3,對應表!$B$2:$AD$2,0)))</f>
        <v/>
      </c>
      <c r="E257" s="1" t="str">
        <f>IF($B257="","",INDEX(對應表!$B$3:$AD$179,MATCH($B257,對應表!$A$3:$A$179,0),MATCH(依賴運算表!E$3,對應表!$B$2:$AD$2,0)))</f>
        <v/>
      </c>
      <c r="F257" s="1" t="str">
        <f>IF($B257="","",INDEX(對應表!$B$3:$AD$179,MATCH($B257,對應表!$A$3:$A$179,0),MATCH(依賴運算表!F$3,對應表!$B$2:$AD$2,0)))</f>
        <v/>
      </c>
      <c r="G257" s="1" t="str">
        <f>IF($B257="","",INDEX(對應表!$B$3:$AD$179,MATCH($B257,對應表!$A$3:$A$179,0),MATCH(依賴運算表!G$3,對應表!$B$2:$AD$2,0)))</f>
        <v/>
      </c>
      <c r="H257" s="1" t="str">
        <f>IF($B257="","",INDEX(對應表!$B$3:$AD$179,MATCH($B257,對應表!$A$3:$A$179,0),MATCH(依賴運算表!H$3,對應表!$B$2:$AD$2,0)))</f>
        <v/>
      </c>
      <c r="I257" s="1" t="str">
        <f>IF($B257="","",INDEX(對應表!$B$3:$AD$179,MATCH($B257,對應表!$A$3:$A$179,0),MATCH(依賴運算表!I$3,對應表!$B$2:$AD$2,0)))</f>
        <v/>
      </c>
      <c r="J257" s="1" t="str">
        <f>IF($B257="","",INDEX(對應表!$B$3:$AD$179,MATCH($B257,對應表!$A$3:$A$179,0),MATCH(依賴運算表!J$3,對應表!$B$2:$AD$2,0)))</f>
        <v/>
      </c>
      <c r="K257" s="1" t="str">
        <f>IF($B257="","",INDEX(對應表!$B$3:$AD$179,MATCH($B257,對應表!$A$3:$A$179,0),MATCH(依賴運算表!K$3,對應表!$B$2:$AD$2,0)))</f>
        <v/>
      </c>
      <c r="L257" s="1" t="str">
        <f>IF($B257="","",INDEX(對應表!$B$3:$AD$179,MATCH($B257,對應表!$A$3:$A$179,0),MATCH(依賴運算表!L$3,對應表!$B$2:$AD$2,0)))</f>
        <v/>
      </c>
      <c r="M257" s="1" t="str">
        <f>IF($B257="","",INDEX(對應表!$B$3:$AD$179,MATCH($B257,對應表!$A$3:$A$179,0),MATCH(依賴運算表!M$3,對應表!$B$2:$AD$2,0)))</f>
        <v/>
      </c>
      <c r="N257" s="1" t="str">
        <f>IF($B257="","",INDEX(對應表!$B$3:$AD$179,MATCH($B257,對應表!$A$3:$A$179,0),MATCH(依賴運算表!N$3,對應表!$B$2:$AD$2,0)))</f>
        <v/>
      </c>
      <c r="O257" s="1" t="str">
        <f>IF($B257="","",INDEX(對應表!$B$3:$AD$179,MATCH($B257,對應表!$A$3:$A$179,0),MATCH(依賴運算表!O$3,對應表!$B$2:$AD$2,0)))</f>
        <v/>
      </c>
      <c r="P257" s="1" t="str">
        <f>IF($B257="","",INDEX(對應表!$B$3:$AD$179,MATCH($B257,對應表!$A$3:$A$179,0),MATCH(依賴運算表!P$3,對應表!$B$2:$AD$2,0)))</f>
        <v/>
      </c>
      <c r="Q257" s="1" t="str">
        <f>IF($B257="","",INDEX(對應表!$B$3:$AD$179,MATCH($B257,對應表!$A$3:$A$179,0),MATCH(依賴運算表!Q$3,對應表!$B$2:$AD$2,0)))</f>
        <v/>
      </c>
      <c r="R257" s="1" t="str">
        <f>IF($B257="","",INDEX(對應表!$B$3:$AD$179,MATCH($B257,對應表!$A$3:$A$179,0),MATCH(依賴運算表!R$3,對應表!$B$2:$AD$2,0)))</f>
        <v/>
      </c>
      <c r="S257" s="1" t="str">
        <f>IF($B257="","",INDEX(對應表!$B$3:$AD$179,MATCH($B257,對應表!$A$3:$A$179,0),MATCH(依賴運算表!S$3,對應表!$B$2:$AD$2,0)))</f>
        <v/>
      </c>
      <c r="T257" s="1" t="str">
        <f>IF($B257="","",INDEX(對應表!$B$3:$AD$179,MATCH($B257,對應表!$A$3:$A$179,0),MATCH(依賴運算表!T$3,對應表!$B$2:$AD$2,0)))</f>
        <v/>
      </c>
      <c r="U257" s="1" t="str">
        <f>IF($B257="","",INDEX(對應表!$B$3:$AD$179,MATCH($B257,對應表!$A$3:$A$179,0),MATCH(依賴運算表!U$3,對應表!$B$2:$AD$2,0)))</f>
        <v/>
      </c>
      <c r="V257" s="1" t="str">
        <f>IF($B257="","",INDEX(對應表!$B$3:$AD$179,MATCH($B257,對應表!$A$3:$A$179,0),MATCH(依賴運算表!V$3,對應表!$B$2:$AD$2,0)))</f>
        <v/>
      </c>
      <c r="W257" s="1" t="str">
        <f>IF($B257="","",INDEX(對應表!$B$3:$AD$179,MATCH($B257,對應表!$A$3:$A$179,0),MATCH(依賴運算表!W$3,對應表!$B$2:$AD$2,0)))</f>
        <v/>
      </c>
      <c r="X257" s="1" t="str">
        <f>IF($B257="","",INDEX(對應表!$B$3:$AD$179,MATCH($B257,對應表!$A$3:$A$179,0),MATCH(依賴運算表!X$3,對應表!$B$2:$AD$2,0)))</f>
        <v/>
      </c>
      <c r="Y257" s="1" t="str">
        <f>IF($B257="","",INDEX(對應表!$B$3:$AD$179,MATCH($B257,對應表!$A$3:$A$179,0),MATCH(依賴運算表!Y$3,對應表!$B$2:$AD$2,0)))</f>
        <v/>
      </c>
      <c r="Z257" s="1" t="str">
        <f>IF($B257="","",INDEX(對應表!$B$3:$AD$179,MATCH($B257,對應表!$A$3:$A$179,0),MATCH(依賴運算表!Z$3,對應表!$B$2:$AD$2,0)))</f>
        <v/>
      </c>
      <c r="AA257" s="1" t="str">
        <f>IF($B257="","",INDEX(對應表!$B$3:$AD$179,MATCH($B257,對應表!$A$3:$A$179,0),MATCH(依賴運算表!AA$3,對應表!$B$2:$AD$2,0)))</f>
        <v/>
      </c>
      <c r="AB257" s="1" t="str">
        <f>IF($B257="","",INDEX(對應表!$B$3:$AD$179,MATCH($B257,對應表!$A$3:$A$179,0),MATCH(依賴運算表!AB$3,對應表!$B$2:$AD$2,0)))</f>
        <v/>
      </c>
      <c r="AC257" s="1" t="str">
        <f>IF($B257="","",INDEX(對應表!$B$3:$AD$179,MATCH($B257,對應表!$A$3:$A$179,0),MATCH(依賴運算表!AC$3,對應表!$B$2:$AD$2,0)))</f>
        <v/>
      </c>
      <c r="AD257" s="1" t="str">
        <f>IF($B257="","",INDEX(對應表!$B$3:$AD$179,MATCH($B257,對應表!$A$3:$A$179,0),MATCH(依賴運算表!AD$3,對應表!$B$2:$AD$2,0)))</f>
        <v/>
      </c>
      <c r="AE257" s="1" t="str">
        <f>IF($B257="","",INDEX(對應表!$B$3:$AD$179,MATCH($B257,對應表!$A$3:$A$179,0),MATCH(依賴運算表!AE$3,對應表!$B$2:$AD$2,0)))</f>
        <v/>
      </c>
      <c r="AG257" s="1" t="str">
        <f>IF(企業資料填寫!D256="","",企業資料填寫!D256)</f>
        <v/>
      </c>
      <c r="AH257" s="1" t="str">
        <f t="shared" si="98"/>
        <v/>
      </c>
      <c r="AI257" s="1" t="str">
        <f t="shared" si="99"/>
        <v/>
      </c>
      <c r="AJ257" s="1" t="str">
        <f t="shared" si="100"/>
        <v/>
      </c>
      <c r="AK257" s="1" t="str">
        <f t="shared" si="101"/>
        <v/>
      </c>
      <c r="AL257" s="1" t="str">
        <f t="shared" si="102"/>
        <v/>
      </c>
      <c r="AM257" s="1" t="str">
        <f t="shared" si="103"/>
        <v/>
      </c>
      <c r="AN257" s="1" t="str">
        <f t="shared" si="104"/>
        <v/>
      </c>
      <c r="AO257" s="1" t="str">
        <f t="shared" si="105"/>
        <v/>
      </c>
      <c r="AP257" s="1" t="str">
        <f t="shared" si="106"/>
        <v/>
      </c>
      <c r="AQ257" s="1" t="str">
        <f t="shared" si="107"/>
        <v/>
      </c>
      <c r="AR257" s="1" t="str">
        <f t="shared" si="108"/>
        <v/>
      </c>
      <c r="AS257" s="1" t="str">
        <f t="shared" si="109"/>
        <v/>
      </c>
      <c r="AT257" s="1" t="str">
        <f t="shared" si="110"/>
        <v/>
      </c>
      <c r="AU257" s="1" t="str">
        <f t="shared" si="111"/>
        <v/>
      </c>
      <c r="AV257" s="1" t="str">
        <f t="shared" si="112"/>
        <v/>
      </c>
      <c r="AW257" s="1" t="str">
        <f t="shared" si="113"/>
        <v/>
      </c>
      <c r="AX257" s="1" t="str">
        <f t="shared" si="114"/>
        <v/>
      </c>
      <c r="AY257" s="1" t="str">
        <f t="shared" si="115"/>
        <v/>
      </c>
      <c r="AZ257" s="1" t="str">
        <f t="shared" si="116"/>
        <v/>
      </c>
      <c r="BA257" s="1" t="str">
        <f t="shared" si="117"/>
        <v/>
      </c>
      <c r="BB257" s="1" t="str">
        <f t="shared" si="118"/>
        <v/>
      </c>
      <c r="BC257" s="1" t="str">
        <f t="shared" si="119"/>
        <v/>
      </c>
      <c r="BD257" s="1" t="str">
        <f t="shared" si="120"/>
        <v/>
      </c>
      <c r="BE257" s="1" t="str">
        <f t="shared" si="121"/>
        <v/>
      </c>
      <c r="BF257" s="1" t="str">
        <f t="shared" si="122"/>
        <v/>
      </c>
      <c r="BG257" s="1" t="str">
        <f t="shared" si="123"/>
        <v/>
      </c>
      <c r="BH257" s="1" t="str">
        <f t="shared" si="124"/>
        <v/>
      </c>
      <c r="BI257" s="1" t="str">
        <f t="shared" si="125"/>
        <v/>
      </c>
      <c r="BJ257" s="1" t="str">
        <f t="shared" si="126"/>
        <v/>
      </c>
      <c r="BL257" s="1" t="str">
        <f>IF(企業資料填寫!A256="","",企業資料填寫!A256)</f>
        <v/>
      </c>
      <c r="BM257" s="1" t="str">
        <f>IFERROR(VLOOKUP(AH257,對應表!$AH$2:$AI$867,2,FALSE),"")</f>
        <v/>
      </c>
      <c r="BN257" s="1" t="str">
        <f>IFERROR(VLOOKUP(AI257,對應表!$AH$2:$AI$867,2,FALSE),"")</f>
        <v/>
      </c>
      <c r="BO257" s="1" t="str">
        <f>IFERROR(VLOOKUP(AJ257,對應表!$AH$2:$AI$867,2,FALSE),"")</f>
        <v/>
      </c>
      <c r="BP257" s="1" t="str">
        <f>IFERROR(VLOOKUP(AK257,對應表!$AH$2:$AI$867,2,FALSE),"")</f>
        <v/>
      </c>
      <c r="BQ257" s="1" t="str">
        <f>IFERROR(VLOOKUP(AL257,對應表!$AH$2:$AI$867,2,FALSE),"")</f>
        <v/>
      </c>
      <c r="BR257" s="1" t="str">
        <f>IFERROR(VLOOKUP(AM257,對應表!$AH$2:$AI$867,2,FALSE),"")</f>
        <v/>
      </c>
      <c r="BS257" s="1" t="str">
        <f>IFERROR(VLOOKUP(AN257,對應表!$AH$2:$AI$867,2,FALSE),"")</f>
        <v/>
      </c>
      <c r="BT257" s="1" t="str">
        <f>IFERROR(VLOOKUP(AO257,對應表!$AH$2:$AI$867,2,FALSE),"")</f>
        <v/>
      </c>
      <c r="BU257" s="1" t="str">
        <f>IFERROR(VLOOKUP(AP257,對應表!$AH$2:$AI$867,2,FALSE),"")</f>
        <v/>
      </c>
      <c r="BV257" s="1" t="str">
        <f>IFERROR(VLOOKUP(AQ257,對應表!$AH$2:$AI$867,2,FALSE),"")</f>
        <v/>
      </c>
      <c r="BW257" s="1" t="str">
        <f>IFERROR(VLOOKUP(AR257,對應表!$AH$2:$AI$867,2,FALSE),"")</f>
        <v/>
      </c>
      <c r="BX257" s="1" t="str">
        <f>IFERROR(VLOOKUP(AS257,對應表!$AH$2:$AI$867,2,FALSE),"")</f>
        <v/>
      </c>
      <c r="BY257" s="1" t="str">
        <f>IFERROR(VLOOKUP(AT257,對應表!$AH$2:$AI$867,2,FALSE),"")</f>
        <v/>
      </c>
      <c r="BZ257" s="1" t="str">
        <f>IFERROR(VLOOKUP(AU257,對應表!$AH$2:$AI$867,2,FALSE),"")</f>
        <v/>
      </c>
      <c r="CA257" s="1" t="str">
        <f>IFERROR(VLOOKUP(AV257,對應表!$AH$2:$AI$867,2,FALSE),"")</f>
        <v/>
      </c>
      <c r="CB257" s="1" t="str">
        <f>IFERROR(VLOOKUP(AW257,對應表!$AH$2:$AI$867,2,FALSE),"")</f>
        <v/>
      </c>
      <c r="CC257" s="1" t="str">
        <f>IFERROR(VLOOKUP(AX257,對應表!$AH$2:$AI$867,2,FALSE),"")</f>
        <v/>
      </c>
      <c r="CD257" s="1" t="str">
        <f>IFERROR(VLOOKUP(AY257,對應表!$AH$2:$AI$867,2,FALSE),"")</f>
        <v/>
      </c>
      <c r="CE257" s="1" t="str">
        <f>IFERROR(VLOOKUP(AZ257,對應表!$AH$2:$AI$867,2,FALSE),"")</f>
        <v/>
      </c>
      <c r="CF257" s="1" t="str">
        <f>IFERROR(VLOOKUP(BA257,對應表!$AH$2:$AI$867,2,FALSE),"")</f>
        <v/>
      </c>
      <c r="CG257" s="1" t="str">
        <f>IFERROR(VLOOKUP(BB257,對應表!$AH$2:$AI$867,2,FALSE),"")</f>
        <v/>
      </c>
      <c r="CH257" s="1" t="str">
        <f>IFERROR(VLOOKUP(BC257,對應表!$AH$2:$AI$867,2,FALSE),"")</f>
        <v/>
      </c>
      <c r="CI257" s="1" t="str">
        <f>IFERROR(VLOOKUP(BD257,對應表!$AH$2:$AI$867,2,FALSE),"")</f>
        <v/>
      </c>
      <c r="CJ257" s="1" t="str">
        <f>IFERROR(VLOOKUP(BE257,對應表!$AH$2:$AI$867,2,FALSE),"")</f>
        <v/>
      </c>
      <c r="CK257" s="1" t="str">
        <f>IFERROR(VLOOKUP(BF257,對應表!$AH$2:$AI$867,2,FALSE),"")</f>
        <v/>
      </c>
      <c r="CL257" s="1" t="str">
        <f>IFERROR(VLOOKUP(BG257,對應表!$AH$2:$AI$867,2,FALSE),"")</f>
        <v/>
      </c>
      <c r="CM257" s="1" t="str">
        <f>IFERROR(VLOOKUP(BH257,對應表!$AH$2:$AI$867,2,FALSE),"")</f>
        <v/>
      </c>
      <c r="CN257" s="1" t="str">
        <f>IFERROR(VLOOKUP(BI257,對應表!$AH$2:$AI$867,2,FALSE),"")</f>
        <v/>
      </c>
      <c r="CO257" s="1" t="str">
        <f>IFERROR(VLOOKUP(BJ257,對應表!$AH$2:$AI$867,2,FALSE),"")</f>
        <v/>
      </c>
      <c r="CQ257" s="1" t="str">
        <f t="shared" si="127"/>
        <v/>
      </c>
      <c r="CR257" s="1" t="str">
        <f>IFERROR(VLOOKUP(BM257,中英對照!$G$76:$H$81,2,FALSE),"")</f>
        <v/>
      </c>
      <c r="CS257" s="1" t="str">
        <f>IFERROR(VLOOKUP(BN257,中英對照!$G$76:$H$81,2,FALSE),"")</f>
        <v/>
      </c>
      <c r="CT257" s="1" t="str">
        <f>IFERROR(VLOOKUP(BO257,中英對照!$G$76:$H$81,2,FALSE),"")</f>
        <v/>
      </c>
      <c r="CU257" s="1" t="str">
        <f>IFERROR(VLOOKUP(BP257,中英對照!$G$76:$H$81,2,FALSE),"")</f>
        <v/>
      </c>
      <c r="CV257" s="1" t="str">
        <f>IFERROR(VLOOKUP(BQ257,中英對照!$G$76:$H$81,2,FALSE),"")</f>
        <v/>
      </c>
      <c r="CW257" s="1" t="str">
        <f>IFERROR(VLOOKUP(BR257,中英對照!$G$76:$H$81,2,FALSE),"")</f>
        <v/>
      </c>
      <c r="CX257" s="1" t="str">
        <f>IFERROR(VLOOKUP(BS257,中英對照!$G$76:$H$81,2,FALSE),"")</f>
        <v/>
      </c>
      <c r="CY257" s="1" t="str">
        <f>IFERROR(VLOOKUP(BT257,中英對照!$G$76:$H$81,2,FALSE),"")</f>
        <v/>
      </c>
      <c r="CZ257" s="1" t="str">
        <f>IFERROR(VLOOKUP(BU257,中英對照!$G$76:$H$81,2,FALSE),"")</f>
        <v/>
      </c>
      <c r="DA257" s="1" t="str">
        <f>IFERROR(VLOOKUP(BV257,中英對照!$G$76:$H$81,2,FALSE),"")</f>
        <v/>
      </c>
      <c r="DB257" s="1" t="str">
        <f>IFERROR(VLOOKUP(BW257,中英對照!$G$76:$H$81,2,FALSE),"")</f>
        <v/>
      </c>
      <c r="DC257" s="1" t="str">
        <f>IFERROR(VLOOKUP(BX257,中英對照!$G$76:$H$81,2,FALSE),"")</f>
        <v/>
      </c>
      <c r="DD257" s="1" t="str">
        <f>IFERROR(VLOOKUP(BY257,中英對照!$G$76:$H$81,2,FALSE),"")</f>
        <v/>
      </c>
      <c r="DE257" s="1" t="str">
        <f>IFERROR(VLOOKUP(BZ257,中英對照!$G$76:$H$81,2,FALSE),"")</f>
        <v/>
      </c>
      <c r="DF257" s="1" t="str">
        <f>IFERROR(VLOOKUP(CA257,中英對照!$G$76:$H$81,2,FALSE),"")</f>
        <v/>
      </c>
      <c r="DG257" s="1" t="str">
        <f>IFERROR(VLOOKUP(CB257,中英對照!$G$76:$H$81,2,FALSE),"")</f>
        <v/>
      </c>
      <c r="DH257" s="1" t="str">
        <f>IFERROR(VLOOKUP(CC257,中英對照!$G$76:$H$81,2,FALSE),"")</f>
        <v/>
      </c>
      <c r="DI257" s="1" t="str">
        <f>IFERROR(VLOOKUP(CD257,中英對照!$G$76:$H$81,2,FALSE),"")</f>
        <v/>
      </c>
      <c r="DJ257" s="1" t="str">
        <f>IFERROR(VLOOKUP(CE257,中英對照!$G$76:$H$81,2,FALSE),"")</f>
        <v/>
      </c>
      <c r="DK257" s="1" t="str">
        <f>IFERROR(VLOOKUP(CF257,中英對照!$G$76:$H$81,2,FALSE),"")</f>
        <v/>
      </c>
      <c r="DL257" s="1" t="str">
        <f>IFERROR(VLOOKUP(CG257,中英對照!$G$76:$H$81,2,FALSE),"")</f>
        <v/>
      </c>
      <c r="DM257" s="1" t="str">
        <f>IFERROR(VLOOKUP(CH257,中英對照!$G$76:$H$81,2,FALSE),"")</f>
        <v/>
      </c>
      <c r="DN257" s="1" t="str">
        <f>IFERROR(VLOOKUP(CI257,中英對照!$G$76:$H$81,2,FALSE),"")</f>
        <v/>
      </c>
      <c r="DO257" s="1" t="str">
        <f>IFERROR(VLOOKUP(CJ257,中英對照!$G$76:$H$81,2,FALSE),"")</f>
        <v/>
      </c>
      <c r="DP257" s="1" t="str">
        <f>IFERROR(VLOOKUP(CK257,中英對照!$G$76:$H$81,2,FALSE),"")</f>
        <v/>
      </c>
      <c r="DQ257" s="1" t="str">
        <f>IFERROR(VLOOKUP(CL257,中英對照!$G$76:$H$81,2,FALSE),"")</f>
        <v/>
      </c>
      <c r="DR257" s="1" t="str">
        <f>IFERROR(VLOOKUP(CM257,中英對照!$G$76:$H$81,2,FALSE),"")</f>
        <v/>
      </c>
      <c r="DS257" s="1" t="str">
        <f>IFERROR(VLOOKUP(CN257,中英對照!$G$76:$H$81,2,FALSE),"")</f>
        <v/>
      </c>
      <c r="DT257" s="1" t="str">
        <f>IFERROR(VLOOKUP(CO257,中英對照!$G$76:$H$81,2,FALSE),"")</f>
        <v/>
      </c>
      <c r="DU257" s="42" t="str">
        <f t="shared" si="128"/>
        <v/>
      </c>
    </row>
    <row r="258" spans="1:125" x14ac:dyDescent="0.4">
      <c r="A258" s="1" t="str">
        <f>IF(企業資料填寫!D257="","",企業資料填寫!D257)</f>
        <v/>
      </c>
      <c r="B258" s="1"/>
      <c r="C258" s="1" t="str">
        <f>IF($B258="","",INDEX(對應表!$B$3:$AD$179,MATCH($B258,對應表!$A$3:$A$179,0),MATCH(依賴運算表!C$3,對應表!$B$2:$AD$2,0)))</f>
        <v/>
      </c>
      <c r="D258" s="1" t="str">
        <f>IF($B258="","",INDEX(對應表!$B$3:$AD$179,MATCH($B258,對應表!$A$3:$A$179,0),MATCH(依賴運算表!D$3,對應表!$B$2:$AD$2,0)))</f>
        <v/>
      </c>
      <c r="E258" s="1" t="str">
        <f>IF($B258="","",INDEX(對應表!$B$3:$AD$179,MATCH($B258,對應表!$A$3:$A$179,0),MATCH(依賴運算表!E$3,對應表!$B$2:$AD$2,0)))</f>
        <v/>
      </c>
      <c r="F258" s="1" t="str">
        <f>IF($B258="","",INDEX(對應表!$B$3:$AD$179,MATCH($B258,對應表!$A$3:$A$179,0),MATCH(依賴運算表!F$3,對應表!$B$2:$AD$2,0)))</f>
        <v/>
      </c>
      <c r="G258" s="1" t="str">
        <f>IF($B258="","",INDEX(對應表!$B$3:$AD$179,MATCH($B258,對應表!$A$3:$A$179,0),MATCH(依賴運算表!G$3,對應表!$B$2:$AD$2,0)))</f>
        <v/>
      </c>
      <c r="H258" s="1" t="str">
        <f>IF($B258="","",INDEX(對應表!$B$3:$AD$179,MATCH($B258,對應表!$A$3:$A$179,0),MATCH(依賴運算表!H$3,對應表!$B$2:$AD$2,0)))</f>
        <v/>
      </c>
      <c r="I258" s="1" t="str">
        <f>IF($B258="","",INDEX(對應表!$B$3:$AD$179,MATCH($B258,對應表!$A$3:$A$179,0),MATCH(依賴運算表!I$3,對應表!$B$2:$AD$2,0)))</f>
        <v/>
      </c>
      <c r="J258" s="1" t="str">
        <f>IF($B258="","",INDEX(對應表!$B$3:$AD$179,MATCH($B258,對應表!$A$3:$A$179,0),MATCH(依賴運算表!J$3,對應表!$B$2:$AD$2,0)))</f>
        <v/>
      </c>
      <c r="K258" s="1" t="str">
        <f>IF($B258="","",INDEX(對應表!$B$3:$AD$179,MATCH($B258,對應表!$A$3:$A$179,0),MATCH(依賴運算表!K$3,對應表!$B$2:$AD$2,0)))</f>
        <v/>
      </c>
      <c r="L258" s="1" t="str">
        <f>IF($B258="","",INDEX(對應表!$B$3:$AD$179,MATCH($B258,對應表!$A$3:$A$179,0),MATCH(依賴運算表!L$3,對應表!$B$2:$AD$2,0)))</f>
        <v/>
      </c>
      <c r="M258" s="1" t="str">
        <f>IF($B258="","",INDEX(對應表!$B$3:$AD$179,MATCH($B258,對應表!$A$3:$A$179,0),MATCH(依賴運算表!M$3,對應表!$B$2:$AD$2,0)))</f>
        <v/>
      </c>
      <c r="N258" s="1" t="str">
        <f>IF($B258="","",INDEX(對應表!$B$3:$AD$179,MATCH($B258,對應表!$A$3:$A$179,0),MATCH(依賴運算表!N$3,對應表!$B$2:$AD$2,0)))</f>
        <v/>
      </c>
      <c r="O258" s="1" t="str">
        <f>IF($B258="","",INDEX(對應表!$B$3:$AD$179,MATCH($B258,對應表!$A$3:$A$179,0),MATCH(依賴運算表!O$3,對應表!$B$2:$AD$2,0)))</f>
        <v/>
      </c>
      <c r="P258" s="1" t="str">
        <f>IF($B258="","",INDEX(對應表!$B$3:$AD$179,MATCH($B258,對應表!$A$3:$A$179,0),MATCH(依賴運算表!P$3,對應表!$B$2:$AD$2,0)))</f>
        <v/>
      </c>
      <c r="Q258" s="1" t="str">
        <f>IF($B258="","",INDEX(對應表!$B$3:$AD$179,MATCH($B258,對應表!$A$3:$A$179,0),MATCH(依賴運算表!Q$3,對應表!$B$2:$AD$2,0)))</f>
        <v/>
      </c>
      <c r="R258" s="1" t="str">
        <f>IF($B258="","",INDEX(對應表!$B$3:$AD$179,MATCH($B258,對應表!$A$3:$A$179,0),MATCH(依賴運算表!R$3,對應表!$B$2:$AD$2,0)))</f>
        <v/>
      </c>
      <c r="S258" s="1" t="str">
        <f>IF($B258="","",INDEX(對應表!$B$3:$AD$179,MATCH($B258,對應表!$A$3:$A$179,0),MATCH(依賴運算表!S$3,對應表!$B$2:$AD$2,0)))</f>
        <v/>
      </c>
      <c r="T258" s="1" t="str">
        <f>IF($B258="","",INDEX(對應表!$B$3:$AD$179,MATCH($B258,對應表!$A$3:$A$179,0),MATCH(依賴運算表!T$3,對應表!$B$2:$AD$2,0)))</f>
        <v/>
      </c>
      <c r="U258" s="1" t="str">
        <f>IF($B258="","",INDEX(對應表!$B$3:$AD$179,MATCH($B258,對應表!$A$3:$A$179,0),MATCH(依賴運算表!U$3,對應表!$B$2:$AD$2,0)))</f>
        <v/>
      </c>
      <c r="V258" s="1" t="str">
        <f>IF($B258="","",INDEX(對應表!$B$3:$AD$179,MATCH($B258,對應表!$A$3:$A$179,0),MATCH(依賴運算表!V$3,對應表!$B$2:$AD$2,0)))</f>
        <v/>
      </c>
      <c r="W258" s="1" t="str">
        <f>IF($B258="","",INDEX(對應表!$B$3:$AD$179,MATCH($B258,對應表!$A$3:$A$179,0),MATCH(依賴運算表!W$3,對應表!$B$2:$AD$2,0)))</f>
        <v/>
      </c>
      <c r="X258" s="1" t="str">
        <f>IF($B258="","",INDEX(對應表!$B$3:$AD$179,MATCH($B258,對應表!$A$3:$A$179,0),MATCH(依賴運算表!X$3,對應表!$B$2:$AD$2,0)))</f>
        <v/>
      </c>
      <c r="Y258" s="1" t="str">
        <f>IF($B258="","",INDEX(對應表!$B$3:$AD$179,MATCH($B258,對應表!$A$3:$A$179,0),MATCH(依賴運算表!Y$3,對應表!$B$2:$AD$2,0)))</f>
        <v/>
      </c>
      <c r="Z258" s="1" t="str">
        <f>IF($B258="","",INDEX(對應表!$B$3:$AD$179,MATCH($B258,對應表!$A$3:$A$179,0),MATCH(依賴運算表!Z$3,對應表!$B$2:$AD$2,0)))</f>
        <v/>
      </c>
      <c r="AA258" s="1" t="str">
        <f>IF($B258="","",INDEX(對應表!$B$3:$AD$179,MATCH($B258,對應表!$A$3:$A$179,0),MATCH(依賴運算表!AA$3,對應表!$B$2:$AD$2,0)))</f>
        <v/>
      </c>
      <c r="AB258" s="1" t="str">
        <f>IF($B258="","",INDEX(對應表!$B$3:$AD$179,MATCH($B258,對應表!$A$3:$A$179,0),MATCH(依賴運算表!AB$3,對應表!$B$2:$AD$2,0)))</f>
        <v/>
      </c>
      <c r="AC258" s="1" t="str">
        <f>IF($B258="","",INDEX(對應表!$B$3:$AD$179,MATCH($B258,對應表!$A$3:$A$179,0),MATCH(依賴運算表!AC$3,對應表!$B$2:$AD$2,0)))</f>
        <v/>
      </c>
      <c r="AD258" s="1" t="str">
        <f>IF($B258="","",INDEX(對應表!$B$3:$AD$179,MATCH($B258,對應表!$A$3:$A$179,0),MATCH(依賴運算表!AD$3,對應表!$B$2:$AD$2,0)))</f>
        <v/>
      </c>
      <c r="AE258" s="1" t="str">
        <f>IF($B258="","",INDEX(對應表!$B$3:$AD$179,MATCH($B258,對應表!$A$3:$A$179,0),MATCH(依賴運算表!AE$3,對應表!$B$2:$AD$2,0)))</f>
        <v/>
      </c>
      <c r="AG258" s="1" t="str">
        <f>IF(企業資料填寫!D257="","",企業資料填寫!D257)</f>
        <v/>
      </c>
      <c r="AH258" s="1" t="str">
        <f t="shared" si="98"/>
        <v/>
      </c>
      <c r="AI258" s="1" t="str">
        <f t="shared" si="99"/>
        <v/>
      </c>
      <c r="AJ258" s="1" t="str">
        <f t="shared" si="100"/>
        <v/>
      </c>
      <c r="AK258" s="1" t="str">
        <f t="shared" si="101"/>
        <v/>
      </c>
      <c r="AL258" s="1" t="str">
        <f t="shared" si="102"/>
        <v/>
      </c>
      <c r="AM258" s="1" t="str">
        <f t="shared" si="103"/>
        <v/>
      </c>
      <c r="AN258" s="1" t="str">
        <f t="shared" si="104"/>
        <v/>
      </c>
      <c r="AO258" s="1" t="str">
        <f t="shared" si="105"/>
        <v/>
      </c>
      <c r="AP258" s="1" t="str">
        <f t="shared" si="106"/>
        <v/>
      </c>
      <c r="AQ258" s="1" t="str">
        <f t="shared" si="107"/>
        <v/>
      </c>
      <c r="AR258" s="1" t="str">
        <f t="shared" si="108"/>
        <v/>
      </c>
      <c r="AS258" s="1" t="str">
        <f t="shared" si="109"/>
        <v/>
      </c>
      <c r="AT258" s="1" t="str">
        <f t="shared" si="110"/>
        <v/>
      </c>
      <c r="AU258" s="1" t="str">
        <f t="shared" si="111"/>
        <v/>
      </c>
      <c r="AV258" s="1" t="str">
        <f t="shared" si="112"/>
        <v/>
      </c>
      <c r="AW258" s="1" t="str">
        <f t="shared" si="113"/>
        <v/>
      </c>
      <c r="AX258" s="1" t="str">
        <f t="shared" si="114"/>
        <v/>
      </c>
      <c r="AY258" s="1" t="str">
        <f t="shared" si="115"/>
        <v/>
      </c>
      <c r="AZ258" s="1" t="str">
        <f t="shared" si="116"/>
        <v/>
      </c>
      <c r="BA258" s="1" t="str">
        <f t="shared" si="117"/>
        <v/>
      </c>
      <c r="BB258" s="1" t="str">
        <f t="shared" si="118"/>
        <v/>
      </c>
      <c r="BC258" s="1" t="str">
        <f t="shared" si="119"/>
        <v/>
      </c>
      <c r="BD258" s="1" t="str">
        <f t="shared" si="120"/>
        <v/>
      </c>
      <c r="BE258" s="1" t="str">
        <f t="shared" si="121"/>
        <v/>
      </c>
      <c r="BF258" s="1" t="str">
        <f t="shared" si="122"/>
        <v/>
      </c>
      <c r="BG258" s="1" t="str">
        <f t="shared" si="123"/>
        <v/>
      </c>
      <c r="BH258" s="1" t="str">
        <f t="shared" si="124"/>
        <v/>
      </c>
      <c r="BI258" s="1" t="str">
        <f t="shared" si="125"/>
        <v/>
      </c>
      <c r="BJ258" s="1" t="str">
        <f t="shared" si="126"/>
        <v/>
      </c>
      <c r="BL258" s="1" t="str">
        <f>IF(企業資料填寫!A257="","",企業資料填寫!A257)</f>
        <v/>
      </c>
      <c r="BM258" s="1" t="str">
        <f>IFERROR(VLOOKUP(AH258,對應表!$AH$2:$AI$867,2,FALSE),"")</f>
        <v/>
      </c>
      <c r="BN258" s="1" t="str">
        <f>IFERROR(VLOOKUP(AI258,對應表!$AH$2:$AI$867,2,FALSE),"")</f>
        <v/>
      </c>
      <c r="BO258" s="1" t="str">
        <f>IFERROR(VLOOKUP(AJ258,對應表!$AH$2:$AI$867,2,FALSE),"")</f>
        <v/>
      </c>
      <c r="BP258" s="1" t="str">
        <f>IFERROR(VLOOKUP(AK258,對應表!$AH$2:$AI$867,2,FALSE),"")</f>
        <v/>
      </c>
      <c r="BQ258" s="1" t="str">
        <f>IFERROR(VLOOKUP(AL258,對應表!$AH$2:$AI$867,2,FALSE),"")</f>
        <v/>
      </c>
      <c r="BR258" s="1" t="str">
        <f>IFERROR(VLOOKUP(AM258,對應表!$AH$2:$AI$867,2,FALSE),"")</f>
        <v/>
      </c>
      <c r="BS258" s="1" t="str">
        <f>IFERROR(VLOOKUP(AN258,對應表!$AH$2:$AI$867,2,FALSE),"")</f>
        <v/>
      </c>
      <c r="BT258" s="1" t="str">
        <f>IFERROR(VLOOKUP(AO258,對應表!$AH$2:$AI$867,2,FALSE),"")</f>
        <v/>
      </c>
      <c r="BU258" s="1" t="str">
        <f>IFERROR(VLOOKUP(AP258,對應表!$AH$2:$AI$867,2,FALSE),"")</f>
        <v/>
      </c>
      <c r="BV258" s="1" t="str">
        <f>IFERROR(VLOOKUP(AQ258,對應表!$AH$2:$AI$867,2,FALSE),"")</f>
        <v/>
      </c>
      <c r="BW258" s="1" t="str">
        <f>IFERROR(VLOOKUP(AR258,對應表!$AH$2:$AI$867,2,FALSE),"")</f>
        <v/>
      </c>
      <c r="BX258" s="1" t="str">
        <f>IFERROR(VLOOKUP(AS258,對應表!$AH$2:$AI$867,2,FALSE),"")</f>
        <v/>
      </c>
      <c r="BY258" s="1" t="str">
        <f>IFERROR(VLOOKUP(AT258,對應表!$AH$2:$AI$867,2,FALSE),"")</f>
        <v/>
      </c>
      <c r="BZ258" s="1" t="str">
        <f>IFERROR(VLOOKUP(AU258,對應表!$AH$2:$AI$867,2,FALSE),"")</f>
        <v/>
      </c>
      <c r="CA258" s="1" t="str">
        <f>IFERROR(VLOOKUP(AV258,對應表!$AH$2:$AI$867,2,FALSE),"")</f>
        <v/>
      </c>
      <c r="CB258" s="1" t="str">
        <f>IFERROR(VLOOKUP(AW258,對應表!$AH$2:$AI$867,2,FALSE),"")</f>
        <v/>
      </c>
      <c r="CC258" s="1" t="str">
        <f>IFERROR(VLOOKUP(AX258,對應表!$AH$2:$AI$867,2,FALSE),"")</f>
        <v/>
      </c>
      <c r="CD258" s="1" t="str">
        <f>IFERROR(VLOOKUP(AY258,對應表!$AH$2:$AI$867,2,FALSE),"")</f>
        <v/>
      </c>
      <c r="CE258" s="1" t="str">
        <f>IFERROR(VLOOKUP(AZ258,對應表!$AH$2:$AI$867,2,FALSE),"")</f>
        <v/>
      </c>
      <c r="CF258" s="1" t="str">
        <f>IFERROR(VLOOKUP(BA258,對應表!$AH$2:$AI$867,2,FALSE),"")</f>
        <v/>
      </c>
      <c r="CG258" s="1" t="str">
        <f>IFERROR(VLOOKUP(BB258,對應表!$AH$2:$AI$867,2,FALSE),"")</f>
        <v/>
      </c>
      <c r="CH258" s="1" t="str">
        <f>IFERROR(VLOOKUP(BC258,對應表!$AH$2:$AI$867,2,FALSE),"")</f>
        <v/>
      </c>
      <c r="CI258" s="1" t="str">
        <f>IFERROR(VLOOKUP(BD258,對應表!$AH$2:$AI$867,2,FALSE),"")</f>
        <v/>
      </c>
      <c r="CJ258" s="1" t="str">
        <f>IFERROR(VLOOKUP(BE258,對應表!$AH$2:$AI$867,2,FALSE),"")</f>
        <v/>
      </c>
      <c r="CK258" s="1" t="str">
        <f>IFERROR(VLOOKUP(BF258,對應表!$AH$2:$AI$867,2,FALSE),"")</f>
        <v/>
      </c>
      <c r="CL258" s="1" t="str">
        <f>IFERROR(VLOOKUP(BG258,對應表!$AH$2:$AI$867,2,FALSE),"")</f>
        <v/>
      </c>
      <c r="CM258" s="1" t="str">
        <f>IFERROR(VLOOKUP(BH258,對應表!$AH$2:$AI$867,2,FALSE),"")</f>
        <v/>
      </c>
      <c r="CN258" s="1" t="str">
        <f>IFERROR(VLOOKUP(BI258,對應表!$AH$2:$AI$867,2,FALSE),"")</f>
        <v/>
      </c>
      <c r="CO258" s="1" t="str">
        <f>IFERROR(VLOOKUP(BJ258,對應表!$AH$2:$AI$867,2,FALSE),"")</f>
        <v/>
      </c>
      <c r="CQ258" s="1" t="str">
        <f t="shared" si="127"/>
        <v/>
      </c>
      <c r="CR258" s="1" t="str">
        <f>IFERROR(VLOOKUP(BM258,中英對照!$G$76:$H$81,2,FALSE),"")</f>
        <v/>
      </c>
      <c r="CS258" s="1" t="str">
        <f>IFERROR(VLOOKUP(BN258,中英對照!$G$76:$H$81,2,FALSE),"")</f>
        <v/>
      </c>
      <c r="CT258" s="1" t="str">
        <f>IFERROR(VLOOKUP(BO258,中英對照!$G$76:$H$81,2,FALSE),"")</f>
        <v/>
      </c>
      <c r="CU258" s="1" t="str">
        <f>IFERROR(VLOOKUP(BP258,中英對照!$G$76:$H$81,2,FALSE),"")</f>
        <v/>
      </c>
      <c r="CV258" s="1" t="str">
        <f>IFERROR(VLOOKUP(BQ258,中英對照!$G$76:$H$81,2,FALSE),"")</f>
        <v/>
      </c>
      <c r="CW258" s="1" t="str">
        <f>IFERROR(VLOOKUP(BR258,中英對照!$G$76:$H$81,2,FALSE),"")</f>
        <v/>
      </c>
      <c r="CX258" s="1" t="str">
        <f>IFERROR(VLOOKUP(BS258,中英對照!$G$76:$H$81,2,FALSE),"")</f>
        <v/>
      </c>
      <c r="CY258" s="1" t="str">
        <f>IFERROR(VLOOKUP(BT258,中英對照!$G$76:$H$81,2,FALSE),"")</f>
        <v/>
      </c>
      <c r="CZ258" s="1" t="str">
        <f>IFERROR(VLOOKUP(BU258,中英對照!$G$76:$H$81,2,FALSE),"")</f>
        <v/>
      </c>
      <c r="DA258" s="1" t="str">
        <f>IFERROR(VLOOKUP(BV258,中英對照!$G$76:$H$81,2,FALSE),"")</f>
        <v/>
      </c>
      <c r="DB258" s="1" t="str">
        <f>IFERROR(VLOOKUP(BW258,中英對照!$G$76:$H$81,2,FALSE),"")</f>
        <v/>
      </c>
      <c r="DC258" s="1" t="str">
        <f>IFERROR(VLOOKUP(BX258,中英對照!$G$76:$H$81,2,FALSE),"")</f>
        <v/>
      </c>
      <c r="DD258" s="1" t="str">
        <f>IFERROR(VLOOKUP(BY258,中英對照!$G$76:$H$81,2,FALSE),"")</f>
        <v/>
      </c>
      <c r="DE258" s="1" t="str">
        <f>IFERROR(VLOOKUP(BZ258,中英對照!$G$76:$H$81,2,FALSE),"")</f>
        <v/>
      </c>
      <c r="DF258" s="1" t="str">
        <f>IFERROR(VLOOKUP(CA258,中英對照!$G$76:$H$81,2,FALSE),"")</f>
        <v/>
      </c>
      <c r="DG258" s="1" t="str">
        <f>IFERROR(VLOOKUP(CB258,中英對照!$G$76:$H$81,2,FALSE),"")</f>
        <v/>
      </c>
      <c r="DH258" s="1" t="str">
        <f>IFERROR(VLOOKUP(CC258,中英對照!$G$76:$H$81,2,FALSE),"")</f>
        <v/>
      </c>
      <c r="DI258" s="1" t="str">
        <f>IFERROR(VLOOKUP(CD258,中英對照!$G$76:$H$81,2,FALSE),"")</f>
        <v/>
      </c>
      <c r="DJ258" s="1" t="str">
        <f>IFERROR(VLOOKUP(CE258,中英對照!$G$76:$H$81,2,FALSE),"")</f>
        <v/>
      </c>
      <c r="DK258" s="1" t="str">
        <f>IFERROR(VLOOKUP(CF258,中英對照!$G$76:$H$81,2,FALSE),"")</f>
        <v/>
      </c>
      <c r="DL258" s="1" t="str">
        <f>IFERROR(VLOOKUP(CG258,中英對照!$G$76:$H$81,2,FALSE),"")</f>
        <v/>
      </c>
      <c r="DM258" s="1" t="str">
        <f>IFERROR(VLOOKUP(CH258,中英對照!$G$76:$H$81,2,FALSE),"")</f>
        <v/>
      </c>
      <c r="DN258" s="1" t="str">
        <f>IFERROR(VLOOKUP(CI258,中英對照!$G$76:$H$81,2,FALSE),"")</f>
        <v/>
      </c>
      <c r="DO258" s="1" t="str">
        <f>IFERROR(VLOOKUP(CJ258,中英對照!$G$76:$H$81,2,FALSE),"")</f>
        <v/>
      </c>
      <c r="DP258" s="1" t="str">
        <f>IFERROR(VLOOKUP(CK258,中英對照!$G$76:$H$81,2,FALSE),"")</f>
        <v/>
      </c>
      <c r="DQ258" s="1" t="str">
        <f>IFERROR(VLOOKUP(CL258,中英對照!$G$76:$H$81,2,FALSE),"")</f>
        <v/>
      </c>
      <c r="DR258" s="1" t="str">
        <f>IFERROR(VLOOKUP(CM258,中英對照!$G$76:$H$81,2,FALSE),"")</f>
        <v/>
      </c>
      <c r="DS258" s="1" t="str">
        <f>IFERROR(VLOOKUP(CN258,中英對照!$G$76:$H$81,2,FALSE),"")</f>
        <v/>
      </c>
      <c r="DT258" s="1" t="str">
        <f>IFERROR(VLOOKUP(CO258,中英對照!$G$76:$H$81,2,FALSE),"")</f>
        <v/>
      </c>
      <c r="DU258" s="42" t="str">
        <f t="shared" si="128"/>
        <v/>
      </c>
    </row>
    <row r="259" spans="1:125" x14ac:dyDescent="0.4">
      <c r="A259" s="1" t="str">
        <f>IF(企業資料填寫!D258="","",企業資料填寫!D258)</f>
        <v/>
      </c>
      <c r="B259" s="1"/>
      <c r="C259" s="1" t="str">
        <f>IF($B259="","",INDEX(對應表!$B$3:$AD$179,MATCH($B259,對應表!$A$3:$A$179,0),MATCH(依賴運算表!C$3,對應表!$B$2:$AD$2,0)))</f>
        <v/>
      </c>
      <c r="D259" s="1" t="str">
        <f>IF($B259="","",INDEX(對應表!$B$3:$AD$179,MATCH($B259,對應表!$A$3:$A$179,0),MATCH(依賴運算表!D$3,對應表!$B$2:$AD$2,0)))</f>
        <v/>
      </c>
      <c r="E259" s="1" t="str">
        <f>IF($B259="","",INDEX(對應表!$B$3:$AD$179,MATCH($B259,對應表!$A$3:$A$179,0),MATCH(依賴運算表!E$3,對應表!$B$2:$AD$2,0)))</f>
        <v/>
      </c>
      <c r="F259" s="1" t="str">
        <f>IF($B259="","",INDEX(對應表!$B$3:$AD$179,MATCH($B259,對應表!$A$3:$A$179,0),MATCH(依賴運算表!F$3,對應表!$B$2:$AD$2,0)))</f>
        <v/>
      </c>
      <c r="G259" s="1" t="str">
        <f>IF($B259="","",INDEX(對應表!$B$3:$AD$179,MATCH($B259,對應表!$A$3:$A$179,0),MATCH(依賴運算表!G$3,對應表!$B$2:$AD$2,0)))</f>
        <v/>
      </c>
      <c r="H259" s="1" t="str">
        <f>IF($B259="","",INDEX(對應表!$B$3:$AD$179,MATCH($B259,對應表!$A$3:$A$179,0),MATCH(依賴運算表!H$3,對應表!$B$2:$AD$2,0)))</f>
        <v/>
      </c>
      <c r="I259" s="1" t="str">
        <f>IF($B259="","",INDEX(對應表!$B$3:$AD$179,MATCH($B259,對應表!$A$3:$A$179,0),MATCH(依賴運算表!I$3,對應表!$B$2:$AD$2,0)))</f>
        <v/>
      </c>
      <c r="J259" s="1" t="str">
        <f>IF($B259="","",INDEX(對應表!$B$3:$AD$179,MATCH($B259,對應表!$A$3:$A$179,0),MATCH(依賴運算表!J$3,對應表!$B$2:$AD$2,0)))</f>
        <v/>
      </c>
      <c r="K259" s="1" t="str">
        <f>IF($B259="","",INDEX(對應表!$B$3:$AD$179,MATCH($B259,對應表!$A$3:$A$179,0),MATCH(依賴運算表!K$3,對應表!$B$2:$AD$2,0)))</f>
        <v/>
      </c>
      <c r="L259" s="1" t="str">
        <f>IF($B259="","",INDEX(對應表!$B$3:$AD$179,MATCH($B259,對應表!$A$3:$A$179,0),MATCH(依賴運算表!L$3,對應表!$B$2:$AD$2,0)))</f>
        <v/>
      </c>
      <c r="M259" s="1" t="str">
        <f>IF($B259="","",INDEX(對應表!$B$3:$AD$179,MATCH($B259,對應表!$A$3:$A$179,0),MATCH(依賴運算表!M$3,對應表!$B$2:$AD$2,0)))</f>
        <v/>
      </c>
      <c r="N259" s="1" t="str">
        <f>IF($B259="","",INDEX(對應表!$B$3:$AD$179,MATCH($B259,對應表!$A$3:$A$179,0),MATCH(依賴運算表!N$3,對應表!$B$2:$AD$2,0)))</f>
        <v/>
      </c>
      <c r="O259" s="1" t="str">
        <f>IF($B259="","",INDEX(對應表!$B$3:$AD$179,MATCH($B259,對應表!$A$3:$A$179,0),MATCH(依賴運算表!O$3,對應表!$B$2:$AD$2,0)))</f>
        <v/>
      </c>
      <c r="P259" s="1" t="str">
        <f>IF($B259="","",INDEX(對應表!$B$3:$AD$179,MATCH($B259,對應表!$A$3:$A$179,0),MATCH(依賴運算表!P$3,對應表!$B$2:$AD$2,0)))</f>
        <v/>
      </c>
      <c r="Q259" s="1" t="str">
        <f>IF($B259="","",INDEX(對應表!$B$3:$AD$179,MATCH($B259,對應表!$A$3:$A$179,0),MATCH(依賴運算表!Q$3,對應表!$B$2:$AD$2,0)))</f>
        <v/>
      </c>
      <c r="R259" s="1" t="str">
        <f>IF($B259="","",INDEX(對應表!$B$3:$AD$179,MATCH($B259,對應表!$A$3:$A$179,0),MATCH(依賴運算表!R$3,對應表!$B$2:$AD$2,0)))</f>
        <v/>
      </c>
      <c r="S259" s="1" t="str">
        <f>IF($B259="","",INDEX(對應表!$B$3:$AD$179,MATCH($B259,對應表!$A$3:$A$179,0),MATCH(依賴運算表!S$3,對應表!$B$2:$AD$2,0)))</f>
        <v/>
      </c>
      <c r="T259" s="1" t="str">
        <f>IF($B259="","",INDEX(對應表!$B$3:$AD$179,MATCH($B259,對應表!$A$3:$A$179,0),MATCH(依賴運算表!T$3,對應表!$B$2:$AD$2,0)))</f>
        <v/>
      </c>
      <c r="U259" s="1" t="str">
        <f>IF($B259="","",INDEX(對應表!$B$3:$AD$179,MATCH($B259,對應表!$A$3:$A$179,0),MATCH(依賴運算表!U$3,對應表!$B$2:$AD$2,0)))</f>
        <v/>
      </c>
      <c r="V259" s="1" t="str">
        <f>IF($B259="","",INDEX(對應表!$B$3:$AD$179,MATCH($B259,對應表!$A$3:$A$179,0),MATCH(依賴運算表!V$3,對應表!$B$2:$AD$2,0)))</f>
        <v/>
      </c>
      <c r="W259" s="1" t="str">
        <f>IF($B259="","",INDEX(對應表!$B$3:$AD$179,MATCH($B259,對應表!$A$3:$A$179,0),MATCH(依賴運算表!W$3,對應表!$B$2:$AD$2,0)))</f>
        <v/>
      </c>
      <c r="X259" s="1" t="str">
        <f>IF($B259="","",INDEX(對應表!$B$3:$AD$179,MATCH($B259,對應表!$A$3:$A$179,0),MATCH(依賴運算表!X$3,對應表!$B$2:$AD$2,0)))</f>
        <v/>
      </c>
      <c r="Y259" s="1" t="str">
        <f>IF($B259="","",INDEX(對應表!$B$3:$AD$179,MATCH($B259,對應表!$A$3:$A$179,0),MATCH(依賴運算表!Y$3,對應表!$B$2:$AD$2,0)))</f>
        <v/>
      </c>
      <c r="Z259" s="1" t="str">
        <f>IF($B259="","",INDEX(對應表!$B$3:$AD$179,MATCH($B259,對應表!$A$3:$A$179,0),MATCH(依賴運算表!Z$3,對應表!$B$2:$AD$2,0)))</f>
        <v/>
      </c>
      <c r="AA259" s="1" t="str">
        <f>IF($B259="","",INDEX(對應表!$B$3:$AD$179,MATCH($B259,對應表!$A$3:$A$179,0),MATCH(依賴運算表!AA$3,對應表!$B$2:$AD$2,0)))</f>
        <v/>
      </c>
      <c r="AB259" s="1" t="str">
        <f>IF($B259="","",INDEX(對應表!$B$3:$AD$179,MATCH($B259,對應表!$A$3:$A$179,0),MATCH(依賴運算表!AB$3,對應表!$B$2:$AD$2,0)))</f>
        <v/>
      </c>
      <c r="AC259" s="1" t="str">
        <f>IF($B259="","",INDEX(對應表!$B$3:$AD$179,MATCH($B259,對應表!$A$3:$A$179,0),MATCH(依賴運算表!AC$3,對應表!$B$2:$AD$2,0)))</f>
        <v/>
      </c>
      <c r="AD259" s="1" t="str">
        <f>IF($B259="","",INDEX(對應表!$B$3:$AD$179,MATCH($B259,對應表!$A$3:$A$179,0),MATCH(依賴運算表!AD$3,對應表!$B$2:$AD$2,0)))</f>
        <v/>
      </c>
      <c r="AE259" s="1" t="str">
        <f>IF($B259="","",INDEX(對應表!$B$3:$AD$179,MATCH($B259,對應表!$A$3:$A$179,0),MATCH(依賴運算表!AE$3,對應表!$B$2:$AD$2,0)))</f>
        <v/>
      </c>
      <c r="AG259" s="1" t="str">
        <f>IF(企業資料填寫!D258="","",企業資料填寫!D258)</f>
        <v/>
      </c>
      <c r="AH259" s="1" t="str">
        <f t="shared" si="98"/>
        <v/>
      </c>
      <c r="AI259" s="1" t="str">
        <f t="shared" si="99"/>
        <v/>
      </c>
      <c r="AJ259" s="1" t="str">
        <f t="shared" si="100"/>
        <v/>
      </c>
      <c r="AK259" s="1" t="str">
        <f t="shared" si="101"/>
        <v/>
      </c>
      <c r="AL259" s="1" t="str">
        <f t="shared" si="102"/>
        <v/>
      </c>
      <c r="AM259" s="1" t="str">
        <f t="shared" si="103"/>
        <v/>
      </c>
      <c r="AN259" s="1" t="str">
        <f t="shared" si="104"/>
        <v/>
      </c>
      <c r="AO259" s="1" t="str">
        <f t="shared" si="105"/>
        <v/>
      </c>
      <c r="AP259" s="1" t="str">
        <f t="shared" si="106"/>
        <v/>
      </c>
      <c r="AQ259" s="1" t="str">
        <f t="shared" si="107"/>
        <v/>
      </c>
      <c r="AR259" s="1" t="str">
        <f t="shared" si="108"/>
        <v/>
      </c>
      <c r="AS259" s="1" t="str">
        <f t="shared" si="109"/>
        <v/>
      </c>
      <c r="AT259" s="1" t="str">
        <f t="shared" si="110"/>
        <v/>
      </c>
      <c r="AU259" s="1" t="str">
        <f t="shared" si="111"/>
        <v/>
      </c>
      <c r="AV259" s="1" t="str">
        <f t="shared" si="112"/>
        <v/>
      </c>
      <c r="AW259" s="1" t="str">
        <f t="shared" si="113"/>
        <v/>
      </c>
      <c r="AX259" s="1" t="str">
        <f t="shared" si="114"/>
        <v/>
      </c>
      <c r="AY259" s="1" t="str">
        <f t="shared" si="115"/>
        <v/>
      </c>
      <c r="AZ259" s="1" t="str">
        <f t="shared" si="116"/>
        <v/>
      </c>
      <c r="BA259" s="1" t="str">
        <f t="shared" si="117"/>
        <v/>
      </c>
      <c r="BB259" s="1" t="str">
        <f t="shared" si="118"/>
        <v/>
      </c>
      <c r="BC259" s="1" t="str">
        <f t="shared" si="119"/>
        <v/>
      </c>
      <c r="BD259" s="1" t="str">
        <f t="shared" si="120"/>
        <v/>
      </c>
      <c r="BE259" s="1" t="str">
        <f t="shared" si="121"/>
        <v/>
      </c>
      <c r="BF259" s="1" t="str">
        <f t="shared" si="122"/>
        <v/>
      </c>
      <c r="BG259" s="1" t="str">
        <f t="shared" si="123"/>
        <v/>
      </c>
      <c r="BH259" s="1" t="str">
        <f t="shared" si="124"/>
        <v/>
      </c>
      <c r="BI259" s="1" t="str">
        <f t="shared" si="125"/>
        <v/>
      </c>
      <c r="BJ259" s="1" t="str">
        <f t="shared" si="126"/>
        <v/>
      </c>
      <c r="BL259" s="1" t="str">
        <f>IF(企業資料填寫!A258="","",企業資料填寫!A258)</f>
        <v/>
      </c>
      <c r="BM259" s="1" t="str">
        <f>IFERROR(VLOOKUP(AH259,對應表!$AH$2:$AI$867,2,FALSE),"")</f>
        <v/>
      </c>
      <c r="BN259" s="1" t="str">
        <f>IFERROR(VLOOKUP(AI259,對應表!$AH$2:$AI$867,2,FALSE),"")</f>
        <v/>
      </c>
      <c r="BO259" s="1" t="str">
        <f>IFERROR(VLOOKUP(AJ259,對應表!$AH$2:$AI$867,2,FALSE),"")</f>
        <v/>
      </c>
      <c r="BP259" s="1" t="str">
        <f>IFERROR(VLOOKUP(AK259,對應表!$AH$2:$AI$867,2,FALSE),"")</f>
        <v/>
      </c>
      <c r="BQ259" s="1" t="str">
        <f>IFERROR(VLOOKUP(AL259,對應表!$AH$2:$AI$867,2,FALSE),"")</f>
        <v/>
      </c>
      <c r="BR259" s="1" t="str">
        <f>IFERROR(VLOOKUP(AM259,對應表!$AH$2:$AI$867,2,FALSE),"")</f>
        <v/>
      </c>
      <c r="BS259" s="1" t="str">
        <f>IFERROR(VLOOKUP(AN259,對應表!$AH$2:$AI$867,2,FALSE),"")</f>
        <v/>
      </c>
      <c r="BT259" s="1" t="str">
        <f>IFERROR(VLOOKUP(AO259,對應表!$AH$2:$AI$867,2,FALSE),"")</f>
        <v/>
      </c>
      <c r="BU259" s="1" t="str">
        <f>IFERROR(VLOOKUP(AP259,對應表!$AH$2:$AI$867,2,FALSE),"")</f>
        <v/>
      </c>
      <c r="BV259" s="1" t="str">
        <f>IFERROR(VLOOKUP(AQ259,對應表!$AH$2:$AI$867,2,FALSE),"")</f>
        <v/>
      </c>
      <c r="BW259" s="1" t="str">
        <f>IFERROR(VLOOKUP(AR259,對應表!$AH$2:$AI$867,2,FALSE),"")</f>
        <v/>
      </c>
      <c r="BX259" s="1" t="str">
        <f>IFERROR(VLOOKUP(AS259,對應表!$AH$2:$AI$867,2,FALSE),"")</f>
        <v/>
      </c>
      <c r="BY259" s="1" t="str">
        <f>IFERROR(VLOOKUP(AT259,對應表!$AH$2:$AI$867,2,FALSE),"")</f>
        <v/>
      </c>
      <c r="BZ259" s="1" t="str">
        <f>IFERROR(VLOOKUP(AU259,對應表!$AH$2:$AI$867,2,FALSE),"")</f>
        <v/>
      </c>
      <c r="CA259" s="1" t="str">
        <f>IFERROR(VLOOKUP(AV259,對應表!$AH$2:$AI$867,2,FALSE),"")</f>
        <v/>
      </c>
      <c r="CB259" s="1" t="str">
        <f>IFERROR(VLOOKUP(AW259,對應表!$AH$2:$AI$867,2,FALSE),"")</f>
        <v/>
      </c>
      <c r="CC259" s="1" t="str">
        <f>IFERROR(VLOOKUP(AX259,對應表!$AH$2:$AI$867,2,FALSE),"")</f>
        <v/>
      </c>
      <c r="CD259" s="1" t="str">
        <f>IFERROR(VLOOKUP(AY259,對應表!$AH$2:$AI$867,2,FALSE),"")</f>
        <v/>
      </c>
      <c r="CE259" s="1" t="str">
        <f>IFERROR(VLOOKUP(AZ259,對應表!$AH$2:$AI$867,2,FALSE),"")</f>
        <v/>
      </c>
      <c r="CF259" s="1" t="str">
        <f>IFERROR(VLOOKUP(BA259,對應表!$AH$2:$AI$867,2,FALSE),"")</f>
        <v/>
      </c>
      <c r="CG259" s="1" t="str">
        <f>IFERROR(VLOOKUP(BB259,對應表!$AH$2:$AI$867,2,FALSE),"")</f>
        <v/>
      </c>
      <c r="CH259" s="1" t="str">
        <f>IFERROR(VLOOKUP(BC259,對應表!$AH$2:$AI$867,2,FALSE),"")</f>
        <v/>
      </c>
      <c r="CI259" s="1" t="str">
        <f>IFERROR(VLOOKUP(BD259,對應表!$AH$2:$AI$867,2,FALSE),"")</f>
        <v/>
      </c>
      <c r="CJ259" s="1" t="str">
        <f>IFERROR(VLOOKUP(BE259,對應表!$AH$2:$AI$867,2,FALSE),"")</f>
        <v/>
      </c>
      <c r="CK259" s="1" t="str">
        <f>IFERROR(VLOOKUP(BF259,對應表!$AH$2:$AI$867,2,FALSE),"")</f>
        <v/>
      </c>
      <c r="CL259" s="1" t="str">
        <f>IFERROR(VLOOKUP(BG259,對應表!$AH$2:$AI$867,2,FALSE),"")</f>
        <v/>
      </c>
      <c r="CM259" s="1" t="str">
        <f>IFERROR(VLOOKUP(BH259,對應表!$AH$2:$AI$867,2,FALSE),"")</f>
        <v/>
      </c>
      <c r="CN259" s="1" t="str">
        <f>IFERROR(VLOOKUP(BI259,對應表!$AH$2:$AI$867,2,FALSE),"")</f>
        <v/>
      </c>
      <c r="CO259" s="1" t="str">
        <f>IFERROR(VLOOKUP(BJ259,對應表!$AH$2:$AI$867,2,FALSE),"")</f>
        <v/>
      </c>
      <c r="CQ259" s="1" t="str">
        <f t="shared" si="127"/>
        <v/>
      </c>
      <c r="CR259" s="1" t="str">
        <f>IFERROR(VLOOKUP(BM259,中英對照!$G$76:$H$81,2,FALSE),"")</f>
        <v/>
      </c>
      <c r="CS259" s="1" t="str">
        <f>IFERROR(VLOOKUP(BN259,中英對照!$G$76:$H$81,2,FALSE),"")</f>
        <v/>
      </c>
      <c r="CT259" s="1" t="str">
        <f>IFERROR(VLOOKUP(BO259,中英對照!$G$76:$H$81,2,FALSE),"")</f>
        <v/>
      </c>
      <c r="CU259" s="1" t="str">
        <f>IFERROR(VLOOKUP(BP259,中英對照!$G$76:$H$81,2,FALSE),"")</f>
        <v/>
      </c>
      <c r="CV259" s="1" t="str">
        <f>IFERROR(VLOOKUP(BQ259,中英對照!$G$76:$H$81,2,FALSE),"")</f>
        <v/>
      </c>
      <c r="CW259" s="1" t="str">
        <f>IFERROR(VLOOKUP(BR259,中英對照!$G$76:$H$81,2,FALSE),"")</f>
        <v/>
      </c>
      <c r="CX259" s="1" t="str">
        <f>IFERROR(VLOOKUP(BS259,中英對照!$G$76:$H$81,2,FALSE),"")</f>
        <v/>
      </c>
      <c r="CY259" s="1" t="str">
        <f>IFERROR(VLOOKUP(BT259,中英對照!$G$76:$H$81,2,FALSE),"")</f>
        <v/>
      </c>
      <c r="CZ259" s="1" t="str">
        <f>IFERROR(VLOOKUP(BU259,中英對照!$G$76:$H$81,2,FALSE),"")</f>
        <v/>
      </c>
      <c r="DA259" s="1" t="str">
        <f>IFERROR(VLOOKUP(BV259,中英對照!$G$76:$H$81,2,FALSE),"")</f>
        <v/>
      </c>
      <c r="DB259" s="1" t="str">
        <f>IFERROR(VLOOKUP(BW259,中英對照!$G$76:$H$81,2,FALSE),"")</f>
        <v/>
      </c>
      <c r="DC259" s="1" t="str">
        <f>IFERROR(VLOOKUP(BX259,中英對照!$G$76:$H$81,2,FALSE),"")</f>
        <v/>
      </c>
      <c r="DD259" s="1" t="str">
        <f>IFERROR(VLOOKUP(BY259,中英對照!$G$76:$H$81,2,FALSE),"")</f>
        <v/>
      </c>
      <c r="DE259" s="1" t="str">
        <f>IFERROR(VLOOKUP(BZ259,中英對照!$G$76:$H$81,2,FALSE),"")</f>
        <v/>
      </c>
      <c r="DF259" s="1" t="str">
        <f>IFERROR(VLOOKUP(CA259,中英對照!$G$76:$H$81,2,FALSE),"")</f>
        <v/>
      </c>
      <c r="DG259" s="1" t="str">
        <f>IFERROR(VLOOKUP(CB259,中英對照!$G$76:$H$81,2,FALSE),"")</f>
        <v/>
      </c>
      <c r="DH259" s="1" t="str">
        <f>IFERROR(VLOOKUP(CC259,中英對照!$G$76:$H$81,2,FALSE),"")</f>
        <v/>
      </c>
      <c r="DI259" s="1" t="str">
        <f>IFERROR(VLOOKUP(CD259,中英對照!$G$76:$H$81,2,FALSE),"")</f>
        <v/>
      </c>
      <c r="DJ259" s="1" t="str">
        <f>IFERROR(VLOOKUP(CE259,中英對照!$G$76:$H$81,2,FALSE),"")</f>
        <v/>
      </c>
      <c r="DK259" s="1" t="str">
        <f>IFERROR(VLOOKUP(CF259,中英對照!$G$76:$H$81,2,FALSE),"")</f>
        <v/>
      </c>
      <c r="DL259" s="1" t="str">
        <f>IFERROR(VLOOKUP(CG259,中英對照!$G$76:$H$81,2,FALSE),"")</f>
        <v/>
      </c>
      <c r="DM259" s="1" t="str">
        <f>IFERROR(VLOOKUP(CH259,中英對照!$G$76:$H$81,2,FALSE),"")</f>
        <v/>
      </c>
      <c r="DN259" s="1" t="str">
        <f>IFERROR(VLOOKUP(CI259,中英對照!$G$76:$H$81,2,FALSE),"")</f>
        <v/>
      </c>
      <c r="DO259" s="1" t="str">
        <f>IFERROR(VLOOKUP(CJ259,中英對照!$G$76:$H$81,2,FALSE),"")</f>
        <v/>
      </c>
      <c r="DP259" s="1" t="str">
        <f>IFERROR(VLOOKUP(CK259,中英對照!$G$76:$H$81,2,FALSE),"")</f>
        <v/>
      </c>
      <c r="DQ259" s="1" t="str">
        <f>IFERROR(VLOOKUP(CL259,中英對照!$G$76:$H$81,2,FALSE),"")</f>
        <v/>
      </c>
      <c r="DR259" s="1" t="str">
        <f>IFERROR(VLOOKUP(CM259,中英對照!$G$76:$H$81,2,FALSE),"")</f>
        <v/>
      </c>
      <c r="DS259" s="1" t="str">
        <f>IFERROR(VLOOKUP(CN259,中英對照!$G$76:$H$81,2,FALSE),"")</f>
        <v/>
      </c>
      <c r="DT259" s="1" t="str">
        <f>IFERROR(VLOOKUP(CO259,中英對照!$G$76:$H$81,2,FALSE),"")</f>
        <v/>
      </c>
      <c r="DU259" s="42" t="str">
        <f t="shared" si="128"/>
        <v/>
      </c>
    </row>
    <row r="260" spans="1:125" x14ac:dyDescent="0.4">
      <c r="A260" s="1" t="str">
        <f>IF(企業資料填寫!D259="","",企業資料填寫!D259)</f>
        <v/>
      </c>
      <c r="B260" s="1"/>
      <c r="C260" s="1" t="str">
        <f>IF($B260="","",INDEX(對應表!$B$3:$AD$179,MATCH($B260,對應表!$A$3:$A$179,0),MATCH(依賴運算表!C$3,對應表!$B$2:$AD$2,0)))</f>
        <v/>
      </c>
      <c r="D260" s="1" t="str">
        <f>IF($B260="","",INDEX(對應表!$B$3:$AD$179,MATCH($B260,對應表!$A$3:$A$179,0),MATCH(依賴運算表!D$3,對應表!$B$2:$AD$2,0)))</f>
        <v/>
      </c>
      <c r="E260" s="1" t="str">
        <f>IF($B260="","",INDEX(對應表!$B$3:$AD$179,MATCH($B260,對應表!$A$3:$A$179,0),MATCH(依賴運算表!E$3,對應表!$B$2:$AD$2,0)))</f>
        <v/>
      </c>
      <c r="F260" s="1" t="str">
        <f>IF($B260="","",INDEX(對應表!$B$3:$AD$179,MATCH($B260,對應表!$A$3:$A$179,0),MATCH(依賴運算表!F$3,對應表!$B$2:$AD$2,0)))</f>
        <v/>
      </c>
      <c r="G260" s="1" t="str">
        <f>IF($B260="","",INDEX(對應表!$B$3:$AD$179,MATCH($B260,對應表!$A$3:$A$179,0),MATCH(依賴運算表!G$3,對應表!$B$2:$AD$2,0)))</f>
        <v/>
      </c>
      <c r="H260" s="1" t="str">
        <f>IF($B260="","",INDEX(對應表!$B$3:$AD$179,MATCH($B260,對應表!$A$3:$A$179,0),MATCH(依賴運算表!H$3,對應表!$B$2:$AD$2,0)))</f>
        <v/>
      </c>
      <c r="I260" s="1" t="str">
        <f>IF($B260="","",INDEX(對應表!$B$3:$AD$179,MATCH($B260,對應表!$A$3:$A$179,0),MATCH(依賴運算表!I$3,對應表!$B$2:$AD$2,0)))</f>
        <v/>
      </c>
      <c r="J260" s="1" t="str">
        <f>IF($B260="","",INDEX(對應表!$B$3:$AD$179,MATCH($B260,對應表!$A$3:$A$179,0),MATCH(依賴運算表!J$3,對應表!$B$2:$AD$2,0)))</f>
        <v/>
      </c>
      <c r="K260" s="1" t="str">
        <f>IF($B260="","",INDEX(對應表!$B$3:$AD$179,MATCH($B260,對應表!$A$3:$A$179,0),MATCH(依賴運算表!K$3,對應表!$B$2:$AD$2,0)))</f>
        <v/>
      </c>
      <c r="L260" s="1" t="str">
        <f>IF($B260="","",INDEX(對應表!$B$3:$AD$179,MATCH($B260,對應表!$A$3:$A$179,0),MATCH(依賴運算表!L$3,對應表!$B$2:$AD$2,0)))</f>
        <v/>
      </c>
      <c r="M260" s="1" t="str">
        <f>IF($B260="","",INDEX(對應表!$B$3:$AD$179,MATCH($B260,對應表!$A$3:$A$179,0),MATCH(依賴運算表!M$3,對應表!$B$2:$AD$2,0)))</f>
        <v/>
      </c>
      <c r="N260" s="1" t="str">
        <f>IF($B260="","",INDEX(對應表!$B$3:$AD$179,MATCH($B260,對應表!$A$3:$A$179,0),MATCH(依賴運算表!N$3,對應表!$B$2:$AD$2,0)))</f>
        <v/>
      </c>
      <c r="O260" s="1" t="str">
        <f>IF($B260="","",INDEX(對應表!$B$3:$AD$179,MATCH($B260,對應表!$A$3:$A$179,0),MATCH(依賴運算表!O$3,對應表!$B$2:$AD$2,0)))</f>
        <v/>
      </c>
      <c r="P260" s="1" t="str">
        <f>IF($B260="","",INDEX(對應表!$B$3:$AD$179,MATCH($B260,對應表!$A$3:$A$179,0),MATCH(依賴運算表!P$3,對應表!$B$2:$AD$2,0)))</f>
        <v/>
      </c>
      <c r="Q260" s="1" t="str">
        <f>IF($B260="","",INDEX(對應表!$B$3:$AD$179,MATCH($B260,對應表!$A$3:$A$179,0),MATCH(依賴運算表!Q$3,對應表!$B$2:$AD$2,0)))</f>
        <v/>
      </c>
      <c r="R260" s="1" t="str">
        <f>IF($B260="","",INDEX(對應表!$B$3:$AD$179,MATCH($B260,對應表!$A$3:$A$179,0),MATCH(依賴運算表!R$3,對應表!$B$2:$AD$2,0)))</f>
        <v/>
      </c>
      <c r="S260" s="1" t="str">
        <f>IF($B260="","",INDEX(對應表!$B$3:$AD$179,MATCH($B260,對應表!$A$3:$A$179,0),MATCH(依賴運算表!S$3,對應表!$B$2:$AD$2,0)))</f>
        <v/>
      </c>
      <c r="T260" s="1" t="str">
        <f>IF($B260="","",INDEX(對應表!$B$3:$AD$179,MATCH($B260,對應表!$A$3:$A$179,0),MATCH(依賴運算表!T$3,對應表!$B$2:$AD$2,0)))</f>
        <v/>
      </c>
      <c r="U260" s="1" t="str">
        <f>IF($B260="","",INDEX(對應表!$B$3:$AD$179,MATCH($B260,對應表!$A$3:$A$179,0),MATCH(依賴運算表!U$3,對應表!$B$2:$AD$2,0)))</f>
        <v/>
      </c>
      <c r="V260" s="1" t="str">
        <f>IF($B260="","",INDEX(對應表!$B$3:$AD$179,MATCH($B260,對應表!$A$3:$A$179,0),MATCH(依賴運算表!V$3,對應表!$B$2:$AD$2,0)))</f>
        <v/>
      </c>
      <c r="W260" s="1" t="str">
        <f>IF($B260="","",INDEX(對應表!$B$3:$AD$179,MATCH($B260,對應表!$A$3:$A$179,0),MATCH(依賴運算表!W$3,對應表!$B$2:$AD$2,0)))</f>
        <v/>
      </c>
      <c r="X260" s="1" t="str">
        <f>IF($B260="","",INDEX(對應表!$B$3:$AD$179,MATCH($B260,對應表!$A$3:$A$179,0),MATCH(依賴運算表!X$3,對應表!$B$2:$AD$2,0)))</f>
        <v/>
      </c>
      <c r="Y260" s="1" t="str">
        <f>IF($B260="","",INDEX(對應表!$B$3:$AD$179,MATCH($B260,對應表!$A$3:$A$179,0),MATCH(依賴運算表!Y$3,對應表!$B$2:$AD$2,0)))</f>
        <v/>
      </c>
      <c r="Z260" s="1" t="str">
        <f>IF($B260="","",INDEX(對應表!$B$3:$AD$179,MATCH($B260,對應表!$A$3:$A$179,0),MATCH(依賴運算表!Z$3,對應表!$B$2:$AD$2,0)))</f>
        <v/>
      </c>
      <c r="AA260" s="1" t="str">
        <f>IF($B260="","",INDEX(對應表!$B$3:$AD$179,MATCH($B260,對應表!$A$3:$A$179,0),MATCH(依賴運算表!AA$3,對應表!$B$2:$AD$2,0)))</f>
        <v/>
      </c>
      <c r="AB260" s="1" t="str">
        <f>IF($B260="","",INDEX(對應表!$B$3:$AD$179,MATCH($B260,對應表!$A$3:$A$179,0),MATCH(依賴運算表!AB$3,對應表!$B$2:$AD$2,0)))</f>
        <v/>
      </c>
      <c r="AC260" s="1" t="str">
        <f>IF($B260="","",INDEX(對應表!$B$3:$AD$179,MATCH($B260,對應表!$A$3:$A$179,0),MATCH(依賴運算表!AC$3,對應表!$B$2:$AD$2,0)))</f>
        <v/>
      </c>
      <c r="AD260" s="1" t="str">
        <f>IF($B260="","",INDEX(對應表!$B$3:$AD$179,MATCH($B260,對應表!$A$3:$A$179,0),MATCH(依賴運算表!AD$3,對應表!$B$2:$AD$2,0)))</f>
        <v/>
      </c>
      <c r="AE260" s="1" t="str">
        <f>IF($B260="","",INDEX(對應表!$B$3:$AD$179,MATCH($B260,對應表!$A$3:$A$179,0),MATCH(依賴運算表!AE$3,對應表!$B$2:$AD$2,0)))</f>
        <v/>
      </c>
      <c r="AG260" s="1" t="str">
        <f>IF(企業資料填寫!D259="","",企業資料填寫!D259)</f>
        <v/>
      </c>
      <c r="AH260" s="1" t="str">
        <f t="shared" si="98"/>
        <v/>
      </c>
      <c r="AI260" s="1" t="str">
        <f t="shared" si="99"/>
        <v/>
      </c>
      <c r="AJ260" s="1" t="str">
        <f t="shared" si="100"/>
        <v/>
      </c>
      <c r="AK260" s="1" t="str">
        <f t="shared" si="101"/>
        <v/>
      </c>
      <c r="AL260" s="1" t="str">
        <f t="shared" si="102"/>
        <v/>
      </c>
      <c r="AM260" s="1" t="str">
        <f t="shared" si="103"/>
        <v/>
      </c>
      <c r="AN260" s="1" t="str">
        <f t="shared" si="104"/>
        <v/>
      </c>
      <c r="AO260" s="1" t="str">
        <f t="shared" si="105"/>
        <v/>
      </c>
      <c r="AP260" s="1" t="str">
        <f t="shared" si="106"/>
        <v/>
      </c>
      <c r="AQ260" s="1" t="str">
        <f t="shared" si="107"/>
        <v/>
      </c>
      <c r="AR260" s="1" t="str">
        <f t="shared" si="108"/>
        <v/>
      </c>
      <c r="AS260" s="1" t="str">
        <f t="shared" si="109"/>
        <v/>
      </c>
      <c r="AT260" s="1" t="str">
        <f t="shared" si="110"/>
        <v/>
      </c>
      <c r="AU260" s="1" t="str">
        <f t="shared" si="111"/>
        <v/>
      </c>
      <c r="AV260" s="1" t="str">
        <f t="shared" si="112"/>
        <v/>
      </c>
      <c r="AW260" s="1" t="str">
        <f t="shared" si="113"/>
        <v/>
      </c>
      <c r="AX260" s="1" t="str">
        <f t="shared" si="114"/>
        <v/>
      </c>
      <c r="AY260" s="1" t="str">
        <f t="shared" si="115"/>
        <v/>
      </c>
      <c r="AZ260" s="1" t="str">
        <f t="shared" si="116"/>
        <v/>
      </c>
      <c r="BA260" s="1" t="str">
        <f t="shared" si="117"/>
        <v/>
      </c>
      <c r="BB260" s="1" t="str">
        <f t="shared" si="118"/>
        <v/>
      </c>
      <c r="BC260" s="1" t="str">
        <f t="shared" si="119"/>
        <v/>
      </c>
      <c r="BD260" s="1" t="str">
        <f t="shared" si="120"/>
        <v/>
      </c>
      <c r="BE260" s="1" t="str">
        <f t="shared" si="121"/>
        <v/>
      </c>
      <c r="BF260" s="1" t="str">
        <f t="shared" si="122"/>
        <v/>
      </c>
      <c r="BG260" s="1" t="str">
        <f t="shared" si="123"/>
        <v/>
      </c>
      <c r="BH260" s="1" t="str">
        <f t="shared" si="124"/>
        <v/>
      </c>
      <c r="BI260" s="1" t="str">
        <f t="shared" si="125"/>
        <v/>
      </c>
      <c r="BJ260" s="1" t="str">
        <f t="shared" si="126"/>
        <v/>
      </c>
      <c r="BL260" s="1" t="str">
        <f>IF(企業資料填寫!A259="","",企業資料填寫!A259)</f>
        <v/>
      </c>
      <c r="BM260" s="1" t="str">
        <f>IFERROR(VLOOKUP(AH260,對應表!$AH$2:$AI$867,2,FALSE),"")</f>
        <v/>
      </c>
      <c r="BN260" s="1" t="str">
        <f>IFERROR(VLOOKUP(AI260,對應表!$AH$2:$AI$867,2,FALSE),"")</f>
        <v/>
      </c>
      <c r="BO260" s="1" t="str">
        <f>IFERROR(VLOOKUP(AJ260,對應表!$AH$2:$AI$867,2,FALSE),"")</f>
        <v/>
      </c>
      <c r="BP260" s="1" t="str">
        <f>IFERROR(VLOOKUP(AK260,對應表!$AH$2:$AI$867,2,FALSE),"")</f>
        <v/>
      </c>
      <c r="BQ260" s="1" t="str">
        <f>IFERROR(VLOOKUP(AL260,對應表!$AH$2:$AI$867,2,FALSE),"")</f>
        <v/>
      </c>
      <c r="BR260" s="1" t="str">
        <f>IFERROR(VLOOKUP(AM260,對應表!$AH$2:$AI$867,2,FALSE),"")</f>
        <v/>
      </c>
      <c r="BS260" s="1" t="str">
        <f>IFERROR(VLOOKUP(AN260,對應表!$AH$2:$AI$867,2,FALSE),"")</f>
        <v/>
      </c>
      <c r="BT260" s="1" t="str">
        <f>IFERROR(VLOOKUP(AO260,對應表!$AH$2:$AI$867,2,FALSE),"")</f>
        <v/>
      </c>
      <c r="BU260" s="1" t="str">
        <f>IFERROR(VLOOKUP(AP260,對應表!$AH$2:$AI$867,2,FALSE),"")</f>
        <v/>
      </c>
      <c r="BV260" s="1" t="str">
        <f>IFERROR(VLOOKUP(AQ260,對應表!$AH$2:$AI$867,2,FALSE),"")</f>
        <v/>
      </c>
      <c r="BW260" s="1" t="str">
        <f>IFERROR(VLOOKUP(AR260,對應表!$AH$2:$AI$867,2,FALSE),"")</f>
        <v/>
      </c>
      <c r="BX260" s="1" t="str">
        <f>IFERROR(VLOOKUP(AS260,對應表!$AH$2:$AI$867,2,FALSE),"")</f>
        <v/>
      </c>
      <c r="BY260" s="1" t="str">
        <f>IFERROR(VLOOKUP(AT260,對應表!$AH$2:$AI$867,2,FALSE),"")</f>
        <v/>
      </c>
      <c r="BZ260" s="1" t="str">
        <f>IFERROR(VLOOKUP(AU260,對應表!$AH$2:$AI$867,2,FALSE),"")</f>
        <v/>
      </c>
      <c r="CA260" s="1" t="str">
        <f>IFERROR(VLOOKUP(AV260,對應表!$AH$2:$AI$867,2,FALSE),"")</f>
        <v/>
      </c>
      <c r="CB260" s="1" t="str">
        <f>IFERROR(VLOOKUP(AW260,對應表!$AH$2:$AI$867,2,FALSE),"")</f>
        <v/>
      </c>
      <c r="CC260" s="1" t="str">
        <f>IFERROR(VLOOKUP(AX260,對應表!$AH$2:$AI$867,2,FALSE),"")</f>
        <v/>
      </c>
      <c r="CD260" s="1" t="str">
        <f>IFERROR(VLOOKUP(AY260,對應表!$AH$2:$AI$867,2,FALSE),"")</f>
        <v/>
      </c>
      <c r="CE260" s="1" t="str">
        <f>IFERROR(VLOOKUP(AZ260,對應表!$AH$2:$AI$867,2,FALSE),"")</f>
        <v/>
      </c>
      <c r="CF260" s="1" t="str">
        <f>IFERROR(VLOOKUP(BA260,對應表!$AH$2:$AI$867,2,FALSE),"")</f>
        <v/>
      </c>
      <c r="CG260" s="1" t="str">
        <f>IFERROR(VLOOKUP(BB260,對應表!$AH$2:$AI$867,2,FALSE),"")</f>
        <v/>
      </c>
      <c r="CH260" s="1" t="str">
        <f>IFERROR(VLOOKUP(BC260,對應表!$AH$2:$AI$867,2,FALSE),"")</f>
        <v/>
      </c>
      <c r="CI260" s="1" t="str">
        <f>IFERROR(VLOOKUP(BD260,對應表!$AH$2:$AI$867,2,FALSE),"")</f>
        <v/>
      </c>
      <c r="CJ260" s="1" t="str">
        <f>IFERROR(VLOOKUP(BE260,對應表!$AH$2:$AI$867,2,FALSE),"")</f>
        <v/>
      </c>
      <c r="CK260" s="1" t="str">
        <f>IFERROR(VLOOKUP(BF260,對應表!$AH$2:$AI$867,2,FALSE),"")</f>
        <v/>
      </c>
      <c r="CL260" s="1" t="str">
        <f>IFERROR(VLOOKUP(BG260,對應表!$AH$2:$AI$867,2,FALSE),"")</f>
        <v/>
      </c>
      <c r="CM260" s="1" t="str">
        <f>IFERROR(VLOOKUP(BH260,對應表!$AH$2:$AI$867,2,FALSE),"")</f>
        <v/>
      </c>
      <c r="CN260" s="1" t="str">
        <f>IFERROR(VLOOKUP(BI260,對應表!$AH$2:$AI$867,2,FALSE),"")</f>
        <v/>
      </c>
      <c r="CO260" s="1" t="str">
        <f>IFERROR(VLOOKUP(BJ260,對應表!$AH$2:$AI$867,2,FALSE),"")</f>
        <v/>
      </c>
      <c r="CQ260" s="1" t="str">
        <f t="shared" si="127"/>
        <v/>
      </c>
      <c r="CR260" s="1" t="str">
        <f>IFERROR(VLOOKUP(BM260,中英對照!$G$76:$H$81,2,FALSE),"")</f>
        <v/>
      </c>
      <c r="CS260" s="1" t="str">
        <f>IFERROR(VLOOKUP(BN260,中英對照!$G$76:$H$81,2,FALSE),"")</f>
        <v/>
      </c>
      <c r="CT260" s="1" t="str">
        <f>IFERROR(VLOOKUP(BO260,中英對照!$G$76:$H$81,2,FALSE),"")</f>
        <v/>
      </c>
      <c r="CU260" s="1" t="str">
        <f>IFERROR(VLOOKUP(BP260,中英對照!$G$76:$H$81,2,FALSE),"")</f>
        <v/>
      </c>
      <c r="CV260" s="1" t="str">
        <f>IFERROR(VLOOKUP(BQ260,中英對照!$G$76:$H$81,2,FALSE),"")</f>
        <v/>
      </c>
      <c r="CW260" s="1" t="str">
        <f>IFERROR(VLOOKUP(BR260,中英對照!$G$76:$H$81,2,FALSE),"")</f>
        <v/>
      </c>
      <c r="CX260" s="1" t="str">
        <f>IFERROR(VLOOKUP(BS260,中英對照!$G$76:$H$81,2,FALSE),"")</f>
        <v/>
      </c>
      <c r="CY260" s="1" t="str">
        <f>IFERROR(VLOOKUP(BT260,中英對照!$G$76:$H$81,2,FALSE),"")</f>
        <v/>
      </c>
      <c r="CZ260" s="1" t="str">
        <f>IFERROR(VLOOKUP(BU260,中英對照!$G$76:$H$81,2,FALSE),"")</f>
        <v/>
      </c>
      <c r="DA260" s="1" t="str">
        <f>IFERROR(VLOOKUP(BV260,中英對照!$G$76:$H$81,2,FALSE),"")</f>
        <v/>
      </c>
      <c r="DB260" s="1" t="str">
        <f>IFERROR(VLOOKUP(BW260,中英對照!$G$76:$H$81,2,FALSE),"")</f>
        <v/>
      </c>
      <c r="DC260" s="1" t="str">
        <f>IFERROR(VLOOKUP(BX260,中英對照!$G$76:$H$81,2,FALSE),"")</f>
        <v/>
      </c>
      <c r="DD260" s="1" t="str">
        <f>IFERROR(VLOOKUP(BY260,中英對照!$G$76:$H$81,2,FALSE),"")</f>
        <v/>
      </c>
      <c r="DE260" s="1" t="str">
        <f>IFERROR(VLOOKUP(BZ260,中英對照!$G$76:$H$81,2,FALSE),"")</f>
        <v/>
      </c>
      <c r="DF260" s="1" t="str">
        <f>IFERROR(VLOOKUP(CA260,中英對照!$G$76:$H$81,2,FALSE),"")</f>
        <v/>
      </c>
      <c r="DG260" s="1" t="str">
        <f>IFERROR(VLOOKUP(CB260,中英對照!$G$76:$H$81,2,FALSE),"")</f>
        <v/>
      </c>
      <c r="DH260" s="1" t="str">
        <f>IFERROR(VLOOKUP(CC260,中英對照!$G$76:$H$81,2,FALSE),"")</f>
        <v/>
      </c>
      <c r="DI260" s="1" t="str">
        <f>IFERROR(VLOOKUP(CD260,中英對照!$G$76:$H$81,2,FALSE),"")</f>
        <v/>
      </c>
      <c r="DJ260" s="1" t="str">
        <f>IFERROR(VLOOKUP(CE260,中英對照!$G$76:$H$81,2,FALSE),"")</f>
        <v/>
      </c>
      <c r="DK260" s="1" t="str">
        <f>IFERROR(VLOOKUP(CF260,中英對照!$G$76:$H$81,2,FALSE),"")</f>
        <v/>
      </c>
      <c r="DL260" s="1" t="str">
        <f>IFERROR(VLOOKUP(CG260,中英對照!$G$76:$H$81,2,FALSE),"")</f>
        <v/>
      </c>
      <c r="DM260" s="1" t="str">
        <f>IFERROR(VLOOKUP(CH260,中英對照!$G$76:$H$81,2,FALSE),"")</f>
        <v/>
      </c>
      <c r="DN260" s="1" t="str">
        <f>IFERROR(VLOOKUP(CI260,中英對照!$G$76:$H$81,2,FALSE),"")</f>
        <v/>
      </c>
      <c r="DO260" s="1" t="str">
        <f>IFERROR(VLOOKUP(CJ260,中英對照!$G$76:$H$81,2,FALSE),"")</f>
        <v/>
      </c>
      <c r="DP260" s="1" t="str">
        <f>IFERROR(VLOOKUP(CK260,中英對照!$G$76:$H$81,2,FALSE),"")</f>
        <v/>
      </c>
      <c r="DQ260" s="1" t="str">
        <f>IFERROR(VLOOKUP(CL260,中英對照!$G$76:$H$81,2,FALSE),"")</f>
        <v/>
      </c>
      <c r="DR260" s="1" t="str">
        <f>IFERROR(VLOOKUP(CM260,中英對照!$G$76:$H$81,2,FALSE),"")</f>
        <v/>
      </c>
      <c r="DS260" s="1" t="str">
        <f>IFERROR(VLOOKUP(CN260,中英對照!$G$76:$H$81,2,FALSE),"")</f>
        <v/>
      </c>
      <c r="DT260" s="1" t="str">
        <f>IFERROR(VLOOKUP(CO260,中英對照!$G$76:$H$81,2,FALSE),"")</f>
        <v/>
      </c>
      <c r="DU260" s="42" t="str">
        <f t="shared" si="128"/>
        <v/>
      </c>
    </row>
    <row r="261" spans="1:125" x14ac:dyDescent="0.4">
      <c r="A261" s="1" t="str">
        <f>IF(企業資料填寫!D260="","",企業資料填寫!D260)</f>
        <v/>
      </c>
      <c r="B261" s="1"/>
      <c r="C261" s="1" t="str">
        <f>IF($B261="","",INDEX(對應表!$B$3:$AD$179,MATCH($B261,對應表!$A$3:$A$179,0),MATCH(依賴運算表!C$3,對應表!$B$2:$AD$2,0)))</f>
        <v/>
      </c>
      <c r="D261" s="1" t="str">
        <f>IF($B261="","",INDEX(對應表!$B$3:$AD$179,MATCH($B261,對應表!$A$3:$A$179,0),MATCH(依賴運算表!D$3,對應表!$B$2:$AD$2,0)))</f>
        <v/>
      </c>
      <c r="E261" s="1" t="str">
        <f>IF($B261="","",INDEX(對應表!$B$3:$AD$179,MATCH($B261,對應表!$A$3:$A$179,0),MATCH(依賴運算表!E$3,對應表!$B$2:$AD$2,0)))</f>
        <v/>
      </c>
      <c r="F261" s="1" t="str">
        <f>IF($B261="","",INDEX(對應表!$B$3:$AD$179,MATCH($B261,對應表!$A$3:$A$179,0),MATCH(依賴運算表!F$3,對應表!$B$2:$AD$2,0)))</f>
        <v/>
      </c>
      <c r="G261" s="1" t="str">
        <f>IF($B261="","",INDEX(對應表!$B$3:$AD$179,MATCH($B261,對應表!$A$3:$A$179,0),MATCH(依賴運算表!G$3,對應表!$B$2:$AD$2,0)))</f>
        <v/>
      </c>
      <c r="H261" s="1" t="str">
        <f>IF($B261="","",INDEX(對應表!$B$3:$AD$179,MATCH($B261,對應表!$A$3:$A$179,0),MATCH(依賴運算表!H$3,對應表!$B$2:$AD$2,0)))</f>
        <v/>
      </c>
      <c r="I261" s="1" t="str">
        <f>IF($B261="","",INDEX(對應表!$B$3:$AD$179,MATCH($B261,對應表!$A$3:$A$179,0),MATCH(依賴運算表!I$3,對應表!$B$2:$AD$2,0)))</f>
        <v/>
      </c>
      <c r="J261" s="1" t="str">
        <f>IF($B261="","",INDEX(對應表!$B$3:$AD$179,MATCH($B261,對應表!$A$3:$A$179,0),MATCH(依賴運算表!J$3,對應表!$B$2:$AD$2,0)))</f>
        <v/>
      </c>
      <c r="K261" s="1" t="str">
        <f>IF($B261="","",INDEX(對應表!$B$3:$AD$179,MATCH($B261,對應表!$A$3:$A$179,0),MATCH(依賴運算表!K$3,對應表!$B$2:$AD$2,0)))</f>
        <v/>
      </c>
      <c r="L261" s="1" t="str">
        <f>IF($B261="","",INDEX(對應表!$B$3:$AD$179,MATCH($B261,對應表!$A$3:$A$179,0),MATCH(依賴運算表!L$3,對應表!$B$2:$AD$2,0)))</f>
        <v/>
      </c>
      <c r="M261" s="1" t="str">
        <f>IF($B261="","",INDEX(對應表!$B$3:$AD$179,MATCH($B261,對應表!$A$3:$A$179,0),MATCH(依賴運算表!M$3,對應表!$B$2:$AD$2,0)))</f>
        <v/>
      </c>
      <c r="N261" s="1" t="str">
        <f>IF($B261="","",INDEX(對應表!$B$3:$AD$179,MATCH($B261,對應表!$A$3:$A$179,0),MATCH(依賴運算表!N$3,對應表!$B$2:$AD$2,0)))</f>
        <v/>
      </c>
      <c r="O261" s="1" t="str">
        <f>IF($B261="","",INDEX(對應表!$B$3:$AD$179,MATCH($B261,對應表!$A$3:$A$179,0),MATCH(依賴運算表!O$3,對應表!$B$2:$AD$2,0)))</f>
        <v/>
      </c>
      <c r="P261" s="1" t="str">
        <f>IF($B261="","",INDEX(對應表!$B$3:$AD$179,MATCH($B261,對應表!$A$3:$A$179,0),MATCH(依賴運算表!P$3,對應表!$B$2:$AD$2,0)))</f>
        <v/>
      </c>
      <c r="Q261" s="1" t="str">
        <f>IF($B261="","",INDEX(對應表!$B$3:$AD$179,MATCH($B261,對應表!$A$3:$A$179,0),MATCH(依賴運算表!Q$3,對應表!$B$2:$AD$2,0)))</f>
        <v/>
      </c>
      <c r="R261" s="1" t="str">
        <f>IF($B261="","",INDEX(對應表!$B$3:$AD$179,MATCH($B261,對應表!$A$3:$A$179,0),MATCH(依賴運算表!R$3,對應表!$B$2:$AD$2,0)))</f>
        <v/>
      </c>
      <c r="S261" s="1" t="str">
        <f>IF($B261="","",INDEX(對應表!$B$3:$AD$179,MATCH($B261,對應表!$A$3:$A$179,0),MATCH(依賴運算表!S$3,對應表!$B$2:$AD$2,0)))</f>
        <v/>
      </c>
      <c r="T261" s="1" t="str">
        <f>IF($B261="","",INDEX(對應表!$B$3:$AD$179,MATCH($B261,對應表!$A$3:$A$179,0),MATCH(依賴運算表!T$3,對應表!$B$2:$AD$2,0)))</f>
        <v/>
      </c>
      <c r="U261" s="1" t="str">
        <f>IF($B261="","",INDEX(對應表!$B$3:$AD$179,MATCH($B261,對應表!$A$3:$A$179,0),MATCH(依賴運算表!U$3,對應表!$B$2:$AD$2,0)))</f>
        <v/>
      </c>
      <c r="V261" s="1" t="str">
        <f>IF($B261="","",INDEX(對應表!$B$3:$AD$179,MATCH($B261,對應表!$A$3:$A$179,0),MATCH(依賴運算表!V$3,對應表!$B$2:$AD$2,0)))</f>
        <v/>
      </c>
      <c r="W261" s="1" t="str">
        <f>IF($B261="","",INDEX(對應表!$B$3:$AD$179,MATCH($B261,對應表!$A$3:$A$179,0),MATCH(依賴運算表!W$3,對應表!$B$2:$AD$2,0)))</f>
        <v/>
      </c>
      <c r="X261" s="1" t="str">
        <f>IF($B261="","",INDEX(對應表!$B$3:$AD$179,MATCH($B261,對應表!$A$3:$A$179,0),MATCH(依賴運算表!X$3,對應表!$B$2:$AD$2,0)))</f>
        <v/>
      </c>
      <c r="Y261" s="1" t="str">
        <f>IF($B261="","",INDEX(對應表!$B$3:$AD$179,MATCH($B261,對應表!$A$3:$A$179,0),MATCH(依賴運算表!Y$3,對應表!$B$2:$AD$2,0)))</f>
        <v/>
      </c>
      <c r="Z261" s="1" t="str">
        <f>IF($B261="","",INDEX(對應表!$B$3:$AD$179,MATCH($B261,對應表!$A$3:$A$179,0),MATCH(依賴運算表!Z$3,對應表!$B$2:$AD$2,0)))</f>
        <v/>
      </c>
      <c r="AA261" s="1" t="str">
        <f>IF($B261="","",INDEX(對應表!$B$3:$AD$179,MATCH($B261,對應表!$A$3:$A$179,0),MATCH(依賴運算表!AA$3,對應表!$B$2:$AD$2,0)))</f>
        <v/>
      </c>
      <c r="AB261" s="1" t="str">
        <f>IF($B261="","",INDEX(對應表!$B$3:$AD$179,MATCH($B261,對應表!$A$3:$A$179,0),MATCH(依賴運算表!AB$3,對應表!$B$2:$AD$2,0)))</f>
        <v/>
      </c>
      <c r="AC261" s="1" t="str">
        <f>IF($B261="","",INDEX(對應表!$B$3:$AD$179,MATCH($B261,對應表!$A$3:$A$179,0),MATCH(依賴運算表!AC$3,對應表!$B$2:$AD$2,0)))</f>
        <v/>
      </c>
      <c r="AD261" s="1" t="str">
        <f>IF($B261="","",INDEX(對應表!$B$3:$AD$179,MATCH($B261,對應表!$A$3:$A$179,0),MATCH(依賴運算表!AD$3,對應表!$B$2:$AD$2,0)))</f>
        <v/>
      </c>
      <c r="AE261" s="1" t="str">
        <f>IF($B261="","",INDEX(對應表!$B$3:$AD$179,MATCH($B261,對應表!$A$3:$A$179,0),MATCH(依賴運算表!AE$3,對應表!$B$2:$AD$2,0)))</f>
        <v/>
      </c>
      <c r="AG261" s="1" t="str">
        <f>IF(企業資料填寫!D260="","",企業資料填寫!D260)</f>
        <v/>
      </c>
      <c r="AH261" s="1" t="str">
        <f t="shared" ref="AH261:AH301" si="129">IF(C261="V",$A261&amp;C$3,"")</f>
        <v/>
      </c>
      <c r="AI261" s="1" t="str">
        <f t="shared" ref="AI261:AI301" si="130">IF(D261="V",$A261&amp;D$3,"")</f>
        <v/>
      </c>
      <c r="AJ261" s="1" t="str">
        <f t="shared" ref="AJ261:AJ301" si="131">IF(E261="V",$A261&amp;E$3,"")</f>
        <v/>
      </c>
      <c r="AK261" s="1" t="str">
        <f t="shared" ref="AK261:AK301" si="132">IF(F261="V",$A261&amp;F$3,"")</f>
        <v/>
      </c>
      <c r="AL261" s="1" t="str">
        <f t="shared" ref="AL261:AL301" si="133">IF(G261="V",$A261&amp;G$3,"")</f>
        <v/>
      </c>
      <c r="AM261" s="1" t="str">
        <f t="shared" ref="AM261:AM301" si="134">IF(H261="V",$A261&amp;H$3,"")</f>
        <v/>
      </c>
      <c r="AN261" s="1" t="str">
        <f t="shared" ref="AN261:AN301" si="135">IF(I261="V",$A261&amp;I$3,"")</f>
        <v/>
      </c>
      <c r="AO261" s="1" t="str">
        <f t="shared" ref="AO261:AO301" si="136">IF(J261="V",$A261&amp;J$3,"")</f>
        <v/>
      </c>
      <c r="AP261" s="1" t="str">
        <f t="shared" ref="AP261:AP301" si="137">IF(K261="V",$A261&amp;K$3,"")</f>
        <v/>
      </c>
      <c r="AQ261" s="1" t="str">
        <f t="shared" ref="AQ261:AQ301" si="138">IF(L261="V",$A261&amp;L$3,"")</f>
        <v/>
      </c>
      <c r="AR261" s="1" t="str">
        <f t="shared" ref="AR261:AR301" si="139">IF(M261="V",$A261&amp;M$3,"")</f>
        <v/>
      </c>
      <c r="AS261" s="1" t="str">
        <f t="shared" ref="AS261:AS301" si="140">IF(N261="V",$A261&amp;N$3,"")</f>
        <v/>
      </c>
      <c r="AT261" s="1" t="str">
        <f t="shared" ref="AT261:AT301" si="141">IF(O261="V",$A261&amp;O$3,"")</f>
        <v/>
      </c>
      <c r="AU261" s="1" t="str">
        <f t="shared" ref="AU261:AU301" si="142">IF(P261="V",$A261&amp;P$3,"")</f>
        <v/>
      </c>
      <c r="AV261" s="1" t="str">
        <f t="shared" ref="AV261:AV301" si="143">IF(Q261="V",$A261&amp;Q$3,"")</f>
        <v/>
      </c>
      <c r="AW261" s="1" t="str">
        <f t="shared" ref="AW261:AW301" si="144">IF(R261="V",$A261&amp;R$3,"")</f>
        <v/>
      </c>
      <c r="AX261" s="1" t="str">
        <f t="shared" ref="AX261:AX301" si="145">IF(S261="V",$A261&amp;S$3,"")</f>
        <v/>
      </c>
      <c r="AY261" s="1" t="str">
        <f t="shared" ref="AY261:AY301" si="146">IF(T261="V",$A261&amp;T$3,"")</f>
        <v/>
      </c>
      <c r="AZ261" s="1" t="str">
        <f t="shared" ref="AZ261:AZ301" si="147">IF(U261="V",$A261&amp;U$3,"")</f>
        <v/>
      </c>
      <c r="BA261" s="1" t="str">
        <f t="shared" ref="BA261:BA301" si="148">IF(V261="V",$A261&amp;V$3,"")</f>
        <v/>
      </c>
      <c r="BB261" s="1" t="str">
        <f t="shared" ref="BB261:BB301" si="149">IF(W261="V",$A261&amp;W$3,"")</f>
        <v/>
      </c>
      <c r="BC261" s="1" t="str">
        <f t="shared" ref="BC261:BC301" si="150">IF(X261="V",$A261&amp;X$3,"")</f>
        <v/>
      </c>
      <c r="BD261" s="1" t="str">
        <f t="shared" ref="BD261:BD301" si="151">IF(Y261="V",$A261&amp;Y$3,"")</f>
        <v/>
      </c>
      <c r="BE261" s="1" t="str">
        <f t="shared" ref="BE261:BE301" si="152">IF(Z261="V",$A261&amp;Z$3,"")</f>
        <v/>
      </c>
      <c r="BF261" s="1" t="str">
        <f t="shared" ref="BF261:BF301" si="153">IF(AA261="V",$A261&amp;AA$3,"")</f>
        <v/>
      </c>
      <c r="BG261" s="1" t="str">
        <f t="shared" ref="BG261:BG301" si="154">IF(AB261="V",$A261&amp;AB$3,"")</f>
        <v/>
      </c>
      <c r="BH261" s="1" t="str">
        <f t="shared" ref="BH261:BH301" si="155">IF(AC261="V",$A261&amp;AC$3,"")</f>
        <v/>
      </c>
      <c r="BI261" s="1" t="str">
        <f t="shared" ref="BI261:BI301" si="156">IF(AD261="V",$A261&amp;AD$3,"")</f>
        <v/>
      </c>
      <c r="BJ261" s="1" t="str">
        <f t="shared" ref="BJ261:BJ301" si="157">IF(AE261="V",$A261&amp;AE$3,"")</f>
        <v/>
      </c>
      <c r="BL261" s="1" t="str">
        <f>IF(企業資料填寫!A260="","",企業資料填寫!A260)</f>
        <v/>
      </c>
      <c r="BM261" s="1" t="str">
        <f>IFERROR(VLOOKUP(AH261,對應表!$AH$2:$AI$867,2,FALSE),"")</f>
        <v/>
      </c>
      <c r="BN261" s="1" t="str">
        <f>IFERROR(VLOOKUP(AI261,對應表!$AH$2:$AI$867,2,FALSE),"")</f>
        <v/>
      </c>
      <c r="BO261" s="1" t="str">
        <f>IFERROR(VLOOKUP(AJ261,對應表!$AH$2:$AI$867,2,FALSE),"")</f>
        <v/>
      </c>
      <c r="BP261" s="1" t="str">
        <f>IFERROR(VLOOKUP(AK261,對應表!$AH$2:$AI$867,2,FALSE),"")</f>
        <v/>
      </c>
      <c r="BQ261" s="1" t="str">
        <f>IFERROR(VLOOKUP(AL261,對應表!$AH$2:$AI$867,2,FALSE),"")</f>
        <v/>
      </c>
      <c r="BR261" s="1" t="str">
        <f>IFERROR(VLOOKUP(AM261,對應表!$AH$2:$AI$867,2,FALSE),"")</f>
        <v/>
      </c>
      <c r="BS261" s="1" t="str">
        <f>IFERROR(VLOOKUP(AN261,對應表!$AH$2:$AI$867,2,FALSE),"")</f>
        <v/>
      </c>
      <c r="BT261" s="1" t="str">
        <f>IFERROR(VLOOKUP(AO261,對應表!$AH$2:$AI$867,2,FALSE),"")</f>
        <v/>
      </c>
      <c r="BU261" s="1" t="str">
        <f>IFERROR(VLOOKUP(AP261,對應表!$AH$2:$AI$867,2,FALSE),"")</f>
        <v/>
      </c>
      <c r="BV261" s="1" t="str">
        <f>IFERROR(VLOOKUP(AQ261,對應表!$AH$2:$AI$867,2,FALSE),"")</f>
        <v/>
      </c>
      <c r="BW261" s="1" t="str">
        <f>IFERROR(VLOOKUP(AR261,對應表!$AH$2:$AI$867,2,FALSE),"")</f>
        <v/>
      </c>
      <c r="BX261" s="1" t="str">
        <f>IFERROR(VLOOKUP(AS261,對應表!$AH$2:$AI$867,2,FALSE),"")</f>
        <v/>
      </c>
      <c r="BY261" s="1" t="str">
        <f>IFERROR(VLOOKUP(AT261,對應表!$AH$2:$AI$867,2,FALSE),"")</f>
        <v/>
      </c>
      <c r="BZ261" s="1" t="str">
        <f>IFERROR(VLOOKUP(AU261,對應表!$AH$2:$AI$867,2,FALSE),"")</f>
        <v/>
      </c>
      <c r="CA261" s="1" t="str">
        <f>IFERROR(VLOOKUP(AV261,對應表!$AH$2:$AI$867,2,FALSE),"")</f>
        <v/>
      </c>
      <c r="CB261" s="1" t="str">
        <f>IFERROR(VLOOKUP(AW261,對應表!$AH$2:$AI$867,2,FALSE),"")</f>
        <v/>
      </c>
      <c r="CC261" s="1" t="str">
        <f>IFERROR(VLOOKUP(AX261,對應表!$AH$2:$AI$867,2,FALSE),"")</f>
        <v/>
      </c>
      <c r="CD261" s="1" t="str">
        <f>IFERROR(VLOOKUP(AY261,對應表!$AH$2:$AI$867,2,FALSE),"")</f>
        <v/>
      </c>
      <c r="CE261" s="1" t="str">
        <f>IFERROR(VLOOKUP(AZ261,對應表!$AH$2:$AI$867,2,FALSE),"")</f>
        <v/>
      </c>
      <c r="CF261" s="1" t="str">
        <f>IFERROR(VLOOKUP(BA261,對應表!$AH$2:$AI$867,2,FALSE),"")</f>
        <v/>
      </c>
      <c r="CG261" s="1" t="str">
        <f>IFERROR(VLOOKUP(BB261,對應表!$AH$2:$AI$867,2,FALSE),"")</f>
        <v/>
      </c>
      <c r="CH261" s="1" t="str">
        <f>IFERROR(VLOOKUP(BC261,對應表!$AH$2:$AI$867,2,FALSE),"")</f>
        <v/>
      </c>
      <c r="CI261" s="1" t="str">
        <f>IFERROR(VLOOKUP(BD261,對應表!$AH$2:$AI$867,2,FALSE),"")</f>
        <v/>
      </c>
      <c r="CJ261" s="1" t="str">
        <f>IFERROR(VLOOKUP(BE261,對應表!$AH$2:$AI$867,2,FALSE),"")</f>
        <v/>
      </c>
      <c r="CK261" s="1" t="str">
        <f>IFERROR(VLOOKUP(BF261,對應表!$AH$2:$AI$867,2,FALSE),"")</f>
        <v/>
      </c>
      <c r="CL261" s="1" t="str">
        <f>IFERROR(VLOOKUP(BG261,對應表!$AH$2:$AI$867,2,FALSE),"")</f>
        <v/>
      </c>
      <c r="CM261" s="1" t="str">
        <f>IFERROR(VLOOKUP(BH261,對應表!$AH$2:$AI$867,2,FALSE),"")</f>
        <v/>
      </c>
      <c r="CN261" s="1" t="str">
        <f>IFERROR(VLOOKUP(BI261,對應表!$AH$2:$AI$867,2,FALSE),"")</f>
        <v/>
      </c>
      <c r="CO261" s="1" t="str">
        <f>IFERROR(VLOOKUP(BJ261,對應表!$AH$2:$AI$867,2,FALSE),"")</f>
        <v/>
      </c>
      <c r="CQ261" s="1" t="str">
        <f t="shared" ref="CQ261:CQ301" si="158">BL261</f>
        <v/>
      </c>
      <c r="CR261" s="1" t="str">
        <f>IFERROR(VLOOKUP(BM261,中英對照!$G$76:$H$81,2,FALSE),"")</f>
        <v/>
      </c>
      <c r="CS261" s="1" t="str">
        <f>IFERROR(VLOOKUP(BN261,中英對照!$G$76:$H$81,2,FALSE),"")</f>
        <v/>
      </c>
      <c r="CT261" s="1" t="str">
        <f>IFERROR(VLOOKUP(BO261,中英對照!$G$76:$H$81,2,FALSE),"")</f>
        <v/>
      </c>
      <c r="CU261" s="1" t="str">
        <f>IFERROR(VLOOKUP(BP261,中英對照!$G$76:$H$81,2,FALSE),"")</f>
        <v/>
      </c>
      <c r="CV261" s="1" t="str">
        <f>IFERROR(VLOOKUP(BQ261,中英對照!$G$76:$H$81,2,FALSE),"")</f>
        <v/>
      </c>
      <c r="CW261" s="1" t="str">
        <f>IFERROR(VLOOKUP(BR261,中英對照!$G$76:$H$81,2,FALSE),"")</f>
        <v/>
      </c>
      <c r="CX261" s="1" t="str">
        <f>IFERROR(VLOOKUP(BS261,中英對照!$G$76:$H$81,2,FALSE),"")</f>
        <v/>
      </c>
      <c r="CY261" s="1" t="str">
        <f>IFERROR(VLOOKUP(BT261,中英對照!$G$76:$H$81,2,FALSE),"")</f>
        <v/>
      </c>
      <c r="CZ261" s="1" t="str">
        <f>IFERROR(VLOOKUP(BU261,中英對照!$G$76:$H$81,2,FALSE),"")</f>
        <v/>
      </c>
      <c r="DA261" s="1" t="str">
        <f>IFERROR(VLOOKUP(BV261,中英對照!$G$76:$H$81,2,FALSE),"")</f>
        <v/>
      </c>
      <c r="DB261" s="1" t="str">
        <f>IFERROR(VLOOKUP(BW261,中英對照!$G$76:$H$81,2,FALSE),"")</f>
        <v/>
      </c>
      <c r="DC261" s="1" t="str">
        <f>IFERROR(VLOOKUP(BX261,中英對照!$G$76:$H$81,2,FALSE),"")</f>
        <v/>
      </c>
      <c r="DD261" s="1" t="str">
        <f>IFERROR(VLOOKUP(BY261,中英對照!$G$76:$H$81,2,FALSE),"")</f>
        <v/>
      </c>
      <c r="DE261" s="1" t="str">
        <f>IFERROR(VLOOKUP(BZ261,中英對照!$G$76:$H$81,2,FALSE),"")</f>
        <v/>
      </c>
      <c r="DF261" s="1" t="str">
        <f>IFERROR(VLOOKUP(CA261,中英對照!$G$76:$H$81,2,FALSE),"")</f>
        <v/>
      </c>
      <c r="DG261" s="1" t="str">
        <f>IFERROR(VLOOKUP(CB261,中英對照!$G$76:$H$81,2,FALSE),"")</f>
        <v/>
      </c>
      <c r="DH261" s="1" t="str">
        <f>IFERROR(VLOOKUP(CC261,中英對照!$G$76:$H$81,2,FALSE),"")</f>
        <v/>
      </c>
      <c r="DI261" s="1" t="str">
        <f>IFERROR(VLOOKUP(CD261,中英對照!$G$76:$H$81,2,FALSE),"")</f>
        <v/>
      </c>
      <c r="DJ261" s="1" t="str">
        <f>IFERROR(VLOOKUP(CE261,中英對照!$G$76:$H$81,2,FALSE),"")</f>
        <v/>
      </c>
      <c r="DK261" s="1" t="str">
        <f>IFERROR(VLOOKUP(CF261,中英對照!$G$76:$H$81,2,FALSE),"")</f>
        <v/>
      </c>
      <c r="DL261" s="1" t="str">
        <f>IFERROR(VLOOKUP(CG261,中英對照!$G$76:$H$81,2,FALSE),"")</f>
        <v/>
      </c>
      <c r="DM261" s="1" t="str">
        <f>IFERROR(VLOOKUP(CH261,中英對照!$G$76:$H$81,2,FALSE),"")</f>
        <v/>
      </c>
      <c r="DN261" s="1" t="str">
        <f>IFERROR(VLOOKUP(CI261,中英對照!$G$76:$H$81,2,FALSE),"")</f>
        <v/>
      </c>
      <c r="DO261" s="1" t="str">
        <f>IFERROR(VLOOKUP(CJ261,中英對照!$G$76:$H$81,2,FALSE),"")</f>
        <v/>
      </c>
      <c r="DP261" s="1" t="str">
        <f>IFERROR(VLOOKUP(CK261,中英對照!$G$76:$H$81,2,FALSE),"")</f>
        <v/>
      </c>
      <c r="DQ261" s="1" t="str">
        <f>IFERROR(VLOOKUP(CL261,中英對照!$G$76:$H$81,2,FALSE),"")</f>
        <v/>
      </c>
      <c r="DR261" s="1" t="str">
        <f>IFERROR(VLOOKUP(CM261,中英對照!$G$76:$H$81,2,FALSE),"")</f>
        <v/>
      </c>
      <c r="DS261" s="1" t="str">
        <f>IFERROR(VLOOKUP(CN261,中英對照!$G$76:$H$81,2,FALSE),"")</f>
        <v/>
      </c>
      <c r="DT261" s="1" t="str">
        <f>IFERROR(VLOOKUP(CO261,中英對照!$G$76:$H$81,2,FALSE),"")</f>
        <v/>
      </c>
      <c r="DU261" s="42" t="str">
        <f t="shared" ref="DU261:DU301" si="159">IFERROR(AVERAGE(CR261:DT261),"")</f>
        <v/>
      </c>
    </row>
    <row r="262" spans="1:125" x14ac:dyDescent="0.4">
      <c r="A262" s="1" t="str">
        <f>IF(企業資料填寫!D261="","",企業資料填寫!D261)</f>
        <v/>
      </c>
      <c r="B262" s="1"/>
      <c r="C262" s="1" t="str">
        <f>IF($B262="","",INDEX(對應表!$B$3:$AD$179,MATCH($B262,對應表!$A$3:$A$179,0),MATCH(依賴運算表!C$3,對應表!$B$2:$AD$2,0)))</f>
        <v/>
      </c>
      <c r="D262" s="1" t="str">
        <f>IF($B262="","",INDEX(對應表!$B$3:$AD$179,MATCH($B262,對應表!$A$3:$A$179,0),MATCH(依賴運算表!D$3,對應表!$B$2:$AD$2,0)))</f>
        <v/>
      </c>
      <c r="E262" s="1" t="str">
        <f>IF($B262="","",INDEX(對應表!$B$3:$AD$179,MATCH($B262,對應表!$A$3:$A$179,0),MATCH(依賴運算表!E$3,對應表!$B$2:$AD$2,0)))</f>
        <v/>
      </c>
      <c r="F262" s="1" t="str">
        <f>IF($B262="","",INDEX(對應表!$B$3:$AD$179,MATCH($B262,對應表!$A$3:$A$179,0),MATCH(依賴運算表!F$3,對應表!$B$2:$AD$2,0)))</f>
        <v/>
      </c>
      <c r="G262" s="1" t="str">
        <f>IF($B262="","",INDEX(對應表!$B$3:$AD$179,MATCH($B262,對應表!$A$3:$A$179,0),MATCH(依賴運算表!G$3,對應表!$B$2:$AD$2,0)))</f>
        <v/>
      </c>
      <c r="H262" s="1" t="str">
        <f>IF($B262="","",INDEX(對應表!$B$3:$AD$179,MATCH($B262,對應表!$A$3:$A$179,0),MATCH(依賴運算表!H$3,對應表!$B$2:$AD$2,0)))</f>
        <v/>
      </c>
      <c r="I262" s="1" t="str">
        <f>IF($B262="","",INDEX(對應表!$B$3:$AD$179,MATCH($B262,對應表!$A$3:$A$179,0),MATCH(依賴運算表!I$3,對應表!$B$2:$AD$2,0)))</f>
        <v/>
      </c>
      <c r="J262" s="1" t="str">
        <f>IF($B262="","",INDEX(對應表!$B$3:$AD$179,MATCH($B262,對應表!$A$3:$A$179,0),MATCH(依賴運算表!J$3,對應表!$B$2:$AD$2,0)))</f>
        <v/>
      </c>
      <c r="K262" s="1" t="str">
        <f>IF($B262="","",INDEX(對應表!$B$3:$AD$179,MATCH($B262,對應表!$A$3:$A$179,0),MATCH(依賴運算表!K$3,對應表!$B$2:$AD$2,0)))</f>
        <v/>
      </c>
      <c r="L262" s="1" t="str">
        <f>IF($B262="","",INDEX(對應表!$B$3:$AD$179,MATCH($B262,對應表!$A$3:$A$179,0),MATCH(依賴運算表!L$3,對應表!$B$2:$AD$2,0)))</f>
        <v/>
      </c>
      <c r="M262" s="1" t="str">
        <f>IF($B262="","",INDEX(對應表!$B$3:$AD$179,MATCH($B262,對應表!$A$3:$A$179,0),MATCH(依賴運算表!M$3,對應表!$B$2:$AD$2,0)))</f>
        <v/>
      </c>
      <c r="N262" s="1" t="str">
        <f>IF($B262="","",INDEX(對應表!$B$3:$AD$179,MATCH($B262,對應表!$A$3:$A$179,0),MATCH(依賴運算表!N$3,對應表!$B$2:$AD$2,0)))</f>
        <v/>
      </c>
      <c r="O262" s="1" t="str">
        <f>IF($B262="","",INDEX(對應表!$B$3:$AD$179,MATCH($B262,對應表!$A$3:$A$179,0),MATCH(依賴運算表!O$3,對應表!$B$2:$AD$2,0)))</f>
        <v/>
      </c>
      <c r="P262" s="1" t="str">
        <f>IF($B262="","",INDEX(對應表!$B$3:$AD$179,MATCH($B262,對應表!$A$3:$A$179,0),MATCH(依賴運算表!P$3,對應表!$B$2:$AD$2,0)))</f>
        <v/>
      </c>
      <c r="Q262" s="1" t="str">
        <f>IF($B262="","",INDEX(對應表!$B$3:$AD$179,MATCH($B262,對應表!$A$3:$A$179,0),MATCH(依賴運算表!Q$3,對應表!$B$2:$AD$2,0)))</f>
        <v/>
      </c>
      <c r="R262" s="1" t="str">
        <f>IF($B262="","",INDEX(對應表!$B$3:$AD$179,MATCH($B262,對應表!$A$3:$A$179,0),MATCH(依賴運算表!R$3,對應表!$B$2:$AD$2,0)))</f>
        <v/>
      </c>
      <c r="S262" s="1" t="str">
        <f>IF($B262="","",INDEX(對應表!$B$3:$AD$179,MATCH($B262,對應表!$A$3:$A$179,0),MATCH(依賴運算表!S$3,對應表!$B$2:$AD$2,0)))</f>
        <v/>
      </c>
      <c r="T262" s="1" t="str">
        <f>IF($B262="","",INDEX(對應表!$B$3:$AD$179,MATCH($B262,對應表!$A$3:$A$179,0),MATCH(依賴運算表!T$3,對應表!$B$2:$AD$2,0)))</f>
        <v/>
      </c>
      <c r="U262" s="1" t="str">
        <f>IF($B262="","",INDEX(對應表!$B$3:$AD$179,MATCH($B262,對應表!$A$3:$A$179,0),MATCH(依賴運算表!U$3,對應表!$B$2:$AD$2,0)))</f>
        <v/>
      </c>
      <c r="V262" s="1" t="str">
        <f>IF($B262="","",INDEX(對應表!$B$3:$AD$179,MATCH($B262,對應表!$A$3:$A$179,0),MATCH(依賴運算表!V$3,對應表!$B$2:$AD$2,0)))</f>
        <v/>
      </c>
      <c r="W262" s="1" t="str">
        <f>IF($B262="","",INDEX(對應表!$B$3:$AD$179,MATCH($B262,對應表!$A$3:$A$179,0),MATCH(依賴運算表!W$3,對應表!$B$2:$AD$2,0)))</f>
        <v/>
      </c>
      <c r="X262" s="1" t="str">
        <f>IF($B262="","",INDEX(對應表!$B$3:$AD$179,MATCH($B262,對應表!$A$3:$A$179,0),MATCH(依賴運算表!X$3,對應表!$B$2:$AD$2,0)))</f>
        <v/>
      </c>
      <c r="Y262" s="1" t="str">
        <f>IF($B262="","",INDEX(對應表!$B$3:$AD$179,MATCH($B262,對應表!$A$3:$A$179,0),MATCH(依賴運算表!Y$3,對應表!$B$2:$AD$2,0)))</f>
        <v/>
      </c>
      <c r="Z262" s="1" t="str">
        <f>IF($B262="","",INDEX(對應表!$B$3:$AD$179,MATCH($B262,對應表!$A$3:$A$179,0),MATCH(依賴運算表!Z$3,對應表!$B$2:$AD$2,0)))</f>
        <v/>
      </c>
      <c r="AA262" s="1" t="str">
        <f>IF($B262="","",INDEX(對應表!$B$3:$AD$179,MATCH($B262,對應表!$A$3:$A$179,0),MATCH(依賴運算表!AA$3,對應表!$B$2:$AD$2,0)))</f>
        <v/>
      </c>
      <c r="AB262" s="1" t="str">
        <f>IF($B262="","",INDEX(對應表!$B$3:$AD$179,MATCH($B262,對應表!$A$3:$A$179,0),MATCH(依賴運算表!AB$3,對應表!$B$2:$AD$2,0)))</f>
        <v/>
      </c>
      <c r="AC262" s="1" t="str">
        <f>IF($B262="","",INDEX(對應表!$B$3:$AD$179,MATCH($B262,對應表!$A$3:$A$179,0),MATCH(依賴運算表!AC$3,對應表!$B$2:$AD$2,0)))</f>
        <v/>
      </c>
      <c r="AD262" s="1" t="str">
        <f>IF($B262="","",INDEX(對應表!$B$3:$AD$179,MATCH($B262,對應表!$A$3:$A$179,0),MATCH(依賴運算表!AD$3,對應表!$B$2:$AD$2,0)))</f>
        <v/>
      </c>
      <c r="AE262" s="1" t="str">
        <f>IF($B262="","",INDEX(對應表!$B$3:$AD$179,MATCH($B262,對應表!$A$3:$A$179,0),MATCH(依賴運算表!AE$3,對應表!$B$2:$AD$2,0)))</f>
        <v/>
      </c>
      <c r="AG262" s="1" t="str">
        <f>IF(企業資料填寫!D261="","",企業資料填寫!D261)</f>
        <v/>
      </c>
      <c r="AH262" s="1" t="str">
        <f t="shared" si="129"/>
        <v/>
      </c>
      <c r="AI262" s="1" t="str">
        <f t="shared" si="130"/>
        <v/>
      </c>
      <c r="AJ262" s="1" t="str">
        <f t="shared" si="131"/>
        <v/>
      </c>
      <c r="AK262" s="1" t="str">
        <f t="shared" si="132"/>
        <v/>
      </c>
      <c r="AL262" s="1" t="str">
        <f t="shared" si="133"/>
        <v/>
      </c>
      <c r="AM262" s="1" t="str">
        <f t="shared" si="134"/>
        <v/>
      </c>
      <c r="AN262" s="1" t="str">
        <f t="shared" si="135"/>
        <v/>
      </c>
      <c r="AO262" s="1" t="str">
        <f t="shared" si="136"/>
        <v/>
      </c>
      <c r="AP262" s="1" t="str">
        <f t="shared" si="137"/>
        <v/>
      </c>
      <c r="AQ262" s="1" t="str">
        <f t="shared" si="138"/>
        <v/>
      </c>
      <c r="AR262" s="1" t="str">
        <f t="shared" si="139"/>
        <v/>
      </c>
      <c r="AS262" s="1" t="str">
        <f t="shared" si="140"/>
        <v/>
      </c>
      <c r="AT262" s="1" t="str">
        <f t="shared" si="141"/>
        <v/>
      </c>
      <c r="AU262" s="1" t="str">
        <f t="shared" si="142"/>
        <v/>
      </c>
      <c r="AV262" s="1" t="str">
        <f t="shared" si="143"/>
        <v/>
      </c>
      <c r="AW262" s="1" t="str">
        <f t="shared" si="144"/>
        <v/>
      </c>
      <c r="AX262" s="1" t="str">
        <f t="shared" si="145"/>
        <v/>
      </c>
      <c r="AY262" s="1" t="str">
        <f t="shared" si="146"/>
        <v/>
      </c>
      <c r="AZ262" s="1" t="str">
        <f t="shared" si="147"/>
        <v/>
      </c>
      <c r="BA262" s="1" t="str">
        <f t="shared" si="148"/>
        <v/>
      </c>
      <c r="BB262" s="1" t="str">
        <f t="shared" si="149"/>
        <v/>
      </c>
      <c r="BC262" s="1" t="str">
        <f t="shared" si="150"/>
        <v/>
      </c>
      <c r="BD262" s="1" t="str">
        <f t="shared" si="151"/>
        <v/>
      </c>
      <c r="BE262" s="1" t="str">
        <f t="shared" si="152"/>
        <v/>
      </c>
      <c r="BF262" s="1" t="str">
        <f t="shared" si="153"/>
        <v/>
      </c>
      <c r="BG262" s="1" t="str">
        <f t="shared" si="154"/>
        <v/>
      </c>
      <c r="BH262" s="1" t="str">
        <f t="shared" si="155"/>
        <v/>
      </c>
      <c r="BI262" s="1" t="str">
        <f t="shared" si="156"/>
        <v/>
      </c>
      <c r="BJ262" s="1" t="str">
        <f t="shared" si="157"/>
        <v/>
      </c>
      <c r="BL262" s="1" t="str">
        <f>IF(企業資料填寫!A261="","",企業資料填寫!A261)</f>
        <v/>
      </c>
      <c r="BM262" s="1" t="str">
        <f>IFERROR(VLOOKUP(AH262,對應表!$AH$2:$AI$867,2,FALSE),"")</f>
        <v/>
      </c>
      <c r="BN262" s="1" t="str">
        <f>IFERROR(VLOOKUP(AI262,對應表!$AH$2:$AI$867,2,FALSE),"")</f>
        <v/>
      </c>
      <c r="BO262" s="1" t="str">
        <f>IFERROR(VLOOKUP(AJ262,對應表!$AH$2:$AI$867,2,FALSE),"")</f>
        <v/>
      </c>
      <c r="BP262" s="1" t="str">
        <f>IFERROR(VLOOKUP(AK262,對應表!$AH$2:$AI$867,2,FALSE),"")</f>
        <v/>
      </c>
      <c r="BQ262" s="1" t="str">
        <f>IFERROR(VLOOKUP(AL262,對應表!$AH$2:$AI$867,2,FALSE),"")</f>
        <v/>
      </c>
      <c r="BR262" s="1" t="str">
        <f>IFERROR(VLOOKUP(AM262,對應表!$AH$2:$AI$867,2,FALSE),"")</f>
        <v/>
      </c>
      <c r="BS262" s="1" t="str">
        <f>IFERROR(VLOOKUP(AN262,對應表!$AH$2:$AI$867,2,FALSE),"")</f>
        <v/>
      </c>
      <c r="BT262" s="1" t="str">
        <f>IFERROR(VLOOKUP(AO262,對應表!$AH$2:$AI$867,2,FALSE),"")</f>
        <v/>
      </c>
      <c r="BU262" s="1" t="str">
        <f>IFERROR(VLOOKUP(AP262,對應表!$AH$2:$AI$867,2,FALSE),"")</f>
        <v/>
      </c>
      <c r="BV262" s="1" t="str">
        <f>IFERROR(VLOOKUP(AQ262,對應表!$AH$2:$AI$867,2,FALSE),"")</f>
        <v/>
      </c>
      <c r="BW262" s="1" t="str">
        <f>IFERROR(VLOOKUP(AR262,對應表!$AH$2:$AI$867,2,FALSE),"")</f>
        <v/>
      </c>
      <c r="BX262" s="1" t="str">
        <f>IFERROR(VLOOKUP(AS262,對應表!$AH$2:$AI$867,2,FALSE),"")</f>
        <v/>
      </c>
      <c r="BY262" s="1" t="str">
        <f>IFERROR(VLOOKUP(AT262,對應表!$AH$2:$AI$867,2,FALSE),"")</f>
        <v/>
      </c>
      <c r="BZ262" s="1" t="str">
        <f>IFERROR(VLOOKUP(AU262,對應表!$AH$2:$AI$867,2,FALSE),"")</f>
        <v/>
      </c>
      <c r="CA262" s="1" t="str">
        <f>IFERROR(VLOOKUP(AV262,對應表!$AH$2:$AI$867,2,FALSE),"")</f>
        <v/>
      </c>
      <c r="CB262" s="1" t="str">
        <f>IFERROR(VLOOKUP(AW262,對應表!$AH$2:$AI$867,2,FALSE),"")</f>
        <v/>
      </c>
      <c r="CC262" s="1" t="str">
        <f>IFERROR(VLOOKUP(AX262,對應表!$AH$2:$AI$867,2,FALSE),"")</f>
        <v/>
      </c>
      <c r="CD262" s="1" t="str">
        <f>IFERROR(VLOOKUP(AY262,對應表!$AH$2:$AI$867,2,FALSE),"")</f>
        <v/>
      </c>
      <c r="CE262" s="1" t="str">
        <f>IFERROR(VLOOKUP(AZ262,對應表!$AH$2:$AI$867,2,FALSE),"")</f>
        <v/>
      </c>
      <c r="CF262" s="1" t="str">
        <f>IFERROR(VLOOKUP(BA262,對應表!$AH$2:$AI$867,2,FALSE),"")</f>
        <v/>
      </c>
      <c r="CG262" s="1" t="str">
        <f>IFERROR(VLOOKUP(BB262,對應表!$AH$2:$AI$867,2,FALSE),"")</f>
        <v/>
      </c>
      <c r="CH262" s="1" t="str">
        <f>IFERROR(VLOOKUP(BC262,對應表!$AH$2:$AI$867,2,FALSE),"")</f>
        <v/>
      </c>
      <c r="CI262" s="1" t="str">
        <f>IFERROR(VLOOKUP(BD262,對應表!$AH$2:$AI$867,2,FALSE),"")</f>
        <v/>
      </c>
      <c r="CJ262" s="1" t="str">
        <f>IFERROR(VLOOKUP(BE262,對應表!$AH$2:$AI$867,2,FALSE),"")</f>
        <v/>
      </c>
      <c r="CK262" s="1" t="str">
        <f>IFERROR(VLOOKUP(BF262,對應表!$AH$2:$AI$867,2,FALSE),"")</f>
        <v/>
      </c>
      <c r="CL262" s="1" t="str">
        <f>IFERROR(VLOOKUP(BG262,對應表!$AH$2:$AI$867,2,FALSE),"")</f>
        <v/>
      </c>
      <c r="CM262" s="1" t="str">
        <f>IFERROR(VLOOKUP(BH262,對應表!$AH$2:$AI$867,2,FALSE),"")</f>
        <v/>
      </c>
      <c r="CN262" s="1" t="str">
        <f>IFERROR(VLOOKUP(BI262,對應表!$AH$2:$AI$867,2,FALSE),"")</f>
        <v/>
      </c>
      <c r="CO262" s="1" t="str">
        <f>IFERROR(VLOOKUP(BJ262,對應表!$AH$2:$AI$867,2,FALSE),"")</f>
        <v/>
      </c>
      <c r="CQ262" s="1" t="str">
        <f t="shared" si="158"/>
        <v/>
      </c>
      <c r="CR262" s="1" t="str">
        <f>IFERROR(VLOOKUP(BM262,中英對照!$G$76:$H$81,2,FALSE),"")</f>
        <v/>
      </c>
      <c r="CS262" s="1" t="str">
        <f>IFERROR(VLOOKUP(BN262,中英對照!$G$76:$H$81,2,FALSE),"")</f>
        <v/>
      </c>
      <c r="CT262" s="1" t="str">
        <f>IFERROR(VLOOKUP(BO262,中英對照!$G$76:$H$81,2,FALSE),"")</f>
        <v/>
      </c>
      <c r="CU262" s="1" t="str">
        <f>IFERROR(VLOOKUP(BP262,中英對照!$G$76:$H$81,2,FALSE),"")</f>
        <v/>
      </c>
      <c r="CV262" s="1" t="str">
        <f>IFERROR(VLOOKUP(BQ262,中英對照!$G$76:$H$81,2,FALSE),"")</f>
        <v/>
      </c>
      <c r="CW262" s="1" t="str">
        <f>IFERROR(VLOOKUP(BR262,中英對照!$G$76:$H$81,2,FALSE),"")</f>
        <v/>
      </c>
      <c r="CX262" s="1" t="str">
        <f>IFERROR(VLOOKUP(BS262,中英對照!$G$76:$H$81,2,FALSE),"")</f>
        <v/>
      </c>
      <c r="CY262" s="1" t="str">
        <f>IFERROR(VLOOKUP(BT262,中英對照!$G$76:$H$81,2,FALSE),"")</f>
        <v/>
      </c>
      <c r="CZ262" s="1" t="str">
        <f>IFERROR(VLOOKUP(BU262,中英對照!$G$76:$H$81,2,FALSE),"")</f>
        <v/>
      </c>
      <c r="DA262" s="1" t="str">
        <f>IFERROR(VLOOKUP(BV262,中英對照!$G$76:$H$81,2,FALSE),"")</f>
        <v/>
      </c>
      <c r="DB262" s="1" t="str">
        <f>IFERROR(VLOOKUP(BW262,中英對照!$G$76:$H$81,2,FALSE),"")</f>
        <v/>
      </c>
      <c r="DC262" s="1" t="str">
        <f>IFERROR(VLOOKUP(BX262,中英對照!$G$76:$H$81,2,FALSE),"")</f>
        <v/>
      </c>
      <c r="DD262" s="1" t="str">
        <f>IFERROR(VLOOKUP(BY262,中英對照!$G$76:$H$81,2,FALSE),"")</f>
        <v/>
      </c>
      <c r="DE262" s="1" t="str">
        <f>IFERROR(VLOOKUP(BZ262,中英對照!$G$76:$H$81,2,FALSE),"")</f>
        <v/>
      </c>
      <c r="DF262" s="1" t="str">
        <f>IFERROR(VLOOKUP(CA262,中英對照!$G$76:$H$81,2,FALSE),"")</f>
        <v/>
      </c>
      <c r="DG262" s="1" t="str">
        <f>IFERROR(VLOOKUP(CB262,中英對照!$G$76:$H$81,2,FALSE),"")</f>
        <v/>
      </c>
      <c r="DH262" s="1" t="str">
        <f>IFERROR(VLOOKUP(CC262,中英對照!$G$76:$H$81,2,FALSE),"")</f>
        <v/>
      </c>
      <c r="DI262" s="1" t="str">
        <f>IFERROR(VLOOKUP(CD262,中英對照!$G$76:$H$81,2,FALSE),"")</f>
        <v/>
      </c>
      <c r="DJ262" s="1" t="str">
        <f>IFERROR(VLOOKUP(CE262,中英對照!$G$76:$H$81,2,FALSE),"")</f>
        <v/>
      </c>
      <c r="DK262" s="1" t="str">
        <f>IFERROR(VLOOKUP(CF262,中英對照!$G$76:$H$81,2,FALSE),"")</f>
        <v/>
      </c>
      <c r="DL262" s="1" t="str">
        <f>IFERROR(VLOOKUP(CG262,中英對照!$G$76:$H$81,2,FALSE),"")</f>
        <v/>
      </c>
      <c r="DM262" s="1" t="str">
        <f>IFERROR(VLOOKUP(CH262,中英對照!$G$76:$H$81,2,FALSE),"")</f>
        <v/>
      </c>
      <c r="DN262" s="1" t="str">
        <f>IFERROR(VLOOKUP(CI262,中英對照!$G$76:$H$81,2,FALSE),"")</f>
        <v/>
      </c>
      <c r="DO262" s="1" t="str">
        <f>IFERROR(VLOOKUP(CJ262,中英對照!$G$76:$H$81,2,FALSE),"")</f>
        <v/>
      </c>
      <c r="DP262" s="1" t="str">
        <f>IFERROR(VLOOKUP(CK262,中英對照!$G$76:$H$81,2,FALSE),"")</f>
        <v/>
      </c>
      <c r="DQ262" s="1" t="str">
        <f>IFERROR(VLOOKUP(CL262,中英對照!$G$76:$H$81,2,FALSE),"")</f>
        <v/>
      </c>
      <c r="DR262" s="1" t="str">
        <f>IFERROR(VLOOKUP(CM262,中英對照!$G$76:$H$81,2,FALSE),"")</f>
        <v/>
      </c>
      <c r="DS262" s="1" t="str">
        <f>IFERROR(VLOOKUP(CN262,中英對照!$G$76:$H$81,2,FALSE),"")</f>
        <v/>
      </c>
      <c r="DT262" s="1" t="str">
        <f>IFERROR(VLOOKUP(CO262,中英對照!$G$76:$H$81,2,FALSE),"")</f>
        <v/>
      </c>
      <c r="DU262" s="42" t="str">
        <f t="shared" si="159"/>
        <v/>
      </c>
    </row>
    <row r="263" spans="1:125" x14ac:dyDescent="0.4">
      <c r="A263" s="1" t="str">
        <f>IF(企業資料填寫!D262="","",企業資料填寫!D262)</f>
        <v/>
      </c>
      <c r="B263" s="1"/>
      <c r="C263" s="1" t="str">
        <f>IF($B263="","",INDEX(對應表!$B$3:$AD$179,MATCH($B263,對應表!$A$3:$A$179,0),MATCH(依賴運算表!C$3,對應表!$B$2:$AD$2,0)))</f>
        <v/>
      </c>
      <c r="D263" s="1" t="str">
        <f>IF($B263="","",INDEX(對應表!$B$3:$AD$179,MATCH($B263,對應表!$A$3:$A$179,0),MATCH(依賴運算表!D$3,對應表!$B$2:$AD$2,0)))</f>
        <v/>
      </c>
      <c r="E263" s="1" t="str">
        <f>IF($B263="","",INDEX(對應表!$B$3:$AD$179,MATCH($B263,對應表!$A$3:$A$179,0),MATCH(依賴運算表!E$3,對應表!$B$2:$AD$2,0)))</f>
        <v/>
      </c>
      <c r="F263" s="1" t="str">
        <f>IF($B263="","",INDEX(對應表!$B$3:$AD$179,MATCH($B263,對應表!$A$3:$A$179,0),MATCH(依賴運算表!F$3,對應表!$B$2:$AD$2,0)))</f>
        <v/>
      </c>
      <c r="G263" s="1" t="str">
        <f>IF($B263="","",INDEX(對應表!$B$3:$AD$179,MATCH($B263,對應表!$A$3:$A$179,0),MATCH(依賴運算表!G$3,對應表!$B$2:$AD$2,0)))</f>
        <v/>
      </c>
      <c r="H263" s="1" t="str">
        <f>IF($B263="","",INDEX(對應表!$B$3:$AD$179,MATCH($B263,對應表!$A$3:$A$179,0),MATCH(依賴運算表!H$3,對應表!$B$2:$AD$2,0)))</f>
        <v/>
      </c>
      <c r="I263" s="1" t="str">
        <f>IF($B263="","",INDEX(對應表!$B$3:$AD$179,MATCH($B263,對應表!$A$3:$A$179,0),MATCH(依賴運算表!I$3,對應表!$B$2:$AD$2,0)))</f>
        <v/>
      </c>
      <c r="J263" s="1" t="str">
        <f>IF($B263="","",INDEX(對應表!$B$3:$AD$179,MATCH($B263,對應表!$A$3:$A$179,0),MATCH(依賴運算表!J$3,對應表!$B$2:$AD$2,0)))</f>
        <v/>
      </c>
      <c r="K263" s="1" t="str">
        <f>IF($B263="","",INDEX(對應表!$B$3:$AD$179,MATCH($B263,對應表!$A$3:$A$179,0),MATCH(依賴運算表!K$3,對應表!$B$2:$AD$2,0)))</f>
        <v/>
      </c>
      <c r="L263" s="1" t="str">
        <f>IF($B263="","",INDEX(對應表!$B$3:$AD$179,MATCH($B263,對應表!$A$3:$A$179,0),MATCH(依賴運算表!L$3,對應表!$B$2:$AD$2,0)))</f>
        <v/>
      </c>
      <c r="M263" s="1" t="str">
        <f>IF($B263="","",INDEX(對應表!$B$3:$AD$179,MATCH($B263,對應表!$A$3:$A$179,0),MATCH(依賴運算表!M$3,對應表!$B$2:$AD$2,0)))</f>
        <v/>
      </c>
      <c r="N263" s="1" t="str">
        <f>IF($B263="","",INDEX(對應表!$B$3:$AD$179,MATCH($B263,對應表!$A$3:$A$179,0),MATCH(依賴運算表!N$3,對應表!$B$2:$AD$2,0)))</f>
        <v/>
      </c>
      <c r="O263" s="1" t="str">
        <f>IF($B263="","",INDEX(對應表!$B$3:$AD$179,MATCH($B263,對應表!$A$3:$A$179,0),MATCH(依賴運算表!O$3,對應表!$B$2:$AD$2,0)))</f>
        <v/>
      </c>
      <c r="P263" s="1" t="str">
        <f>IF($B263="","",INDEX(對應表!$B$3:$AD$179,MATCH($B263,對應表!$A$3:$A$179,0),MATCH(依賴運算表!P$3,對應表!$B$2:$AD$2,0)))</f>
        <v/>
      </c>
      <c r="Q263" s="1" t="str">
        <f>IF($B263="","",INDEX(對應表!$B$3:$AD$179,MATCH($B263,對應表!$A$3:$A$179,0),MATCH(依賴運算表!Q$3,對應表!$B$2:$AD$2,0)))</f>
        <v/>
      </c>
      <c r="R263" s="1" t="str">
        <f>IF($B263="","",INDEX(對應表!$B$3:$AD$179,MATCH($B263,對應表!$A$3:$A$179,0),MATCH(依賴運算表!R$3,對應表!$B$2:$AD$2,0)))</f>
        <v/>
      </c>
      <c r="S263" s="1" t="str">
        <f>IF($B263="","",INDEX(對應表!$B$3:$AD$179,MATCH($B263,對應表!$A$3:$A$179,0),MATCH(依賴運算表!S$3,對應表!$B$2:$AD$2,0)))</f>
        <v/>
      </c>
      <c r="T263" s="1" t="str">
        <f>IF($B263="","",INDEX(對應表!$B$3:$AD$179,MATCH($B263,對應表!$A$3:$A$179,0),MATCH(依賴運算表!T$3,對應表!$B$2:$AD$2,0)))</f>
        <v/>
      </c>
      <c r="U263" s="1" t="str">
        <f>IF($B263="","",INDEX(對應表!$B$3:$AD$179,MATCH($B263,對應表!$A$3:$A$179,0),MATCH(依賴運算表!U$3,對應表!$B$2:$AD$2,0)))</f>
        <v/>
      </c>
      <c r="V263" s="1" t="str">
        <f>IF($B263="","",INDEX(對應表!$B$3:$AD$179,MATCH($B263,對應表!$A$3:$A$179,0),MATCH(依賴運算表!V$3,對應表!$B$2:$AD$2,0)))</f>
        <v/>
      </c>
      <c r="W263" s="1" t="str">
        <f>IF($B263="","",INDEX(對應表!$B$3:$AD$179,MATCH($B263,對應表!$A$3:$A$179,0),MATCH(依賴運算表!W$3,對應表!$B$2:$AD$2,0)))</f>
        <v/>
      </c>
      <c r="X263" s="1" t="str">
        <f>IF($B263="","",INDEX(對應表!$B$3:$AD$179,MATCH($B263,對應表!$A$3:$A$179,0),MATCH(依賴運算表!X$3,對應表!$B$2:$AD$2,0)))</f>
        <v/>
      </c>
      <c r="Y263" s="1" t="str">
        <f>IF($B263="","",INDEX(對應表!$B$3:$AD$179,MATCH($B263,對應表!$A$3:$A$179,0),MATCH(依賴運算表!Y$3,對應表!$B$2:$AD$2,0)))</f>
        <v/>
      </c>
      <c r="Z263" s="1" t="str">
        <f>IF($B263="","",INDEX(對應表!$B$3:$AD$179,MATCH($B263,對應表!$A$3:$A$179,0),MATCH(依賴運算表!Z$3,對應表!$B$2:$AD$2,0)))</f>
        <v/>
      </c>
      <c r="AA263" s="1" t="str">
        <f>IF($B263="","",INDEX(對應表!$B$3:$AD$179,MATCH($B263,對應表!$A$3:$A$179,0),MATCH(依賴運算表!AA$3,對應表!$B$2:$AD$2,0)))</f>
        <v/>
      </c>
      <c r="AB263" s="1" t="str">
        <f>IF($B263="","",INDEX(對應表!$B$3:$AD$179,MATCH($B263,對應表!$A$3:$A$179,0),MATCH(依賴運算表!AB$3,對應表!$B$2:$AD$2,0)))</f>
        <v/>
      </c>
      <c r="AC263" s="1" t="str">
        <f>IF($B263="","",INDEX(對應表!$B$3:$AD$179,MATCH($B263,對應表!$A$3:$A$179,0),MATCH(依賴運算表!AC$3,對應表!$B$2:$AD$2,0)))</f>
        <v/>
      </c>
      <c r="AD263" s="1" t="str">
        <f>IF($B263="","",INDEX(對應表!$B$3:$AD$179,MATCH($B263,對應表!$A$3:$A$179,0),MATCH(依賴運算表!AD$3,對應表!$B$2:$AD$2,0)))</f>
        <v/>
      </c>
      <c r="AE263" s="1" t="str">
        <f>IF($B263="","",INDEX(對應表!$B$3:$AD$179,MATCH($B263,對應表!$A$3:$A$179,0),MATCH(依賴運算表!AE$3,對應表!$B$2:$AD$2,0)))</f>
        <v/>
      </c>
      <c r="AG263" s="1" t="str">
        <f>IF(企業資料填寫!D262="","",企業資料填寫!D262)</f>
        <v/>
      </c>
      <c r="AH263" s="1" t="str">
        <f t="shared" si="129"/>
        <v/>
      </c>
      <c r="AI263" s="1" t="str">
        <f t="shared" si="130"/>
        <v/>
      </c>
      <c r="AJ263" s="1" t="str">
        <f t="shared" si="131"/>
        <v/>
      </c>
      <c r="AK263" s="1" t="str">
        <f t="shared" si="132"/>
        <v/>
      </c>
      <c r="AL263" s="1" t="str">
        <f t="shared" si="133"/>
        <v/>
      </c>
      <c r="AM263" s="1" t="str">
        <f t="shared" si="134"/>
        <v/>
      </c>
      <c r="AN263" s="1" t="str">
        <f t="shared" si="135"/>
        <v/>
      </c>
      <c r="AO263" s="1" t="str">
        <f t="shared" si="136"/>
        <v/>
      </c>
      <c r="AP263" s="1" t="str">
        <f t="shared" si="137"/>
        <v/>
      </c>
      <c r="AQ263" s="1" t="str">
        <f t="shared" si="138"/>
        <v/>
      </c>
      <c r="AR263" s="1" t="str">
        <f t="shared" si="139"/>
        <v/>
      </c>
      <c r="AS263" s="1" t="str">
        <f t="shared" si="140"/>
        <v/>
      </c>
      <c r="AT263" s="1" t="str">
        <f t="shared" si="141"/>
        <v/>
      </c>
      <c r="AU263" s="1" t="str">
        <f t="shared" si="142"/>
        <v/>
      </c>
      <c r="AV263" s="1" t="str">
        <f t="shared" si="143"/>
        <v/>
      </c>
      <c r="AW263" s="1" t="str">
        <f t="shared" si="144"/>
        <v/>
      </c>
      <c r="AX263" s="1" t="str">
        <f t="shared" si="145"/>
        <v/>
      </c>
      <c r="AY263" s="1" t="str">
        <f t="shared" si="146"/>
        <v/>
      </c>
      <c r="AZ263" s="1" t="str">
        <f t="shared" si="147"/>
        <v/>
      </c>
      <c r="BA263" s="1" t="str">
        <f t="shared" si="148"/>
        <v/>
      </c>
      <c r="BB263" s="1" t="str">
        <f t="shared" si="149"/>
        <v/>
      </c>
      <c r="BC263" s="1" t="str">
        <f t="shared" si="150"/>
        <v/>
      </c>
      <c r="BD263" s="1" t="str">
        <f t="shared" si="151"/>
        <v/>
      </c>
      <c r="BE263" s="1" t="str">
        <f t="shared" si="152"/>
        <v/>
      </c>
      <c r="BF263" s="1" t="str">
        <f t="shared" si="153"/>
        <v/>
      </c>
      <c r="BG263" s="1" t="str">
        <f t="shared" si="154"/>
        <v/>
      </c>
      <c r="BH263" s="1" t="str">
        <f t="shared" si="155"/>
        <v/>
      </c>
      <c r="BI263" s="1" t="str">
        <f t="shared" si="156"/>
        <v/>
      </c>
      <c r="BJ263" s="1" t="str">
        <f t="shared" si="157"/>
        <v/>
      </c>
      <c r="BL263" s="1" t="str">
        <f>IF(企業資料填寫!A262="","",企業資料填寫!A262)</f>
        <v/>
      </c>
      <c r="BM263" s="1" t="str">
        <f>IFERROR(VLOOKUP(AH263,對應表!$AH$2:$AI$867,2,FALSE),"")</f>
        <v/>
      </c>
      <c r="BN263" s="1" t="str">
        <f>IFERROR(VLOOKUP(AI263,對應表!$AH$2:$AI$867,2,FALSE),"")</f>
        <v/>
      </c>
      <c r="BO263" s="1" t="str">
        <f>IFERROR(VLOOKUP(AJ263,對應表!$AH$2:$AI$867,2,FALSE),"")</f>
        <v/>
      </c>
      <c r="BP263" s="1" t="str">
        <f>IFERROR(VLOOKUP(AK263,對應表!$AH$2:$AI$867,2,FALSE),"")</f>
        <v/>
      </c>
      <c r="BQ263" s="1" t="str">
        <f>IFERROR(VLOOKUP(AL263,對應表!$AH$2:$AI$867,2,FALSE),"")</f>
        <v/>
      </c>
      <c r="BR263" s="1" t="str">
        <f>IFERROR(VLOOKUP(AM263,對應表!$AH$2:$AI$867,2,FALSE),"")</f>
        <v/>
      </c>
      <c r="BS263" s="1" t="str">
        <f>IFERROR(VLOOKUP(AN263,對應表!$AH$2:$AI$867,2,FALSE),"")</f>
        <v/>
      </c>
      <c r="BT263" s="1" t="str">
        <f>IFERROR(VLOOKUP(AO263,對應表!$AH$2:$AI$867,2,FALSE),"")</f>
        <v/>
      </c>
      <c r="BU263" s="1" t="str">
        <f>IFERROR(VLOOKUP(AP263,對應表!$AH$2:$AI$867,2,FALSE),"")</f>
        <v/>
      </c>
      <c r="BV263" s="1" t="str">
        <f>IFERROR(VLOOKUP(AQ263,對應表!$AH$2:$AI$867,2,FALSE),"")</f>
        <v/>
      </c>
      <c r="BW263" s="1" t="str">
        <f>IFERROR(VLOOKUP(AR263,對應表!$AH$2:$AI$867,2,FALSE),"")</f>
        <v/>
      </c>
      <c r="BX263" s="1" t="str">
        <f>IFERROR(VLOOKUP(AS263,對應表!$AH$2:$AI$867,2,FALSE),"")</f>
        <v/>
      </c>
      <c r="BY263" s="1" t="str">
        <f>IFERROR(VLOOKUP(AT263,對應表!$AH$2:$AI$867,2,FALSE),"")</f>
        <v/>
      </c>
      <c r="BZ263" s="1" t="str">
        <f>IFERROR(VLOOKUP(AU263,對應表!$AH$2:$AI$867,2,FALSE),"")</f>
        <v/>
      </c>
      <c r="CA263" s="1" t="str">
        <f>IFERROR(VLOOKUP(AV263,對應表!$AH$2:$AI$867,2,FALSE),"")</f>
        <v/>
      </c>
      <c r="CB263" s="1" t="str">
        <f>IFERROR(VLOOKUP(AW263,對應表!$AH$2:$AI$867,2,FALSE),"")</f>
        <v/>
      </c>
      <c r="CC263" s="1" t="str">
        <f>IFERROR(VLOOKUP(AX263,對應表!$AH$2:$AI$867,2,FALSE),"")</f>
        <v/>
      </c>
      <c r="CD263" s="1" t="str">
        <f>IFERROR(VLOOKUP(AY263,對應表!$AH$2:$AI$867,2,FALSE),"")</f>
        <v/>
      </c>
      <c r="CE263" s="1" t="str">
        <f>IFERROR(VLOOKUP(AZ263,對應表!$AH$2:$AI$867,2,FALSE),"")</f>
        <v/>
      </c>
      <c r="CF263" s="1" t="str">
        <f>IFERROR(VLOOKUP(BA263,對應表!$AH$2:$AI$867,2,FALSE),"")</f>
        <v/>
      </c>
      <c r="CG263" s="1" t="str">
        <f>IFERROR(VLOOKUP(BB263,對應表!$AH$2:$AI$867,2,FALSE),"")</f>
        <v/>
      </c>
      <c r="CH263" s="1" t="str">
        <f>IFERROR(VLOOKUP(BC263,對應表!$AH$2:$AI$867,2,FALSE),"")</f>
        <v/>
      </c>
      <c r="CI263" s="1" t="str">
        <f>IFERROR(VLOOKUP(BD263,對應表!$AH$2:$AI$867,2,FALSE),"")</f>
        <v/>
      </c>
      <c r="CJ263" s="1" t="str">
        <f>IFERROR(VLOOKUP(BE263,對應表!$AH$2:$AI$867,2,FALSE),"")</f>
        <v/>
      </c>
      <c r="CK263" s="1" t="str">
        <f>IFERROR(VLOOKUP(BF263,對應表!$AH$2:$AI$867,2,FALSE),"")</f>
        <v/>
      </c>
      <c r="CL263" s="1" t="str">
        <f>IFERROR(VLOOKUP(BG263,對應表!$AH$2:$AI$867,2,FALSE),"")</f>
        <v/>
      </c>
      <c r="CM263" s="1" t="str">
        <f>IFERROR(VLOOKUP(BH263,對應表!$AH$2:$AI$867,2,FALSE),"")</f>
        <v/>
      </c>
      <c r="CN263" s="1" t="str">
        <f>IFERROR(VLOOKUP(BI263,對應表!$AH$2:$AI$867,2,FALSE),"")</f>
        <v/>
      </c>
      <c r="CO263" s="1" t="str">
        <f>IFERROR(VLOOKUP(BJ263,對應表!$AH$2:$AI$867,2,FALSE),"")</f>
        <v/>
      </c>
      <c r="CQ263" s="1" t="str">
        <f t="shared" si="158"/>
        <v/>
      </c>
      <c r="CR263" s="1" t="str">
        <f>IFERROR(VLOOKUP(BM263,中英對照!$G$76:$H$81,2,FALSE),"")</f>
        <v/>
      </c>
      <c r="CS263" s="1" t="str">
        <f>IFERROR(VLOOKUP(BN263,中英對照!$G$76:$H$81,2,FALSE),"")</f>
        <v/>
      </c>
      <c r="CT263" s="1" t="str">
        <f>IFERROR(VLOOKUP(BO263,中英對照!$G$76:$H$81,2,FALSE),"")</f>
        <v/>
      </c>
      <c r="CU263" s="1" t="str">
        <f>IFERROR(VLOOKUP(BP263,中英對照!$G$76:$H$81,2,FALSE),"")</f>
        <v/>
      </c>
      <c r="CV263" s="1" t="str">
        <f>IFERROR(VLOOKUP(BQ263,中英對照!$G$76:$H$81,2,FALSE),"")</f>
        <v/>
      </c>
      <c r="CW263" s="1" t="str">
        <f>IFERROR(VLOOKUP(BR263,中英對照!$G$76:$H$81,2,FALSE),"")</f>
        <v/>
      </c>
      <c r="CX263" s="1" t="str">
        <f>IFERROR(VLOOKUP(BS263,中英對照!$G$76:$H$81,2,FALSE),"")</f>
        <v/>
      </c>
      <c r="CY263" s="1" t="str">
        <f>IFERROR(VLOOKUP(BT263,中英對照!$G$76:$H$81,2,FALSE),"")</f>
        <v/>
      </c>
      <c r="CZ263" s="1" t="str">
        <f>IFERROR(VLOOKUP(BU263,中英對照!$G$76:$H$81,2,FALSE),"")</f>
        <v/>
      </c>
      <c r="DA263" s="1" t="str">
        <f>IFERROR(VLOOKUP(BV263,中英對照!$G$76:$H$81,2,FALSE),"")</f>
        <v/>
      </c>
      <c r="DB263" s="1" t="str">
        <f>IFERROR(VLOOKUP(BW263,中英對照!$G$76:$H$81,2,FALSE),"")</f>
        <v/>
      </c>
      <c r="DC263" s="1" t="str">
        <f>IFERROR(VLOOKUP(BX263,中英對照!$G$76:$H$81,2,FALSE),"")</f>
        <v/>
      </c>
      <c r="DD263" s="1" t="str">
        <f>IFERROR(VLOOKUP(BY263,中英對照!$G$76:$H$81,2,FALSE),"")</f>
        <v/>
      </c>
      <c r="DE263" s="1" t="str">
        <f>IFERROR(VLOOKUP(BZ263,中英對照!$G$76:$H$81,2,FALSE),"")</f>
        <v/>
      </c>
      <c r="DF263" s="1" t="str">
        <f>IFERROR(VLOOKUP(CA263,中英對照!$G$76:$H$81,2,FALSE),"")</f>
        <v/>
      </c>
      <c r="DG263" s="1" t="str">
        <f>IFERROR(VLOOKUP(CB263,中英對照!$G$76:$H$81,2,FALSE),"")</f>
        <v/>
      </c>
      <c r="DH263" s="1" t="str">
        <f>IFERROR(VLOOKUP(CC263,中英對照!$G$76:$H$81,2,FALSE),"")</f>
        <v/>
      </c>
      <c r="DI263" s="1" t="str">
        <f>IFERROR(VLOOKUP(CD263,中英對照!$G$76:$H$81,2,FALSE),"")</f>
        <v/>
      </c>
      <c r="DJ263" s="1" t="str">
        <f>IFERROR(VLOOKUP(CE263,中英對照!$G$76:$H$81,2,FALSE),"")</f>
        <v/>
      </c>
      <c r="DK263" s="1" t="str">
        <f>IFERROR(VLOOKUP(CF263,中英對照!$G$76:$H$81,2,FALSE),"")</f>
        <v/>
      </c>
      <c r="DL263" s="1" t="str">
        <f>IFERROR(VLOOKUP(CG263,中英對照!$G$76:$H$81,2,FALSE),"")</f>
        <v/>
      </c>
      <c r="DM263" s="1" t="str">
        <f>IFERROR(VLOOKUP(CH263,中英對照!$G$76:$H$81,2,FALSE),"")</f>
        <v/>
      </c>
      <c r="DN263" s="1" t="str">
        <f>IFERROR(VLOOKUP(CI263,中英對照!$G$76:$H$81,2,FALSE),"")</f>
        <v/>
      </c>
      <c r="DO263" s="1" t="str">
        <f>IFERROR(VLOOKUP(CJ263,中英對照!$G$76:$H$81,2,FALSE),"")</f>
        <v/>
      </c>
      <c r="DP263" s="1" t="str">
        <f>IFERROR(VLOOKUP(CK263,中英對照!$G$76:$H$81,2,FALSE),"")</f>
        <v/>
      </c>
      <c r="DQ263" s="1" t="str">
        <f>IFERROR(VLOOKUP(CL263,中英對照!$G$76:$H$81,2,FALSE),"")</f>
        <v/>
      </c>
      <c r="DR263" s="1" t="str">
        <f>IFERROR(VLOOKUP(CM263,中英對照!$G$76:$H$81,2,FALSE),"")</f>
        <v/>
      </c>
      <c r="DS263" s="1" t="str">
        <f>IFERROR(VLOOKUP(CN263,中英對照!$G$76:$H$81,2,FALSE),"")</f>
        <v/>
      </c>
      <c r="DT263" s="1" t="str">
        <f>IFERROR(VLOOKUP(CO263,中英對照!$G$76:$H$81,2,FALSE),"")</f>
        <v/>
      </c>
      <c r="DU263" s="42" t="str">
        <f t="shared" si="159"/>
        <v/>
      </c>
    </row>
    <row r="264" spans="1:125" x14ac:dyDescent="0.4">
      <c r="A264" s="1" t="str">
        <f>IF(企業資料填寫!D263="","",企業資料填寫!D263)</f>
        <v/>
      </c>
      <c r="B264" s="1"/>
      <c r="C264" s="1" t="str">
        <f>IF($B264="","",INDEX(對應表!$B$3:$AD$179,MATCH($B264,對應表!$A$3:$A$179,0),MATCH(依賴運算表!C$3,對應表!$B$2:$AD$2,0)))</f>
        <v/>
      </c>
      <c r="D264" s="1" t="str">
        <f>IF($B264="","",INDEX(對應表!$B$3:$AD$179,MATCH($B264,對應表!$A$3:$A$179,0),MATCH(依賴運算表!D$3,對應表!$B$2:$AD$2,0)))</f>
        <v/>
      </c>
      <c r="E264" s="1" t="str">
        <f>IF($B264="","",INDEX(對應表!$B$3:$AD$179,MATCH($B264,對應表!$A$3:$A$179,0),MATCH(依賴運算表!E$3,對應表!$B$2:$AD$2,0)))</f>
        <v/>
      </c>
      <c r="F264" s="1" t="str">
        <f>IF($B264="","",INDEX(對應表!$B$3:$AD$179,MATCH($B264,對應表!$A$3:$A$179,0),MATCH(依賴運算表!F$3,對應表!$B$2:$AD$2,0)))</f>
        <v/>
      </c>
      <c r="G264" s="1" t="str">
        <f>IF($B264="","",INDEX(對應表!$B$3:$AD$179,MATCH($B264,對應表!$A$3:$A$179,0),MATCH(依賴運算表!G$3,對應表!$B$2:$AD$2,0)))</f>
        <v/>
      </c>
      <c r="H264" s="1" t="str">
        <f>IF($B264="","",INDEX(對應表!$B$3:$AD$179,MATCH($B264,對應表!$A$3:$A$179,0),MATCH(依賴運算表!H$3,對應表!$B$2:$AD$2,0)))</f>
        <v/>
      </c>
      <c r="I264" s="1" t="str">
        <f>IF($B264="","",INDEX(對應表!$B$3:$AD$179,MATCH($B264,對應表!$A$3:$A$179,0),MATCH(依賴運算表!I$3,對應表!$B$2:$AD$2,0)))</f>
        <v/>
      </c>
      <c r="J264" s="1" t="str">
        <f>IF($B264="","",INDEX(對應表!$B$3:$AD$179,MATCH($B264,對應表!$A$3:$A$179,0),MATCH(依賴運算表!J$3,對應表!$B$2:$AD$2,0)))</f>
        <v/>
      </c>
      <c r="K264" s="1" t="str">
        <f>IF($B264="","",INDEX(對應表!$B$3:$AD$179,MATCH($B264,對應表!$A$3:$A$179,0),MATCH(依賴運算表!K$3,對應表!$B$2:$AD$2,0)))</f>
        <v/>
      </c>
      <c r="L264" s="1" t="str">
        <f>IF($B264="","",INDEX(對應表!$B$3:$AD$179,MATCH($B264,對應表!$A$3:$A$179,0),MATCH(依賴運算表!L$3,對應表!$B$2:$AD$2,0)))</f>
        <v/>
      </c>
      <c r="M264" s="1" t="str">
        <f>IF($B264="","",INDEX(對應表!$B$3:$AD$179,MATCH($B264,對應表!$A$3:$A$179,0),MATCH(依賴運算表!M$3,對應表!$B$2:$AD$2,0)))</f>
        <v/>
      </c>
      <c r="N264" s="1" t="str">
        <f>IF($B264="","",INDEX(對應表!$B$3:$AD$179,MATCH($B264,對應表!$A$3:$A$179,0),MATCH(依賴運算表!N$3,對應表!$B$2:$AD$2,0)))</f>
        <v/>
      </c>
      <c r="O264" s="1" t="str">
        <f>IF($B264="","",INDEX(對應表!$B$3:$AD$179,MATCH($B264,對應表!$A$3:$A$179,0),MATCH(依賴運算表!O$3,對應表!$B$2:$AD$2,0)))</f>
        <v/>
      </c>
      <c r="P264" s="1" t="str">
        <f>IF($B264="","",INDEX(對應表!$B$3:$AD$179,MATCH($B264,對應表!$A$3:$A$179,0),MATCH(依賴運算表!P$3,對應表!$B$2:$AD$2,0)))</f>
        <v/>
      </c>
      <c r="Q264" s="1" t="str">
        <f>IF($B264="","",INDEX(對應表!$B$3:$AD$179,MATCH($B264,對應表!$A$3:$A$179,0),MATCH(依賴運算表!Q$3,對應表!$B$2:$AD$2,0)))</f>
        <v/>
      </c>
      <c r="R264" s="1" t="str">
        <f>IF($B264="","",INDEX(對應表!$B$3:$AD$179,MATCH($B264,對應表!$A$3:$A$179,0),MATCH(依賴運算表!R$3,對應表!$B$2:$AD$2,0)))</f>
        <v/>
      </c>
      <c r="S264" s="1" t="str">
        <f>IF($B264="","",INDEX(對應表!$B$3:$AD$179,MATCH($B264,對應表!$A$3:$A$179,0),MATCH(依賴運算表!S$3,對應表!$B$2:$AD$2,0)))</f>
        <v/>
      </c>
      <c r="T264" s="1" t="str">
        <f>IF($B264="","",INDEX(對應表!$B$3:$AD$179,MATCH($B264,對應表!$A$3:$A$179,0),MATCH(依賴運算表!T$3,對應表!$B$2:$AD$2,0)))</f>
        <v/>
      </c>
      <c r="U264" s="1" t="str">
        <f>IF($B264="","",INDEX(對應表!$B$3:$AD$179,MATCH($B264,對應表!$A$3:$A$179,0),MATCH(依賴運算表!U$3,對應表!$B$2:$AD$2,0)))</f>
        <v/>
      </c>
      <c r="V264" s="1" t="str">
        <f>IF($B264="","",INDEX(對應表!$B$3:$AD$179,MATCH($B264,對應表!$A$3:$A$179,0),MATCH(依賴運算表!V$3,對應表!$B$2:$AD$2,0)))</f>
        <v/>
      </c>
      <c r="W264" s="1" t="str">
        <f>IF($B264="","",INDEX(對應表!$B$3:$AD$179,MATCH($B264,對應表!$A$3:$A$179,0),MATCH(依賴運算表!W$3,對應表!$B$2:$AD$2,0)))</f>
        <v/>
      </c>
      <c r="X264" s="1" t="str">
        <f>IF($B264="","",INDEX(對應表!$B$3:$AD$179,MATCH($B264,對應表!$A$3:$A$179,0),MATCH(依賴運算表!X$3,對應表!$B$2:$AD$2,0)))</f>
        <v/>
      </c>
      <c r="Y264" s="1" t="str">
        <f>IF($B264="","",INDEX(對應表!$B$3:$AD$179,MATCH($B264,對應表!$A$3:$A$179,0),MATCH(依賴運算表!Y$3,對應表!$B$2:$AD$2,0)))</f>
        <v/>
      </c>
      <c r="Z264" s="1" t="str">
        <f>IF($B264="","",INDEX(對應表!$B$3:$AD$179,MATCH($B264,對應表!$A$3:$A$179,0),MATCH(依賴運算表!Z$3,對應表!$B$2:$AD$2,0)))</f>
        <v/>
      </c>
      <c r="AA264" s="1" t="str">
        <f>IF($B264="","",INDEX(對應表!$B$3:$AD$179,MATCH($B264,對應表!$A$3:$A$179,0),MATCH(依賴運算表!AA$3,對應表!$B$2:$AD$2,0)))</f>
        <v/>
      </c>
      <c r="AB264" s="1" t="str">
        <f>IF($B264="","",INDEX(對應表!$B$3:$AD$179,MATCH($B264,對應表!$A$3:$A$179,0),MATCH(依賴運算表!AB$3,對應表!$B$2:$AD$2,0)))</f>
        <v/>
      </c>
      <c r="AC264" s="1" t="str">
        <f>IF($B264="","",INDEX(對應表!$B$3:$AD$179,MATCH($B264,對應表!$A$3:$A$179,0),MATCH(依賴運算表!AC$3,對應表!$B$2:$AD$2,0)))</f>
        <v/>
      </c>
      <c r="AD264" s="1" t="str">
        <f>IF($B264="","",INDEX(對應表!$B$3:$AD$179,MATCH($B264,對應表!$A$3:$A$179,0),MATCH(依賴運算表!AD$3,對應表!$B$2:$AD$2,0)))</f>
        <v/>
      </c>
      <c r="AE264" s="1" t="str">
        <f>IF($B264="","",INDEX(對應表!$B$3:$AD$179,MATCH($B264,對應表!$A$3:$A$179,0),MATCH(依賴運算表!AE$3,對應表!$B$2:$AD$2,0)))</f>
        <v/>
      </c>
      <c r="AG264" s="1" t="str">
        <f>IF(企業資料填寫!D263="","",企業資料填寫!D263)</f>
        <v/>
      </c>
      <c r="AH264" s="1" t="str">
        <f t="shared" si="129"/>
        <v/>
      </c>
      <c r="AI264" s="1" t="str">
        <f t="shared" si="130"/>
        <v/>
      </c>
      <c r="AJ264" s="1" t="str">
        <f t="shared" si="131"/>
        <v/>
      </c>
      <c r="AK264" s="1" t="str">
        <f t="shared" si="132"/>
        <v/>
      </c>
      <c r="AL264" s="1" t="str">
        <f t="shared" si="133"/>
        <v/>
      </c>
      <c r="AM264" s="1" t="str">
        <f t="shared" si="134"/>
        <v/>
      </c>
      <c r="AN264" s="1" t="str">
        <f t="shared" si="135"/>
        <v/>
      </c>
      <c r="AO264" s="1" t="str">
        <f t="shared" si="136"/>
        <v/>
      </c>
      <c r="AP264" s="1" t="str">
        <f t="shared" si="137"/>
        <v/>
      </c>
      <c r="AQ264" s="1" t="str">
        <f t="shared" si="138"/>
        <v/>
      </c>
      <c r="AR264" s="1" t="str">
        <f t="shared" si="139"/>
        <v/>
      </c>
      <c r="AS264" s="1" t="str">
        <f t="shared" si="140"/>
        <v/>
      </c>
      <c r="AT264" s="1" t="str">
        <f t="shared" si="141"/>
        <v/>
      </c>
      <c r="AU264" s="1" t="str">
        <f t="shared" si="142"/>
        <v/>
      </c>
      <c r="AV264" s="1" t="str">
        <f t="shared" si="143"/>
        <v/>
      </c>
      <c r="AW264" s="1" t="str">
        <f t="shared" si="144"/>
        <v/>
      </c>
      <c r="AX264" s="1" t="str">
        <f t="shared" si="145"/>
        <v/>
      </c>
      <c r="AY264" s="1" t="str">
        <f t="shared" si="146"/>
        <v/>
      </c>
      <c r="AZ264" s="1" t="str">
        <f t="shared" si="147"/>
        <v/>
      </c>
      <c r="BA264" s="1" t="str">
        <f t="shared" si="148"/>
        <v/>
      </c>
      <c r="BB264" s="1" t="str">
        <f t="shared" si="149"/>
        <v/>
      </c>
      <c r="BC264" s="1" t="str">
        <f t="shared" si="150"/>
        <v/>
      </c>
      <c r="BD264" s="1" t="str">
        <f t="shared" si="151"/>
        <v/>
      </c>
      <c r="BE264" s="1" t="str">
        <f t="shared" si="152"/>
        <v/>
      </c>
      <c r="BF264" s="1" t="str">
        <f t="shared" si="153"/>
        <v/>
      </c>
      <c r="BG264" s="1" t="str">
        <f t="shared" si="154"/>
        <v/>
      </c>
      <c r="BH264" s="1" t="str">
        <f t="shared" si="155"/>
        <v/>
      </c>
      <c r="BI264" s="1" t="str">
        <f t="shared" si="156"/>
        <v/>
      </c>
      <c r="BJ264" s="1" t="str">
        <f t="shared" si="157"/>
        <v/>
      </c>
      <c r="BL264" s="1" t="str">
        <f>IF(企業資料填寫!A263="","",企業資料填寫!A263)</f>
        <v/>
      </c>
      <c r="BM264" s="1" t="str">
        <f>IFERROR(VLOOKUP(AH264,對應表!$AH$2:$AI$867,2,FALSE),"")</f>
        <v/>
      </c>
      <c r="BN264" s="1" t="str">
        <f>IFERROR(VLOOKUP(AI264,對應表!$AH$2:$AI$867,2,FALSE),"")</f>
        <v/>
      </c>
      <c r="BO264" s="1" t="str">
        <f>IFERROR(VLOOKUP(AJ264,對應表!$AH$2:$AI$867,2,FALSE),"")</f>
        <v/>
      </c>
      <c r="BP264" s="1" t="str">
        <f>IFERROR(VLOOKUP(AK264,對應表!$AH$2:$AI$867,2,FALSE),"")</f>
        <v/>
      </c>
      <c r="BQ264" s="1" t="str">
        <f>IFERROR(VLOOKUP(AL264,對應表!$AH$2:$AI$867,2,FALSE),"")</f>
        <v/>
      </c>
      <c r="BR264" s="1" t="str">
        <f>IFERROR(VLOOKUP(AM264,對應表!$AH$2:$AI$867,2,FALSE),"")</f>
        <v/>
      </c>
      <c r="BS264" s="1" t="str">
        <f>IFERROR(VLOOKUP(AN264,對應表!$AH$2:$AI$867,2,FALSE),"")</f>
        <v/>
      </c>
      <c r="BT264" s="1" t="str">
        <f>IFERROR(VLOOKUP(AO264,對應表!$AH$2:$AI$867,2,FALSE),"")</f>
        <v/>
      </c>
      <c r="BU264" s="1" t="str">
        <f>IFERROR(VLOOKUP(AP264,對應表!$AH$2:$AI$867,2,FALSE),"")</f>
        <v/>
      </c>
      <c r="BV264" s="1" t="str">
        <f>IFERROR(VLOOKUP(AQ264,對應表!$AH$2:$AI$867,2,FALSE),"")</f>
        <v/>
      </c>
      <c r="BW264" s="1" t="str">
        <f>IFERROR(VLOOKUP(AR264,對應表!$AH$2:$AI$867,2,FALSE),"")</f>
        <v/>
      </c>
      <c r="BX264" s="1" t="str">
        <f>IFERROR(VLOOKUP(AS264,對應表!$AH$2:$AI$867,2,FALSE),"")</f>
        <v/>
      </c>
      <c r="BY264" s="1" t="str">
        <f>IFERROR(VLOOKUP(AT264,對應表!$AH$2:$AI$867,2,FALSE),"")</f>
        <v/>
      </c>
      <c r="BZ264" s="1" t="str">
        <f>IFERROR(VLOOKUP(AU264,對應表!$AH$2:$AI$867,2,FALSE),"")</f>
        <v/>
      </c>
      <c r="CA264" s="1" t="str">
        <f>IFERROR(VLOOKUP(AV264,對應表!$AH$2:$AI$867,2,FALSE),"")</f>
        <v/>
      </c>
      <c r="CB264" s="1" t="str">
        <f>IFERROR(VLOOKUP(AW264,對應表!$AH$2:$AI$867,2,FALSE),"")</f>
        <v/>
      </c>
      <c r="CC264" s="1" t="str">
        <f>IFERROR(VLOOKUP(AX264,對應表!$AH$2:$AI$867,2,FALSE),"")</f>
        <v/>
      </c>
      <c r="CD264" s="1" t="str">
        <f>IFERROR(VLOOKUP(AY264,對應表!$AH$2:$AI$867,2,FALSE),"")</f>
        <v/>
      </c>
      <c r="CE264" s="1" t="str">
        <f>IFERROR(VLOOKUP(AZ264,對應表!$AH$2:$AI$867,2,FALSE),"")</f>
        <v/>
      </c>
      <c r="CF264" s="1" t="str">
        <f>IFERROR(VLOOKUP(BA264,對應表!$AH$2:$AI$867,2,FALSE),"")</f>
        <v/>
      </c>
      <c r="CG264" s="1" t="str">
        <f>IFERROR(VLOOKUP(BB264,對應表!$AH$2:$AI$867,2,FALSE),"")</f>
        <v/>
      </c>
      <c r="CH264" s="1" t="str">
        <f>IFERROR(VLOOKUP(BC264,對應表!$AH$2:$AI$867,2,FALSE),"")</f>
        <v/>
      </c>
      <c r="CI264" s="1" t="str">
        <f>IFERROR(VLOOKUP(BD264,對應表!$AH$2:$AI$867,2,FALSE),"")</f>
        <v/>
      </c>
      <c r="CJ264" s="1" t="str">
        <f>IFERROR(VLOOKUP(BE264,對應表!$AH$2:$AI$867,2,FALSE),"")</f>
        <v/>
      </c>
      <c r="CK264" s="1" t="str">
        <f>IFERROR(VLOOKUP(BF264,對應表!$AH$2:$AI$867,2,FALSE),"")</f>
        <v/>
      </c>
      <c r="CL264" s="1" t="str">
        <f>IFERROR(VLOOKUP(BG264,對應表!$AH$2:$AI$867,2,FALSE),"")</f>
        <v/>
      </c>
      <c r="CM264" s="1" t="str">
        <f>IFERROR(VLOOKUP(BH264,對應表!$AH$2:$AI$867,2,FALSE),"")</f>
        <v/>
      </c>
      <c r="CN264" s="1" t="str">
        <f>IFERROR(VLOOKUP(BI264,對應表!$AH$2:$AI$867,2,FALSE),"")</f>
        <v/>
      </c>
      <c r="CO264" s="1" t="str">
        <f>IFERROR(VLOOKUP(BJ264,對應表!$AH$2:$AI$867,2,FALSE),"")</f>
        <v/>
      </c>
      <c r="CQ264" s="1" t="str">
        <f t="shared" si="158"/>
        <v/>
      </c>
      <c r="CR264" s="1" t="str">
        <f>IFERROR(VLOOKUP(BM264,中英對照!$G$76:$H$81,2,FALSE),"")</f>
        <v/>
      </c>
      <c r="CS264" s="1" t="str">
        <f>IFERROR(VLOOKUP(BN264,中英對照!$G$76:$H$81,2,FALSE),"")</f>
        <v/>
      </c>
      <c r="CT264" s="1" t="str">
        <f>IFERROR(VLOOKUP(BO264,中英對照!$G$76:$H$81,2,FALSE),"")</f>
        <v/>
      </c>
      <c r="CU264" s="1" t="str">
        <f>IFERROR(VLOOKUP(BP264,中英對照!$G$76:$H$81,2,FALSE),"")</f>
        <v/>
      </c>
      <c r="CV264" s="1" t="str">
        <f>IFERROR(VLOOKUP(BQ264,中英對照!$G$76:$H$81,2,FALSE),"")</f>
        <v/>
      </c>
      <c r="CW264" s="1" t="str">
        <f>IFERROR(VLOOKUP(BR264,中英對照!$G$76:$H$81,2,FALSE),"")</f>
        <v/>
      </c>
      <c r="CX264" s="1" t="str">
        <f>IFERROR(VLOOKUP(BS264,中英對照!$G$76:$H$81,2,FALSE),"")</f>
        <v/>
      </c>
      <c r="CY264" s="1" t="str">
        <f>IFERROR(VLOOKUP(BT264,中英對照!$G$76:$H$81,2,FALSE),"")</f>
        <v/>
      </c>
      <c r="CZ264" s="1" t="str">
        <f>IFERROR(VLOOKUP(BU264,中英對照!$G$76:$H$81,2,FALSE),"")</f>
        <v/>
      </c>
      <c r="DA264" s="1" t="str">
        <f>IFERROR(VLOOKUP(BV264,中英對照!$G$76:$H$81,2,FALSE),"")</f>
        <v/>
      </c>
      <c r="DB264" s="1" t="str">
        <f>IFERROR(VLOOKUP(BW264,中英對照!$G$76:$H$81,2,FALSE),"")</f>
        <v/>
      </c>
      <c r="DC264" s="1" t="str">
        <f>IFERROR(VLOOKUP(BX264,中英對照!$G$76:$H$81,2,FALSE),"")</f>
        <v/>
      </c>
      <c r="DD264" s="1" t="str">
        <f>IFERROR(VLOOKUP(BY264,中英對照!$G$76:$H$81,2,FALSE),"")</f>
        <v/>
      </c>
      <c r="DE264" s="1" t="str">
        <f>IFERROR(VLOOKUP(BZ264,中英對照!$G$76:$H$81,2,FALSE),"")</f>
        <v/>
      </c>
      <c r="DF264" s="1" t="str">
        <f>IFERROR(VLOOKUP(CA264,中英對照!$G$76:$H$81,2,FALSE),"")</f>
        <v/>
      </c>
      <c r="DG264" s="1" t="str">
        <f>IFERROR(VLOOKUP(CB264,中英對照!$G$76:$H$81,2,FALSE),"")</f>
        <v/>
      </c>
      <c r="DH264" s="1" t="str">
        <f>IFERROR(VLOOKUP(CC264,中英對照!$G$76:$H$81,2,FALSE),"")</f>
        <v/>
      </c>
      <c r="DI264" s="1" t="str">
        <f>IFERROR(VLOOKUP(CD264,中英對照!$G$76:$H$81,2,FALSE),"")</f>
        <v/>
      </c>
      <c r="DJ264" s="1" t="str">
        <f>IFERROR(VLOOKUP(CE264,中英對照!$G$76:$H$81,2,FALSE),"")</f>
        <v/>
      </c>
      <c r="DK264" s="1" t="str">
        <f>IFERROR(VLOOKUP(CF264,中英對照!$G$76:$H$81,2,FALSE),"")</f>
        <v/>
      </c>
      <c r="DL264" s="1" t="str">
        <f>IFERROR(VLOOKUP(CG264,中英對照!$G$76:$H$81,2,FALSE),"")</f>
        <v/>
      </c>
      <c r="DM264" s="1" t="str">
        <f>IFERROR(VLOOKUP(CH264,中英對照!$G$76:$H$81,2,FALSE),"")</f>
        <v/>
      </c>
      <c r="DN264" s="1" t="str">
        <f>IFERROR(VLOOKUP(CI264,中英對照!$G$76:$H$81,2,FALSE),"")</f>
        <v/>
      </c>
      <c r="DO264" s="1" t="str">
        <f>IFERROR(VLOOKUP(CJ264,中英對照!$G$76:$H$81,2,FALSE),"")</f>
        <v/>
      </c>
      <c r="DP264" s="1" t="str">
        <f>IFERROR(VLOOKUP(CK264,中英對照!$G$76:$H$81,2,FALSE),"")</f>
        <v/>
      </c>
      <c r="DQ264" s="1" t="str">
        <f>IFERROR(VLOOKUP(CL264,中英對照!$G$76:$H$81,2,FALSE),"")</f>
        <v/>
      </c>
      <c r="DR264" s="1" t="str">
        <f>IFERROR(VLOOKUP(CM264,中英對照!$G$76:$H$81,2,FALSE),"")</f>
        <v/>
      </c>
      <c r="DS264" s="1" t="str">
        <f>IFERROR(VLOOKUP(CN264,中英對照!$G$76:$H$81,2,FALSE),"")</f>
        <v/>
      </c>
      <c r="DT264" s="1" t="str">
        <f>IFERROR(VLOOKUP(CO264,中英對照!$G$76:$H$81,2,FALSE),"")</f>
        <v/>
      </c>
      <c r="DU264" s="42" t="str">
        <f t="shared" si="159"/>
        <v/>
      </c>
    </row>
    <row r="265" spans="1:125" x14ac:dyDescent="0.4">
      <c r="A265" s="1" t="str">
        <f>IF(企業資料填寫!D264="","",企業資料填寫!D264)</f>
        <v/>
      </c>
      <c r="B265" s="1"/>
      <c r="C265" s="1" t="str">
        <f>IF($B265="","",INDEX(對應表!$B$3:$AD$179,MATCH($B265,對應表!$A$3:$A$179,0),MATCH(依賴運算表!C$3,對應表!$B$2:$AD$2,0)))</f>
        <v/>
      </c>
      <c r="D265" s="1" t="str">
        <f>IF($B265="","",INDEX(對應表!$B$3:$AD$179,MATCH($B265,對應表!$A$3:$A$179,0),MATCH(依賴運算表!D$3,對應表!$B$2:$AD$2,0)))</f>
        <v/>
      </c>
      <c r="E265" s="1" t="str">
        <f>IF($B265="","",INDEX(對應表!$B$3:$AD$179,MATCH($B265,對應表!$A$3:$A$179,0),MATCH(依賴運算表!E$3,對應表!$B$2:$AD$2,0)))</f>
        <v/>
      </c>
      <c r="F265" s="1" t="str">
        <f>IF($B265="","",INDEX(對應表!$B$3:$AD$179,MATCH($B265,對應表!$A$3:$A$179,0),MATCH(依賴運算表!F$3,對應表!$B$2:$AD$2,0)))</f>
        <v/>
      </c>
      <c r="G265" s="1" t="str">
        <f>IF($B265="","",INDEX(對應表!$B$3:$AD$179,MATCH($B265,對應表!$A$3:$A$179,0),MATCH(依賴運算表!G$3,對應表!$B$2:$AD$2,0)))</f>
        <v/>
      </c>
      <c r="H265" s="1" t="str">
        <f>IF($B265="","",INDEX(對應表!$B$3:$AD$179,MATCH($B265,對應表!$A$3:$A$179,0),MATCH(依賴運算表!H$3,對應表!$B$2:$AD$2,0)))</f>
        <v/>
      </c>
      <c r="I265" s="1" t="str">
        <f>IF($B265="","",INDEX(對應表!$B$3:$AD$179,MATCH($B265,對應表!$A$3:$A$179,0),MATCH(依賴運算表!I$3,對應表!$B$2:$AD$2,0)))</f>
        <v/>
      </c>
      <c r="J265" s="1" t="str">
        <f>IF($B265="","",INDEX(對應表!$B$3:$AD$179,MATCH($B265,對應表!$A$3:$A$179,0),MATCH(依賴運算表!J$3,對應表!$B$2:$AD$2,0)))</f>
        <v/>
      </c>
      <c r="K265" s="1" t="str">
        <f>IF($B265="","",INDEX(對應表!$B$3:$AD$179,MATCH($B265,對應表!$A$3:$A$179,0),MATCH(依賴運算表!K$3,對應表!$B$2:$AD$2,0)))</f>
        <v/>
      </c>
      <c r="L265" s="1" t="str">
        <f>IF($B265="","",INDEX(對應表!$B$3:$AD$179,MATCH($B265,對應表!$A$3:$A$179,0),MATCH(依賴運算表!L$3,對應表!$B$2:$AD$2,0)))</f>
        <v/>
      </c>
      <c r="M265" s="1" t="str">
        <f>IF($B265="","",INDEX(對應表!$B$3:$AD$179,MATCH($B265,對應表!$A$3:$A$179,0),MATCH(依賴運算表!M$3,對應表!$B$2:$AD$2,0)))</f>
        <v/>
      </c>
      <c r="N265" s="1" t="str">
        <f>IF($B265="","",INDEX(對應表!$B$3:$AD$179,MATCH($B265,對應表!$A$3:$A$179,0),MATCH(依賴運算表!N$3,對應表!$B$2:$AD$2,0)))</f>
        <v/>
      </c>
      <c r="O265" s="1" t="str">
        <f>IF($B265="","",INDEX(對應表!$B$3:$AD$179,MATCH($B265,對應表!$A$3:$A$179,0),MATCH(依賴運算表!O$3,對應表!$B$2:$AD$2,0)))</f>
        <v/>
      </c>
      <c r="P265" s="1" t="str">
        <f>IF($B265="","",INDEX(對應表!$B$3:$AD$179,MATCH($B265,對應表!$A$3:$A$179,0),MATCH(依賴運算表!P$3,對應表!$B$2:$AD$2,0)))</f>
        <v/>
      </c>
      <c r="Q265" s="1" t="str">
        <f>IF($B265="","",INDEX(對應表!$B$3:$AD$179,MATCH($B265,對應表!$A$3:$A$179,0),MATCH(依賴運算表!Q$3,對應表!$B$2:$AD$2,0)))</f>
        <v/>
      </c>
      <c r="R265" s="1" t="str">
        <f>IF($B265="","",INDEX(對應表!$B$3:$AD$179,MATCH($B265,對應表!$A$3:$A$179,0),MATCH(依賴運算表!R$3,對應表!$B$2:$AD$2,0)))</f>
        <v/>
      </c>
      <c r="S265" s="1" t="str">
        <f>IF($B265="","",INDEX(對應表!$B$3:$AD$179,MATCH($B265,對應表!$A$3:$A$179,0),MATCH(依賴運算表!S$3,對應表!$B$2:$AD$2,0)))</f>
        <v/>
      </c>
      <c r="T265" s="1" t="str">
        <f>IF($B265="","",INDEX(對應表!$B$3:$AD$179,MATCH($B265,對應表!$A$3:$A$179,0),MATCH(依賴運算表!T$3,對應表!$B$2:$AD$2,0)))</f>
        <v/>
      </c>
      <c r="U265" s="1" t="str">
        <f>IF($B265="","",INDEX(對應表!$B$3:$AD$179,MATCH($B265,對應表!$A$3:$A$179,0),MATCH(依賴運算表!U$3,對應表!$B$2:$AD$2,0)))</f>
        <v/>
      </c>
      <c r="V265" s="1" t="str">
        <f>IF($B265="","",INDEX(對應表!$B$3:$AD$179,MATCH($B265,對應表!$A$3:$A$179,0),MATCH(依賴運算表!V$3,對應表!$B$2:$AD$2,0)))</f>
        <v/>
      </c>
      <c r="W265" s="1" t="str">
        <f>IF($B265="","",INDEX(對應表!$B$3:$AD$179,MATCH($B265,對應表!$A$3:$A$179,0),MATCH(依賴運算表!W$3,對應表!$B$2:$AD$2,0)))</f>
        <v/>
      </c>
      <c r="X265" s="1" t="str">
        <f>IF($B265="","",INDEX(對應表!$B$3:$AD$179,MATCH($B265,對應表!$A$3:$A$179,0),MATCH(依賴運算表!X$3,對應表!$B$2:$AD$2,0)))</f>
        <v/>
      </c>
      <c r="Y265" s="1" t="str">
        <f>IF($B265="","",INDEX(對應表!$B$3:$AD$179,MATCH($B265,對應表!$A$3:$A$179,0),MATCH(依賴運算表!Y$3,對應表!$B$2:$AD$2,0)))</f>
        <v/>
      </c>
      <c r="Z265" s="1" t="str">
        <f>IF($B265="","",INDEX(對應表!$B$3:$AD$179,MATCH($B265,對應表!$A$3:$A$179,0),MATCH(依賴運算表!Z$3,對應表!$B$2:$AD$2,0)))</f>
        <v/>
      </c>
      <c r="AA265" s="1" t="str">
        <f>IF($B265="","",INDEX(對應表!$B$3:$AD$179,MATCH($B265,對應表!$A$3:$A$179,0),MATCH(依賴運算表!AA$3,對應表!$B$2:$AD$2,0)))</f>
        <v/>
      </c>
      <c r="AB265" s="1" t="str">
        <f>IF($B265="","",INDEX(對應表!$B$3:$AD$179,MATCH($B265,對應表!$A$3:$A$179,0),MATCH(依賴運算表!AB$3,對應表!$B$2:$AD$2,0)))</f>
        <v/>
      </c>
      <c r="AC265" s="1" t="str">
        <f>IF($B265="","",INDEX(對應表!$B$3:$AD$179,MATCH($B265,對應表!$A$3:$A$179,0),MATCH(依賴運算表!AC$3,對應表!$B$2:$AD$2,0)))</f>
        <v/>
      </c>
      <c r="AD265" s="1" t="str">
        <f>IF($B265="","",INDEX(對應表!$B$3:$AD$179,MATCH($B265,對應表!$A$3:$A$179,0),MATCH(依賴運算表!AD$3,對應表!$B$2:$AD$2,0)))</f>
        <v/>
      </c>
      <c r="AE265" s="1" t="str">
        <f>IF($B265="","",INDEX(對應表!$B$3:$AD$179,MATCH($B265,對應表!$A$3:$A$179,0),MATCH(依賴運算表!AE$3,對應表!$B$2:$AD$2,0)))</f>
        <v/>
      </c>
      <c r="AG265" s="1" t="str">
        <f>IF(企業資料填寫!D264="","",企業資料填寫!D264)</f>
        <v/>
      </c>
      <c r="AH265" s="1" t="str">
        <f t="shared" si="129"/>
        <v/>
      </c>
      <c r="AI265" s="1" t="str">
        <f t="shared" si="130"/>
        <v/>
      </c>
      <c r="AJ265" s="1" t="str">
        <f t="shared" si="131"/>
        <v/>
      </c>
      <c r="AK265" s="1" t="str">
        <f t="shared" si="132"/>
        <v/>
      </c>
      <c r="AL265" s="1" t="str">
        <f t="shared" si="133"/>
        <v/>
      </c>
      <c r="AM265" s="1" t="str">
        <f t="shared" si="134"/>
        <v/>
      </c>
      <c r="AN265" s="1" t="str">
        <f t="shared" si="135"/>
        <v/>
      </c>
      <c r="AO265" s="1" t="str">
        <f t="shared" si="136"/>
        <v/>
      </c>
      <c r="AP265" s="1" t="str">
        <f t="shared" si="137"/>
        <v/>
      </c>
      <c r="AQ265" s="1" t="str">
        <f t="shared" si="138"/>
        <v/>
      </c>
      <c r="AR265" s="1" t="str">
        <f t="shared" si="139"/>
        <v/>
      </c>
      <c r="AS265" s="1" t="str">
        <f t="shared" si="140"/>
        <v/>
      </c>
      <c r="AT265" s="1" t="str">
        <f t="shared" si="141"/>
        <v/>
      </c>
      <c r="AU265" s="1" t="str">
        <f t="shared" si="142"/>
        <v/>
      </c>
      <c r="AV265" s="1" t="str">
        <f t="shared" si="143"/>
        <v/>
      </c>
      <c r="AW265" s="1" t="str">
        <f t="shared" si="144"/>
        <v/>
      </c>
      <c r="AX265" s="1" t="str">
        <f t="shared" si="145"/>
        <v/>
      </c>
      <c r="AY265" s="1" t="str">
        <f t="shared" si="146"/>
        <v/>
      </c>
      <c r="AZ265" s="1" t="str">
        <f t="shared" si="147"/>
        <v/>
      </c>
      <c r="BA265" s="1" t="str">
        <f t="shared" si="148"/>
        <v/>
      </c>
      <c r="BB265" s="1" t="str">
        <f t="shared" si="149"/>
        <v/>
      </c>
      <c r="BC265" s="1" t="str">
        <f t="shared" si="150"/>
        <v/>
      </c>
      <c r="BD265" s="1" t="str">
        <f t="shared" si="151"/>
        <v/>
      </c>
      <c r="BE265" s="1" t="str">
        <f t="shared" si="152"/>
        <v/>
      </c>
      <c r="BF265" s="1" t="str">
        <f t="shared" si="153"/>
        <v/>
      </c>
      <c r="BG265" s="1" t="str">
        <f t="shared" si="154"/>
        <v/>
      </c>
      <c r="BH265" s="1" t="str">
        <f t="shared" si="155"/>
        <v/>
      </c>
      <c r="BI265" s="1" t="str">
        <f t="shared" si="156"/>
        <v/>
      </c>
      <c r="BJ265" s="1" t="str">
        <f t="shared" si="157"/>
        <v/>
      </c>
      <c r="BL265" s="1" t="str">
        <f>IF(企業資料填寫!A264="","",企業資料填寫!A264)</f>
        <v/>
      </c>
      <c r="BM265" s="1" t="str">
        <f>IFERROR(VLOOKUP(AH265,對應表!$AH$2:$AI$867,2,FALSE),"")</f>
        <v/>
      </c>
      <c r="BN265" s="1" t="str">
        <f>IFERROR(VLOOKUP(AI265,對應表!$AH$2:$AI$867,2,FALSE),"")</f>
        <v/>
      </c>
      <c r="BO265" s="1" t="str">
        <f>IFERROR(VLOOKUP(AJ265,對應表!$AH$2:$AI$867,2,FALSE),"")</f>
        <v/>
      </c>
      <c r="BP265" s="1" t="str">
        <f>IFERROR(VLOOKUP(AK265,對應表!$AH$2:$AI$867,2,FALSE),"")</f>
        <v/>
      </c>
      <c r="BQ265" s="1" t="str">
        <f>IFERROR(VLOOKUP(AL265,對應表!$AH$2:$AI$867,2,FALSE),"")</f>
        <v/>
      </c>
      <c r="BR265" s="1" t="str">
        <f>IFERROR(VLOOKUP(AM265,對應表!$AH$2:$AI$867,2,FALSE),"")</f>
        <v/>
      </c>
      <c r="BS265" s="1" t="str">
        <f>IFERROR(VLOOKUP(AN265,對應表!$AH$2:$AI$867,2,FALSE),"")</f>
        <v/>
      </c>
      <c r="BT265" s="1" t="str">
        <f>IFERROR(VLOOKUP(AO265,對應表!$AH$2:$AI$867,2,FALSE),"")</f>
        <v/>
      </c>
      <c r="BU265" s="1" t="str">
        <f>IFERROR(VLOOKUP(AP265,對應表!$AH$2:$AI$867,2,FALSE),"")</f>
        <v/>
      </c>
      <c r="BV265" s="1" t="str">
        <f>IFERROR(VLOOKUP(AQ265,對應表!$AH$2:$AI$867,2,FALSE),"")</f>
        <v/>
      </c>
      <c r="BW265" s="1" t="str">
        <f>IFERROR(VLOOKUP(AR265,對應表!$AH$2:$AI$867,2,FALSE),"")</f>
        <v/>
      </c>
      <c r="BX265" s="1" t="str">
        <f>IFERROR(VLOOKUP(AS265,對應表!$AH$2:$AI$867,2,FALSE),"")</f>
        <v/>
      </c>
      <c r="BY265" s="1" t="str">
        <f>IFERROR(VLOOKUP(AT265,對應表!$AH$2:$AI$867,2,FALSE),"")</f>
        <v/>
      </c>
      <c r="BZ265" s="1" t="str">
        <f>IFERROR(VLOOKUP(AU265,對應表!$AH$2:$AI$867,2,FALSE),"")</f>
        <v/>
      </c>
      <c r="CA265" s="1" t="str">
        <f>IFERROR(VLOOKUP(AV265,對應表!$AH$2:$AI$867,2,FALSE),"")</f>
        <v/>
      </c>
      <c r="CB265" s="1" t="str">
        <f>IFERROR(VLOOKUP(AW265,對應表!$AH$2:$AI$867,2,FALSE),"")</f>
        <v/>
      </c>
      <c r="CC265" s="1" t="str">
        <f>IFERROR(VLOOKUP(AX265,對應表!$AH$2:$AI$867,2,FALSE),"")</f>
        <v/>
      </c>
      <c r="CD265" s="1" t="str">
        <f>IFERROR(VLOOKUP(AY265,對應表!$AH$2:$AI$867,2,FALSE),"")</f>
        <v/>
      </c>
      <c r="CE265" s="1" t="str">
        <f>IFERROR(VLOOKUP(AZ265,對應表!$AH$2:$AI$867,2,FALSE),"")</f>
        <v/>
      </c>
      <c r="CF265" s="1" t="str">
        <f>IFERROR(VLOOKUP(BA265,對應表!$AH$2:$AI$867,2,FALSE),"")</f>
        <v/>
      </c>
      <c r="CG265" s="1" t="str">
        <f>IFERROR(VLOOKUP(BB265,對應表!$AH$2:$AI$867,2,FALSE),"")</f>
        <v/>
      </c>
      <c r="CH265" s="1" t="str">
        <f>IFERROR(VLOOKUP(BC265,對應表!$AH$2:$AI$867,2,FALSE),"")</f>
        <v/>
      </c>
      <c r="CI265" s="1" t="str">
        <f>IFERROR(VLOOKUP(BD265,對應表!$AH$2:$AI$867,2,FALSE),"")</f>
        <v/>
      </c>
      <c r="CJ265" s="1" t="str">
        <f>IFERROR(VLOOKUP(BE265,對應表!$AH$2:$AI$867,2,FALSE),"")</f>
        <v/>
      </c>
      <c r="CK265" s="1" t="str">
        <f>IFERROR(VLOOKUP(BF265,對應表!$AH$2:$AI$867,2,FALSE),"")</f>
        <v/>
      </c>
      <c r="CL265" s="1" t="str">
        <f>IFERROR(VLOOKUP(BG265,對應表!$AH$2:$AI$867,2,FALSE),"")</f>
        <v/>
      </c>
      <c r="CM265" s="1" t="str">
        <f>IFERROR(VLOOKUP(BH265,對應表!$AH$2:$AI$867,2,FALSE),"")</f>
        <v/>
      </c>
      <c r="CN265" s="1" t="str">
        <f>IFERROR(VLOOKUP(BI265,對應表!$AH$2:$AI$867,2,FALSE),"")</f>
        <v/>
      </c>
      <c r="CO265" s="1" t="str">
        <f>IFERROR(VLOOKUP(BJ265,對應表!$AH$2:$AI$867,2,FALSE),"")</f>
        <v/>
      </c>
      <c r="CQ265" s="1" t="str">
        <f t="shared" si="158"/>
        <v/>
      </c>
      <c r="CR265" s="1" t="str">
        <f>IFERROR(VLOOKUP(BM265,中英對照!$G$76:$H$81,2,FALSE),"")</f>
        <v/>
      </c>
      <c r="CS265" s="1" t="str">
        <f>IFERROR(VLOOKUP(BN265,中英對照!$G$76:$H$81,2,FALSE),"")</f>
        <v/>
      </c>
      <c r="CT265" s="1" t="str">
        <f>IFERROR(VLOOKUP(BO265,中英對照!$G$76:$H$81,2,FALSE),"")</f>
        <v/>
      </c>
      <c r="CU265" s="1" t="str">
        <f>IFERROR(VLOOKUP(BP265,中英對照!$G$76:$H$81,2,FALSE),"")</f>
        <v/>
      </c>
      <c r="CV265" s="1" t="str">
        <f>IFERROR(VLOOKUP(BQ265,中英對照!$G$76:$H$81,2,FALSE),"")</f>
        <v/>
      </c>
      <c r="CW265" s="1" t="str">
        <f>IFERROR(VLOOKUP(BR265,中英對照!$G$76:$H$81,2,FALSE),"")</f>
        <v/>
      </c>
      <c r="CX265" s="1" t="str">
        <f>IFERROR(VLOOKUP(BS265,中英對照!$G$76:$H$81,2,FALSE),"")</f>
        <v/>
      </c>
      <c r="CY265" s="1" t="str">
        <f>IFERROR(VLOOKUP(BT265,中英對照!$G$76:$H$81,2,FALSE),"")</f>
        <v/>
      </c>
      <c r="CZ265" s="1" t="str">
        <f>IFERROR(VLOOKUP(BU265,中英對照!$G$76:$H$81,2,FALSE),"")</f>
        <v/>
      </c>
      <c r="DA265" s="1" t="str">
        <f>IFERROR(VLOOKUP(BV265,中英對照!$G$76:$H$81,2,FALSE),"")</f>
        <v/>
      </c>
      <c r="DB265" s="1" t="str">
        <f>IFERROR(VLOOKUP(BW265,中英對照!$G$76:$H$81,2,FALSE),"")</f>
        <v/>
      </c>
      <c r="DC265" s="1" t="str">
        <f>IFERROR(VLOOKUP(BX265,中英對照!$G$76:$H$81,2,FALSE),"")</f>
        <v/>
      </c>
      <c r="DD265" s="1" t="str">
        <f>IFERROR(VLOOKUP(BY265,中英對照!$G$76:$H$81,2,FALSE),"")</f>
        <v/>
      </c>
      <c r="DE265" s="1" t="str">
        <f>IFERROR(VLOOKUP(BZ265,中英對照!$G$76:$H$81,2,FALSE),"")</f>
        <v/>
      </c>
      <c r="DF265" s="1" t="str">
        <f>IFERROR(VLOOKUP(CA265,中英對照!$G$76:$H$81,2,FALSE),"")</f>
        <v/>
      </c>
      <c r="DG265" s="1" t="str">
        <f>IFERROR(VLOOKUP(CB265,中英對照!$G$76:$H$81,2,FALSE),"")</f>
        <v/>
      </c>
      <c r="DH265" s="1" t="str">
        <f>IFERROR(VLOOKUP(CC265,中英對照!$G$76:$H$81,2,FALSE),"")</f>
        <v/>
      </c>
      <c r="DI265" s="1" t="str">
        <f>IFERROR(VLOOKUP(CD265,中英對照!$G$76:$H$81,2,FALSE),"")</f>
        <v/>
      </c>
      <c r="DJ265" s="1" t="str">
        <f>IFERROR(VLOOKUP(CE265,中英對照!$G$76:$H$81,2,FALSE),"")</f>
        <v/>
      </c>
      <c r="DK265" s="1" t="str">
        <f>IFERROR(VLOOKUP(CF265,中英對照!$G$76:$H$81,2,FALSE),"")</f>
        <v/>
      </c>
      <c r="DL265" s="1" t="str">
        <f>IFERROR(VLOOKUP(CG265,中英對照!$G$76:$H$81,2,FALSE),"")</f>
        <v/>
      </c>
      <c r="DM265" s="1" t="str">
        <f>IFERROR(VLOOKUP(CH265,中英對照!$G$76:$H$81,2,FALSE),"")</f>
        <v/>
      </c>
      <c r="DN265" s="1" t="str">
        <f>IFERROR(VLOOKUP(CI265,中英對照!$G$76:$H$81,2,FALSE),"")</f>
        <v/>
      </c>
      <c r="DO265" s="1" t="str">
        <f>IFERROR(VLOOKUP(CJ265,中英對照!$G$76:$H$81,2,FALSE),"")</f>
        <v/>
      </c>
      <c r="DP265" s="1" t="str">
        <f>IFERROR(VLOOKUP(CK265,中英對照!$G$76:$H$81,2,FALSE),"")</f>
        <v/>
      </c>
      <c r="DQ265" s="1" t="str">
        <f>IFERROR(VLOOKUP(CL265,中英對照!$G$76:$H$81,2,FALSE),"")</f>
        <v/>
      </c>
      <c r="DR265" s="1" t="str">
        <f>IFERROR(VLOOKUP(CM265,中英對照!$G$76:$H$81,2,FALSE),"")</f>
        <v/>
      </c>
      <c r="DS265" s="1" t="str">
        <f>IFERROR(VLOOKUP(CN265,中英對照!$G$76:$H$81,2,FALSE),"")</f>
        <v/>
      </c>
      <c r="DT265" s="1" t="str">
        <f>IFERROR(VLOOKUP(CO265,中英對照!$G$76:$H$81,2,FALSE),"")</f>
        <v/>
      </c>
      <c r="DU265" s="42" t="str">
        <f t="shared" si="159"/>
        <v/>
      </c>
    </row>
    <row r="266" spans="1:125" x14ac:dyDescent="0.4">
      <c r="A266" s="1" t="str">
        <f>IF(企業資料填寫!D265="","",企業資料填寫!D265)</f>
        <v/>
      </c>
      <c r="B266" s="1"/>
      <c r="C266" s="1" t="str">
        <f>IF($B266="","",INDEX(對應表!$B$3:$AD$179,MATCH($B266,對應表!$A$3:$A$179,0),MATCH(依賴運算表!C$3,對應表!$B$2:$AD$2,0)))</f>
        <v/>
      </c>
      <c r="D266" s="1" t="str">
        <f>IF($B266="","",INDEX(對應表!$B$3:$AD$179,MATCH($B266,對應表!$A$3:$A$179,0),MATCH(依賴運算表!D$3,對應表!$B$2:$AD$2,0)))</f>
        <v/>
      </c>
      <c r="E266" s="1" t="str">
        <f>IF($B266="","",INDEX(對應表!$B$3:$AD$179,MATCH($B266,對應表!$A$3:$A$179,0),MATCH(依賴運算表!E$3,對應表!$B$2:$AD$2,0)))</f>
        <v/>
      </c>
      <c r="F266" s="1" t="str">
        <f>IF($B266="","",INDEX(對應表!$B$3:$AD$179,MATCH($B266,對應表!$A$3:$A$179,0),MATCH(依賴運算表!F$3,對應表!$B$2:$AD$2,0)))</f>
        <v/>
      </c>
      <c r="G266" s="1" t="str">
        <f>IF($B266="","",INDEX(對應表!$B$3:$AD$179,MATCH($B266,對應表!$A$3:$A$179,0),MATCH(依賴運算表!G$3,對應表!$B$2:$AD$2,0)))</f>
        <v/>
      </c>
      <c r="H266" s="1" t="str">
        <f>IF($B266="","",INDEX(對應表!$B$3:$AD$179,MATCH($B266,對應表!$A$3:$A$179,0),MATCH(依賴運算表!H$3,對應表!$B$2:$AD$2,0)))</f>
        <v/>
      </c>
      <c r="I266" s="1" t="str">
        <f>IF($B266="","",INDEX(對應表!$B$3:$AD$179,MATCH($B266,對應表!$A$3:$A$179,0),MATCH(依賴運算表!I$3,對應表!$B$2:$AD$2,0)))</f>
        <v/>
      </c>
      <c r="J266" s="1" t="str">
        <f>IF($B266="","",INDEX(對應表!$B$3:$AD$179,MATCH($B266,對應表!$A$3:$A$179,0),MATCH(依賴運算表!J$3,對應表!$B$2:$AD$2,0)))</f>
        <v/>
      </c>
      <c r="K266" s="1" t="str">
        <f>IF($B266="","",INDEX(對應表!$B$3:$AD$179,MATCH($B266,對應表!$A$3:$A$179,0),MATCH(依賴運算表!K$3,對應表!$B$2:$AD$2,0)))</f>
        <v/>
      </c>
      <c r="L266" s="1" t="str">
        <f>IF($B266="","",INDEX(對應表!$B$3:$AD$179,MATCH($B266,對應表!$A$3:$A$179,0),MATCH(依賴運算表!L$3,對應表!$B$2:$AD$2,0)))</f>
        <v/>
      </c>
      <c r="M266" s="1" t="str">
        <f>IF($B266="","",INDEX(對應表!$B$3:$AD$179,MATCH($B266,對應表!$A$3:$A$179,0),MATCH(依賴運算表!M$3,對應表!$B$2:$AD$2,0)))</f>
        <v/>
      </c>
      <c r="N266" s="1" t="str">
        <f>IF($B266="","",INDEX(對應表!$B$3:$AD$179,MATCH($B266,對應表!$A$3:$A$179,0),MATCH(依賴運算表!N$3,對應表!$B$2:$AD$2,0)))</f>
        <v/>
      </c>
      <c r="O266" s="1" t="str">
        <f>IF($B266="","",INDEX(對應表!$B$3:$AD$179,MATCH($B266,對應表!$A$3:$A$179,0),MATCH(依賴運算表!O$3,對應表!$B$2:$AD$2,0)))</f>
        <v/>
      </c>
      <c r="P266" s="1" t="str">
        <f>IF($B266="","",INDEX(對應表!$B$3:$AD$179,MATCH($B266,對應表!$A$3:$A$179,0),MATCH(依賴運算表!P$3,對應表!$B$2:$AD$2,0)))</f>
        <v/>
      </c>
      <c r="Q266" s="1" t="str">
        <f>IF($B266="","",INDEX(對應表!$B$3:$AD$179,MATCH($B266,對應表!$A$3:$A$179,0),MATCH(依賴運算表!Q$3,對應表!$B$2:$AD$2,0)))</f>
        <v/>
      </c>
      <c r="R266" s="1" t="str">
        <f>IF($B266="","",INDEX(對應表!$B$3:$AD$179,MATCH($B266,對應表!$A$3:$A$179,0),MATCH(依賴運算表!R$3,對應表!$B$2:$AD$2,0)))</f>
        <v/>
      </c>
      <c r="S266" s="1" t="str">
        <f>IF($B266="","",INDEX(對應表!$B$3:$AD$179,MATCH($B266,對應表!$A$3:$A$179,0),MATCH(依賴運算表!S$3,對應表!$B$2:$AD$2,0)))</f>
        <v/>
      </c>
      <c r="T266" s="1" t="str">
        <f>IF($B266="","",INDEX(對應表!$B$3:$AD$179,MATCH($B266,對應表!$A$3:$A$179,0),MATCH(依賴運算表!T$3,對應表!$B$2:$AD$2,0)))</f>
        <v/>
      </c>
      <c r="U266" s="1" t="str">
        <f>IF($B266="","",INDEX(對應表!$B$3:$AD$179,MATCH($B266,對應表!$A$3:$A$179,0),MATCH(依賴運算表!U$3,對應表!$B$2:$AD$2,0)))</f>
        <v/>
      </c>
      <c r="V266" s="1" t="str">
        <f>IF($B266="","",INDEX(對應表!$B$3:$AD$179,MATCH($B266,對應表!$A$3:$A$179,0),MATCH(依賴運算表!V$3,對應表!$B$2:$AD$2,0)))</f>
        <v/>
      </c>
      <c r="W266" s="1" t="str">
        <f>IF($B266="","",INDEX(對應表!$B$3:$AD$179,MATCH($B266,對應表!$A$3:$A$179,0),MATCH(依賴運算表!W$3,對應表!$B$2:$AD$2,0)))</f>
        <v/>
      </c>
      <c r="X266" s="1" t="str">
        <f>IF($B266="","",INDEX(對應表!$B$3:$AD$179,MATCH($B266,對應表!$A$3:$A$179,0),MATCH(依賴運算表!X$3,對應表!$B$2:$AD$2,0)))</f>
        <v/>
      </c>
      <c r="Y266" s="1" t="str">
        <f>IF($B266="","",INDEX(對應表!$B$3:$AD$179,MATCH($B266,對應表!$A$3:$A$179,0),MATCH(依賴運算表!Y$3,對應表!$B$2:$AD$2,0)))</f>
        <v/>
      </c>
      <c r="Z266" s="1" t="str">
        <f>IF($B266="","",INDEX(對應表!$B$3:$AD$179,MATCH($B266,對應表!$A$3:$A$179,0),MATCH(依賴運算表!Z$3,對應表!$B$2:$AD$2,0)))</f>
        <v/>
      </c>
      <c r="AA266" s="1" t="str">
        <f>IF($B266="","",INDEX(對應表!$B$3:$AD$179,MATCH($B266,對應表!$A$3:$A$179,0),MATCH(依賴運算表!AA$3,對應表!$B$2:$AD$2,0)))</f>
        <v/>
      </c>
      <c r="AB266" s="1" t="str">
        <f>IF($B266="","",INDEX(對應表!$B$3:$AD$179,MATCH($B266,對應表!$A$3:$A$179,0),MATCH(依賴運算表!AB$3,對應表!$B$2:$AD$2,0)))</f>
        <v/>
      </c>
      <c r="AC266" s="1" t="str">
        <f>IF($B266="","",INDEX(對應表!$B$3:$AD$179,MATCH($B266,對應表!$A$3:$A$179,0),MATCH(依賴運算表!AC$3,對應表!$B$2:$AD$2,0)))</f>
        <v/>
      </c>
      <c r="AD266" s="1" t="str">
        <f>IF($B266="","",INDEX(對應表!$B$3:$AD$179,MATCH($B266,對應表!$A$3:$A$179,0),MATCH(依賴運算表!AD$3,對應表!$B$2:$AD$2,0)))</f>
        <v/>
      </c>
      <c r="AE266" s="1" t="str">
        <f>IF($B266="","",INDEX(對應表!$B$3:$AD$179,MATCH($B266,對應表!$A$3:$A$179,0),MATCH(依賴運算表!AE$3,對應表!$B$2:$AD$2,0)))</f>
        <v/>
      </c>
      <c r="AG266" s="1" t="str">
        <f>IF(企業資料填寫!D265="","",企業資料填寫!D265)</f>
        <v/>
      </c>
      <c r="AH266" s="1" t="str">
        <f t="shared" si="129"/>
        <v/>
      </c>
      <c r="AI266" s="1" t="str">
        <f t="shared" si="130"/>
        <v/>
      </c>
      <c r="AJ266" s="1" t="str">
        <f t="shared" si="131"/>
        <v/>
      </c>
      <c r="AK266" s="1" t="str">
        <f t="shared" si="132"/>
        <v/>
      </c>
      <c r="AL266" s="1" t="str">
        <f t="shared" si="133"/>
        <v/>
      </c>
      <c r="AM266" s="1" t="str">
        <f t="shared" si="134"/>
        <v/>
      </c>
      <c r="AN266" s="1" t="str">
        <f t="shared" si="135"/>
        <v/>
      </c>
      <c r="AO266" s="1" t="str">
        <f t="shared" si="136"/>
        <v/>
      </c>
      <c r="AP266" s="1" t="str">
        <f t="shared" si="137"/>
        <v/>
      </c>
      <c r="AQ266" s="1" t="str">
        <f t="shared" si="138"/>
        <v/>
      </c>
      <c r="AR266" s="1" t="str">
        <f t="shared" si="139"/>
        <v/>
      </c>
      <c r="AS266" s="1" t="str">
        <f t="shared" si="140"/>
        <v/>
      </c>
      <c r="AT266" s="1" t="str">
        <f t="shared" si="141"/>
        <v/>
      </c>
      <c r="AU266" s="1" t="str">
        <f t="shared" si="142"/>
        <v/>
      </c>
      <c r="AV266" s="1" t="str">
        <f t="shared" si="143"/>
        <v/>
      </c>
      <c r="AW266" s="1" t="str">
        <f t="shared" si="144"/>
        <v/>
      </c>
      <c r="AX266" s="1" t="str">
        <f t="shared" si="145"/>
        <v/>
      </c>
      <c r="AY266" s="1" t="str">
        <f t="shared" si="146"/>
        <v/>
      </c>
      <c r="AZ266" s="1" t="str">
        <f t="shared" si="147"/>
        <v/>
      </c>
      <c r="BA266" s="1" t="str">
        <f t="shared" si="148"/>
        <v/>
      </c>
      <c r="BB266" s="1" t="str">
        <f t="shared" si="149"/>
        <v/>
      </c>
      <c r="BC266" s="1" t="str">
        <f t="shared" si="150"/>
        <v/>
      </c>
      <c r="BD266" s="1" t="str">
        <f t="shared" si="151"/>
        <v/>
      </c>
      <c r="BE266" s="1" t="str">
        <f t="shared" si="152"/>
        <v/>
      </c>
      <c r="BF266" s="1" t="str">
        <f t="shared" si="153"/>
        <v/>
      </c>
      <c r="BG266" s="1" t="str">
        <f t="shared" si="154"/>
        <v/>
      </c>
      <c r="BH266" s="1" t="str">
        <f t="shared" si="155"/>
        <v/>
      </c>
      <c r="BI266" s="1" t="str">
        <f t="shared" si="156"/>
        <v/>
      </c>
      <c r="BJ266" s="1" t="str">
        <f t="shared" si="157"/>
        <v/>
      </c>
      <c r="BL266" s="1" t="str">
        <f>IF(企業資料填寫!A265="","",企業資料填寫!A265)</f>
        <v/>
      </c>
      <c r="BM266" s="1" t="str">
        <f>IFERROR(VLOOKUP(AH266,對應表!$AH$2:$AI$867,2,FALSE),"")</f>
        <v/>
      </c>
      <c r="BN266" s="1" t="str">
        <f>IFERROR(VLOOKUP(AI266,對應表!$AH$2:$AI$867,2,FALSE),"")</f>
        <v/>
      </c>
      <c r="BO266" s="1" t="str">
        <f>IFERROR(VLOOKUP(AJ266,對應表!$AH$2:$AI$867,2,FALSE),"")</f>
        <v/>
      </c>
      <c r="BP266" s="1" t="str">
        <f>IFERROR(VLOOKUP(AK266,對應表!$AH$2:$AI$867,2,FALSE),"")</f>
        <v/>
      </c>
      <c r="BQ266" s="1" t="str">
        <f>IFERROR(VLOOKUP(AL266,對應表!$AH$2:$AI$867,2,FALSE),"")</f>
        <v/>
      </c>
      <c r="BR266" s="1" t="str">
        <f>IFERROR(VLOOKUP(AM266,對應表!$AH$2:$AI$867,2,FALSE),"")</f>
        <v/>
      </c>
      <c r="BS266" s="1" t="str">
        <f>IFERROR(VLOOKUP(AN266,對應表!$AH$2:$AI$867,2,FALSE),"")</f>
        <v/>
      </c>
      <c r="BT266" s="1" t="str">
        <f>IFERROR(VLOOKUP(AO266,對應表!$AH$2:$AI$867,2,FALSE),"")</f>
        <v/>
      </c>
      <c r="BU266" s="1" t="str">
        <f>IFERROR(VLOOKUP(AP266,對應表!$AH$2:$AI$867,2,FALSE),"")</f>
        <v/>
      </c>
      <c r="BV266" s="1" t="str">
        <f>IFERROR(VLOOKUP(AQ266,對應表!$AH$2:$AI$867,2,FALSE),"")</f>
        <v/>
      </c>
      <c r="BW266" s="1" t="str">
        <f>IFERROR(VLOOKUP(AR266,對應表!$AH$2:$AI$867,2,FALSE),"")</f>
        <v/>
      </c>
      <c r="BX266" s="1" t="str">
        <f>IFERROR(VLOOKUP(AS266,對應表!$AH$2:$AI$867,2,FALSE),"")</f>
        <v/>
      </c>
      <c r="BY266" s="1" t="str">
        <f>IFERROR(VLOOKUP(AT266,對應表!$AH$2:$AI$867,2,FALSE),"")</f>
        <v/>
      </c>
      <c r="BZ266" s="1" t="str">
        <f>IFERROR(VLOOKUP(AU266,對應表!$AH$2:$AI$867,2,FALSE),"")</f>
        <v/>
      </c>
      <c r="CA266" s="1" t="str">
        <f>IFERROR(VLOOKUP(AV266,對應表!$AH$2:$AI$867,2,FALSE),"")</f>
        <v/>
      </c>
      <c r="CB266" s="1" t="str">
        <f>IFERROR(VLOOKUP(AW266,對應表!$AH$2:$AI$867,2,FALSE),"")</f>
        <v/>
      </c>
      <c r="CC266" s="1" t="str">
        <f>IFERROR(VLOOKUP(AX266,對應表!$AH$2:$AI$867,2,FALSE),"")</f>
        <v/>
      </c>
      <c r="CD266" s="1" t="str">
        <f>IFERROR(VLOOKUP(AY266,對應表!$AH$2:$AI$867,2,FALSE),"")</f>
        <v/>
      </c>
      <c r="CE266" s="1" t="str">
        <f>IFERROR(VLOOKUP(AZ266,對應表!$AH$2:$AI$867,2,FALSE),"")</f>
        <v/>
      </c>
      <c r="CF266" s="1" t="str">
        <f>IFERROR(VLOOKUP(BA266,對應表!$AH$2:$AI$867,2,FALSE),"")</f>
        <v/>
      </c>
      <c r="CG266" s="1" t="str">
        <f>IFERROR(VLOOKUP(BB266,對應表!$AH$2:$AI$867,2,FALSE),"")</f>
        <v/>
      </c>
      <c r="CH266" s="1" t="str">
        <f>IFERROR(VLOOKUP(BC266,對應表!$AH$2:$AI$867,2,FALSE),"")</f>
        <v/>
      </c>
      <c r="CI266" s="1" t="str">
        <f>IFERROR(VLOOKUP(BD266,對應表!$AH$2:$AI$867,2,FALSE),"")</f>
        <v/>
      </c>
      <c r="CJ266" s="1" t="str">
        <f>IFERROR(VLOOKUP(BE266,對應表!$AH$2:$AI$867,2,FALSE),"")</f>
        <v/>
      </c>
      <c r="CK266" s="1" t="str">
        <f>IFERROR(VLOOKUP(BF266,對應表!$AH$2:$AI$867,2,FALSE),"")</f>
        <v/>
      </c>
      <c r="CL266" s="1" t="str">
        <f>IFERROR(VLOOKUP(BG266,對應表!$AH$2:$AI$867,2,FALSE),"")</f>
        <v/>
      </c>
      <c r="CM266" s="1" t="str">
        <f>IFERROR(VLOOKUP(BH266,對應表!$AH$2:$AI$867,2,FALSE),"")</f>
        <v/>
      </c>
      <c r="CN266" s="1" t="str">
        <f>IFERROR(VLOOKUP(BI266,對應表!$AH$2:$AI$867,2,FALSE),"")</f>
        <v/>
      </c>
      <c r="CO266" s="1" t="str">
        <f>IFERROR(VLOOKUP(BJ266,對應表!$AH$2:$AI$867,2,FALSE),"")</f>
        <v/>
      </c>
      <c r="CQ266" s="1" t="str">
        <f t="shared" si="158"/>
        <v/>
      </c>
      <c r="CR266" s="1" t="str">
        <f>IFERROR(VLOOKUP(BM266,中英對照!$G$76:$H$81,2,FALSE),"")</f>
        <v/>
      </c>
      <c r="CS266" s="1" t="str">
        <f>IFERROR(VLOOKUP(BN266,中英對照!$G$76:$H$81,2,FALSE),"")</f>
        <v/>
      </c>
      <c r="CT266" s="1" t="str">
        <f>IFERROR(VLOOKUP(BO266,中英對照!$G$76:$H$81,2,FALSE),"")</f>
        <v/>
      </c>
      <c r="CU266" s="1" t="str">
        <f>IFERROR(VLOOKUP(BP266,中英對照!$G$76:$H$81,2,FALSE),"")</f>
        <v/>
      </c>
      <c r="CV266" s="1" t="str">
        <f>IFERROR(VLOOKUP(BQ266,中英對照!$G$76:$H$81,2,FALSE),"")</f>
        <v/>
      </c>
      <c r="CW266" s="1" t="str">
        <f>IFERROR(VLOOKUP(BR266,中英對照!$G$76:$H$81,2,FALSE),"")</f>
        <v/>
      </c>
      <c r="CX266" s="1" t="str">
        <f>IFERROR(VLOOKUP(BS266,中英對照!$G$76:$H$81,2,FALSE),"")</f>
        <v/>
      </c>
      <c r="CY266" s="1" t="str">
        <f>IFERROR(VLOOKUP(BT266,中英對照!$G$76:$H$81,2,FALSE),"")</f>
        <v/>
      </c>
      <c r="CZ266" s="1" t="str">
        <f>IFERROR(VLOOKUP(BU266,中英對照!$G$76:$H$81,2,FALSE),"")</f>
        <v/>
      </c>
      <c r="DA266" s="1" t="str">
        <f>IFERROR(VLOOKUP(BV266,中英對照!$G$76:$H$81,2,FALSE),"")</f>
        <v/>
      </c>
      <c r="DB266" s="1" t="str">
        <f>IFERROR(VLOOKUP(BW266,中英對照!$G$76:$H$81,2,FALSE),"")</f>
        <v/>
      </c>
      <c r="DC266" s="1" t="str">
        <f>IFERROR(VLOOKUP(BX266,中英對照!$G$76:$H$81,2,FALSE),"")</f>
        <v/>
      </c>
      <c r="DD266" s="1" t="str">
        <f>IFERROR(VLOOKUP(BY266,中英對照!$G$76:$H$81,2,FALSE),"")</f>
        <v/>
      </c>
      <c r="DE266" s="1" t="str">
        <f>IFERROR(VLOOKUP(BZ266,中英對照!$G$76:$H$81,2,FALSE),"")</f>
        <v/>
      </c>
      <c r="DF266" s="1" t="str">
        <f>IFERROR(VLOOKUP(CA266,中英對照!$G$76:$H$81,2,FALSE),"")</f>
        <v/>
      </c>
      <c r="DG266" s="1" t="str">
        <f>IFERROR(VLOOKUP(CB266,中英對照!$G$76:$H$81,2,FALSE),"")</f>
        <v/>
      </c>
      <c r="DH266" s="1" t="str">
        <f>IFERROR(VLOOKUP(CC266,中英對照!$G$76:$H$81,2,FALSE),"")</f>
        <v/>
      </c>
      <c r="DI266" s="1" t="str">
        <f>IFERROR(VLOOKUP(CD266,中英對照!$G$76:$H$81,2,FALSE),"")</f>
        <v/>
      </c>
      <c r="DJ266" s="1" t="str">
        <f>IFERROR(VLOOKUP(CE266,中英對照!$G$76:$H$81,2,FALSE),"")</f>
        <v/>
      </c>
      <c r="DK266" s="1" t="str">
        <f>IFERROR(VLOOKUP(CF266,中英對照!$G$76:$H$81,2,FALSE),"")</f>
        <v/>
      </c>
      <c r="DL266" s="1" t="str">
        <f>IFERROR(VLOOKUP(CG266,中英對照!$G$76:$H$81,2,FALSE),"")</f>
        <v/>
      </c>
      <c r="DM266" s="1" t="str">
        <f>IFERROR(VLOOKUP(CH266,中英對照!$G$76:$H$81,2,FALSE),"")</f>
        <v/>
      </c>
      <c r="DN266" s="1" t="str">
        <f>IFERROR(VLOOKUP(CI266,中英對照!$G$76:$H$81,2,FALSE),"")</f>
        <v/>
      </c>
      <c r="DO266" s="1" t="str">
        <f>IFERROR(VLOOKUP(CJ266,中英對照!$G$76:$H$81,2,FALSE),"")</f>
        <v/>
      </c>
      <c r="DP266" s="1" t="str">
        <f>IFERROR(VLOOKUP(CK266,中英對照!$G$76:$H$81,2,FALSE),"")</f>
        <v/>
      </c>
      <c r="DQ266" s="1" t="str">
        <f>IFERROR(VLOOKUP(CL266,中英對照!$G$76:$H$81,2,FALSE),"")</f>
        <v/>
      </c>
      <c r="DR266" s="1" t="str">
        <f>IFERROR(VLOOKUP(CM266,中英對照!$G$76:$H$81,2,FALSE),"")</f>
        <v/>
      </c>
      <c r="DS266" s="1" t="str">
        <f>IFERROR(VLOOKUP(CN266,中英對照!$G$76:$H$81,2,FALSE),"")</f>
        <v/>
      </c>
      <c r="DT266" s="1" t="str">
        <f>IFERROR(VLOOKUP(CO266,中英對照!$G$76:$H$81,2,FALSE),"")</f>
        <v/>
      </c>
      <c r="DU266" s="42" t="str">
        <f t="shared" si="159"/>
        <v/>
      </c>
    </row>
    <row r="267" spans="1:125" x14ac:dyDescent="0.4">
      <c r="A267" s="1" t="str">
        <f>IF(企業資料填寫!D266="","",企業資料填寫!D266)</f>
        <v/>
      </c>
      <c r="B267" s="1"/>
      <c r="C267" s="1" t="str">
        <f>IF($B267="","",INDEX(對應表!$B$3:$AD$179,MATCH($B267,對應表!$A$3:$A$179,0),MATCH(依賴運算表!C$3,對應表!$B$2:$AD$2,0)))</f>
        <v/>
      </c>
      <c r="D267" s="1" t="str">
        <f>IF($B267="","",INDEX(對應表!$B$3:$AD$179,MATCH($B267,對應表!$A$3:$A$179,0),MATCH(依賴運算表!D$3,對應表!$B$2:$AD$2,0)))</f>
        <v/>
      </c>
      <c r="E267" s="1" t="str">
        <f>IF($B267="","",INDEX(對應表!$B$3:$AD$179,MATCH($B267,對應表!$A$3:$A$179,0),MATCH(依賴運算表!E$3,對應表!$B$2:$AD$2,0)))</f>
        <v/>
      </c>
      <c r="F267" s="1" t="str">
        <f>IF($B267="","",INDEX(對應表!$B$3:$AD$179,MATCH($B267,對應表!$A$3:$A$179,0),MATCH(依賴運算表!F$3,對應表!$B$2:$AD$2,0)))</f>
        <v/>
      </c>
      <c r="G267" s="1" t="str">
        <f>IF($B267="","",INDEX(對應表!$B$3:$AD$179,MATCH($B267,對應表!$A$3:$A$179,0),MATCH(依賴運算表!G$3,對應表!$B$2:$AD$2,0)))</f>
        <v/>
      </c>
      <c r="H267" s="1" t="str">
        <f>IF($B267="","",INDEX(對應表!$B$3:$AD$179,MATCH($B267,對應表!$A$3:$A$179,0),MATCH(依賴運算表!H$3,對應表!$B$2:$AD$2,0)))</f>
        <v/>
      </c>
      <c r="I267" s="1" t="str">
        <f>IF($B267="","",INDEX(對應表!$B$3:$AD$179,MATCH($B267,對應表!$A$3:$A$179,0),MATCH(依賴運算表!I$3,對應表!$B$2:$AD$2,0)))</f>
        <v/>
      </c>
      <c r="J267" s="1" t="str">
        <f>IF($B267="","",INDEX(對應表!$B$3:$AD$179,MATCH($B267,對應表!$A$3:$A$179,0),MATCH(依賴運算表!J$3,對應表!$B$2:$AD$2,0)))</f>
        <v/>
      </c>
      <c r="K267" s="1" t="str">
        <f>IF($B267="","",INDEX(對應表!$B$3:$AD$179,MATCH($B267,對應表!$A$3:$A$179,0),MATCH(依賴運算表!K$3,對應表!$B$2:$AD$2,0)))</f>
        <v/>
      </c>
      <c r="L267" s="1" t="str">
        <f>IF($B267="","",INDEX(對應表!$B$3:$AD$179,MATCH($B267,對應表!$A$3:$A$179,0),MATCH(依賴運算表!L$3,對應表!$B$2:$AD$2,0)))</f>
        <v/>
      </c>
      <c r="M267" s="1" t="str">
        <f>IF($B267="","",INDEX(對應表!$B$3:$AD$179,MATCH($B267,對應表!$A$3:$A$179,0),MATCH(依賴運算表!M$3,對應表!$B$2:$AD$2,0)))</f>
        <v/>
      </c>
      <c r="N267" s="1" t="str">
        <f>IF($B267="","",INDEX(對應表!$B$3:$AD$179,MATCH($B267,對應表!$A$3:$A$179,0),MATCH(依賴運算表!N$3,對應表!$B$2:$AD$2,0)))</f>
        <v/>
      </c>
      <c r="O267" s="1" t="str">
        <f>IF($B267="","",INDEX(對應表!$B$3:$AD$179,MATCH($B267,對應表!$A$3:$A$179,0),MATCH(依賴運算表!O$3,對應表!$B$2:$AD$2,0)))</f>
        <v/>
      </c>
      <c r="P267" s="1" t="str">
        <f>IF($B267="","",INDEX(對應表!$B$3:$AD$179,MATCH($B267,對應表!$A$3:$A$179,0),MATCH(依賴運算表!P$3,對應表!$B$2:$AD$2,0)))</f>
        <v/>
      </c>
      <c r="Q267" s="1" t="str">
        <f>IF($B267="","",INDEX(對應表!$B$3:$AD$179,MATCH($B267,對應表!$A$3:$A$179,0),MATCH(依賴運算表!Q$3,對應表!$B$2:$AD$2,0)))</f>
        <v/>
      </c>
      <c r="R267" s="1" t="str">
        <f>IF($B267="","",INDEX(對應表!$B$3:$AD$179,MATCH($B267,對應表!$A$3:$A$179,0),MATCH(依賴運算表!R$3,對應表!$B$2:$AD$2,0)))</f>
        <v/>
      </c>
      <c r="S267" s="1" t="str">
        <f>IF($B267="","",INDEX(對應表!$B$3:$AD$179,MATCH($B267,對應表!$A$3:$A$179,0),MATCH(依賴運算表!S$3,對應表!$B$2:$AD$2,0)))</f>
        <v/>
      </c>
      <c r="T267" s="1" t="str">
        <f>IF($B267="","",INDEX(對應表!$B$3:$AD$179,MATCH($B267,對應表!$A$3:$A$179,0),MATCH(依賴運算表!T$3,對應表!$B$2:$AD$2,0)))</f>
        <v/>
      </c>
      <c r="U267" s="1" t="str">
        <f>IF($B267="","",INDEX(對應表!$B$3:$AD$179,MATCH($B267,對應表!$A$3:$A$179,0),MATCH(依賴運算表!U$3,對應表!$B$2:$AD$2,0)))</f>
        <v/>
      </c>
      <c r="V267" s="1" t="str">
        <f>IF($B267="","",INDEX(對應表!$B$3:$AD$179,MATCH($B267,對應表!$A$3:$A$179,0),MATCH(依賴運算表!V$3,對應表!$B$2:$AD$2,0)))</f>
        <v/>
      </c>
      <c r="W267" s="1" t="str">
        <f>IF($B267="","",INDEX(對應表!$B$3:$AD$179,MATCH($B267,對應表!$A$3:$A$179,0),MATCH(依賴運算表!W$3,對應表!$B$2:$AD$2,0)))</f>
        <v/>
      </c>
      <c r="X267" s="1" t="str">
        <f>IF($B267="","",INDEX(對應表!$B$3:$AD$179,MATCH($B267,對應表!$A$3:$A$179,0),MATCH(依賴運算表!X$3,對應表!$B$2:$AD$2,0)))</f>
        <v/>
      </c>
      <c r="Y267" s="1" t="str">
        <f>IF($B267="","",INDEX(對應表!$B$3:$AD$179,MATCH($B267,對應表!$A$3:$A$179,0),MATCH(依賴運算表!Y$3,對應表!$B$2:$AD$2,0)))</f>
        <v/>
      </c>
      <c r="Z267" s="1" t="str">
        <f>IF($B267="","",INDEX(對應表!$B$3:$AD$179,MATCH($B267,對應表!$A$3:$A$179,0),MATCH(依賴運算表!Z$3,對應表!$B$2:$AD$2,0)))</f>
        <v/>
      </c>
      <c r="AA267" s="1" t="str">
        <f>IF($B267="","",INDEX(對應表!$B$3:$AD$179,MATCH($B267,對應表!$A$3:$A$179,0),MATCH(依賴運算表!AA$3,對應表!$B$2:$AD$2,0)))</f>
        <v/>
      </c>
      <c r="AB267" s="1" t="str">
        <f>IF($B267="","",INDEX(對應表!$B$3:$AD$179,MATCH($B267,對應表!$A$3:$A$179,0),MATCH(依賴運算表!AB$3,對應表!$B$2:$AD$2,0)))</f>
        <v/>
      </c>
      <c r="AC267" s="1" t="str">
        <f>IF($B267="","",INDEX(對應表!$B$3:$AD$179,MATCH($B267,對應表!$A$3:$A$179,0),MATCH(依賴運算表!AC$3,對應表!$B$2:$AD$2,0)))</f>
        <v/>
      </c>
      <c r="AD267" s="1" t="str">
        <f>IF($B267="","",INDEX(對應表!$B$3:$AD$179,MATCH($B267,對應表!$A$3:$A$179,0),MATCH(依賴運算表!AD$3,對應表!$B$2:$AD$2,0)))</f>
        <v/>
      </c>
      <c r="AE267" s="1" t="str">
        <f>IF($B267="","",INDEX(對應表!$B$3:$AD$179,MATCH($B267,對應表!$A$3:$A$179,0),MATCH(依賴運算表!AE$3,對應表!$B$2:$AD$2,0)))</f>
        <v/>
      </c>
      <c r="AG267" s="1" t="str">
        <f>IF(企業資料填寫!D266="","",企業資料填寫!D266)</f>
        <v/>
      </c>
      <c r="AH267" s="1" t="str">
        <f t="shared" si="129"/>
        <v/>
      </c>
      <c r="AI267" s="1" t="str">
        <f t="shared" si="130"/>
        <v/>
      </c>
      <c r="AJ267" s="1" t="str">
        <f t="shared" si="131"/>
        <v/>
      </c>
      <c r="AK267" s="1" t="str">
        <f t="shared" si="132"/>
        <v/>
      </c>
      <c r="AL267" s="1" t="str">
        <f t="shared" si="133"/>
        <v/>
      </c>
      <c r="AM267" s="1" t="str">
        <f t="shared" si="134"/>
        <v/>
      </c>
      <c r="AN267" s="1" t="str">
        <f t="shared" si="135"/>
        <v/>
      </c>
      <c r="AO267" s="1" t="str">
        <f t="shared" si="136"/>
        <v/>
      </c>
      <c r="AP267" s="1" t="str">
        <f t="shared" si="137"/>
        <v/>
      </c>
      <c r="AQ267" s="1" t="str">
        <f t="shared" si="138"/>
        <v/>
      </c>
      <c r="AR267" s="1" t="str">
        <f t="shared" si="139"/>
        <v/>
      </c>
      <c r="AS267" s="1" t="str">
        <f t="shared" si="140"/>
        <v/>
      </c>
      <c r="AT267" s="1" t="str">
        <f t="shared" si="141"/>
        <v/>
      </c>
      <c r="AU267" s="1" t="str">
        <f t="shared" si="142"/>
        <v/>
      </c>
      <c r="AV267" s="1" t="str">
        <f t="shared" si="143"/>
        <v/>
      </c>
      <c r="AW267" s="1" t="str">
        <f t="shared" si="144"/>
        <v/>
      </c>
      <c r="AX267" s="1" t="str">
        <f t="shared" si="145"/>
        <v/>
      </c>
      <c r="AY267" s="1" t="str">
        <f t="shared" si="146"/>
        <v/>
      </c>
      <c r="AZ267" s="1" t="str">
        <f t="shared" si="147"/>
        <v/>
      </c>
      <c r="BA267" s="1" t="str">
        <f t="shared" si="148"/>
        <v/>
      </c>
      <c r="BB267" s="1" t="str">
        <f t="shared" si="149"/>
        <v/>
      </c>
      <c r="BC267" s="1" t="str">
        <f t="shared" si="150"/>
        <v/>
      </c>
      <c r="BD267" s="1" t="str">
        <f t="shared" si="151"/>
        <v/>
      </c>
      <c r="BE267" s="1" t="str">
        <f t="shared" si="152"/>
        <v/>
      </c>
      <c r="BF267" s="1" t="str">
        <f t="shared" si="153"/>
        <v/>
      </c>
      <c r="BG267" s="1" t="str">
        <f t="shared" si="154"/>
        <v/>
      </c>
      <c r="BH267" s="1" t="str">
        <f t="shared" si="155"/>
        <v/>
      </c>
      <c r="BI267" s="1" t="str">
        <f t="shared" si="156"/>
        <v/>
      </c>
      <c r="BJ267" s="1" t="str">
        <f t="shared" si="157"/>
        <v/>
      </c>
      <c r="BL267" s="1" t="str">
        <f>IF(企業資料填寫!A266="","",企業資料填寫!A266)</f>
        <v/>
      </c>
      <c r="BM267" s="1" t="str">
        <f>IFERROR(VLOOKUP(AH267,對應表!$AH$2:$AI$867,2,FALSE),"")</f>
        <v/>
      </c>
      <c r="BN267" s="1" t="str">
        <f>IFERROR(VLOOKUP(AI267,對應表!$AH$2:$AI$867,2,FALSE),"")</f>
        <v/>
      </c>
      <c r="BO267" s="1" t="str">
        <f>IFERROR(VLOOKUP(AJ267,對應表!$AH$2:$AI$867,2,FALSE),"")</f>
        <v/>
      </c>
      <c r="BP267" s="1" t="str">
        <f>IFERROR(VLOOKUP(AK267,對應表!$AH$2:$AI$867,2,FALSE),"")</f>
        <v/>
      </c>
      <c r="BQ267" s="1" t="str">
        <f>IFERROR(VLOOKUP(AL267,對應表!$AH$2:$AI$867,2,FALSE),"")</f>
        <v/>
      </c>
      <c r="BR267" s="1" t="str">
        <f>IFERROR(VLOOKUP(AM267,對應表!$AH$2:$AI$867,2,FALSE),"")</f>
        <v/>
      </c>
      <c r="BS267" s="1" t="str">
        <f>IFERROR(VLOOKUP(AN267,對應表!$AH$2:$AI$867,2,FALSE),"")</f>
        <v/>
      </c>
      <c r="BT267" s="1" t="str">
        <f>IFERROR(VLOOKUP(AO267,對應表!$AH$2:$AI$867,2,FALSE),"")</f>
        <v/>
      </c>
      <c r="BU267" s="1" t="str">
        <f>IFERROR(VLOOKUP(AP267,對應表!$AH$2:$AI$867,2,FALSE),"")</f>
        <v/>
      </c>
      <c r="BV267" s="1" t="str">
        <f>IFERROR(VLOOKUP(AQ267,對應表!$AH$2:$AI$867,2,FALSE),"")</f>
        <v/>
      </c>
      <c r="BW267" s="1" t="str">
        <f>IFERROR(VLOOKUP(AR267,對應表!$AH$2:$AI$867,2,FALSE),"")</f>
        <v/>
      </c>
      <c r="BX267" s="1" t="str">
        <f>IFERROR(VLOOKUP(AS267,對應表!$AH$2:$AI$867,2,FALSE),"")</f>
        <v/>
      </c>
      <c r="BY267" s="1" t="str">
        <f>IFERROR(VLOOKUP(AT267,對應表!$AH$2:$AI$867,2,FALSE),"")</f>
        <v/>
      </c>
      <c r="BZ267" s="1" t="str">
        <f>IFERROR(VLOOKUP(AU267,對應表!$AH$2:$AI$867,2,FALSE),"")</f>
        <v/>
      </c>
      <c r="CA267" s="1" t="str">
        <f>IFERROR(VLOOKUP(AV267,對應表!$AH$2:$AI$867,2,FALSE),"")</f>
        <v/>
      </c>
      <c r="CB267" s="1" t="str">
        <f>IFERROR(VLOOKUP(AW267,對應表!$AH$2:$AI$867,2,FALSE),"")</f>
        <v/>
      </c>
      <c r="CC267" s="1" t="str">
        <f>IFERROR(VLOOKUP(AX267,對應表!$AH$2:$AI$867,2,FALSE),"")</f>
        <v/>
      </c>
      <c r="CD267" s="1" t="str">
        <f>IFERROR(VLOOKUP(AY267,對應表!$AH$2:$AI$867,2,FALSE),"")</f>
        <v/>
      </c>
      <c r="CE267" s="1" t="str">
        <f>IFERROR(VLOOKUP(AZ267,對應表!$AH$2:$AI$867,2,FALSE),"")</f>
        <v/>
      </c>
      <c r="CF267" s="1" t="str">
        <f>IFERROR(VLOOKUP(BA267,對應表!$AH$2:$AI$867,2,FALSE),"")</f>
        <v/>
      </c>
      <c r="CG267" s="1" t="str">
        <f>IFERROR(VLOOKUP(BB267,對應表!$AH$2:$AI$867,2,FALSE),"")</f>
        <v/>
      </c>
      <c r="CH267" s="1" t="str">
        <f>IFERROR(VLOOKUP(BC267,對應表!$AH$2:$AI$867,2,FALSE),"")</f>
        <v/>
      </c>
      <c r="CI267" s="1" t="str">
        <f>IFERROR(VLOOKUP(BD267,對應表!$AH$2:$AI$867,2,FALSE),"")</f>
        <v/>
      </c>
      <c r="CJ267" s="1" t="str">
        <f>IFERROR(VLOOKUP(BE267,對應表!$AH$2:$AI$867,2,FALSE),"")</f>
        <v/>
      </c>
      <c r="CK267" s="1" t="str">
        <f>IFERROR(VLOOKUP(BF267,對應表!$AH$2:$AI$867,2,FALSE),"")</f>
        <v/>
      </c>
      <c r="CL267" s="1" t="str">
        <f>IFERROR(VLOOKUP(BG267,對應表!$AH$2:$AI$867,2,FALSE),"")</f>
        <v/>
      </c>
      <c r="CM267" s="1" t="str">
        <f>IFERROR(VLOOKUP(BH267,對應表!$AH$2:$AI$867,2,FALSE),"")</f>
        <v/>
      </c>
      <c r="CN267" s="1" t="str">
        <f>IFERROR(VLOOKUP(BI267,對應表!$AH$2:$AI$867,2,FALSE),"")</f>
        <v/>
      </c>
      <c r="CO267" s="1" t="str">
        <f>IFERROR(VLOOKUP(BJ267,對應表!$AH$2:$AI$867,2,FALSE),"")</f>
        <v/>
      </c>
      <c r="CQ267" s="1" t="str">
        <f t="shared" si="158"/>
        <v/>
      </c>
      <c r="CR267" s="1" t="str">
        <f>IFERROR(VLOOKUP(BM267,中英對照!$G$76:$H$81,2,FALSE),"")</f>
        <v/>
      </c>
      <c r="CS267" s="1" t="str">
        <f>IFERROR(VLOOKUP(BN267,中英對照!$G$76:$H$81,2,FALSE),"")</f>
        <v/>
      </c>
      <c r="CT267" s="1" t="str">
        <f>IFERROR(VLOOKUP(BO267,中英對照!$G$76:$H$81,2,FALSE),"")</f>
        <v/>
      </c>
      <c r="CU267" s="1" t="str">
        <f>IFERROR(VLOOKUP(BP267,中英對照!$G$76:$H$81,2,FALSE),"")</f>
        <v/>
      </c>
      <c r="CV267" s="1" t="str">
        <f>IFERROR(VLOOKUP(BQ267,中英對照!$G$76:$H$81,2,FALSE),"")</f>
        <v/>
      </c>
      <c r="CW267" s="1" t="str">
        <f>IFERROR(VLOOKUP(BR267,中英對照!$G$76:$H$81,2,FALSE),"")</f>
        <v/>
      </c>
      <c r="CX267" s="1" t="str">
        <f>IFERROR(VLOOKUP(BS267,中英對照!$G$76:$H$81,2,FALSE),"")</f>
        <v/>
      </c>
      <c r="CY267" s="1" t="str">
        <f>IFERROR(VLOOKUP(BT267,中英對照!$G$76:$H$81,2,FALSE),"")</f>
        <v/>
      </c>
      <c r="CZ267" s="1" t="str">
        <f>IFERROR(VLOOKUP(BU267,中英對照!$G$76:$H$81,2,FALSE),"")</f>
        <v/>
      </c>
      <c r="DA267" s="1" t="str">
        <f>IFERROR(VLOOKUP(BV267,中英對照!$G$76:$H$81,2,FALSE),"")</f>
        <v/>
      </c>
      <c r="DB267" s="1" t="str">
        <f>IFERROR(VLOOKUP(BW267,中英對照!$G$76:$H$81,2,FALSE),"")</f>
        <v/>
      </c>
      <c r="DC267" s="1" t="str">
        <f>IFERROR(VLOOKUP(BX267,中英對照!$G$76:$H$81,2,FALSE),"")</f>
        <v/>
      </c>
      <c r="DD267" s="1" t="str">
        <f>IFERROR(VLOOKUP(BY267,中英對照!$G$76:$H$81,2,FALSE),"")</f>
        <v/>
      </c>
      <c r="DE267" s="1" t="str">
        <f>IFERROR(VLOOKUP(BZ267,中英對照!$G$76:$H$81,2,FALSE),"")</f>
        <v/>
      </c>
      <c r="DF267" s="1" t="str">
        <f>IFERROR(VLOOKUP(CA267,中英對照!$G$76:$H$81,2,FALSE),"")</f>
        <v/>
      </c>
      <c r="DG267" s="1" t="str">
        <f>IFERROR(VLOOKUP(CB267,中英對照!$G$76:$H$81,2,FALSE),"")</f>
        <v/>
      </c>
      <c r="DH267" s="1" t="str">
        <f>IFERROR(VLOOKUP(CC267,中英對照!$G$76:$H$81,2,FALSE),"")</f>
        <v/>
      </c>
      <c r="DI267" s="1" t="str">
        <f>IFERROR(VLOOKUP(CD267,中英對照!$G$76:$H$81,2,FALSE),"")</f>
        <v/>
      </c>
      <c r="DJ267" s="1" t="str">
        <f>IFERROR(VLOOKUP(CE267,中英對照!$G$76:$H$81,2,FALSE),"")</f>
        <v/>
      </c>
      <c r="DK267" s="1" t="str">
        <f>IFERROR(VLOOKUP(CF267,中英對照!$G$76:$H$81,2,FALSE),"")</f>
        <v/>
      </c>
      <c r="DL267" s="1" t="str">
        <f>IFERROR(VLOOKUP(CG267,中英對照!$G$76:$H$81,2,FALSE),"")</f>
        <v/>
      </c>
      <c r="DM267" s="1" t="str">
        <f>IFERROR(VLOOKUP(CH267,中英對照!$G$76:$H$81,2,FALSE),"")</f>
        <v/>
      </c>
      <c r="DN267" s="1" t="str">
        <f>IFERROR(VLOOKUP(CI267,中英對照!$G$76:$H$81,2,FALSE),"")</f>
        <v/>
      </c>
      <c r="DO267" s="1" t="str">
        <f>IFERROR(VLOOKUP(CJ267,中英對照!$G$76:$H$81,2,FALSE),"")</f>
        <v/>
      </c>
      <c r="DP267" s="1" t="str">
        <f>IFERROR(VLOOKUP(CK267,中英對照!$G$76:$H$81,2,FALSE),"")</f>
        <v/>
      </c>
      <c r="DQ267" s="1" t="str">
        <f>IFERROR(VLOOKUP(CL267,中英對照!$G$76:$H$81,2,FALSE),"")</f>
        <v/>
      </c>
      <c r="DR267" s="1" t="str">
        <f>IFERROR(VLOOKUP(CM267,中英對照!$G$76:$H$81,2,FALSE),"")</f>
        <v/>
      </c>
      <c r="DS267" s="1" t="str">
        <f>IFERROR(VLOOKUP(CN267,中英對照!$G$76:$H$81,2,FALSE),"")</f>
        <v/>
      </c>
      <c r="DT267" s="1" t="str">
        <f>IFERROR(VLOOKUP(CO267,中英對照!$G$76:$H$81,2,FALSE),"")</f>
        <v/>
      </c>
      <c r="DU267" s="42" t="str">
        <f t="shared" si="159"/>
        <v/>
      </c>
    </row>
    <row r="268" spans="1:125" x14ac:dyDescent="0.4">
      <c r="A268" s="1" t="str">
        <f>IF(企業資料填寫!D267="","",企業資料填寫!D267)</f>
        <v/>
      </c>
      <c r="B268" s="1"/>
      <c r="C268" s="1" t="str">
        <f>IF($B268="","",INDEX(對應表!$B$3:$AD$179,MATCH($B268,對應表!$A$3:$A$179,0),MATCH(依賴運算表!C$3,對應表!$B$2:$AD$2,0)))</f>
        <v/>
      </c>
      <c r="D268" s="1" t="str">
        <f>IF($B268="","",INDEX(對應表!$B$3:$AD$179,MATCH($B268,對應表!$A$3:$A$179,0),MATCH(依賴運算表!D$3,對應表!$B$2:$AD$2,0)))</f>
        <v/>
      </c>
      <c r="E268" s="1" t="str">
        <f>IF($B268="","",INDEX(對應表!$B$3:$AD$179,MATCH($B268,對應表!$A$3:$A$179,0),MATCH(依賴運算表!E$3,對應表!$B$2:$AD$2,0)))</f>
        <v/>
      </c>
      <c r="F268" s="1" t="str">
        <f>IF($B268="","",INDEX(對應表!$B$3:$AD$179,MATCH($B268,對應表!$A$3:$A$179,0),MATCH(依賴運算表!F$3,對應表!$B$2:$AD$2,0)))</f>
        <v/>
      </c>
      <c r="G268" s="1" t="str">
        <f>IF($B268="","",INDEX(對應表!$B$3:$AD$179,MATCH($B268,對應表!$A$3:$A$179,0),MATCH(依賴運算表!G$3,對應表!$B$2:$AD$2,0)))</f>
        <v/>
      </c>
      <c r="H268" s="1" t="str">
        <f>IF($B268="","",INDEX(對應表!$B$3:$AD$179,MATCH($B268,對應表!$A$3:$A$179,0),MATCH(依賴運算表!H$3,對應表!$B$2:$AD$2,0)))</f>
        <v/>
      </c>
      <c r="I268" s="1" t="str">
        <f>IF($B268="","",INDEX(對應表!$B$3:$AD$179,MATCH($B268,對應表!$A$3:$A$179,0),MATCH(依賴運算表!I$3,對應表!$B$2:$AD$2,0)))</f>
        <v/>
      </c>
      <c r="J268" s="1" t="str">
        <f>IF($B268="","",INDEX(對應表!$B$3:$AD$179,MATCH($B268,對應表!$A$3:$A$179,0),MATCH(依賴運算表!J$3,對應表!$B$2:$AD$2,0)))</f>
        <v/>
      </c>
      <c r="K268" s="1" t="str">
        <f>IF($B268="","",INDEX(對應表!$B$3:$AD$179,MATCH($B268,對應表!$A$3:$A$179,0),MATCH(依賴運算表!K$3,對應表!$B$2:$AD$2,0)))</f>
        <v/>
      </c>
      <c r="L268" s="1" t="str">
        <f>IF($B268="","",INDEX(對應表!$B$3:$AD$179,MATCH($B268,對應表!$A$3:$A$179,0),MATCH(依賴運算表!L$3,對應表!$B$2:$AD$2,0)))</f>
        <v/>
      </c>
      <c r="M268" s="1" t="str">
        <f>IF($B268="","",INDEX(對應表!$B$3:$AD$179,MATCH($B268,對應表!$A$3:$A$179,0),MATCH(依賴運算表!M$3,對應表!$B$2:$AD$2,0)))</f>
        <v/>
      </c>
      <c r="N268" s="1" t="str">
        <f>IF($B268="","",INDEX(對應表!$B$3:$AD$179,MATCH($B268,對應表!$A$3:$A$179,0),MATCH(依賴運算表!N$3,對應表!$B$2:$AD$2,0)))</f>
        <v/>
      </c>
      <c r="O268" s="1" t="str">
        <f>IF($B268="","",INDEX(對應表!$B$3:$AD$179,MATCH($B268,對應表!$A$3:$A$179,0),MATCH(依賴運算表!O$3,對應表!$B$2:$AD$2,0)))</f>
        <v/>
      </c>
      <c r="P268" s="1" t="str">
        <f>IF($B268="","",INDEX(對應表!$B$3:$AD$179,MATCH($B268,對應表!$A$3:$A$179,0),MATCH(依賴運算表!P$3,對應表!$B$2:$AD$2,0)))</f>
        <v/>
      </c>
      <c r="Q268" s="1" t="str">
        <f>IF($B268="","",INDEX(對應表!$B$3:$AD$179,MATCH($B268,對應表!$A$3:$A$179,0),MATCH(依賴運算表!Q$3,對應表!$B$2:$AD$2,0)))</f>
        <v/>
      </c>
      <c r="R268" s="1" t="str">
        <f>IF($B268="","",INDEX(對應表!$B$3:$AD$179,MATCH($B268,對應表!$A$3:$A$179,0),MATCH(依賴運算表!R$3,對應表!$B$2:$AD$2,0)))</f>
        <v/>
      </c>
      <c r="S268" s="1" t="str">
        <f>IF($B268="","",INDEX(對應表!$B$3:$AD$179,MATCH($B268,對應表!$A$3:$A$179,0),MATCH(依賴運算表!S$3,對應表!$B$2:$AD$2,0)))</f>
        <v/>
      </c>
      <c r="T268" s="1" t="str">
        <f>IF($B268="","",INDEX(對應表!$B$3:$AD$179,MATCH($B268,對應表!$A$3:$A$179,0),MATCH(依賴運算表!T$3,對應表!$B$2:$AD$2,0)))</f>
        <v/>
      </c>
      <c r="U268" s="1" t="str">
        <f>IF($B268="","",INDEX(對應表!$B$3:$AD$179,MATCH($B268,對應表!$A$3:$A$179,0),MATCH(依賴運算表!U$3,對應表!$B$2:$AD$2,0)))</f>
        <v/>
      </c>
      <c r="V268" s="1" t="str">
        <f>IF($B268="","",INDEX(對應表!$B$3:$AD$179,MATCH($B268,對應表!$A$3:$A$179,0),MATCH(依賴運算表!V$3,對應表!$B$2:$AD$2,0)))</f>
        <v/>
      </c>
      <c r="W268" s="1" t="str">
        <f>IF($B268="","",INDEX(對應表!$B$3:$AD$179,MATCH($B268,對應表!$A$3:$A$179,0),MATCH(依賴運算表!W$3,對應表!$B$2:$AD$2,0)))</f>
        <v/>
      </c>
      <c r="X268" s="1" t="str">
        <f>IF($B268="","",INDEX(對應表!$B$3:$AD$179,MATCH($B268,對應表!$A$3:$A$179,0),MATCH(依賴運算表!X$3,對應表!$B$2:$AD$2,0)))</f>
        <v/>
      </c>
      <c r="Y268" s="1" t="str">
        <f>IF($B268="","",INDEX(對應表!$B$3:$AD$179,MATCH($B268,對應表!$A$3:$A$179,0),MATCH(依賴運算表!Y$3,對應表!$B$2:$AD$2,0)))</f>
        <v/>
      </c>
      <c r="Z268" s="1" t="str">
        <f>IF($B268="","",INDEX(對應表!$B$3:$AD$179,MATCH($B268,對應表!$A$3:$A$179,0),MATCH(依賴運算表!Z$3,對應表!$B$2:$AD$2,0)))</f>
        <v/>
      </c>
      <c r="AA268" s="1" t="str">
        <f>IF($B268="","",INDEX(對應表!$B$3:$AD$179,MATCH($B268,對應表!$A$3:$A$179,0),MATCH(依賴運算表!AA$3,對應表!$B$2:$AD$2,0)))</f>
        <v/>
      </c>
      <c r="AB268" s="1" t="str">
        <f>IF($B268="","",INDEX(對應表!$B$3:$AD$179,MATCH($B268,對應表!$A$3:$A$179,0),MATCH(依賴運算表!AB$3,對應表!$B$2:$AD$2,0)))</f>
        <v/>
      </c>
      <c r="AC268" s="1" t="str">
        <f>IF($B268="","",INDEX(對應表!$B$3:$AD$179,MATCH($B268,對應表!$A$3:$A$179,0),MATCH(依賴運算表!AC$3,對應表!$B$2:$AD$2,0)))</f>
        <v/>
      </c>
      <c r="AD268" s="1" t="str">
        <f>IF($B268="","",INDEX(對應表!$B$3:$AD$179,MATCH($B268,對應表!$A$3:$A$179,0),MATCH(依賴運算表!AD$3,對應表!$B$2:$AD$2,0)))</f>
        <v/>
      </c>
      <c r="AE268" s="1" t="str">
        <f>IF($B268="","",INDEX(對應表!$B$3:$AD$179,MATCH($B268,對應表!$A$3:$A$179,0),MATCH(依賴運算表!AE$3,對應表!$B$2:$AD$2,0)))</f>
        <v/>
      </c>
      <c r="AG268" s="1" t="str">
        <f>IF(企業資料填寫!D267="","",企業資料填寫!D267)</f>
        <v/>
      </c>
      <c r="AH268" s="1" t="str">
        <f t="shared" si="129"/>
        <v/>
      </c>
      <c r="AI268" s="1" t="str">
        <f t="shared" si="130"/>
        <v/>
      </c>
      <c r="AJ268" s="1" t="str">
        <f t="shared" si="131"/>
        <v/>
      </c>
      <c r="AK268" s="1" t="str">
        <f t="shared" si="132"/>
        <v/>
      </c>
      <c r="AL268" s="1" t="str">
        <f t="shared" si="133"/>
        <v/>
      </c>
      <c r="AM268" s="1" t="str">
        <f t="shared" si="134"/>
        <v/>
      </c>
      <c r="AN268" s="1" t="str">
        <f t="shared" si="135"/>
        <v/>
      </c>
      <c r="AO268" s="1" t="str">
        <f t="shared" si="136"/>
        <v/>
      </c>
      <c r="AP268" s="1" t="str">
        <f t="shared" si="137"/>
        <v/>
      </c>
      <c r="AQ268" s="1" t="str">
        <f t="shared" si="138"/>
        <v/>
      </c>
      <c r="AR268" s="1" t="str">
        <f t="shared" si="139"/>
        <v/>
      </c>
      <c r="AS268" s="1" t="str">
        <f t="shared" si="140"/>
        <v/>
      </c>
      <c r="AT268" s="1" t="str">
        <f t="shared" si="141"/>
        <v/>
      </c>
      <c r="AU268" s="1" t="str">
        <f t="shared" si="142"/>
        <v/>
      </c>
      <c r="AV268" s="1" t="str">
        <f t="shared" si="143"/>
        <v/>
      </c>
      <c r="AW268" s="1" t="str">
        <f t="shared" si="144"/>
        <v/>
      </c>
      <c r="AX268" s="1" t="str">
        <f t="shared" si="145"/>
        <v/>
      </c>
      <c r="AY268" s="1" t="str">
        <f t="shared" si="146"/>
        <v/>
      </c>
      <c r="AZ268" s="1" t="str">
        <f t="shared" si="147"/>
        <v/>
      </c>
      <c r="BA268" s="1" t="str">
        <f t="shared" si="148"/>
        <v/>
      </c>
      <c r="BB268" s="1" t="str">
        <f t="shared" si="149"/>
        <v/>
      </c>
      <c r="BC268" s="1" t="str">
        <f t="shared" si="150"/>
        <v/>
      </c>
      <c r="BD268" s="1" t="str">
        <f t="shared" si="151"/>
        <v/>
      </c>
      <c r="BE268" s="1" t="str">
        <f t="shared" si="152"/>
        <v/>
      </c>
      <c r="BF268" s="1" t="str">
        <f t="shared" si="153"/>
        <v/>
      </c>
      <c r="BG268" s="1" t="str">
        <f t="shared" si="154"/>
        <v/>
      </c>
      <c r="BH268" s="1" t="str">
        <f t="shared" si="155"/>
        <v/>
      </c>
      <c r="BI268" s="1" t="str">
        <f t="shared" si="156"/>
        <v/>
      </c>
      <c r="BJ268" s="1" t="str">
        <f t="shared" si="157"/>
        <v/>
      </c>
      <c r="BL268" s="1" t="str">
        <f>IF(企業資料填寫!A267="","",企業資料填寫!A267)</f>
        <v/>
      </c>
      <c r="BM268" s="1" t="str">
        <f>IFERROR(VLOOKUP(AH268,對應表!$AH$2:$AI$867,2,FALSE),"")</f>
        <v/>
      </c>
      <c r="BN268" s="1" t="str">
        <f>IFERROR(VLOOKUP(AI268,對應表!$AH$2:$AI$867,2,FALSE),"")</f>
        <v/>
      </c>
      <c r="BO268" s="1" t="str">
        <f>IFERROR(VLOOKUP(AJ268,對應表!$AH$2:$AI$867,2,FALSE),"")</f>
        <v/>
      </c>
      <c r="BP268" s="1" t="str">
        <f>IFERROR(VLOOKUP(AK268,對應表!$AH$2:$AI$867,2,FALSE),"")</f>
        <v/>
      </c>
      <c r="BQ268" s="1" t="str">
        <f>IFERROR(VLOOKUP(AL268,對應表!$AH$2:$AI$867,2,FALSE),"")</f>
        <v/>
      </c>
      <c r="BR268" s="1" t="str">
        <f>IFERROR(VLOOKUP(AM268,對應表!$AH$2:$AI$867,2,FALSE),"")</f>
        <v/>
      </c>
      <c r="BS268" s="1" t="str">
        <f>IFERROR(VLOOKUP(AN268,對應表!$AH$2:$AI$867,2,FALSE),"")</f>
        <v/>
      </c>
      <c r="BT268" s="1" t="str">
        <f>IFERROR(VLOOKUP(AO268,對應表!$AH$2:$AI$867,2,FALSE),"")</f>
        <v/>
      </c>
      <c r="BU268" s="1" t="str">
        <f>IFERROR(VLOOKUP(AP268,對應表!$AH$2:$AI$867,2,FALSE),"")</f>
        <v/>
      </c>
      <c r="BV268" s="1" t="str">
        <f>IFERROR(VLOOKUP(AQ268,對應表!$AH$2:$AI$867,2,FALSE),"")</f>
        <v/>
      </c>
      <c r="BW268" s="1" t="str">
        <f>IFERROR(VLOOKUP(AR268,對應表!$AH$2:$AI$867,2,FALSE),"")</f>
        <v/>
      </c>
      <c r="BX268" s="1" t="str">
        <f>IFERROR(VLOOKUP(AS268,對應表!$AH$2:$AI$867,2,FALSE),"")</f>
        <v/>
      </c>
      <c r="BY268" s="1" t="str">
        <f>IFERROR(VLOOKUP(AT268,對應表!$AH$2:$AI$867,2,FALSE),"")</f>
        <v/>
      </c>
      <c r="BZ268" s="1" t="str">
        <f>IFERROR(VLOOKUP(AU268,對應表!$AH$2:$AI$867,2,FALSE),"")</f>
        <v/>
      </c>
      <c r="CA268" s="1" t="str">
        <f>IFERROR(VLOOKUP(AV268,對應表!$AH$2:$AI$867,2,FALSE),"")</f>
        <v/>
      </c>
      <c r="CB268" s="1" t="str">
        <f>IFERROR(VLOOKUP(AW268,對應表!$AH$2:$AI$867,2,FALSE),"")</f>
        <v/>
      </c>
      <c r="CC268" s="1" t="str">
        <f>IFERROR(VLOOKUP(AX268,對應表!$AH$2:$AI$867,2,FALSE),"")</f>
        <v/>
      </c>
      <c r="CD268" s="1" t="str">
        <f>IFERROR(VLOOKUP(AY268,對應表!$AH$2:$AI$867,2,FALSE),"")</f>
        <v/>
      </c>
      <c r="CE268" s="1" t="str">
        <f>IFERROR(VLOOKUP(AZ268,對應表!$AH$2:$AI$867,2,FALSE),"")</f>
        <v/>
      </c>
      <c r="CF268" s="1" t="str">
        <f>IFERROR(VLOOKUP(BA268,對應表!$AH$2:$AI$867,2,FALSE),"")</f>
        <v/>
      </c>
      <c r="CG268" s="1" t="str">
        <f>IFERROR(VLOOKUP(BB268,對應表!$AH$2:$AI$867,2,FALSE),"")</f>
        <v/>
      </c>
      <c r="CH268" s="1" t="str">
        <f>IFERROR(VLOOKUP(BC268,對應表!$AH$2:$AI$867,2,FALSE),"")</f>
        <v/>
      </c>
      <c r="CI268" s="1" t="str">
        <f>IFERROR(VLOOKUP(BD268,對應表!$AH$2:$AI$867,2,FALSE),"")</f>
        <v/>
      </c>
      <c r="CJ268" s="1" t="str">
        <f>IFERROR(VLOOKUP(BE268,對應表!$AH$2:$AI$867,2,FALSE),"")</f>
        <v/>
      </c>
      <c r="CK268" s="1" t="str">
        <f>IFERROR(VLOOKUP(BF268,對應表!$AH$2:$AI$867,2,FALSE),"")</f>
        <v/>
      </c>
      <c r="CL268" s="1" t="str">
        <f>IFERROR(VLOOKUP(BG268,對應表!$AH$2:$AI$867,2,FALSE),"")</f>
        <v/>
      </c>
      <c r="CM268" s="1" t="str">
        <f>IFERROR(VLOOKUP(BH268,對應表!$AH$2:$AI$867,2,FALSE),"")</f>
        <v/>
      </c>
      <c r="CN268" s="1" t="str">
        <f>IFERROR(VLOOKUP(BI268,對應表!$AH$2:$AI$867,2,FALSE),"")</f>
        <v/>
      </c>
      <c r="CO268" s="1" t="str">
        <f>IFERROR(VLOOKUP(BJ268,對應表!$AH$2:$AI$867,2,FALSE),"")</f>
        <v/>
      </c>
      <c r="CQ268" s="1" t="str">
        <f t="shared" si="158"/>
        <v/>
      </c>
      <c r="CR268" s="1" t="str">
        <f>IFERROR(VLOOKUP(BM268,中英對照!$G$76:$H$81,2,FALSE),"")</f>
        <v/>
      </c>
      <c r="CS268" s="1" t="str">
        <f>IFERROR(VLOOKUP(BN268,中英對照!$G$76:$H$81,2,FALSE),"")</f>
        <v/>
      </c>
      <c r="CT268" s="1" t="str">
        <f>IFERROR(VLOOKUP(BO268,中英對照!$G$76:$H$81,2,FALSE),"")</f>
        <v/>
      </c>
      <c r="CU268" s="1" t="str">
        <f>IFERROR(VLOOKUP(BP268,中英對照!$G$76:$H$81,2,FALSE),"")</f>
        <v/>
      </c>
      <c r="CV268" s="1" t="str">
        <f>IFERROR(VLOOKUP(BQ268,中英對照!$G$76:$H$81,2,FALSE),"")</f>
        <v/>
      </c>
      <c r="CW268" s="1" t="str">
        <f>IFERROR(VLOOKUP(BR268,中英對照!$G$76:$H$81,2,FALSE),"")</f>
        <v/>
      </c>
      <c r="CX268" s="1" t="str">
        <f>IFERROR(VLOOKUP(BS268,中英對照!$G$76:$H$81,2,FALSE),"")</f>
        <v/>
      </c>
      <c r="CY268" s="1" t="str">
        <f>IFERROR(VLOOKUP(BT268,中英對照!$G$76:$H$81,2,FALSE),"")</f>
        <v/>
      </c>
      <c r="CZ268" s="1" t="str">
        <f>IFERROR(VLOOKUP(BU268,中英對照!$G$76:$H$81,2,FALSE),"")</f>
        <v/>
      </c>
      <c r="DA268" s="1" t="str">
        <f>IFERROR(VLOOKUP(BV268,中英對照!$G$76:$H$81,2,FALSE),"")</f>
        <v/>
      </c>
      <c r="DB268" s="1" t="str">
        <f>IFERROR(VLOOKUP(BW268,中英對照!$G$76:$H$81,2,FALSE),"")</f>
        <v/>
      </c>
      <c r="DC268" s="1" t="str">
        <f>IFERROR(VLOOKUP(BX268,中英對照!$G$76:$H$81,2,FALSE),"")</f>
        <v/>
      </c>
      <c r="DD268" s="1" t="str">
        <f>IFERROR(VLOOKUP(BY268,中英對照!$G$76:$H$81,2,FALSE),"")</f>
        <v/>
      </c>
      <c r="DE268" s="1" t="str">
        <f>IFERROR(VLOOKUP(BZ268,中英對照!$G$76:$H$81,2,FALSE),"")</f>
        <v/>
      </c>
      <c r="DF268" s="1" t="str">
        <f>IFERROR(VLOOKUP(CA268,中英對照!$G$76:$H$81,2,FALSE),"")</f>
        <v/>
      </c>
      <c r="DG268" s="1" t="str">
        <f>IFERROR(VLOOKUP(CB268,中英對照!$G$76:$H$81,2,FALSE),"")</f>
        <v/>
      </c>
      <c r="DH268" s="1" t="str">
        <f>IFERROR(VLOOKUP(CC268,中英對照!$G$76:$H$81,2,FALSE),"")</f>
        <v/>
      </c>
      <c r="DI268" s="1" t="str">
        <f>IFERROR(VLOOKUP(CD268,中英對照!$G$76:$H$81,2,FALSE),"")</f>
        <v/>
      </c>
      <c r="DJ268" s="1" t="str">
        <f>IFERROR(VLOOKUP(CE268,中英對照!$G$76:$H$81,2,FALSE),"")</f>
        <v/>
      </c>
      <c r="DK268" s="1" t="str">
        <f>IFERROR(VLOOKUP(CF268,中英對照!$G$76:$H$81,2,FALSE),"")</f>
        <v/>
      </c>
      <c r="DL268" s="1" t="str">
        <f>IFERROR(VLOOKUP(CG268,中英對照!$G$76:$H$81,2,FALSE),"")</f>
        <v/>
      </c>
      <c r="DM268" s="1" t="str">
        <f>IFERROR(VLOOKUP(CH268,中英對照!$G$76:$H$81,2,FALSE),"")</f>
        <v/>
      </c>
      <c r="DN268" s="1" t="str">
        <f>IFERROR(VLOOKUP(CI268,中英對照!$G$76:$H$81,2,FALSE),"")</f>
        <v/>
      </c>
      <c r="DO268" s="1" t="str">
        <f>IFERROR(VLOOKUP(CJ268,中英對照!$G$76:$H$81,2,FALSE),"")</f>
        <v/>
      </c>
      <c r="DP268" s="1" t="str">
        <f>IFERROR(VLOOKUP(CK268,中英對照!$G$76:$H$81,2,FALSE),"")</f>
        <v/>
      </c>
      <c r="DQ268" s="1" t="str">
        <f>IFERROR(VLOOKUP(CL268,中英對照!$G$76:$H$81,2,FALSE),"")</f>
        <v/>
      </c>
      <c r="DR268" s="1" t="str">
        <f>IFERROR(VLOOKUP(CM268,中英對照!$G$76:$H$81,2,FALSE),"")</f>
        <v/>
      </c>
      <c r="DS268" s="1" t="str">
        <f>IFERROR(VLOOKUP(CN268,中英對照!$G$76:$H$81,2,FALSE),"")</f>
        <v/>
      </c>
      <c r="DT268" s="1" t="str">
        <f>IFERROR(VLOOKUP(CO268,中英對照!$G$76:$H$81,2,FALSE),"")</f>
        <v/>
      </c>
      <c r="DU268" s="42" t="str">
        <f t="shared" si="159"/>
        <v/>
      </c>
    </row>
    <row r="269" spans="1:125" x14ac:dyDescent="0.4">
      <c r="A269" s="1" t="str">
        <f>IF(企業資料填寫!D268="","",企業資料填寫!D268)</f>
        <v/>
      </c>
      <c r="B269" s="1"/>
      <c r="C269" s="1" t="str">
        <f>IF($B269="","",INDEX(對應表!$B$3:$AD$179,MATCH($B269,對應表!$A$3:$A$179,0),MATCH(依賴運算表!C$3,對應表!$B$2:$AD$2,0)))</f>
        <v/>
      </c>
      <c r="D269" s="1" t="str">
        <f>IF($B269="","",INDEX(對應表!$B$3:$AD$179,MATCH($B269,對應表!$A$3:$A$179,0),MATCH(依賴運算表!D$3,對應表!$B$2:$AD$2,0)))</f>
        <v/>
      </c>
      <c r="E269" s="1" t="str">
        <f>IF($B269="","",INDEX(對應表!$B$3:$AD$179,MATCH($B269,對應表!$A$3:$A$179,0),MATCH(依賴運算表!E$3,對應表!$B$2:$AD$2,0)))</f>
        <v/>
      </c>
      <c r="F269" s="1" t="str">
        <f>IF($B269="","",INDEX(對應表!$B$3:$AD$179,MATCH($B269,對應表!$A$3:$A$179,0),MATCH(依賴運算表!F$3,對應表!$B$2:$AD$2,0)))</f>
        <v/>
      </c>
      <c r="G269" s="1" t="str">
        <f>IF($B269="","",INDEX(對應表!$B$3:$AD$179,MATCH($B269,對應表!$A$3:$A$179,0),MATCH(依賴運算表!G$3,對應表!$B$2:$AD$2,0)))</f>
        <v/>
      </c>
      <c r="H269" s="1" t="str">
        <f>IF($B269="","",INDEX(對應表!$B$3:$AD$179,MATCH($B269,對應表!$A$3:$A$179,0),MATCH(依賴運算表!H$3,對應表!$B$2:$AD$2,0)))</f>
        <v/>
      </c>
      <c r="I269" s="1" t="str">
        <f>IF($B269="","",INDEX(對應表!$B$3:$AD$179,MATCH($B269,對應表!$A$3:$A$179,0),MATCH(依賴運算表!I$3,對應表!$B$2:$AD$2,0)))</f>
        <v/>
      </c>
      <c r="J269" s="1" t="str">
        <f>IF($B269="","",INDEX(對應表!$B$3:$AD$179,MATCH($B269,對應表!$A$3:$A$179,0),MATCH(依賴運算表!J$3,對應表!$B$2:$AD$2,0)))</f>
        <v/>
      </c>
      <c r="K269" s="1" t="str">
        <f>IF($B269="","",INDEX(對應表!$B$3:$AD$179,MATCH($B269,對應表!$A$3:$A$179,0),MATCH(依賴運算表!K$3,對應表!$B$2:$AD$2,0)))</f>
        <v/>
      </c>
      <c r="L269" s="1" t="str">
        <f>IF($B269="","",INDEX(對應表!$B$3:$AD$179,MATCH($B269,對應表!$A$3:$A$179,0),MATCH(依賴運算表!L$3,對應表!$B$2:$AD$2,0)))</f>
        <v/>
      </c>
      <c r="M269" s="1" t="str">
        <f>IF($B269="","",INDEX(對應表!$B$3:$AD$179,MATCH($B269,對應表!$A$3:$A$179,0),MATCH(依賴運算表!M$3,對應表!$B$2:$AD$2,0)))</f>
        <v/>
      </c>
      <c r="N269" s="1" t="str">
        <f>IF($B269="","",INDEX(對應表!$B$3:$AD$179,MATCH($B269,對應表!$A$3:$A$179,0),MATCH(依賴運算表!N$3,對應表!$B$2:$AD$2,0)))</f>
        <v/>
      </c>
      <c r="O269" s="1" t="str">
        <f>IF($B269="","",INDEX(對應表!$B$3:$AD$179,MATCH($B269,對應表!$A$3:$A$179,0),MATCH(依賴運算表!O$3,對應表!$B$2:$AD$2,0)))</f>
        <v/>
      </c>
      <c r="P269" s="1" t="str">
        <f>IF($B269="","",INDEX(對應表!$B$3:$AD$179,MATCH($B269,對應表!$A$3:$A$179,0),MATCH(依賴運算表!P$3,對應表!$B$2:$AD$2,0)))</f>
        <v/>
      </c>
      <c r="Q269" s="1" t="str">
        <f>IF($B269="","",INDEX(對應表!$B$3:$AD$179,MATCH($B269,對應表!$A$3:$A$179,0),MATCH(依賴運算表!Q$3,對應表!$B$2:$AD$2,0)))</f>
        <v/>
      </c>
      <c r="R269" s="1" t="str">
        <f>IF($B269="","",INDEX(對應表!$B$3:$AD$179,MATCH($B269,對應表!$A$3:$A$179,0),MATCH(依賴運算表!R$3,對應表!$B$2:$AD$2,0)))</f>
        <v/>
      </c>
      <c r="S269" s="1" t="str">
        <f>IF($B269="","",INDEX(對應表!$B$3:$AD$179,MATCH($B269,對應表!$A$3:$A$179,0),MATCH(依賴運算表!S$3,對應表!$B$2:$AD$2,0)))</f>
        <v/>
      </c>
      <c r="T269" s="1" t="str">
        <f>IF($B269="","",INDEX(對應表!$B$3:$AD$179,MATCH($B269,對應表!$A$3:$A$179,0),MATCH(依賴運算表!T$3,對應表!$B$2:$AD$2,0)))</f>
        <v/>
      </c>
      <c r="U269" s="1" t="str">
        <f>IF($B269="","",INDEX(對應表!$B$3:$AD$179,MATCH($B269,對應表!$A$3:$A$179,0),MATCH(依賴運算表!U$3,對應表!$B$2:$AD$2,0)))</f>
        <v/>
      </c>
      <c r="V269" s="1" t="str">
        <f>IF($B269="","",INDEX(對應表!$B$3:$AD$179,MATCH($B269,對應表!$A$3:$A$179,0),MATCH(依賴運算表!V$3,對應表!$B$2:$AD$2,0)))</f>
        <v/>
      </c>
      <c r="W269" s="1" t="str">
        <f>IF($B269="","",INDEX(對應表!$B$3:$AD$179,MATCH($B269,對應表!$A$3:$A$179,0),MATCH(依賴運算表!W$3,對應表!$B$2:$AD$2,0)))</f>
        <v/>
      </c>
      <c r="X269" s="1" t="str">
        <f>IF($B269="","",INDEX(對應表!$B$3:$AD$179,MATCH($B269,對應表!$A$3:$A$179,0),MATCH(依賴運算表!X$3,對應表!$B$2:$AD$2,0)))</f>
        <v/>
      </c>
      <c r="Y269" s="1" t="str">
        <f>IF($B269="","",INDEX(對應表!$B$3:$AD$179,MATCH($B269,對應表!$A$3:$A$179,0),MATCH(依賴運算表!Y$3,對應表!$B$2:$AD$2,0)))</f>
        <v/>
      </c>
      <c r="Z269" s="1" t="str">
        <f>IF($B269="","",INDEX(對應表!$B$3:$AD$179,MATCH($B269,對應表!$A$3:$A$179,0),MATCH(依賴運算表!Z$3,對應表!$B$2:$AD$2,0)))</f>
        <v/>
      </c>
      <c r="AA269" s="1" t="str">
        <f>IF($B269="","",INDEX(對應表!$B$3:$AD$179,MATCH($B269,對應表!$A$3:$A$179,0),MATCH(依賴運算表!AA$3,對應表!$B$2:$AD$2,0)))</f>
        <v/>
      </c>
      <c r="AB269" s="1" t="str">
        <f>IF($B269="","",INDEX(對應表!$B$3:$AD$179,MATCH($B269,對應表!$A$3:$A$179,0),MATCH(依賴運算表!AB$3,對應表!$B$2:$AD$2,0)))</f>
        <v/>
      </c>
      <c r="AC269" s="1" t="str">
        <f>IF($B269="","",INDEX(對應表!$B$3:$AD$179,MATCH($B269,對應表!$A$3:$A$179,0),MATCH(依賴運算表!AC$3,對應表!$B$2:$AD$2,0)))</f>
        <v/>
      </c>
      <c r="AD269" s="1" t="str">
        <f>IF($B269="","",INDEX(對應表!$B$3:$AD$179,MATCH($B269,對應表!$A$3:$A$179,0),MATCH(依賴運算表!AD$3,對應表!$B$2:$AD$2,0)))</f>
        <v/>
      </c>
      <c r="AE269" s="1" t="str">
        <f>IF($B269="","",INDEX(對應表!$B$3:$AD$179,MATCH($B269,對應表!$A$3:$A$179,0),MATCH(依賴運算表!AE$3,對應表!$B$2:$AD$2,0)))</f>
        <v/>
      </c>
      <c r="AG269" s="1" t="str">
        <f>IF(企業資料填寫!D268="","",企業資料填寫!D268)</f>
        <v/>
      </c>
      <c r="AH269" s="1" t="str">
        <f t="shared" si="129"/>
        <v/>
      </c>
      <c r="AI269" s="1" t="str">
        <f t="shared" si="130"/>
        <v/>
      </c>
      <c r="AJ269" s="1" t="str">
        <f t="shared" si="131"/>
        <v/>
      </c>
      <c r="AK269" s="1" t="str">
        <f t="shared" si="132"/>
        <v/>
      </c>
      <c r="AL269" s="1" t="str">
        <f t="shared" si="133"/>
        <v/>
      </c>
      <c r="AM269" s="1" t="str">
        <f t="shared" si="134"/>
        <v/>
      </c>
      <c r="AN269" s="1" t="str">
        <f t="shared" si="135"/>
        <v/>
      </c>
      <c r="AO269" s="1" t="str">
        <f t="shared" si="136"/>
        <v/>
      </c>
      <c r="AP269" s="1" t="str">
        <f t="shared" si="137"/>
        <v/>
      </c>
      <c r="AQ269" s="1" t="str">
        <f t="shared" si="138"/>
        <v/>
      </c>
      <c r="AR269" s="1" t="str">
        <f t="shared" si="139"/>
        <v/>
      </c>
      <c r="AS269" s="1" t="str">
        <f t="shared" si="140"/>
        <v/>
      </c>
      <c r="AT269" s="1" t="str">
        <f t="shared" si="141"/>
        <v/>
      </c>
      <c r="AU269" s="1" t="str">
        <f t="shared" si="142"/>
        <v/>
      </c>
      <c r="AV269" s="1" t="str">
        <f t="shared" si="143"/>
        <v/>
      </c>
      <c r="AW269" s="1" t="str">
        <f t="shared" si="144"/>
        <v/>
      </c>
      <c r="AX269" s="1" t="str">
        <f t="shared" si="145"/>
        <v/>
      </c>
      <c r="AY269" s="1" t="str">
        <f t="shared" si="146"/>
        <v/>
      </c>
      <c r="AZ269" s="1" t="str">
        <f t="shared" si="147"/>
        <v/>
      </c>
      <c r="BA269" s="1" t="str">
        <f t="shared" si="148"/>
        <v/>
      </c>
      <c r="BB269" s="1" t="str">
        <f t="shared" si="149"/>
        <v/>
      </c>
      <c r="BC269" s="1" t="str">
        <f t="shared" si="150"/>
        <v/>
      </c>
      <c r="BD269" s="1" t="str">
        <f t="shared" si="151"/>
        <v/>
      </c>
      <c r="BE269" s="1" t="str">
        <f t="shared" si="152"/>
        <v/>
      </c>
      <c r="BF269" s="1" t="str">
        <f t="shared" si="153"/>
        <v/>
      </c>
      <c r="BG269" s="1" t="str">
        <f t="shared" si="154"/>
        <v/>
      </c>
      <c r="BH269" s="1" t="str">
        <f t="shared" si="155"/>
        <v/>
      </c>
      <c r="BI269" s="1" t="str">
        <f t="shared" si="156"/>
        <v/>
      </c>
      <c r="BJ269" s="1" t="str">
        <f t="shared" si="157"/>
        <v/>
      </c>
      <c r="BL269" s="1" t="str">
        <f>IF(企業資料填寫!A268="","",企業資料填寫!A268)</f>
        <v/>
      </c>
      <c r="BM269" s="1" t="str">
        <f>IFERROR(VLOOKUP(AH269,對應表!$AH$2:$AI$867,2,FALSE),"")</f>
        <v/>
      </c>
      <c r="BN269" s="1" t="str">
        <f>IFERROR(VLOOKUP(AI269,對應表!$AH$2:$AI$867,2,FALSE),"")</f>
        <v/>
      </c>
      <c r="BO269" s="1" t="str">
        <f>IFERROR(VLOOKUP(AJ269,對應表!$AH$2:$AI$867,2,FALSE),"")</f>
        <v/>
      </c>
      <c r="BP269" s="1" t="str">
        <f>IFERROR(VLOOKUP(AK269,對應表!$AH$2:$AI$867,2,FALSE),"")</f>
        <v/>
      </c>
      <c r="BQ269" s="1" t="str">
        <f>IFERROR(VLOOKUP(AL269,對應表!$AH$2:$AI$867,2,FALSE),"")</f>
        <v/>
      </c>
      <c r="BR269" s="1" t="str">
        <f>IFERROR(VLOOKUP(AM269,對應表!$AH$2:$AI$867,2,FALSE),"")</f>
        <v/>
      </c>
      <c r="BS269" s="1" t="str">
        <f>IFERROR(VLOOKUP(AN269,對應表!$AH$2:$AI$867,2,FALSE),"")</f>
        <v/>
      </c>
      <c r="BT269" s="1" t="str">
        <f>IFERROR(VLOOKUP(AO269,對應表!$AH$2:$AI$867,2,FALSE),"")</f>
        <v/>
      </c>
      <c r="BU269" s="1" t="str">
        <f>IFERROR(VLOOKUP(AP269,對應表!$AH$2:$AI$867,2,FALSE),"")</f>
        <v/>
      </c>
      <c r="BV269" s="1" t="str">
        <f>IFERROR(VLOOKUP(AQ269,對應表!$AH$2:$AI$867,2,FALSE),"")</f>
        <v/>
      </c>
      <c r="BW269" s="1" t="str">
        <f>IFERROR(VLOOKUP(AR269,對應表!$AH$2:$AI$867,2,FALSE),"")</f>
        <v/>
      </c>
      <c r="BX269" s="1" t="str">
        <f>IFERROR(VLOOKUP(AS269,對應表!$AH$2:$AI$867,2,FALSE),"")</f>
        <v/>
      </c>
      <c r="BY269" s="1" t="str">
        <f>IFERROR(VLOOKUP(AT269,對應表!$AH$2:$AI$867,2,FALSE),"")</f>
        <v/>
      </c>
      <c r="BZ269" s="1" t="str">
        <f>IFERROR(VLOOKUP(AU269,對應表!$AH$2:$AI$867,2,FALSE),"")</f>
        <v/>
      </c>
      <c r="CA269" s="1" t="str">
        <f>IFERROR(VLOOKUP(AV269,對應表!$AH$2:$AI$867,2,FALSE),"")</f>
        <v/>
      </c>
      <c r="CB269" s="1" t="str">
        <f>IFERROR(VLOOKUP(AW269,對應表!$AH$2:$AI$867,2,FALSE),"")</f>
        <v/>
      </c>
      <c r="CC269" s="1" t="str">
        <f>IFERROR(VLOOKUP(AX269,對應表!$AH$2:$AI$867,2,FALSE),"")</f>
        <v/>
      </c>
      <c r="CD269" s="1" t="str">
        <f>IFERROR(VLOOKUP(AY269,對應表!$AH$2:$AI$867,2,FALSE),"")</f>
        <v/>
      </c>
      <c r="CE269" s="1" t="str">
        <f>IFERROR(VLOOKUP(AZ269,對應表!$AH$2:$AI$867,2,FALSE),"")</f>
        <v/>
      </c>
      <c r="CF269" s="1" t="str">
        <f>IFERROR(VLOOKUP(BA269,對應表!$AH$2:$AI$867,2,FALSE),"")</f>
        <v/>
      </c>
      <c r="CG269" s="1" t="str">
        <f>IFERROR(VLOOKUP(BB269,對應表!$AH$2:$AI$867,2,FALSE),"")</f>
        <v/>
      </c>
      <c r="CH269" s="1" t="str">
        <f>IFERROR(VLOOKUP(BC269,對應表!$AH$2:$AI$867,2,FALSE),"")</f>
        <v/>
      </c>
      <c r="CI269" s="1" t="str">
        <f>IFERROR(VLOOKUP(BD269,對應表!$AH$2:$AI$867,2,FALSE),"")</f>
        <v/>
      </c>
      <c r="CJ269" s="1" t="str">
        <f>IFERROR(VLOOKUP(BE269,對應表!$AH$2:$AI$867,2,FALSE),"")</f>
        <v/>
      </c>
      <c r="CK269" s="1" t="str">
        <f>IFERROR(VLOOKUP(BF269,對應表!$AH$2:$AI$867,2,FALSE),"")</f>
        <v/>
      </c>
      <c r="CL269" s="1" t="str">
        <f>IFERROR(VLOOKUP(BG269,對應表!$AH$2:$AI$867,2,FALSE),"")</f>
        <v/>
      </c>
      <c r="CM269" s="1" t="str">
        <f>IFERROR(VLOOKUP(BH269,對應表!$AH$2:$AI$867,2,FALSE),"")</f>
        <v/>
      </c>
      <c r="CN269" s="1" t="str">
        <f>IFERROR(VLOOKUP(BI269,對應表!$AH$2:$AI$867,2,FALSE),"")</f>
        <v/>
      </c>
      <c r="CO269" s="1" t="str">
        <f>IFERROR(VLOOKUP(BJ269,對應表!$AH$2:$AI$867,2,FALSE),"")</f>
        <v/>
      </c>
      <c r="CQ269" s="1" t="str">
        <f t="shared" si="158"/>
        <v/>
      </c>
      <c r="CR269" s="1" t="str">
        <f>IFERROR(VLOOKUP(BM269,中英對照!$G$76:$H$81,2,FALSE),"")</f>
        <v/>
      </c>
      <c r="CS269" s="1" t="str">
        <f>IFERROR(VLOOKUP(BN269,中英對照!$G$76:$H$81,2,FALSE),"")</f>
        <v/>
      </c>
      <c r="CT269" s="1" t="str">
        <f>IFERROR(VLOOKUP(BO269,中英對照!$G$76:$H$81,2,FALSE),"")</f>
        <v/>
      </c>
      <c r="CU269" s="1" t="str">
        <f>IFERROR(VLOOKUP(BP269,中英對照!$G$76:$H$81,2,FALSE),"")</f>
        <v/>
      </c>
      <c r="CV269" s="1" t="str">
        <f>IFERROR(VLOOKUP(BQ269,中英對照!$G$76:$H$81,2,FALSE),"")</f>
        <v/>
      </c>
      <c r="CW269" s="1" t="str">
        <f>IFERROR(VLOOKUP(BR269,中英對照!$G$76:$H$81,2,FALSE),"")</f>
        <v/>
      </c>
      <c r="CX269" s="1" t="str">
        <f>IFERROR(VLOOKUP(BS269,中英對照!$G$76:$H$81,2,FALSE),"")</f>
        <v/>
      </c>
      <c r="CY269" s="1" t="str">
        <f>IFERROR(VLOOKUP(BT269,中英對照!$G$76:$H$81,2,FALSE),"")</f>
        <v/>
      </c>
      <c r="CZ269" s="1" t="str">
        <f>IFERROR(VLOOKUP(BU269,中英對照!$G$76:$H$81,2,FALSE),"")</f>
        <v/>
      </c>
      <c r="DA269" s="1" t="str">
        <f>IFERROR(VLOOKUP(BV269,中英對照!$G$76:$H$81,2,FALSE),"")</f>
        <v/>
      </c>
      <c r="DB269" s="1" t="str">
        <f>IFERROR(VLOOKUP(BW269,中英對照!$G$76:$H$81,2,FALSE),"")</f>
        <v/>
      </c>
      <c r="DC269" s="1" t="str">
        <f>IFERROR(VLOOKUP(BX269,中英對照!$G$76:$H$81,2,FALSE),"")</f>
        <v/>
      </c>
      <c r="DD269" s="1" t="str">
        <f>IFERROR(VLOOKUP(BY269,中英對照!$G$76:$H$81,2,FALSE),"")</f>
        <v/>
      </c>
      <c r="DE269" s="1" t="str">
        <f>IFERROR(VLOOKUP(BZ269,中英對照!$G$76:$H$81,2,FALSE),"")</f>
        <v/>
      </c>
      <c r="DF269" s="1" t="str">
        <f>IFERROR(VLOOKUP(CA269,中英對照!$G$76:$H$81,2,FALSE),"")</f>
        <v/>
      </c>
      <c r="DG269" s="1" t="str">
        <f>IFERROR(VLOOKUP(CB269,中英對照!$G$76:$H$81,2,FALSE),"")</f>
        <v/>
      </c>
      <c r="DH269" s="1" t="str">
        <f>IFERROR(VLOOKUP(CC269,中英對照!$G$76:$H$81,2,FALSE),"")</f>
        <v/>
      </c>
      <c r="DI269" s="1" t="str">
        <f>IFERROR(VLOOKUP(CD269,中英對照!$G$76:$H$81,2,FALSE),"")</f>
        <v/>
      </c>
      <c r="DJ269" s="1" t="str">
        <f>IFERROR(VLOOKUP(CE269,中英對照!$G$76:$H$81,2,FALSE),"")</f>
        <v/>
      </c>
      <c r="DK269" s="1" t="str">
        <f>IFERROR(VLOOKUP(CF269,中英對照!$G$76:$H$81,2,FALSE),"")</f>
        <v/>
      </c>
      <c r="DL269" s="1" t="str">
        <f>IFERROR(VLOOKUP(CG269,中英對照!$G$76:$H$81,2,FALSE),"")</f>
        <v/>
      </c>
      <c r="DM269" s="1" t="str">
        <f>IFERROR(VLOOKUP(CH269,中英對照!$G$76:$H$81,2,FALSE),"")</f>
        <v/>
      </c>
      <c r="DN269" s="1" t="str">
        <f>IFERROR(VLOOKUP(CI269,中英對照!$G$76:$H$81,2,FALSE),"")</f>
        <v/>
      </c>
      <c r="DO269" s="1" t="str">
        <f>IFERROR(VLOOKUP(CJ269,中英對照!$G$76:$H$81,2,FALSE),"")</f>
        <v/>
      </c>
      <c r="DP269" s="1" t="str">
        <f>IFERROR(VLOOKUP(CK269,中英對照!$G$76:$H$81,2,FALSE),"")</f>
        <v/>
      </c>
      <c r="DQ269" s="1" t="str">
        <f>IFERROR(VLOOKUP(CL269,中英對照!$G$76:$H$81,2,FALSE),"")</f>
        <v/>
      </c>
      <c r="DR269" s="1" t="str">
        <f>IFERROR(VLOOKUP(CM269,中英對照!$G$76:$H$81,2,FALSE),"")</f>
        <v/>
      </c>
      <c r="DS269" s="1" t="str">
        <f>IFERROR(VLOOKUP(CN269,中英對照!$G$76:$H$81,2,FALSE),"")</f>
        <v/>
      </c>
      <c r="DT269" s="1" t="str">
        <f>IFERROR(VLOOKUP(CO269,中英對照!$G$76:$H$81,2,FALSE),"")</f>
        <v/>
      </c>
      <c r="DU269" s="42" t="str">
        <f t="shared" si="159"/>
        <v/>
      </c>
    </row>
    <row r="270" spans="1:125" x14ac:dyDescent="0.4">
      <c r="A270" s="1" t="str">
        <f>IF(企業資料填寫!D269="","",企業資料填寫!D269)</f>
        <v/>
      </c>
      <c r="B270" s="1"/>
      <c r="C270" s="1" t="str">
        <f>IF($B270="","",INDEX(對應表!$B$3:$AD$179,MATCH($B270,對應表!$A$3:$A$179,0),MATCH(依賴運算表!C$3,對應表!$B$2:$AD$2,0)))</f>
        <v/>
      </c>
      <c r="D270" s="1" t="str">
        <f>IF($B270="","",INDEX(對應表!$B$3:$AD$179,MATCH($B270,對應表!$A$3:$A$179,0),MATCH(依賴運算表!D$3,對應表!$B$2:$AD$2,0)))</f>
        <v/>
      </c>
      <c r="E270" s="1" t="str">
        <f>IF($B270="","",INDEX(對應表!$B$3:$AD$179,MATCH($B270,對應表!$A$3:$A$179,0),MATCH(依賴運算表!E$3,對應表!$B$2:$AD$2,0)))</f>
        <v/>
      </c>
      <c r="F270" s="1" t="str">
        <f>IF($B270="","",INDEX(對應表!$B$3:$AD$179,MATCH($B270,對應表!$A$3:$A$179,0),MATCH(依賴運算表!F$3,對應表!$B$2:$AD$2,0)))</f>
        <v/>
      </c>
      <c r="G270" s="1" t="str">
        <f>IF($B270="","",INDEX(對應表!$B$3:$AD$179,MATCH($B270,對應表!$A$3:$A$179,0),MATCH(依賴運算表!G$3,對應表!$B$2:$AD$2,0)))</f>
        <v/>
      </c>
      <c r="H270" s="1" t="str">
        <f>IF($B270="","",INDEX(對應表!$B$3:$AD$179,MATCH($B270,對應表!$A$3:$A$179,0),MATCH(依賴運算表!H$3,對應表!$B$2:$AD$2,0)))</f>
        <v/>
      </c>
      <c r="I270" s="1" t="str">
        <f>IF($B270="","",INDEX(對應表!$B$3:$AD$179,MATCH($B270,對應表!$A$3:$A$179,0),MATCH(依賴運算表!I$3,對應表!$B$2:$AD$2,0)))</f>
        <v/>
      </c>
      <c r="J270" s="1" t="str">
        <f>IF($B270="","",INDEX(對應表!$B$3:$AD$179,MATCH($B270,對應表!$A$3:$A$179,0),MATCH(依賴運算表!J$3,對應表!$B$2:$AD$2,0)))</f>
        <v/>
      </c>
      <c r="K270" s="1" t="str">
        <f>IF($B270="","",INDEX(對應表!$B$3:$AD$179,MATCH($B270,對應表!$A$3:$A$179,0),MATCH(依賴運算表!K$3,對應表!$B$2:$AD$2,0)))</f>
        <v/>
      </c>
      <c r="L270" s="1" t="str">
        <f>IF($B270="","",INDEX(對應表!$B$3:$AD$179,MATCH($B270,對應表!$A$3:$A$179,0),MATCH(依賴運算表!L$3,對應表!$B$2:$AD$2,0)))</f>
        <v/>
      </c>
      <c r="M270" s="1" t="str">
        <f>IF($B270="","",INDEX(對應表!$B$3:$AD$179,MATCH($B270,對應表!$A$3:$A$179,0),MATCH(依賴運算表!M$3,對應表!$B$2:$AD$2,0)))</f>
        <v/>
      </c>
      <c r="N270" s="1" t="str">
        <f>IF($B270="","",INDEX(對應表!$B$3:$AD$179,MATCH($B270,對應表!$A$3:$A$179,0),MATCH(依賴運算表!N$3,對應表!$B$2:$AD$2,0)))</f>
        <v/>
      </c>
      <c r="O270" s="1" t="str">
        <f>IF($B270="","",INDEX(對應表!$B$3:$AD$179,MATCH($B270,對應表!$A$3:$A$179,0),MATCH(依賴運算表!O$3,對應表!$B$2:$AD$2,0)))</f>
        <v/>
      </c>
      <c r="P270" s="1" t="str">
        <f>IF($B270="","",INDEX(對應表!$B$3:$AD$179,MATCH($B270,對應表!$A$3:$A$179,0),MATCH(依賴運算表!P$3,對應表!$B$2:$AD$2,0)))</f>
        <v/>
      </c>
      <c r="Q270" s="1" t="str">
        <f>IF($B270="","",INDEX(對應表!$B$3:$AD$179,MATCH($B270,對應表!$A$3:$A$179,0),MATCH(依賴運算表!Q$3,對應表!$B$2:$AD$2,0)))</f>
        <v/>
      </c>
      <c r="R270" s="1" t="str">
        <f>IF($B270="","",INDEX(對應表!$B$3:$AD$179,MATCH($B270,對應表!$A$3:$A$179,0),MATCH(依賴運算表!R$3,對應表!$B$2:$AD$2,0)))</f>
        <v/>
      </c>
      <c r="S270" s="1" t="str">
        <f>IF($B270="","",INDEX(對應表!$B$3:$AD$179,MATCH($B270,對應表!$A$3:$A$179,0),MATCH(依賴運算表!S$3,對應表!$B$2:$AD$2,0)))</f>
        <v/>
      </c>
      <c r="T270" s="1" t="str">
        <f>IF($B270="","",INDEX(對應表!$B$3:$AD$179,MATCH($B270,對應表!$A$3:$A$179,0),MATCH(依賴運算表!T$3,對應表!$B$2:$AD$2,0)))</f>
        <v/>
      </c>
      <c r="U270" s="1" t="str">
        <f>IF($B270="","",INDEX(對應表!$B$3:$AD$179,MATCH($B270,對應表!$A$3:$A$179,0),MATCH(依賴運算表!U$3,對應表!$B$2:$AD$2,0)))</f>
        <v/>
      </c>
      <c r="V270" s="1" t="str">
        <f>IF($B270="","",INDEX(對應表!$B$3:$AD$179,MATCH($B270,對應表!$A$3:$A$179,0),MATCH(依賴運算表!V$3,對應表!$B$2:$AD$2,0)))</f>
        <v/>
      </c>
      <c r="W270" s="1" t="str">
        <f>IF($B270="","",INDEX(對應表!$B$3:$AD$179,MATCH($B270,對應表!$A$3:$A$179,0),MATCH(依賴運算表!W$3,對應表!$B$2:$AD$2,0)))</f>
        <v/>
      </c>
      <c r="X270" s="1" t="str">
        <f>IF($B270="","",INDEX(對應表!$B$3:$AD$179,MATCH($B270,對應表!$A$3:$A$179,0),MATCH(依賴運算表!X$3,對應表!$B$2:$AD$2,0)))</f>
        <v/>
      </c>
      <c r="Y270" s="1" t="str">
        <f>IF($B270="","",INDEX(對應表!$B$3:$AD$179,MATCH($B270,對應表!$A$3:$A$179,0),MATCH(依賴運算表!Y$3,對應表!$B$2:$AD$2,0)))</f>
        <v/>
      </c>
      <c r="Z270" s="1" t="str">
        <f>IF($B270="","",INDEX(對應表!$B$3:$AD$179,MATCH($B270,對應表!$A$3:$A$179,0),MATCH(依賴運算表!Z$3,對應表!$B$2:$AD$2,0)))</f>
        <v/>
      </c>
      <c r="AA270" s="1" t="str">
        <f>IF($B270="","",INDEX(對應表!$B$3:$AD$179,MATCH($B270,對應表!$A$3:$A$179,0),MATCH(依賴運算表!AA$3,對應表!$B$2:$AD$2,0)))</f>
        <v/>
      </c>
      <c r="AB270" s="1" t="str">
        <f>IF($B270="","",INDEX(對應表!$B$3:$AD$179,MATCH($B270,對應表!$A$3:$A$179,0),MATCH(依賴運算表!AB$3,對應表!$B$2:$AD$2,0)))</f>
        <v/>
      </c>
      <c r="AC270" s="1" t="str">
        <f>IF($B270="","",INDEX(對應表!$B$3:$AD$179,MATCH($B270,對應表!$A$3:$A$179,0),MATCH(依賴運算表!AC$3,對應表!$B$2:$AD$2,0)))</f>
        <v/>
      </c>
      <c r="AD270" s="1" t="str">
        <f>IF($B270="","",INDEX(對應表!$B$3:$AD$179,MATCH($B270,對應表!$A$3:$A$179,0),MATCH(依賴運算表!AD$3,對應表!$B$2:$AD$2,0)))</f>
        <v/>
      </c>
      <c r="AE270" s="1" t="str">
        <f>IF($B270="","",INDEX(對應表!$B$3:$AD$179,MATCH($B270,對應表!$A$3:$A$179,0),MATCH(依賴運算表!AE$3,對應表!$B$2:$AD$2,0)))</f>
        <v/>
      </c>
      <c r="AG270" s="1" t="str">
        <f>IF(企業資料填寫!D269="","",企業資料填寫!D269)</f>
        <v/>
      </c>
      <c r="AH270" s="1" t="str">
        <f t="shared" si="129"/>
        <v/>
      </c>
      <c r="AI270" s="1" t="str">
        <f t="shared" si="130"/>
        <v/>
      </c>
      <c r="AJ270" s="1" t="str">
        <f t="shared" si="131"/>
        <v/>
      </c>
      <c r="AK270" s="1" t="str">
        <f t="shared" si="132"/>
        <v/>
      </c>
      <c r="AL270" s="1" t="str">
        <f t="shared" si="133"/>
        <v/>
      </c>
      <c r="AM270" s="1" t="str">
        <f t="shared" si="134"/>
        <v/>
      </c>
      <c r="AN270" s="1" t="str">
        <f t="shared" si="135"/>
        <v/>
      </c>
      <c r="AO270" s="1" t="str">
        <f t="shared" si="136"/>
        <v/>
      </c>
      <c r="AP270" s="1" t="str">
        <f t="shared" si="137"/>
        <v/>
      </c>
      <c r="AQ270" s="1" t="str">
        <f t="shared" si="138"/>
        <v/>
      </c>
      <c r="AR270" s="1" t="str">
        <f t="shared" si="139"/>
        <v/>
      </c>
      <c r="AS270" s="1" t="str">
        <f t="shared" si="140"/>
        <v/>
      </c>
      <c r="AT270" s="1" t="str">
        <f t="shared" si="141"/>
        <v/>
      </c>
      <c r="AU270" s="1" t="str">
        <f t="shared" si="142"/>
        <v/>
      </c>
      <c r="AV270" s="1" t="str">
        <f t="shared" si="143"/>
        <v/>
      </c>
      <c r="AW270" s="1" t="str">
        <f t="shared" si="144"/>
        <v/>
      </c>
      <c r="AX270" s="1" t="str">
        <f t="shared" si="145"/>
        <v/>
      </c>
      <c r="AY270" s="1" t="str">
        <f t="shared" si="146"/>
        <v/>
      </c>
      <c r="AZ270" s="1" t="str">
        <f t="shared" si="147"/>
        <v/>
      </c>
      <c r="BA270" s="1" t="str">
        <f t="shared" si="148"/>
        <v/>
      </c>
      <c r="BB270" s="1" t="str">
        <f t="shared" si="149"/>
        <v/>
      </c>
      <c r="BC270" s="1" t="str">
        <f t="shared" si="150"/>
        <v/>
      </c>
      <c r="BD270" s="1" t="str">
        <f t="shared" si="151"/>
        <v/>
      </c>
      <c r="BE270" s="1" t="str">
        <f t="shared" si="152"/>
        <v/>
      </c>
      <c r="BF270" s="1" t="str">
        <f t="shared" si="153"/>
        <v/>
      </c>
      <c r="BG270" s="1" t="str">
        <f t="shared" si="154"/>
        <v/>
      </c>
      <c r="BH270" s="1" t="str">
        <f t="shared" si="155"/>
        <v/>
      </c>
      <c r="BI270" s="1" t="str">
        <f t="shared" si="156"/>
        <v/>
      </c>
      <c r="BJ270" s="1" t="str">
        <f t="shared" si="157"/>
        <v/>
      </c>
      <c r="BL270" s="1" t="str">
        <f>IF(企業資料填寫!A269="","",企業資料填寫!A269)</f>
        <v/>
      </c>
      <c r="BM270" s="1" t="str">
        <f>IFERROR(VLOOKUP(AH270,對應表!$AH$2:$AI$867,2,FALSE),"")</f>
        <v/>
      </c>
      <c r="BN270" s="1" t="str">
        <f>IFERROR(VLOOKUP(AI270,對應表!$AH$2:$AI$867,2,FALSE),"")</f>
        <v/>
      </c>
      <c r="BO270" s="1" t="str">
        <f>IFERROR(VLOOKUP(AJ270,對應表!$AH$2:$AI$867,2,FALSE),"")</f>
        <v/>
      </c>
      <c r="BP270" s="1" t="str">
        <f>IFERROR(VLOOKUP(AK270,對應表!$AH$2:$AI$867,2,FALSE),"")</f>
        <v/>
      </c>
      <c r="BQ270" s="1" t="str">
        <f>IFERROR(VLOOKUP(AL270,對應表!$AH$2:$AI$867,2,FALSE),"")</f>
        <v/>
      </c>
      <c r="BR270" s="1" t="str">
        <f>IFERROR(VLOOKUP(AM270,對應表!$AH$2:$AI$867,2,FALSE),"")</f>
        <v/>
      </c>
      <c r="BS270" s="1" t="str">
        <f>IFERROR(VLOOKUP(AN270,對應表!$AH$2:$AI$867,2,FALSE),"")</f>
        <v/>
      </c>
      <c r="BT270" s="1" t="str">
        <f>IFERROR(VLOOKUP(AO270,對應表!$AH$2:$AI$867,2,FALSE),"")</f>
        <v/>
      </c>
      <c r="BU270" s="1" t="str">
        <f>IFERROR(VLOOKUP(AP270,對應表!$AH$2:$AI$867,2,FALSE),"")</f>
        <v/>
      </c>
      <c r="BV270" s="1" t="str">
        <f>IFERROR(VLOOKUP(AQ270,對應表!$AH$2:$AI$867,2,FALSE),"")</f>
        <v/>
      </c>
      <c r="BW270" s="1" t="str">
        <f>IFERROR(VLOOKUP(AR270,對應表!$AH$2:$AI$867,2,FALSE),"")</f>
        <v/>
      </c>
      <c r="BX270" s="1" t="str">
        <f>IFERROR(VLOOKUP(AS270,對應表!$AH$2:$AI$867,2,FALSE),"")</f>
        <v/>
      </c>
      <c r="BY270" s="1" t="str">
        <f>IFERROR(VLOOKUP(AT270,對應表!$AH$2:$AI$867,2,FALSE),"")</f>
        <v/>
      </c>
      <c r="BZ270" s="1" t="str">
        <f>IFERROR(VLOOKUP(AU270,對應表!$AH$2:$AI$867,2,FALSE),"")</f>
        <v/>
      </c>
      <c r="CA270" s="1" t="str">
        <f>IFERROR(VLOOKUP(AV270,對應表!$AH$2:$AI$867,2,FALSE),"")</f>
        <v/>
      </c>
      <c r="CB270" s="1" t="str">
        <f>IFERROR(VLOOKUP(AW270,對應表!$AH$2:$AI$867,2,FALSE),"")</f>
        <v/>
      </c>
      <c r="CC270" s="1" t="str">
        <f>IFERROR(VLOOKUP(AX270,對應表!$AH$2:$AI$867,2,FALSE),"")</f>
        <v/>
      </c>
      <c r="CD270" s="1" t="str">
        <f>IFERROR(VLOOKUP(AY270,對應表!$AH$2:$AI$867,2,FALSE),"")</f>
        <v/>
      </c>
      <c r="CE270" s="1" t="str">
        <f>IFERROR(VLOOKUP(AZ270,對應表!$AH$2:$AI$867,2,FALSE),"")</f>
        <v/>
      </c>
      <c r="CF270" s="1" t="str">
        <f>IFERROR(VLOOKUP(BA270,對應表!$AH$2:$AI$867,2,FALSE),"")</f>
        <v/>
      </c>
      <c r="CG270" s="1" t="str">
        <f>IFERROR(VLOOKUP(BB270,對應表!$AH$2:$AI$867,2,FALSE),"")</f>
        <v/>
      </c>
      <c r="CH270" s="1" t="str">
        <f>IFERROR(VLOOKUP(BC270,對應表!$AH$2:$AI$867,2,FALSE),"")</f>
        <v/>
      </c>
      <c r="CI270" s="1" t="str">
        <f>IFERROR(VLOOKUP(BD270,對應表!$AH$2:$AI$867,2,FALSE),"")</f>
        <v/>
      </c>
      <c r="CJ270" s="1" t="str">
        <f>IFERROR(VLOOKUP(BE270,對應表!$AH$2:$AI$867,2,FALSE),"")</f>
        <v/>
      </c>
      <c r="CK270" s="1" t="str">
        <f>IFERROR(VLOOKUP(BF270,對應表!$AH$2:$AI$867,2,FALSE),"")</f>
        <v/>
      </c>
      <c r="CL270" s="1" t="str">
        <f>IFERROR(VLOOKUP(BG270,對應表!$AH$2:$AI$867,2,FALSE),"")</f>
        <v/>
      </c>
      <c r="CM270" s="1" t="str">
        <f>IFERROR(VLOOKUP(BH270,對應表!$AH$2:$AI$867,2,FALSE),"")</f>
        <v/>
      </c>
      <c r="CN270" s="1" t="str">
        <f>IFERROR(VLOOKUP(BI270,對應表!$AH$2:$AI$867,2,FALSE),"")</f>
        <v/>
      </c>
      <c r="CO270" s="1" t="str">
        <f>IFERROR(VLOOKUP(BJ270,對應表!$AH$2:$AI$867,2,FALSE),"")</f>
        <v/>
      </c>
      <c r="CQ270" s="1" t="str">
        <f t="shared" si="158"/>
        <v/>
      </c>
      <c r="CR270" s="1" t="str">
        <f>IFERROR(VLOOKUP(BM270,中英對照!$G$76:$H$81,2,FALSE),"")</f>
        <v/>
      </c>
      <c r="CS270" s="1" t="str">
        <f>IFERROR(VLOOKUP(BN270,中英對照!$G$76:$H$81,2,FALSE),"")</f>
        <v/>
      </c>
      <c r="CT270" s="1" t="str">
        <f>IFERROR(VLOOKUP(BO270,中英對照!$G$76:$H$81,2,FALSE),"")</f>
        <v/>
      </c>
      <c r="CU270" s="1" t="str">
        <f>IFERROR(VLOOKUP(BP270,中英對照!$G$76:$H$81,2,FALSE),"")</f>
        <v/>
      </c>
      <c r="CV270" s="1" t="str">
        <f>IFERROR(VLOOKUP(BQ270,中英對照!$G$76:$H$81,2,FALSE),"")</f>
        <v/>
      </c>
      <c r="CW270" s="1" t="str">
        <f>IFERROR(VLOOKUP(BR270,中英對照!$G$76:$H$81,2,FALSE),"")</f>
        <v/>
      </c>
      <c r="CX270" s="1" t="str">
        <f>IFERROR(VLOOKUP(BS270,中英對照!$G$76:$H$81,2,FALSE),"")</f>
        <v/>
      </c>
      <c r="CY270" s="1" t="str">
        <f>IFERROR(VLOOKUP(BT270,中英對照!$G$76:$H$81,2,FALSE),"")</f>
        <v/>
      </c>
      <c r="CZ270" s="1" t="str">
        <f>IFERROR(VLOOKUP(BU270,中英對照!$G$76:$H$81,2,FALSE),"")</f>
        <v/>
      </c>
      <c r="DA270" s="1" t="str">
        <f>IFERROR(VLOOKUP(BV270,中英對照!$G$76:$H$81,2,FALSE),"")</f>
        <v/>
      </c>
      <c r="DB270" s="1" t="str">
        <f>IFERROR(VLOOKUP(BW270,中英對照!$G$76:$H$81,2,FALSE),"")</f>
        <v/>
      </c>
      <c r="DC270" s="1" t="str">
        <f>IFERROR(VLOOKUP(BX270,中英對照!$G$76:$H$81,2,FALSE),"")</f>
        <v/>
      </c>
      <c r="DD270" s="1" t="str">
        <f>IFERROR(VLOOKUP(BY270,中英對照!$G$76:$H$81,2,FALSE),"")</f>
        <v/>
      </c>
      <c r="DE270" s="1" t="str">
        <f>IFERROR(VLOOKUP(BZ270,中英對照!$G$76:$H$81,2,FALSE),"")</f>
        <v/>
      </c>
      <c r="DF270" s="1" t="str">
        <f>IFERROR(VLOOKUP(CA270,中英對照!$G$76:$H$81,2,FALSE),"")</f>
        <v/>
      </c>
      <c r="DG270" s="1" t="str">
        <f>IFERROR(VLOOKUP(CB270,中英對照!$G$76:$H$81,2,FALSE),"")</f>
        <v/>
      </c>
      <c r="DH270" s="1" t="str">
        <f>IFERROR(VLOOKUP(CC270,中英對照!$G$76:$H$81,2,FALSE),"")</f>
        <v/>
      </c>
      <c r="DI270" s="1" t="str">
        <f>IFERROR(VLOOKUP(CD270,中英對照!$G$76:$H$81,2,FALSE),"")</f>
        <v/>
      </c>
      <c r="DJ270" s="1" t="str">
        <f>IFERROR(VLOOKUP(CE270,中英對照!$G$76:$H$81,2,FALSE),"")</f>
        <v/>
      </c>
      <c r="DK270" s="1" t="str">
        <f>IFERROR(VLOOKUP(CF270,中英對照!$G$76:$H$81,2,FALSE),"")</f>
        <v/>
      </c>
      <c r="DL270" s="1" t="str">
        <f>IFERROR(VLOOKUP(CG270,中英對照!$G$76:$H$81,2,FALSE),"")</f>
        <v/>
      </c>
      <c r="DM270" s="1" t="str">
        <f>IFERROR(VLOOKUP(CH270,中英對照!$G$76:$H$81,2,FALSE),"")</f>
        <v/>
      </c>
      <c r="DN270" s="1" t="str">
        <f>IFERROR(VLOOKUP(CI270,中英對照!$G$76:$H$81,2,FALSE),"")</f>
        <v/>
      </c>
      <c r="DO270" s="1" t="str">
        <f>IFERROR(VLOOKUP(CJ270,中英對照!$G$76:$H$81,2,FALSE),"")</f>
        <v/>
      </c>
      <c r="DP270" s="1" t="str">
        <f>IFERROR(VLOOKUP(CK270,中英對照!$G$76:$H$81,2,FALSE),"")</f>
        <v/>
      </c>
      <c r="DQ270" s="1" t="str">
        <f>IFERROR(VLOOKUP(CL270,中英對照!$G$76:$H$81,2,FALSE),"")</f>
        <v/>
      </c>
      <c r="DR270" s="1" t="str">
        <f>IFERROR(VLOOKUP(CM270,中英對照!$G$76:$H$81,2,FALSE),"")</f>
        <v/>
      </c>
      <c r="DS270" s="1" t="str">
        <f>IFERROR(VLOOKUP(CN270,中英對照!$G$76:$H$81,2,FALSE),"")</f>
        <v/>
      </c>
      <c r="DT270" s="1" t="str">
        <f>IFERROR(VLOOKUP(CO270,中英對照!$G$76:$H$81,2,FALSE),"")</f>
        <v/>
      </c>
      <c r="DU270" s="42" t="str">
        <f t="shared" si="159"/>
        <v/>
      </c>
    </row>
    <row r="271" spans="1:125" x14ac:dyDescent="0.4">
      <c r="A271" s="1" t="str">
        <f>IF(企業資料填寫!D270="","",企業資料填寫!D270)</f>
        <v/>
      </c>
      <c r="B271" s="1"/>
      <c r="C271" s="1" t="str">
        <f>IF($B271="","",INDEX(對應表!$B$3:$AD$179,MATCH($B271,對應表!$A$3:$A$179,0),MATCH(依賴運算表!C$3,對應表!$B$2:$AD$2,0)))</f>
        <v/>
      </c>
      <c r="D271" s="1" t="str">
        <f>IF($B271="","",INDEX(對應表!$B$3:$AD$179,MATCH($B271,對應表!$A$3:$A$179,0),MATCH(依賴運算表!D$3,對應表!$B$2:$AD$2,0)))</f>
        <v/>
      </c>
      <c r="E271" s="1" t="str">
        <f>IF($B271="","",INDEX(對應表!$B$3:$AD$179,MATCH($B271,對應表!$A$3:$A$179,0),MATCH(依賴運算表!E$3,對應表!$B$2:$AD$2,0)))</f>
        <v/>
      </c>
      <c r="F271" s="1" t="str">
        <f>IF($B271="","",INDEX(對應表!$B$3:$AD$179,MATCH($B271,對應表!$A$3:$A$179,0),MATCH(依賴運算表!F$3,對應表!$B$2:$AD$2,0)))</f>
        <v/>
      </c>
      <c r="G271" s="1" t="str">
        <f>IF($B271="","",INDEX(對應表!$B$3:$AD$179,MATCH($B271,對應表!$A$3:$A$179,0),MATCH(依賴運算表!G$3,對應表!$B$2:$AD$2,0)))</f>
        <v/>
      </c>
      <c r="H271" s="1" t="str">
        <f>IF($B271="","",INDEX(對應表!$B$3:$AD$179,MATCH($B271,對應表!$A$3:$A$179,0),MATCH(依賴運算表!H$3,對應表!$B$2:$AD$2,0)))</f>
        <v/>
      </c>
      <c r="I271" s="1" t="str">
        <f>IF($B271="","",INDEX(對應表!$B$3:$AD$179,MATCH($B271,對應表!$A$3:$A$179,0),MATCH(依賴運算表!I$3,對應表!$B$2:$AD$2,0)))</f>
        <v/>
      </c>
      <c r="J271" s="1" t="str">
        <f>IF($B271="","",INDEX(對應表!$B$3:$AD$179,MATCH($B271,對應表!$A$3:$A$179,0),MATCH(依賴運算表!J$3,對應表!$B$2:$AD$2,0)))</f>
        <v/>
      </c>
      <c r="K271" s="1" t="str">
        <f>IF($B271="","",INDEX(對應表!$B$3:$AD$179,MATCH($B271,對應表!$A$3:$A$179,0),MATCH(依賴運算表!K$3,對應表!$B$2:$AD$2,0)))</f>
        <v/>
      </c>
      <c r="L271" s="1" t="str">
        <f>IF($B271="","",INDEX(對應表!$B$3:$AD$179,MATCH($B271,對應表!$A$3:$A$179,0),MATCH(依賴運算表!L$3,對應表!$B$2:$AD$2,0)))</f>
        <v/>
      </c>
      <c r="M271" s="1" t="str">
        <f>IF($B271="","",INDEX(對應表!$B$3:$AD$179,MATCH($B271,對應表!$A$3:$A$179,0),MATCH(依賴運算表!M$3,對應表!$B$2:$AD$2,0)))</f>
        <v/>
      </c>
      <c r="N271" s="1" t="str">
        <f>IF($B271="","",INDEX(對應表!$B$3:$AD$179,MATCH($B271,對應表!$A$3:$A$179,0),MATCH(依賴運算表!N$3,對應表!$B$2:$AD$2,0)))</f>
        <v/>
      </c>
      <c r="O271" s="1" t="str">
        <f>IF($B271="","",INDEX(對應表!$B$3:$AD$179,MATCH($B271,對應表!$A$3:$A$179,0),MATCH(依賴運算表!O$3,對應表!$B$2:$AD$2,0)))</f>
        <v/>
      </c>
      <c r="P271" s="1" t="str">
        <f>IF($B271="","",INDEX(對應表!$B$3:$AD$179,MATCH($B271,對應表!$A$3:$A$179,0),MATCH(依賴運算表!P$3,對應表!$B$2:$AD$2,0)))</f>
        <v/>
      </c>
      <c r="Q271" s="1" t="str">
        <f>IF($B271="","",INDEX(對應表!$B$3:$AD$179,MATCH($B271,對應表!$A$3:$A$179,0),MATCH(依賴運算表!Q$3,對應表!$B$2:$AD$2,0)))</f>
        <v/>
      </c>
      <c r="R271" s="1" t="str">
        <f>IF($B271="","",INDEX(對應表!$B$3:$AD$179,MATCH($B271,對應表!$A$3:$A$179,0),MATCH(依賴運算表!R$3,對應表!$B$2:$AD$2,0)))</f>
        <v/>
      </c>
      <c r="S271" s="1" t="str">
        <f>IF($B271="","",INDEX(對應表!$B$3:$AD$179,MATCH($B271,對應表!$A$3:$A$179,0),MATCH(依賴運算表!S$3,對應表!$B$2:$AD$2,0)))</f>
        <v/>
      </c>
      <c r="T271" s="1" t="str">
        <f>IF($B271="","",INDEX(對應表!$B$3:$AD$179,MATCH($B271,對應表!$A$3:$A$179,0),MATCH(依賴運算表!T$3,對應表!$B$2:$AD$2,0)))</f>
        <v/>
      </c>
      <c r="U271" s="1" t="str">
        <f>IF($B271="","",INDEX(對應表!$B$3:$AD$179,MATCH($B271,對應表!$A$3:$A$179,0),MATCH(依賴運算表!U$3,對應表!$B$2:$AD$2,0)))</f>
        <v/>
      </c>
      <c r="V271" s="1" t="str">
        <f>IF($B271="","",INDEX(對應表!$B$3:$AD$179,MATCH($B271,對應表!$A$3:$A$179,0),MATCH(依賴運算表!V$3,對應表!$B$2:$AD$2,0)))</f>
        <v/>
      </c>
      <c r="W271" s="1" t="str">
        <f>IF($B271="","",INDEX(對應表!$B$3:$AD$179,MATCH($B271,對應表!$A$3:$A$179,0),MATCH(依賴運算表!W$3,對應表!$B$2:$AD$2,0)))</f>
        <v/>
      </c>
      <c r="X271" s="1" t="str">
        <f>IF($B271="","",INDEX(對應表!$B$3:$AD$179,MATCH($B271,對應表!$A$3:$A$179,0),MATCH(依賴運算表!X$3,對應表!$B$2:$AD$2,0)))</f>
        <v/>
      </c>
      <c r="Y271" s="1" t="str">
        <f>IF($B271="","",INDEX(對應表!$B$3:$AD$179,MATCH($B271,對應表!$A$3:$A$179,0),MATCH(依賴運算表!Y$3,對應表!$B$2:$AD$2,0)))</f>
        <v/>
      </c>
      <c r="Z271" s="1" t="str">
        <f>IF($B271="","",INDEX(對應表!$B$3:$AD$179,MATCH($B271,對應表!$A$3:$A$179,0),MATCH(依賴運算表!Z$3,對應表!$B$2:$AD$2,0)))</f>
        <v/>
      </c>
      <c r="AA271" s="1" t="str">
        <f>IF($B271="","",INDEX(對應表!$B$3:$AD$179,MATCH($B271,對應表!$A$3:$A$179,0),MATCH(依賴運算表!AA$3,對應表!$B$2:$AD$2,0)))</f>
        <v/>
      </c>
      <c r="AB271" s="1" t="str">
        <f>IF($B271="","",INDEX(對應表!$B$3:$AD$179,MATCH($B271,對應表!$A$3:$A$179,0),MATCH(依賴運算表!AB$3,對應表!$B$2:$AD$2,0)))</f>
        <v/>
      </c>
      <c r="AC271" s="1" t="str">
        <f>IF($B271="","",INDEX(對應表!$B$3:$AD$179,MATCH($B271,對應表!$A$3:$A$179,0),MATCH(依賴運算表!AC$3,對應表!$B$2:$AD$2,0)))</f>
        <v/>
      </c>
      <c r="AD271" s="1" t="str">
        <f>IF($B271="","",INDEX(對應表!$B$3:$AD$179,MATCH($B271,對應表!$A$3:$A$179,0),MATCH(依賴運算表!AD$3,對應表!$B$2:$AD$2,0)))</f>
        <v/>
      </c>
      <c r="AE271" s="1" t="str">
        <f>IF($B271="","",INDEX(對應表!$B$3:$AD$179,MATCH($B271,對應表!$A$3:$A$179,0),MATCH(依賴運算表!AE$3,對應表!$B$2:$AD$2,0)))</f>
        <v/>
      </c>
      <c r="AG271" s="1" t="str">
        <f>IF(企業資料填寫!D270="","",企業資料填寫!D270)</f>
        <v/>
      </c>
      <c r="AH271" s="1" t="str">
        <f t="shared" si="129"/>
        <v/>
      </c>
      <c r="AI271" s="1" t="str">
        <f t="shared" si="130"/>
        <v/>
      </c>
      <c r="AJ271" s="1" t="str">
        <f t="shared" si="131"/>
        <v/>
      </c>
      <c r="AK271" s="1" t="str">
        <f t="shared" si="132"/>
        <v/>
      </c>
      <c r="AL271" s="1" t="str">
        <f t="shared" si="133"/>
        <v/>
      </c>
      <c r="AM271" s="1" t="str">
        <f t="shared" si="134"/>
        <v/>
      </c>
      <c r="AN271" s="1" t="str">
        <f t="shared" si="135"/>
        <v/>
      </c>
      <c r="AO271" s="1" t="str">
        <f t="shared" si="136"/>
        <v/>
      </c>
      <c r="AP271" s="1" t="str">
        <f t="shared" si="137"/>
        <v/>
      </c>
      <c r="AQ271" s="1" t="str">
        <f t="shared" si="138"/>
        <v/>
      </c>
      <c r="AR271" s="1" t="str">
        <f t="shared" si="139"/>
        <v/>
      </c>
      <c r="AS271" s="1" t="str">
        <f t="shared" si="140"/>
        <v/>
      </c>
      <c r="AT271" s="1" t="str">
        <f t="shared" si="141"/>
        <v/>
      </c>
      <c r="AU271" s="1" t="str">
        <f t="shared" si="142"/>
        <v/>
      </c>
      <c r="AV271" s="1" t="str">
        <f t="shared" si="143"/>
        <v/>
      </c>
      <c r="AW271" s="1" t="str">
        <f t="shared" si="144"/>
        <v/>
      </c>
      <c r="AX271" s="1" t="str">
        <f t="shared" si="145"/>
        <v/>
      </c>
      <c r="AY271" s="1" t="str">
        <f t="shared" si="146"/>
        <v/>
      </c>
      <c r="AZ271" s="1" t="str">
        <f t="shared" si="147"/>
        <v/>
      </c>
      <c r="BA271" s="1" t="str">
        <f t="shared" si="148"/>
        <v/>
      </c>
      <c r="BB271" s="1" t="str">
        <f t="shared" si="149"/>
        <v/>
      </c>
      <c r="BC271" s="1" t="str">
        <f t="shared" si="150"/>
        <v/>
      </c>
      <c r="BD271" s="1" t="str">
        <f t="shared" si="151"/>
        <v/>
      </c>
      <c r="BE271" s="1" t="str">
        <f t="shared" si="152"/>
        <v/>
      </c>
      <c r="BF271" s="1" t="str">
        <f t="shared" si="153"/>
        <v/>
      </c>
      <c r="BG271" s="1" t="str">
        <f t="shared" si="154"/>
        <v/>
      </c>
      <c r="BH271" s="1" t="str">
        <f t="shared" si="155"/>
        <v/>
      </c>
      <c r="BI271" s="1" t="str">
        <f t="shared" si="156"/>
        <v/>
      </c>
      <c r="BJ271" s="1" t="str">
        <f t="shared" si="157"/>
        <v/>
      </c>
      <c r="BL271" s="1" t="str">
        <f>IF(企業資料填寫!A270="","",企業資料填寫!A270)</f>
        <v/>
      </c>
      <c r="BM271" s="1" t="str">
        <f>IFERROR(VLOOKUP(AH271,對應表!$AH$2:$AI$867,2,FALSE),"")</f>
        <v/>
      </c>
      <c r="BN271" s="1" t="str">
        <f>IFERROR(VLOOKUP(AI271,對應表!$AH$2:$AI$867,2,FALSE),"")</f>
        <v/>
      </c>
      <c r="BO271" s="1" t="str">
        <f>IFERROR(VLOOKUP(AJ271,對應表!$AH$2:$AI$867,2,FALSE),"")</f>
        <v/>
      </c>
      <c r="BP271" s="1" t="str">
        <f>IFERROR(VLOOKUP(AK271,對應表!$AH$2:$AI$867,2,FALSE),"")</f>
        <v/>
      </c>
      <c r="BQ271" s="1" t="str">
        <f>IFERROR(VLOOKUP(AL271,對應表!$AH$2:$AI$867,2,FALSE),"")</f>
        <v/>
      </c>
      <c r="BR271" s="1" t="str">
        <f>IFERROR(VLOOKUP(AM271,對應表!$AH$2:$AI$867,2,FALSE),"")</f>
        <v/>
      </c>
      <c r="BS271" s="1" t="str">
        <f>IFERROR(VLOOKUP(AN271,對應表!$AH$2:$AI$867,2,FALSE),"")</f>
        <v/>
      </c>
      <c r="BT271" s="1" t="str">
        <f>IFERROR(VLOOKUP(AO271,對應表!$AH$2:$AI$867,2,FALSE),"")</f>
        <v/>
      </c>
      <c r="BU271" s="1" t="str">
        <f>IFERROR(VLOOKUP(AP271,對應表!$AH$2:$AI$867,2,FALSE),"")</f>
        <v/>
      </c>
      <c r="BV271" s="1" t="str">
        <f>IFERROR(VLOOKUP(AQ271,對應表!$AH$2:$AI$867,2,FALSE),"")</f>
        <v/>
      </c>
      <c r="BW271" s="1" t="str">
        <f>IFERROR(VLOOKUP(AR271,對應表!$AH$2:$AI$867,2,FALSE),"")</f>
        <v/>
      </c>
      <c r="BX271" s="1" t="str">
        <f>IFERROR(VLOOKUP(AS271,對應表!$AH$2:$AI$867,2,FALSE),"")</f>
        <v/>
      </c>
      <c r="BY271" s="1" t="str">
        <f>IFERROR(VLOOKUP(AT271,對應表!$AH$2:$AI$867,2,FALSE),"")</f>
        <v/>
      </c>
      <c r="BZ271" s="1" t="str">
        <f>IFERROR(VLOOKUP(AU271,對應表!$AH$2:$AI$867,2,FALSE),"")</f>
        <v/>
      </c>
      <c r="CA271" s="1" t="str">
        <f>IFERROR(VLOOKUP(AV271,對應表!$AH$2:$AI$867,2,FALSE),"")</f>
        <v/>
      </c>
      <c r="CB271" s="1" t="str">
        <f>IFERROR(VLOOKUP(AW271,對應表!$AH$2:$AI$867,2,FALSE),"")</f>
        <v/>
      </c>
      <c r="CC271" s="1" t="str">
        <f>IFERROR(VLOOKUP(AX271,對應表!$AH$2:$AI$867,2,FALSE),"")</f>
        <v/>
      </c>
      <c r="CD271" s="1" t="str">
        <f>IFERROR(VLOOKUP(AY271,對應表!$AH$2:$AI$867,2,FALSE),"")</f>
        <v/>
      </c>
      <c r="CE271" s="1" t="str">
        <f>IFERROR(VLOOKUP(AZ271,對應表!$AH$2:$AI$867,2,FALSE),"")</f>
        <v/>
      </c>
      <c r="CF271" s="1" t="str">
        <f>IFERROR(VLOOKUP(BA271,對應表!$AH$2:$AI$867,2,FALSE),"")</f>
        <v/>
      </c>
      <c r="CG271" s="1" t="str">
        <f>IFERROR(VLOOKUP(BB271,對應表!$AH$2:$AI$867,2,FALSE),"")</f>
        <v/>
      </c>
      <c r="CH271" s="1" t="str">
        <f>IFERROR(VLOOKUP(BC271,對應表!$AH$2:$AI$867,2,FALSE),"")</f>
        <v/>
      </c>
      <c r="CI271" s="1" t="str">
        <f>IFERROR(VLOOKUP(BD271,對應表!$AH$2:$AI$867,2,FALSE),"")</f>
        <v/>
      </c>
      <c r="CJ271" s="1" t="str">
        <f>IFERROR(VLOOKUP(BE271,對應表!$AH$2:$AI$867,2,FALSE),"")</f>
        <v/>
      </c>
      <c r="CK271" s="1" t="str">
        <f>IFERROR(VLOOKUP(BF271,對應表!$AH$2:$AI$867,2,FALSE),"")</f>
        <v/>
      </c>
      <c r="CL271" s="1" t="str">
        <f>IFERROR(VLOOKUP(BG271,對應表!$AH$2:$AI$867,2,FALSE),"")</f>
        <v/>
      </c>
      <c r="CM271" s="1" t="str">
        <f>IFERROR(VLOOKUP(BH271,對應表!$AH$2:$AI$867,2,FALSE),"")</f>
        <v/>
      </c>
      <c r="CN271" s="1" t="str">
        <f>IFERROR(VLOOKUP(BI271,對應表!$AH$2:$AI$867,2,FALSE),"")</f>
        <v/>
      </c>
      <c r="CO271" s="1" t="str">
        <f>IFERROR(VLOOKUP(BJ271,對應表!$AH$2:$AI$867,2,FALSE),"")</f>
        <v/>
      </c>
      <c r="CQ271" s="1" t="str">
        <f t="shared" si="158"/>
        <v/>
      </c>
      <c r="CR271" s="1" t="str">
        <f>IFERROR(VLOOKUP(BM271,中英對照!$G$76:$H$81,2,FALSE),"")</f>
        <v/>
      </c>
      <c r="CS271" s="1" t="str">
        <f>IFERROR(VLOOKUP(BN271,中英對照!$G$76:$H$81,2,FALSE),"")</f>
        <v/>
      </c>
      <c r="CT271" s="1" t="str">
        <f>IFERROR(VLOOKUP(BO271,中英對照!$G$76:$H$81,2,FALSE),"")</f>
        <v/>
      </c>
      <c r="CU271" s="1" t="str">
        <f>IFERROR(VLOOKUP(BP271,中英對照!$G$76:$H$81,2,FALSE),"")</f>
        <v/>
      </c>
      <c r="CV271" s="1" t="str">
        <f>IFERROR(VLOOKUP(BQ271,中英對照!$G$76:$H$81,2,FALSE),"")</f>
        <v/>
      </c>
      <c r="CW271" s="1" t="str">
        <f>IFERROR(VLOOKUP(BR271,中英對照!$G$76:$H$81,2,FALSE),"")</f>
        <v/>
      </c>
      <c r="CX271" s="1" t="str">
        <f>IFERROR(VLOOKUP(BS271,中英對照!$G$76:$H$81,2,FALSE),"")</f>
        <v/>
      </c>
      <c r="CY271" s="1" t="str">
        <f>IFERROR(VLOOKUP(BT271,中英對照!$G$76:$H$81,2,FALSE),"")</f>
        <v/>
      </c>
      <c r="CZ271" s="1" t="str">
        <f>IFERROR(VLOOKUP(BU271,中英對照!$G$76:$H$81,2,FALSE),"")</f>
        <v/>
      </c>
      <c r="DA271" s="1" t="str">
        <f>IFERROR(VLOOKUP(BV271,中英對照!$G$76:$H$81,2,FALSE),"")</f>
        <v/>
      </c>
      <c r="DB271" s="1" t="str">
        <f>IFERROR(VLOOKUP(BW271,中英對照!$G$76:$H$81,2,FALSE),"")</f>
        <v/>
      </c>
      <c r="DC271" s="1" t="str">
        <f>IFERROR(VLOOKUP(BX271,中英對照!$G$76:$H$81,2,FALSE),"")</f>
        <v/>
      </c>
      <c r="DD271" s="1" t="str">
        <f>IFERROR(VLOOKUP(BY271,中英對照!$G$76:$H$81,2,FALSE),"")</f>
        <v/>
      </c>
      <c r="DE271" s="1" t="str">
        <f>IFERROR(VLOOKUP(BZ271,中英對照!$G$76:$H$81,2,FALSE),"")</f>
        <v/>
      </c>
      <c r="DF271" s="1" t="str">
        <f>IFERROR(VLOOKUP(CA271,中英對照!$G$76:$H$81,2,FALSE),"")</f>
        <v/>
      </c>
      <c r="DG271" s="1" t="str">
        <f>IFERROR(VLOOKUP(CB271,中英對照!$G$76:$H$81,2,FALSE),"")</f>
        <v/>
      </c>
      <c r="DH271" s="1" t="str">
        <f>IFERROR(VLOOKUP(CC271,中英對照!$G$76:$H$81,2,FALSE),"")</f>
        <v/>
      </c>
      <c r="DI271" s="1" t="str">
        <f>IFERROR(VLOOKUP(CD271,中英對照!$G$76:$H$81,2,FALSE),"")</f>
        <v/>
      </c>
      <c r="DJ271" s="1" t="str">
        <f>IFERROR(VLOOKUP(CE271,中英對照!$G$76:$H$81,2,FALSE),"")</f>
        <v/>
      </c>
      <c r="DK271" s="1" t="str">
        <f>IFERROR(VLOOKUP(CF271,中英對照!$G$76:$H$81,2,FALSE),"")</f>
        <v/>
      </c>
      <c r="DL271" s="1" t="str">
        <f>IFERROR(VLOOKUP(CG271,中英對照!$G$76:$H$81,2,FALSE),"")</f>
        <v/>
      </c>
      <c r="DM271" s="1" t="str">
        <f>IFERROR(VLOOKUP(CH271,中英對照!$G$76:$H$81,2,FALSE),"")</f>
        <v/>
      </c>
      <c r="DN271" s="1" t="str">
        <f>IFERROR(VLOOKUP(CI271,中英對照!$G$76:$H$81,2,FALSE),"")</f>
        <v/>
      </c>
      <c r="DO271" s="1" t="str">
        <f>IFERROR(VLOOKUP(CJ271,中英對照!$G$76:$H$81,2,FALSE),"")</f>
        <v/>
      </c>
      <c r="DP271" s="1" t="str">
        <f>IFERROR(VLOOKUP(CK271,中英對照!$G$76:$H$81,2,FALSE),"")</f>
        <v/>
      </c>
      <c r="DQ271" s="1" t="str">
        <f>IFERROR(VLOOKUP(CL271,中英對照!$G$76:$H$81,2,FALSE),"")</f>
        <v/>
      </c>
      <c r="DR271" s="1" t="str">
        <f>IFERROR(VLOOKUP(CM271,中英對照!$G$76:$H$81,2,FALSE),"")</f>
        <v/>
      </c>
      <c r="DS271" s="1" t="str">
        <f>IFERROR(VLOOKUP(CN271,中英對照!$G$76:$H$81,2,FALSE),"")</f>
        <v/>
      </c>
      <c r="DT271" s="1" t="str">
        <f>IFERROR(VLOOKUP(CO271,中英對照!$G$76:$H$81,2,FALSE),"")</f>
        <v/>
      </c>
      <c r="DU271" s="42" t="str">
        <f t="shared" si="159"/>
        <v/>
      </c>
    </row>
    <row r="272" spans="1:125" x14ac:dyDescent="0.4">
      <c r="A272" s="1" t="str">
        <f>IF(企業資料填寫!D271="","",企業資料填寫!D271)</f>
        <v/>
      </c>
      <c r="B272" s="1"/>
      <c r="C272" s="1" t="str">
        <f>IF($B272="","",INDEX(對應表!$B$3:$AD$179,MATCH($B272,對應表!$A$3:$A$179,0),MATCH(依賴運算表!C$3,對應表!$B$2:$AD$2,0)))</f>
        <v/>
      </c>
      <c r="D272" s="1" t="str">
        <f>IF($B272="","",INDEX(對應表!$B$3:$AD$179,MATCH($B272,對應表!$A$3:$A$179,0),MATCH(依賴運算表!D$3,對應表!$B$2:$AD$2,0)))</f>
        <v/>
      </c>
      <c r="E272" s="1" t="str">
        <f>IF($B272="","",INDEX(對應表!$B$3:$AD$179,MATCH($B272,對應表!$A$3:$A$179,0),MATCH(依賴運算表!E$3,對應表!$B$2:$AD$2,0)))</f>
        <v/>
      </c>
      <c r="F272" s="1" t="str">
        <f>IF($B272="","",INDEX(對應表!$B$3:$AD$179,MATCH($B272,對應表!$A$3:$A$179,0),MATCH(依賴運算表!F$3,對應表!$B$2:$AD$2,0)))</f>
        <v/>
      </c>
      <c r="G272" s="1" t="str">
        <f>IF($B272="","",INDEX(對應表!$B$3:$AD$179,MATCH($B272,對應表!$A$3:$A$179,0),MATCH(依賴運算表!G$3,對應表!$B$2:$AD$2,0)))</f>
        <v/>
      </c>
      <c r="H272" s="1" t="str">
        <f>IF($B272="","",INDEX(對應表!$B$3:$AD$179,MATCH($B272,對應表!$A$3:$A$179,0),MATCH(依賴運算表!H$3,對應表!$B$2:$AD$2,0)))</f>
        <v/>
      </c>
      <c r="I272" s="1" t="str">
        <f>IF($B272="","",INDEX(對應表!$B$3:$AD$179,MATCH($B272,對應表!$A$3:$A$179,0),MATCH(依賴運算表!I$3,對應表!$B$2:$AD$2,0)))</f>
        <v/>
      </c>
      <c r="J272" s="1" t="str">
        <f>IF($B272="","",INDEX(對應表!$B$3:$AD$179,MATCH($B272,對應表!$A$3:$A$179,0),MATCH(依賴運算表!J$3,對應表!$B$2:$AD$2,0)))</f>
        <v/>
      </c>
      <c r="K272" s="1" t="str">
        <f>IF($B272="","",INDEX(對應表!$B$3:$AD$179,MATCH($B272,對應表!$A$3:$A$179,0),MATCH(依賴運算表!K$3,對應表!$B$2:$AD$2,0)))</f>
        <v/>
      </c>
      <c r="L272" s="1" t="str">
        <f>IF($B272="","",INDEX(對應表!$B$3:$AD$179,MATCH($B272,對應表!$A$3:$A$179,0),MATCH(依賴運算表!L$3,對應表!$B$2:$AD$2,0)))</f>
        <v/>
      </c>
      <c r="M272" s="1" t="str">
        <f>IF($B272="","",INDEX(對應表!$B$3:$AD$179,MATCH($B272,對應表!$A$3:$A$179,0),MATCH(依賴運算表!M$3,對應表!$B$2:$AD$2,0)))</f>
        <v/>
      </c>
      <c r="N272" s="1" t="str">
        <f>IF($B272="","",INDEX(對應表!$B$3:$AD$179,MATCH($B272,對應表!$A$3:$A$179,0),MATCH(依賴運算表!N$3,對應表!$B$2:$AD$2,0)))</f>
        <v/>
      </c>
      <c r="O272" s="1" t="str">
        <f>IF($B272="","",INDEX(對應表!$B$3:$AD$179,MATCH($B272,對應表!$A$3:$A$179,0),MATCH(依賴運算表!O$3,對應表!$B$2:$AD$2,0)))</f>
        <v/>
      </c>
      <c r="P272" s="1" t="str">
        <f>IF($B272="","",INDEX(對應表!$B$3:$AD$179,MATCH($B272,對應表!$A$3:$A$179,0),MATCH(依賴運算表!P$3,對應表!$B$2:$AD$2,0)))</f>
        <v/>
      </c>
      <c r="Q272" s="1" t="str">
        <f>IF($B272="","",INDEX(對應表!$B$3:$AD$179,MATCH($B272,對應表!$A$3:$A$179,0),MATCH(依賴運算表!Q$3,對應表!$B$2:$AD$2,0)))</f>
        <v/>
      </c>
      <c r="R272" s="1" t="str">
        <f>IF($B272="","",INDEX(對應表!$B$3:$AD$179,MATCH($B272,對應表!$A$3:$A$179,0),MATCH(依賴運算表!R$3,對應表!$B$2:$AD$2,0)))</f>
        <v/>
      </c>
      <c r="S272" s="1" t="str">
        <f>IF($B272="","",INDEX(對應表!$B$3:$AD$179,MATCH($B272,對應表!$A$3:$A$179,0),MATCH(依賴運算表!S$3,對應表!$B$2:$AD$2,0)))</f>
        <v/>
      </c>
      <c r="T272" s="1" t="str">
        <f>IF($B272="","",INDEX(對應表!$B$3:$AD$179,MATCH($B272,對應表!$A$3:$A$179,0),MATCH(依賴運算表!T$3,對應表!$B$2:$AD$2,0)))</f>
        <v/>
      </c>
      <c r="U272" s="1" t="str">
        <f>IF($B272="","",INDEX(對應表!$B$3:$AD$179,MATCH($B272,對應表!$A$3:$A$179,0),MATCH(依賴運算表!U$3,對應表!$B$2:$AD$2,0)))</f>
        <v/>
      </c>
      <c r="V272" s="1" t="str">
        <f>IF($B272="","",INDEX(對應表!$B$3:$AD$179,MATCH($B272,對應表!$A$3:$A$179,0),MATCH(依賴運算表!V$3,對應表!$B$2:$AD$2,0)))</f>
        <v/>
      </c>
      <c r="W272" s="1" t="str">
        <f>IF($B272="","",INDEX(對應表!$B$3:$AD$179,MATCH($B272,對應表!$A$3:$A$179,0),MATCH(依賴運算表!W$3,對應表!$B$2:$AD$2,0)))</f>
        <v/>
      </c>
      <c r="X272" s="1" t="str">
        <f>IF($B272="","",INDEX(對應表!$B$3:$AD$179,MATCH($B272,對應表!$A$3:$A$179,0),MATCH(依賴運算表!X$3,對應表!$B$2:$AD$2,0)))</f>
        <v/>
      </c>
      <c r="Y272" s="1" t="str">
        <f>IF($B272="","",INDEX(對應表!$B$3:$AD$179,MATCH($B272,對應表!$A$3:$A$179,0),MATCH(依賴運算表!Y$3,對應表!$B$2:$AD$2,0)))</f>
        <v/>
      </c>
      <c r="Z272" s="1" t="str">
        <f>IF($B272="","",INDEX(對應表!$B$3:$AD$179,MATCH($B272,對應表!$A$3:$A$179,0),MATCH(依賴運算表!Z$3,對應表!$B$2:$AD$2,0)))</f>
        <v/>
      </c>
      <c r="AA272" s="1" t="str">
        <f>IF($B272="","",INDEX(對應表!$B$3:$AD$179,MATCH($B272,對應表!$A$3:$A$179,0),MATCH(依賴運算表!AA$3,對應表!$B$2:$AD$2,0)))</f>
        <v/>
      </c>
      <c r="AB272" s="1" t="str">
        <f>IF($B272="","",INDEX(對應表!$B$3:$AD$179,MATCH($B272,對應表!$A$3:$A$179,0),MATCH(依賴運算表!AB$3,對應表!$B$2:$AD$2,0)))</f>
        <v/>
      </c>
      <c r="AC272" s="1" t="str">
        <f>IF($B272="","",INDEX(對應表!$B$3:$AD$179,MATCH($B272,對應表!$A$3:$A$179,0),MATCH(依賴運算表!AC$3,對應表!$B$2:$AD$2,0)))</f>
        <v/>
      </c>
      <c r="AD272" s="1" t="str">
        <f>IF($B272="","",INDEX(對應表!$B$3:$AD$179,MATCH($B272,對應表!$A$3:$A$179,0),MATCH(依賴運算表!AD$3,對應表!$B$2:$AD$2,0)))</f>
        <v/>
      </c>
      <c r="AE272" s="1" t="str">
        <f>IF($B272="","",INDEX(對應表!$B$3:$AD$179,MATCH($B272,對應表!$A$3:$A$179,0),MATCH(依賴運算表!AE$3,對應表!$B$2:$AD$2,0)))</f>
        <v/>
      </c>
      <c r="AG272" s="1" t="str">
        <f>IF(企業資料填寫!D271="","",企業資料填寫!D271)</f>
        <v/>
      </c>
      <c r="AH272" s="1" t="str">
        <f t="shared" si="129"/>
        <v/>
      </c>
      <c r="AI272" s="1" t="str">
        <f t="shared" si="130"/>
        <v/>
      </c>
      <c r="AJ272" s="1" t="str">
        <f t="shared" si="131"/>
        <v/>
      </c>
      <c r="AK272" s="1" t="str">
        <f t="shared" si="132"/>
        <v/>
      </c>
      <c r="AL272" s="1" t="str">
        <f t="shared" si="133"/>
        <v/>
      </c>
      <c r="AM272" s="1" t="str">
        <f t="shared" si="134"/>
        <v/>
      </c>
      <c r="AN272" s="1" t="str">
        <f t="shared" si="135"/>
        <v/>
      </c>
      <c r="AO272" s="1" t="str">
        <f t="shared" si="136"/>
        <v/>
      </c>
      <c r="AP272" s="1" t="str">
        <f t="shared" si="137"/>
        <v/>
      </c>
      <c r="AQ272" s="1" t="str">
        <f t="shared" si="138"/>
        <v/>
      </c>
      <c r="AR272" s="1" t="str">
        <f t="shared" si="139"/>
        <v/>
      </c>
      <c r="AS272" s="1" t="str">
        <f t="shared" si="140"/>
        <v/>
      </c>
      <c r="AT272" s="1" t="str">
        <f t="shared" si="141"/>
        <v/>
      </c>
      <c r="AU272" s="1" t="str">
        <f t="shared" si="142"/>
        <v/>
      </c>
      <c r="AV272" s="1" t="str">
        <f t="shared" si="143"/>
        <v/>
      </c>
      <c r="AW272" s="1" t="str">
        <f t="shared" si="144"/>
        <v/>
      </c>
      <c r="AX272" s="1" t="str">
        <f t="shared" si="145"/>
        <v/>
      </c>
      <c r="AY272" s="1" t="str">
        <f t="shared" si="146"/>
        <v/>
      </c>
      <c r="AZ272" s="1" t="str">
        <f t="shared" si="147"/>
        <v/>
      </c>
      <c r="BA272" s="1" t="str">
        <f t="shared" si="148"/>
        <v/>
      </c>
      <c r="BB272" s="1" t="str">
        <f t="shared" si="149"/>
        <v/>
      </c>
      <c r="BC272" s="1" t="str">
        <f t="shared" si="150"/>
        <v/>
      </c>
      <c r="BD272" s="1" t="str">
        <f t="shared" si="151"/>
        <v/>
      </c>
      <c r="BE272" s="1" t="str">
        <f t="shared" si="152"/>
        <v/>
      </c>
      <c r="BF272" s="1" t="str">
        <f t="shared" si="153"/>
        <v/>
      </c>
      <c r="BG272" s="1" t="str">
        <f t="shared" si="154"/>
        <v/>
      </c>
      <c r="BH272" s="1" t="str">
        <f t="shared" si="155"/>
        <v/>
      </c>
      <c r="BI272" s="1" t="str">
        <f t="shared" si="156"/>
        <v/>
      </c>
      <c r="BJ272" s="1" t="str">
        <f t="shared" si="157"/>
        <v/>
      </c>
      <c r="BL272" s="1" t="str">
        <f>IF(企業資料填寫!A271="","",企業資料填寫!A271)</f>
        <v/>
      </c>
      <c r="BM272" s="1" t="str">
        <f>IFERROR(VLOOKUP(AH272,對應表!$AH$2:$AI$867,2,FALSE),"")</f>
        <v/>
      </c>
      <c r="BN272" s="1" t="str">
        <f>IFERROR(VLOOKUP(AI272,對應表!$AH$2:$AI$867,2,FALSE),"")</f>
        <v/>
      </c>
      <c r="BO272" s="1" t="str">
        <f>IFERROR(VLOOKUP(AJ272,對應表!$AH$2:$AI$867,2,FALSE),"")</f>
        <v/>
      </c>
      <c r="BP272" s="1" t="str">
        <f>IFERROR(VLOOKUP(AK272,對應表!$AH$2:$AI$867,2,FALSE),"")</f>
        <v/>
      </c>
      <c r="BQ272" s="1" t="str">
        <f>IFERROR(VLOOKUP(AL272,對應表!$AH$2:$AI$867,2,FALSE),"")</f>
        <v/>
      </c>
      <c r="BR272" s="1" t="str">
        <f>IFERROR(VLOOKUP(AM272,對應表!$AH$2:$AI$867,2,FALSE),"")</f>
        <v/>
      </c>
      <c r="BS272" s="1" t="str">
        <f>IFERROR(VLOOKUP(AN272,對應表!$AH$2:$AI$867,2,FALSE),"")</f>
        <v/>
      </c>
      <c r="BT272" s="1" t="str">
        <f>IFERROR(VLOOKUP(AO272,對應表!$AH$2:$AI$867,2,FALSE),"")</f>
        <v/>
      </c>
      <c r="BU272" s="1" t="str">
        <f>IFERROR(VLOOKUP(AP272,對應表!$AH$2:$AI$867,2,FALSE),"")</f>
        <v/>
      </c>
      <c r="BV272" s="1" t="str">
        <f>IFERROR(VLOOKUP(AQ272,對應表!$AH$2:$AI$867,2,FALSE),"")</f>
        <v/>
      </c>
      <c r="BW272" s="1" t="str">
        <f>IFERROR(VLOOKUP(AR272,對應表!$AH$2:$AI$867,2,FALSE),"")</f>
        <v/>
      </c>
      <c r="BX272" s="1" t="str">
        <f>IFERROR(VLOOKUP(AS272,對應表!$AH$2:$AI$867,2,FALSE),"")</f>
        <v/>
      </c>
      <c r="BY272" s="1" t="str">
        <f>IFERROR(VLOOKUP(AT272,對應表!$AH$2:$AI$867,2,FALSE),"")</f>
        <v/>
      </c>
      <c r="BZ272" s="1" t="str">
        <f>IFERROR(VLOOKUP(AU272,對應表!$AH$2:$AI$867,2,FALSE),"")</f>
        <v/>
      </c>
      <c r="CA272" s="1" t="str">
        <f>IFERROR(VLOOKUP(AV272,對應表!$AH$2:$AI$867,2,FALSE),"")</f>
        <v/>
      </c>
      <c r="CB272" s="1" t="str">
        <f>IFERROR(VLOOKUP(AW272,對應表!$AH$2:$AI$867,2,FALSE),"")</f>
        <v/>
      </c>
      <c r="CC272" s="1" t="str">
        <f>IFERROR(VLOOKUP(AX272,對應表!$AH$2:$AI$867,2,FALSE),"")</f>
        <v/>
      </c>
      <c r="CD272" s="1" t="str">
        <f>IFERROR(VLOOKUP(AY272,對應表!$AH$2:$AI$867,2,FALSE),"")</f>
        <v/>
      </c>
      <c r="CE272" s="1" t="str">
        <f>IFERROR(VLOOKUP(AZ272,對應表!$AH$2:$AI$867,2,FALSE),"")</f>
        <v/>
      </c>
      <c r="CF272" s="1" t="str">
        <f>IFERROR(VLOOKUP(BA272,對應表!$AH$2:$AI$867,2,FALSE),"")</f>
        <v/>
      </c>
      <c r="CG272" s="1" t="str">
        <f>IFERROR(VLOOKUP(BB272,對應表!$AH$2:$AI$867,2,FALSE),"")</f>
        <v/>
      </c>
      <c r="CH272" s="1" t="str">
        <f>IFERROR(VLOOKUP(BC272,對應表!$AH$2:$AI$867,2,FALSE),"")</f>
        <v/>
      </c>
      <c r="CI272" s="1" t="str">
        <f>IFERROR(VLOOKUP(BD272,對應表!$AH$2:$AI$867,2,FALSE),"")</f>
        <v/>
      </c>
      <c r="CJ272" s="1" t="str">
        <f>IFERROR(VLOOKUP(BE272,對應表!$AH$2:$AI$867,2,FALSE),"")</f>
        <v/>
      </c>
      <c r="CK272" s="1" t="str">
        <f>IFERROR(VLOOKUP(BF272,對應表!$AH$2:$AI$867,2,FALSE),"")</f>
        <v/>
      </c>
      <c r="CL272" s="1" t="str">
        <f>IFERROR(VLOOKUP(BG272,對應表!$AH$2:$AI$867,2,FALSE),"")</f>
        <v/>
      </c>
      <c r="CM272" s="1" t="str">
        <f>IFERROR(VLOOKUP(BH272,對應表!$AH$2:$AI$867,2,FALSE),"")</f>
        <v/>
      </c>
      <c r="CN272" s="1" t="str">
        <f>IFERROR(VLOOKUP(BI272,對應表!$AH$2:$AI$867,2,FALSE),"")</f>
        <v/>
      </c>
      <c r="CO272" s="1" t="str">
        <f>IFERROR(VLOOKUP(BJ272,對應表!$AH$2:$AI$867,2,FALSE),"")</f>
        <v/>
      </c>
      <c r="CQ272" s="1" t="str">
        <f t="shared" si="158"/>
        <v/>
      </c>
      <c r="CR272" s="1" t="str">
        <f>IFERROR(VLOOKUP(BM272,中英對照!$G$76:$H$81,2,FALSE),"")</f>
        <v/>
      </c>
      <c r="CS272" s="1" t="str">
        <f>IFERROR(VLOOKUP(BN272,中英對照!$G$76:$H$81,2,FALSE),"")</f>
        <v/>
      </c>
      <c r="CT272" s="1" t="str">
        <f>IFERROR(VLOOKUP(BO272,中英對照!$G$76:$H$81,2,FALSE),"")</f>
        <v/>
      </c>
      <c r="CU272" s="1" t="str">
        <f>IFERROR(VLOOKUP(BP272,中英對照!$G$76:$H$81,2,FALSE),"")</f>
        <v/>
      </c>
      <c r="CV272" s="1" t="str">
        <f>IFERROR(VLOOKUP(BQ272,中英對照!$G$76:$H$81,2,FALSE),"")</f>
        <v/>
      </c>
      <c r="CW272" s="1" t="str">
        <f>IFERROR(VLOOKUP(BR272,中英對照!$G$76:$H$81,2,FALSE),"")</f>
        <v/>
      </c>
      <c r="CX272" s="1" t="str">
        <f>IFERROR(VLOOKUP(BS272,中英對照!$G$76:$H$81,2,FALSE),"")</f>
        <v/>
      </c>
      <c r="CY272" s="1" t="str">
        <f>IFERROR(VLOOKUP(BT272,中英對照!$G$76:$H$81,2,FALSE),"")</f>
        <v/>
      </c>
      <c r="CZ272" s="1" t="str">
        <f>IFERROR(VLOOKUP(BU272,中英對照!$G$76:$H$81,2,FALSE),"")</f>
        <v/>
      </c>
      <c r="DA272" s="1" t="str">
        <f>IFERROR(VLOOKUP(BV272,中英對照!$G$76:$H$81,2,FALSE),"")</f>
        <v/>
      </c>
      <c r="DB272" s="1" t="str">
        <f>IFERROR(VLOOKUP(BW272,中英對照!$G$76:$H$81,2,FALSE),"")</f>
        <v/>
      </c>
      <c r="DC272" s="1" t="str">
        <f>IFERROR(VLOOKUP(BX272,中英對照!$G$76:$H$81,2,FALSE),"")</f>
        <v/>
      </c>
      <c r="DD272" s="1" t="str">
        <f>IFERROR(VLOOKUP(BY272,中英對照!$G$76:$H$81,2,FALSE),"")</f>
        <v/>
      </c>
      <c r="DE272" s="1" t="str">
        <f>IFERROR(VLOOKUP(BZ272,中英對照!$G$76:$H$81,2,FALSE),"")</f>
        <v/>
      </c>
      <c r="DF272" s="1" t="str">
        <f>IFERROR(VLOOKUP(CA272,中英對照!$G$76:$H$81,2,FALSE),"")</f>
        <v/>
      </c>
      <c r="DG272" s="1" t="str">
        <f>IFERROR(VLOOKUP(CB272,中英對照!$G$76:$H$81,2,FALSE),"")</f>
        <v/>
      </c>
      <c r="DH272" s="1" t="str">
        <f>IFERROR(VLOOKUP(CC272,中英對照!$G$76:$H$81,2,FALSE),"")</f>
        <v/>
      </c>
      <c r="DI272" s="1" t="str">
        <f>IFERROR(VLOOKUP(CD272,中英對照!$G$76:$H$81,2,FALSE),"")</f>
        <v/>
      </c>
      <c r="DJ272" s="1" t="str">
        <f>IFERROR(VLOOKUP(CE272,中英對照!$G$76:$H$81,2,FALSE),"")</f>
        <v/>
      </c>
      <c r="DK272" s="1" t="str">
        <f>IFERROR(VLOOKUP(CF272,中英對照!$G$76:$H$81,2,FALSE),"")</f>
        <v/>
      </c>
      <c r="DL272" s="1" t="str">
        <f>IFERROR(VLOOKUP(CG272,中英對照!$G$76:$H$81,2,FALSE),"")</f>
        <v/>
      </c>
      <c r="DM272" s="1" t="str">
        <f>IFERROR(VLOOKUP(CH272,中英對照!$G$76:$H$81,2,FALSE),"")</f>
        <v/>
      </c>
      <c r="DN272" s="1" t="str">
        <f>IFERROR(VLOOKUP(CI272,中英對照!$G$76:$H$81,2,FALSE),"")</f>
        <v/>
      </c>
      <c r="DO272" s="1" t="str">
        <f>IFERROR(VLOOKUP(CJ272,中英對照!$G$76:$H$81,2,FALSE),"")</f>
        <v/>
      </c>
      <c r="DP272" s="1" t="str">
        <f>IFERROR(VLOOKUP(CK272,中英對照!$G$76:$H$81,2,FALSE),"")</f>
        <v/>
      </c>
      <c r="DQ272" s="1" t="str">
        <f>IFERROR(VLOOKUP(CL272,中英對照!$G$76:$H$81,2,FALSE),"")</f>
        <v/>
      </c>
      <c r="DR272" s="1" t="str">
        <f>IFERROR(VLOOKUP(CM272,中英對照!$G$76:$H$81,2,FALSE),"")</f>
        <v/>
      </c>
      <c r="DS272" s="1" t="str">
        <f>IFERROR(VLOOKUP(CN272,中英對照!$G$76:$H$81,2,FALSE),"")</f>
        <v/>
      </c>
      <c r="DT272" s="1" t="str">
        <f>IFERROR(VLOOKUP(CO272,中英對照!$G$76:$H$81,2,FALSE),"")</f>
        <v/>
      </c>
      <c r="DU272" s="42" t="str">
        <f t="shared" si="159"/>
        <v/>
      </c>
    </row>
    <row r="273" spans="1:125" x14ac:dyDescent="0.4">
      <c r="A273" s="1" t="str">
        <f>IF(企業資料填寫!D272="","",企業資料填寫!D272)</f>
        <v/>
      </c>
      <c r="B273" s="1"/>
      <c r="C273" s="1" t="str">
        <f>IF($B273="","",INDEX(對應表!$B$3:$AD$179,MATCH($B273,對應表!$A$3:$A$179,0),MATCH(依賴運算表!C$3,對應表!$B$2:$AD$2,0)))</f>
        <v/>
      </c>
      <c r="D273" s="1" t="str">
        <f>IF($B273="","",INDEX(對應表!$B$3:$AD$179,MATCH($B273,對應表!$A$3:$A$179,0),MATCH(依賴運算表!D$3,對應表!$B$2:$AD$2,0)))</f>
        <v/>
      </c>
      <c r="E273" s="1" t="str">
        <f>IF($B273="","",INDEX(對應表!$B$3:$AD$179,MATCH($B273,對應表!$A$3:$A$179,0),MATCH(依賴運算表!E$3,對應表!$B$2:$AD$2,0)))</f>
        <v/>
      </c>
      <c r="F273" s="1" t="str">
        <f>IF($B273="","",INDEX(對應表!$B$3:$AD$179,MATCH($B273,對應表!$A$3:$A$179,0),MATCH(依賴運算表!F$3,對應表!$B$2:$AD$2,0)))</f>
        <v/>
      </c>
      <c r="G273" s="1" t="str">
        <f>IF($B273="","",INDEX(對應表!$B$3:$AD$179,MATCH($B273,對應表!$A$3:$A$179,0),MATCH(依賴運算表!G$3,對應表!$B$2:$AD$2,0)))</f>
        <v/>
      </c>
      <c r="H273" s="1" t="str">
        <f>IF($B273="","",INDEX(對應表!$B$3:$AD$179,MATCH($B273,對應表!$A$3:$A$179,0),MATCH(依賴運算表!H$3,對應表!$B$2:$AD$2,0)))</f>
        <v/>
      </c>
      <c r="I273" s="1" t="str">
        <f>IF($B273="","",INDEX(對應表!$B$3:$AD$179,MATCH($B273,對應表!$A$3:$A$179,0),MATCH(依賴運算表!I$3,對應表!$B$2:$AD$2,0)))</f>
        <v/>
      </c>
      <c r="J273" s="1" t="str">
        <f>IF($B273="","",INDEX(對應表!$B$3:$AD$179,MATCH($B273,對應表!$A$3:$A$179,0),MATCH(依賴運算表!J$3,對應表!$B$2:$AD$2,0)))</f>
        <v/>
      </c>
      <c r="K273" s="1" t="str">
        <f>IF($B273="","",INDEX(對應表!$B$3:$AD$179,MATCH($B273,對應表!$A$3:$A$179,0),MATCH(依賴運算表!K$3,對應表!$B$2:$AD$2,0)))</f>
        <v/>
      </c>
      <c r="L273" s="1" t="str">
        <f>IF($B273="","",INDEX(對應表!$B$3:$AD$179,MATCH($B273,對應表!$A$3:$A$179,0),MATCH(依賴運算表!L$3,對應表!$B$2:$AD$2,0)))</f>
        <v/>
      </c>
      <c r="M273" s="1" t="str">
        <f>IF($B273="","",INDEX(對應表!$B$3:$AD$179,MATCH($B273,對應表!$A$3:$A$179,0),MATCH(依賴運算表!M$3,對應表!$B$2:$AD$2,0)))</f>
        <v/>
      </c>
      <c r="N273" s="1" t="str">
        <f>IF($B273="","",INDEX(對應表!$B$3:$AD$179,MATCH($B273,對應表!$A$3:$A$179,0),MATCH(依賴運算表!N$3,對應表!$B$2:$AD$2,0)))</f>
        <v/>
      </c>
      <c r="O273" s="1" t="str">
        <f>IF($B273="","",INDEX(對應表!$B$3:$AD$179,MATCH($B273,對應表!$A$3:$A$179,0),MATCH(依賴運算表!O$3,對應表!$B$2:$AD$2,0)))</f>
        <v/>
      </c>
      <c r="P273" s="1" t="str">
        <f>IF($B273="","",INDEX(對應表!$B$3:$AD$179,MATCH($B273,對應表!$A$3:$A$179,0),MATCH(依賴運算表!P$3,對應表!$B$2:$AD$2,0)))</f>
        <v/>
      </c>
      <c r="Q273" s="1" t="str">
        <f>IF($B273="","",INDEX(對應表!$B$3:$AD$179,MATCH($B273,對應表!$A$3:$A$179,0),MATCH(依賴運算表!Q$3,對應表!$B$2:$AD$2,0)))</f>
        <v/>
      </c>
      <c r="R273" s="1" t="str">
        <f>IF($B273="","",INDEX(對應表!$B$3:$AD$179,MATCH($B273,對應表!$A$3:$A$179,0),MATCH(依賴運算表!R$3,對應表!$B$2:$AD$2,0)))</f>
        <v/>
      </c>
      <c r="S273" s="1" t="str">
        <f>IF($B273="","",INDEX(對應表!$B$3:$AD$179,MATCH($B273,對應表!$A$3:$A$179,0),MATCH(依賴運算表!S$3,對應表!$B$2:$AD$2,0)))</f>
        <v/>
      </c>
      <c r="T273" s="1" t="str">
        <f>IF($B273="","",INDEX(對應表!$B$3:$AD$179,MATCH($B273,對應表!$A$3:$A$179,0),MATCH(依賴運算表!T$3,對應表!$B$2:$AD$2,0)))</f>
        <v/>
      </c>
      <c r="U273" s="1" t="str">
        <f>IF($B273="","",INDEX(對應表!$B$3:$AD$179,MATCH($B273,對應表!$A$3:$A$179,0),MATCH(依賴運算表!U$3,對應表!$B$2:$AD$2,0)))</f>
        <v/>
      </c>
      <c r="V273" s="1" t="str">
        <f>IF($B273="","",INDEX(對應表!$B$3:$AD$179,MATCH($B273,對應表!$A$3:$A$179,0),MATCH(依賴運算表!V$3,對應表!$B$2:$AD$2,0)))</f>
        <v/>
      </c>
      <c r="W273" s="1" t="str">
        <f>IF($B273="","",INDEX(對應表!$B$3:$AD$179,MATCH($B273,對應表!$A$3:$A$179,0),MATCH(依賴運算表!W$3,對應表!$B$2:$AD$2,0)))</f>
        <v/>
      </c>
      <c r="X273" s="1" t="str">
        <f>IF($B273="","",INDEX(對應表!$B$3:$AD$179,MATCH($B273,對應表!$A$3:$A$179,0),MATCH(依賴運算表!X$3,對應表!$B$2:$AD$2,0)))</f>
        <v/>
      </c>
      <c r="Y273" s="1" t="str">
        <f>IF($B273="","",INDEX(對應表!$B$3:$AD$179,MATCH($B273,對應表!$A$3:$A$179,0),MATCH(依賴運算表!Y$3,對應表!$B$2:$AD$2,0)))</f>
        <v/>
      </c>
      <c r="Z273" s="1" t="str">
        <f>IF($B273="","",INDEX(對應表!$B$3:$AD$179,MATCH($B273,對應表!$A$3:$A$179,0),MATCH(依賴運算表!Z$3,對應表!$B$2:$AD$2,0)))</f>
        <v/>
      </c>
      <c r="AA273" s="1" t="str">
        <f>IF($B273="","",INDEX(對應表!$B$3:$AD$179,MATCH($B273,對應表!$A$3:$A$179,0),MATCH(依賴運算表!AA$3,對應表!$B$2:$AD$2,0)))</f>
        <v/>
      </c>
      <c r="AB273" s="1" t="str">
        <f>IF($B273="","",INDEX(對應表!$B$3:$AD$179,MATCH($B273,對應表!$A$3:$A$179,0),MATCH(依賴運算表!AB$3,對應表!$B$2:$AD$2,0)))</f>
        <v/>
      </c>
      <c r="AC273" s="1" t="str">
        <f>IF($B273="","",INDEX(對應表!$B$3:$AD$179,MATCH($B273,對應表!$A$3:$A$179,0),MATCH(依賴運算表!AC$3,對應表!$B$2:$AD$2,0)))</f>
        <v/>
      </c>
      <c r="AD273" s="1" t="str">
        <f>IF($B273="","",INDEX(對應表!$B$3:$AD$179,MATCH($B273,對應表!$A$3:$A$179,0),MATCH(依賴運算表!AD$3,對應表!$B$2:$AD$2,0)))</f>
        <v/>
      </c>
      <c r="AE273" s="1" t="str">
        <f>IF($B273="","",INDEX(對應表!$B$3:$AD$179,MATCH($B273,對應表!$A$3:$A$179,0),MATCH(依賴運算表!AE$3,對應表!$B$2:$AD$2,0)))</f>
        <v/>
      </c>
      <c r="AG273" s="1" t="str">
        <f>IF(企業資料填寫!D272="","",企業資料填寫!D272)</f>
        <v/>
      </c>
      <c r="AH273" s="1" t="str">
        <f t="shared" si="129"/>
        <v/>
      </c>
      <c r="AI273" s="1" t="str">
        <f t="shared" si="130"/>
        <v/>
      </c>
      <c r="AJ273" s="1" t="str">
        <f t="shared" si="131"/>
        <v/>
      </c>
      <c r="AK273" s="1" t="str">
        <f t="shared" si="132"/>
        <v/>
      </c>
      <c r="AL273" s="1" t="str">
        <f t="shared" si="133"/>
        <v/>
      </c>
      <c r="AM273" s="1" t="str">
        <f t="shared" si="134"/>
        <v/>
      </c>
      <c r="AN273" s="1" t="str">
        <f t="shared" si="135"/>
        <v/>
      </c>
      <c r="AO273" s="1" t="str">
        <f t="shared" si="136"/>
        <v/>
      </c>
      <c r="AP273" s="1" t="str">
        <f t="shared" si="137"/>
        <v/>
      </c>
      <c r="AQ273" s="1" t="str">
        <f t="shared" si="138"/>
        <v/>
      </c>
      <c r="AR273" s="1" t="str">
        <f t="shared" si="139"/>
        <v/>
      </c>
      <c r="AS273" s="1" t="str">
        <f t="shared" si="140"/>
        <v/>
      </c>
      <c r="AT273" s="1" t="str">
        <f t="shared" si="141"/>
        <v/>
      </c>
      <c r="AU273" s="1" t="str">
        <f t="shared" si="142"/>
        <v/>
      </c>
      <c r="AV273" s="1" t="str">
        <f t="shared" si="143"/>
        <v/>
      </c>
      <c r="AW273" s="1" t="str">
        <f t="shared" si="144"/>
        <v/>
      </c>
      <c r="AX273" s="1" t="str">
        <f t="shared" si="145"/>
        <v/>
      </c>
      <c r="AY273" s="1" t="str">
        <f t="shared" si="146"/>
        <v/>
      </c>
      <c r="AZ273" s="1" t="str">
        <f t="shared" si="147"/>
        <v/>
      </c>
      <c r="BA273" s="1" t="str">
        <f t="shared" si="148"/>
        <v/>
      </c>
      <c r="BB273" s="1" t="str">
        <f t="shared" si="149"/>
        <v/>
      </c>
      <c r="BC273" s="1" t="str">
        <f t="shared" si="150"/>
        <v/>
      </c>
      <c r="BD273" s="1" t="str">
        <f t="shared" si="151"/>
        <v/>
      </c>
      <c r="BE273" s="1" t="str">
        <f t="shared" si="152"/>
        <v/>
      </c>
      <c r="BF273" s="1" t="str">
        <f t="shared" si="153"/>
        <v/>
      </c>
      <c r="BG273" s="1" t="str">
        <f t="shared" si="154"/>
        <v/>
      </c>
      <c r="BH273" s="1" t="str">
        <f t="shared" si="155"/>
        <v/>
      </c>
      <c r="BI273" s="1" t="str">
        <f t="shared" si="156"/>
        <v/>
      </c>
      <c r="BJ273" s="1" t="str">
        <f t="shared" si="157"/>
        <v/>
      </c>
      <c r="BL273" s="1" t="str">
        <f>IF(企業資料填寫!A272="","",企業資料填寫!A272)</f>
        <v/>
      </c>
      <c r="BM273" s="1" t="str">
        <f>IFERROR(VLOOKUP(AH273,對應表!$AH$2:$AI$867,2,FALSE),"")</f>
        <v/>
      </c>
      <c r="BN273" s="1" t="str">
        <f>IFERROR(VLOOKUP(AI273,對應表!$AH$2:$AI$867,2,FALSE),"")</f>
        <v/>
      </c>
      <c r="BO273" s="1" t="str">
        <f>IFERROR(VLOOKUP(AJ273,對應表!$AH$2:$AI$867,2,FALSE),"")</f>
        <v/>
      </c>
      <c r="BP273" s="1" t="str">
        <f>IFERROR(VLOOKUP(AK273,對應表!$AH$2:$AI$867,2,FALSE),"")</f>
        <v/>
      </c>
      <c r="BQ273" s="1" t="str">
        <f>IFERROR(VLOOKUP(AL273,對應表!$AH$2:$AI$867,2,FALSE),"")</f>
        <v/>
      </c>
      <c r="BR273" s="1" t="str">
        <f>IFERROR(VLOOKUP(AM273,對應表!$AH$2:$AI$867,2,FALSE),"")</f>
        <v/>
      </c>
      <c r="BS273" s="1" t="str">
        <f>IFERROR(VLOOKUP(AN273,對應表!$AH$2:$AI$867,2,FALSE),"")</f>
        <v/>
      </c>
      <c r="BT273" s="1" t="str">
        <f>IFERROR(VLOOKUP(AO273,對應表!$AH$2:$AI$867,2,FALSE),"")</f>
        <v/>
      </c>
      <c r="BU273" s="1" t="str">
        <f>IFERROR(VLOOKUP(AP273,對應表!$AH$2:$AI$867,2,FALSE),"")</f>
        <v/>
      </c>
      <c r="BV273" s="1" t="str">
        <f>IFERROR(VLOOKUP(AQ273,對應表!$AH$2:$AI$867,2,FALSE),"")</f>
        <v/>
      </c>
      <c r="BW273" s="1" t="str">
        <f>IFERROR(VLOOKUP(AR273,對應表!$AH$2:$AI$867,2,FALSE),"")</f>
        <v/>
      </c>
      <c r="BX273" s="1" t="str">
        <f>IFERROR(VLOOKUP(AS273,對應表!$AH$2:$AI$867,2,FALSE),"")</f>
        <v/>
      </c>
      <c r="BY273" s="1" t="str">
        <f>IFERROR(VLOOKUP(AT273,對應表!$AH$2:$AI$867,2,FALSE),"")</f>
        <v/>
      </c>
      <c r="BZ273" s="1" t="str">
        <f>IFERROR(VLOOKUP(AU273,對應表!$AH$2:$AI$867,2,FALSE),"")</f>
        <v/>
      </c>
      <c r="CA273" s="1" t="str">
        <f>IFERROR(VLOOKUP(AV273,對應表!$AH$2:$AI$867,2,FALSE),"")</f>
        <v/>
      </c>
      <c r="CB273" s="1" t="str">
        <f>IFERROR(VLOOKUP(AW273,對應表!$AH$2:$AI$867,2,FALSE),"")</f>
        <v/>
      </c>
      <c r="CC273" s="1" t="str">
        <f>IFERROR(VLOOKUP(AX273,對應表!$AH$2:$AI$867,2,FALSE),"")</f>
        <v/>
      </c>
      <c r="CD273" s="1" t="str">
        <f>IFERROR(VLOOKUP(AY273,對應表!$AH$2:$AI$867,2,FALSE),"")</f>
        <v/>
      </c>
      <c r="CE273" s="1" t="str">
        <f>IFERROR(VLOOKUP(AZ273,對應表!$AH$2:$AI$867,2,FALSE),"")</f>
        <v/>
      </c>
      <c r="CF273" s="1" t="str">
        <f>IFERROR(VLOOKUP(BA273,對應表!$AH$2:$AI$867,2,FALSE),"")</f>
        <v/>
      </c>
      <c r="CG273" s="1" t="str">
        <f>IFERROR(VLOOKUP(BB273,對應表!$AH$2:$AI$867,2,FALSE),"")</f>
        <v/>
      </c>
      <c r="CH273" s="1" t="str">
        <f>IFERROR(VLOOKUP(BC273,對應表!$AH$2:$AI$867,2,FALSE),"")</f>
        <v/>
      </c>
      <c r="CI273" s="1" t="str">
        <f>IFERROR(VLOOKUP(BD273,對應表!$AH$2:$AI$867,2,FALSE),"")</f>
        <v/>
      </c>
      <c r="CJ273" s="1" t="str">
        <f>IFERROR(VLOOKUP(BE273,對應表!$AH$2:$AI$867,2,FALSE),"")</f>
        <v/>
      </c>
      <c r="CK273" s="1" t="str">
        <f>IFERROR(VLOOKUP(BF273,對應表!$AH$2:$AI$867,2,FALSE),"")</f>
        <v/>
      </c>
      <c r="CL273" s="1" t="str">
        <f>IFERROR(VLOOKUP(BG273,對應表!$AH$2:$AI$867,2,FALSE),"")</f>
        <v/>
      </c>
      <c r="CM273" s="1" t="str">
        <f>IFERROR(VLOOKUP(BH273,對應表!$AH$2:$AI$867,2,FALSE),"")</f>
        <v/>
      </c>
      <c r="CN273" s="1" t="str">
        <f>IFERROR(VLOOKUP(BI273,對應表!$AH$2:$AI$867,2,FALSE),"")</f>
        <v/>
      </c>
      <c r="CO273" s="1" t="str">
        <f>IFERROR(VLOOKUP(BJ273,對應表!$AH$2:$AI$867,2,FALSE),"")</f>
        <v/>
      </c>
      <c r="CQ273" s="1" t="str">
        <f t="shared" si="158"/>
        <v/>
      </c>
      <c r="CR273" s="1" t="str">
        <f>IFERROR(VLOOKUP(BM273,中英對照!$G$76:$H$81,2,FALSE),"")</f>
        <v/>
      </c>
      <c r="CS273" s="1" t="str">
        <f>IFERROR(VLOOKUP(BN273,中英對照!$G$76:$H$81,2,FALSE),"")</f>
        <v/>
      </c>
      <c r="CT273" s="1" t="str">
        <f>IFERROR(VLOOKUP(BO273,中英對照!$G$76:$H$81,2,FALSE),"")</f>
        <v/>
      </c>
      <c r="CU273" s="1" t="str">
        <f>IFERROR(VLOOKUP(BP273,中英對照!$G$76:$H$81,2,FALSE),"")</f>
        <v/>
      </c>
      <c r="CV273" s="1" t="str">
        <f>IFERROR(VLOOKUP(BQ273,中英對照!$G$76:$H$81,2,FALSE),"")</f>
        <v/>
      </c>
      <c r="CW273" s="1" t="str">
        <f>IFERROR(VLOOKUP(BR273,中英對照!$G$76:$H$81,2,FALSE),"")</f>
        <v/>
      </c>
      <c r="CX273" s="1" t="str">
        <f>IFERROR(VLOOKUP(BS273,中英對照!$G$76:$H$81,2,FALSE),"")</f>
        <v/>
      </c>
      <c r="CY273" s="1" t="str">
        <f>IFERROR(VLOOKUP(BT273,中英對照!$G$76:$H$81,2,FALSE),"")</f>
        <v/>
      </c>
      <c r="CZ273" s="1" t="str">
        <f>IFERROR(VLOOKUP(BU273,中英對照!$G$76:$H$81,2,FALSE),"")</f>
        <v/>
      </c>
      <c r="DA273" s="1" t="str">
        <f>IFERROR(VLOOKUP(BV273,中英對照!$G$76:$H$81,2,FALSE),"")</f>
        <v/>
      </c>
      <c r="DB273" s="1" t="str">
        <f>IFERROR(VLOOKUP(BW273,中英對照!$G$76:$H$81,2,FALSE),"")</f>
        <v/>
      </c>
      <c r="DC273" s="1" t="str">
        <f>IFERROR(VLOOKUP(BX273,中英對照!$G$76:$H$81,2,FALSE),"")</f>
        <v/>
      </c>
      <c r="DD273" s="1" t="str">
        <f>IFERROR(VLOOKUP(BY273,中英對照!$G$76:$H$81,2,FALSE),"")</f>
        <v/>
      </c>
      <c r="DE273" s="1" t="str">
        <f>IFERROR(VLOOKUP(BZ273,中英對照!$G$76:$H$81,2,FALSE),"")</f>
        <v/>
      </c>
      <c r="DF273" s="1" t="str">
        <f>IFERROR(VLOOKUP(CA273,中英對照!$G$76:$H$81,2,FALSE),"")</f>
        <v/>
      </c>
      <c r="DG273" s="1" t="str">
        <f>IFERROR(VLOOKUP(CB273,中英對照!$G$76:$H$81,2,FALSE),"")</f>
        <v/>
      </c>
      <c r="DH273" s="1" t="str">
        <f>IFERROR(VLOOKUP(CC273,中英對照!$G$76:$H$81,2,FALSE),"")</f>
        <v/>
      </c>
      <c r="DI273" s="1" t="str">
        <f>IFERROR(VLOOKUP(CD273,中英對照!$G$76:$H$81,2,FALSE),"")</f>
        <v/>
      </c>
      <c r="DJ273" s="1" t="str">
        <f>IFERROR(VLOOKUP(CE273,中英對照!$G$76:$H$81,2,FALSE),"")</f>
        <v/>
      </c>
      <c r="DK273" s="1" t="str">
        <f>IFERROR(VLOOKUP(CF273,中英對照!$G$76:$H$81,2,FALSE),"")</f>
        <v/>
      </c>
      <c r="DL273" s="1" t="str">
        <f>IFERROR(VLOOKUP(CG273,中英對照!$G$76:$H$81,2,FALSE),"")</f>
        <v/>
      </c>
      <c r="DM273" s="1" t="str">
        <f>IFERROR(VLOOKUP(CH273,中英對照!$G$76:$H$81,2,FALSE),"")</f>
        <v/>
      </c>
      <c r="DN273" s="1" t="str">
        <f>IFERROR(VLOOKUP(CI273,中英對照!$G$76:$H$81,2,FALSE),"")</f>
        <v/>
      </c>
      <c r="DO273" s="1" t="str">
        <f>IFERROR(VLOOKUP(CJ273,中英對照!$G$76:$H$81,2,FALSE),"")</f>
        <v/>
      </c>
      <c r="DP273" s="1" t="str">
        <f>IFERROR(VLOOKUP(CK273,中英對照!$G$76:$H$81,2,FALSE),"")</f>
        <v/>
      </c>
      <c r="DQ273" s="1" t="str">
        <f>IFERROR(VLOOKUP(CL273,中英對照!$G$76:$H$81,2,FALSE),"")</f>
        <v/>
      </c>
      <c r="DR273" s="1" t="str">
        <f>IFERROR(VLOOKUP(CM273,中英對照!$G$76:$H$81,2,FALSE),"")</f>
        <v/>
      </c>
      <c r="DS273" s="1" t="str">
        <f>IFERROR(VLOOKUP(CN273,中英對照!$G$76:$H$81,2,FALSE),"")</f>
        <v/>
      </c>
      <c r="DT273" s="1" t="str">
        <f>IFERROR(VLOOKUP(CO273,中英對照!$G$76:$H$81,2,FALSE),"")</f>
        <v/>
      </c>
      <c r="DU273" s="42" t="str">
        <f t="shared" si="159"/>
        <v/>
      </c>
    </row>
    <row r="274" spans="1:125" x14ac:dyDescent="0.4">
      <c r="A274" s="1" t="str">
        <f>IF(企業資料填寫!D273="","",企業資料填寫!D273)</f>
        <v/>
      </c>
      <c r="B274" s="1"/>
      <c r="C274" s="1" t="str">
        <f>IF($B274="","",INDEX(對應表!$B$3:$AD$179,MATCH($B274,對應表!$A$3:$A$179,0),MATCH(依賴運算表!C$3,對應表!$B$2:$AD$2,0)))</f>
        <v/>
      </c>
      <c r="D274" s="1" t="str">
        <f>IF($B274="","",INDEX(對應表!$B$3:$AD$179,MATCH($B274,對應表!$A$3:$A$179,0),MATCH(依賴運算表!D$3,對應表!$B$2:$AD$2,0)))</f>
        <v/>
      </c>
      <c r="E274" s="1" t="str">
        <f>IF($B274="","",INDEX(對應表!$B$3:$AD$179,MATCH($B274,對應表!$A$3:$A$179,0),MATCH(依賴運算表!E$3,對應表!$B$2:$AD$2,0)))</f>
        <v/>
      </c>
      <c r="F274" s="1" t="str">
        <f>IF($B274="","",INDEX(對應表!$B$3:$AD$179,MATCH($B274,對應表!$A$3:$A$179,0),MATCH(依賴運算表!F$3,對應表!$B$2:$AD$2,0)))</f>
        <v/>
      </c>
      <c r="G274" s="1" t="str">
        <f>IF($B274="","",INDEX(對應表!$B$3:$AD$179,MATCH($B274,對應表!$A$3:$A$179,0),MATCH(依賴運算表!G$3,對應表!$B$2:$AD$2,0)))</f>
        <v/>
      </c>
      <c r="H274" s="1" t="str">
        <f>IF($B274="","",INDEX(對應表!$B$3:$AD$179,MATCH($B274,對應表!$A$3:$A$179,0),MATCH(依賴運算表!H$3,對應表!$B$2:$AD$2,0)))</f>
        <v/>
      </c>
      <c r="I274" s="1" t="str">
        <f>IF($B274="","",INDEX(對應表!$B$3:$AD$179,MATCH($B274,對應表!$A$3:$A$179,0),MATCH(依賴運算表!I$3,對應表!$B$2:$AD$2,0)))</f>
        <v/>
      </c>
      <c r="J274" s="1" t="str">
        <f>IF($B274="","",INDEX(對應表!$B$3:$AD$179,MATCH($B274,對應表!$A$3:$A$179,0),MATCH(依賴運算表!J$3,對應表!$B$2:$AD$2,0)))</f>
        <v/>
      </c>
      <c r="K274" s="1" t="str">
        <f>IF($B274="","",INDEX(對應表!$B$3:$AD$179,MATCH($B274,對應表!$A$3:$A$179,0),MATCH(依賴運算表!K$3,對應表!$B$2:$AD$2,0)))</f>
        <v/>
      </c>
      <c r="L274" s="1" t="str">
        <f>IF($B274="","",INDEX(對應表!$B$3:$AD$179,MATCH($B274,對應表!$A$3:$A$179,0),MATCH(依賴運算表!L$3,對應表!$B$2:$AD$2,0)))</f>
        <v/>
      </c>
      <c r="M274" s="1" t="str">
        <f>IF($B274="","",INDEX(對應表!$B$3:$AD$179,MATCH($B274,對應表!$A$3:$A$179,0),MATCH(依賴運算表!M$3,對應表!$B$2:$AD$2,0)))</f>
        <v/>
      </c>
      <c r="N274" s="1" t="str">
        <f>IF($B274="","",INDEX(對應表!$B$3:$AD$179,MATCH($B274,對應表!$A$3:$A$179,0),MATCH(依賴運算表!N$3,對應表!$B$2:$AD$2,0)))</f>
        <v/>
      </c>
      <c r="O274" s="1" t="str">
        <f>IF($B274="","",INDEX(對應表!$B$3:$AD$179,MATCH($B274,對應表!$A$3:$A$179,0),MATCH(依賴運算表!O$3,對應表!$B$2:$AD$2,0)))</f>
        <v/>
      </c>
      <c r="P274" s="1" t="str">
        <f>IF($B274="","",INDEX(對應表!$B$3:$AD$179,MATCH($B274,對應表!$A$3:$A$179,0),MATCH(依賴運算表!P$3,對應表!$B$2:$AD$2,0)))</f>
        <v/>
      </c>
      <c r="Q274" s="1" t="str">
        <f>IF($B274="","",INDEX(對應表!$B$3:$AD$179,MATCH($B274,對應表!$A$3:$A$179,0),MATCH(依賴運算表!Q$3,對應表!$B$2:$AD$2,0)))</f>
        <v/>
      </c>
      <c r="R274" s="1" t="str">
        <f>IF($B274="","",INDEX(對應表!$B$3:$AD$179,MATCH($B274,對應表!$A$3:$A$179,0),MATCH(依賴運算表!R$3,對應表!$B$2:$AD$2,0)))</f>
        <v/>
      </c>
      <c r="S274" s="1" t="str">
        <f>IF($B274="","",INDEX(對應表!$B$3:$AD$179,MATCH($B274,對應表!$A$3:$A$179,0),MATCH(依賴運算表!S$3,對應表!$B$2:$AD$2,0)))</f>
        <v/>
      </c>
      <c r="T274" s="1" t="str">
        <f>IF($B274="","",INDEX(對應表!$B$3:$AD$179,MATCH($B274,對應表!$A$3:$A$179,0),MATCH(依賴運算表!T$3,對應表!$B$2:$AD$2,0)))</f>
        <v/>
      </c>
      <c r="U274" s="1" t="str">
        <f>IF($B274="","",INDEX(對應表!$B$3:$AD$179,MATCH($B274,對應表!$A$3:$A$179,0),MATCH(依賴運算表!U$3,對應表!$B$2:$AD$2,0)))</f>
        <v/>
      </c>
      <c r="V274" s="1" t="str">
        <f>IF($B274="","",INDEX(對應表!$B$3:$AD$179,MATCH($B274,對應表!$A$3:$A$179,0),MATCH(依賴運算表!V$3,對應表!$B$2:$AD$2,0)))</f>
        <v/>
      </c>
      <c r="W274" s="1" t="str">
        <f>IF($B274="","",INDEX(對應表!$B$3:$AD$179,MATCH($B274,對應表!$A$3:$A$179,0),MATCH(依賴運算表!W$3,對應表!$B$2:$AD$2,0)))</f>
        <v/>
      </c>
      <c r="X274" s="1" t="str">
        <f>IF($B274="","",INDEX(對應表!$B$3:$AD$179,MATCH($B274,對應表!$A$3:$A$179,0),MATCH(依賴運算表!X$3,對應表!$B$2:$AD$2,0)))</f>
        <v/>
      </c>
      <c r="Y274" s="1" t="str">
        <f>IF($B274="","",INDEX(對應表!$B$3:$AD$179,MATCH($B274,對應表!$A$3:$A$179,0),MATCH(依賴運算表!Y$3,對應表!$B$2:$AD$2,0)))</f>
        <v/>
      </c>
      <c r="Z274" s="1" t="str">
        <f>IF($B274="","",INDEX(對應表!$B$3:$AD$179,MATCH($B274,對應表!$A$3:$A$179,0),MATCH(依賴運算表!Z$3,對應表!$B$2:$AD$2,0)))</f>
        <v/>
      </c>
      <c r="AA274" s="1" t="str">
        <f>IF($B274="","",INDEX(對應表!$B$3:$AD$179,MATCH($B274,對應表!$A$3:$A$179,0),MATCH(依賴運算表!AA$3,對應表!$B$2:$AD$2,0)))</f>
        <v/>
      </c>
      <c r="AB274" s="1" t="str">
        <f>IF($B274="","",INDEX(對應表!$B$3:$AD$179,MATCH($B274,對應表!$A$3:$A$179,0),MATCH(依賴運算表!AB$3,對應表!$B$2:$AD$2,0)))</f>
        <v/>
      </c>
      <c r="AC274" s="1" t="str">
        <f>IF($B274="","",INDEX(對應表!$B$3:$AD$179,MATCH($B274,對應表!$A$3:$A$179,0),MATCH(依賴運算表!AC$3,對應表!$B$2:$AD$2,0)))</f>
        <v/>
      </c>
      <c r="AD274" s="1" t="str">
        <f>IF($B274="","",INDEX(對應表!$B$3:$AD$179,MATCH($B274,對應表!$A$3:$A$179,0),MATCH(依賴運算表!AD$3,對應表!$B$2:$AD$2,0)))</f>
        <v/>
      </c>
      <c r="AE274" s="1" t="str">
        <f>IF($B274="","",INDEX(對應表!$B$3:$AD$179,MATCH($B274,對應表!$A$3:$A$179,0),MATCH(依賴運算表!AE$3,對應表!$B$2:$AD$2,0)))</f>
        <v/>
      </c>
      <c r="AG274" s="1" t="str">
        <f>IF(企業資料填寫!D273="","",企業資料填寫!D273)</f>
        <v/>
      </c>
      <c r="AH274" s="1" t="str">
        <f t="shared" si="129"/>
        <v/>
      </c>
      <c r="AI274" s="1" t="str">
        <f t="shared" si="130"/>
        <v/>
      </c>
      <c r="AJ274" s="1" t="str">
        <f t="shared" si="131"/>
        <v/>
      </c>
      <c r="AK274" s="1" t="str">
        <f t="shared" si="132"/>
        <v/>
      </c>
      <c r="AL274" s="1" t="str">
        <f t="shared" si="133"/>
        <v/>
      </c>
      <c r="AM274" s="1" t="str">
        <f t="shared" si="134"/>
        <v/>
      </c>
      <c r="AN274" s="1" t="str">
        <f t="shared" si="135"/>
        <v/>
      </c>
      <c r="AO274" s="1" t="str">
        <f t="shared" si="136"/>
        <v/>
      </c>
      <c r="AP274" s="1" t="str">
        <f t="shared" si="137"/>
        <v/>
      </c>
      <c r="AQ274" s="1" t="str">
        <f t="shared" si="138"/>
        <v/>
      </c>
      <c r="AR274" s="1" t="str">
        <f t="shared" si="139"/>
        <v/>
      </c>
      <c r="AS274" s="1" t="str">
        <f t="shared" si="140"/>
        <v/>
      </c>
      <c r="AT274" s="1" t="str">
        <f t="shared" si="141"/>
        <v/>
      </c>
      <c r="AU274" s="1" t="str">
        <f t="shared" si="142"/>
        <v/>
      </c>
      <c r="AV274" s="1" t="str">
        <f t="shared" si="143"/>
        <v/>
      </c>
      <c r="AW274" s="1" t="str">
        <f t="shared" si="144"/>
        <v/>
      </c>
      <c r="AX274" s="1" t="str">
        <f t="shared" si="145"/>
        <v/>
      </c>
      <c r="AY274" s="1" t="str">
        <f t="shared" si="146"/>
        <v/>
      </c>
      <c r="AZ274" s="1" t="str">
        <f t="shared" si="147"/>
        <v/>
      </c>
      <c r="BA274" s="1" t="str">
        <f t="shared" si="148"/>
        <v/>
      </c>
      <c r="BB274" s="1" t="str">
        <f t="shared" si="149"/>
        <v/>
      </c>
      <c r="BC274" s="1" t="str">
        <f t="shared" si="150"/>
        <v/>
      </c>
      <c r="BD274" s="1" t="str">
        <f t="shared" si="151"/>
        <v/>
      </c>
      <c r="BE274" s="1" t="str">
        <f t="shared" si="152"/>
        <v/>
      </c>
      <c r="BF274" s="1" t="str">
        <f t="shared" si="153"/>
        <v/>
      </c>
      <c r="BG274" s="1" t="str">
        <f t="shared" si="154"/>
        <v/>
      </c>
      <c r="BH274" s="1" t="str">
        <f t="shared" si="155"/>
        <v/>
      </c>
      <c r="BI274" s="1" t="str">
        <f t="shared" si="156"/>
        <v/>
      </c>
      <c r="BJ274" s="1" t="str">
        <f t="shared" si="157"/>
        <v/>
      </c>
      <c r="BL274" s="1" t="str">
        <f>IF(企業資料填寫!A273="","",企業資料填寫!A273)</f>
        <v/>
      </c>
      <c r="BM274" s="1" t="str">
        <f>IFERROR(VLOOKUP(AH274,對應表!$AH$2:$AI$867,2,FALSE),"")</f>
        <v/>
      </c>
      <c r="BN274" s="1" t="str">
        <f>IFERROR(VLOOKUP(AI274,對應表!$AH$2:$AI$867,2,FALSE),"")</f>
        <v/>
      </c>
      <c r="BO274" s="1" t="str">
        <f>IFERROR(VLOOKUP(AJ274,對應表!$AH$2:$AI$867,2,FALSE),"")</f>
        <v/>
      </c>
      <c r="BP274" s="1" t="str">
        <f>IFERROR(VLOOKUP(AK274,對應表!$AH$2:$AI$867,2,FALSE),"")</f>
        <v/>
      </c>
      <c r="BQ274" s="1" t="str">
        <f>IFERROR(VLOOKUP(AL274,對應表!$AH$2:$AI$867,2,FALSE),"")</f>
        <v/>
      </c>
      <c r="BR274" s="1" t="str">
        <f>IFERROR(VLOOKUP(AM274,對應表!$AH$2:$AI$867,2,FALSE),"")</f>
        <v/>
      </c>
      <c r="BS274" s="1" t="str">
        <f>IFERROR(VLOOKUP(AN274,對應表!$AH$2:$AI$867,2,FALSE),"")</f>
        <v/>
      </c>
      <c r="BT274" s="1" t="str">
        <f>IFERROR(VLOOKUP(AO274,對應表!$AH$2:$AI$867,2,FALSE),"")</f>
        <v/>
      </c>
      <c r="BU274" s="1" t="str">
        <f>IFERROR(VLOOKUP(AP274,對應表!$AH$2:$AI$867,2,FALSE),"")</f>
        <v/>
      </c>
      <c r="BV274" s="1" t="str">
        <f>IFERROR(VLOOKUP(AQ274,對應表!$AH$2:$AI$867,2,FALSE),"")</f>
        <v/>
      </c>
      <c r="BW274" s="1" t="str">
        <f>IFERROR(VLOOKUP(AR274,對應表!$AH$2:$AI$867,2,FALSE),"")</f>
        <v/>
      </c>
      <c r="BX274" s="1" t="str">
        <f>IFERROR(VLOOKUP(AS274,對應表!$AH$2:$AI$867,2,FALSE),"")</f>
        <v/>
      </c>
      <c r="BY274" s="1" t="str">
        <f>IFERROR(VLOOKUP(AT274,對應表!$AH$2:$AI$867,2,FALSE),"")</f>
        <v/>
      </c>
      <c r="BZ274" s="1" t="str">
        <f>IFERROR(VLOOKUP(AU274,對應表!$AH$2:$AI$867,2,FALSE),"")</f>
        <v/>
      </c>
      <c r="CA274" s="1" t="str">
        <f>IFERROR(VLOOKUP(AV274,對應表!$AH$2:$AI$867,2,FALSE),"")</f>
        <v/>
      </c>
      <c r="CB274" s="1" t="str">
        <f>IFERROR(VLOOKUP(AW274,對應表!$AH$2:$AI$867,2,FALSE),"")</f>
        <v/>
      </c>
      <c r="CC274" s="1" t="str">
        <f>IFERROR(VLOOKUP(AX274,對應表!$AH$2:$AI$867,2,FALSE),"")</f>
        <v/>
      </c>
      <c r="CD274" s="1" t="str">
        <f>IFERROR(VLOOKUP(AY274,對應表!$AH$2:$AI$867,2,FALSE),"")</f>
        <v/>
      </c>
      <c r="CE274" s="1" t="str">
        <f>IFERROR(VLOOKUP(AZ274,對應表!$AH$2:$AI$867,2,FALSE),"")</f>
        <v/>
      </c>
      <c r="CF274" s="1" t="str">
        <f>IFERROR(VLOOKUP(BA274,對應表!$AH$2:$AI$867,2,FALSE),"")</f>
        <v/>
      </c>
      <c r="CG274" s="1" t="str">
        <f>IFERROR(VLOOKUP(BB274,對應表!$AH$2:$AI$867,2,FALSE),"")</f>
        <v/>
      </c>
      <c r="CH274" s="1" t="str">
        <f>IFERROR(VLOOKUP(BC274,對應表!$AH$2:$AI$867,2,FALSE),"")</f>
        <v/>
      </c>
      <c r="CI274" s="1" t="str">
        <f>IFERROR(VLOOKUP(BD274,對應表!$AH$2:$AI$867,2,FALSE),"")</f>
        <v/>
      </c>
      <c r="CJ274" s="1" t="str">
        <f>IFERROR(VLOOKUP(BE274,對應表!$AH$2:$AI$867,2,FALSE),"")</f>
        <v/>
      </c>
      <c r="CK274" s="1" t="str">
        <f>IFERROR(VLOOKUP(BF274,對應表!$AH$2:$AI$867,2,FALSE),"")</f>
        <v/>
      </c>
      <c r="CL274" s="1" t="str">
        <f>IFERROR(VLOOKUP(BG274,對應表!$AH$2:$AI$867,2,FALSE),"")</f>
        <v/>
      </c>
      <c r="CM274" s="1" t="str">
        <f>IFERROR(VLOOKUP(BH274,對應表!$AH$2:$AI$867,2,FALSE),"")</f>
        <v/>
      </c>
      <c r="CN274" s="1" t="str">
        <f>IFERROR(VLOOKUP(BI274,對應表!$AH$2:$AI$867,2,FALSE),"")</f>
        <v/>
      </c>
      <c r="CO274" s="1" t="str">
        <f>IFERROR(VLOOKUP(BJ274,對應表!$AH$2:$AI$867,2,FALSE),"")</f>
        <v/>
      </c>
      <c r="CQ274" s="1" t="str">
        <f t="shared" si="158"/>
        <v/>
      </c>
      <c r="CR274" s="1" t="str">
        <f>IFERROR(VLOOKUP(BM274,中英對照!$G$76:$H$81,2,FALSE),"")</f>
        <v/>
      </c>
      <c r="CS274" s="1" t="str">
        <f>IFERROR(VLOOKUP(BN274,中英對照!$G$76:$H$81,2,FALSE),"")</f>
        <v/>
      </c>
      <c r="CT274" s="1" t="str">
        <f>IFERROR(VLOOKUP(BO274,中英對照!$G$76:$H$81,2,FALSE),"")</f>
        <v/>
      </c>
      <c r="CU274" s="1" t="str">
        <f>IFERROR(VLOOKUP(BP274,中英對照!$G$76:$H$81,2,FALSE),"")</f>
        <v/>
      </c>
      <c r="CV274" s="1" t="str">
        <f>IFERROR(VLOOKUP(BQ274,中英對照!$G$76:$H$81,2,FALSE),"")</f>
        <v/>
      </c>
      <c r="CW274" s="1" t="str">
        <f>IFERROR(VLOOKUP(BR274,中英對照!$G$76:$H$81,2,FALSE),"")</f>
        <v/>
      </c>
      <c r="CX274" s="1" t="str">
        <f>IFERROR(VLOOKUP(BS274,中英對照!$G$76:$H$81,2,FALSE),"")</f>
        <v/>
      </c>
      <c r="CY274" s="1" t="str">
        <f>IFERROR(VLOOKUP(BT274,中英對照!$G$76:$H$81,2,FALSE),"")</f>
        <v/>
      </c>
      <c r="CZ274" s="1" t="str">
        <f>IFERROR(VLOOKUP(BU274,中英對照!$G$76:$H$81,2,FALSE),"")</f>
        <v/>
      </c>
      <c r="DA274" s="1" t="str">
        <f>IFERROR(VLOOKUP(BV274,中英對照!$G$76:$H$81,2,FALSE),"")</f>
        <v/>
      </c>
      <c r="DB274" s="1" t="str">
        <f>IFERROR(VLOOKUP(BW274,中英對照!$G$76:$H$81,2,FALSE),"")</f>
        <v/>
      </c>
      <c r="DC274" s="1" t="str">
        <f>IFERROR(VLOOKUP(BX274,中英對照!$G$76:$H$81,2,FALSE),"")</f>
        <v/>
      </c>
      <c r="DD274" s="1" t="str">
        <f>IFERROR(VLOOKUP(BY274,中英對照!$G$76:$H$81,2,FALSE),"")</f>
        <v/>
      </c>
      <c r="DE274" s="1" t="str">
        <f>IFERROR(VLOOKUP(BZ274,中英對照!$G$76:$H$81,2,FALSE),"")</f>
        <v/>
      </c>
      <c r="DF274" s="1" t="str">
        <f>IFERROR(VLOOKUP(CA274,中英對照!$G$76:$H$81,2,FALSE),"")</f>
        <v/>
      </c>
      <c r="DG274" s="1" t="str">
        <f>IFERROR(VLOOKUP(CB274,中英對照!$G$76:$H$81,2,FALSE),"")</f>
        <v/>
      </c>
      <c r="DH274" s="1" t="str">
        <f>IFERROR(VLOOKUP(CC274,中英對照!$G$76:$H$81,2,FALSE),"")</f>
        <v/>
      </c>
      <c r="DI274" s="1" t="str">
        <f>IFERROR(VLOOKUP(CD274,中英對照!$G$76:$H$81,2,FALSE),"")</f>
        <v/>
      </c>
      <c r="DJ274" s="1" t="str">
        <f>IFERROR(VLOOKUP(CE274,中英對照!$G$76:$H$81,2,FALSE),"")</f>
        <v/>
      </c>
      <c r="DK274" s="1" t="str">
        <f>IFERROR(VLOOKUP(CF274,中英對照!$G$76:$H$81,2,FALSE),"")</f>
        <v/>
      </c>
      <c r="DL274" s="1" t="str">
        <f>IFERROR(VLOOKUP(CG274,中英對照!$G$76:$H$81,2,FALSE),"")</f>
        <v/>
      </c>
      <c r="DM274" s="1" t="str">
        <f>IFERROR(VLOOKUP(CH274,中英對照!$G$76:$H$81,2,FALSE),"")</f>
        <v/>
      </c>
      <c r="DN274" s="1" t="str">
        <f>IFERROR(VLOOKUP(CI274,中英對照!$G$76:$H$81,2,FALSE),"")</f>
        <v/>
      </c>
      <c r="DO274" s="1" t="str">
        <f>IFERROR(VLOOKUP(CJ274,中英對照!$G$76:$H$81,2,FALSE),"")</f>
        <v/>
      </c>
      <c r="DP274" s="1" t="str">
        <f>IFERROR(VLOOKUP(CK274,中英對照!$G$76:$H$81,2,FALSE),"")</f>
        <v/>
      </c>
      <c r="DQ274" s="1" t="str">
        <f>IFERROR(VLOOKUP(CL274,中英對照!$G$76:$H$81,2,FALSE),"")</f>
        <v/>
      </c>
      <c r="DR274" s="1" t="str">
        <f>IFERROR(VLOOKUP(CM274,中英對照!$G$76:$H$81,2,FALSE),"")</f>
        <v/>
      </c>
      <c r="DS274" s="1" t="str">
        <f>IFERROR(VLOOKUP(CN274,中英對照!$G$76:$H$81,2,FALSE),"")</f>
        <v/>
      </c>
      <c r="DT274" s="1" t="str">
        <f>IFERROR(VLOOKUP(CO274,中英對照!$G$76:$H$81,2,FALSE),"")</f>
        <v/>
      </c>
      <c r="DU274" s="42" t="str">
        <f t="shared" si="159"/>
        <v/>
      </c>
    </row>
    <row r="275" spans="1:125" x14ac:dyDescent="0.4">
      <c r="A275" s="1" t="str">
        <f>IF(企業資料填寫!D274="","",企業資料填寫!D274)</f>
        <v/>
      </c>
      <c r="B275" s="1"/>
      <c r="C275" s="1" t="str">
        <f>IF($B275="","",INDEX(對應表!$B$3:$AD$179,MATCH($B275,對應表!$A$3:$A$179,0),MATCH(依賴運算表!C$3,對應表!$B$2:$AD$2,0)))</f>
        <v/>
      </c>
      <c r="D275" s="1" t="str">
        <f>IF($B275="","",INDEX(對應表!$B$3:$AD$179,MATCH($B275,對應表!$A$3:$A$179,0),MATCH(依賴運算表!D$3,對應表!$B$2:$AD$2,0)))</f>
        <v/>
      </c>
      <c r="E275" s="1" t="str">
        <f>IF($B275="","",INDEX(對應表!$B$3:$AD$179,MATCH($B275,對應表!$A$3:$A$179,0),MATCH(依賴運算表!E$3,對應表!$B$2:$AD$2,0)))</f>
        <v/>
      </c>
      <c r="F275" s="1" t="str">
        <f>IF($B275="","",INDEX(對應表!$B$3:$AD$179,MATCH($B275,對應表!$A$3:$A$179,0),MATCH(依賴運算表!F$3,對應表!$B$2:$AD$2,0)))</f>
        <v/>
      </c>
      <c r="G275" s="1" t="str">
        <f>IF($B275="","",INDEX(對應表!$B$3:$AD$179,MATCH($B275,對應表!$A$3:$A$179,0),MATCH(依賴運算表!G$3,對應表!$B$2:$AD$2,0)))</f>
        <v/>
      </c>
      <c r="H275" s="1" t="str">
        <f>IF($B275="","",INDEX(對應表!$B$3:$AD$179,MATCH($B275,對應表!$A$3:$A$179,0),MATCH(依賴運算表!H$3,對應表!$B$2:$AD$2,0)))</f>
        <v/>
      </c>
      <c r="I275" s="1" t="str">
        <f>IF($B275="","",INDEX(對應表!$B$3:$AD$179,MATCH($B275,對應表!$A$3:$A$179,0),MATCH(依賴運算表!I$3,對應表!$B$2:$AD$2,0)))</f>
        <v/>
      </c>
      <c r="J275" s="1" t="str">
        <f>IF($B275="","",INDEX(對應表!$B$3:$AD$179,MATCH($B275,對應表!$A$3:$A$179,0),MATCH(依賴運算表!J$3,對應表!$B$2:$AD$2,0)))</f>
        <v/>
      </c>
      <c r="K275" s="1" t="str">
        <f>IF($B275="","",INDEX(對應表!$B$3:$AD$179,MATCH($B275,對應表!$A$3:$A$179,0),MATCH(依賴運算表!K$3,對應表!$B$2:$AD$2,0)))</f>
        <v/>
      </c>
      <c r="L275" s="1" t="str">
        <f>IF($B275="","",INDEX(對應表!$B$3:$AD$179,MATCH($B275,對應表!$A$3:$A$179,0),MATCH(依賴運算表!L$3,對應表!$B$2:$AD$2,0)))</f>
        <v/>
      </c>
      <c r="M275" s="1" t="str">
        <f>IF($B275="","",INDEX(對應表!$B$3:$AD$179,MATCH($B275,對應表!$A$3:$A$179,0),MATCH(依賴運算表!M$3,對應表!$B$2:$AD$2,0)))</f>
        <v/>
      </c>
      <c r="N275" s="1" t="str">
        <f>IF($B275="","",INDEX(對應表!$B$3:$AD$179,MATCH($B275,對應表!$A$3:$A$179,0),MATCH(依賴運算表!N$3,對應表!$B$2:$AD$2,0)))</f>
        <v/>
      </c>
      <c r="O275" s="1" t="str">
        <f>IF($B275="","",INDEX(對應表!$B$3:$AD$179,MATCH($B275,對應表!$A$3:$A$179,0),MATCH(依賴運算表!O$3,對應表!$B$2:$AD$2,0)))</f>
        <v/>
      </c>
      <c r="P275" s="1" t="str">
        <f>IF($B275="","",INDEX(對應表!$B$3:$AD$179,MATCH($B275,對應表!$A$3:$A$179,0),MATCH(依賴運算表!P$3,對應表!$B$2:$AD$2,0)))</f>
        <v/>
      </c>
      <c r="Q275" s="1" t="str">
        <f>IF($B275="","",INDEX(對應表!$B$3:$AD$179,MATCH($B275,對應表!$A$3:$A$179,0),MATCH(依賴運算表!Q$3,對應表!$B$2:$AD$2,0)))</f>
        <v/>
      </c>
      <c r="R275" s="1" t="str">
        <f>IF($B275="","",INDEX(對應表!$B$3:$AD$179,MATCH($B275,對應表!$A$3:$A$179,0),MATCH(依賴運算表!R$3,對應表!$B$2:$AD$2,0)))</f>
        <v/>
      </c>
      <c r="S275" s="1" t="str">
        <f>IF($B275="","",INDEX(對應表!$B$3:$AD$179,MATCH($B275,對應表!$A$3:$A$179,0),MATCH(依賴運算表!S$3,對應表!$B$2:$AD$2,0)))</f>
        <v/>
      </c>
      <c r="T275" s="1" t="str">
        <f>IF($B275="","",INDEX(對應表!$B$3:$AD$179,MATCH($B275,對應表!$A$3:$A$179,0),MATCH(依賴運算表!T$3,對應表!$B$2:$AD$2,0)))</f>
        <v/>
      </c>
      <c r="U275" s="1" t="str">
        <f>IF($B275="","",INDEX(對應表!$B$3:$AD$179,MATCH($B275,對應表!$A$3:$A$179,0),MATCH(依賴運算表!U$3,對應表!$B$2:$AD$2,0)))</f>
        <v/>
      </c>
      <c r="V275" s="1" t="str">
        <f>IF($B275="","",INDEX(對應表!$B$3:$AD$179,MATCH($B275,對應表!$A$3:$A$179,0),MATCH(依賴運算表!V$3,對應表!$B$2:$AD$2,0)))</f>
        <v/>
      </c>
      <c r="W275" s="1" t="str">
        <f>IF($B275="","",INDEX(對應表!$B$3:$AD$179,MATCH($B275,對應表!$A$3:$A$179,0),MATCH(依賴運算表!W$3,對應表!$B$2:$AD$2,0)))</f>
        <v/>
      </c>
      <c r="X275" s="1" t="str">
        <f>IF($B275="","",INDEX(對應表!$B$3:$AD$179,MATCH($B275,對應表!$A$3:$A$179,0),MATCH(依賴運算表!X$3,對應表!$B$2:$AD$2,0)))</f>
        <v/>
      </c>
      <c r="Y275" s="1" t="str">
        <f>IF($B275="","",INDEX(對應表!$B$3:$AD$179,MATCH($B275,對應表!$A$3:$A$179,0),MATCH(依賴運算表!Y$3,對應表!$B$2:$AD$2,0)))</f>
        <v/>
      </c>
      <c r="Z275" s="1" t="str">
        <f>IF($B275="","",INDEX(對應表!$B$3:$AD$179,MATCH($B275,對應表!$A$3:$A$179,0),MATCH(依賴運算表!Z$3,對應表!$B$2:$AD$2,0)))</f>
        <v/>
      </c>
      <c r="AA275" s="1" t="str">
        <f>IF($B275="","",INDEX(對應表!$B$3:$AD$179,MATCH($B275,對應表!$A$3:$A$179,0),MATCH(依賴運算表!AA$3,對應表!$B$2:$AD$2,0)))</f>
        <v/>
      </c>
      <c r="AB275" s="1" t="str">
        <f>IF($B275="","",INDEX(對應表!$B$3:$AD$179,MATCH($B275,對應表!$A$3:$A$179,0),MATCH(依賴運算表!AB$3,對應表!$B$2:$AD$2,0)))</f>
        <v/>
      </c>
      <c r="AC275" s="1" t="str">
        <f>IF($B275="","",INDEX(對應表!$B$3:$AD$179,MATCH($B275,對應表!$A$3:$A$179,0),MATCH(依賴運算表!AC$3,對應表!$B$2:$AD$2,0)))</f>
        <v/>
      </c>
      <c r="AD275" s="1" t="str">
        <f>IF($B275="","",INDEX(對應表!$B$3:$AD$179,MATCH($B275,對應表!$A$3:$A$179,0),MATCH(依賴運算表!AD$3,對應表!$B$2:$AD$2,0)))</f>
        <v/>
      </c>
      <c r="AE275" s="1" t="str">
        <f>IF($B275="","",INDEX(對應表!$B$3:$AD$179,MATCH($B275,對應表!$A$3:$A$179,0),MATCH(依賴運算表!AE$3,對應表!$B$2:$AD$2,0)))</f>
        <v/>
      </c>
      <c r="AG275" s="1" t="str">
        <f>IF(企業資料填寫!D274="","",企業資料填寫!D274)</f>
        <v/>
      </c>
      <c r="AH275" s="1" t="str">
        <f t="shared" si="129"/>
        <v/>
      </c>
      <c r="AI275" s="1" t="str">
        <f t="shared" si="130"/>
        <v/>
      </c>
      <c r="AJ275" s="1" t="str">
        <f t="shared" si="131"/>
        <v/>
      </c>
      <c r="AK275" s="1" t="str">
        <f t="shared" si="132"/>
        <v/>
      </c>
      <c r="AL275" s="1" t="str">
        <f t="shared" si="133"/>
        <v/>
      </c>
      <c r="AM275" s="1" t="str">
        <f t="shared" si="134"/>
        <v/>
      </c>
      <c r="AN275" s="1" t="str">
        <f t="shared" si="135"/>
        <v/>
      </c>
      <c r="AO275" s="1" t="str">
        <f t="shared" si="136"/>
        <v/>
      </c>
      <c r="AP275" s="1" t="str">
        <f t="shared" si="137"/>
        <v/>
      </c>
      <c r="AQ275" s="1" t="str">
        <f t="shared" si="138"/>
        <v/>
      </c>
      <c r="AR275" s="1" t="str">
        <f t="shared" si="139"/>
        <v/>
      </c>
      <c r="AS275" s="1" t="str">
        <f t="shared" si="140"/>
        <v/>
      </c>
      <c r="AT275" s="1" t="str">
        <f t="shared" si="141"/>
        <v/>
      </c>
      <c r="AU275" s="1" t="str">
        <f t="shared" si="142"/>
        <v/>
      </c>
      <c r="AV275" s="1" t="str">
        <f t="shared" si="143"/>
        <v/>
      </c>
      <c r="AW275" s="1" t="str">
        <f t="shared" si="144"/>
        <v/>
      </c>
      <c r="AX275" s="1" t="str">
        <f t="shared" si="145"/>
        <v/>
      </c>
      <c r="AY275" s="1" t="str">
        <f t="shared" si="146"/>
        <v/>
      </c>
      <c r="AZ275" s="1" t="str">
        <f t="shared" si="147"/>
        <v/>
      </c>
      <c r="BA275" s="1" t="str">
        <f t="shared" si="148"/>
        <v/>
      </c>
      <c r="BB275" s="1" t="str">
        <f t="shared" si="149"/>
        <v/>
      </c>
      <c r="BC275" s="1" t="str">
        <f t="shared" si="150"/>
        <v/>
      </c>
      <c r="BD275" s="1" t="str">
        <f t="shared" si="151"/>
        <v/>
      </c>
      <c r="BE275" s="1" t="str">
        <f t="shared" si="152"/>
        <v/>
      </c>
      <c r="BF275" s="1" t="str">
        <f t="shared" si="153"/>
        <v/>
      </c>
      <c r="BG275" s="1" t="str">
        <f t="shared" si="154"/>
        <v/>
      </c>
      <c r="BH275" s="1" t="str">
        <f t="shared" si="155"/>
        <v/>
      </c>
      <c r="BI275" s="1" t="str">
        <f t="shared" si="156"/>
        <v/>
      </c>
      <c r="BJ275" s="1" t="str">
        <f t="shared" si="157"/>
        <v/>
      </c>
      <c r="BL275" s="1" t="str">
        <f>IF(企業資料填寫!A274="","",企業資料填寫!A274)</f>
        <v/>
      </c>
      <c r="BM275" s="1" t="str">
        <f>IFERROR(VLOOKUP(AH275,對應表!$AH$2:$AI$867,2,FALSE),"")</f>
        <v/>
      </c>
      <c r="BN275" s="1" t="str">
        <f>IFERROR(VLOOKUP(AI275,對應表!$AH$2:$AI$867,2,FALSE),"")</f>
        <v/>
      </c>
      <c r="BO275" s="1" t="str">
        <f>IFERROR(VLOOKUP(AJ275,對應表!$AH$2:$AI$867,2,FALSE),"")</f>
        <v/>
      </c>
      <c r="BP275" s="1" t="str">
        <f>IFERROR(VLOOKUP(AK275,對應表!$AH$2:$AI$867,2,FALSE),"")</f>
        <v/>
      </c>
      <c r="BQ275" s="1" t="str">
        <f>IFERROR(VLOOKUP(AL275,對應表!$AH$2:$AI$867,2,FALSE),"")</f>
        <v/>
      </c>
      <c r="BR275" s="1" t="str">
        <f>IFERROR(VLOOKUP(AM275,對應表!$AH$2:$AI$867,2,FALSE),"")</f>
        <v/>
      </c>
      <c r="BS275" s="1" t="str">
        <f>IFERROR(VLOOKUP(AN275,對應表!$AH$2:$AI$867,2,FALSE),"")</f>
        <v/>
      </c>
      <c r="BT275" s="1" t="str">
        <f>IFERROR(VLOOKUP(AO275,對應表!$AH$2:$AI$867,2,FALSE),"")</f>
        <v/>
      </c>
      <c r="BU275" s="1" t="str">
        <f>IFERROR(VLOOKUP(AP275,對應表!$AH$2:$AI$867,2,FALSE),"")</f>
        <v/>
      </c>
      <c r="BV275" s="1" t="str">
        <f>IFERROR(VLOOKUP(AQ275,對應表!$AH$2:$AI$867,2,FALSE),"")</f>
        <v/>
      </c>
      <c r="BW275" s="1" t="str">
        <f>IFERROR(VLOOKUP(AR275,對應表!$AH$2:$AI$867,2,FALSE),"")</f>
        <v/>
      </c>
      <c r="BX275" s="1" t="str">
        <f>IFERROR(VLOOKUP(AS275,對應表!$AH$2:$AI$867,2,FALSE),"")</f>
        <v/>
      </c>
      <c r="BY275" s="1" t="str">
        <f>IFERROR(VLOOKUP(AT275,對應表!$AH$2:$AI$867,2,FALSE),"")</f>
        <v/>
      </c>
      <c r="BZ275" s="1" t="str">
        <f>IFERROR(VLOOKUP(AU275,對應表!$AH$2:$AI$867,2,FALSE),"")</f>
        <v/>
      </c>
      <c r="CA275" s="1" t="str">
        <f>IFERROR(VLOOKUP(AV275,對應表!$AH$2:$AI$867,2,FALSE),"")</f>
        <v/>
      </c>
      <c r="CB275" s="1" t="str">
        <f>IFERROR(VLOOKUP(AW275,對應表!$AH$2:$AI$867,2,FALSE),"")</f>
        <v/>
      </c>
      <c r="CC275" s="1" t="str">
        <f>IFERROR(VLOOKUP(AX275,對應表!$AH$2:$AI$867,2,FALSE),"")</f>
        <v/>
      </c>
      <c r="CD275" s="1" t="str">
        <f>IFERROR(VLOOKUP(AY275,對應表!$AH$2:$AI$867,2,FALSE),"")</f>
        <v/>
      </c>
      <c r="CE275" s="1" t="str">
        <f>IFERROR(VLOOKUP(AZ275,對應表!$AH$2:$AI$867,2,FALSE),"")</f>
        <v/>
      </c>
      <c r="CF275" s="1" t="str">
        <f>IFERROR(VLOOKUP(BA275,對應表!$AH$2:$AI$867,2,FALSE),"")</f>
        <v/>
      </c>
      <c r="CG275" s="1" t="str">
        <f>IFERROR(VLOOKUP(BB275,對應表!$AH$2:$AI$867,2,FALSE),"")</f>
        <v/>
      </c>
      <c r="CH275" s="1" t="str">
        <f>IFERROR(VLOOKUP(BC275,對應表!$AH$2:$AI$867,2,FALSE),"")</f>
        <v/>
      </c>
      <c r="CI275" s="1" t="str">
        <f>IFERROR(VLOOKUP(BD275,對應表!$AH$2:$AI$867,2,FALSE),"")</f>
        <v/>
      </c>
      <c r="CJ275" s="1" t="str">
        <f>IFERROR(VLOOKUP(BE275,對應表!$AH$2:$AI$867,2,FALSE),"")</f>
        <v/>
      </c>
      <c r="CK275" s="1" t="str">
        <f>IFERROR(VLOOKUP(BF275,對應表!$AH$2:$AI$867,2,FALSE),"")</f>
        <v/>
      </c>
      <c r="CL275" s="1" t="str">
        <f>IFERROR(VLOOKUP(BG275,對應表!$AH$2:$AI$867,2,FALSE),"")</f>
        <v/>
      </c>
      <c r="CM275" s="1" t="str">
        <f>IFERROR(VLOOKUP(BH275,對應表!$AH$2:$AI$867,2,FALSE),"")</f>
        <v/>
      </c>
      <c r="CN275" s="1" t="str">
        <f>IFERROR(VLOOKUP(BI275,對應表!$AH$2:$AI$867,2,FALSE),"")</f>
        <v/>
      </c>
      <c r="CO275" s="1" t="str">
        <f>IFERROR(VLOOKUP(BJ275,對應表!$AH$2:$AI$867,2,FALSE),"")</f>
        <v/>
      </c>
      <c r="CQ275" s="1" t="str">
        <f t="shared" si="158"/>
        <v/>
      </c>
      <c r="CR275" s="1" t="str">
        <f>IFERROR(VLOOKUP(BM275,中英對照!$G$76:$H$81,2,FALSE),"")</f>
        <v/>
      </c>
      <c r="CS275" s="1" t="str">
        <f>IFERROR(VLOOKUP(BN275,中英對照!$G$76:$H$81,2,FALSE),"")</f>
        <v/>
      </c>
      <c r="CT275" s="1" t="str">
        <f>IFERROR(VLOOKUP(BO275,中英對照!$G$76:$H$81,2,FALSE),"")</f>
        <v/>
      </c>
      <c r="CU275" s="1" t="str">
        <f>IFERROR(VLOOKUP(BP275,中英對照!$G$76:$H$81,2,FALSE),"")</f>
        <v/>
      </c>
      <c r="CV275" s="1" t="str">
        <f>IFERROR(VLOOKUP(BQ275,中英對照!$G$76:$H$81,2,FALSE),"")</f>
        <v/>
      </c>
      <c r="CW275" s="1" t="str">
        <f>IFERROR(VLOOKUP(BR275,中英對照!$G$76:$H$81,2,FALSE),"")</f>
        <v/>
      </c>
      <c r="CX275" s="1" t="str">
        <f>IFERROR(VLOOKUP(BS275,中英對照!$G$76:$H$81,2,FALSE),"")</f>
        <v/>
      </c>
      <c r="CY275" s="1" t="str">
        <f>IFERROR(VLOOKUP(BT275,中英對照!$G$76:$H$81,2,FALSE),"")</f>
        <v/>
      </c>
      <c r="CZ275" s="1" t="str">
        <f>IFERROR(VLOOKUP(BU275,中英對照!$G$76:$H$81,2,FALSE),"")</f>
        <v/>
      </c>
      <c r="DA275" s="1" t="str">
        <f>IFERROR(VLOOKUP(BV275,中英對照!$G$76:$H$81,2,FALSE),"")</f>
        <v/>
      </c>
      <c r="DB275" s="1" t="str">
        <f>IFERROR(VLOOKUP(BW275,中英對照!$G$76:$H$81,2,FALSE),"")</f>
        <v/>
      </c>
      <c r="DC275" s="1" t="str">
        <f>IFERROR(VLOOKUP(BX275,中英對照!$G$76:$H$81,2,FALSE),"")</f>
        <v/>
      </c>
      <c r="DD275" s="1" t="str">
        <f>IFERROR(VLOOKUP(BY275,中英對照!$G$76:$H$81,2,FALSE),"")</f>
        <v/>
      </c>
      <c r="DE275" s="1" t="str">
        <f>IFERROR(VLOOKUP(BZ275,中英對照!$G$76:$H$81,2,FALSE),"")</f>
        <v/>
      </c>
      <c r="DF275" s="1" t="str">
        <f>IFERROR(VLOOKUP(CA275,中英對照!$G$76:$H$81,2,FALSE),"")</f>
        <v/>
      </c>
      <c r="DG275" s="1" t="str">
        <f>IFERROR(VLOOKUP(CB275,中英對照!$G$76:$H$81,2,FALSE),"")</f>
        <v/>
      </c>
      <c r="DH275" s="1" t="str">
        <f>IFERROR(VLOOKUP(CC275,中英對照!$G$76:$H$81,2,FALSE),"")</f>
        <v/>
      </c>
      <c r="DI275" s="1" t="str">
        <f>IFERROR(VLOOKUP(CD275,中英對照!$G$76:$H$81,2,FALSE),"")</f>
        <v/>
      </c>
      <c r="DJ275" s="1" t="str">
        <f>IFERROR(VLOOKUP(CE275,中英對照!$G$76:$H$81,2,FALSE),"")</f>
        <v/>
      </c>
      <c r="DK275" s="1" t="str">
        <f>IFERROR(VLOOKUP(CF275,中英對照!$G$76:$H$81,2,FALSE),"")</f>
        <v/>
      </c>
      <c r="DL275" s="1" t="str">
        <f>IFERROR(VLOOKUP(CG275,中英對照!$G$76:$H$81,2,FALSE),"")</f>
        <v/>
      </c>
      <c r="DM275" s="1" t="str">
        <f>IFERROR(VLOOKUP(CH275,中英對照!$G$76:$H$81,2,FALSE),"")</f>
        <v/>
      </c>
      <c r="DN275" s="1" t="str">
        <f>IFERROR(VLOOKUP(CI275,中英對照!$G$76:$H$81,2,FALSE),"")</f>
        <v/>
      </c>
      <c r="DO275" s="1" t="str">
        <f>IFERROR(VLOOKUP(CJ275,中英對照!$G$76:$H$81,2,FALSE),"")</f>
        <v/>
      </c>
      <c r="DP275" s="1" t="str">
        <f>IFERROR(VLOOKUP(CK275,中英對照!$G$76:$H$81,2,FALSE),"")</f>
        <v/>
      </c>
      <c r="DQ275" s="1" t="str">
        <f>IFERROR(VLOOKUP(CL275,中英對照!$G$76:$H$81,2,FALSE),"")</f>
        <v/>
      </c>
      <c r="DR275" s="1" t="str">
        <f>IFERROR(VLOOKUP(CM275,中英對照!$G$76:$H$81,2,FALSE),"")</f>
        <v/>
      </c>
      <c r="DS275" s="1" t="str">
        <f>IFERROR(VLOOKUP(CN275,中英對照!$G$76:$H$81,2,FALSE),"")</f>
        <v/>
      </c>
      <c r="DT275" s="1" t="str">
        <f>IFERROR(VLOOKUP(CO275,中英對照!$G$76:$H$81,2,FALSE),"")</f>
        <v/>
      </c>
      <c r="DU275" s="42" t="str">
        <f t="shared" si="159"/>
        <v/>
      </c>
    </row>
    <row r="276" spans="1:125" x14ac:dyDescent="0.4">
      <c r="A276" s="1" t="str">
        <f>IF(企業資料填寫!D275="","",企業資料填寫!D275)</f>
        <v/>
      </c>
      <c r="B276" s="1"/>
      <c r="C276" s="1" t="str">
        <f>IF($B276="","",INDEX(對應表!$B$3:$AD$179,MATCH($B276,對應表!$A$3:$A$179,0),MATCH(依賴運算表!C$3,對應表!$B$2:$AD$2,0)))</f>
        <v/>
      </c>
      <c r="D276" s="1" t="str">
        <f>IF($B276="","",INDEX(對應表!$B$3:$AD$179,MATCH($B276,對應表!$A$3:$A$179,0),MATCH(依賴運算表!D$3,對應表!$B$2:$AD$2,0)))</f>
        <v/>
      </c>
      <c r="E276" s="1" t="str">
        <f>IF($B276="","",INDEX(對應表!$B$3:$AD$179,MATCH($B276,對應表!$A$3:$A$179,0),MATCH(依賴運算表!E$3,對應表!$B$2:$AD$2,0)))</f>
        <v/>
      </c>
      <c r="F276" s="1" t="str">
        <f>IF($B276="","",INDEX(對應表!$B$3:$AD$179,MATCH($B276,對應表!$A$3:$A$179,0),MATCH(依賴運算表!F$3,對應表!$B$2:$AD$2,0)))</f>
        <v/>
      </c>
      <c r="G276" s="1" t="str">
        <f>IF($B276="","",INDEX(對應表!$B$3:$AD$179,MATCH($B276,對應表!$A$3:$A$179,0),MATCH(依賴運算表!G$3,對應表!$B$2:$AD$2,0)))</f>
        <v/>
      </c>
      <c r="H276" s="1" t="str">
        <f>IF($B276="","",INDEX(對應表!$B$3:$AD$179,MATCH($B276,對應表!$A$3:$A$179,0),MATCH(依賴運算表!H$3,對應表!$B$2:$AD$2,0)))</f>
        <v/>
      </c>
      <c r="I276" s="1" t="str">
        <f>IF($B276="","",INDEX(對應表!$B$3:$AD$179,MATCH($B276,對應表!$A$3:$A$179,0),MATCH(依賴運算表!I$3,對應表!$B$2:$AD$2,0)))</f>
        <v/>
      </c>
      <c r="J276" s="1" t="str">
        <f>IF($B276="","",INDEX(對應表!$B$3:$AD$179,MATCH($B276,對應表!$A$3:$A$179,0),MATCH(依賴運算表!J$3,對應表!$B$2:$AD$2,0)))</f>
        <v/>
      </c>
      <c r="K276" s="1" t="str">
        <f>IF($B276="","",INDEX(對應表!$B$3:$AD$179,MATCH($B276,對應表!$A$3:$A$179,0),MATCH(依賴運算表!K$3,對應表!$B$2:$AD$2,0)))</f>
        <v/>
      </c>
      <c r="L276" s="1" t="str">
        <f>IF($B276="","",INDEX(對應表!$B$3:$AD$179,MATCH($B276,對應表!$A$3:$A$179,0),MATCH(依賴運算表!L$3,對應表!$B$2:$AD$2,0)))</f>
        <v/>
      </c>
      <c r="M276" s="1" t="str">
        <f>IF($B276="","",INDEX(對應表!$B$3:$AD$179,MATCH($B276,對應表!$A$3:$A$179,0),MATCH(依賴運算表!M$3,對應表!$B$2:$AD$2,0)))</f>
        <v/>
      </c>
      <c r="N276" s="1" t="str">
        <f>IF($B276="","",INDEX(對應表!$B$3:$AD$179,MATCH($B276,對應表!$A$3:$A$179,0),MATCH(依賴運算表!N$3,對應表!$B$2:$AD$2,0)))</f>
        <v/>
      </c>
      <c r="O276" s="1" t="str">
        <f>IF($B276="","",INDEX(對應表!$B$3:$AD$179,MATCH($B276,對應表!$A$3:$A$179,0),MATCH(依賴運算表!O$3,對應表!$B$2:$AD$2,0)))</f>
        <v/>
      </c>
      <c r="P276" s="1" t="str">
        <f>IF($B276="","",INDEX(對應表!$B$3:$AD$179,MATCH($B276,對應表!$A$3:$A$179,0),MATCH(依賴運算表!P$3,對應表!$B$2:$AD$2,0)))</f>
        <v/>
      </c>
      <c r="Q276" s="1" t="str">
        <f>IF($B276="","",INDEX(對應表!$B$3:$AD$179,MATCH($B276,對應表!$A$3:$A$179,0),MATCH(依賴運算表!Q$3,對應表!$B$2:$AD$2,0)))</f>
        <v/>
      </c>
      <c r="R276" s="1" t="str">
        <f>IF($B276="","",INDEX(對應表!$B$3:$AD$179,MATCH($B276,對應表!$A$3:$A$179,0),MATCH(依賴運算表!R$3,對應表!$B$2:$AD$2,0)))</f>
        <v/>
      </c>
      <c r="S276" s="1" t="str">
        <f>IF($B276="","",INDEX(對應表!$B$3:$AD$179,MATCH($B276,對應表!$A$3:$A$179,0),MATCH(依賴運算表!S$3,對應表!$B$2:$AD$2,0)))</f>
        <v/>
      </c>
      <c r="T276" s="1" t="str">
        <f>IF($B276="","",INDEX(對應表!$B$3:$AD$179,MATCH($B276,對應表!$A$3:$A$179,0),MATCH(依賴運算表!T$3,對應表!$B$2:$AD$2,0)))</f>
        <v/>
      </c>
      <c r="U276" s="1" t="str">
        <f>IF($B276="","",INDEX(對應表!$B$3:$AD$179,MATCH($B276,對應表!$A$3:$A$179,0),MATCH(依賴運算表!U$3,對應表!$B$2:$AD$2,0)))</f>
        <v/>
      </c>
      <c r="V276" s="1" t="str">
        <f>IF($B276="","",INDEX(對應表!$B$3:$AD$179,MATCH($B276,對應表!$A$3:$A$179,0),MATCH(依賴運算表!V$3,對應表!$B$2:$AD$2,0)))</f>
        <v/>
      </c>
      <c r="W276" s="1" t="str">
        <f>IF($B276="","",INDEX(對應表!$B$3:$AD$179,MATCH($B276,對應表!$A$3:$A$179,0),MATCH(依賴運算表!W$3,對應表!$B$2:$AD$2,0)))</f>
        <v/>
      </c>
      <c r="X276" s="1" t="str">
        <f>IF($B276="","",INDEX(對應表!$B$3:$AD$179,MATCH($B276,對應表!$A$3:$A$179,0),MATCH(依賴運算表!X$3,對應表!$B$2:$AD$2,0)))</f>
        <v/>
      </c>
      <c r="Y276" s="1" t="str">
        <f>IF($B276="","",INDEX(對應表!$B$3:$AD$179,MATCH($B276,對應表!$A$3:$A$179,0),MATCH(依賴運算表!Y$3,對應表!$B$2:$AD$2,0)))</f>
        <v/>
      </c>
      <c r="Z276" s="1" t="str">
        <f>IF($B276="","",INDEX(對應表!$B$3:$AD$179,MATCH($B276,對應表!$A$3:$A$179,0),MATCH(依賴運算表!Z$3,對應表!$B$2:$AD$2,0)))</f>
        <v/>
      </c>
      <c r="AA276" s="1" t="str">
        <f>IF($B276="","",INDEX(對應表!$B$3:$AD$179,MATCH($B276,對應表!$A$3:$A$179,0),MATCH(依賴運算表!AA$3,對應表!$B$2:$AD$2,0)))</f>
        <v/>
      </c>
      <c r="AB276" s="1" t="str">
        <f>IF($B276="","",INDEX(對應表!$B$3:$AD$179,MATCH($B276,對應表!$A$3:$A$179,0),MATCH(依賴運算表!AB$3,對應表!$B$2:$AD$2,0)))</f>
        <v/>
      </c>
      <c r="AC276" s="1" t="str">
        <f>IF($B276="","",INDEX(對應表!$B$3:$AD$179,MATCH($B276,對應表!$A$3:$A$179,0),MATCH(依賴運算表!AC$3,對應表!$B$2:$AD$2,0)))</f>
        <v/>
      </c>
      <c r="AD276" s="1" t="str">
        <f>IF($B276="","",INDEX(對應表!$B$3:$AD$179,MATCH($B276,對應表!$A$3:$A$179,0),MATCH(依賴運算表!AD$3,對應表!$B$2:$AD$2,0)))</f>
        <v/>
      </c>
      <c r="AE276" s="1" t="str">
        <f>IF($B276="","",INDEX(對應表!$B$3:$AD$179,MATCH($B276,對應表!$A$3:$A$179,0),MATCH(依賴運算表!AE$3,對應表!$B$2:$AD$2,0)))</f>
        <v/>
      </c>
      <c r="AG276" s="1" t="str">
        <f>IF(企業資料填寫!D275="","",企業資料填寫!D275)</f>
        <v/>
      </c>
      <c r="AH276" s="1" t="str">
        <f t="shared" si="129"/>
        <v/>
      </c>
      <c r="AI276" s="1" t="str">
        <f t="shared" si="130"/>
        <v/>
      </c>
      <c r="AJ276" s="1" t="str">
        <f t="shared" si="131"/>
        <v/>
      </c>
      <c r="AK276" s="1" t="str">
        <f t="shared" si="132"/>
        <v/>
      </c>
      <c r="AL276" s="1" t="str">
        <f t="shared" si="133"/>
        <v/>
      </c>
      <c r="AM276" s="1" t="str">
        <f t="shared" si="134"/>
        <v/>
      </c>
      <c r="AN276" s="1" t="str">
        <f t="shared" si="135"/>
        <v/>
      </c>
      <c r="AO276" s="1" t="str">
        <f t="shared" si="136"/>
        <v/>
      </c>
      <c r="AP276" s="1" t="str">
        <f t="shared" si="137"/>
        <v/>
      </c>
      <c r="AQ276" s="1" t="str">
        <f t="shared" si="138"/>
        <v/>
      </c>
      <c r="AR276" s="1" t="str">
        <f t="shared" si="139"/>
        <v/>
      </c>
      <c r="AS276" s="1" t="str">
        <f t="shared" si="140"/>
        <v/>
      </c>
      <c r="AT276" s="1" t="str">
        <f t="shared" si="141"/>
        <v/>
      </c>
      <c r="AU276" s="1" t="str">
        <f t="shared" si="142"/>
        <v/>
      </c>
      <c r="AV276" s="1" t="str">
        <f t="shared" si="143"/>
        <v/>
      </c>
      <c r="AW276" s="1" t="str">
        <f t="shared" si="144"/>
        <v/>
      </c>
      <c r="AX276" s="1" t="str">
        <f t="shared" si="145"/>
        <v/>
      </c>
      <c r="AY276" s="1" t="str">
        <f t="shared" si="146"/>
        <v/>
      </c>
      <c r="AZ276" s="1" t="str">
        <f t="shared" si="147"/>
        <v/>
      </c>
      <c r="BA276" s="1" t="str">
        <f t="shared" si="148"/>
        <v/>
      </c>
      <c r="BB276" s="1" t="str">
        <f t="shared" si="149"/>
        <v/>
      </c>
      <c r="BC276" s="1" t="str">
        <f t="shared" si="150"/>
        <v/>
      </c>
      <c r="BD276" s="1" t="str">
        <f t="shared" si="151"/>
        <v/>
      </c>
      <c r="BE276" s="1" t="str">
        <f t="shared" si="152"/>
        <v/>
      </c>
      <c r="BF276" s="1" t="str">
        <f t="shared" si="153"/>
        <v/>
      </c>
      <c r="BG276" s="1" t="str">
        <f t="shared" si="154"/>
        <v/>
      </c>
      <c r="BH276" s="1" t="str">
        <f t="shared" si="155"/>
        <v/>
      </c>
      <c r="BI276" s="1" t="str">
        <f t="shared" si="156"/>
        <v/>
      </c>
      <c r="BJ276" s="1" t="str">
        <f t="shared" si="157"/>
        <v/>
      </c>
      <c r="BL276" s="1" t="str">
        <f>IF(企業資料填寫!A275="","",企業資料填寫!A275)</f>
        <v/>
      </c>
      <c r="BM276" s="1" t="str">
        <f>IFERROR(VLOOKUP(AH276,對應表!$AH$2:$AI$867,2,FALSE),"")</f>
        <v/>
      </c>
      <c r="BN276" s="1" t="str">
        <f>IFERROR(VLOOKUP(AI276,對應表!$AH$2:$AI$867,2,FALSE),"")</f>
        <v/>
      </c>
      <c r="BO276" s="1" t="str">
        <f>IFERROR(VLOOKUP(AJ276,對應表!$AH$2:$AI$867,2,FALSE),"")</f>
        <v/>
      </c>
      <c r="BP276" s="1" t="str">
        <f>IFERROR(VLOOKUP(AK276,對應表!$AH$2:$AI$867,2,FALSE),"")</f>
        <v/>
      </c>
      <c r="BQ276" s="1" t="str">
        <f>IFERROR(VLOOKUP(AL276,對應表!$AH$2:$AI$867,2,FALSE),"")</f>
        <v/>
      </c>
      <c r="BR276" s="1" t="str">
        <f>IFERROR(VLOOKUP(AM276,對應表!$AH$2:$AI$867,2,FALSE),"")</f>
        <v/>
      </c>
      <c r="BS276" s="1" t="str">
        <f>IFERROR(VLOOKUP(AN276,對應表!$AH$2:$AI$867,2,FALSE),"")</f>
        <v/>
      </c>
      <c r="BT276" s="1" t="str">
        <f>IFERROR(VLOOKUP(AO276,對應表!$AH$2:$AI$867,2,FALSE),"")</f>
        <v/>
      </c>
      <c r="BU276" s="1" t="str">
        <f>IFERROR(VLOOKUP(AP276,對應表!$AH$2:$AI$867,2,FALSE),"")</f>
        <v/>
      </c>
      <c r="BV276" s="1" t="str">
        <f>IFERROR(VLOOKUP(AQ276,對應表!$AH$2:$AI$867,2,FALSE),"")</f>
        <v/>
      </c>
      <c r="BW276" s="1" t="str">
        <f>IFERROR(VLOOKUP(AR276,對應表!$AH$2:$AI$867,2,FALSE),"")</f>
        <v/>
      </c>
      <c r="BX276" s="1" t="str">
        <f>IFERROR(VLOOKUP(AS276,對應表!$AH$2:$AI$867,2,FALSE),"")</f>
        <v/>
      </c>
      <c r="BY276" s="1" t="str">
        <f>IFERROR(VLOOKUP(AT276,對應表!$AH$2:$AI$867,2,FALSE),"")</f>
        <v/>
      </c>
      <c r="BZ276" s="1" t="str">
        <f>IFERROR(VLOOKUP(AU276,對應表!$AH$2:$AI$867,2,FALSE),"")</f>
        <v/>
      </c>
      <c r="CA276" s="1" t="str">
        <f>IFERROR(VLOOKUP(AV276,對應表!$AH$2:$AI$867,2,FALSE),"")</f>
        <v/>
      </c>
      <c r="CB276" s="1" t="str">
        <f>IFERROR(VLOOKUP(AW276,對應表!$AH$2:$AI$867,2,FALSE),"")</f>
        <v/>
      </c>
      <c r="CC276" s="1" t="str">
        <f>IFERROR(VLOOKUP(AX276,對應表!$AH$2:$AI$867,2,FALSE),"")</f>
        <v/>
      </c>
      <c r="CD276" s="1" t="str">
        <f>IFERROR(VLOOKUP(AY276,對應表!$AH$2:$AI$867,2,FALSE),"")</f>
        <v/>
      </c>
      <c r="CE276" s="1" t="str">
        <f>IFERROR(VLOOKUP(AZ276,對應表!$AH$2:$AI$867,2,FALSE),"")</f>
        <v/>
      </c>
      <c r="CF276" s="1" t="str">
        <f>IFERROR(VLOOKUP(BA276,對應表!$AH$2:$AI$867,2,FALSE),"")</f>
        <v/>
      </c>
      <c r="CG276" s="1" t="str">
        <f>IFERROR(VLOOKUP(BB276,對應表!$AH$2:$AI$867,2,FALSE),"")</f>
        <v/>
      </c>
      <c r="CH276" s="1" t="str">
        <f>IFERROR(VLOOKUP(BC276,對應表!$AH$2:$AI$867,2,FALSE),"")</f>
        <v/>
      </c>
      <c r="CI276" s="1" t="str">
        <f>IFERROR(VLOOKUP(BD276,對應表!$AH$2:$AI$867,2,FALSE),"")</f>
        <v/>
      </c>
      <c r="CJ276" s="1" t="str">
        <f>IFERROR(VLOOKUP(BE276,對應表!$AH$2:$AI$867,2,FALSE),"")</f>
        <v/>
      </c>
      <c r="CK276" s="1" t="str">
        <f>IFERROR(VLOOKUP(BF276,對應表!$AH$2:$AI$867,2,FALSE),"")</f>
        <v/>
      </c>
      <c r="CL276" s="1" t="str">
        <f>IFERROR(VLOOKUP(BG276,對應表!$AH$2:$AI$867,2,FALSE),"")</f>
        <v/>
      </c>
      <c r="CM276" s="1" t="str">
        <f>IFERROR(VLOOKUP(BH276,對應表!$AH$2:$AI$867,2,FALSE),"")</f>
        <v/>
      </c>
      <c r="CN276" s="1" t="str">
        <f>IFERROR(VLOOKUP(BI276,對應表!$AH$2:$AI$867,2,FALSE),"")</f>
        <v/>
      </c>
      <c r="CO276" s="1" t="str">
        <f>IFERROR(VLOOKUP(BJ276,對應表!$AH$2:$AI$867,2,FALSE),"")</f>
        <v/>
      </c>
      <c r="CQ276" s="1" t="str">
        <f t="shared" si="158"/>
        <v/>
      </c>
      <c r="CR276" s="1" t="str">
        <f>IFERROR(VLOOKUP(BM276,中英對照!$G$76:$H$81,2,FALSE),"")</f>
        <v/>
      </c>
      <c r="CS276" s="1" t="str">
        <f>IFERROR(VLOOKUP(BN276,中英對照!$G$76:$H$81,2,FALSE),"")</f>
        <v/>
      </c>
      <c r="CT276" s="1" t="str">
        <f>IFERROR(VLOOKUP(BO276,中英對照!$G$76:$H$81,2,FALSE),"")</f>
        <v/>
      </c>
      <c r="CU276" s="1" t="str">
        <f>IFERROR(VLOOKUP(BP276,中英對照!$G$76:$H$81,2,FALSE),"")</f>
        <v/>
      </c>
      <c r="CV276" s="1" t="str">
        <f>IFERROR(VLOOKUP(BQ276,中英對照!$G$76:$H$81,2,FALSE),"")</f>
        <v/>
      </c>
      <c r="CW276" s="1" t="str">
        <f>IFERROR(VLOOKUP(BR276,中英對照!$G$76:$H$81,2,FALSE),"")</f>
        <v/>
      </c>
      <c r="CX276" s="1" t="str">
        <f>IFERROR(VLOOKUP(BS276,中英對照!$G$76:$H$81,2,FALSE),"")</f>
        <v/>
      </c>
      <c r="CY276" s="1" t="str">
        <f>IFERROR(VLOOKUP(BT276,中英對照!$G$76:$H$81,2,FALSE),"")</f>
        <v/>
      </c>
      <c r="CZ276" s="1" t="str">
        <f>IFERROR(VLOOKUP(BU276,中英對照!$G$76:$H$81,2,FALSE),"")</f>
        <v/>
      </c>
      <c r="DA276" s="1" t="str">
        <f>IFERROR(VLOOKUP(BV276,中英對照!$G$76:$H$81,2,FALSE),"")</f>
        <v/>
      </c>
      <c r="DB276" s="1" t="str">
        <f>IFERROR(VLOOKUP(BW276,中英對照!$G$76:$H$81,2,FALSE),"")</f>
        <v/>
      </c>
      <c r="DC276" s="1" t="str">
        <f>IFERROR(VLOOKUP(BX276,中英對照!$G$76:$H$81,2,FALSE),"")</f>
        <v/>
      </c>
      <c r="DD276" s="1" t="str">
        <f>IFERROR(VLOOKUP(BY276,中英對照!$G$76:$H$81,2,FALSE),"")</f>
        <v/>
      </c>
      <c r="DE276" s="1" t="str">
        <f>IFERROR(VLOOKUP(BZ276,中英對照!$G$76:$H$81,2,FALSE),"")</f>
        <v/>
      </c>
      <c r="DF276" s="1" t="str">
        <f>IFERROR(VLOOKUP(CA276,中英對照!$G$76:$H$81,2,FALSE),"")</f>
        <v/>
      </c>
      <c r="DG276" s="1" t="str">
        <f>IFERROR(VLOOKUP(CB276,中英對照!$G$76:$H$81,2,FALSE),"")</f>
        <v/>
      </c>
      <c r="DH276" s="1" t="str">
        <f>IFERROR(VLOOKUP(CC276,中英對照!$G$76:$H$81,2,FALSE),"")</f>
        <v/>
      </c>
      <c r="DI276" s="1" t="str">
        <f>IFERROR(VLOOKUP(CD276,中英對照!$G$76:$H$81,2,FALSE),"")</f>
        <v/>
      </c>
      <c r="DJ276" s="1" t="str">
        <f>IFERROR(VLOOKUP(CE276,中英對照!$G$76:$H$81,2,FALSE),"")</f>
        <v/>
      </c>
      <c r="DK276" s="1" t="str">
        <f>IFERROR(VLOOKUP(CF276,中英對照!$G$76:$H$81,2,FALSE),"")</f>
        <v/>
      </c>
      <c r="DL276" s="1" t="str">
        <f>IFERROR(VLOOKUP(CG276,中英對照!$G$76:$H$81,2,FALSE),"")</f>
        <v/>
      </c>
      <c r="DM276" s="1" t="str">
        <f>IFERROR(VLOOKUP(CH276,中英對照!$G$76:$H$81,2,FALSE),"")</f>
        <v/>
      </c>
      <c r="DN276" s="1" t="str">
        <f>IFERROR(VLOOKUP(CI276,中英對照!$G$76:$H$81,2,FALSE),"")</f>
        <v/>
      </c>
      <c r="DO276" s="1" t="str">
        <f>IFERROR(VLOOKUP(CJ276,中英對照!$G$76:$H$81,2,FALSE),"")</f>
        <v/>
      </c>
      <c r="DP276" s="1" t="str">
        <f>IFERROR(VLOOKUP(CK276,中英對照!$G$76:$H$81,2,FALSE),"")</f>
        <v/>
      </c>
      <c r="DQ276" s="1" t="str">
        <f>IFERROR(VLOOKUP(CL276,中英對照!$G$76:$H$81,2,FALSE),"")</f>
        <v/>
      </c>
      <c r="DR276" s="1" t="str">
        <f>IFERROR(VLOOKUP(CM276,中英對照!$G$76:$H$81,2,FALSE),"")</f>
        <v/>
      </c>
      <c r="DS276" s="1" t="str">
        <f>IFERROR(VLOOKUP(CN276,中英對照!$G$76:$H$81,2,FALSE),"")</f>
        <v/>
      </c>
      <c r="DT276" s="1" t="str">
        <f>IFERROR(VLOOKUP(CO276,中英對照!$G$76:$H$81,2,FALSE),"")</f>
        <v/>
      </c>
      <c r="DU276" s="42" t="str">
        <f t="shared" si="159"/>
        <v/>
      </c>
    </row>
    <row r="277" spans="1:125" x14ac:dyDescent="0.4">
      <c r="A277" s="1" t="str">
        <f>IF(企業資料填寫!D276="","",企業資料填寫!D276)</f>
        <v/>
      </c>
      <c r="B277" s="1"/>
      <c r="C277" s="1" t="str">
        <f>IF($B277="","",INDEX(對應表!$B$3:$AD$179,MATCH($B277,對應表!$A$3:$A$179,0),MATCH(依賴運算表!C$3,對應表!$B$2:$AD$2,0)))</f>
        <v/>
      </c>
      <c r="D277" s="1" t="str">
        <f>IF($B277="","",INDEX(對應表!$B$3:$AD$179,MATCH($B277,對應表!$A$3:$A$179,0),MATCH(依賴運算表!D$3,對應表!$B$2:$AD$2,0)))</f>
        <v/>
      </c>
      <c r="E277" s="1" t="str">
        <f>IF($B277="","",INDEX(對應表!$B$3:$AD$179,MATCH($B277,對應表!$A$3:$A$179,0),MATCH(依賴運算表!E$3,對應表!$B$2:$AD$2,0)))</f>
        <v/>
      </c>
      <c r="F277" s="1" t="str">
        <f>IF($B277="","",INDEX(對應表!$B$3:$AD$179,MATCH($B277,對應表!$A$3:$A$179,0),MATCH(依賴運算表!F$3,對應表!$B$2:$AD$2,0)))</f>
        <v/>
      </c>
      <c r="G277" s="1" t="str">
        <f>IF($B277="","",INDEX(對應表!$B$3:$AD$179,MATCH($B277,對應表!$A$3:$A$179,0),MATCH(依賴運算表!G$3,對應表!$B$2:$AD$2,0)))</f>
        <v/>
      </c>
      <c r="H277" s="1" t="str">
        <f>IF($B277="","",INDEX(對應表!$B$3:$AD$179,MATCH($B277,對應表!$A$3:$A$179,0),MATCH(依賴運算表!H$3,對應表!$B$2:$AD$2,0)))</f>
        <v/>
      </c>
      <c r="I277" s="1" t="str">
        <f>IF($B277="","",INDEX(對應表!$B$3:$AD$179,MATCH($B277,對應表!$A$3:$A$179,0),MATCH(依賴運算表!I$3,對應表!$B$2:$AD$2,0)))</f>
        <v/>
      </c>
      <c r="J277" s="1" t="str">
        <f>IF($B277="","",INDEX(對應表!$B$3:$AD$179,MATCH($B277,對應表!$A$3:$A$179,0),MATCH(依賴運算表!J$3,對應表!$B$2:$AD$2,0)))</f>
        <v/>
      </c>
      <c r="K277" s="1" t="str">
        <f>IF($B277="","",INDEX(對應表!$B$3:$AD$179,MATCH($B277,對應表!$A$3:$A$179,0),MATCH(依賴運算表!K$3,對應表!$B$2:$AD$2,0)))</f>
        <v/>
      </c>
      <c r="L277" s="1" t="str">
        <f>IF($B277="","",INDEX(對應表!$B$3:$AD$179,MATCH($B277,對應表!$A$3:$A$179,0),MATCH(依賴運算表!L$3,對應表!$B$2:$AD$2,0)))</f>
        <v/>
      </c>
      <c r="M277" s="1" t="str">
        <f>IF($B277="","",INDEX(對應表!$B$3:$AD$179,MATCH($B277,對應表!$A$3:$A$179,0),MATCH(依賴運算表!M$3,對應表!$B$2:$AD$2,0)))</f>
        <v/>
      </c>
      <c r="N277" s="1" t="str">
        <f>IF($B277="","",INDEX(對應表!$B$3:$AD$179,MATCH($B277,對應表!$A$3:$A$179,0),MATCH(依賴運算表!N$3,對應表!$B$2:$AD$2,0)))</f>
        <v/>
      </c>
      <c r="O277" s="1" t="str">
        <f>IF($B277="","",INDEX(對應表!$B$3:$AD$179,MATCH($B277,對應表!$A$3:$A$179,0),MATCH(依賴運算表!O$3,對應表!$B$2:$AD$2,0)))</f>
        <v/>
      </c>
      <c r="P277" s="1" t="str">
        <f>IF($B277="","",INDEX(對應表!$B$3:$AD$179,MATCH($B277,對應表!$A$3:$A$179,0),MATCH(依賴運算表!P$3,對應表!$B$2:$AD$2,0)))</f>
        <v/>
      </c>
      <c r="Q277" s="1" t="str">
        <f>IF($B277="","",INDEX(對應表!$B$3:$AD$179,MATCH($B277,對應表!$A$3:$A$179,0),MATCH(依賴運算表!Q$3,對應表!$B$2:$AD$2,0)))</f>
        <v/>
      </c>
      <c r="R277" s="1" t="str">
        <f>IF($B277="","",INDEX(對應表!$B$3:$AD$179,MATCH($B277,對應表!$A$3:$A$179,0),MATCH(依賴運算表!R$3,對應表!$B$2:$AD$2,0)))</f>
        <v/>
      </c>
      <c r="S277" s="1" t="str">
        <f>IF($B277="","",INDEX(對應表!$B$3:$AD$179,MATCH($B277,對應表!$A$3:$A$179,0),MATCH(依賴運算表!S$3,對應表!$B$2:$AD$2,0)))</f>
        <v/>
      </c>
      <c r="T277" s="1" t="str">
        <f>IF($B277="","",INDEX(對應表!$B$3:$AD$179,MATCH($B277,對應表!$A$3:$A$179,0),MATCH(依賴運算表!T$3,對應表!$B$2:$AD$2,0)))</f>
        <v/>
      </c>
      <c r="U277" s="1" t="str">
        <f>IF($B277="","",INDEX(對應表!$B$3:$AD$179,MATCH($B277,對應表!$A$3:$A$179,0),MATCH(依賴運算表!U$3,對應表!$B$2:$AD$2,0)))</f>
        <v/>
      </c>
      <c r="V277" s="1" t="str">
        <f>IF($B277="","",INDEX(對應表!$B$3:$AD$179,MATCH($B277,對應表!$A$3:$A$179,0),MATCH(依賴運算表!V$3,對應表!$B$2:$AD$2,0)))</f>
        <v/>
      </c>
      <c r="W277" s="1" t="str">
        <f>IF($B277="","",INDEX(對應表!$B$3:$AD$179,MATCH($B277,對應表!$A$3:$A$179,0),MATCH(依賴運算表!W$3,對應表!$B$2:$AD$2,0)))</f>
        <v/>
      </c>
      <c r="X277" s="1" t="str">
        <f>IF($B277="","",INDEX(對應表!$B$3:$AD$179,MATCH($B277,對應表!$A$3:$A$179,0),MATCH(依賴運算表!X$3,對應表!$B$2:$AD$2,0)))</f>
        <v/>
      </c>
      <c r="Y277" s="1" t="str">
        <f>IF($B277="","",INDEX(對應表!$B$3:$AD$179,MATCH($B277,對應表!$A$3:$A$179,0),MATCH(依賴運算表!Y$3,對應表!$B$2:$AD$2,0)))</f>
        <v/>
      </c>
      <c r="Z277" s="1" t="str">
        <f>IF($B277="","",INDEX(對應表!$B$3:$AD$179,MATCH($B277,對應表!$A$3:$A$179,0),MATCH(依賴運算表!Z$3,對應表!$B$2:$AD$2,0)))</f>
        <v/>
      </c>
      <c r="AA277" s="1" t="str">
        <f>IF($B277="","",INDEX(對應表!$B$3:$AD$179,MATCH($B277,對應表!$A$3:$A$179,0),MATCH(依賴運算表!AA$3,對應表!$B$2:$AD$2,0)))</f>
        <v/>
      </c>
      <c r="AB277" s="1" t="str">
        <f>IF($B277="","",INDEX(對應表!$B$3:$AD$179,MATCH($B277,對應表!$A$3:$A$179,0),MATCH(依賴運算表!AB$3,對應表!$B$2:$AD$2,0)))</f>
        <v/>
      </c>
      <c r="AC277" s="1" t="str">
        <f>IF($B277="","",INDEX(對應表!$B$3:$AD$179,MATCH($B277,對應表!$A$3:$A$179,0),MATCH(依賴運算表!AC$3,對應表!$B$2:$AD$2,0)))</f>
        <v/>
      </c>
      <c r="AD277" s="1" t="str">
        <f>IF($B277="","",INDEX(對應表!$B$3:$AD$179,MATCH($B277,對應表!$A$3:$A$179,0),MATCH(依賴運算表!AD$3,對應表!$B$2:$AD$2,0)))</f>
        <v/>
      </c>
      <c r="AE277" s="1" t="str">
        <f>IF($B277="","",INDEX(對應表!$B$3:$AD$179,MATCH($B277,對應表!$A$3:$A$179,0),MATCH(依賴運算表!AE$3,對應表!$B$2:$AD$2,0)))</f>
        <v/>
      </c>
      <c r="AG277" s="1" t="str">
        <f>IF(企業資料填寫!D276="","",企業資料填寫!D276)</f>
        <v/>
      </c>
      <c r="AH277" s="1" t="str">
        <f t="shared" si="129"/>
        <v/>
      </c>
      <c r="AI277" s="1" t="str">
        <f t="shared" si="130"/>
        <v/>
      </c>
      <c r="AJ277" s="1" t="str">
        <f t="shared" si="131"/>
        <v/>
      </c>
      <c r="AK277" s="1" t="str">
        <f t="shared" si="132"/>
        <v/>
      </c>
      <c r="AL277" s="1" t="str">
        <f t="shared" si="133"/>
        <v/>
      </c>
      <c r="AM277" s="1" t="str">
        <f t="shared" si="134"/>
        <v/>
      </c>
      <c r="AN277" s="1" t="str">
        <f t="shared" si="135"/>
        <v/>
      </c>
      <c r="AO277" s="1" t="str">
        <f t="shared" si="136"/>
        <v/>
      </c>
      <c r="AP277" s="1" t="str">
        <f t="shared" si="137"/>
        <v/>
      </c>
      <c r="AQ277" s="1" t="str">
        <f t="shared" si="138"/>
        <v/>
      </c>
      <c r="AR277" s="1" t="str">
        <f t="shared" si="139"/>
        <v/>
      </c>
      <c r="AS277" s="1" t="str">
        <f t="shared" si="140"/>
        <v/>
      </c>
      <c r="AT277" s="1" t="str">
        <f t="shared" si="141"/>
        <v/>
      </c>
      <c r="AU277" s="1" t="str">
        <f t="shared" si="142"/>
        <v/>
      </c>
      <c r="AV277" s="1" t="str">
        <f t="shared" si="143"/>
        <v/>
      </c>
      <c r="AW277" s="1" t="str">
        <f t="shared" si="144"/>
        <v/>
      </c>
      <c r="AX277" s="1" t="str">
        <f t="shared" si="145"/>
        <v/>
      </c>
      <c r="AY277" s="1" t="str">
        <f t="shared" si="146"/>
        <v/>
      </c>
      <c r="AZ277" s="1" t="str">
        <f t="shared" si="147"/>
        <v/>
      </c>
      <c r="BA277" s="1" t="str">
        <f t="shared" si="148"/>
        <v/>
      </c>
      <c r="BB277" s="1" t="str">
        <f t="shared" si="149"/>
        <v/>
      </c>
      <c r="BC277" s="1" t="str">
        <f t="shared" si="150"/>
        <v/>
      </c>
      <c r="BD277" s="1" t="str">
        <f t="shared" si="151"/>
        <v/>
      </c>
      <c r="BE277" s="1" t="str">
        <f t="shared" si="152"/>
        <v/>
      </c>
      <c r="BF277" s="1" t="str">
        <f t="shared" si="153"/>
        <v/>
      </c>
      <c r="BG277" s="1" t="str">
        <f t="shared" si="154"/>
        <v/>
      </c>
      <c r="BH277" s="1" t="str">
        <f t="shared" si="155"/>
        <v/>
      </c>
      <c r="BI277" s="1" t="str">
        <f t="shared" si="156"/>
        <v/>
      </c>
      <c r="BJ277" s="1" t="str">
        <f t="shared" si="157"/>
        <v/>
      </c>
      <c r="BL277" s="1" t="str">
        <f>IF(企業資料填寫!A276="","",企業資料填寫!A276)</f>
        <v/>
      </c>
      <c r="BM277" s="1" t="str">
        <f>IFERROR(VLOOKUP(AH277,對應表!$AH$2:$AI$867,2,FALSE),"")</f>
        <v/>
      </c>
      <c r="BN277" s="1" t="str">
        <f>IFERROR(VLOOKUP(AI277,對應表!$AH$2:$AI$867,2,FALSE),"")</f>
        <v/>
      </c>
      <c r="BO277" s="1" t="str">
        <f>IFERROR(VLOOKUP(AJ277,對應表!$AH$2:$AI$867,2,FALSE),"")</f>
        <v/>
      </c>
      <c r="BP277" s="1" t="str">
        <f>IFERROR(VLOOKUP(AK277,對應表!$AH$2:$AI$867,2,FALSE),"")</f>
        <v/>
      </c>
      <c r="BQ277" s="1" t="str">
        <f>IFERROR(VLOOKUP(AL277,對應表!$AH$2:$AI$867,2,FALSE),"")</f>
        <v/>
      </c>
      <c r="BR277" s="1" t="str">
        <f>IFERROR(VLOOKUP(AM277,對應表!$AH$2:$AI$867,2,FALSE),"")</f>
        <v/>
      </c>
      <c r="BS277" s="1" t="str">
        <f>IFERROR(VLOOKUP(AN277,對應表!$AH$2:$AI$867,2,FALSE),"")</f>
        <v/>
      </c>
      <c r="BT277" s="1" t="str">
        <f>IFERROR(VLOOKUP(AO277,對應表!$AH$2:$AI$867,2,FALSE),"")</f>
        <v/>
      </c>
      <c r="BU277" s="1" t="str">
        <f>IFERROR(VLOOKUP(AP277,對應表!$AH$2:$AI$867,2,FALSE),"")</f>
        <v/>
      </c>
      <c r="BV277" s="1" t="str">
        <f>IFERROR(VLOOKUP(AQ277,對應表!$AH$2:$AI$867,2,FALSE),"")</f>
        <v/>
      </c>
      <c r="BW277" s="1" t="str">
        <f>IFERROR(VLOOKUP(AR277,對應表!$AH$2:$AI$867,2,FALSE),"")</f>
        <v/>
      </c>
      <c r="BX277" s="1" t="str">
        <f>IFERROR(VLOOKUP(AS277,對應表!$AH$2:$AI$867,2,FALSE),"")</f>
        <v/>
      </c>
      <c r="BY277" s="1" t="str">
        <f>IFERROR(VLOOKUP(AT277,對應表!$AH$2:$AI$867,2,FALSE),"")</f>
        <v/>
      </c>
      <c r="BZ277" s="1" t="str">
        <f>IFERROR(VLOOKUP(AU277,對應表!$AH$2:$AI$867,2,FALSE),"")</f>
        <v/>
      </c>
      <c r="CA277" s="1" t="str">
        <f>IFERROR(VLOOKUP(AV277,對應表!$AH$2:$AI$867,2,FALSE),"")</f>
        <v/>
      </c>
      <c r="CB277" s="1" t="str">
        <f>IFERROR(VLOOKUP(AW277,對應表!$AH$2:$AI$867,2,FALSE),"")</f>
        <v/>
      </c>
      <c r="CC277" s="1" t="str">
        <f>IFERROR(VLOOKUP(AX277,對應表!$AH$2:$AI$867,2,FALSE),"")</f>
        <v/>
      </c>
      <c r="CD277" s="1" t="str">
        <f>IFERROR(VLOOKUP(AY277,對應表!$AH$2:$AI$867,2,FALSE),"")</f>
        <v/>
      </c>
      <c r="CE277" s="1" t="str">
        <f>IFERROR(VLOOKUP(AZ277,對應表!$AH$2:$AI$867,2,FALSE),"")</f>
        <v/>
      </c>
      <c r="CF277" s="1" t="str">
        <f>IFERROR(VLOOKUP(BA277,對應表!$AH$2:$AI$867,2,FALSE),"")</f>
        <v/>
      </c>
      <c r="CG277" s="1" t="str">
        <f>IFERROR(VLOOKUP(BB277,對應表!$AH$2:$AI$867,2,FALSE),"")</f>
        <v/>
      </c>
      <c r="CH277" s="1" t="str">
        <f>IFERROR(VLOOKUP(BC277,對應表!$AH$2:$AI$867,2,FALSE),"")</f>
        <v/>
      </c>
      <c r="CI277" s="1" t="str">
        <f>IFERROR(VLOOKUP(BD277,對應表!$AH$2:$AI$867,2,FALSE),"")</f>
        <v/>
      </c>
      <c r="CJ277" s="1" t="str">
        <f>IFERROR(VLOOKUP(BE277,對應表!$AH$2:$AI$867,2,FALSE),"")</f>
        <v/>
      </c>
      <c r="CK277" s="1" t="str">
        <f>IFERROR(VLOOKUP(BF277,對應表!$AH$2:$AI$867,2,FALSE),"")</f>
        <v/>
      </c>
      <c r="CL277" s="1" t="str">
        <f>IFERROR(VLOOKUP(BG277,對應表!$AH$2:$AI$867,2,FALSE),"")</f>
        <v/>
      </c>
      <c r="CM277" s="1" t="str">
        <f>IFERROR(VLOOKUP(BH277,對應表!$AH$2:$AI$867,2,FALSE),"")</f>
        <v/>
      </c>
      <c r="CN277" s="1" t="str">
        <f>IFERROR(VLOOKUP(BI277,對應表!$AH$2:$AI$867,2,FALSE),"")</f>
        <v/>
      </c>
      <c r="CO277" s="1" t="str">
        <f>IFERROR(VLOOKUP(BJ277,對應表!$AH$2:$AI$867,2,FALSE),"")</f>
        <v/>
      </c>
      <c r="CQ277" s="1" t="str">
        <f t="shared" si="158"/>
        <v/>
      </c>
      <c r="CR277" s="1" t="str">
        <f>IFERROR(VLOOKUP(BM277,中英對照!$G$76:$H$81,2,FALSE),"")</f>
        <v/>
      </c>
      <c r="CS277" s="1" t="str">
        <f>IFERROR(VLOOKUP(BN277,中英對照!$G$76:$H$81,2,FALSE),"")</f>
        <v/>
      </c>
      <c r="CT277" s="1" t="str">
        <f>IFERROR(VLOOKUP(BO277,中英對照!$G$76:$H$81,2,FALSE),"")</f>
        <v/>
      </c>
      <c r="CU277" s="1" t="str">
        <f>IFERROR(VLOOKUP(BP277,中英對照!$G$76:$H$81,2,FALSE),"")</f>
        <v/>
      </c>
      <c r="CV277" s="1" t="str">
        <f>IFERROR(VLOOKUP(BQ277,中英對照!$G$76:$H$81,2,FALSE),"")</f>
        <v/>
      </c>
      <c r="CW277" s="1" t="str">
        <f>IFERROR(VLOOKUP(BR277,中英對照!$G$76:$H$81,2,FALSE),"")</f>
        <v/>
      </c>
      <c r="CX277" s="1" t="str">
        <f>IFERROR(VLOOKUP(BS277,中英對照!$G$76:$H$81,2,FALSE),"")</f>
        <v/>
      </c>
      <c r="CY277" s="1" t="str">
        <f>IFERROR(VLOOKUP(BT277,中英對照!$G$76:$H$81,2,FALSE),"")</f>
        <v/>
      </c>
      <c r="CZ277" s="1" t="str">
        <f>IFERROR(VLOOKUP(BU277,中英對照!$G$76:$H$81,2,FALSE),"")</f>
        <v/>
      </c>
      <c r="DA277" s="1" t="str">
        <f>IFERROR(VLOOKUP(BV277,中英對照!$G$76:$H$81,2,FALSE),"")</f>
        <v/>
      </c>
      <c r="DB277" s="1" t="str">
        <f>IFERROR(VLOOKUP(BW277,中英對照!$G$76:$H$81,2,FALSE),"")</f>
        <v/>
      </c>
      <c r="DC277" s="1" t="str">
        <f>IFERROR(VLOOKUP(BX277,中英對照!$G$76:$H$81,2,FALSE),"")</f>
        <v/>
      </c>
      <c r="DD277" s="1" t="str">
        <f>IFERROR(VLOOKUP(BY277,中英對照!$G$76:$H$81,2,FALSE),"")</f>
        <v/>
      </c>
      <c r="DE277" s="1" t="str">
        <f>IFERROR(VLOOKUP(BZ277,中英對照!$G$76:$H$81,2,FALSE),"")</f>
        <v/>
      </c>
      <c r="DF277" s="1" t="str">
        <f>IFERROR(VLOOKUP(CA277,中英對照!$G$76:$H$81,2,FALSE),"")</f>
        <v/>
      </c>
      <c r="DG277" s="1" t="str">
        <f>IFERROR(VLOOKUP(CB277,中英對照!$G$76:$H$81,2,FALSE),"")</f>
        <v/>
      </c>
      <c r="DH277" s="1" t="str">
        <f>IFERROR(VLOOKUP(CC277,中英對照!$G$76:$H$81,2,FALSE),"")</f>
        <v/>
      </c>
      <c r="DI277" s="1" t="str">
        <f>IFERROR(VLOOKUP(CD277,中英對照!$G$76:$H$81,2,FALSE),"")</f>
        <v/>
      </c>
      <c r="DJ277" s="1" t="str">
        <f>IFERROR(VLOOKUP(CE277,中英對照!$G$76:$H$81,2,FALSE),"")</f>
        <v/>
      </c>
      <c r="DK277" s="1" t="str">
        <f>IFERROR(VLOOKUP(CF277,中英對照!$G$76:$H$81,2,FALSE),"")</f>
        <v/>
      </c>
      <c r="DL277" s="1" t="str">
        <f>IFERROR(VLOOKUP(CG277,中英對照!$G$76:$H$81,2,FALSE),"")</f>
        <v/>
      </c>
      <c r="DM277" s="1" t="str">
        <f>IFERROR(VLOOKUP(CH277,中英對照!$G$76:$H$81,2,FALSE),"")</f>
        <v/>
      </c>
      <c r="DN277" s="1" t="str">
        <f>IFERROR(VLOOKUP(CI277,中英對照!$G$76:$H$81,2,FALSE),"")</f>
        <v/>
      </c>
      <c r="DO277" s="1" t="str">
        <f>IFERROR(VLOOKUP(CJ277,中英對照!$G$76:$H$81,2,FALSE),"")</f>
        <v/>
      </c>
      <c r="DP277" s="1" t="str">
        <f>IFERROR(VLOOKUP(CK277,中英對照!$G$76:$H$81,2,FALSE),"")</f>
        <v/>
      </c>
      <c r="DQ277" s="1" t="str">
        <f>IFERROR(VLOOKUP(CL277,中英對照!$G$76:$H$81,2,FALSE),"")</f>
        <v/>
      </c>
      <c r="DR277" s="1" t="str">
        <f>IFERROR(VLOOKUP(CM277,中英對照!$G$76:$H$81,2,FALSE),"")</f>
        <v/>
      </c>
      <c r="DS277" s="1" t="str">
        <f>IFERROR(VLOOKUP(CN277,中英對照!$G$76:$H$81,2,FALSE),"")</f>
        <v/>
      </c>
      <c r="DT277" s="1" t="str">
        <f>IFERROR(VLOOKUP(CO277,中英對照!$G$76:$H$81,2,FALSE),"")</f>
        <v/>
      </c>
      <c r="DU277" s="42" t="str">
        <f t="shared" si="159"/>
        <v/>
      </c>
    </row>
    <row r="278" spans="1:125" x14ac:dyDescent="0.4">
      <c r="A278" s="1" t="str">
        <f>IF(企業資料填寫!D277="","",企業資料填寫!D277)</f>
        <v/>
      </c>
      <c r="B278" s="1"/>
      <c r="C278" s="1" t="str">
        <f>IF($B278="","",INDEX(對應表!$B$3:$AD$179,MATCH($B278,對應表!$A$3:$A$179,0),MATCH(依賴運算表!C$3,對應表!$B$2:$AD$2,0)))</f>
        <v/>
      </c>
      <c r="D278" s="1" t="str">
        <f>IF($B278="","",INDEX(對應表!$B$3:$AD$179,MATCH($B278,對應表!$A$3:$A$179,0),MATCH(依賴運算表!D$3,對應表!$B$2:$AD$2,0)))</f>
        <v/>
      </c>
      <c r="E278" s="1" t="str">
        <f>IF($B278="","",INDEX(對應表!$B$3:$AD$179,MATCH($B278,對應表!$A$3:$A$179,0),MATCH(依賴運算表!E$3,對應表!$B$2:$AD$2,0)))</f>
        <v/>
      </c>
      <c r="F278" s="1" t="str">
        <f>IF($B278="","",INDEX(對應表!$B$3:$AD$179,MATCH($B278,對應表!$A$3:$A$179,0),MATCH(依賴運算表!F$3,對應表!$B$2:$AD$2,0)))</f>
        <v/>
      </c>
      <c r="G278" s="1" t="str">
        <f>IF($B278="","",INDEX(對應表!$B$3:$AD$179,MATCH($B278,對應表!$A$3:$A$179,0),MATCH(依賴運算表!G$3,對應表!$B$2:$AD$2,0)))</f>
        <v/>
      </c>
      <c r="H278" s="1" t="str">
        <f>IF($B278="","",INDEX(對應表!$B$3:$AD$179,MATCH($B278,對應表!$A$3:$A$179,0),MATCH(依賴運算表!H$3,對應表!$B$2:$AD$2,0)))</f>
        <v/>
      </c>
      <c r="I278" s="1" t="str">
        <f>IF($B278="","",INDEX(對應表!$B$3:$AD$179,MATCH($B278,對應表!$A$3:$A$179,0),MATCH(依賴運算表!I$3,對應表!$B$2:$AD$2,0)))</f>
        <v/>
      </c>
      <c r="J278" s="1" t="str">
        <f>IF($B278="","",INDEX(對應表!$B$3:$AD$179,MATCH($B278,對應表!$A$3:$A$179,0),MATCH(依賴運算表!J$3,對應表!$B$2:$AD$2,0)))</f>
        <v/>
      </c>
      <c r="K278" s="1" t="str">
        <f>IF($B278="","",INDEX(對應表!$B$3:$AD$179,MATCH($B278,對應表!$A$3:$A$179,0),MATCH(依賴運算表!K$3,對應表!$B$2:$AD$2,0)))</f>
        <v/>
      </c>
      <c r="L278" s="1" t="str">
        <f>IF($B278="","",INDEX(對應表!$B$3:$AD$179,MATCH($B278,對應表!$A$3:$A$179,0),MATCH(依賴運算表!L$3,對應表!$B$2:$AD$2,0)))</f>
        <v/>
      </c>
      <c r="M278" s="1" t="str">
        <f>IF($B278="","",INDEX(對應表!$B$3:$AD$179,MATCH($B278,對應表!$A$3:$A$179,0),MATCH(依賴運算表!M$3,對應表!$B$2:$AD$2,0)))</f>
        <v/>
      </c>
      <c r="N278" s="1" t="str">
        <f>IF($B278="","",INDEX(對應表!$B$3:$AD$179,MATCH($B278,對應表!$A$3:$A$179,0),MATCH(依賴運算表!N$3,對應表!$B$2:$AD$2,0)))</f>
        <v/>
      </c>
      <c r="O278" s="1" t="str">
        <f>IF($B278="","",INDEX(對應表!$B$3:$AD$179,MATCH($B278,對應表!$A$3:$A$179,0),MATCH(依賴運算表!O$3,對應表!$B$2:$AD$2,0)))</f>
        <v/>
      </c>
      <c r="P278" s="1" t="str">
        <f>IF($B278="","",INDEX(對應表!$B$3:$AD$179,MATCH($B278,對應表!$A$3:$A$179,0),MATCH(依賴運算表!P$3,對應表!$B$2:$AD$2,0)))</f>
        <v/>
      </c>
      <c r="Q278" s="1" t="str">
        <f>IF($B278="","",INDEX(對應表!$B$3:$AD$179,MATCH($B278,對應表!$A$3:$A$179,0),MATCH(依賴運算表!Q$3,對應表!$B$2:$AD$2,0)))</f>
        <v/>
      </c>
      <c r="R278" s="1" t="str">
        <f>IF($B278="","",INDEX(對應表!$B$3:$AD$179,MATCH($B278,對應表!$A$3:$A$179,0),MATCH(依賴運算表!R$3,對應表!$B$2:$AD$2,0)))</f>
        <v/>
      </c>
      <c r="S278" s="1" t="str">
        <f>IF($B278="","",INDEX(對應表!$B$3:$AD$179,MATCH($B278,對應表!$A$3:$A$179,0),MATCH(依賴運算表!S$3,對應表!$B$2:$AD$2,0)))</f>
        <v/>
      </c>
      <c r="T278" s="1" t="str">
        <f>IF($B278="","",INDEX(對應表!$B$3:$AD$179,MATCH($B278,對應表!$A$3:$A$179,0),MATCH(依賴運算表!T$3,對應表!$B$2:$AD$2,0)))</f>
        <v/>
      </c>
      <c r="U278" s="1" t="str">
        <f>IF($B278="","",INDEX(對應表!$B$3:$AD$179,MATCH($B278,對應表!$A$3:$A$179,0),MATCH(依賴運算表!U$3,對應表!$B$2:$AD$2,0)))</f>
        <v/>
      </c>
      <c r="V278" s="1" t="str">
        <f>IF($B278="","",INDEX(對應表!$B$3:$AD$179,MATCH($B278,對應表!$A$3:$A$179,0),MATCH(依賴運算表!V$3,對應表!$B$2:$AD$2,0)))</f>
        <v/>
      </c>
      <c r="W278" s="1" t="str">
        <f>IF($B278="","",INDEX(對應表!$B$3:$AD$179,MATCH($B278,對應表!$A$3:$A$179,0),MATCH(依賴運算表!W$3,對應表!$B$2:$AD$2,0)))</f>
        <v/>
      </c>
      <c r="X278" s="1" t="str">
        <f>IF($B278="","",INDEX(對應表!$B$3:$AD$179,MATCH($B278,對應表!$A$3:$A$179,0),MATCH(依賴運算表!X$3,對應表!$B$2:$AD$2,0)))</f>
        <v/>
      </c>
      <c r="Y278" s="1" t="str">
        <f>IF($B278="","",INDEX(對應表!$B$3:$AD$179,MATCH($B278,對應表!$A$3:$A$179,0),MATCH(依賴運算表!Y$3,對應表!$B$2:$AD$2,0)))</f>
        <v/>
      </c>
      <c r="Z278" s="1" t="str">
        <f>IF($B278="","",INDEX(對應表!$B$3:$AD$179,MATCH($B278,對應表!$A$3:$A$179,0),MATCH(依賴運算表!Z$3,對應表!$B$2:$AD$2,0)))</f>
        <v/>
      </c>
      <c r="AA278" s="1" t="str">
        <f>IF($B278="","",INDEX(對應表!$B$3:$AD$179,MATCH($B278,對應表!$A$3:$A$179,0),MATCH(依賴運算表!AA$3,對應表!$B$2:$AD$2,0)))</f>
        <v/>
      </c>
      <c r="AB278" s="1" t="str">
        <f>IF($B278="","",INDEX(對應表!$B$3:$AD$179,MATCH($B278,對應表!$A$3:$A$179,0),MATCH(依賴運算表!AB$3,對應表!$B$2:$AD$2,0)))</f>
        <v/>
      </c>
      <c r="AC278" s="1" t="str">
        <f>IF($B278="","",INDEX(對應表!$B$3:$AD$179,MATCH($B278,對應表!$A$3:$A$179,0),MATCH(依賴運算表!AC$3,對應表!$B$2:$AD$2,0)))</f>
        <v/>
      </c>
      <c r="AD278" s="1" t="str">
        <f>IF($B278="","",INDEX(對應表!$B$3:$AD$179,MATCH($B278,對應表!$A$3:$A$179,0),MATCH(依賴運算表!AD$3,對應表!$B$2:$AD$2,0)))</f>
        <v/>
      </c>
      <c r="AE278" s="1" t="str">
        <f>IF($B278="","",INDEX(對應表!$B$3:$AD$179,MATCH($B278,對應表!$A$3:$A$179,0),MATCH(依賴運算表!AE$3,對應表!$B$2:$AD$2,0)))</f>
        <v/>
      </c>
      <c r="AG278" s="1" t="str">
        <f>IF(企業資料填寫!D277="","",企業資料填寫!D277)</f>
        <v/>
      </c>
      <c r="AH278" s="1" t="str">
        <f t="shared" si="129"/>
        <v/>
      </c>
      <c r="AI278" s="1" t="str">
        <f t="shared" si="130"/>
        <v/>
      </c>
      <c r="AJ278" s="1" t="str">
        <f t="shared" si="131"/>
        <v/>
      </c>
      <c r="AK278" s="1" t="str">
        <f t="shared" si="132"/>
        <v/>
      </c>
      <c r="AL278" s="1" t="str">
        <f t="shared" si="133"/>
        <v/>
      </c>
      <c r="AM278" s="1" t="str">
        <f t="shared" si="134"/>
        <v/>
      </c>
      <c r="AN278" s="1" t="str">
        <f t="shared" si="135"/>
        <v/>
      </c>
      <c r="AO278" s="1" t="str">
        <f t="shared" si="136"/>
        <v/>
      </c>
      <c r="AP278" s="1" t="str">
        <f t="shared" si="137"/>
        <v/>
      </c>
      <c r="AQ278" s="1" t="str">
        <f t="shared" si="138"/>
        <v/>
      </c>
      <c r="AR278" s="1" t="str">
        <f t="shared" si="139"/>
        <v/>
      </c>
      <c r="AS278" s="1" t="str">
        <f t="shared" si="140"/>
        <v/>
      </c>
      <c r="AT278" s="1" t="str">
        <f t="shared" si="141"/>
        <v/>
      </c>
      <c r="AU278" s="1" t="str">
        <f t="shared" si="142"/>
        <v/>
      </c>
      <c r="AV278" s="1" t="str">
        <f t="shared" si="143"/>
        <v/>
      </c>
      <c r="AW278" s="1" t="str">
        <f t="shared" si="144"/>
        <v/>
      </c>
      <c r="AX278" s="1" t="str">
        <f t="shared" si="145"/>
        <v/>
      </c>
      <c r="AY278" s="1" t="str">
        <f t="shared" si="146"/>
        <v/>
      </c>
      <c r="AZ278" s="1" t="str">
        <f t="shared" si="147"/>
        <v/>
      </c>
      <c r="BA278" s="1" t="str">
        <f t="shared" si="148"/>
        <v/>
      </c>
      <c r="BB278" s="1" t="str">
        <f t="shared" si="149"/>
        <v/>
      </c>
      <c r="BC278" s="1" t="str">
        <f t="shared" si="150"/>
        <v/>
      </c>
      <c r="BD278" s="1" t="str">
        <f t="shared" si="151"/>
        <v/>
      </c>
      <c r="BE278" s="1" t="str">
        <f t="shared" si="152"/>
        <v/>
      </c>
      <c r="BF278" s="1" t="str">
        <f t="shared" si="153"/>
        <v/>
      </c>
      <c r="BG278" s="1" t="str">
        <f t="shared" si="154"/>
        <v/>
      </c>
      <c r="BH278" s="1" t="str">
        <f t="shared" si="155"/>
        <v/>
      </c>
      <c r="BI278" s="1" t="str">
        <f t="shared" si="156"/>
        <v/>
      </c>
      <c r="BJ278" s="1" t="str">
        <f t="shared" si="157"/>
        <v/>
      </c>
      <c r="BL278" s="1" t="str">
        <f>IF(企業資料填寫!A277="","",企業資料填寫!A277)</f>
        <v/>
      </c>
      <c r="BM278" s="1" t="str">
        <f>IFERROR(VLOOKUP(AH278,對應表!$AH$2:$AI$867,2,FALSE),"")</f>
        <v/>
      </c>
      <c r="BN278" s="1" t="str">
        <f>IFERROR(VLOOKUP(AI278,對應表!$AH$2:$AI$867,2,FALSE),"")</f>
        <v/>
      </c>
      <c r="BO278" s="1" t="str">
        <f>IFERROR(VLOOKUP(AJ278,對應表!$AH$2:$AI$867,2,FALSE),"")</f>
        <v/>
      </c>
      <c r="BP278" s="1" t="str">
        <f>IFERROR(VLOOKUP(AK278,對應表!$AH$2:$AI$867,2,FALSE),"")</f>
        <v/>
      </c>
      <c r="BQ278" s="1" t="str">
        <f>IFERROR(VLOOKUP(AL278,對應表!$AH$2:$AI$867,2,FALSE),"")</f>
        <v/>
      </c>
      <c r="BR278" s="1" t="str">
        <f>IFERROR(VLOOKUP(AM278,對應表!$AH$2:$AI$867,2,FALSE),"")</f>
        <v/>
      </c>
      <c r="BS278" s="1" t="str">
        <f>IFERROR(VLOOKUP(AN278,對應表!$AH$2:$AI$867,2,FALSE),"")</f>
        <v/>
      </c>
      <c r="BT278" s="1" t="str">
        <f>IFERROR(VLOOKUP(AO278,對應表!$AH$2:$AI$867,2,FALSE),"")</f>
        <v/>
      </c>
      <c r="BU278" s="1" t="str">
        <f>IFERROR(VLOOKUP(AP278,對應表!$AH$2:$AI$867,2,FALSE),"")</f>
        <v/>
      </c>
      <c r="BV278" s="1" t="str">
        <f>IFERROR(VLOOKUP(AQ278,對應表!$AH$2:$AI$867,2,FALSE),"")</f>
        <v/>
      </c>
      <c r="BW278" s="1" t="str">
        <f>IFERROR(VLOOKUP(AR278,對應表!$AH$2:$AI$867,2,FALSE),"")</f>
        <v/>
      </c>
      <c r="BX278" s="1" t="str">
        <f>IFERROR(VLOOKUP(AS278,對應表!$AH$2:$AI$867,2,FALSE),"")</f>
        <v/>
      </c>
      <c r="BY278" s="1" t="str">
        <f>IFERROR(VLOOKUP(AT278,對應表!$AH$2:$AI$867,2,FALSE),"")</f>
        <v/>
      </c>
      <c r="BZ278" s="1" t="str">
        <f>IFERROR(VLOOKUP(AU278,對應表!$AH$2:$AI$867,2,FALSE),"")</f>
        <v/>
      </c>
      <c r="CA278" s="1" t="str">
        <f>IFERROR(VLOOKUP(AV278,對應表!$AH$2:$AI$867,2,FALSE),"")</f>
        <v/>
      </c>
      <c r="CB278" s="1" t="str">
        <f>IFERROR(VLOOKUP(AW278,對應表!$AH$2:$AI$867,2,FALSE),"")</f>
        <v/>
      </c>
      <c r="CC278" s="1" t="str">
        <f>IFERROR(VLOOKUP(AX278,對應表!$AH$2:$AI$867,2,FALSE),"")</f>
        <v/>
      </c>
      <c r="CD278" s="1" t="str">
        <f>IFERROR(VLOOKUP(AY278,對應表!$AH$2:$AI$867,2,FALSE),"")</f>
        <v/>
      </c>
      <c r="CE278" s="1" t="str">
        <f>IFERROR(VLOOKUP(AZ278,對應表!$AH$2:$AI$867,2,FALSE),"")</f>
        <v/>
      </c>
      <c r="CF278" s="1" t="str">
        <f>IFERROR(VLOOKUP(BA278,對應表!$AH$2:$AI$867,2,FALSE),"")</f>
        <v/>
      </c>
      <c r="CG278" s="1" t="str">
        <f>IFERROR(VLOOKUP(BB278,對應表!$AH$2:$AI$867,2,FALSE),"")</f>
        <v/>
      </c>
      <c r="CH278" s="1" t="str">
        <f>IFERROR(VLOOKUP(BC278,對應表!$AH$2:$AI$867,2,FALSE),"")</f>
        <v/>
      </c>
      <c r="CI278" s="1" t="str">
        <f>IFERROR(VLOOKUP(BD278,對應表!$AH$2:$AI$867,2,FALSE),"")</f>
        <v/>
      </c>
      <c r="CJ278" s="1" t="str">
        <f>IFERROR(VLOOKUP(BE278,對應表!$AH$2:$AI$867,2,FALSE),"")</f>
        <v/>
      </c>
      <c r="CK278" s="1" t="str">
        <f>IFERROR(VLOOKUP(BF278,對應表!$AH$2:$AI$867,2,FALSE),"")</f>
        <v/>
      </c>
      <c r="CL278" s="1" t="str">
        <f>IFERROR(VLOOKUP(BG278,對應表!$AH$2:$AI$867,2,FALSE),"")</f>
        <v/>
      </c>
      <c r="CM278" s="1" t="str">
        <f>IFERROR(VLOOKUP(BH278,對應表!$AH$2:$AI$867,2,FALSE),"")</f>
        <v/>
      </c>
      <c r="CN278" s="1" t="str">
        <f>IFERROR(VLOOKUP(BI278,對應表!$AH$2:$AI$867,2,FALSE),"")</f>
        <v/>
      </c>
      <c r="CO278" s="1" t="str">
        <f>IFERROR(VLOOKUP(BJ278,對應表!$AH$2:$AI$867,2,FALSE),"")</f>
        <v/>
      </c>
      <c r="CQ278" s="1" t="str">
        <f t="shared" si="158"/>
        <v/>
      </c>
      <c r="CR278" s="1" t="str">
        <f>IFERROR(VLOOKUP(BM278,中英對照!$G$76:$H$81,2,FALSE),"")</f>
        <v/>
      </c>
      <c r="CS278" s="1" t="str">
        <f>IFERROR(VLOOKUP(BN278,中英對照!$G$76:$H$81,2,FALSE),"")</f>
        <v/>
      </c>
      <c r="CT278" s="1" t="str">
        <f>IFERROR(VLOOKUP(BO278,中英對照!$G$76:$H$81,2,FALSE),"")</f>
        <v/>
      </c>
      <c r="CU278" s="1" t="str">
        <f>IFERROR(VLOOKUP(BP278,中英對照!$G$76:$H$81,2,FALSE),"")</f>
        <v/>
      </c>
      <c r="CV278" s="1" t="str">
        <f>IFERROR(VLOOKUP(BQ278,中英對照!$G$76:$H$81,2,FALSE),"")</f>
        <v/>
      </c>
      <c r="CW278" s="1" t="str">
        <f>IFERROR(VLOOKUP(BR278,中英對照!$G$76:$H$81,2,FALSE),"")</f>
        <v/>
      </c>
      <c r="CX278" s="1" t="str">
        <f>IFERROR(VLOOKUP(BS278,中英對照!$G$76:$H$81,2,FALSE),"")</f>
        <v/>
      </c>
      <c r="CY278" s="1" t="str">
        <f>IFERROR(VLOOKUP(BT278,中英對照!$G$76:$H$81,2,FALSE),"")</f>
        <v/>
      </c>
      <c r="CZ278" s="1" t="str">
        <f>IFERROR(VLOOKUP(BU278,中英對照!$G$76:$H$81,2,FALSE),"")</f>
        <v/>
      </c>
      <c r="DA278" s="1" t="str">
        <f>IFERROR(VLOOKUP(BV278,中英對照!$G$76:$H$81,2,FALSE),"")</f>
        <v/>
      </c>
      <c r="DB278" s="1" t="str">
        <f>IFERROR(VLOOKUP(BW278,中英對照!$G$76:$H$81,2,FALSE),"")</f>
        <v/>
      </c>
      <c r="DC278" s="1" t="str">
        <f>IFERROR(VLOOKUP(BX278,中英對照!$G$76:$H$81,2,FALSE),"")</f>
        <v/>
      </c>
      <c r="DD278" s="1" t="str">
        <f>IFERROR(VLOOKUP(BY278,中英對照!$G$76:$H$81,2,FALSE),"")</f>
        <v/>
      </c>
      <c r="DE278" s="1" t="str">
        <f>IFERROR(VLOOKUP(BZ278,中英對照!$G$76:$H$81,2,FALSE),"")</f>
        <v/>
      </c>
      <c r="DF278" s="1" t="str">
        <f>IFERROR(VLOOKUP(CA278,中英對照!$G$76:$H$81,2,FALSE),"")</f>
        <v/>
      </c>
      <c r="DG278" s="1" t="str">
        <f>IFERROR(VLOOKUP(CB278,中英對照!$G$76:$H$81,2,FALSE),"")</f>
        <v/>
      </c>
      <c r="DH278" s="1" t="str">
        <f>IFERROR(VLOOKUP(CC278,中英對照!$G$76:$H$81,2,FALSE),"")</f>
        <v/>
      </c>
      <c r="DI278" s="1" t="str">
        <f>IFERROR(VLOOKUP(CD278,中英對照!$G$76:$H$81,2,FALSE),"")</f>
        <v/>
      </c>
      <c r="DJ278" s="1" t="str">
        <f>IFERROR(VLOOKUP(CE278,中英對照!$G$76:$H$81,2,FALSE),"")</f>
        <v/>
      </c>
      <c r="DK278" s="1" t="str">
        <f>IFERROR(VLOOKUP(CF278,中英對照!$G$76:$H$81,2,FALSE),"")</f>
        <v/>
      </c>
      <c r="DL278" s="1" t="str">
        <f>IFERROR(VLOOKUP(CG278,中英對照!$G$76:$H$81,2,FALSE),"")</f>
        <v/>
      </c>
      <c r="DM278" s="1" t="str">
        <f>IFERROR(VLOOKUP(CH278,中英對照!$G$76:$H$81,2,FALSE),"")</f>
        <v/>
      </c>
      <c r="DN278" s="1" t="str">
        <f>IFERROR(VLOOKUP(CI278,中英對照!$G$76:$H$81,2,FALSE),"")</f>
        <v/>
      </c>
      <c r="DO278" s="1" t="str">
        <f>IFERROR(VLOOKUP(CJ278,中英對照!$G$76:$H$81,2,FALSE),"")</f>
        <v/>
      </c>
      <c r="DP278" s="1" t="str">
        <f>IFERROR(VLOOKUP(CK278,中英對照!$G$76:$H$81,2,FALSE),"")</f>
        <v/>
      </c>
      <c r="DQ278" s="1" t="str">
        <f>IFERROR(VLOOKUP(CL278,中英對照!$G$76:$H$81,2,FALSE),"")</f>
        <v/>
      </c>
      <c r="DR278" s="1" t="str">
        <f>IFERROR(VLOOKUP(CM278,中英對照!$G$76:$H$81,2,FALSE),"")</f>
        <v/>
      </c>
      <c r="DS278" s="1" t="str">
        <f>IFERROR(VLOOKUP(CN278,中英對照!$G$76:$H$81,2,FALSE),"")</f>
        <v/>
      </c>
      <c r="DT278" s="1" t="str">
        <f>IFERROR(VLOOKUP(CO278,中英對照!$G$76:$H$81,2,FALSE),"")</f>
        <v/>
      </c>
      <c r="DU278" s="42" t="str">
        <f t="shared" si="159"/>
        <v/>
      </c>
    </row>
    <row r="279" spans="1:125" x14ac:dyDescent="0.4">
      <c r="A279" s="1" t="str">
        <f>IF(企業資料填寫!D278="","",企業資料填寫!D278)</f>
        <v/>
      </c>
      <c r="B279" s="1"/>
      <c r="C279" s="1" t="str">
        <f>IF($B279="","",INDEX(對應表!$B$3:$AD$179,MATCH($B279,對應表!$A$3:$A$179,0),MATCH(依賴運算表!C$3,對應表!$B$2:$AD$2,0)))</f>
        <v/>
      </c>
      <c r="D279" s="1" t="str">
        <f>IF($B279="","",INDEX(對應表!$B$3:$AD$179,MATCH($B279,對應表!$A$3:$A$179,0),MATCH(依賴運算表!D$3,對應表!$B$2:$AD$2,0)))</f>
        <v/>
      </c>
      <c r="E279" s="1" t="str">
        <f>IF($B279="","",INDEX(對應表!$B$3:$AD$179,MATCH($B279,對應表!$A$3:$A$179,0),MATCH(依賴運算表!E$3,對應表!$B$2:$AD$2,0)))</f>
        <v/>
      </c>
      <c r="F279" s="1" t="str">
        <f>IF($B279="","",INDEX(對應表!$B$3:$AD$179,MATCH($B279,對應表!$A$3:$A$179,0),MATCH(依賴運算表!F$3,對應表!$B$2:$AD$2,0)))</f>
        <v/>
      </c>
      <c r="G279" s="1" t="str">
        <f>IF($B279="","",INDEX(對應表!$B$3:$AD$179,MATCH($B279,對應表!$A$3:$A$179,0),MATCH(依賴運算表!G$3,對應表!$B$2:$AD$2,0)))</f>
        <v/>
      </c>
      <c r="H279" s="1" t="str">
        <f>IF($B279="","",INDEX(對應表!$B$3:$AD$179,MATCH($B279,對應表!$A$3:$A$179,0),MATCH(依賴運算表!H$3,對應表!$B$2:$AD$2,0)))</f>
        <v/>
      </c>
      <c r="I279" s="1" t="str">
        <f>IF($B279="","",INDEX(對應表!$B$3:$AD$179,MATCH($B279,對應表!$A$3:$A$179,0),MATCH(依賴運算表!I$3,對應表!$B$2:$AD$2,0)))</f>
        <v/>
      </c>
      <c r="J279" s="1" t="str">
        <f>IF($B279="","",INDEX(對應表!$B$3:$AD$179,MATCH($B279,對應表!$A$3:$A$179,0),MATCH(依賴運算表!J$3,對應表!$B$2:$AD$2,0)))</f>
        <v/>
      </c>
      <c r="K279" s="1" t="str">
        <f>IF($B279="","",INDEX(對應表!$B$3:$AD$179,MATCH($B279,對應表!$A$3:$A$179,0),MATCH(依賴運算表!K$3,對應表!$B$2:$AD$2,0)))</f>
        <v/>
      </c>
      <c r="L279" s="1" t="str">
        <f>IF($B279="","",INDEX(對應表!$B$3:$AD$179,MATCH($B279,對應表!$A$3:$A$179,0),MATCH(依賴運算表!L$3,對應表!$B$2:$AD$2,0)))</f>
        <v/>
      </c>
      <c r="M279" s="1" t="str">
        <f>IF($B279="","",INDEX(對應表!$B$3:$AD$179,MATCH($B279,對應表!$A$3:$A$179,0),MATCH(依賴運算表!M$3,對應表!$B$2:$AD$2,0)))</f>
        <v/>
      </c>
      <c r="N279" s="1" t="str">
        <f>IF($B279="","",INDEX(對應表!$B$3:$AD$179,MATCH($B279,對應表!$A$3:$A$179,0),MATCH(依賴運算表!N$3,對應表!$B$2:$AD$2,0)))</f>
        <v/>
      </c>
      <c r="O279" s="1" t="str">
        <f>IF($B279="","",INDEX(對應表!$B$3:$AD$179,MATCH($B279,對應表!$A$3:$A$179,0),MATCH(依賴運算表!O$3,對應表!$B$2:$AD$2,0)))</f>
        <v/>
      </c>
      <c r="P279" s="1" t="str">
        <f>IF($B279="","",INDEX(對應表!$B$3:$AD$179,MATCH($B279,對應表!$A$3:$A$179,0),MATCH(依賴運算表!P$3,對應表!$B$2:$AD$2,0)))</f>
        <v/>
      </c>
      <c r="Q279" s="1" t="str">
        <f>IF($B279="","",INDEX(對應表!$B$3:$AD$179,MATCH($B279,對應表!$A$3:$A$179,0),MATCH(依賴運算表!Q$3,對應表!$B$2:$AD$2,0)))</f>
        <v/>
      </c>
      <c r="R279" s="1" t="str">
        <f>IF($B279="","",INDEX(對應表!$B$3:$AD$179,MATCH($B279,對應表!$A$3:$A$179,0),MATCH(依賴運算表!R$3,對應表!$B$2:$AD$2,0)))</f>
        <v/>
      </c>
      <c r="S279" s="1" t="str">
        <f>IF($B279="","",INDEX(對應表!$B$3:$AD$179,MATCH($B279,對應表!$A$3:$A$179,0),MATCH(依賴運算表!S$3,對應表!$B$2:$AD$2,0)))</f>
        <v/>
      </c>
      <c r="T279" s="1" t="str">
        <f>IF($B279="","",INDEX(對應表!$B$3:$AD$179,MATCH($B279,對應表!$A$3:$A$179,0),MATCH(依賴運算表!T$3,對應表!$B$2:$AD$2,0)))</f>
        <v/>
      </c>
      <c r="U279" s="1" t="str">
        <f>IF($B279="","",INDEX(對應表!$B$3:$AD$179,MATCH($B279,對應表!$A$3:$A$179,0),MATCH(依賴運算表!U$3,對應表!$B$2:$AD$2,0)))</f>
        <v/>
      </c>
      <c r="V279" s="1" t="str">
        <f>IF($B279="","",INDEX(對應表!$B$3:$AD$179,MATCH($B279,對應表!$A$3:$A$179,0),MATCH(依賴運算表!V$3,對應表!$B$2:$AD$2,0)))</f>
        <v/>
      </c>
      <c r="W279" s="1" t="str">
        <f>IF($B279="","",INDEX(對應表!$B$3:$AD$179,MATCH($B279,對應表!$A$3:$A$179,0),MATCH(依賴運算表!W$3,對應表!$B$2:$AD$2,0)))</f>
        <v/>
      </c>
      <c r="X279" s="1" t="str">
        <f>IF($B279="","",INDEX(對應表!$B$3:$AD$179,MATCH($B279,對應表!$A$3:$A$179,0),MATCH(依賴運算表!X$3,對應表!$B$2:$AD$2,0)))</f>
        <v/>
      </c>
      <c r="Y279" s="1" t="str">
        <f>IF($B279="","",INDEX(對應表!$B$3:$AD$179,MATCH($B279,對應表!$A$3:$A$179,0),MATCH(依賴運算表!Y$3,對應表!$B$2:$AD$2,0)))</f>
        <v/>
      </c>
      <c r="Z279" s="1" t="str">
        <f>IF($B279="","",INDEX(對應表!$B$3:$AD$179,MATCH($B279,對應表!$A$3:$A$179,0),MATCH(依賴運算表!Z$3,對應表!$B$2:$AD$2,0)))</f>
        <v/>
      </c>
      <c r="AA279" s="1" t="str">
        <f>IF($B279="","",INDEX(對應表!$B$3:$AD$179,MATCH($B279,對應表!$A$3:$A$179,0),MATCH(依賴運算表!AA$3,對應表!$B$2:$AD$2,0)))</f>
        <v/>
      </c>
      <c r="AB279" s="1" t="str">
        <f>IF($B279="","",INDEX(對應表!$B$3:$AD$179,MATCH($B279,對應表!$A$3:$A$179,0),MATCH(依賴運算表!AB$3,對應表!$B$2:$AD$2,0)))</f>
        <v/>
      </c>
      <c r="AC279" s="1" t="str">
        <f>IF($B279="","",INDEX(對應表!$B$3:$AD$179,MATCH($B279,對應表!$A$3:$A$179,0),MATCH(依賴運算表!AC$3,對應表!$B$2:$AD$2,0)))</f>
        <v/>
      </c>
      <c r="AD279" s="1" t="str">
        <f>IF($B279="","",INDEX(對應表!$B$3:$AD$179,MATCH($B279,對應表!$A$3:$A$179,0),MATCH(依賴運算表!AD$3,對應表!$B$2:$AD$2,0)))</f>
        <v/>
      </c>
      <c r="AE279" s="1" t="str">
        <f>IF($B279="","",INDEX(對應表!$B$3:$AD$179,MATCH($B279,對應表!$A$3:$A$179,0),MATCH(依賴運算表!AE$3,對應表!$B$2:$AD$2,0)))</f>
        <v/>
      </c>
      <c r="AG279" s="1" t="str">
        <f>IF(企業資料填寫!D278="","",企業資料填寫!D278)</f>
        <v/>
      </c>
      <c r="AH279" s="1" t="str">
        <f t="shared" si="129"/>
        <v/>
      </c>
      <c r="AI279" s="1" t="str">
        <f t="shared" si="130"/>
        <v/>
      </c>
      <c r="AJ279" s="1" t="str">
        <f t="shared" si="131"/>
        <v/>
      </c>
      <c r="AK279" s="1" t="str">
        <f t="shared" si="132"/>
        <v/>
      </c>
      <c r="AL279" s="1" t="str">
        <f t="shared" si="133"/>
        <v/>
      </c>
      <c r="AM279" s="1" t="str">
        <f t="shared" si="134"/>
        <v/>
      </c>
      <c r="AN279" s="1" t="str">
        <f t="shared" si="135"/>
        <v/>
      </c>
      <c r="AO279" s="1" t="str">
        <f t="shared" si="136"/>
        <v/>
      </c>
      <c r="AP279" s="1" t="str">
        <f t="shared" si="137"/>
        <v/>
      </c>
      <c r="AQ279" s="1" t="str">
        <f t="shared" si="138"/>
        <v/>
      </c>
      <c r="AR279" s="1" t="str">
        <f t="shared" si="139"/>
        <v/>
      </c>
      <c r="AS279" s="1" t="str">
        <f t="shared" si="140"/>
        <v/>
      </c>
      <c r="AT279" s="1" t="str">
        <f t="shared" si="141"/>
        <v/>
      </c>
      <c r="AU279" s="1" t="str">
        <f t="shared" si="142"/>
        <v/>
      </c>
      <c r="AV279" s="1" t="str">
        <f t="shared" si="143"/>
        <v/>
      </c>
      <c r="AW279" s="1" t="str">
        <f t="shared" si="144"/>
        <v/>
      </c>
      <c r="AX279" s="1" t="str">
        <f t="shared" si="145"/>
        <v/>
      </c>
      <c r="AY279" s="1" t="str">
        <f t="shared" si="146"/>
        <v/>
      </c>
      <c r="AZ279" s="1" t="str">
        <f t="shared" si="147"/>
        <v/>
      </c>
      <c r="BA279" s="1" t="str">
        <f t="shared" si="148"/>
        <v/>
      </c>
      <c r="BB279" s="1" t="str">
        <f t="shared" si="149"/>
        <v/>
      </c>
      <c r="BC279" s="1" t="str">
        <f t="shared" si="150"/>
        <v/>
      </c>
      <c r="BD279" s="1" t="str">
        <f t="shared" si="151"/>
        <v/>
      </c>
      <c r="BE279" s="1" t="str">
        <f t="shared" si="152"/>
        <v/>
      </c>
      <c r="BF279" s="1" t="str">
        <f t="shared" si="153"/>
        <v/>
      </c>
      <c r="BG279" s="1" t="str">
        <f t="shared" si="154"/>
        <v/>
      </c>
      <c r="BH279" s="1" t="str">
        <f t="shared" si="155"/>
        <v/>
      </c>
      <c r="BI279" s="1" t="str">
        <f t="shared" si="156"/>
        <v/>
      </c>
      <c r="BJ279" s="1" t="str">
        <f t="shared" si="157"/>
        <v/>
      </c>
      <c r="BL279" s="1" t="str">
        <f>IF(企業資料填寫!A278="","",企業資料填寫!A278)</f>
        <v/>
      </c>
      <c r="BM279" s="1" t="str">
        <f>IFERROR(VLOOKUP(AH279,對應表!$AH$2:$AI$867,2,FALSE),"")</f>
        <v/>
      </c>
      <c r="BN279" s="1" t="str">
        <f>IFERROR(VLOOKUP(AI279,對應表!$AH$2:$AI$867,2,FALSE),"")</f>
        <v/>
      </c>
      <c r="BO279" s="1" t="str">
        <f>IFERROR(VLOOKUP(AJ279,對應表!$AH$2:$AI$867,2,FALSE),"")</f>
        <v/>
      </c>
      <c r="BP279" s="1" t="str">
        <f>IFERROR(VLOOKUP(AK279,對應表!$AH$2:$AI$867,2,FALSE),"")</f>
        <v/>
      </c>
      <c r="BQ279" s="1" t="str">
        <f>IFERROR(VLOOKUP(AL279,對應表!$AH$2:$AI$867,2,FALSE),"")</f>
        <v/>
      </c>
      <c r="BR279" s="1" t="str">
        <f>IFERROR(VLOOKUP(AM279,對應表!$AH$2:$AI$867,2,FALSE),"")</f>
        <v/>
      </c>
      <c r="BS279" s="1" t="str">
        <f>IFERROR(VLOOKUP(AN279,對應表!$AH$2:$AI$867,2,FALSE),"")</f>
        <v/>
      </c>
      <c r="BT279" s="1" t="str">
        <f>IFERROR(VLOOKUP(AO279,對應表!$AH$2:$AI$867,2,FALSE),"")</f>
        <v/>
      </c>
      <c r="BU279" s="1" t="str">
        <f>IFERROR(VLOOKUP(AP279,對應表!$AH$2:$AI$867,2,FALSE),"")</f>
        <v/>
      </c>
      <c r="BV279" s="1" t="str">
        <f>IFERROR(VLOOKUP(AQ279,對應表!$AH$2:$AI$867,2,FALSE),"")</f>
        <v/>
      </c>
      <c r="BW279" s="1" t="str">
        <f>IFERROR(VLOOKUP(AR279,對應表!$AH$2:$AI$867,2,FALSE),"")</f>
        <v/>
      </c>
      <c r="BX279" s="1" t="str">
        <f>IFERROR(VLOOKUP(AS279,對應表!$AH$2:$AI$867,2,FALSE),"")</f>
        <v/>
      </c>
      <c r="BY279" s="1" t="str">
        <f>IFERROR(VLOOKUP(AT279,對應表!$AH$2:$AI$867,2,FALSE),"")</f>
        <v/>
      </c>
      <c r="BZ279" s="1" t="str">
        <f>IFERROR(VLOOKUP(AU279,對應表!$AH$2:$AI$867,2,FALSE),"")</f>
        <v/>
      </c>
      <c r="CA279" s="1" t="str">
        <f>IFERROR(VLOOKUP(AV279,對應表!$AH$2:$AI$867,2,FALSE),"")</f>
        <v/>
      </c>
      <c r="CB279" s="1" t="str">
        <f>IFERROR(VLOOKUP(AW279,對應表!$AH$2:$AI$867,2,FALSE),"")</f>
        <v/>
      </c>
      <c r="CC279" s="1" t="str">
        <f>IFERROR(VLOOKUP(AX279,對應表!$AH$2:$AI$867,2,FALSE),"")</f>
        <v/>
      </c>
      <c r="CD279" s="1" t="str">
        <f>IFERROR(VLOOKUP(AY279,對應表!$AH$2:$AI$867,2,FALSE),"")</f>
        <v/>
      </c>
      <c r="CE279" s="1" t="str">
        <f>IFERROR(VLOOKUP(AZ279,對應表!$AH$2:$AI$867,2,FALSE),"")</f>
        <v/>
      </c>
      <c r="CF279" s="1" t="str">
        <f>IFERROR(VLOOKUP(BA279,對應表!$AH$2:$AI$867,2,FALSE),"")</f>
        <v/>
      </c>
      <c r="CG279" s="1" t="str">
        <f>IFERROR(VLOOKUP(BB279,對應表!$AH$2:$AI$867,2,FALSE),"")</f>
        <v/>
      </c>
      <c r="CH279" s="1" t="str">
        <f>IFERROR(VLOOKUP(BC279,對應表!$AH$2:$AI$867,2,FALSE),"")</f>
        <v/>
      </c>
      <c r="CI279" s="1" t="str">
        <f>IFERROR(VLOOKUP(BD279,對應表!$AH$2:$AI$867,2,FALSE),"")</f>
        <v/>
      </c>
      <c r="CJ279" s="1" t="str">
        <f>IFERROR(VLOOKUP(BE279,對應表!$AH$2:$AI$867,2,FALSE),"")</f>
        <v/>
      </c>
      <c r="CK279" s="1" t="str">
        <f>IFERROR(VLOOKUP(BF279,對應表!$AH$2:$AI$867,2,FALSE),"")</f>
        <v/>
      </c>
      <c r="CL279" s="1" t="str">
        <f>IFERROR(VLOOKUP(BG279,對應表!$AH$2:$AI$867,2,FALSE),"")</f>
        <v/>
      </c>
      <c r="CM279" s="1" t="str">
        <f>IFERROR(VLOOKUP(BH279,對應表!$AH$2:$AI$867,2,FALSE),"")</f>
        <v/>
      </c>
      <c r="CN279" s="1" t="str">
        <f>IFERROR(VLOOKUP(BI279,對應表!$AH$2:$AI$867,2,FALSE),"")</f>
        <v/>
      </c>
      <c r="CO279" s="1" t="str">
        <f>IFERROR(VLOOKUP(BJ279,對應表!$AH$2:$AI$867,2,FALSE),"")</f>
        <v/>
      </c>
      <c r="CQ279" s="1" t="str">
        <f t="shared" si="158"/>
        <v/>
      </c>
      <c r="CR279" s="1" t="str">
        <f>IFERROR(VLOOKUP(BM279,中英對照!$G$76:$H$81,2,FALSE),"")</f>
        <v/>
      </c>
      <c r="CS279" s="1" t="str">
        <f>IFERROR(VLOOKUP(BN279,中英對照!$G$76:$H$81,2,FALSE),"")</f>
        <v/>
      </c>
      <c r="CT279" s="1" t="str">
        <f>IFERROR(VLOOKUP(BO279,中英對照!$G$76:$H$81,2,FALSE),"")</f>
        <v/>
      </c>
      <c r="CU279" s="1" t="str">
        <f>IFERROR(VLOOKUP(BP279,中英對照!$G$76:$H$81,2,FALSE),"")</f>
        <v/>
      </c>
      <c r="CV279" s="1" t="str">
        <f>IFERROR(VLOOKUP(BQ279,中英對照!$G$76:$H$81,2,FALSE),"")</f>
        <v/>
      </c>
      <c r="CW279" s="1" t="str">
        <f>IFERROR(VLOOKUP(BR279,中英對照!$G$76:$H$81,2,FALSE),"")</f>
        <v/>
      </c>
      <c r="CX279" s="1" t="str">
        <f>IFERROR(VLOOKUP(BS279,中英對照!$G$76:$H$81,2,FALSE),"")</f>
        <v/>
      </c>
      <c r="CY279" s="1" t="str">
        <f>IFERROR(VLOOKUP(BT279,中英對照!$G$76:$H$81,2,FALSE),"")</f>
        <v/>
      </c>
      <c r="CZ279" s="1" t="str">
        <f>IFERROR(VLOOKUP(BU279,中英對照!$G$76:$H$81,2,FALSE),"")</f>
        <v/>
      </c>
      <c r="DA279" s="1" t="str">
        <f>IFERROR(VLOOKUP(BV279,中英對照!$G$76:$H$81,2,FALSE),"")</f>
        <v/>
      </c>
      <c r="DB279" s="1" t="str">
        <f>IFERROR(VLOOKUP(BW279,中英對照!$G$76:$H$81,2,FALSE),"")</f>
        <v/>
      </c>
      <c r="DC279" s="1" t="str">
        <f>IFERROR(VLOOKUP(BX279,中英對照!$G$76:$H$81,2,FALSE),"")</f>
        <v/>
      </c>
      <c r="DD279" s="1" t="str">
        <f>IFERROR(VLOOKUP(BY279,中英對照!$G$76:$H$81,2,FALSE),"")</f>
        <v/>
      </c>
      <c r="DE279" s="1" t="str">
        <f>IFERROR(VLOOKUP(BZ279,中英對照!$G$76:$H$81,2,FALSE),"")</f>
        <v/>
      </c>
      <c r="DF279" s="1" t="str">
        <f>IFERROR(VLOOKUP(CA279,中英對照!$G$76:$H$81,2,FALSE),"")</f>
        <v/>
      </c>
      <c r="DG279" s="1" t="str">
        <f>IFERROR(VLOOKUP(CB279,中英對照!$G$76:$H$81,2,FALSE),"")</f>
        <v/>
      </c>
      <c r="DH279" s="1" t="str">
        <f>IFERROR(VLOOKUP(CC279,中英對照!$G$76:$H$81,2,FALSE),"")</f>
        <v/>
      </c>
      <c r="DI279" s="1" t="str">
        <f>IFERROR(VLOOKUP(CD279,中英對照!$G$76:$H$81,2,FALSE),"")</f>
        <v/>
      </c>
      <c r="DJ279" s="1" t="str">
        <f>IFERROR(VLOOKUP(CE279,中英對照!$G$76:$H$81,2,FALSE),"")</f>
        <v/>
      </c>
      <c r="DK279" s="1" t="str">
        <f>IFERROR(VLOOKUP(CF279,中英對照!$G$76:$H$81,2,FALSE),"")</f>
        <v/>
      </c>
      <c r="DL279" s="1" t="str">
        <f>IFERROR(VLOOKUP(CG279,中英對照!$G$76:$H$81,2,FALSE),"")</f>
        <v/>
      </c>
      <c r="DM279" s="1" t="str">
        <f>IFERROR(VLOOKUP(CH279,中英對照!$G$76:$H$81,2,FALSE),"")</f>
        <v/>
      </c>
      <c r="DN279" s="1" t="str">
        <f>IFERROR(VLOOKUP(CI279,中英對照!$G$76:$H$81,2,FALSE),"")</f>
        <v/>
      </c>
      <c r="DO279" s="1" t="str">
        <f>IFERROR(VLOOKUP(CJ279,中英對照!$G$76:$H$81,2,FALSE),"")</f>
        <v/>
      </c>
      <c r="DP279" s="1" t="str">
        <f>IFERROR(VLOOKUP(CK279,中英對照!$G$76:$H$81,2,FALSE),"")</f>
        <v/>
      </c>
      <c r="DQ279" s="1" t="str">
        <f>IFERROR(VLOOKUP(CL279,中英對照!$G$76:$H$81,2,FALSE),"")</f>
        <v/>
      </c>
      <c r="DR279" s="1" t="str">
        <f>IFERROR(VLOOKUP(CM279,中英對照!$G$76:$H$81,2,FALSE),"")</f>
        <v/>
      </c>
      <c r="DS279" s="1" t="str">
        <f>IFERROR(VLOOKUP(CN279,中英對照!$G$76:$H$81,2,FALSE),"")</f>
        <v/>
      </c>
      <c r="DT279" s="1" t="str">
        <f>IFERROR(VLOOKUP(CO279,中英對照!$G$76:$H$81,2,FALSE),"")</f>
        <v/>
      </c>
      <c r="DU279" s="42" t="str">
        <f t="shared" si="159"/>
        <v/>
      </c>
    </row>
    <row r="280" spans="1:125" x14ac:dyDescent="0.4">
      <c r="A280" s="1" t="str">
        <f>IF(企業資料填寫!D279="","",企業資料填寫!D279)</f>
        <v/>
      </c>
      <c r="B280" s="1"/>
      <c r="C280" s="1" t="str">
        <f>IF($B280="","",INDEX(對應表!$B$3:$AD$179,MATCH($B280,對應表!$A$3:$A$179,0),MATCH(依賴運算表!C$3,對應表!$B$2:$AD$2,0)))</f>
        <v/>
      </c>
      <c r="D280" s="1" t="str">
        <f>IF($B280="","",INDEX(對應表!$B$3:$AD$179,MATCH($B280,對應表!$A$3:$A$179,0),MATCH(依賴運算表!D$3,對應表!$B$2:$AD$2,0)))</f>
        <v/>
      </c>
      <c r="E280" s="1" t="str">
        <f>IF($B280="","",INDEX(對應表!$B$3:$AD$179,MATCH($B280,對應表!$A$3:$A$179,0),MATCH(依賴運算表!E$3,對應表!$B$2:$AD$2,0)))</f>
        <v/>
      </c>
      <c r="F280" s="1" t="str">
        <f>IF($B280="","",INDEX(對應表!$B$3:$AD$179,MATCH($B280,對應表!$A$3:$A$179,0),MATCH(依賴運算表!F$3,對應表!$B$2:$AD$2,0)))</f>
        <v/>
      </c>
      <c r="G280" s="1" t="str">
        <f>IF($B280="","",INDEX(對應表!$B$3:$AD$179,MATCH($B280,對應表!$A$3:$A$179,0),MATCH(依賴運算表!G$3,對應表!$B$2:$AD$2,0)))</f>
        <v/>
      </c>
      <c r="H280" s="1" t="str">
        <f>IF($B280="","",INDEX(對應表!$B$3:$AD$179,MATCH($B280,對應表!$A$3:$A$179,0),MATCH(依賴運算表!H$3,對應表!$B$2:$AD$2,0)))</f>
        <v/>
      </c>
      <c r="I280" s="1" t="str">
        <f>IF($B280="","",INDEX(對應表!$B$3:$AD$179,MATCH($B280,對應表!$A$3:$A$179,0),MATCH(依賴運算表!I$3,對應表!$B$2:$AD$2,0)))</f>
        <v/>
      </c>
      <c r="J280" s="1" t="str">
        <f>IF($B280="","",INDEX(對應表!$B$3:$AD$179,MATCH($B280,對應表!$A$3:$A$179,0),MATCH(依賴運算表!J$3,對應表!$B$2:$AD$2,0)))</f>
        <v/>
      </c>
      <c r="K280" s="1" t="str">
        <f>IF($B280="","",INDEX(對應表!$B$3:$AD$179,MATCH($B280,對應表!$A$3:$A$179,0),MATCH(依賴運算表!K$3,對應表!$B$2:$AD$2,0)))</f>
        <v/>
      </c>
      <c r="L280" s="1" t="str">
        <f>IF($B280="","",INDEX(對應表!$B$3:$AD$179,MATCH($B280,對應表!$A$3:$A$179,0),MATCH(依賴運算表!L$3,對應表!$B$2:$AD$2,0)))</f>
        <v/>
      </c>
      <c r="M280" s="1" t="str">
        <f>IF($B280="","",INDEX(對應表!$B$3:$AD$179,MATCH($B280,對應表!$A$3:$A$179,0),MATCH(依賴運算表!M$3,對應表!$B$2:$AD$2,0)))</f>
        <v/>
      </c>
      <c r="N280" s="1" t="str">
        <f>IF($B280="","",INDEX(對應表!$B$3:$AD$179,MATCH($B280,對應表!$A$3:$A$179,0),MATCH(依賴運算表!N$3,對應表!$B$2:$AD$2,0)))</f>
        <v/>
      </c>
      <c r="O280" s="1" t="str">
        <f>IF($B280="","",INDEX(對應表!$B$3:$AD$179,MATCH($B280,對應表!$A$3:$A$179,0),MATCH(依賴運算表!O$3,對應表!$B$2:$AD$2,0)))</f>
        <v/>
      </c>
      <c r="P280" s="1" t="str">
        <f>IF($B280="","",INDEX(對應表!$B$3:$AD$179,MATCH($B280,對應表!$A$3:$A$179,0),MATCH(依賴運算表!P$3,對應表!$B$2:$AD$2,0)))</f>
        <v/>
      </c>
      <c r="Q280" s="1" t="str">
        <f>IF($B280="","",INDEX(對應表!$B$3:$AD$179,MATCH($B280,對應表!$A$3:$A$179,0),MATCH(依賴運算表!Q$3,對應表!$B$2:$AD$2,0)))</f>
        <v/>
      </c>
      <c r="R280" s="1" t="str">
        <f>IF($B280="","",INDEX(對應表!$B$3:$AD$179,MATCH($B280,對應表!$A$3:$A$179,0),MATCH(依賴運算表!R$3,對應表!$B$2:$AD$2,0)))</f>
        <v/>
      </c>
      <c r="S280" s="1" t="str">
        <f>IF($B280="","",INDEX(對應表!$B$3:$AD$179,MATCH($B280,對應表!$A$3:$A$179,0),MATCH(依賴運算表!S$3,對應表!$B$2:$AD$2,0)))</f>
        <v/>
      </c>
      <c r="T280" s="1" t="str">
        <f>IF($B280="","",INDEX(對應表!$B$3:$AD$179,MATCH($B280,對應表!$A$3:$A$179,0),MATCH(依賴運算表!T$3,對應表!$B$2:$AD$2,0)))</f>
        <v/>
      </c>
      <c r="U280" s="1" t="str">
        <f>IF($B280="","",INDEX(對應表!$B$3:$AD$179,MATCH($B280,對應表!$A$3:$A$179,0),MATCH(依賴運算表!U$3,對應表!$B$2:$AD$2,0)))</f>
        <v/>
      </c>
      <c r="V280" s="1" t="str">
        <f>IF($B280="","",INDEX(對應表!$B$3:$AD$179,MATCH($B280,對應表!$A$3:$A$179,0),MATCH(依賴運算表!V$3,對應表!$B$2:$AD$2,0)))</f>
        <v/>
      </c>
      <c r="W280" s="1" t="str">
        <f>IF($B280="","",INDEX(對應表!$B$3:$AD$179,MATCH($B280,對應表!$A$3:$A$179,0),MATCH(依賴運算表!W$3,對應表!$B$2:$AD$2,0)))</f>
        <v/>
      </c>
      <c r="X280" s="1" t="str">
        <f>IF($B280="","",INDEX(對應表!$B$3:$AD$179,MATCH($B280,對應表!$A$3:$A$179,0),MATCH(依賴運算表!X$3,對應表!$B$2:$AD$2,0)))</f>
        <v/>
      </c>
      <c r="Y280" s="1" t="str">
        <f>IF($B280="","",INDEX(對應表!$B$3:$AD$179,MATCH($B280,對應表!$A$3:$A$179,0),MATCH(依賴運算表!Y$3,對應表!$B$2:$AD$2,0)))</f>
        <v/>
      </c>
      <c r="Z280" s="1" t="str">
        <f>IF($B280="","",INDEX(對應表!$B$3:$AD$179,MATCH($B280,對應表!$A$3:$A$179,0),MATCH(依賴運算表!Z$3,對應表!$B$2:$AD$2,0)))</f>
        <v/>
      </c>
      <c r="AA280" s="1" t="str">
        <f>IF($B280="","",INDEX(對應表!$B$3:$AD$179,MATCH($B280,對應表!$A$3:$A$179,0),MATCH(依賴運算表!AA$3,對應表!$B$2:$AD$2,0)))</f>
        <v/>
      </c>
      <c r="AB280" s="1" t="str">
        <f>IF($B280="","",INDEX(對應表!$B$3:$AD$179,MATCH($B280,對應表!$A$3:$A$179,0),MATCH(依賴運算表!AB$3,對應表!$B$2:$AD$2,0)))</f>
        <v/>
      </c>
      <c r="AC280" s="1" t="str">
        <f>IF($B280="","",INDEX(對應表!$B$3:$AD$179,MATCH($B280,對應表!$A$3:$A$179,0),MATCH(依賴運算表!AC$3,對應表!$B$2:$AD$2,0)))</f>
        <v/>
      </c>
      <c r="AD280" s="1" t="str">
        <f>IF($B280="","",INDEX(對應表!$B$3:$AD$179,MATCH($B280,對應表!$A$3:$A$179,0),MATCH(依賴運算表!AD$3,對應表!$B$2:$AD$2,0)))</f>
        <v/>
      </c>
      <c r="AE280" s="1" t="str">
        <f>IF($B280="","",INDEX(對應表!$B$3:$AD$179,MATCH($B280,對應表!$A$3:$A$179,0),MATCH(依賴運算表!AE$3,對應表!$B$2:$AD$2,0)))</f>
        <v/>
      </c>
      <c r="AG280" s="1" t="str">
        <f>IF(企業資料填寫!D279="","",企業資料填寫!D279)</f>
        <v/>
      </c>
      <c r="AH280" s="1" t="str">
        <f t="shared" si="129"/>
        <v/>
      </c>
      <c r="AI280" s="1" t="str">
        <f t="shared" si="130"/>
        <v/>
      </c>
      <c r="AJ280" s="1" t="str">
        <f t="shared" si="131"/>
        <v/>
      </c>
      <c r="AK280" s="1" t="str">
        <f t="shared" si="132"/>
        <v/>
      </c>
      <c r="AL280" s="1" t="str">
        <f t="shared" si="133"/>
        <v/>
      </c>
      <c r="AM280" s="1" t="str">
        <f t="shared" si="134"/>
        <v/>
      </c>
      <c r="AN280" s="1" t="str">
        <f t="shared" si="135"/>
        <v/>
      </c>
      <c r="AO280" s="1" t="str">
        <f t="shared" si="136"/>
        <v/>
      </c>
      <c r="AP280" s="1" t="str">
        <f t="shared" si="137"/>
        <v/>
      </c>
      <c r="AQ280" s="1" t="str">
        <f t="shared" si="138"/>
        <v/>
      </c>
      <c r="AR280" s="1" t="str">
        <f t="shared" si="139"/>
        <v/>
      </c>
      <c r="AS280" s="1" t="str">
        <f t="shared" si="140"/>
        <v/>
      </c>
      <c r="AT280" s="1" t="str">
        <f t="shared" si="141"/>
        <v/>
      </c>
      <c r="AU280" s="1" t="str">
        <f t="shared" si="142"/>
        <v/>
      </c>
      <c r="AV280" s="1" t="str">
        <f t="shared" si="143"/>
        <v/>
      </c>
      <c r="AW280" s="1" t="str">
        <f t="shared" si="144"/>
        <v/>
      </c>
      <c r="AX280" s="1" t="str">
        <f t="shared" si="145"/>
        <v/>
      </c>
      <c r="AY280" s="1" t="str">
        <f t="shared" si="146"/>
        <v/>
      </c>
      <c r="AZ280" s="1" t="str">
        <f t="shared" si="147"/>
        <v/>
      </c>
      <c r="BA280" s="1" t="str">
        <f t="shared" si="148"/>
        <v/>
      </c>
      <c r="BB280" s="1" t="str">
        <f t="shared" si="149"/>
        <v/>
      </c>
      <c r="BC280" s="1" t="str">
        <f t="shared" si="150"/>
        <v/>
      </c>
      <c r="BD280" s="1" t="str">
        <f t="shared" si="151"/>
        <v/>
      </c>
      <c r="BE280" s="1" t="str">
        <f t="shared" si="152"/>
        <v/>
      </c>
      <c r="BF280" s="1" t="str">
        <f t="shared" si="153"/>
        <v/>
      </c>
      <c r="BG280" s="1" t="str">
        <f t="shared" si="154"/>
        <v/>
      </c>
      <c r="BH280" s="1" t="str">
        <f t="shared" si="155"/>
        <v/>
      </c>
      <c r="BI280" s="1" t="str">
        <f t="shared" si="156"/>
        <v/>
      </c>
      <c r="BJ280" s="1" t="str">
        <f t="shared" si="157"/>
        <v/>
      </c>
      <c r="BL280" s="1" t="str">
        <f>IF(企業資料填寫!A279="","",企業資料填寫!A279)</f>
        <v/>
      </c>
      <c r="BM280" s="1" t="str">
        <f>IFERROR(VLOOKUP(AH280,對應表!$AH$2:$AI$867,2,FALSE),"")</f>
        <v/>
      </c>
      <c r="BN280" s="1" t="str">
        <f>IFERROR(VLOOKUP(AI280,對應表!$AH$2:$AI$867,2,FALSE),"")</f>
        <v/>
      </c>
      <c r="BO280" s="1" t="str">
        <f>IFERROR(VLOOKUP(AJ280,對應表!$AH$2:$AI$867,2,FALSE),"")</f>
        <v/>
      </c>
      <c r="BP280" s="1" t="str">
        <f>IFERROR(VLOOKUP(AK280,對應表!$AH$2:$AI$867,2,FALSE),"")</f>
        <v/>
      </c>
      <c r="BQ280" s="1" t="str">
        <f>IFERROR(VLOOKUP(AL280,對應表!$AH$2:$AI$867,2,FALSE),"")</f>
        <v/>
      </c>
      <c r="BR280" s="1" t="str">
        <f>IFERROR(VLOOKUP(AM280,對應表!$AH$2:$AI$867,2,FALSE),"")</f>
        <v/>
      </c>
      <c r="BS280" s="1" t="str">
        <f>IFERROR(VLOOKUP(AN280,對應表!$AH$2:$AI$867,2,FALSE),"")</f>
        <v/>
      </c>
      <c r="BT280" s="1" t="str">
        <f>IFERROR(VLOOKUP(AO280,對應表!$AH$2:$AI$867,2,FALSE),"")</f>
        <v/>
      </c>
      <c r="BU280" s="1" t="str">
        <f>IFERROR(VLOOKUP(AP280,對應表!$AH$2:$AI$867,2,FALSE),"")</f>
        <v/>
      </c>
      <c r="BV280" s="1" t="str">
        <f>IFERROR(VLOOKUP(AQ280,對應表!$AH$2:$AI$867,2,FALSE),"")</f>
        <v/>
      </c>
      <c r="BW280" s="1" t="str">
        <f>IFERROR(VLOOKUP(AR280,對應表!$AH$2:$AI$867,2,FALSE),"")</f>
        <v/>
      </c>
      <c r="BX280" s="1" t="str">
        <f>IFERROR(VLOOKUP(AS280,對應表!$AH$2:$AI$867,2,FALSE),"")</f>
        <v/>
      </c>
      <c r="BY280" s="1" t="str">
        <f>IFERROR(VLOOKUP(AT280,對應表!$AH$2:$AI$867,2,FALSE),"")</f>
        <v/>
      </c>
      <c r="BZ280" s="1" t="str">
        <f>IFERROR(VLOOKUP(AU280,對應表!$AH$2:$AI$867,2,FALSE),"")</f>
        <v/>
      </c>
      <c r="CA280" s="1" t="str">
        <f>IFERROR(VLOOKUP(AV280,對應表!$AH$2:$AI$867,2,FALSE),"")</f>
        <v/>
      </c>
      <c r="CB280" s="1" t="str">
        <f>IFERROR(VLOOKUP(AW280,對應表!$AH$2:$AI$867,2,FALSE),"")</f>
        <v/>
      </c>
      <c r="CC280" s="1" t="str">
        <f>IFERROR(VLOOKUP(AX280,對應表!$AH$2:$AI$867,2,FALSE),"")</f>
        <v/>
      </c>
      <c r="CD280" s="1" t="str">
        <f>IFERROR(VLOOKUP(AY280,對應表!$AH$2:$AI$867,2,FALSE),"")</f>
        <v/>
      </c>
      <c r="CE280" s="1" t="str">
        <f>IFERROR(VLOOKUP(AZ280,對應表!$AH$2:$AI$867,2,FALSE),"")</f>
        <v/>
      </c>
      <c r="CF280" s="1" t="str">
        <f>IFERROR(VLOOKUP(BA280,對應表!$AH$2:$AI$867,2,FALSE),"")</f>
        <v/>
      </c>
      <c r="CG280" s="1" t="str">
        <f>IFERROR(VLOOKUP(BB280,對應表!$AH$2:$AI$867,2,FALSE),"")</f>
        <v/>
      </c>
      <c r="CH280" s="1" t="str">
        <f>IFERROR(VLOOKUP(BC280,對應表!$AH$2:$AI$867,2,FALSE),"")</f>
        <v/>
      </c>
      <c r="CI280" s="1" t="str">
        <f>IFERROR(VLOOKUP(BD280,對應表!$AH$2:$AI$867,2,FALSE),"")</f>
        <v/>
      </c>
      <c r="CJ280" s="1" t="str">
        <f>IFERROR(VLOOKUP(BE280,對應表!$AH$2:$AI$867,2,FALSE),"")</f>
        <v/>
      </c>
      <c r="CK280" s="1" t="str">
        <f>IFERROR(VLOOKUP(BF280,對應表!$AH$2:$AI$867,2,FALSE),"")</f>
        <v/>
      </c>
      <c r="CL280" s="1" t="str">
        <f>IFERROR(VLOOKUP(BG280,對應表!$AH$2:$AI$867,2,FALSE),"")</f>
        <v/>
      </c>
      <c r="CM280" s="1" t="str">
        <f>IFERROR(VLOOKUP(BH280,對應表!$AH$2:$AI$867,2,FALSE),"")</f>
        <v/>
      </c>
      <c r="CN280" s="1" t="str">
        <f>IFERROR(VLOOKUP(BI280,對應表!$AH$2:$AI$867,2,FALSE),"")</f>
        <v/>
      </c>
      <c r="CO280" s="1" t="str">
        <f>IFERROR(VLOOKUP(BJ280,對應表!$AH$2:$AI$867,2,FALSE),"")</f>
        <v/>
      </c>
      <c r="CQ280" s="1" t="str">
        <f t="shared" si="158"/>
        <v/>
      </c>
      <c r="CR280" s="1" t="str">
        <f>IFERROR(VLOOKUP(BM280,中英對照!$G$76:$H$81,2,FALSE),"")</f>
        <v/>
      </c>
      <c r="CS280" s="1" t="str">
        <f>IFERROR(VLOOKUP(BN280,中英對照!$G$76:$H$81,2,FALSE),"")</f>
        <v/>
      </c>
      <c r="CT280" s="1" t="str">
        <f>IFERROR(VLOOKUP(BO280,中英對照!$G$76:$H$81,2,FALSE),"")</f>
        <v/>
      </c>
      <c r="CU280" s="1" t="str">
        <f>IFERROR(VLOOKUP(BP280,中英對照!$G$76:$H$81,2,FALSE),"")</f>
        <v/>
      </c>
      <c r="CV280" s="1" t="str">
        <f>IFERROR(VLOOKUP(BQ280,中英對照!$G$76:$H$81,2,FALSE),"")</f>
        <v/>
      </c>
      <c r="CW280" s="1" t="str">
        <f>IFERROR(VLOOKUP(BR280,中英對照!$G$76:$H$81,2,FALSE),"")</f>
        <v/>
      </c>
      <c r="CX280" s="1" t="str">
        <f>IFERROR(VLOOKUP(BS280,中英對照!$G$76:$H$81,2,FALSE),"")</f>
        <v/>
      </c>
      <c r="CY280" s="1" t="str">
        <f>IFERROR(VLOOKUP(BT280,中英對照!$G$76:$H$81,2,FALSE),"")</f>
        <v/>
      </c>
      <c r="CZ280" s="1" t="str">
        <f>IFERROR(VLOOKUP(BU280,中英對照!$G$76:$H$81,2,FALSE),"")</f>
        <v/>
      </c>
      <c r="DA280" s="1" t="str">
        <f>IFERROR(VLOOKUP(BV280,中英對照!$G$76:$H$81,2,FALSE),"")</f>
        <v/>
      </c>
      <c r="DB280" s="1" t="str">
        <f>IFERROR(VLOOKUP(BW280,中英對照!$G$76:$H$81,2,FALSE),"")</f>
        <v/>
      </c>
      <c r="DC280" s="1" t="str">
        <f>IFERROR(VLOOKUP(BX280,中英對照!$G$76:$H$81,2,FALSE),"")</f>
        <v/>
      </c>
      <c r="DD280" s="1" t="str">
        <f>IFERROR(VLOOKUP(BY280,中英對照!$G$76:$H$81,2,FALSE),"")</f>
        <v/>
      </c>
      <c r="DE280" s="1" t="str">
        <f>IFERROR(VLOOKUP(BZ280,中英對照!$G$76:$H$81,2,FALSE),"")</f>
        <v/>
      </c>
      <c r="DF280" s="1" t="str">
        <f>IFERROR(VLOOKUP(CA280,中英對照!$G$76:$H$81,2,FALSE),"")</f>
        <v/>
      </c>
      <c r="DG280" s="1" t="str">
        <f>IFERROR(VLOOKUP(CB280,中英對照!$G$76:$H$81,2,FALSE),"")</f>
        <v/>
      </c>
      <c r="DH280" s="1" t="str">
        <f>IFERROR(VLOOKUP(CC280,中英對照!$G$76:$H$81,2,FALSE),"")</f>
        <v/>
      </c>
      <c r="DI280" s="1" t="str">
        <f>IFERROR(VLOOKUP(CD280,中英對照!$G$76:$H$81,2,FALSE),"")</f>
        <v/>
      </c>
      <c r="DJ280" s="1" t="str">
        <f>IFERROR(VLOOKUP(CE280,中英對照!$G$76:$H$81,2,FALSE),"")</f>
        <v/>
      </c>
      <c r="DK280" s="1" t="str">
        <f>IFERROR(VLOOKUP(CF280,中英對照!$G$76:$H$81,2,FALSE),"")</f>
        <v/>
      </c>
      <c r="DL280" s="1" t="str">
        <f>IFERROR(VLOOKUP(CG280,中英對照!$G$76:$H$81,2,FALSE),"")</f>
        <v/>
      </c>
      <c r="DM280" s="1" t="str">
        <f>IFERROR(VLOOKUP(CH280,中英對照!$G$76:$H$81,2,FALSE),"")</f>
        <v/>
      </c>
      <c r="DN280" s="1" t="str">
        <f>IFERROR(VLOOKUP(CI280,中英對照!$G$76:$H$81,2,FALSE),"")</f>
        <v/>
      </c>
      <c r="DO280" s="1" t="str">
        <f>IFERROR(VLOOKUP(CJ280,中英對照!$G$76:$H$81,2,FALSE),"")</f>
        <v/>
      </c>
      <c r="DP280" s="1" t="str">
        <f>IFERROR(VLOOKUP(CK280,中英對照!$G$76:$H$81,2,FALSE),"")</f>
        <v/>
      </c>
      <c r="DQ280" s="1" t="str">
        <f>IFERROR(VLOOKUP(CL280,中英對照!$G$76:$H$81,2,FALSE),"")</f>
        <v/>
      </c>
      <c r="DR280" s="1" t="str">
        <f>IFERROR(VLOOKUP(CM280,中英對照!$G$76:$H$81,2,FALSE),"")</f>
        <v/>
      </c>
      <c r="DS280" s="1" t="str">
        <f>IFERROR(VLOOKUP(CN280,中英對照!$G$76:$H$81,2,FALSE),"")</f>
        <v/>
      </c>
      <c r="DT280" s="1" t="str">
        <f>IFERROR(VLOOKUP(CO280,中英對照!$G$76:$H$81,2,FALSE),"")</f>
        <v/>
      </c>
      <c r="DU280" s="42" t="str">
        <f t="shared" si="159"/>
        <v/>
      </c>
    </row>
    <row r="281" spans="1:125" x14ac:dyDescent="0.4">
      <c r="A281" s="1" t="str">
        <f>IF(企業資料填寫!D280="","",企業資料填寫!D280)</f>
        <v/>
      </c>
      <c r="B281" s="1"/>
      <c r="C281" s="1" t="str">
        <f>IF($B281="","",INDEX(對應表!$B$3:$AD$179,MATCH($B281,對應表!$A$3:$A$179,0),MATCH(依賴運算表!C$3,對應表!$B$2:$AD$2,0)))</f>
        <v/>
      </c>
      <c r="D281" s="1" t="str">
        <f>IF($B281="","",INDEX(對應表!$B$3:$AD$179,MATCH($B281,對應表!$A$3:$A$179,0),MATCH(依賴運算表!D$3,對應表!$B$2:$AD$2,0)))</f>
        <v/>
      </c>
      <c r="E281" s="1" t="str">
        <f>IF($B281="","",INDEX(對應表!$B$3:$AD$179,MATCH($B281,對應表!$A$3:$A$179,0),MATCH(依賴運算表!E$3,對應表!$B$2:$AD$2,0)))</f>
        <v/>
      </c>
      <c r="F281" s="1" t="str">
        <f>IF($B281="","",INDEX(對應表!$B$3:$AD$179,MATCH($B281,對應表!$A$3:$A$179,0),MATCH(依賴運算表!F$3,對應表!$B$2:$AD$2,0)))</f>
        <v/>
      </c>
      <c r="G281" s="1" t="str">
        <f>IF($B281="","",INDEX(對應表!$B$3:$AD$179,MATCH($B281,對應表!$A$3:$A$179,0),MATCH(依賴運算表!G$3,對應表!$B$2:$AD$2,0)))</f>
        <v/>
      </c>
      <c r="H281" s="1" t="str">
        <f>IF($B281="","",INDEX(對應表!$B$3:$AD$179,MATCH($B281,對應表!$A$3:$A$179,0),MATCH(依賴運算表!H$3,對應表!$B$2:$AD$2,0)))</f>
        <v/>
      </c>
      <c r="I281" s="1" t="str">
        <f>IF($B281="","",INDEX(對應表!$B$3:$AD$179,MATCH($B281,對應表!$A$3:$A$179,0),MATCH(依賴運算表!I$3,對應表!$B$2:$AD$2,0)))</f>
        <v/>
      </c>
      <c r="J281" s="1" t="str">
        <f>IF($B281="","",INDEX(對應表!$B$3:$AD$179,MATCH($B281,對應表!$A$3:$A$179,0),MATCH(依賴運算表!J$3,對應表!$B$2:$AD$2,0)))</f>
        <v/>
      </c>
      <c r="K281" s="1" t="str">
        <f>IF($B281="","",INDEX(對應表!$B$3:$AD$179,MATCH($B281,對應表!$A$3:$A$179,0),MATCH(依賴運算表!K$3,對應表!$B$2:$AD$2,0)))</f>
        <v/>
      </c>
      <c r="L281" s="1" t="str">
        <f>IF($B281="","",INDEX(對應表!$B$3:$AD$179,MATCH($B281,對應表!$A$3:$A$179,0),MATCH(依賴運算表!L$3,對應表!$B$2:$AD$2,0)))</f>
        <v/>
      </c>
      <c r="M281" s="1" t="str">
        <f>IF($B281="","",INDEX(對應表!$B$3:$AD$179,MATCH($B281,對應表!$A$3:$A$179,0),MATCH(依賴運算表!M$3,對應表!$B$2:$AD$2,0)))</f>
        <v/>
      </c>
      <c r="N281" s="1" t="str">
        <f>IF($B281="","",INDEX(對應表!$B$3:$AD$179,MATCH($B281,對應表!$A$3:$A$179,0),MATCH(依賴運算表!N$3,對應表!$B$2:$AD$2,0)))</f>
        <v/>
      </c>
      <c r="O281" s="1" t="str">
        <f>IF($B281="","",INDEX(對應表!$B$3:$AD$179,MATCH($B281,對應表!$A$3:$A$179,0),MATCH(依賴運算表!O$3,對應表!$B$2:$AD$2,0)))</f>
        <v/>
      </c>
      <c r="P281" s="1" t="str">
        <f>IF($B281="","",INDEX(對應表!$B$3:$AD$179,MATCH($B281,對應表!$A$3:$A$179,0),MATCH(依賴運算表!P$3,對應表!$B$2:$AD$2,0)))</f>
        <v/>
      </c>
      <c r="Q281" s="1" t="str">
        <f>IF($B281="","",INDEX(對應表!$B$3:$AD$179,MATCH($B281,對應表!$A$3:$A$179,0),MATCH(依賴運算表!Q$3,對應表!$B$2:$AD$2,0)))</f>
        <v/>
      </c>
      <c r="R281" s="1" t="str">
        <f>IF($B281="","",INDEX(對應表!$B$3:$AD$179,MATCH($B281,對應表!$A$3:$A$179,0),MATCH(依賴運算表!R$3,對應表!$B$2:$AD$2,0)))</f>
        <v/>
      </c>
      <c r="S281" s="1" t="str">
        <f>IF($B281="","",INDEX(對應表!$B$3:$AD$179,MATCH($B281,對應表!$A$3:$A$179,0),MATCH(依賴運算表!S$3,對應表!$B$2:$AD$2,0)))</f>
        <v/>
      </c>
      <c r="T281" s="1" t="str">
        <f>IF($B281="","",INDEX(對應表!$B$3:$AD$179,MATCH($B281,對應表!$A$3:$A$179,0),MATCH(依賴運算表!T$3,對應表!$B$2:$AD$2,0)))</f>
        <v/>
      </c>
      <c r="U281" s="1" t="str">
        <f>IF($B281="","",INDEX(對應表!$B$3:$AD$179,MATCH($B281,對應表!$A$3:$A$179,0),MATCH(依賴運算表!U$3,對應表!$B$2:$AD$2,0)))</f>
        <v/>
      </c>
      <c r="V281" s="1" t="str">
        <f>IF($B281="","",INDEX(對應表!$B$3:$AD$179,MATCH($B281,對應表!$A$3:$A$179,0),MATCH(依賴運算表!V$3,對應表!$B$2:$AD$2,0)))</f>
        <v/>
      </c>
      <c r="W281" s="1" t="str">
        <f>IF($B281="","",INDEX(對應表!$B$3:$AD$179,MATCH($B281,對應表!$A$3:$A$179,0),MATCH(依賴運算表!W$3,對應表!$B$2:$AD$2,0)))</f>
        <v/>
      </c>
      <c r="X281" s="1" t="str">
        <f>IF($B281="","",INDEX(對應表!$B$3:$AD$179,MATCH($B281,對應表!$A$3:$A$179,0),MATCH(依賴運算表!X$3,對應表!$B$2:$AD$2,0)))</f>
        <v/>
      </c>
      <c r="Y281" s="1" t="str">
        <f>IF($B281="","",INDEX(對應表!$B$3:$AD$179,MATCH($B281,對應表!$A$3:$A$179,0),MATCH(依賴運算表!Y$3,對應表!$B$2:$AD$2,0)))</f>
        <v/>
      </c>
      <c r="Z281" s="1" t="str">
        <f>IF($B281="","",INDEX(對應表!$B$3:$AD$179,MATCH($B281,對應表!$A$3:$A$179,0),MATCH(依賴運算表!Z$3,對應表!$B$2:$AD$2,0)))</f>
        <v/>
      </c>
      <c r="AA281" s="1" t="str">
        <f>IF($B281="","",INDEX(對應表!$B$3:$AD$179,MATCH($B281,對應表!$A$3:$A$179,0),MATCH(依賴運算表!AA$3,對應表!$B$2:$AD$2,0)))</f>
        <v/>
      </c>
      <c r="AB281" s="1" t="str">
        <f>IF($B281="","",INDEX(對應表!$B$3:$AD$179,MATCH($B281,對應表!$A$3:$A$179,0),MATCH(依賴運算表!AB$3,對應表!$B$2:$AD$2,0)))</f>
        <v/>
      </c>
      <c r="AC281" s="1" t="str">
        <f>IF($B281="","",INDEX(對應表!$B$3:$AD$179,MATCH($B281,對應表!$A$3:$A$179,0),MATCH(依賴運算表!AC$3,對應表!$B$2:$AD$2,0)))</f>
        <v/>
      </c>
      <c r="AD281" s="1" t="str">
        <f>IF($B281="","",INDEX(對應表!$B$3:$AD$179,MATCH($B281,對應表!$A$3:$A$179,0),MATCH(依賴運算表!AD$3,對應表!$B$2:$AD$2,0)))</f>
        <v/>
      </c>
      <c r="AE281" s="1" t="str">
        <f>IF($B281="","",INDEX(對應表!$B$3:$AD$179,MATCH($B281,對應表!$A$3:$A$179,0),MATCH(依賴運算表!AE$3,對應表!$B$2:$AD$2,0)))</f>
        <v/>
      </c>
      <c r="AG281" s="1" t="str">
        <f>IF(企業資料填寫!D280="","",企業資料填寫!D280)</f>
        <v/>
      </c>
      <c r="AH281" s="1" t="str">
        <f t="shared" si="129"/>
        <v/>
      </c>
      <c r="AI281" s="1" t="str">
        <f t="shared" si="130"/>
        <v/>
      </c>
      <c r="AJ281" s="1" t="str">
        <f t="shared" si="131"/>
        <v/>
      </c>
      <c r="AK281" s="1" t="str">
        <f t="shared" si="132"/>
        <v/>
      </c>
      <c r="AL281" s="1" t="str">
        <f t="shared" si="133"/>
        <v/>
      </c>
      <c r="AM281" s="1" t="str">
        <f t="shared" si="134"/>
        <v/>
      </c>
      <c r="AN281" s="1" t="str">
        <f t="shared" si="135"/>
        <v/>
      </c>
      <c r="AO281" s="1" t="str">
        <f t="shared" si="136"/>
        <v/>
      </c>
      <c r="AP281" s="1" t="str">
        <f t="shared" si="137"/>
        <v/>
      </c>
      <c r="AQ281" s="1" t="str">
        <f t="shared" si="138"/>
        <v/>
      </c>
      <c r="AR281" s="1" t="str">
        <f t="shared" si="139"/>
        <v/>
      </c>
      <c r="AS281" s="1" t="str">
        <f t="shared" si="140"/>
        <v/>
      </c>
      <c r="AT281" s="1" t="str">
        <f t="shared" si="141"/>
        <v/>
      </c>
      <c r="AU281" s="1" t="str">
        <f t="shared" si="142"/>
        <v/>
      </c>
      <c r="AV281" s="1" t="str">
        <f t="shared" si="143"/>
        <v/>
      </c>
      <c r="AW281" s="1" t="str">
        <f t="shared" si="144"/>
        <v/>
      </c>
      <c r="AX281" s="1" t="str">
        <f t="shared" si="145"/>
        <v/>
      </c>
      <c r="AY281" s="1" t="str">
        <f t="shared" si="146"/>
        <v/>
      </c>
      <c r="AZ281" s="1" t="str">
        <f t="shared" si="147"/>
        <v/>
      </c>
      <c r="BA281" s="1" t="str">
        <f t="shared" si="148"/>
        <v/>
      </c>
      <c r="BB281" s="1" t="str">
        <f t="shared" si="149"/>
        <v/>
      </c>
      <c r="BC281" s="1" t="str">
        <f t="shared" si="150"/>
        <v/>
      </c>
      <c r="BD281" s="1" t="str">
        <f t="shared" si="151"/>
        <v/>
      </c>
      <c r="BE281" s="1" t="str">
        <f t="shared" si="152"/>
        <v/>
      </c>
      <c r="BF281" s="1" t="str">
        <f t="shared" si="153"/>
        <v/>
      </c>
      <c r="BG281" s="1" t="str">
        <f t="shared" si="154"/>
        <v/>
      </c>
      <c r="BH281" s="1" t="str">
        <f t="shared" si="155"/>
        <v/>
      </c>
      <c r="BI281" s="1" t="str">
        <f t="shared" si="156"/>
        <v/>
      </c>
      <c r="BJ281" s="1" t="str">
        <f t="shared" si="157"/>
        <v/>
      </c>
      <c r="BL281" s="1" t="str">
        <f>IF(企業資料填寫!A280="","",企業資料填寫!A280)</f>
        <v/>
      </c>
      <c r="BM281" s="1" t="str">
        <f>IFERROR(VLOOKUP(AH281,對應表!$AH$2:$AI$867,2,FALSE),"")</f>
        <v/>
      </c>
      <c r="BN281" s="1" t="str">
        <f>IFERROR(VLOOKUP(AI281,對應表!$AH$2:$AI$867,2,FALSE),"")</f>
        <v/>
      </c>
      <c r="BO281" s="1" t="str">
        <f>IFERROR(VLOOKUP(AJ281,對應表!$AH$2:$AI$867,2,FALSE),"")</f>
        <v/>
      </c>
      <c r="BP281" s="1" t="str">
        <f>IFERROR(VLOOKUP(AK281,對應表!$AH$2:$AI$867,2,FALSE),"")</f>
        <v/>
      </c>
      <c r="BQ281" s="1" t="str">
        <f>IFERROR(VLOOKUP(AL281,對應表!$AH$2:$AI$867,2,FALSE),"")</f>
        <v/>
      </c>
      <c r="BR281" s="1" t="str">
        <f>IFERROR(VLOOKUP(AM281,對應表!$AH$2:$AI$867,2,FALSE),"")</f>
        <v/>
      </c>
      <c r="BS281" s="1" t="str">
        <f>IFERROR(VLOOKUP(AN281,對應表!$AH$2:$AI$867,2,FALSE),"")</f>
        <v/>
      </c>
      <c r="BT281" s="1" t="str">
        <f>IFERROR(VLOOKUP(AO281,對應表!$AH$2:$AI$867,2,FALSE),"")</f>
        <v/>
      </c>
      <c r="BU281" s="1" t="str">
        <f>IFERROR(VLOOKUP(AP281,對應表!$AH$2:$AI$867,2,FALSE),"")</f>
        <v/>
      </c>
      <c r="BV281" s="1" t="str">
        <f>IFERROR(VLOOKUP(AQ281,對應表!$AH$2:$AI$867,2,FALSE),"")</f>
        <v/>
      </c>
      <c r="BW281" s="1" t="str">
        <f>IFERROR(VLOOKUP(AR281,對應表!$AH$2:$AI$867,2,FALSE),"")</f>
        <v/>
      </c>
      <c r="BX281" s="1" t="str">
        <f>IFERROR(VLOOKUP(AS281,對應表!$AH$2:$AI$867,2,FALSE),"")</f>
        <v/>
      </c>
      <c r="BY281" s="1" t="str">
        <f>IFERROR(VLOOKUP(AT281,對應表!$AH$2:$AI$867,2,FALSE),"")</f>
        <v/>
      </c>
      <c r="BZ281" s="1" t="str">
        <f>IFERROR(VLOOKUP(AU281,對應表!$AH$2:$AI$867,2,FALSE),"")</f>
        <v/>
      </c>
      <c r="CA281" s="1" t="str">
        <f>IFERROR(VLOOKUP(AV281,對應表!$AH$2:$AI$867,2,FALSE),"")</f>
        <v/>
      </c>
      <c r="CB281" s="1" t="str">
        <f>IFERROR(VLOOKUP(AW281,對應表!$AH$2:$AI$867,2,FALSE),"")</f>
        <v/>
      </c>
      <c r="CC281" s="1" t="str">
        <f>IFERROR(VLOOKUP(AX281,對應表!$AH$2:$AI$867,2,FALSE),"")</f>
        <v/>
      </c>
      <c r="CD281" s="1" t="str">
        <f>IFERROR(VLOOKUP(AY281,對應表!$AH$2:$AI$867,2,FALSE),"")</f>
        <v/>
      </c>
      <c r="CE281" s="1" t="str">
        <f>IFERROR(VLOOKUP(AZ281,對應表!$AH$2:$AI$867,2,FALSE),"")</f>
        <v/>
      </c>
      <c r="CF281" s="1" t="str">
        <f>IFERROR(VLOOKUP(BA281,對應表!$AH$2:$AI$867,2,FALSE),"")</f>
        <v/>
      </c>
      <c r="CG281" s="1" t="str">
        <f>IFERROR(VLOOKUP(BB281,對應表!$AH$2:$AI$867,2,FALSE),"")</f>
        <v/>
      </c>
      <c r="CH281" s="1" t="str">
        <f>IFERROR(VLOOKUP(BC281,對應表!$AH$2:$AI$867,2,FALSE),"")</f>
        <v/>
      </c>
      <c r="CI281" s="1" t="str">
        <f>IFERROR(VLOOKUP(BD281,對應表!$AH$2:$AI$867,2,FALSE),"")</f>
        <v/>
      </c>
      <c r="CJ281" s="1" t="str">
        <f>IFERROR(VLOOKUP(BE281,對應表!$AH$2:$AI$867,2,FALSE),"")</f>
        <v/>
      </c>
      <c r="CK281" s="1" t="str">
        <f>IFERROR(VLOOKUP(BF281,對應表!$AH$2:$AI$867,2,FALSE),"")</f>
        <v/>
      </c>
      <c r="CL281" s="1" t="str">
        <f>IFERROR(VLOOKUP(BG281,對應表!$AH$2:$AI$867,2,FALSE),"")</f>
        <v/>
      </c>
      <c r="CM281" s="1" t="str">
        <f>IFERROR(VLOOKUP(BH281,對應表!$AH$2:$AI$867,2,FALSE),"")</f>
        <v/>
      </c>
      <c r="CN281" s="1" t="str">
        <f>IFERROR(VLOOKUP(BI281,對應表!$AH$2:$AI$867,2,FALSE),"")</f>
        <v/>
      </c>
      <c r="CO281" s="1" t="str">
        <f>IFERROR(VLOOKUP(BJ281,對應表!$AH$2:$AI$867,2,FALSE),"")</f>
        <v/>
      </c>
      <c r="CQ281" s="1" t="str">
        <f t="shared" si="158"/>
        <v/>
      </c>
      <c r="CR281" s="1" t="str">
        <f>IFERROR(VLOOKUP(BM281,中英對照!$G$76:$H$81,2,FALSE),"")</f>
        <v/>
      </c>
      <c r="CS281" s="1" t="str">
        <f>IFERROR(VLOOKUP(BN281,中英對照!$G$76:$H$81,2,FALSE),"")</f>
        <v/>
      </c>
      <c r="CT281" s="1" t="str">
        <f>IFERROR(VLOOKUP(BO281,中英對照!$G$76:$H$81,2,FALSE),"")</f>
        <v/>
      </c>
      <c r="CU281" s="1" t="str">
        <f>IFERROR(VLOOKUP(BP281,中英對照!$G$76:$H$81,2,FALSE),"")</f>
        <v/>
      </c>
      <c r="CV281" s="1" t="str">
        <f>IFERROR(VLOOKUP(BQ281,中英對照!$G$76:$H$81,2,FALSE),"")</f>
        <v/>
      </c>
      <c r="CW281" s="1" t="str">
        <f>IFERROR(VLOOKUP(BR281,中英對照!$G$76:$H$81,2,FALSE),"")</f>
        <v/>
      </c>
      <c r="CX281" s="1" t="str">
        <f>IFERROR(VLOOKUP(BS281,中英對照!$G$76:$H$81,2,FALSE),"")</f>
        <v/>
      </c>
      <c r="CY281" s="1" t="str">
        <f>IFERROR(VLOOKUP(BT281,中英對照!$G$76:$H$81,2,FALSE),"")</f>
        <v/>
      </c>
      <c r="CZ281" s="1" t="str">
        <f>IFERROR(VLOOKUP(BU281,中英對照!$G$76:$H$81,2,FALSE),"")</f>
        <v/>
      </c>
      <c r="DA281" s="1" t="str">
        <f>IFERROR(VLOOKUP(BV281,中英對照!$G$76:$H$81,2,FALSE),"")</f>
        <v/>
      </c>
      <c r="DB281" s="1" t="str">
        <f>IFERROR(VLOOKUP(BW281,中英對照!$G$76:$H$81,2,FALSE),"")</f>
        <v/>
      </c>
      <c r="DC281" s="1" t="str">
        <f>IFERROR(VLOOKUP(BX281,中英對照!$G$76:$H$81,2,FALSE),"")</f>
        <v/>
      </c>
      <c r="DD281" s="1" t="str">
        <f>IFERROR(VLOOKUP(BY281,中英對照!$G$76:$H$81,2,FALSE),"")</f>
        <v/>
      </c>
      <c r="DE281" s="1" t="str">
        <f>IFERROR(VLOOKUP(BZ281,中英對照!$G$76:$H$81,2,FALSE),"")</f>
        <v/>
      </c>
      <c r="DF281" s="1" t="str">
        <f>IFERROR(VLOOKUP(CA281,中英對照!$G$76:$H$81,2,FALSE),"")</f>
        <v/>
      </c>
      <c r="DG281" s="1" t="str">
        <f>IFERROR(VLOOKUP(CB281,中英對照!$G$76:$H$81,2,FALSE),"")</f>
        <v/>
      </c>
      <c r="DH281" s="1" t="str">
        <f>IFERROR(VLOOKUP(CC281,中英對照!$G$76:$H$81,2,FALSE),"")</f>
        <v/>
      </c>
      <c r="DI281" s="1" t="str">
        <f>IFERROR(VLOOKUP(CD281,中英對照!$G$76:$H$81,2,FALSE),"")</f>
        <v/>
      </c>
      <c r="DJ281" s="1" t="str">
        <f>IFERROR(VLOOKUP(CE281,中英對照!$G$76:$H$81,2,FALSE),"")</f>
        <v/>
      </c>
      <c r="DK281" s="1" t="str">
        <f>IFERROR(VLOOKUP(CF281,中英對照!$G$76:$H$81,2,FALSE),"")</f>
        <v/>
      </c>
      <c r="DL281" s="1" t="str">
        <f>IFERROR(VLOOKUP(CG281,中英對照!$G$76:$H$81,2,FALSE),"")</f>
        <v/>
      </c>
      <c r="DM281" s="1" t="str">
        <f>IFERROR(VLOOKUP(CH281,中英對照!$G$76:$H$81,2,FALSE),"")</f>
        <v/>
      </c>
      <c r="DN281" s="1" t="str">
        <f>IFERROR(VLOOKUP(CI281,中英對照!$G$76:$H$81,2,FALSE),"")</f>
        <v/>
      </c>
      <c r="DO281" s="1" t="str">
        <f>IFERROR(VLOOKUP(CJ281,中英對照!$G$76:$H$81,2,FALSE),"")</f>
        <v/>
      </c>
      <c r="DP281" s="1" t="str">
        <f>IFERROR(VLOOKUP(CK281,中英對照!$G$76:$H$81,2,FALSE),"")</f>
        <v/>
      </c>
      <c r="DQ281" s="1" t="str">
        <f>IFERROR(VLOOKUP(CL281,中英對照!$G$76:$H$81,2,FALSE),"")</f>
        <v/>
      </c>
      <c r="DR281" s="1" t="str">
        <f>IFERROR(VLOOKUP(CM281,中英對照!$G$76:$H$81,2,FALSE),"")</f>
        <v/>
      </c>
      <c r="DS281" s="1" t="str">
        <f>IFERROR(VLOOKUP(CN281,中英對照!$G$76:$H$81,2,FALSE),"")</f>
        <v/>
      </c>
      <c r="DT281" s="1" t="str">
        <f>IFERROR(VLOOKUP(CO281,中英對照!$G$76:$H$81,2,FALSE),"")</f>
        <v/>
      </c>
      <c r="DU281" s="42" t="str">
        <f t="shared" si="159"/>
        <v/>
      </c>
    </row>
    <row r="282" spans="1:125" x14ac:dyDescent="0.4">
      <c r="A282" s="1" t="str">
        <f>IF(企業資料填寫!D281="","",企業資料填寫!D281)</f>
        <v/>
      </c>
      <c r="B282" s="1"/>
      <c r="C282" s="1" t="str">
        <f>IF($B282="","",INDEX(對應表!$B$3:$AD$179,MATCH($B282,對應表!$A$3:$A$179,0),MATCH(依賴運算表!C$3,對應表!$B$2:$AD$2,0)))</f>
        <v/>
      </c>
      <c r="D282" s="1" t="str">
        <f>IF($B282="","",INDEX(對應表!$B$3:$AD$179,MATCH($B282,對應表!$A$3:$A$179,0),MATCH(依賴運算表!D$3,對應表!$B$2:$AD$2,0)))</f>
        <v/>
      </c>
      <c r="E282" s="1" t="str">
        <f>IF($B282="","",INDEX(對應表!$B$3:$AD$179,MATCH($B282,對應表!$A$3:$A$179,0),MATCH(依賴運算表!E$3,對應表!$B$2:$AD$2,0)))</f>
        <v/>
      </c>
      <c r="F282" s="1" t="str">
        <f>IF($B282="","",INDEX(對應表!$B$3:$AD$179,MATCH($B282,對應表!$A$3:$A$179,0),MATCH(依賴運算表!F$3,對應表!$B$2:$AD$2,0)))</f>
        <v/>
      </c>
      <c r="G282" s="1" t="str">
        <f>IF($B282="","",INDEX(對應表!$B$3:$AD$179,MATCH($B282,對應表!$A$3:$A$179,0),MATCH(依賴運算表!G$3,對應表!$B$2:$AD$2,0)))</f>
        <v/>
      </c>
      <c r="H282" s="1" t="str">
        <f>IF($B282="","",INDEX(對應表!$B$3:$AD$179,MATCH($B282,對應表!$A$3:$A$179,0),MATCH(依賴運算表!H$3,對應表!$B$2:$AD$2,0)))</f>
        <v/>
      </c>
      <c r="I282" s="1" t="str">
        <f>IF($B282="","",INDEX(對應表!$B$3:$AD$179,MATCH($B282,對應表!$A$3:$A$179,0),MATCH(依賴運算表!I$3,對應表!$B$2:$AD$2,0)))</f>
        <v/>
      </c>
      <c r="J282" s="1" t="str">
        <f>IF($B282="","",INDEX(對應表!$B$3:$AD$179,MATCH($B282,對應表!$A$3:$A$179,0),MATCH(依賴運算表!J$3,對應表!$B$2:$AD$2,0)))</f>
        <v/>
      </c>
      <c r="K282" s="1" t="str">
        <f>IF($B282="","",INDEX(對應表!$B$3:$AD$179,MATCH($B282,對應表!$A$3:$A$179,0),MATCH(依賴運算表!K$3,對應表!$B$2:$AD$2,0)))</f>
        <v/>
      </c>
      <c r="L282" s="1" t="str">
        <f>IF($B282="","",INDEX(對應表!$B$3:$AD$179,MATCH($B282,對應表!$A$3:$A$179,0),MATCH(依賴運算表!L$3,對應表!$B$2:$AD$2,0)))</f>
        <v/>
      </c>
      <c r="M282" s="1" t="str">
        <f>IF($B282="","",INDEX(對應表!$B$3:$AD$179,MATCH($B282,對應表!$A$3:$A$179,0),MATCH(依賴運算表!M$3,對應表!$B$2:$AD$2,0)))</f>
        <v/>
      </c>
      <c r="N282" s="1" t="str">
        <f>IF($B282="","",INDEX(對應表!$B$3:$AD$179,MATCH($B282,對應表!$A$3:$A$179,0),MATCH(依賴運算表!N$3,對應表!$B$2:$AD$2,0)))</f>
        <v/>
      </c>
      <c r="O282" s="1" t="str">
        <f>IF($B282="","",INDEX(對應表!$B$3:$AD$179,MATCH($B282,對應表!$A$3:$A$179,0),MATCH(依賴運算表!O$3,對應表!$B$2:$AD$2,0)))</f>
        <v/>
      </c>
      <c r="P282" s="1" t="str">
        <f>IF($B282="","",INDEX(對應表!$B$3:$AD$179,MATCH($B282,對應表!$A$3:$A$179,0),MATCH(依賴運算表!P$3,對應表!$B$2:$AD$2,0)))</f>
        <v/>
      </c>
      <c r="Q282" s="1" t="str">
        <f>IF($B282="","",INDEX(對應表!$B$3:$AD$179,MATCH($B282,對應表!$A$3:$A$179,0),MATCH(依賴運算表!Q$3,對應表!$B$2:$AD$2,0)))</f>
        <v/>
      </c>
      <c r="R282" s="1" t="str">
        <f>IF($B282="","",INDEX(對應表!$B$3:$AD$179,MATCH($B282,對應表!$A$3:$A$179,0),MATCH(依賴運算表!R$3,對應表!$B$2:$AD$2,0)))</f>
        <v/>
      </c>
      <c r="S282" s="1" t="str">
        <f>IF($B282="","",INDEX(對應表!$B$3:$AD$179,MATCH($B282,對應表!$A$3:$A$179,0),MATCH(依賴運算表!S$3,對應表!$B$2:$AD$2,0)))</f>
        <v/>
      </c>
      <c r="T282" s="1" t="str">
        <f>IF($B282="","",INDEX(對應表!$B$3:$AD$179,MATCH($B282,對應表!$A$3:$A$179,0),MATCH(依賴運算表!T$3,對應表!$B$2:$AD$2,0)))</f>
        <v/>
      </c>
      <c r="U282" s="1" t="str">
        <f>IF($B282="","",INDEX(對應表!$B$3:$AD$179,MATCH($B282,對應表!$A$3:$A$179,0),MATCH(依賴運算表!U$3,對應表!$B$2:$AD$2,0)))</f>
        <v/>
      </c>
      <c r="V282" s="1" t="str">
        <f>IF($B282="","",INDEX(對應表!$B$3:$AD$179,MATCH($B282,對應表!$A$3:$A$179,0),MATCH(依賴運算表!V$3,對應表!$B$2:$AD$2,0)))</f>
        <v/>
      </c>
      <c r="W282" s="1" t="str">
        <f>IF($B282="","",INDEX(對應表!$B$3:$AD$179,MATCH($B282,對應表!$A$3:$A$179,0),MATCH(依賴運算表!W$3,對應表!$B$2:$AD$2,0)))</f>
        <v/>
      </c>
      <c r="X282" s="1" t="str">
        <f>IF($B282="","",INDEX(對應表!$B$3:$AD$179,MATCH($B282,對應表!$A$3:$A$179,0),MATCH(依賴運算表!X$3,對應表!$B$2:$AD$2,0)))</f>
        <v/>
      </c>
      <c r="Y282" s="1" t="str">
        <f>IF($B282="","",INDEX(對應表!$B$3:$AD$179,MATCH($B282,對應表!$A$3:$A$179,0),MATCH(依賴運算表!Y$3,對應表!$B$2:$AD$2,0)))</f>
        <v/>
      </c>
      <c r="Z282" s="1" t="str">
        <f>IF($B282="","",INDEX(對應表!$B$3:$AD$179,MATCH($B282,對應表!$A$3:$A$179,0),MATCH(依賴運算表!Z$3,對應表!$B$2:$AD$2,0)))</f>
        <v/>
      </c>
      <c r="AA282" s="1" t="str">
        <f>IF($B282="","",INDEX(對應表!$B$3:$AD$179,MATCH($B282,對應表!$A$3:$A$179,0),MATCH(依賴運算表!AA$3,對應表!$B$2:$AD$2,0)))</f>
        <v/>
      </c>
      <c r="AB282" s="1" t="str">
        <f>IF($B282="","",INDEX(對應表!$B$3:$AD$179,MATCH($B282,對應表!$A$3:$A$179,0),MATCH(依賴運算表!AB$3,對應表!$B$2:$AD$2,0)))</f>
        <v/>
      </c>
      <c r="AC282" s="1" t="str">
        <f>IF($B282="","",INDEX(對應表!$B$3:$AD$179,MATCH($B282,對應表!$A$3:$A$179,0),MATCH(依賴運算表!AC$3,對應表!$B$2:$AD$2,0)))</f>
        <v/>
      </c>
      <c r="AD282" s="1" t="str">
        <f>IF($B282="","",INDEX(對應表!$B$3:$AD$179,MATCH($B282,對應表!$A$3:$A$179,0),MATCH(依賴運算表!AD$3,對應表!$B$2:$AD$2,0)))</f>
        <v/>
      </c>
      <c r="AE282" s="1" t="str">
        <f>IF($B282="","",INDEX(對應表!$B$3:$AD$179,MATCH($B282,對應表!$A$3:$A$179,0),MATCH(依賴運算表!AE$3,對應表!$B$2:$AD$2,0)))</f>
        <v/>
      </c>
      <c r="AG282" s="1" t="str">
        <f>IF(企業資料填寫!D281="","",企業資料填寫!D281)</f>
        <v/>
      </c>
      <c r="AH282" s="1" t="str">
        <f t="shared" si="129"/>
        <v/>
      </c>
      <c r="AI282" s="1" t="str">
        <f t="shared" si="130"/>
        <v/>
      </c>
      <c r="AJ282" s="1" t="str">
        <f t="shared" si="131"/>
        <v/>
      </c>
      <c r="AK282" s="1" t="str">
        <f t="shared" si="132"/>
        <v/>
      </c>
      <c r="AL282" s="1" t="str">
        <f t="shared" si="133"/>
        <v/>
      </c>
      <c r="AM282" s="1" t="str">
        <f t="shared" si="134"/>
        <v/>
      </c>
      <c r="AN282" s="1" t="str">
        <f t="shared" si="135"/>
        <v/>
      </c>
      <c r="AO282" s="1" t="str">
        <f t="shared" si="136"/>
        <v/>
      </c>
      <c r="AP282" s="1" t="str">
        <f t="shared" si="137"/>
        <v/>
      </c>
      <c r="AQ282" s="1" t="str">
        <f t="shared" si="138"/>
        <v/>
      </c>
      <c r="AR282" s="1" t="str">
        <f t="shared" si="139"/>
        <v/>
      </c>
      <c r="AS282" s="1" t="str">
        <f t="shared" si="140"/>
        <v/>
      </c>
      <c r="AT282" s="1" t="str">
        <f t="shared" si="141"/>
        <v/>
      </c>
      <c r="AU282" s="1" t="str">
        <f t="shared" si="142"/>
        <v/>
      </c>
      <c r="AV282" s="1" t="str">
        <f t="shared" si="143"/>
        <v/>
      </c>
      <c r="AW282" s="1" t="str">
        <f t="shared" si="144"/>
        <v/>
      </c>
      <c r="AX282" s="1" t="str">
        <f t="shared" si="145"/>
        <v/>
      </c>
      <c r="AY282" s="1" t="str">
        <f t="shared" si="146"/>
        <v/>
      </c>
      <c r="AZ282" s="1" t="str">
        <f t="shared" si="147"/>
        <v/>
      </c>
      <c r="BA282" s="1" t="str">
        <f t="shared" si="148"/>
        <v/>
      </c>
      <c r="BB282" s="1" t="str">
        <f t="shared" si="149"/>
        <v/>
      </c>
      <c r="BC282" s="1" t="str">
        <f t="shared" si="150"/>
        <v/>
      </c>
      <c r="BD282" s="1" t="str">
        <f t="shared" si="151"/>
        <v/>
      </c>
      <c r="BE282" s="1" t="str">
        <f t="shared" si="152"/>
        <v/>
      </c>
      <c r="BF282" s="1" t="str">
        <f t="shared" si="153"/>
        <v/>
      </c>
      <c r="BG282" s="1" t="str">
        <f t="shared" si="154"/>
        <v/>
      </c>
      <c r="BH282" s="1" t="str">
        <f t="shared" si="155"/>
        <v/>
      </c>
      <c r="BI282" s="1" t="str">
        <f t="shared" si="156"/>
        <v/>
      </c>
      <c r="BJ282" s="1" t="str">
        <f t="shared" si="157"/>
        <v/>
      </c>
      <c r="BL282" s="1" t="str">
        <f>IF(企業資料填寫!A281="","",企業資料填寫!A281)</f>
        <v/>
      </c>
      <c r="BM282" s="1" t="str">
        <f>IFERROR(VLOOKUP(AH282,對應表!$AH$2:$AI$867,2,FALSE),"")</f>
        <v/>
      </c>
      <c r="BN282" s="1" t="str">
        <f>IFERROR(VLOOKUP(AI282,對應表!$AH$2:$AI$867,2,FALSE),"")</f>
        <v/>
      </c>
      <c r="BO282" s="1" t="str">
        <f>IFERROR(VLOOKUP(AJ282,對應表!$AH$2:$AI$867,2,FALSE),"")</f>
        <v/>
      </c>
      <c r="BP282" s="1" t="str">
        <f>IFERROR(VLOOKUP(AK282,對應表!$AH$2:$AI$867,2,FALSE),"")</f>
        <v/>
      </c>
      <c r="BQ282" s="1" t="str">
        <f>IFERROR(VLOOKUP(AL282,對應表!$AH$2:$AI$867,2,FALSE),"")</f>
        <v/>
      </c>
      <c r="BR282" s="1" t="str">
        <f>IFERROR(VLOOKUP(AM282,對應表!$AH$2:$AI$867,2,FALSE),"")</f>
        <v/>
      </c>
      <c r="BS282" s="1" t="str">
        <f>IFERROR(VLOOKUP(AN282,對應表!$AH$2:$AI$867,2,FALSE),"")</f>
        <v/>
      </c>
      <c r="BT282" s="1" t="str">
        <f>IFERROR(VLOOKUP(AO282,對應表!$AH$2:$AI$867,2,FALSE),"")</f>
        <v/>
      </c>
      <c r="BU282" s="1" t="str">
        <f>IFERROR(VLOOKUP(AP282,對應表!$AH$2:$AI$867,2,FALSE),"")</f>
        <v/>
      </c>
      <c r="BV282" s="1" t="str">
        <f>IFERROR(VLOOKUP(AQ282,對應表!$AH$2:$AI$867,2,FALSE),"")</f>
        <v/>
      </c>
      <c r="BW282" s="1" t="str">
        <f>IFERROR(VLOOKUP(AR282,對應表!$AH$2:$AI$867,2,FALSE),"")</f>
        <v/>
      </c>
      <c r="BX282" s="1" t="str">
        <f>IFERROR(VLOOKUP(AS282,對應表!$AH$2:$AI$867,2,FALSE),"")</f>
        <v/>
      </c>
      <c r="BY282" s="1" t="str">
        <f>IFERROR(VLOOKUP(AT282,對應表!$AH$2:$AI$867,2,FALSE),"")</f>
        <v/>
      </c>
      <c r="BZ282" s="1" t="str">
        <f>IFERROR(VLOOKUP(AU282,對應表!$AH$2:$AI$867,2,FALSE),"")</f>
        <v/>
      </c>
      <c r="CA282" s="1" t="str">
        <f>IFERROR(VLOOKUP(AV282,對應表!$AH$2:$AI$867,2,FALSE),"")</f>
        <v/>
      </c>
      <c r="CB282" s="1" t="str">
        <f>IFERROR(VLOOKUP(AW282,對應表!$AH$2:$AI$867,2,FALSE),"")</f>
        <v/>
      </c>
      <c r="CC282" s="1" t="str">
        <f>IFERROR(VLOOKUP(AX282,對應表!$AH$2:$AI$867,2,FALSE),"")</f>
        <v/>
      </c>
      <c r="CD282" s="1" t="str">
        <f>IFERROR(VLOOKUP(AY282,對應表!$AH$2:$AI$867,2,FALSE),"")</f>
        <v/>
      </c>
      <c r="CE282" s="1" t="str">
        <f>IFERROR(VLOOKUP(AZ282,對應表!$AH$2:$AI$867,2,FALSE),"")</f>
        <v/>
      </c>
      <c r="CF282" s="1" t="str">
        <f>IFERROR(VLOOKUP(BA282,對應表!$AH$2:$AI$867,2,FALSE),"")</f>
        <v/>
      </c>
      <c r="CG282" s="1" t="str">
        <f>IFERROR(VLOOKUP(BB282,對應表!$AH$2:$AI$867,2,FALSE),"")</f>
        <v/>
      </c>
      <c r="CH282" s="1" t="str">
        <f>IFERROR(VLOOKUP(BC282,對應表!$AH$2:$AI$867,2,FALSE),"")</f>
        <v/>
      </c>
      <c r="CI282" s="1" t="str">
        <f>IFERROR(VLOOKUP(BD282,對應表!$AH$2:$AI$867,2,FALSE),"")</f>
        <v/>
      </c>
      <c r="CJ282" s="1" t="str">
        <f>IFERROR(VLOOKUP(BE282,對應表!$AH$2:$AI$867,2,FALSE),"")</f>
        <v/>
      </c>
      <c r="CK282" s="1" t="str">
        <f>IFERROR(VLOOKUP(BF282,對應表!$AH$2:$AI$867,2,FALSE),"")</f>
        <v/>
      </c>
      <c r="CL282" s="1" t="str">
        <f>IFERROR(VLOOKUP(BG282,對應表!$AH$2:$AI$867,2,FALSE),"")</f>
        <v/>
      </c>
      <c r="CM282" s="1" t="str">
        <f>IFERROR(VLOOKUP(BH282,對應表!$AH$2:$AI$867,2,FALSE),"")</f>
        <v/>
      </c>
      <c r="CN282" s="1" t="str">
        <f>IFERROR(VLOOKUP(BI282,對應表!$AH$2:$AI$867,2,FALSE),"")</f>
        <v/>
      </c>
      <c r="CO282" s="1" t="str">
        <f>IFERROR(VLOOKUP(BJ282,對應表!$AH$2:$AI$867,2,FALSE),"")</f>
        <v/>
      </c>
      <c r="CQ282" s="1" t="str">
        <f t="shared" si="158"/>
        <v/>
      </c>
      <c r="CR282" s="1" t="str">
        <f>IFERROR(VLOOKUP(BM282,中英對照!$G$76:$H$81,2,FALSE),"")</f>
        <v/>
      </c>
      <c r="CS282" s="1" t="str">
        <f>IFERROR(VLOOKUP(BN282,中英對照!$G$76:$H$81,2,FALSE),"")</f>
        <v/>
      </c>
      <c r="CT282" s="1" t="str">
        <f>IFERROR(VLOOKUP(BO282,中英對照!$G$76:$H$81,2,FALSE),"")</f>
        <v/>
      </c>
      <c r="CU282" s="1" t="str">
        <f>IFERROR(VLOOKUP(BP282,中英對照!$G$76:$H$81,2,FALSE),"")</f>
        <v/>
      </c>
      <c r="CV282" s="1" t="str">
        <f>IFERROR(VLOOKUP(BQ282,中英對照!$G$76:$H$81,2,FALSE),"")</f>
        <v/>
      </c>
      <c r="CW282" s="1" t="str">
        <f>IFERROR(VLOOKUP(BR282,中英對照!$G$76:$H$81,2,FALSE),"")</f>
        <v/>
      </c>
      <c r="CX282" s="1" t="str">
        <f>IFERROR(VLOOKUP(BS282,中英對照!$G$76:$H$81,2,FALSE),"")</f>
        <v/>
      </c>
      <c r="CY282" s="1" t="str">
        <f>IFERROR(VLOOKUP(BT282,中英對照!$G$76:$H$81,2,FALSE),"")</f>
        <v/>
      </c>
      <c r="CZ282" s="1" t="str">
        <f>IFERROR(VLOOKUP(BU282,中英對照!$G$76:$H$81,2,FALSE),"")</f>
        <v/>
      </c>
      <c r="DA282" s="1" t="str">
        <f>IFERROR(VLOOKUP(BV282,中英對照!$G$76:$H$81,2,FALSE),"")</f>
        <v/>
      </c>
      <c r="DB282" s="1" t="str">
        <f>IFERROR(VLOOKUP(BW282,中英對照!$G$76:$H$81,2,FALSE),"")</f>
        <v/>
      </c>
      <c r="DC282" s="1" t="str">
        <f>IFERROR(VLOOKUP(BX282,中英對照!$G$76:$H$81,2,FALSE),"")</f>
        <v/>
      </c>
      <c r="DD282" s="1" t="str">
        <f>IFERROR(VLOOKUP(BY282,中英對照!$G$76:$H$81,2,FALSE),"")</f>
        <v/>
      </c>
      <c r="DE282" s="1" t="str">
        <f>IFERROR(VLOOKUP(BZ282,中英對照!$G$76:$H$81,2,FALSE),"")</f>
        <v/>
      </c>
      <c r="DF282" s="1" t="str">
        <f>IFERROR(VLOOKUP(CA282,中英對照!$G$76:$H$81,2,FALSE),"")</f>
        <v/>
      </c>
      <c r="DG282" s="1" t="str">
        <f>IFERROR(VLOOKUP(CB282,中英對照!$G$76:$H$81,2,FALSE),"")</f>
        <v/>
      </c>
      <c r="DH282" s="1" t="str">
        <f>IFERROR(VLOOKUP(CC282,中英對照!$G$76:$H$81,2,FALSE),"")</f>
        <v/>
      </c>
      <c r="DI282" s="1" t="str">
        <f>IFERROR(VLOOKUP(CD282,中英對照!$G$76:$H$81,2,FALSE),"")</f>
        <v/>
      </c>
      <c r="DJ282" s="1" t="str">
        <f>IFERROR(VLOOKUP(CE282,中英對照!$G$76:$H$81,2,FALSE),"")</f>
        <v/>
      </c>
      <c r="DK282" s="1" t="str">
        <f>IFERROR(VLOOKUP(CF282,中英對照!$G$76:$H$81,2,FALSE),"")</f>
        <v/>
      </c>
      <c r="DL282" s="1" t="str">
        <f>IFERROR(VLOOKUP(CG282,中英對照!$G$76:$H$81,2,FALSE),"")</f>
        <v/>
      </c>
      <c r="DM282" s="1" t="str">
        <f>IFERROR(VLOOKUP(CH282,中英對照!$G$76:$H$81,2,FALSE),"")</f>
        <v/>
      </c>
      <c r="DN282" s="1" t="str">
        <f>IFERROR(VLOOKUP(CI282,中英對照!$G$76:$H$81,2,FALSE),"")</f>
        <v/>
      </c>
      <c r="DO282" s="1" t="str">
        <f>IFERROR(VLOOKUP(CJ282,中英對照!$G$76:$H$81,2,FALSE),"")</f>
        <v/>
      </c>
      <c r="DP282" s="1" t="str">
        <f>IFERROR(VLOOKUP(CK282,中英對照!$G$76:$H$81,2,FALSE),"")</f>
        <v/>
      </c>
      <c r="DQ282" s="1" t="str">
        <f>IFERROR(VLOOKUP(CL282,中英對照!$G$76:$H$81,2,FALSE),"")</f>
        <v/>
      </c>
      <c r="DR282" s="1" t="str">
        <f>IFERROR(VLOOKUP(CM282,中英對照!$G$76:$H$81,2,FALSE),"")</f>
        <v/>
      </c>
      <c r="DS282" s="1" t="str">
        <f>IFERROR(VLOOKUP(CN282,中英對照!$G$76:$H$81,2,FALSE),"")</f>
        <v/>
      </c>
      <c r="DT282" s="1" t="str">
        <f>IFERROR(VLOOKUP(CO282,中英對照!$G$76:$H$81,2,FALSE),"")</f>
        <v/>
      </c>
      <c r="DU282" s="42" t="str">
        <f t="shared" si="159"/>
        <v/>
      </c>
    </row>
    <row r="283" spans="1:125" x14ac:dyDescent="0.4">
      <c r="A283" s="1" t="str">
        <f>IF(企業資料填寫!D282="","",企業資料填寫!D282)</f>
        <v/>
      </c>
      <c r="B283" s="1"/>
      <c r="C283" s="1" t="str">
        <f>IF($B283="","",INDEX(對應表!$B$3:$AD$179,MATCH($B283,對應表!$A$3:$A$179,0),MATCH(依賴運算表!C$3,對應表!$B$2:$AD$2,0)))</f>
        <v/>
      </c>
      <c r="D283" s="1" t="str">
        <f>IF($B283="","",INDEX(對應表!$B$3:$AD$179,MATCH($B283,對應表!$A$3:$A$179,0),MATCH(依賴運算表!D$3,對應表!$B$2:$AD$2,0)))</f>
        <v/>
      </c>
      <c r="E283" s="1" t="str">
        <f>IF($B283="","",INDEX(對應表!$B$3:$AD$179,MATCH($B283,對應表!$A$3:$A$179,0),MATCH(依賴運算表!E$3,對應表!$B$2:$AD$2,0)))</f>
        <v/>
      </c>
      <c r="F283" s="1" t="str">
        <f>IF($B283="","",INDEX(對應表!$B$3:$AD$179,MATCH($B283,對應表!$A$3:$A$179,0),MATCH(依賴運算表!F$3,對應表!$B$2:$AD$2,0)))</f>
        <v/>
      </c>
      <c r="G283" s="1" t="str">
        <f>IF($B283="","",INDEX(對應表!$B$3:$AD$179,MATCH($B283,對應表!$A$3:$A$179,0),MATCH(依賴運算表!G$3,對應表!$B$2:$AD$2,0)))</f>
        <v/>
      </c>
      <c r="H283" s="1" t="str">
        <f>IF($B283="","",INDEX(對應表!$B$3:$AD$179,MATCH($B283,對應表!$A$3:$A$179,0),MATCH(依賴運算表!H$3,對應表!$B$2:$AD$2,0)))</f>
        <v/>
      </c>
      <c r="I283" s="1" t="str">
        <f>IF($B283="","",INDEX(對應表!$B$3:$AD$179,MATCH($B283,對應表!$A$3:$A$179,0),MATCH(依賴運算表!I$3,對應表!$B$2:$AD$2,0)))</f>
        <v/>
      </c>
      <c r="J283" s="1" t="str">
        <f>IF($B283="","",INDEX(對應表!$B$3:$AD$179,MATCH($B283,對應表!$A$3:$A$179,0),MATCH(依賴運算表!J$3,對應表!$B$2:$AD$2,0)))</f>
        <v/>
      </c>
      <c r="K283" s="1" t="str">
        <f>IF($B283="","",INDEX(對應表!$B$3:$AD$179,MATCH($B283,對應表!$A$3:$A$179,0),MATCH(依賴運算表!K$3,對應表!$B$2:$AD$2,0)))</f>
        <v/>
      </c>
      <c r="L283" s="1" t="str">
        <f>IF($B283="","",INDEX(對應表!$B$3:$AD$179,MATCH($B283,對應表!$A$3:$A$179,0),MATCH(依賴運算表!L$3,對應表!$B$2:$AD$2,0)))</f>
        <v/>
      </c>
      <c r="M283" s="1" t="str">
        <f>IF($B283="","",INDEX(對應表!$B$3:$AD$179,MATCH($B283,對應表!$A$3:$A$179,0),MATCH(依賴運算表!M$3,對應表!$B$2:$AD$2,0)))</f>
        <v/>
      </c>
      <c r="N283" s="1" t="str">
        <f>IF($B283="","",INDEX(對應表!$B$3:$AD$179,MATCH($B283,對應表!$A$3:$A$179,0),MATCH(依賴運算表!N$3,對應表!$B$2:$AD$2,0)))</f>
        <v/>
      </c>
      <c r="O283" s="1" t="str">
        <f>IF($B283="","",INDEX(對應表!$B$3:$AD$179,MATCH($B283,對應表!$A$3:$A$179,0),MATCH(依賴運算表!O$3,對應表!$B$2:$AD$2,0)))</f>
        <v/>
      </c>
      <c r="P283" s="1" t="str">
        <f>IF($B283="","",INDEX(對應表!$B$3:$AD$179,MATCH($B283,對應表!$A$3:$A$179,0),MATCH(依賴運算表!P$3,對應表!$B$2:$AD$2,0)))</f>
        <v/>
      </c>
      <c r="Q283" s="1" t="str">
        <f>IF($B283="","",INDEX(對應表!$B$3:$AD$179,MATCH($B283,對應表!$A$3:$A$179,0),MATCH(依賴運算表!Q$3,對應表!$B$2:$AD$2,0)))</f>
        <v/>
      </c>
      <c r="R283" s="1" t="str">
        <f>IF($B283="","",INDEX(對應表!$B$3:$AD$179,MATCH($B283,對應表!$A$3:$A$179,0),MATCH(依賴運算表!R$3,對應表!$B$2:$AD$2,0)))</f>
        <v/>
      </c>
      <c r="S283" s="1" t="str">
        <f>IF($B283="","",INDEX(對應表!$B$3:$AD$179,MATCH($B283,對應表!$A$3:$A$179,0),MATCH(依賴運算表!S$3,對應表!$B$2:$AD$2,0)))</f>
        <v/>
      </c>
      <c r="T283" s="1" t="str">
        <f>IF($B283="","",INDEX(對應表!$B$3:$AD$179,MATCH($B283,對應表!$A$3:$A$179,0),MATCH(依賴運算表!T$3,對應表!$B$2:$AD$2,0)))</f>
        <v/>
      </c>
      <c r="U283" s="1" t="str">
        <f>IF($B283="","",INDEX(對應表!$B$3:$AD$179,MATCH($B283,對應表!$A$3:$A$179,0),MATCH(依賴運算表!U$3,對應表!$B$2:$AD$2,0)))</f>
        <v/>
      </c>
      <c r="V283" s="1" t="str">
        <f>IF($B283="","",INDEX(對應表!$B$3:$AD$179,MATCH($B283,對應表!$A$3:$A$179,0),MATCH(依賴運算表!V$3,對應表!$B$2:$AD$2,0)))</f>
        <v/>
      </c>
      <c r="W283" s="1" t="str">
        <f>IF($B283="","",INDEX(對應表!$B$3:$AD$179,MATCH($B283,對應表!$A$3:$A$179,0),MATCH(依賴運算表!W$3,對應表!$B$2:$AD$2,0)))</f>
        <v/>
      </c>
      <c r="X283" s="1" t="str">
        <f>IF($B283="","",INDEX(對應表!$B$3:$AD$179,MATCH($B283,對應表!$A$3:$A$179,0),MATCH(依賴運算表!X$3,對應表!$B$2:$AD$2,0)))</f>
        <v/>
      </c>
      <c r="Y283" s="1" t="str">
        <f>IF($B283="","",INDEX(對應表!$B$3:$AD$179,MATCH($B283,對應表!$A$3:$A$179,0),MATCH(依賴運算表!Y$3,對應表!$B$2:$AD$2,0)))</f>
        <v/>
      </c>
      <c r="Z283" s="1" t="str">
        <f>IF($B283="","",INDEX(對應表!$B$3:$AD$179,MATCH($B283,對應表!$A$3:$A$179,0),MATCH(依賴運算表!Z$3,對應表!$B$2:$AD$2,0)))</f>
        <v/>
      </c>
      <c r="AA283" s="1" t="str">
        <f>IF($B283="","",INDEX(對應表!$B$3:$AD$179,MATCH($B283,對應表!$A$3:$A$179,0),MATCH(依賴運算表!AA$3,對應表!$B$2:$AD$2,0)))</f>
        <v/>
      </c>
      <c r="AB283" s="1" t="str">
        <f>IF($B283="","",INDEX(對應表!$B$3:$AD$179,MATCH($B283,對應表!$A$3:$A$179,0),MATCH(依賴運算表!AB$3,對應表!$B$2:$AD$2,0)))</f>
        <v/>
      </c>
      <c r="AC283" s="1" t="str">
        <f>IF($B283="","",INDEX(對應表!$B$3:$AD$179,MATCH($B283,對應表!$A$3:$A$179,0),MATCH(依賴運算表!AC$3,對應表!$B$2:$AD$2,0)))</f>
        <v/>
      </c>
      <c r="AD283" s="1" t="str">
        <f>IF($B283="","",INDEX(對應表!$B$3:$AD$179,MATCH($B283,對應表!$A$3:$A$179,0),MATCH(依賴運算表!AD$3,對應表!$B$2:$AD$2,0)))</f>
        <v/>
      </c>
      <c r="AE283" s="1" t="str">
        <f>IF($B283="","",INDEX(對應表!$B$3:$AD$179,MATCH($B283,對應表!$A$3:$A$179,0),MATCH(依賴運算表!AE$3,對應表!$B$2:$AD$2,0)))</f>
        <v/>
      </c>
      <c r="AG283" s="1" t="str">
        <f>IF(企業資料填寫!D282="","",企業資料填寫!D282)</f>
        <v/>
      </c>
      <c r="AH283" s="1" t="str">
        <f t="shared" si="129"/>
        <v/>
      </c>
      <c r="AI283" s="1" t="str">
        <f t="shared" si="130"/>
        <v/>
      </c>
      <c r="AJ283" s="1" t="str">
        <f t="shared" si="131"/>
        <v/>
      </c>
      <c r="AK283" s="1" t="str">
        <f t="shared" si="132"/>
        <v/>
      </c>
      <c r="AL283" s="1" t="str">
        <f t="shared" si="133"/>
        <v/>
      </c>
      <c r="AM283" s="1" t="str">
        <f t="shared" si="134"/>
        <v/>
      </c>
      <c r="AN283" s="1" t="str">
        <f t="shared" si="135"/>
        <v/>
      </c>
      <c r="AO283" s="1" t="str">
        <f t="shared" si="136"/>
        <v/>
      </c>
      <c r="AP283" s="1" t="str">
        <f t="shared" si="137"/>
        <v/>
      </c>
      <c r="AQ283" s="1" t="str">
        <f t="shared" si="138"/>
        <v/>
      </c>
      <c r="AR283" s="1" t="str">
        <f t="shared" si="139"/>
        <v/>
      </c>
      <c r="AS283" s="1" t="str">
        <f t="shared" si="140"/>
        <v/>
      </c>
      <c r="AT283" s="1" t="str">
        <f t="shared" si="141"/>
        <v/>
      </c>
      <c r="AU283" s="1" t="str">
        <f t="shared" si="142"/>
        <v/>
      </c>
      <c r="AV283" s="1" t="str">
        <f t="shared" si="143"/>
        <v/>
      </c>
      <c r="AW283" s="1" t="str">
        <f t="shared" si="144"/>
        <v/>
      </c>
      <c r="AX283" s="1" t="str">
        <f t="shared" si="145"/>
        <v/>
      </c>
      <c r="AY283" s="1" t="str">
        <f t="shared" si="146"/>
        <v/>
      </c>
      <c r="AZ283" s="1" t="str">
        <f t="shared" si="147"/>
        <v/>
      </c>
      <c r="BA283" s="1" t="str">
        <f t="shared" si="148"/>
        <v/>
      </c>
      <c r="BB283" s="1" t="str">
        <f t="shared" si="149"/>
        <v/>
      </c>
      <c r="BC283" s="1" t="str">
        <f t="shared" si="150"/>
        <v/>
      </c>
      <c r="BD283" s="1" t="str">
        <f t="shared" si="151"/>
        <v/>
      </c>
      <c r="BE283" s="1" t="str">
        <f t="shared" si="152"/>
        <v/>
      </c>
      <c r="BF283" s="1" t="str">
        <f t="shared" si="153"/>
        <v/>
      </c>
      <c r="BG283" s="1" t="str">
        <f t="shared" si="154"/>
        <v/>
      </c>
      <c r="BH283" s="1" t="str">
        <f t="shared" si="155"/>
        <v/>
      </c>
      <c r="BI283" s="1" t="str">
        <f t="shared" si="156"/>
        <v/>
      </c>
      <c r="BJ283" s="1" t="str">
        <f t="shared" si="157"/>
        <v/>
      </c>
      <c r="BL283" s="1" t="str">
        <f>IF(企業資料填寫!A282="","",企業資料填寫!A282)</f>
        <v/>
      </c>
      <c r="BM283" s="1" t="str">
        <f>IFERROR(VLOOKUP(AH283,對應表!$AH$2:$AI$867,2,FALSE),"")</f>
        <v/>
      </c>
      <c r="BN283" s="1" t="str">
        <f>IFERROR(VLOOKUP(AI283,對應表!$AH$2:$AI$867,2,FALSE),"")</f>
        <v/>
      </c>
      <c r="BO283" s="1" t="str">
        <f>IFERROR(VLOOKUP(AJ283,對應表!$AH$2:$AI$867,2,FALSE),"")</f>
        <v/>
      </c>
      <c r="BP283" s="1" t="str">
        <f>IFERROR(VLOOKUP(AK283,對應表!$AH$2:$AI$867,2,FALSE),"")</f>
        <v/>
      </c>
      <c r="BQ283" s="1" t="str">
        <f>IFERROR(VLOOKUP(AL283,對應表!$AH$2:$AI$867,2,FALSE),"")</f>
        <v/>
      </c>
      <c r="BR283" s="1" t="str">
        <f>IFERROR(VLOOKUP(AM283,對應表!$AH$2:$AI$867,2,FALSE),"")</f>
        <v/>
      </c>
      <c r="BS283" s="1" t="str">
        <f>IFERROR(VLOOKUP(AN283,對應表!$AH$2:$AI$867,2,FALSE),"")</f>
        <v/>
      </c>
      <c r="BT283" s="1" t="str">
        <f>IFERROR(VLOOKUP(AO283,對應表!$AH$2:$AI$867,2,FALSE),"")</f>
        <v/>
      </c>
      <c r="BU283" s="1" t="str">
        <f>IFERROR(VLOOKUP(AP283,對應表!$AH$2:$AI$867,2,FALSE),"")</f>
        <v/>
      </c>
      <c r="BV283" s="1" t="str">
        <f>IFERROR(VLOOKUP(AQ283,對應表!$AH$2:$AI$867,2,FALSE),"")</f>
        <v/>
      </c>
      <c r="BW283" s="1" t="str">
        <f>IFERROR(VLOOKUP(AR283,對應表!$AH$2:$AI$867,2,FALSE),"")</f>
        <v/>
      </c>
      <c r="BX283" s="1" t="str">
        <f>IFERROR(VLOOKUP(AS283,對應表!$AH$2:$AI$867,2,FALSE),"")</f>
        <v/>
      </c>
      <c r="BY283" s="1" t="str">
        <f>IFERROR(VLOOKUP(AT283,對應表!$AH$2:$AI$867,2,FALSE),"")</f>
        <v/>
      </c>
      <c r="BZ283" s="1" t="str">
        <f>IFERROR(VLOOKUP(AU283,對應表!$AH$2:$AI$867,2,FALSE),"")</f>
        <v/>
      </c>
      <c r="CA283" s="1" t="str">
        <f>IFERROR(VLOOKUP(AV283,對應表!$AH$2:$AI$867,2,FALSE),"")</f>
        <v/>
      </c>
      <c r="CB283" s="1" t="str">
        <f>IFERROR(VLOOKUP(AW283,對應表!$AH$2:$AI$867,2,FALSE),"")</f>
        <v/>
      </c>
      <c r="CC283" s="1" t="str">
        <f>IFERROR(VLOOKUP(AX283,對應表!$AH$2:$AI$867,2,FALSE),"")</f>
        <v/>
      </c>
      <c r="CD283" s="1" t="str">
        <f>IFERROR(VLOOKUP(AY283,對應表!$AH$2:$AI$867,2,FALSE),"")</f>
        <v/>
      </c>
      <c r="CE283" s="1" t="str">
        <f>IFERROR(VLOOKUP(AZ283,對應表!$AH$2:$AI$867,2,FALSE),"")</f>
        <v/>
      </c>
      <c r="CF283" s="1" t="str">
        <f>IFERROR(VLOOKUP(BA283,對應表!$AH$2:$AI$867,2,FALSE),"")</f>
        <v/>
      </c>
      <c r="CG283" s="1" t="str">
        <f>IFERROR(VLOOKUP(BB283,對應表!$AH$2:$AI$867,2,FALSE),"")</f>
        <v/>
      </c>
      <c r="CH283" s="1" t="str">
        <f>IFERROR(VLOOKUP(BC283,對應表!$AH$2:$AI$867,2,FALSE),"")</f>
        <v/>
      </c>
      <c r="CI283" s="1" t="str">
        <f>IFERROR(VLOOKUP(BD283,對應表!$AH$2:$AI$867,2,FALSE),"")</f>
        <v/>
      </c>
      <c r="CJ283" s="1" t="str">
        <f>IFERROR(VLOOKUP(BE283,對應表!$AH$2:$AI$867,2,FALSE),"")</f>
        <v/>
      </c>
      <c r="CK283" s="1" t="str">
        <f>IFERROR(VLOOKUP(BF283,對應表!$AH$2:$AI$867,2,FALSE),"")</f>
        <v/>
      </c>
      <c r="CL283" s="1" t="str">
        <f>IFERROR(VLOOKUP(BG283,對應表!$AH$2:$AI$867,2,FALSE),"")</f>
        <v/>
      </c>
      <c r="CM283" s="1" t="str">
        <f>IFERROR(VLOOKUP(BH283,對應表!$AH$2:$AI$867,2,FALSE),"")</f>
        <v/>
      </c>
      <c r="CN283" s="1" t="str">
        <f>IFERROR(VLOOKUP(BI283,對應表!$AH$2:$AI$867,2,FALSE),"")</f>
        <v/>
      </c>
      <c r="CO283" s="1" t="str">
        <f>IFERROR(VLOOKUP(BJ283,對應表!$AH$2:$AI$867,2,FALSE),"")</f>
        <v/>
      </c>
      <c r="CQ283" s="1" t="str">
        <f t="shared" si="158"/>
        <v/>
      </c>
      <c r="CR283" s="1" t="str">
        <f>IFERROR(VLOOKUP(BM283,中英對照!$G$76:$H$81,2,FALSE),"")</f>
        <v/>
      </c>
      <c r="CS283" s="1" t="str">
        <f>IFERROR(VLOOKUP(BN283,中英對照!$G$76:$H$81,2,FALSE),"")</f>
        <v/>
      </c>
      <c r="CT283" s="1" t="str">
        <f>IFERROR(VLOOKUP(BO283,中英對照!$G$76:$H$81,2,FALSE),"")</f>
        <v/>
      </c>
      <c r="CU283" s="1" t="str">
        <f>IFERROR(VLOOKUP(BP283,中英對照!$G$76:$H$81,2,FALSE),"")</f>
        <v/>
      </c>
      <c r="CV283" s="1" t="str">
        <f>IFERROR(VLOOKUP(BQ283,中英對照!$G$76:$H$81,2,FALSE),"")</f>
        <v/>
      </c>
      <c r="CW283" s="1" t="str">
        <f>IFERROR(VLOOKUP(BR283,中英對照!$G$76:$H$81,2,FALSE),"")</f>
        <v/>
      </c>
      <c r="CX283" s="1" t="str">
        <f>IFERROR(VLOOKUP(BS283,中英對照!$G$76:$H$81,2,FALSE),"")</f>
        <v/>
      </c>
      <c r="CY283" s="1" t="str">
        <f>IFERROR(VLOOKUP(BT283,中英對照!$G$76:$H$81,2,FALSE),"")</f>
        <v/>
      </c>
      <c r="CZ283" s="1" t="str">
        <f>IFERROR(VLOOKUP(BU283,中英對照!$G$76:$H$81,2,FALSE),"")</f>
        <v/>
      </c>
      <c r="DA283" s="1" t="str">
        <f>IFERROR(VLOOKUP(BV283,中英對照!$G$76:$H$81,2,FALSE),"")</f>
        <v/>
      </c>
      <c r="DB283" s="1" t="str">
        <f>IFERROR(VLOOKUP(BW283,中英對照!$G$76:$H$81,2,FALSE),"")</f>
        <v/>
      </c>
      <c r="DC283" s="1" t="str">
        <f>IFERROR(VLOOKUP(BX283,中英對照!$G$76:$H$81,2,FALSE),"")</f>
        <v/>
      </c>
      <c r="DD283" s="1" t="str">
        <f>IFERROR(VLOOKUP(BY283,中英對照!$G$76:$H$81,2,FALSE),"")</f>
        <v/>
      </c>
      <c r="DE283" s="1" t="str">
        <f>IFERROR(VLOOKUP(BZ283,中英對照!$G$76:$H$81,2,FALSE),"")</f>
        <v/>
      </c>
      <c r="DF283" s="1" t="str">
        <f>IFERROR(VLOOKUP(CA283,中英對照!$G$76:$H$81,2,FALSE),"")</f>
        <v/>
      </c>
      <c r="DG283" s="1" t="str">
        <f>IFERROR(VLOOKUP(CB283,中英對照!$G$76:$H$81,2,FALSE),"")</f>
        <v/>
      </c>
      <c r="DH283" s="1" t="str">
        <f>IFERROR(VLOOKUP(CC283,中英對照!$G$76:$H$81,2,FALSE),"")</f>
        <v/>
      </c>
      <c r="DI283" s="1" t="str">
        <f>IFERROR(VLOOKUP(CD283,中英對照!$G$76:$H$81,2,FALSE),"")</f>
        <v/>
      </c>
      <c r="DJ283" s="1" t="str">
        <f>IFERROR(VLOOKUP(CE283,中英對照!$G$76:$H$81,2,FALSE),"")</f>
        <v/>
      </c>
      <c r="DK283" s="1" t="str">
        <f>IFERROR(VLOOKUP(CF283,中英對照!$G$76:$H$81,2,FALSE),"")</f>
        <v/>
      </c>
      <c r="DL283" s="1" t="str">
        <f>IFERROR(VLOOKUP(CG283,中英對照!$G$76:$H$81,2,FALSE),"")</f>
        <v/>
      </c>
      <c r="DM283" s="1" t="str">
        <f>IFERROR(VLOOKUP(CH283,中英對照!$G$76:$H$81,2,FALSE),"")</f>
        <v/>
      </c>
      <c r="DN283" s="1" t="str">
        <f>IFERROR(VLOOKUP(CI283,中英對照!$G$76:$H$81,2,FALSE),"")</f>
        <v/>
      </c>
      <c r="DO283" s="1" t="str">
        <f>IFERROR(VLOOKUP(CJ283,中英對照!$G$76:$H$81,2,FALSE),"")</f>
        <v/>
      </c>
      <c r="DP283" s="1" t="str">
        <f>IFERROR(VLOOKUP(CK283,中英對照!$G$76:$H$81,2,FALSE),"")</f>
        <v/>
      </c>
      <c r="DQ283" s="1" t="str">
        <f>IFERROR(VLOOKUP(CL283,中英對照!$G$76:$H$81,2,FALSE),"")</f>
        <v/>
      </c>
      <c r="DR283" s="1" t="str">
        <f>IFERROR(VLOOKUP(CM283,中英對照!$G$76:$H$81,2,FALSE),"")</f>
        <v/>
      </c>
      <c r="DS283" s="1" t="str">
        <f>IFERROR(VLOOKUP(CN283,中英對照!$G$76:$H$81,2,FALSE),"")</f>
        <v/>
      </c>
      <c r="DT283" s="1" t="str">
        <f>IFERROR(VLOOKUP(CO283,中英對照!$G$76:$H$81,2,FALSE),"")</f>
        <v/>
      </c>
      <c r="DU283" s="42" t="str">
        <f t="shared" si="159"/>
        <v/>
      </c>
    </row>
    <row r="284" spans="1:125" x14ac:dyDescent="0.4">
      <c r="A284" s="1" t="str">
        <f>IF(企業資料填寫!D283="","",企業資料填寫!D283)</f>
        <v/>
      </c>
      <c r="B284" s="1"/>
      <c r="C284" s="1" t="str">
        <f>IF($B284="","",INDEX(對應表!$B$3:$AD$179,MATCH($B284,對應表!$A$3:$A$179,0),MATCH(依賴運算表!C$3,對應表!$B$2:$AD$2,0)))</f>
        <v/>
      </c>
      <c r="D284" s="1" t="str">
        <f>IF($B284="","",INDEX(對應表!$B$3:$AD$179,MATCH($B284,對應表!$A$3:$A$179,0),MATCH(依賴運算表!D$3,對應表!$B$2:$AD$2,0)))</f>
        <v/>
      </c>
      <c r="E284" s="1" t="str">
        <f>IF($B284="","",INDEX(對應表!$B$3:$AD$179,MATCH($B284,對應表!$A$3:$A$179,0),MATCH(依賴運算表!E$3,對應表!$B$2:$AD$2,0)))</f>
        <v/>
      </c>
      <c r="F284" s="1" t="str">
        <f>IF($B284="","",INDEX(對應表!$B$3:$AD$179,MATCH($B284,對應表!$A$3:$A$179,0),MATCH(依賴運算表!F$3,對應表!$B$2:$AD$2,0)))</f>
        <v/>
      </c>
      <c r="G284" s="1" t="str">
        <f>IF($B284="","",INDEX(對應表!$B$3:$AD$179,MATCH($B284,對應表!$A$3:$A$179,0),MATCH(依賴運算表!G$3,對應表!$B$2:$AD$2,0)))</f>
        <v/>
      </c>
      <c r="H284" s="1" t="str">
        <f>IF($B284="","",INDEX(對應表!$B$3:$AD$179,MATCH($B284,對應表!$A$3:$A$179,0),MATCH(依賴運算表!H$3,對應表!$B$2:$AD$2,0)))</f>
        <v/>
      </c>
      <c r="I284" s="1" t="str">
        <f>IF($B284="","",INDEX(對應表!$B$3:$AD$179,MATCH($B284,對應表!$A$3:$A$179,0),MATCH(依賴運算表!I$3,對應表!$B$2:$AD$2,0)))</f>
        <v/>
      </c>
      <c r="J284" s="1" t="str">
        <f>IF($B284="","",INDEX(對應表!$B$3:$AD$179,MATCH($B284,對應表!$A$3:$A$179,0),MATCH(依賴運算表!J$3,對應表!$B$2:$AD$2,0)))</f>
        <v/>
      </c>
      <c r="K284" s="1" t="str">
        <f>IF($B284="","",INDEX(對應表!$B$3:$AD$179,MATCH($B284,對應表!$A$3:$A$179,0),MATCH(依賴運算表!K$3,對應表!$B$2:$AD$2,0)))</f>
        <v/>
      </c>
      <c r="L284" s="1" t="str">
        <f>IF($B284="","",INDEX(對應表!$B$3:$AD$179,MATCH($B284,對應表!$A$3:$A$179,0),MATCH(依賴運算表!L$3,對應表!$B$2:$AD$2,0)))</f>
        <v/>
      </c>
      <c r="M284" s="1" t="str">
        <f>IF($B284="","",INDEX(對應表!$B$3:$AD$179,MATCH($B284,對應表!$A$3:$A$179,0),MATCH(依賴運算表!M$3,對應表!$B$2:$AD$2,0)))</f>
        <v/>
      </c>
      <c r="N284" s="1" t="str">
        <f>IF($B284="","",INDEX(對應表!$B$3:$AD$179,MATCH($B284,對應表!$A$3:$A$179,0),MATCH(依賴運算表!N$3,對應表!$B$2:$AD$2,0)))</f>
        <v/>
      </c>
      <c r="O284" s="1" t="str">
        <f>IF($B284="","",INDEX(對應表!$B$3:$AD$179,MATCH($B284,對應表!$A$3:$A$179,0),MATCH(依賴運算表!O$3,對應表!$B$2:$AD$2,0)))</f>
        <v/>
      </c>
      <c r="P284" s="1" t="str">
        <f>IF($B284="","",INDEX(對應表!$B$3:$AD$179,MATCH($B284,對應表!$A$3:$A$179,0),MATCH(依賴運算表!P$3,對應表!$B$2:$AD$2,0)))</f>
        <v/>
      </c>
      <c r="Q284" s="1" t="str">
        <f>IF($B284="","",INDEX(對應表!$B$3:$AD$179,MATCH($B284,對應表!$A$3:$A$179,0),MATCH(依賴運算表!Q$3,對應表!$B$2:$AD$2,0)))</f>
        <v/>
      </c>
      <c r="R284" s="1" t="str">
        <f>IF($B284="","",INDEX(對應表!$B$3:$AD$179,MATCH($B284,對應表!$A$3:$A$179,0),MATCH(依賴運算表!R$3,對應表!$B$2:$AD$2,0)))</f>
        <v/>
      </c>
      <c r="S284" s="1" t="str">
        <f>IF($B284="","",INDEX(對應表!$B$3:$AD$179,MATCH($B284,對應表!$A$3:$A$179,0),MATCH(依賴運算表!S$3,對應表!$B$2:$AD$2,0)))</f>
        <v/>
      </c>
      <c r="T284" s="1" t="str">
        <f>IF($B284="","",INDEX(對應表!$B$3:$AD$179,MATCH($B284,對應表!$A$3:$A$179,0),MATCH(依賴運算表!T$3,對應表!$B$2:$AD$2,0)))</f>
        <v/>
      </c>
      <c r="U284" s="1" t="str">
        <f>IF($B284="","",INDEX(對應表!$B$3:$AD$179,MATCH($B284,對應表!$A$3:$A$179,0),MATCH(依賴運算表!U$3,對應表!$B$2:$AD$2,0)))</f>
        <v/>
      </c>
      <c r="V284" s="1" t="str">
        <f>IF($B284="","",INDEX(對應表!$B$3:$AD$179,MATCH($B284,對應表!$A$3:$A$179,0),MATCH(依賴運算表!V$3,對應表!$B$2:$AD$2,0)))</f>
        <v/>
      </c>
      <c r="W284" s="1" t="str">
        <f>IF($B284="","",INDEX(對應表!$B$3:$AD$179,MATCH($B284,對應表!$A$3:$A$179,0),MATCH(依賴運算表!W$3,對應表!$B$2:$AD$2,0)))</f>
        <v/>
      </c>
      <c r="X284" s="1" t="str">
        <f>IF($B284="","",INDEX(對應表!$B$3:$AD$179,MATCH($B284,對應表!$A$3:$A$179,0),MATCH(依賴運算表!X$3,對應表!$B$2:$AD$2,0)))</f>
        <v/>
      </c>
      <c r="Y284" s="1" t="str">
        <f>IF($B284="","",INDEX(對應表!$B$3:$AD$179,MATCH($B284,對應表!$A$3:$A$179,0),MATCH(依賴運算表!Y$3,對應表!$B$2:$AD$2,0)))</f>
        <v/>
      </c>
      <c r="Z284" s="1" t="str">
        <f>IF($B284="","",INDEX(對應表!$B$3:$AD$179,MATCH($B284,對應表!$A$3:$A$179,0),MATCH(依賴運算表!Z$3,對應表!$B$2:$AD$2,0)))</f>
        <v/>
      </c>
      <c r="AA284" s="1" t="str">
        <f>IF($B284="","",INDEX(對應表!$B$3:$AD$179,MATCH($B284,對應表!$A$3:$A$179,0),MATCH(依賴運算表!AA$3,對應表!$B$2:$AD$2,0)))</f>
        <v/>
      </c>
      <c r="AB284" s="1" t="str">
        <f>IF($B284="","",INDEX(對應表!$B$3:$AD$179,MATCH($B284,對應表!$A$3:$A$179,0),MATCH(依賴運算表!AB$3,對應表!$B$2:$AD$2,0)))</f>
        <v/>
      </c>
      <c r="AC284" s="1" t="str">
        <f>IF($B284="","",INDEX(對應表!$B$3:$AD$179,MATCH($B284,對應表!$A$3:$A$179,0),MATCH(依賴運算表!AC$3,對應表!$B$2:$AD$2,0)))</f>
        <v/>
      </c>
      <c r="AD284" s="1" t="str">
        <f>IF($B284="","",INDEX(對應表!$B$3:$AD$179,MATCH($B284,對應表!$A$3:$A$179,0),MATCH(依賴運算表!AD$3,對應表!$B$2:$AD$2,0)))</f>
        <v/>
      </c>
      <c r="AE284" s="1" t="str">
        <f>IF($B284="","",INDEX(對應表!$B$3:$AD$179,MATCH($B284,對應表!$A$3:$A$179,0),MATCH(依賴運算表!AE$3,對應表!$B$2:$AD$2,0)))</f>
        <v/>
      </c>
      <c r="AG284" s="1" t="str">
        <f>IF(企業資料填寫!D283="","",企業資料填寫!D283)</f>
        <v/>
      </c>
      <c r="AH284" s="1" t="str">
        <f t="shared" si="129"/>
        <v/>
      </c>
      <c r="AI284" s="1" t="str">
        <f t="shared" si="130"/>
        <v/>
      </c>
      <c r="AJ284" s="1" t="str">
        <f t="shared" si="131"/>
        <v/>
      </c>
      <c r="AK284" s="1" t="str">
        <f t="shared" si="132"/>
        <v/>
      </c>
      <c r="AL284" s="1" t="str">
        <f t="shared" si="133"/>
        <v/>
      </c>
      <c r="AM284" s="1" t="str">
        <f t="shared" si="134"/>
        <v/>
      </c>
      <c r="AN284" s="1" t="str">
        <f t="shared" si="135"/>
        <v/>
      </c>
      <c r="AO284" s="1" t="str">
        <f t="shared" si="136"/>
        <v/>
      </c>
      <c r="AP284" s="1" t="str">
        <f t="shared" si="137"/>
        <v/>
      </c>
      <c r="AQ284" s="1" t="str">
        <f t="shared" si="138"/>
        <v/>
      </c>
      <c r="AR284" s="1" t="str">
        <f t="shared" si="139"/>
        <v/>
      </c>
      <c r="AS284" s="1" t="str">
        <f t="shared" si="140"/>
        <v/>
      </c>
      <c r="AT284" s="1" t="str">
        <f t="shared" si="141"/>
        <v/>
      </c>
      <c r="AU284" s="1" t="str">
        <f t="shared" si="142"/>
        <v/>
      </c>
      <c r="AV284" s="1" t="str">
        <f t="shared" si="143"/>
        <v/>
      </c>
      <c r="AW284" s="1" t="str">
        <f t="shared" si="144"/>
        <v/>
      </c>
      <c r="AX284" s="1" t="str">
        <f t="shared" si="145"/>
        <v/>
      </c>
      <c r="AY284" s="1" t="str">
        <f t="shared" si="146"/>
        <v/>
      </c>
      <c r="AZ284" s="1" t="str">
        <f t="shared" si="147"/>
        <v/>
      </c>
      <c r="BA284" s="1" t="str">
        <f t="shared" si="148"/>
        <v/>
      </c>
      <c r="BB284" s="1" t="str">
        <f t="shared" si="149"/>
        <v/>
      </c>
      <c r="BC284" s="1" t="str">
        <f t="shared" si="150"/>
        <v/>
      </c>
      <c r="BD284" s="1" t="str">
        <f t="shared" si="151"/>
        <v/>
      </c>
      <c r="BE284" s="1" t="str">
        <f t="shared" si="152"/>
        <v/>
      </c>
      <c r="BF284" s="1" t="str">
        <f t="shared" si="153"/>
        <v/>
      </c>
      <c r="BG284" s="1" t="str">
        <f t="shared" si="154"/>
        <v/>
      </c>
      <c r="BH284" s="1" t="str">
        <f t="shared" si="155"/>
        <v/>
      </c>
      <c r="BI284" s="1" t="str">
        <f t="shared" si="156"/>
        <v/>
      </c>
      <c r="BJ284" s="1" t="str">
        <f t="shared" si="157"/>
        <v/>
      </c>
      <c r="BL284" s="1" t="str">
        <f>IF(企業資料填寫!A283="","",企業資料填寫!A283)</f>
        <v/>
      </c>
      <c r="BM284" s="1" t="str">
        <f>IFERROR(VLOOKUP(AH284,對應表!$AH$2:$AI$867,2,FALSE),"")</f>
        <v/>
      </c>
      <c r="BN284" s="1" t="str">
        <f>IFERROR(VLOOKUP(AI284,對應表!$AH$2:$AI$867,2,FALSE),"")</f>
        <v/>
      </c>
      <c r="BO284" s="1" t="str">
        <f>IFERROR(VLOOKUP(AJ284,對應表!$AH$2:$AI$867,2,FALSE),"")</f>
        <v/>
      </c>
      <c r="BP284" s="1" t="str">
        <f>IFERROR(VLOOKUP(AK284,對應表!$AH$2:$AI$867,2,FALSE),"")</f>
        <v/>
      </c>
      <c r="BQ284" s="1" t="str">
        <f>IFERROR(VLOOKUP(AL284,對應表!$AH$2:$AI$867,2,FALSE),"")</f>
        <v/>
      </c>
      <c r="BR284" s="1" t="str">
        <f>IFERROR(VLOOKUP(AM284,對應表!$AH$2:$AI$867,2,FALSE),"")</f>
        <v/>
      </c>
      <c r="BS284" s="1" t="str">
        <f>IFERROR(VLOOKUP(AN284,對應表!$AH$2:$AI$867,2,FALSE),"")</f>
        <v/>
      </c>
      <c r="BT284" s="1" t="str">
        <f>IFERROR(VLOOKUP(AO284,對應表!$AH$2:$AI$867,2,FALSE),"")</f>
        <v/>
      </c>
      <c r="BU284" s="1" t="str">
        <f>IFERROR(VLOOKUP(AP284,對應表!$AH$2:$AI$867,2,FALSE),"")</f>
        <v/>
      </c>
      <c r="BV284" s="1" t="str">
        <f>IFERROR(VLOOKUP(AQ284,對應表!$AH$2:$AI$867,2,FALSE),"")</f>
        <v/>
      </c>
      <c r="BW284" s="1" t="str">
        <f>IFERROR(VLOOKUP(AR284,對應表!$AH$2:$AI$867,2,FALSE),"")</f>
        <v/>
      </c>
      <c r="BX284" s="1" t="str">
        <f>IFERROR(VLOOKUP(AS284,對應表!$AH$2:$AI$867,2,FALSE),"")</f>
        <v/>
      </c>
      <c r="BY284" s="1" t="str">
        <f>IFERROR(VLOOKUP(AT284,對應表!$AH$2:$AI$867,2,FALSE),"")</f>
        <v/>
      </c>
      <c r="BZ284" s="1" t="str">
        <f>IFERROR(VLOOKUP(AU284,對應表!$AH$2:$AI$867,2,FALSE),"")</f>
        <v/>
      </c>
      <c r="CA284" s="1" t="str">
        <f>IFERROR(VLOOKUP(AV284,對應表!$AH$2:$AI$867,2,FALSE),"")</f>
        <v/>
      </c>
      <c r="CB284" s="1" t="str">
        <f>IFERROR(VLOOKUP(AW284,對應表!$AH$2:$AI$867,2,FALSE),"")</f>
        <v/>
      </c>
      <c r="CC284" s="1" t="str">
        <f>IFERROR(VLOOKUP(AX284,對應表!$AH$2:$AI$867,2,FALSE),"")</f>
        <v/>
      </c>
      <c r="CD284" s="1" t="str">
        <f>IFERROR(VLOOKUP(AY284,對應表!$AH$2:$AI$867,2,FALSE),"")</f>
        <v/>
      </c>
      <c r="CE284" s="1" t="str">
        <f>IFERROR(VLOOKUP(AZ284,對應表!$AH$2:$AI$867,2,FALSE),"")</f>
        <v/>
      </c>
      <c r="CF284" s="1" t="str">
        <f>IFERROR(VLOOKUP(BA284,對應表!$AH$2:$AI$867,2,FALSE),"")</f>
        <v/>
      </c>
      <c r="CG284" s="1" t="str">
        <f>IFERROR(VLOOKUP(BB284,對應表!$AH$2:$AI$867,2,FALSE),"")</f>
        <v/>
      </c>
      <c r="CH284" s="1" t="str">
        <f>IFERROR(VLOOKUP(BC284,對應表!$AH$2:$AI$867,2,FALSE),"")</f>
        <v/>
      </c>
      <c r="CI284" s="1" t="str">
        <f>IFERROR(VLOOKUP(BD284,對應表!$AH$2:$AI$867,2,FALSE),"")</f>
        <v/>
      </c>
      <c r="CJ284" s="1" t="str">
        <f>IFERROR(VLOOKUP(BE284,對應表!$AH$2:$AI$867,2,FALSE),"")</f>
        <v/>
      </c>
      <c r="CK284" s="1" t="str">
        <f>IFERROR(VLOOKUP(BF284,對應表!$AH$2:$AI$867,2,FALSE),"")</f>
        <v/>
      </c>
      <c r="CL284" s="1" t="str">
        <f>IFERROR(VLOOKUP(BG284,對應表!$AH$2:$AI$867,2,FALSE),"")</f>
        <v/>
      </c>
      <c r="CM284" s="1" t="str">
        <f>IFERROR(VLOOKUP(BH284,對應表!$AH$2:$AI$867,2,FALSE),"")</f>
        <v/>
      </c>
      <c r="CN284" s="1" t="str">
        <f>IFERROR(VLOOKUP(BI284,對應表!$AH$2:$AI$867,2,FALSE),"")</f>
        <v/>
      </c>
      <c r="CO284" s="1" t="str">
        <f>IFERROR(VLOOKUP(BJ284,對應表!$AH$2:$AI$867,2,FALSE),"")</f>
        <v/>
      </c>
      <c r="CQ284" s="1" t="str">
        <f t="shared" si="158"/>
        <v/>
      </c>
      <c r="CR284" s="1" t="str">
        <f>IFERROR(VLOOKUP(BM284,中英對照!$G$76:$H$81,2,FALSE),"")</f>
        <v/>
      </c>
      <c r="CS284" s="1" t="str">
        <f>IFERROR(VLOOKUP(BN284,中英對照!$G$76:$H$81,2,FALSE),"")</f>
        <v/>
      </c>
      <c r="CT284" s="1" t="str">
        <f>IFERROR(VLOOKUP(BO284,中英對照!$G$76:$H$81,2,FALSE),"")</f>
        <v/>
      </c>
      <c r="CU284" s="1" t="str">
        <f>IFERROR(VLOOKUP(BP284,中英對照!$G$76:$H$81,2,FALSE),"")</f>
        <v/>
      </c>
      <c r="CV284" s="1" t="str">
        <f>IFERROR(VLOOKUP(BQ284,中英對照!$G$76:$H$81,2,FALSE),"")</f>
        <v/>
      </c>
      <c r="CW284" s="1" t="str">
        <f>IFERROR(VLOOKUP(BR284,中英對照!$G$76:$H$81,2,FALSE),"")</f>
        <v/>
      </c>
      <c r="CX284" s="1" t="str">
        <f>IFERROR(VLOOKUP(BS284,中英對照!$G$76:$H$81,2,FALSE),"")</f>
        <v/>
      </c>
      <c r="CY284" s="1" t="str">
        <f>IFERROR(VLOOKUP(BT284,中英對照!$G$76:$H$81,2,FALSE),"")</f>
        <v/>
      </c>
      <c r="CZ284" s="1" t="str">
        <f>IFERROR(VLOOKUP(BU284,中英對照!$G$76:$H$81,2,FALSE),"")</f>
        <v/>
      </c>
      <c r="DA284" s="1" t="str">
        <f>IFERROR(VLOOKUP(BV284,中英對照!$G$76:$H$81,2,FALSE),"")</f>
        <v/>
      </c>
      <c r="DB284" s="1" t="str">
        <f>IFERROR(VLOOKUP(BW284,中英對照!$G$76:$H$81,2,FALSE),"")</f>
        <v/>
      </c>
      <c r="DC284" s="1" t="str">
        <f>IFERROR(VLOOKUP(BX284,中英對照!$G$76:$H$81,2,FALSE),"")</f>
        <v/>
      </c>
      <c r="DD284" s="1" t="str">
        <f>IFERROR(VLOOKUP(BY284,中英對照!$G$76:$H$81,2,FALSE),"")</f>
        <v/>
      </c>
      <c r="DE284" s="1" t="str">
        <f>IFERROR(VLOOKUP(BZ284,中英對照!$G$76:$H$81,2,FALSE),"")</f>
        <v/>
      </c>
      <c r="DF284" s="1" t="str">
        <f>IFERROR(VLOOKUP(CA284,中英對照!$G$76:$H$81,2,FALSE),"")</f>
        <v/>
      </c>
      <c r="DG284" s="1" t="str">
        <f>IFERROR(VLOOKUP(CB284,中英對照!$G$76:$H$81,2,FALSE),"")</f>
        <v/>
      </c>
      <c r="DH284" s="1" t="str">
        <f>IFERROR(VLOOKUP(CC284,中英對照!$G$76:$H$81,2,FALSE),"")</f>
        <v/>
      </c>
      <c r="DI284" s="1" t="str">
        <f>IFERROR(VLOOKUP(CD284,中英對照!$G$76:$H$81,2,FALSE),"")</f>
        <v/>
      </c>
      <c r="DJ284" s="1" t="str">
        <f>IFERROR(VLOOKUP(CE284,中英對照!$G$76:$H$81,2,FALSE),"")</f>
        <v/>
      </c>
      <c r="DK284" s="1" t="str">
        <f>IFERROR(VLOOKUP(CF284,中英對照!$G$76:$H$81,2,FALSE),"")</f>
        <v/>
      </c>
      <c r="DL284" s="1" t="str">
        <f>IFERROR(VLOOKUP(CG284,中英對照!$G$76:$H$81,2,FALSE),"")</f>
        <v/>
      </c>
      <c r="DM284" s="1" t="str">
        <f>IFERROR(VLOOKUP(CH284,中英對照!$G$76:$H$81,2,FALSE),"")</f>
        <v/>
      </c>
      <c r="DN284" s="1" t="str">
        <f>IFERROR(VLOOKUP(CI284,中英對照!$G$76:$H$81,2,FALSE),"")</f>
        <v/>
      </c>
      <c r="DO284" s="1" t="str">
        <f>IFERROR(VLOOKUP(CJ284,中英對照!$G$76:$H$81,2,FALSE),"")</f>
        <v/>
      </c>
      <c r="DP284" s="1" t="str">
        <f>IFERROR(VLOOKUP(CK284,中英對照!$G$76:$H$81,2,FALSE),"")</f>
        <v/>
      </c>
      <c r="DQ284" s="1" t="str">
        <f>IFERROR(VLOOKUP(CL284,中英對照!$G$76:$H$81,2,FALSE),"")</f>
        <v/>
      </c>
      <c r="DR284" s="1" t="str">
        <f>IFERROR(VLOOKUP(CM284,中英對照!$G$76:$H$81,2,FALSE),"")</f>
        <v/>
      </c>
      <c r="DS284" s="1" t="str">
        <f>IFERROR(VLOOKUP(CN284,中英對照!$G$76:$H$81,2,FALSE),"")</f>
        <v/>
      </c>
      <c r="DT284" s="1" t="str">
        <f>IFERROR(VLOOKUP(CO284,中英對照!$G$76:$H$81,2,FALSE),"")</f>
        <v/>
      </c>
      <c r="DU284" s="42" t="str">
        <f t="shared" si="159"/>
        <v/>
      </c>
    </row>
    <row r="285" spans="1:125" x14ac:dyDescent="0.4">
      <c r="A285" s="1" t="str">
        <f>IF(企業資料填寫!D284="","",企業資料填寫!D284)</f>
        <v/>
      </c>
      <c r="B285" s="1"/>
      <c r="C285" s="1" t="str">
        <f>IF($B285="","",INDEX(對應表!$B$3:$AD$179,MATCH($B285,對應表!$A$3:$A$179,0),MATCH(依賴運算表!C$3,對應表!$B$2:$AD$2,0)))</f>
        <v/>
      </c>
      <c r="D285" s="1" t="str">
        <f>IF($B285="","",INDEX(對應表!$B$3:$AD$179,MATCH($B285,對應表!$A$3:$A$179,0),MATCH(依賴運算表!D$3,對應表!$B$2:$AD$2,0)))</f>
        <v/>
      </c>
      <c r="E285" s="1" t="str">
        <f>IF($B285="","",INDEX(對應表!$B$3:$AD$179,MATCH($B285,對應表!$A$3:$A$179,0),MATCH(依賴運算表!E$3,對應表!$B$2:$AD$2,0)))</f>
        <v/>
      </c>
      <c r="F285" s="1" t="str">
        <f>IF($B285="","",INDEX(對應表!$B$3:$AD$179,MATCH($B285,對應表!$A$3:$A$179,0),MATCH(依賴運算表!F$3,對應表!$B$2:$AD$2,0)))</f>
        <v/>
      </c>
      <c r="G285" s="1" t="str">
        <f>IF($B285="","",INDEX(對應表!$B$3:$AD$179,MATCH($B285,對應表!$A$3:$A$179,0),MATCH(依賴運算表!G$3,對應表!$B$2:$AD$2,0)))</f>
        <v/>
      </c>
      <c r="H285" s="1" t="str">
        <f>IF($B285="","",INDEX(對應表!$B$3:$AD$179,MATCH($B285,對應表!$A$3:$A$179,0),MATCH(依賴運算表!H$3,對應表!$B$2:$AD$2,0)))</f>
        <v/>
      </c>
      <c r="I285" s="1" t="str">
        <f>IF($B285="","",INDEX(對應表!$B$3:$AD$179,MATCH($B285,對應表!$A$3:$A$179,0),MATCH(依賴運算表!I$3,對應表!$B$2:$AD$2,0)))</f>
        <v/>
      </c>
      <c r="J285" s="1" t="str">
        <f>IF($B285="","",INDEX(對應表!$B$3:$AD$179,MATCH($B285,對應表!$A$3:$A$179,0),MATCH(依賴運算表!J$3,對應表!$B$2:$AD$2,0)))</f>
        <v/>
      </c>
      <c r="K285" s="1" t="str">
        <f>IF($B285="","",INDEX(對應表!$B$3:$AD$179,MATCH($B285,對應表!$A$3:$A$179,0),MATCH(依賴運算表!K$3,對應表!$B$2:$AD$2,0)))</f>
        <v/>
      </c>
      <c r="L285" s="1" t="str">
        <f>IF($B285="","",INDEX(對應表!$B$3:$AD$179,MATCH($B285,對應表!$A$3:$A$179,0),MATCH(依賴運算表!L$3,對應表!$B$2:$AD$2,0)))</f>
        <v/>
      </c>
      <c r="M285" s="1" t="str">
        <f>IF($B285="","",INDEX(對應表!$B$3:$AD$179,MATCH($B285,對應表!$A$3:$A$179,0),MATCH(依賴運算表!M$3,對應表!$B$2:$AD$2,0)))</f>
        <v/>
      </c>
      <c r="N285" s="1" t="str">
        <f>IF($B285="","",INDEX(對應表!$B$3:$AD$179,MATCH($B285,對應表!$A$3:$A$179,0),MATCH(依賴運算表!N$3,對應表!$B$2:$AD$2,0)))</f>
        <v/>
      </c>
      <c r="O285" s="1" t="str">
        <f>IF($B285="","",INDEX(對應表!$B$3:$AD$179,MATCH($B285,對應表!$A$3:$A$179,0),MATCH(依賴運算表!O$3,對應表!$B$2:$AD$2,0)))</f>
        <v/>
      </c>
      <c r="P285" s="1" t="str">
        <f>IF($B285="","",INDEX(對應表!$B$3:$AD$179,MATCH($B285,對應表!$A$3:$A$179,0),MATCH(依賴運算表!P$3,對應表!$B$2:$AD$2,0)))</f>
        <v/>
      </c>
      <c r="Q285" s="1" t="str">
        <f>IF($B285="","",INDEX(對應表!$B$3:$AD$179,MATCH($B285,對應表!$A$3:$A$179,0),MATCH(依賴運算表!Q$3,對應表!$B$2:$AD$2,0)))</f>
        <v/>
      </c>
      <c r="R285" s="1" t="str">
        <f>IF($B285="","",INDEX(對應表!$B$3:$AD$179,MATCH($B285,對應表!$A$3:$A$179,0),MATCH(依賴運算表!R$3,對應表!$B$2:$AD$2,0)))</f>
        <v/>
      </c>
      <c r="S285" s="1" t="str">
        <f>IF($B285="","",INDEX(對應表!$B$3:$AD$179,MATCH($B285,對應表!$A$3:$A$179,0),MATCH(依賴運算表!S$3,對應表!$B$2:$AD$2,0)))</f>
        <v/>
      </c>
      <c r="T285" s="1" t="str">
        <f>IF($B285="","",INDEX(對應表!$B$3:$AD$179,MATCH($B285,對應表!$A$3:$A$179,0),MATCH(依賴運算表!T$3,對應表!$B$2:$AD$2,0)))</f>
        <v/>
      </c>
      <c r="U285" s="1" t="str">
        <f>IF($B285="","",INDEX(對應表!$B$3:$AD$179,MATCH($B285,對應表!$A$3:$A$179,0),MATCH(依賴運算表!U$3,對應表!$B$2:$AD$2,0)))</f>
        <v/>
      </c>
      <c r="V285" s="1" t="str">
        <f>IF($B285="","",INDEX(對應表!$B$3:$AD$179,MATCH($B285,對應表!$A$3:$A$179,0),MATCH(依賴運算表!V$3,對應表!$B$2:$AD$2,0)))</f>
        <v/>
      </c>
      <c r="W285" s="1" t="str">
        <f>IF($B285="","",INDEX(對應表!$B$3:$AD$179,MATCH($B285,對應表!$A$3:$A$179,0),MATCH(依賴運算表!W$3,對應表!$B$2:$AD$2,0)))</f>
        <v/>
      </c>
      <c r="X285" s="1" t="str">
        <f>IF($B285="","",INDEX(對應表!$B$3:$AD$179,MATCH($B285,對應表!$A$3:$A$179,0),MATCH(依賴運算表!X$3,對應表!$B$2:$AD$2,0)))</f>
        <v/>
      </c>
      <c r="Y285" s="1" t="str">
        <f>IF($B285="","",INDEX(對應表!$B$3:$AD$179,MATCH($B285,對應表!$A$3:$A$179,0),MATCH(依賴運算表!Y$3,對應表!$B$2:$AD$2,0)))</f>
        <v/>
      </c>
      <c r="Z285" s="1" t="str">
        <f>IF($B285="","",INDEX(對應表!$B$3:$AD$179,MATCH($B285,對應表!$A$3:$A$179,0),MATCH(依賴運算表!Z$3,對應表!$B$2:$AD$2,0)))</f>
        <v/>
      </c>
      <c r="AA285" s="1" t="str">
        <f>IF($B285="","",INDEX(對應表!$B$3:$AD$179,MATCH($B285,對應表!$A$3:$A$179,0),MATCH(依賴運算表!AA$3,對應表!$B$2:$AD$2,0)))</f>
        <v/>
      </c>
      <c r="AB285" s="1" t="str">
        <f>IF($B285="","",INDEX(對應表!$B$3:$AD$179,MATCH($B285,對應表!$A$3:$A$179,0),MATCH(依賴運算表!AB$3,對應表!$B$2:$AD$2,0)))</f>
        <v/>
      </c>
      <c r="AC285" s="1" t="str">
        <f>IF($B285="","",INDEX(對應表!$B$3:$AD$179,MATCH($B285,對應表!$A$3:$A$179,0),MATCH(依賴運算表!AC$3,對應表!$B$2:$AD$2,0)))</f>
        <v/>
      </c>
      <c r="AD285" s="1" t="str">
        <f>IF($B285="","",INDEX(對應表!$B$3:$AD$179,MATCH($B285,對應表!$A$3:$A$179,0),MATCH(依賴運算表!AD$3,對應表!$B$2:$AD$2,0)))</f>
        <v/>
      </c>
      <c r="AE285" s="1" t="str">
        <f>IF($B285="","",INDEX(對應表!$B$3:$AD$179,MATCH($B285,對應表!$A$3:$A$179,0),MATCH(依賴運算表!AE$3,對應表!$B$2:$AD$2,0)))</f>
        <v/>
      </c>
      <c r="AG285" s="1" t="str">
        <f>IF(企業資料填寫!D284="","",企業資料填寫!D284)</f>
        <v/>
      </c>
      <c r="AH285" s="1" t="str">
        <f t="shared" si="129"/>
        <v/>
      </c>
      <c r="AI285" s="1" t="str">
        <f t="shared" si="130"/>
        <v/>
      </c>
      <c r="AJ285" s="1" t="str">
        <f t="shared" si="131"/>
        <v/>
      </c>
      <c r="AK285" s="1" t="str">
        <f t="shared" si="132"/>
        <v/>
      </c>
      <c r="AL285" s="1" t="str">
        <f t="shared" si="133"/>
        <v/>
      </c>
      <c r="AM285" s="1" t="str">
        <f t="shared" si="134"/>
        <v/>
      </c>
      <c r="AN285" s="1" t="str">
        <f t="shared" si="135"/>
        <v/>
      </c>
      <c r="AO285" s="1" t="str">
        <f t="shared" si="136"/>
        <v/>
      </c>
      <c r="AP285" s="1" t="str">
        <f t="shared" si="137"/>
        <v/>
      </c>
      <c r="AQ285" s="1" t="str">
        <f t="shared" si="138"/>
        <v/>
      </c>
      <c r="AR285" s="1" t="str">
        <f t="shared" si="139"/>
        <v/>
      </c>
      <c r="AS285" s="1" t="str">
        <f t="shared" si="140"/>
        <v/>
      </c>
      <c r="AT285" s="1" t="str">
        <f t="shared" si="141"/>
        <v/>
      </c>
      <c r="AU285" s="1" t="str">
        <f t="shared" si="142"/>
        <v/>
      </c>
      <c r="AV285" s="1" t="str">
        <f t="shared" si="143"/>
        <v/>
      </c>
      <c r="AW285" s="1" t="str">
        <f t="shared" si="144"/>
        <v/>
      </c>
      <c r="AX285" s="1" t="str">
        <f t="shared" si="145"/>
        <v/>
      </c>
      <c r="AY285" s="1" t="str">
        <f t="shared" si="146"/>
        <v/>
      </c>
      <c r="AZ285" s="1" t="str">
        <f t="shared" si="147"/>
        <v/>
      </c>
      <c r="BA285" s="1" t="str">
        <f t="shared" si="148"/>
        <v/>
      </c>
      <c r="BB285" s="1" t="str">
        <f t="shared" si="149"/>
        <v/>
      </c>
      <c r="BC285" s="1" t="str">
        <f t="shared" si="150"/>
        <v/>
      </c>
      <c r="BD285" s="1" t="str">
        <f t="shared" si="151"/>
        <v/>
      </c>
      <c r="BE285" s="1" t="str">
        <f t="shared" si="152"/>
        <v/>
      </c>
      <c r="BF285" s="1" t="str">
        <f t="shared" si="153"/>
        <v/>
      </c>
      <c r="BG285" s="1" t="str">
        <f t="shared" si="154"/>
        <v/>
      </c>
      <c r="BH285" s="1" t="str">
        <f t="shared" si="155"/>
        <v/>
      </c>
      <c r="BI285" s="1" t="str">
        <f t="shared" si="156"/>
        <v/>
      </c>
      <c r="BJ285" s="1" t="str">
        <f t="shared" si="157"/>
        <v/>
      </c>
      <c r="BL285" s="1" t="str">
        <f>IF(企業資料填寫!A284="","",企業資料填寫!A284)</f>
        <v/>
      </c>
      <c r="BM285" s="1" t="str">
        <f>IFERROR(VLOOKUP(AH285,對應表!$AH$2:$AI$867,2,FALSE),"")</f>
        <v/>
      </c>
      <c r="BN285" s="1" t="str">
        <f>IFERROR(VLOOKUP(AI285,對應表!$AH$2:$AI$867,2,FALSE),"")</f>
        <v/>
      </c>
      <c r="BO285" s="1" t="str">
        <f>IFERROR(VLOOKUP(AJ285,對應表!$AH$2:$AI$867,2,FALSE),"")</f>
        <v/>
      </c>
      <c r="BP285" s="1" t="str">
        <f>IFERROR(VLOOKUP(AK285,對應表!$AH$2:$AI$867,2,FALSE),"")</f>
        <v/>
      </c>
      <c r="BQ285" s="1" t="str">
        <f>IFERROR(VLOOKUP(AL285,對應表!$AH$2:$AI$867,2,FALSE),"")</f>
        <v/>
      </c>
      <c r="BR285" s="1" t="str">
        <f>IFERROR(VLOOKUP(AM285,對應表!$AH$2:$AI$867,2,FALSE),"")</f>
        <v/>
      </c>
      <c r="BS285" s="1" t="str">
        <f>IFERROR(VLOOKUP(AN285,對應表!$AH$2:$AI$867,2,FALSE),"")</f>
        <v/>
      </c>
      <c r="BT285" s="1" t="str">
        <f>IFERROR(VLOOKUP(AO285,對應表!$AH$2:$AI$867,2,FALSE),"")</f>
        <v/>
      </c>
      <c r="BU285" s="1" t="str">
        <f>IFERROR(VLOOKUP(AP285,對應表!$AH$2:$AI$867,2,FALSE),"")</f>
        <v/>
      </c>
      <c r="BV285" s="1" t="str">
        <f>IFERROR(VLOOKUP(AQ285,對應表!$AH$2:$AI$867,2,FALSE),"")</f>
        <v/>
      </c>
      <c r="BW285" s="1" t="str">
        <f>IFERROR(VLOOKUP(AR285,對應表!$AH$2:$AI$867,2,FALSE),"")</f>
        <v/>
      </c>
      <c r="BX285" s="1" t="str">
        <f>IFERROR(VLOOKUP(AS285,對應表!$AH$2:$AI$867,2,FALSE),"")</f>
        <v/>
      </c>
      <c r="BY285" s="1" t="str">
        <f>IFERROR(VLOOKUP(AT285,對應表!$AH$2:$AI$867,2,FALSE),"")</f>
        <v/>
      </c>
      <c r="BZ285" s="1" t="str">
        <f>IFERROR(VLOOKUP(AU285,對應表!$AH$2:$AI$867,2,FALSE),"")</f>
        <v/>
      </c>
      <c r="CA285" s="1" t="str">
        <f>IFERROR(VLOOKUP(AV285,對應表!$AH$2:$AI$867,2,FALSE),"")</f>
        <v/>
      </c>
      <c r="CB285" s="1" t="str">
        <f>IFERROR(VLOOKUP(AW285,對應表!$AH$2:$AI$867,2,FALSE),"")</f>
        <v/>
      </c>
      <c r="CC285" s="1" t="str">
        <f>IFERROR(VLOOKUP(AX285,對應表!$AH$2:$AI$867,2,FALSE),"")</f>
        <v/>
      </c>
      <c r="CD285" s="1" t="str">
        <f>IFERROR(VLOOKUP(AY285,對應表!$AH$2:$AI$867,2,FALSE),"")</f>
        <v/>
      </c>
      <c r="CE285" s="1" t="str">
        <f>IFERROR(VLOOKUP(AZ285,對應表!$AH$2:$AI$867,2,FALSE),"")</f>
        <v/>
      </c>
      <c r="CF285" s="1" t="str">
        <f>IFERROR(VLOOKUP(BA285,對應表!$AH$2:$AI$867,2,FALSE),"")</f>
        <v/>
      </c>
      <c r="CG285" s="1" t="str">
        <f>IFERROR(VLOOKUP(BB285,對應表!$AH$2:$AI$867,2,FALSE),"")</f>
        <v/>
      </c>
      <c r="CH285" s="1" t="str">
        <f>IFERROR(VLOOKUP(BC285,對應表!$AH$2:$AI$867,2,FALSE),"")</f>
        <v/>
      </c>
      <c r="CI285" s="1" t="str">
        <f>IFERROR(VLOOKUP(BD285,對應表!$AH$2:$AI$867,2,FALSE),"")</f>
        <v/>
      </c>
      <c r="CJ285" s="1" t="str">
        <f>IFERROR(VLOOKUP(BE285,對應表!$AH$2:$AI$867,2,FALSE),"")</f>
        <v/>
      </c>
      <c r="CK285" s="1" t="str">
        <f>IFERROR(VLOOKUP(BF285,對應表!$AH$2:$AI$867,2,FALSE),"")</f>
        <v/>
      </c>
      <c r="CL285" s="1" t="str">
        <f>IFERROR(VLOOKUP(BG285,對應表!$AH$2:$AI$867,2,FALSE),"")</f>
        <v/>
      </c>
      <c r="CM285" s="1" t="str">
        <f>IFERROR(VLOOKUP(BH285,對應表!$AH$2:$AI$867,2,FALSE),"")</f>
        <v/>
      </c>
      <c r="CN285" s="1" t="str">
        <f>IFERROR(VLOOKUP(BI285,對應表!$AH$2:$AI$867,2,FALSE),"")</f>
        <v/>
      </c>
      <c r="CO285" s="1" t="str">
        <f>IFERROR(VLOOKUP(BJ285,對應表!$AH$2:$AI$867,2,FALSE),"")</f>
        <v/>
      </c>
      <c r="CQ285" s="1" t="str">
        <f t="shared" si="158"/>
        <v/>
      </c>
      <c r="CR285" s="1" t="str">
        <f>IFERROR(VLOOKUP(BM285,中英對照!$G$76:$H$81,2,FALSE),"")</f>
        <v/>
      </c>
      <c r="CS285" s="1" t="str">
        <f>IFERROR(VLOOKUP(BN285,中英對照!$G$76:$H$81,2,FALSE),"")</f>
        <v/>
      </c>
      <c r="CT285" s="1" t="str">
        <f>IFERROR(VLOOKUP(BO285,中英對照!$G$76:$H$81,2,FALSE),"")</f>
        <v/>
      </c>
      <c r="CU285" s="1" t="str">
        <f>IFERROR(VLOOKUP(BP285,中英對照!$G$76:$H$81,2,FALSE),"")</f>
        <v/>
      </c>
      <c r="CV285" s="1" t="str">
        <f>IFERROR(VLOOKUP(BQ285,中英對照!$G$76:$H$81,2,FALSE),"")</f>
        <v/>
      </c>
      <c r="CW285" s="1" t="str">
        <f>IFERROR(VLOOKUP(BR285,中英對照!$G$76:$H$81,2,FALSE),"")</f>
        <v/>
      </c>
      <c r="CX285" s="1" t="str">
        <f>IFERROR(VLOOKUP(BS285,中英對照!$G$76:$H$81,2,FALSE),"")</f>
        <v/>
      </c>
      <c r="CY285" s="1" t="str">
        <f>IFERROR(VLOOKUP(BT285,中英對照!$G$76:$H$81,2,FALSE),"")</f>
        <v/>
      </c>
      <c r="CZ285" s="1" t="str">
        <f>IFERROR(VLOOKUP(BU285,中英對照!$G$76:$H$81,2,FALSE),"")</f>
        <v/>
      </c>
      <c r="DA285" s="1" t="str">
        <f>IFERROR(VLOOKUP(BV285,中英對照!$G$76:$H$81,2,FALSE),"")</f>
        <v/>
      </c>
      <c r="DB285" s="1" t="str">
        <f>IFERROR(VLOOKUP(BW285,中英對照!$G$76:$H$81,2,FALSE),"")</f>
        <v/>
      </c>
      <c r="DC285" s="1" t="str">
        <f>IFERROR(VLOOKUP(BX285,中英對照!$G$76:$H$81,2,FALSE),"")</f>
        <v/>
      </c>
      <c r="DD285" s="1" t="str">
        <f>IFERROR(VLOOKUP(BY285,中英對照!$G$76:$H$81,2,FALSE),"")</f>
        <v/>
      </c>
      <c r="DE285" s="1" t="str">
        <f>IFERROR(VLOOKUP(BZ285,中英對照!$G$76:$H$81,2,FALSE),"")</f>
        <v/>
      </c>
      <c r="DF285" s="1" t="str">
        <f>IFERROR(VLOOKUP(CA285,中英對照!$G$76:$H$81,2,FALSE),"")</f>
        <v/>
      </c>
      <c r="DG285" s="1" t="str">
        <f>IFERROR(VLOOKUP(CB285,中英對照!$G$76:$H$81,2,FALSE),"")</f>
        <v/>
      </c>
      <c r="DH285" s="1" t="str">
        <f>IFERROR(VLOOKUP(CC285,中英對照!$G$76:$H$81,2,FALSE),"")</f>
        <v/>
      </c>
      <c r="DI285" s="1" t="str">
        <f>IFERROR(VLOOKUP(CD285,中英對照!$G$76:$H$81,2,FALSE),"")</f>
        <v/>
      </c>
      <c r="DJ285" s="1" t="str">
        <f>IFERROR(VLOOKUP(CE285,中英對照!$G$76:$H$81,2,FALSE),"")</f>
        <v/>
      </c>
      <c r="DK285" s="1" t="str">
        <f>IFERROR(VLOOKUP(CF285,中英對照!$G$76:$H$81,2,FALSE),"")</f>
        <v/>
      </c>
      <c r="DL285" s="1" t="str">
        <f>IFERROR(VLOOKUP(CG285,中英對照!$G$76:$H$81,2,FALSE),"")</f>
        <v/>
      </c>
      <c r="DM285" s="1" t="str">
        <f>IFERROR(VLOOKUP(CH285,中英對照!$G$76:$H$81,2,FALSE),"")</f>
        <v/>
      </c>
      <c r="DN285" s="1" t="str">
        <f>IFERROR(VLOOKUP(CI285,中英對照!$G$76:$H$81,2,FALSE),"")</f>
        <v/>
      </c>
      <c r="DO285" s="1" t="str">
        <f>IFERROR(VLOOKUP(CJ285,中英對照!$G$76:$H$81,2,FALSE),"")</f>
        <v/>
      </c>
      <c r="DP285" s="1" t="str">
        <f>IFERROR(VLOOKUP(CK285,中英對照!$G$76:$H$81,2,FALSE),"")</f>
        <v/>
      </c>
      <c r="DQ285" s="1" t="str">
        <f>IFERROR(VLOOKUP(CL285,中英對照!$G$76:$H$81,2,FALSE),"")</f>
        <v/>
      </c>
      <c r="DR285" s="1" t="str">
        <f>IFERROR(VLOOKUP(CM285,中英對照!$G$76:$H$81,2,FALSE),"")</f>
        <v/>
      </c>
      <c r="DS285" s="1" t="str">
        <f>IFERROR(VLOOKUP(CN285,中英對照!$G$76:$H$81,2,FALSE),"")</f>
        <v/>
      </c>
      <c r="DT285" s="1" t="str">
        <f>IFERROR(VLOOKUP(CO285,中英對照!$G$76:$H$81,2,FALSE),"")</f>
        <v/>
      </c>
      <c r="DU285" s="42" t="str">
        <f t="shared" si="159"/>
        <v/>
      </c>
    </row>
    <row r="286" spans="1:125" x14ac:dyDescent="0.4">
      <c r="A286" s="1" t="str">
        <f>IF(企業資料填寫!D285="","",企業資料填寫!D285)</f>
        <v/>
      </c>
      <c r="B286" s="1"/>
      <c r="C286" s="1" t="str">
        <f>IF($B286="","",INDEX(對應表!$B$3:$AD$179,MATCH($B286,對應表!$A$3:$A$179,0),MATCH(依賴運算表!C$3,對應表!$B$2:$AD$2,0)))</f>
        <v/>
      </c>
      <c r="D286" s="1" t="str">
        <f>IF($B286="","",INDEX(對應表!$B$3:$AD$179,MATCH($B286,對應表!$A$3:$A$179,0),MATCH(依賴運算表!D$3,對應表!$B$2:$AD$2,0)))</f>
        <v/>
      </c>
      <c r="E286" s="1" t="str">
        <f>IF($B286="","",INDEX(對應表!$B$3:$AD$179,MATCH($B286,對應表!$A$3:$A$179,0),MATCH(依賴運算表!E$3,對應表!$B$2:$AD$2,0)))</f>
        <v/>
      </c>
      <c r="F286" s="1" t="str">
        <f>IF($B286="","",INDEX(對應表!$B$3:$AD$179,MATCH($B286,對應表!$A$3:$A$179,0),MATCH(依賴運算表!F$3,對應表!$B$2:$AD$2,0)))</f>
        <v/>
      </c>
      <c r="G286" s="1" t="str">
        <f>IF($B286="","",INDEX(對應表!$B$3:$AD$179,MATCH($B286,對應表!$A$3:$A$179,0),MATCH(依賴運算表!G$3,對應表!$B$2:$AD$2,0)))</f>
        <v/>
      </c>
      <c r="H286" s="1" t="str">
        <f>IF($B286="","",INDEX(對應表!$B$3:$AD$179,MATCH($B286,對應表!$A$3:$A$179,0),MATCH(依賴運算表!H$3,對應表!$B$2:$AD$2,0)))</f>
        <v/>
      </c>
      <c r="I286" s="1" t="str">
        <f>IF($B286="","",INDEX(對應表!$B$3:$AD$179,MATCH($B286,對應表!$A$3:$A$179,0),MATCH(依賴運算表!I$3,對應表!$B$2:$AD$2,0)))</f>
        <v/>
      </c>
      <c r="J286" s="1" t="str">
        <f>IF($B286="","",INDEX(對應表!$B$3:$AD$179,MATCH($B286,對應表!$A$3:$A$179,0),MATCH(依賴運算表!J$3,對應表!$B$2:$AD$2,0)))</f>
        <v/>
      </c>
      <c r="K286" s="1" t="str">
        <f>IF($B286="","",INDEX(對應表!$B$3:$AD$179,MATCH($B286,對應表!$A$3:$A$179,0),MATCH(依賴運算表!K$3,對應表!$B$2:$AD$2,0)))</f>
        <v/>
      </c>
      <c r="L286" s="1" t="str">
        <f>IF($B286="","",INDEX(對應表!$B$3:$AD$179,MATCH($B286,對應表!$A$3:$A$179,0),MATCH(依賴運算表!L$3,對應表!$B$2:$AD$2,0)))</f>
        <v/>
      </c>
      <c r="M286" s="1" t="str">
        <f>IF($B286="","",INDEX(對應表!$B$3:$AD$179,MATCH($B286,對應表!$A$3:$A$179,0),MATCH(依賴運算表!M$3,對應表!$B$2:$AD$2,0)))</f>
        <v/>
      </c>
      <c r="N286" s="1" t="str">
        <f>IF($B286="","",INDEX(對應表!$B$3:$AD$179,MATCH($B286,對應表!$A$3:$A$179,0),MATCH(依賴運算表!N$3,對應表!$B$2:$AD$2,0)))</f>
        <v/>
      </c>
      <c r="O286" s="1" t="str">
        <f>IF($B286="","",INDEX(對應表!$B$3:$AD$179,MATCH($B286,對應表!$A$3:$A$179,0),MATCH(依賴運算表!O$3,對應表!$B$2:$AD$2,0)))</f>
        <v/>
      </c>
      <c r="P286" s="1" t="str">
        <f>IF($B286="","",INDEX(對應表!$B$3:$AD$179,MATCH($B286,對應表!$A$3:$A$179,0),MATCH(依賴運算表!P$3,對應表!$B$2:$AD$2,0)))</f>
        <v/>
      </c>
      <c r="Q286" s="1" t="str">
        <f>IF($B286="","",INDEX(對應表!$B$3:$AD$179,MATCH($B286,對應表!$A$3:$A$179,0),MATCH(依賴運算表!Q$3,對應表!$B$2:$AD$2,0)))</f>
        <v/>
      </c>
      <c r="R286" s="1" t="str">
        <f>IF($B286="","",INDEX(對應表!$B$3:$AD$179,MATCH($B286,對應表!$A$3:$A$179,0),MATCH(依賴運算表!R$3,對應表!$B$2:$AD$2,0)))</f>
        <v/>
      </c>
      <c r="S286" s="1" t="str">
        <f>IF($B286="","",INDEX(對應表!$B$3:$AD$179,MATCH($B286,對應表!$A$3:$A$179,0),MATCH(依賴運算表!S$3,對應表!$B$2:$AD$2,0)))</f>
        <v/>
      </c>
      <c r="T286" s="1" t="str">
        <f>IF($B286="","",INDEX(對應表!$B$3:$AD$179,MATCH($B286,對應表!$A$3:$A$179,0),MATCH(依賴運算表!T$3,對應表!$B$2:$AD$2,0)))</f>
        <v/>
      </c>
      <c r="U286" s="1" t="str">
        <f>IF($B286="","",INDEX(對應表!$B$3:$AD$179,MATCH($B286,對應表!$A$3:$A$179,0),MATCH(依賴運算表!U$3,對應表!$B$2:$AD$2,0)))</f>
        <v/>
      </c>
      <c r="V286" s="1" t="str">
        <f>IF($B286="","",INDEX(對應表!$B$3:$AD$179,MATCH($B286,對應表!$A$3:$A$179,0),MATCH(依賴運算表!V$3,對應表!$B$2:$AD$2,0)))</f>
        <v/>
      </c>
      <c r="W286" s="1" t="str">
        <f>IF($B286="","",INDEX(對應表!$B$3:$AD$179,MATCH($B286,對應表!$A$3:$A$179,0),MATCH(依賴運算表!W$3,對應表!$B$2:$AD$2,0)))</f>
        <v/>
      </c>
      <c r="X286" s="1" t="str">
        <f>IF($B286="","",INDEX(對應表!$B$3:$AD$179,MATCH($B286,對應表!$A$3:$A$179,0),MATCH(依賴運算表!X$3,對應表!$B$2:$AD$2,0)))</f>
        <v/>
      </c>
      <c r="Y286" s="1" t="str">
        <f>IF($B286="","",INDEX(對應表!$B$3:$AD$179,MATCH($B286,對應表!$A$3:$A$179,0),MATCH(依賴運算表!Y$3,對應表!$B$2:$AD$2,0)))</f>
        <v/>
      </c>
      <c r="Z286" s="1" t="str">
        <f>IF($B286="","",INDEX(對應表!$B$3:$AD$179,MATCH($B286,對應表!$A$3:$A$179,0),MATCH(依賴運算表!Z$3,對應表!$B$2:$AD$2,0)))</f>
        <v/>
      </c>
      <c r="AA286" s="1" t="str">
        <f>IF($B286="","",INDEX(對應表!$B$3:$AD$179,MATCH($B286,對應表!$A$3:$A$179,0),MATCH(依賴運算表!AA$3,對應表!$B$2:$AD$2,0)))</f>
        <v/>
      </c>
      <c r="AB286" s="1" t="str">
        <f>IF($B286="","",INDEX(對應表!$B$3:$AD$179,MATCH($B286,對應表!$A$3:$A$179,0),MATCH(依賴運算表!AB$3,對應表!$B$2:$AD$2,0)))</f>
        <v/>
      </c>
      <c r="AC286" s="1" t="str">
        <f>IF($B286="","",INDEX(對應表!$B$3:$AD$179,MATCH($B286,對應表!$A$3:$A$179,0),MATCH(依賴運算表!AC$3,對應表!$B$2:$AD$2,0)))</f>
        <v/>
      </c>
      <c r="AD286" s="1" t="str">
        <f>IF($B286="","",INDEX(對應表!$B$3:$AD$179,MATCH($B286,對應表!$A$3:$A$179,0),MATCH(依賴運算表!AD$3,對應表!$B$2:$AD$2,0)))</f>
        <v/>
      </c>
      <c r="AE286" s="1" t="str">
        <f>IF($B286="","",INDEX(對應表!$B$3:$AD$179,MATCH($B286,對應表!$A$3:$A$179,0),MATCH(依賴運算表!AE$3,對應表!$B$2:$AD$2,0)))</f>
        <v/>
      </c>
      <c r="AG286" s="1" t="str">
        <f>IF(企業資料填寫!D285="","",企業資料填寫!D285)</f>
        <v/>
      </c>
      <c r="AH286" s="1" t="str">
        <f t="shared" si="129"/>
        <v/>
      </c>
      <c r="AI286" s="1" t="str">
        <f t="shared" si="130"/>
        <v/>
      </c>
      <c r="AJ286" s="1" t="str">
        <f t="shared" si="131"/>
        <v/>
      </c>
      <c r="AK286" s="1" t="str">
        <f t="shared" si="132"/>
        <v/>
      </c>
      <c r="AL286" s="1" t="str">
        <f t="shared" si="133"/>
        <v/>
      </c>
      <c r="AM286" s="1" t="str">
        <f t="shared" si="134"/>
        <v/>
      </c>
      <c r="AN286" s="1" t="str">
        <f t="shared" si="135"/>
        <v/>
      </c>
      <c r="AO286" s="1" t="str">
        <f t="shared" si="136"/>
        <v/>
      </c>
      <c r="AP286" s="1" t="str">
        <f t="shared" si="137"/>
        <v/>
      </c>
      <c r="AQ286" s="1" t="str">
        <f t="shared" si="138"/>
        <v/>
      </c>
      <c r="AR286" s="1" t="str">
        <f t="shared" si="139"/>
        <v/>
      </c>
      <c r="AS286" s="1" t="str">
        <f t="shared" si="140"/>
        <v/>
      </c>
      <c r="AT286" s="1" t="str">
        <f t="shared" si="141"/>
        <v/>
      </c>
      <c r="AU286" s="1" t="str">
        <f t="shared" si="142"/>
        <v/>
      </c>
      <c r="AV286" s="1" t="str">
        <f t="shared" si="143"/>
        <v/>
      </c>
      <c r="AW286" s="1" t="str">
        <f t="shared" si="144"/>
        <v/>
      </c>
      <c r="AX286" s="1" t="str">
        <f t="shared" si="145"/>
        <v/>
      </c>
      <c r="AY286" s="1" t="str">
        <f t="shared" si="146"/>
        <v/>
      </c>
      <c r="AZ286" s="1" t="str">
        <f t="shared" si="147"/>
        <v/>
      </c>
      <c r="BA286" s="1" t="str">
        <f t="shared" si="148"/>
        <v/>
      </c>
      <c r="BB286" s="1" t="str">
        <f t="shared" si="149"/>
        <v/>
      </c>
      <c r="BC286" s="1" t="str">
        <f t="shared" si="150"/>
        <v/>
      </c>
      <c r="BD286" s="1" t="str">
        <f t="shared" si="151"/>
        <v/>
      </c>
      <c r="BE286" s="1" t="str">
        <f t="shared" si="152"/>
        <v/>
      </c>
      <c r="BF286" s="1" t="str">
        <f t="shared" si="153"/>
        <v/>
      </c>
      <c r="BG286" s="1" t="str">
        <f t="shared" si="154"/>
        <v/>
      </c>
      <c r="BH286" s="1" t="str">
        <f t="shared" si="155"/>
        <v/>
      </c>
      <c r="BI286" s="1" t="str">
        <f t="shared" si="156"/>
        <v/>
      </c>
      <c r="BJ286" s="1" t="str">
        <f t="shared" si="157"/>
        <v/>
      </c>
      <c r="BL286" s="1" t="str">
        <f>IF(企業資料填寫!A285="","",企業資料填寫!A285)</f>
        <v/>
      </c>
      <c r="BM286" s="1" t="str">
        <f>IFERROR(VLOOKUP(AH286,對應表!$AH$2:$AI$867,2,FALSE),"")</f>
        <v/>
      </c>
      <c r="BN286" s="1" t="str">
        <f>IFERROR(VLOOKUP(AI286,對應表!$AH$2:$AI$867,2,FALSE),"")</f>
        <v/>
      </c>
      <c r="BO286" s="1" t="str">
        <f>IFERROR(VLOOKUP(AJ286,對應表!$AH$2:$AI$867,2,FALSE),"")</f>
        <v/>
      </c>
      <c r="BP286" s="1" t="str">
        <f>IFERROR(VLOOKUP(AK286,對應表!$AH$2:$AI$867,2,FALSE),"")</f>
        <v/>
      </c>
      <c r="BQ286" s="1" t="str">
        <f>IFERROR(VLOOKUP(AL286,對應表!$AH$2:$AI$867,2,FALSE),"")</f>
        <v/>
      </c>
      <c r="BR286" s="1" t="str">
        <f>IFERROR(VLOOKUP(AM286,對應表!$AH$2:$AI$867,2,FALSE),"")</f>
        <v/>
      </c>
      <c r="BS286" s="1" t="str">
        <f>IFERROR(VLOOKUP(AN286,對應表!$AH$2:$AI$867,2,FALSE),"")</f>
        <v/>
      </c>
      <c r="BT286" s="1" t="str">
        <f>IFERROR(VLOOKUP(AO286,對應表!$AH$2:$AI$867,2,FALSE),"")</f>
        <v/>
      </c>
      <c r="BU286" s="1" t="str">
        <f>IFERROR(VLOOKUP(AP286,對應表!$AH$2:$AI$867,2,FALSE),"")</f>
        <v/>
      </c>
      <c r="BV286" s="1" t="str">
        <f>IFERROR(VLOOKUP(AQ286,對應表!$AH$2:$AI$867,2,FALSE),"")</f>
        <v/>
      </c>
      <c r="BW286" s="1" t="str">
        <f>IFERROR(VLOOKUP(AR286,對應表!$AH$2:$AI$867,2,FALSE),"")</f>
        <v/>
      </c>
      <c r="BX286" s="1" t="str">
        <f>IFERROR(VLOOKUP(AS286,對應表!$AH$2:$AI$867,2,FALSE),"")</f>
        <v/>
      </c>
      <c r="BY286" s="1" t="str">
        <f>IFERROR(VLOOKUP(AT286,對應表!$AH$2:$AI$867,2,FALSE),"")</f>
        <v/>
      </c>
      <c r="BZ286" s="1" t="str">
        <f>IFERROR(VLOOKUP(AU286,對應表!$AH$2:$AI$867,2,FALSE),"")</f>
        <v/>
      </c>
      <c r="CA286" s="1" t="str">
        <f>IFERROR(VLOOKUP(AV286,對應表!$AH$2:$AI$867,2,FALSE),"")</f>
        <v/>
      </c>
      <c r="CB286" s="1" t="str">
        <f>IFERROR(VLOOKUP(AW286,對應表!$AH$2:$AI$867,2,FALSE),"")</f>
        <v/>
      </c>
      <c r="CC286" s="1" t="str">
        <f>IFERROR(VLOOKUP(AX286,對應表!$AH$2:$AI$867,2,FALSE),"")</f>
        <v/>
      </c>
      <c r="CD286" s="1" t="str">
        <f>IFERROR(VLOOKUP(AY286,對應表!$AH$2:$AI$867,2,FALSE),"")</f>
        <v/>
      </c>
      <c r="CE286" s="1" t="str">
        <f>IFERROR(VLOOKUP(AZ286,對應表!$AH$2:$AI$867,2,FALSE),"")</f>
        <v/>
      </c>
      <c r="CF286" s="1" t="str">
        <f>IFERROR(VLOOKUP(BA286,對應表!$AH$2:$AI$867,2,FALSE),"")</f>
        <v/>
      </c>
      <c r="CG286" s="1" t="str">
        <f>IFERROR(VLOOKUP(BB286,對應表!$AH$2:$AI$867,2,FALSE),"")</f>
        <v/>
      </c>
      <c r="CH286" s="1" t="str">
        <f>IFERROR(VLOOKUP(BC286,對應表!$AH$2:$AI$867,2,FALSE),"")</f>
        <v/>
      </c>
      <c r="CI286" s="1" t="str">
        <f>IFERROR(VLOOKUP(BD286,對應表!$AH$2:$AI$867,2,FALSE),"")</f>
        <v/>
      </c>
      <c r="CJ286" s="1" t="str">
        <f>IFERROR(VLOOKUP(BE286,對應表!$AH$2:$AI$867,2,FALSE),"")</f>
        <v/>
      </c>
      <c r="CK286" s="1" t="str">
        <f>IFERROR(VLOOKUP(BF286,對應表!$AH$2:$AI$867,2,FALSE),"")</f>
        <v/>
      </c>
      <c r="CL286" s="1" t="str">
        <f>IFERROR(VLOOKUP(BG286,對應表!$AH$2:$AI$867,2,FALSE),"")</f>
        <v/>
      </c>
      <c r="CM286" s="1" t="str">
        <f>IFERROR(VLOOKUP(BH286,對應表!$AH$2:$AI$867,2,FALSE),"")</f>
        <v/>
      </c>
      <c r="CN286" s="1" t="str">
        <f>IFERROR(VLOOKUP(BI286,對應表!$AH$2:$AI$867,2,FALSE),"")</f>
        <v/>
      </c>
      <c r="CO286" s="1" t="str">
        <f>IFERROR(VLOOKUP(BJ286,對應表!$AH$2:$AI$867,2,FALSE),"")</f>
        <v/>
      </c>
      <c r="CQ286" s="1" t="str">
        <f t="shared" si="158"/>
        <v/>
      </c>
      <c r="CR286" s="1" t="str">
        <f>IFERROR(VLOOKUP(BM286,中英對照!$G$76:$H$81,2,FALSE),"")</f>
        <v/>
      </c>
      <c r="CS286" s="1" t="str">
        <f>IFERROR(VLOOKUP(BN286,中英對照!$G$76:$H$81,2,FALSE),"")</f>
        <v/>
      </c>
      <c r="CT286" s="1" t="str">
        <f>IFERROR(VLOOKUP(BO286,中英對照!$G$76:$H$81,2,FALSE),"")</f>
        <v/>
      </c>
      <c r="CU286" s="1" t="str">
        <f>IFERROR(VLOOKUP(BP286,中英對照!$G$76:$H$81,2,FALSE),"")</f>
        <v/>
      </c>
      <c r="CV286" s="1" t="str">
        <f>IFERROR(VLOOKUP(BQ286,中英對照!$G$76:$H$81,2,FALSE),"")</f>
        <v/>
      </c>
      <c r="CW286" s="1" t="str">
        <f>IFERROR(VLOOKUP(BR286,中英對照!$G$76:$H$81,2,FALSE),"")</f>
        <v/>
      </c>
      <c r="CX286" s="1" t="str">
        <f>IFERROR(VLOOKUP(BS286,中英對照!$G$76:$H$81,2,FALSE),"")</f>
        <v/>
      </c>
      <c r="CY286" s="1" t="str">
        <f>IFERROR(VLOOKUP(BT286,中英對照!$G$76:$H$81,2,FALSE),"")</f>
        <v/>
      </c>
      <c r="CZ286" s="1" t="str">
        <f>IFERROR(VLOOKUP(BU286,中英對照!$G$76:$H$81,2,FALSE),"")</f>
        <v/>
      </c>
      <c r="DA286" s="1" t="str">
        <f>IFERROR(VLOOKUP(BV286,中英對照!$G$76:$H$81,2,FALSE),"")</f>
        <v/>
      </c>
      <c r="DB286" s="1" t="str">
        <f>IFERROR(VLOOKUP(BW286,中英對照!$G$76:$H$81,2,FALSE),"")</f>
        <v/>
      </c>
      <c r="DC286" s="1" t="str">
        <f>IFERROR(VLOOKUP(BX286,中英對照!$G$76:$H$81,2,FALSE),"")</f>
        <v/>
      </c>
      <c r="DD286" s="1" t="str">
        <f>IFERROR(VLOOKUP(BY286,中英對照!$G$76:$H$81,2,FALSE),"")</f>
        <v/>
      </c>
      <c r="DE286" s="1" t="str">
        <f>IFERROR(VLOOKUP(BZ286,中英對照!$G$76:$H$81,2,FALSE),"")</f>
        <v/>
      </c>
      <c r="DF286" s="1" t="str">
        <f>IFERROR(VLOOKUP(CA286,中英對照!$G$76:$H$81,2,FALSE),"")</f>
        <v/>
      </c>
      <c r="DG286" s="1" t="str">
        <f>IFERROR(VLOOKUP(CB286,中英對照!$G$76:$H$81,2,FALSE),"")</f>
        <v/>
      </c>
      <c r="DH286" s="1" t="str">
        <f>IFERROR(VLOOKUP(CC286,中英對照!$G$76:$H$81,2,FALSE),"")</f>
        <v/>
      </c>
      <c r="DI286" s="1" t="str">
        <f>IFERROR(VLOOKUP(CD286,中英對照!$G$76:$H$81,2,FALSE),"")</f>
        <v/>
      </c>
      <c r="DJ286" s="1" t="str">
        <f>IFERROR(VLOOKUP(CE286,中英對照!$G$76:$H$81,2,FALSE),"")</f>
        <v/>
      </c>
      <c r="DK286" s="1" t="str">
        <f>IFERROR(VLOOKUP(CF286,中英對照!$G$76:$H$81,2,FALSE),"")</f>
        <v/>
      </c>
      <c r="DL286" s="1" t="str">
        <f>IFERROR(VLOOKUP(CG286,中英對照!$G$76:$H$81,2,FALSE),"")</f>
        <v/>
      </c>
      <c r="DM286" s="1" t="str">
        <f>IFERROR(VLOOKUP(CH286,中英對照!$G$76:$H$81,2,FALSE),"")</f>
        <v/>
      </c>
      <c r="DN286" s="1" t="str">
        <f>IFERROR(VLOOKUP(CI286,中英對照!$G$76:$H$81,2,FALSE),"")</f>
        <v/>
      </c>
      <c r="DO286" s="1" t="str">
        <f>IFERROR(VLOOKUP(CJ286,中英對照!$G$76:$H$81,2,FALSE),"")</f>
        <v/>
      </c>
      <c r="DP286" s="1" t="str">
        <f>IFERROR(VLOOKUP(CK286,中英對照!$G$76:$H$81,2,FALSE),"")</f>
        <v/>
      </c>
      <c r="DQ286" s="1" t="str">
        <f>IFERROR(VLOOKUP(CL286,中英對照!$G$76:$H$81,2,FALSE),"")</f>
        <v/>
      </c>
      <c r="DR286" s="1" t="str">
        <f>IFERROR(VLOOKUP(CM286,中英對照!$G$76:$H$81,2,FALSE),"")</f>
        <v/>
      </c>
      <c r="DS286" s="1" t="str">
        <f>IFERROR(VLOOKUP(CN286,中英對照!$G$76:$H$81,2,FALSE),"")</f>
        <v/>
      </c>
      <c r="DT286" s="1" t="str">
        <f>IFERROR(VLOOKUP(CO286,中英對照!$G$76:$H$81,2,FALSE),"")</f>
        <v/>
      </c>
      <c r="DU286" s="42" t="str">
        <f t="shared" si="159"/>
        <v/>
      </c>
    </row>
    <row r="287" spans="1:125" x14ac:dyDescent="0.4">
      <c r="A287" s="1" t="str">
        <f>IF(企業資料填寫!D286="","",企業資料填寫!D286)</f>
        <v/>
      </c>
      <c r="B287" s="1"/>
      <c r="C287" s="1" t="str">
        <f>IF($B287="","",INDEX(對應表!$B$3:$AD$179,MATCH($B287,對應表!$A$3:$A$179,0),MATCH(依賴運算表!C$3,對應表!$B$2:$AD$2,0)))</f>
        <v/>
      </c>
      <c r="D287" s="1" t="str">
        <f>IF($B287="","",INDEX(對應表!$B$3:$AD$179,MATCH($B287,對應表!$A$3:$A$179,0),MATCH(依賴運算表!D$3,對應表!$B$2:$AD$2,0)))</f>
        <v/>
      </c>
      <c r="E287" s="1" t="str">
        <f>IF($B287="","",INDEX(對應表!$B$3:$AD$179,MATCH($B287,對應表!$A$3:$A$179,0),MATCH(依賴運算表!E$3,對應表!$B$2:$AD$2,0)))</f>
        <v/>
      </c>
      <c r="F287" s="1" t="str">
        <f>IF($B287="","",INDEX(對應表!$B$3:$AD$179,MATCH($B287,對應表!$A$3:$A$179,0),MATCH(依賴運算表!F$3,對應表!$B$2:$AD$2,0)))</f>
        <v/>
      </c>
      <c r="G287" s="1" t="str">
        <f>IF($B287="","",INDEX(對應表!$B$3:$AD$179,MATCH($B287,對應表!$A$3:$A$179,0),MATCH(依賴運算表!G$3,對應表!$B$2:$AD$2,0)))</f>
        <v/>
      </c>
      <c r="H287" s="1" t="str">
        <f>IF($B287="","",INDEX(對應表!$B$3:$AD$179,MATCH($B287,對應表!$A$3:$A$179,0),MATCH(依賴運算表!H$3,對應表!$B$2:$AD$2,0)))</f>
        <v/>
      </c>
      <c r="I287" s="1" t="str">
        <f>IF($B287="","",INDEX(對應表!$B$3:$AD$179,MATCH($B287,對應表!$A$3:$A$179,0),MATCH(依賴運算表!I$3,對應表!$B$2:$AD$2,0)))</f>
        <v/>
      </c>
      <c r="J287" s="1" t="str">
        <f>IF($B287="","",INDEX(對應表!$B$3:$AD$179,MATCH($B287,對應表!$A$3:$A$179,0),MATCH(依賴運算表!J$3,對應表!$B$2:$AD$2,0)))</f>
        <v/>
      </c>
      <c r="K287" s="1" t="str">
        <f>IF($B287="","",INDEX(對應表!$B$3:$AD$179,MATCH($B287,對應表!$A$3:$A$179,0),MATCH(依賴運算表!K$3,對應表!$B$2:$AD$2,0)))</f>
        <v/>
      </c>
      <c r="L287" s="1" t="str">
        <f>IF($B287="","",INDEX(對應表!$B$3:$AD$179,MATCH($B287,對應表!$A$3:$A$179,0),MATCH(依賴運算表!L$3,對應表!$B$2:$AD$2,0)))</f>
        <v/>
      </c>
      <c r="M287" s="1" t="str">
        <f>IF($B287="","",INDEX(對應表!$B$3:$AD$179,MATCH($B287,對應表!$A$3:$A$179,0),MATCH(依賴運算表!M$3,對應表!$B$2:$AD$2,0)))</f>
        <v/>
      </c>
      <c r="N287" s="1" t="str">
        <f>IF($B287="","",INDEX(對應表!$B$3:$AD$179,MATCH($B287,對應表!$A$3:$A$179,0),MATCH(依賴運算表!N$3,對應表!$B$2:$AD$2,0)))</f>
        <v/>
      </c>
      <c r="O287" s="1" t="str">
        <f>IF($B287="","",INDEX(對應表!$B$3:$AD$179,MATCH($B287,對應表!$A$3:$A$179,0),MATCH(依賴運算表!O$3,對應表!$B$2:$AD$2,0)))</f>
        <v/>
      </c>
      <c r="P287" s="1" t="str">
        <f>IF($B287="","",INDEX(對應表!$B$3:$AD$179,MATCH($B287,對應表!$A$3:$A$179,0),MATCH(依賴運算表!P$3,對應表!$B$2:$AD$2,0)))</f>
        <v/>
      </c>
      <c r="Q287" s="1" t="str">
        <f>IF($B287="","",INDEX(對應表!$B$3:$AD$179,MATCH($B287,對應表!$A$3:$A$179,0),MATCH(依賴運算表!Q$3,對應表!$B$2:$AD$2,0)))</f>
        <v/>
      </c>
      <c r="R287" s="1" t="str">
        <f>IF($B287="","",INDEX(對應表!$B$3:$AD$179,MATCH($B287,對應表!$A$3:$A$179,0),MATCH(依賴運算表!R$3,對應表!$B$2:$AD$2,0)))</f>
        <v/>
      </c>
      <c r="S287" s="1" t="str">
        <f>IF($B287="","",INDEX(對應表!$B$3:$AD$179,MATCH($B287,對應表!$A$3:$A$179,0),MATCH(依賴運算表!S$3,對應表!$B$2:$AD$2,0)))</f>
        <v/>
      </c>
      <c r="T287" s="1" t="str">
        <f>IF($B287="","",INDEX(對應表!$B$3:$AD$179,MATCH($B287,對應表!$A$3:$A$179,0),MATCH(依賴運算表!T$3,對應表!$B$2:$AD$2,0)))</f>
        <v/>
      </c>
      <c r="U287" s="1" t="str">
        <f>IF($B287="","",INDEX(對應表!$B$3:$AD$179,MATCH($B287,對應表!$A$3:$A$179,0),MATCH(依賴運算表!U$3,對應表!$B$2:$AD$2,0)))</f>
        <v/>
      </c>
      <c r="V287" s="1" t="str">
        <f>IF($B287="","",INDEX(對應表!$B$3:$AD$179,MATCH($B287,對應表!$A$3:$A$179,0),MATCH(依賴運算表!V$3,對應表!$B$2:$AD$2,0)))</f>
        <v/>
      </c>
      <c r="W287" s="1" t="str">
        <f>IF($B287="","",INDEX(對應表!$B$3:$AD$179,MATCH($B287,對應表!$A$3:$A$179,0),MATCH(依賴運算表!W$3,對應表!$B$2:$AD$2,0)))</f>
        <v/>
      </c>
      <c r="X287" s="1" t="str">
        <f>IF($B287="","",INDEX(對應表!$B$3:$AD$179,MATCH($B287,對應表!$A$3:$A$179,0),MATCH(依賴運算表!X$3,對應表!$B$2:$AD$2,0)))</f>
        <v/>
      </c>
      <c r="Y287" s="1" t="str">
        <f>IF($B287="","",INDEX(對應表!$B$3:$AD$179,MATCH($B287,對應表!$A$3:$A$179,0),MATCH(依賴運算表!Y$3,對應表!$B$2:$AD$2,0)))</f>
        <v/>
      </c>
      <c r="Z287" s="1" t="str">
        <f>IF($B287="","",INDEX(對應表!$B$3:$AD$179,MATCH($B287,對應表!$A$3:$A$179,0),MATCH(依賴運算表!Z$3,對應表!$B$2:$AD$2,0)))</f>
        <v/>
      </c>
      <c r="AA287" s="1" t="str">
        <f>IF($B287="","",INDEX(對應表!$B$3:$AD$179,MATCH($B287,對應表!$A$3:$A$179,0),MATCH(依賴運算表!AA$3,對應表!$B$2:$AD$2,0)))</f>
        <v/>
      </c>
      <c r="AB287" s="1" t="str">
        <f>IF($B287="","",INDEX(對應表!$B$3:$AD$179,MATCH($B287,對應表!$A$3:$A$179,0),MATCH(依賴運算表!AB$3,對應表!$B$2:$AD$2,0)))</f>
        <v/>
      </c>
      <c r="AC287" s="1" t="str">
        <f>IF($B287="","",INDEX(對應表!$B$3:$AD$179,MATCH($B287,對應表!$A$3:$A$179,0),MATCH(依賴運算表!AC$3,對應表!$B$2:$AD$2,0)))</f>
        <v/>
      </c>
      <c r="AD287" s="1" t="str">
        <f>IF($B287="","",INDEX(對應表!$B$3:$AD$179,MATCH($B287,對應表!$A$3:$A$179,0),MATCH(依賴運算表!AD$3,對應表!$B$2:$AD$2,0)))</f>
        <v/>
      </c>
      <c r="AE287" s="1" t="str">
        <f>IF($B287="","",INDEX(對應表!$B$3:$AD$179,MATCH($B287,對應表!$A$3:$A$179,0),MATCH(依賴運算表!AE$3,對應表!$B$2:$AD$2,0)))</f>
        <v/>
      </c>
      <c r="AG287" s="1" t="str">
        <f>IF(企業資料填寫!D286="","",企業資料填寫!D286)</f>
        <v/>
      </c>
      <c r="AH287" s="1" t="str">
        <f t="shared" si="129"/>
        <v/>
      </c>
      <c r="AI287" s="1" t="str">
        <f t="shared" si="130"/>
        <v/>
      </c>
      <c r="AJ287" s="1" t="str">
        <f t="shared" si="131"/>
        <v/>
      </c>
      <c r="AK287" s="1" t="str">
        <f t="shared" si="132"/>
        <v/>
      </c>
      <c r="AL287" s="1" t="str">
        <f t="shared" si="133"/>
        <v/>
      </c>
      <c r="AM287" s="1" t="str">
        <f t="shared" si="134"/>
        <v/>
      </c>
      <c r="AN287" s="1" t="str">
        <f t="shared" si="135"/>
        <v/>
      </c>
      <c r="AO287" s="1" t="str">
        <f t="shared" si="136"/>
        <v/>
      </c>
      <c r="AP287" s="1" t="str">
        <f t="shared" si="137"/>
        <v/>
      </c>
      <c r="AQ287" s="1" t="str">
        <f t="shared" si="138"/>
        <v/>
      </c>
      <c r="AR287" s="1" t="str">
        <f t="shared" si="139"/>
        <v/>
      </c>
      <c r="AS287" s="1" t="str">
        <f t="shared" si="140"/>
        <v/>
      </c>
      <c r="AT287" s="1" t="str">
        <f t="shared" si="141"/>
        <v/>
      </c>
      <c r="AU287" s="1" t="str">
        <f t="shared" si="142"/>
        <v/>
      </c>
      <c r="AV287" s="1" t="str">
        <f t="shared" si="143"/>
        <v/>
      </c>
      <c r="AW287" s="1" t="str">
        <f t="shared" si="144"/>
        <v/>
      </c>
      <c r="AX287" s="1" t="str">
        <f t="shared" si="145"/>
        <v/>
      </c>
      <c r="AY287" s="1" t="str">
        <f t="shared" si="146"/>
        <v/>
      </c>
      <c r="AZ287" s="1" t="str">
        <f t="shared" si="147"/>
        <v/>
      </c>
      <c r="BA287" s="1" t="str">
        <f t="shared" si="148"/>
        <v/>
      </c>
      <c r="BB287" s="1" t="str">
        <f t="shared" si="149"/>
        <v/>
      </c>
      <c r="BC287" s="1" t="str">
        <f t="shared" si="150"/>
        <v/>
      </c>
      <c r="BD287" s="1" t="str">
        <f t="shared" si="151"/>
        <v/>
      </c>
      <c r="BE287" s="1" t="str">
        <f t="shared" si="152"/>
        <v/>
      </c>
      <c r="BF287" s="1" t="str">
        <f t="shared" si="153"/>
        <v/>
      </c>
      <c r="BG287" s="1" t="str">
        <f t="shared" si="154"/>
        <v/>
      </c>
      <c r="BH287" s="1" t="str">
        <f t="shared" si="155"/>
        <v/>
      </c>
      <c r="BI287" s="1" t="str">
        <f t="shared" si="156"/>
        <v/>
      </c>
      <c r="BJ287" s="1" t="str">
        <f t="shared" si="157"/>
        <v/>
      </c>
      <c r="BL287" s="1" t="str">
        <f>IF(企業資料填寫!A286="","",企業資料填寫!A286)</f>
        <v/>
      </c>
      <c r="BM287" s="1" t="str">
        <f>IFERROR(VLOOKUP(AH287,對應表!$AH$2:$AI$867,2,FALSE),"")</f>
        <v/>
      </c>
      <c r="BN287" s="1" t="str">
        <f>IFERROR(VLOOKUP(AI287,對應表!$AH$2:$AI$867,2,FALSE),"")</f>
        <v/>
      </c>
      <c r="BO287" s="1" t="str">
        <f>IFERROR(VLOOKUP(AJ287,對應表!$AH$2:$AI$867,2,FALSE),"")</f>
        <v/>
      </c>
      <c r="BP287" s="1" t="str">
        <f>IFERROR(VLOOKUP(AK287,對應表!$AH$2:$AI$867,2,FALSE),"")</f>
        <v/>
      </c>
      <c r="BQ287" s="1" t="str">
        <f>IFERROR(VLOOKUP(AL287,對應表!$AH$2:$AI$867,2,FALSE),"")</f>
        <v/>
      </c>
      <c r="BR287" s="1" t="str">
        <f>IFERROR(VLOOKUP(AM287,對應表!$AH$2:$AI$867,2,FALSE),"")</f>
        <v/>
      </c>
      <c r="BS287" s="1" t="str">
        <f>IFERROR(VLOOKUP(AN287,對應表!$AH$2:$AI$867,2,FALSE),"")</f>
        <v/>
      </c>
      <c r="BT287" s="1" t="str">
        <f>IFERROR(VLOOKUP(AO287,對應表!$AH$2:$AI$867,2,FALSE),"")</f>
        <v/>
      </c>
      <c r="BU287" s="1" t="str">
        <f>IFERROR(VLOOKUP(AP287,對應表!$AH$2:$AI$867,2,FALSE),"")</f>
        <v/>
      </c>
      <c r="BV287" s="1" t="str">
        <f>IFERROR(VLOOKUP(AQ287,對應表!$AH$2:$AI$867,2,FALSE),"")</f>
        <v/>
      </c>
      <c r="BW287" s="1" t="str">
        <f>IFERROR(VLOOKUP(AR287,對應表!$AH$2:$AI$867,2,FALSE),"")</f>
        <v/>
      </c>
      <c r="BX287" s="1" t="str">
        <f>IFERROR(VLOOKUP(AS287,對應表!$AH$2:$AI$867,2,FALSE),"")</f>
        <v/>
      </c>
      <c r="BY287" s="1" t="str">
        <f>IFERROR(VLOOKUP(AT287,對應表!$AH$2:$AI$867,2,FALSE),"")</f>
        <v/>
      </c>
      <c r="BZ287" s="1" t="str">
        <f>IFERROR(VLOOKUP(AU287,對應表!$AH$2:$AI$867,2,FALSE),"")</f>
        <v/>
      </c>
      <c r="CA287" s="1" t="str">
        <f>IFERROR(VLOOKUP(AV287,對應表!$AH$2:$AI$867,2,FALSE),"")</f>
        <v/>
      </c>
      <c r="CB287" s="1" t="str">
        <f>IFERROR(VLOOKUP(AW287,對應表!$AH$2:$AI$867,2,FALSE),"")</f>
        <v/>
      </c>
      <c r="CC287" s="1" t="str">
        <f>IFERROR(VLOOKUP(AX287,對應表!$AH$2:$AI$867,2,FALSE),"")</f>
        <v/>
      </c>
      <c r="CD287" s="1" t="str">
        <f>IFERROR(VLOOKUP(AY287,對應表!$AH$2:$AI$867,2,FALSE),"")</f>
        <v/>
      </c>
      <c r="CE287" s="1" t="str">
        <f>IFERROR(VLOOKUP(AZ287,對應表!$AH$2:$AI$867,2,FALSE),"")</f>
        <v/>
      </c>
      <c r="CF287" s="1" t="str">
        <f>IFERROR(VLOOKUP(BA287,對應表!$AH$2:$AI$867,2,FALSE),"")</f>
        <v/>
      </c>
      <c r="CG287" s="1" t="str">
        <f>IFERROR(VLOOKUP(BB287,對應表!$AH$2:$AI$867,2,FALSE),"")</f>
        <v/>
      </c>
      <c r="CH287" s="1" t="str">
        <f>IFERROR(VLOOKUP(BC287,對應表!$AH$2:$AI$867,2,FALSE),"")</f>
        <v/>
      </c>
      <c r="CI287" s="1" t="str">
        <f>IFERROR(VLOOKUP(BD287,對應表!$AH$2:$AI$867,2,FALSE),"")</f>
        <v/>
      </c>
      <c r="CJ287" s="1" t="str">
        <f>IFERROR(VLOOKUP(BE287,對應表!$AH$2:$AI$867,2,FALSE),"")</f>
        <v/>
      </c>
      <c r="CK287" s="1" t="str">
        <f>IFERROR(VLOOKUP(BF287,對應表!$AH$2:$AI$867,2,FALSE),"")</f>
        <v/>
      </c>
      <c r="CL287" s="1" t="str">
        <f>IFERROR(VLOOKUP(BG287,對應表!$AH$2:$AI$867,2,FALSE),"")</f>
        <v/>
      </c>
      <c r="CM287" s="1" t="str">
        <f>IFERROR(VLOOKUP(BH287,對應表!$AH$2:$AI$867,2,FALSE),"")</f>
        <v/>
      </c>
      <c r="CN287" s="1" t="str">
        <f>IFERROR(VLOOKUP(BI287,對應表!$AH$2:$AI$867,2,FALSE),"")</f>
        <v/>
      </c>
      <c r="CO287" s="1" t="str">
        <f>IFERROR(VLOOKUP(BJ287,對應表!$AH$2:$AI$867,2,FALSE),"")</f>
        <v/>
      </c>
      <c r="CQ287" s="1" t="str">
        <f t="shared" si="158"/>
        <v/>
      </c>
      <c r="CR287" s="1" t="str">
        <f>IFERROR(VLOOKUP(BM287,中英對照!$G$76:$H$81,2,FALSE),"")</f>
        <v/>
      </c>
      <c r="CS287" s="1" t="str">
        <f>IFERROR(VLOOKUP(BN287,中英對照!$G$76:$H$81,2,FALSE),"")</f>
        <v/>
      </c>
      <c r="CT287" s="1" t="str">
        <f>IFERROR(VLOOKUP(BO287,中英對照!$G$76:$H$81,2,FALSE),"")</f>
        <v/>
      </c>
      <c r="CU287" s="1" t="str">
        <f>IFERROR(VLOOKUP(BP287,中英對照!$G$76:$H$81,2,FALSE),"")</f>
        <v/>
      </c>
      <c r="CV287" s="1" t="str">
        <f>IFERROR(VLOOKUP(BQ287,中英對照!$G$76:$H$81,2,FALSE),"")</f>
        <v/>
      </c>
      <c r="CW287" s="1" t="str">
        <f>IFERROR(VLOOKUP(BR287,中英對照!$G$76:$H$81,2,FALSE),"")</f>
        <v/>
      </c>
      <c r="CX287" s="1" t="str">
        <f>IFERROR(VLOOKUP(BS287,中英對照!$G$76:$H$81,2,FALSE),"")</f>
        <v/>
      </c>
      <c r="CY287" s="1" t="str">
        <f>IFERROR(VLOOKUP(BT287,中英對照!$G$76:$H$81,2,FALSE),"")</f>
        <v/>
      </c>
      <c r="CZ287" s="1" t="str">
        <f>IFERROR(VLOOKUP(BU287,中英對照!$G$76:$H$81,2,FALSE),"")</f>
        <v/>
      </c>
      <c r="DA287" s="1" t="str">
        <f>IFERROR(VLOOKUP(BV287,中英對照!$G$76:$H$81,2,FALSE),"")</f>
        <v/>
      </c>
      <c r="DB287" s="1" t="str">
        <f>IFERROR(VLOOKUP(BW287,中英對照!$G$76:$H$81,2,FALSE),"")</f>
        <v/>
      </c>
      <c r="DC287" s="1" t="str">
        <f>IFERROR(VLOOKUP(BX287,中英對照!$G$76:$H$81,2,FALSE),"")</f>
        <v/>
      </c>
      <c r="DD287" s="1" t="str">
        <f>IFERROR(VLOOKUP(BY287,中英對照!$G$76:$H$81,2,FALSE),"")</f>
        <v/>
      </c>
      <c r="DE287" s="1" t="str">
        <f>IFERROR(VLOOKUP(BZ287,中英對照!$G$76:$H$81,2,FALSE),"")</f>
        <v/>
      </c>
      <c r="DF287" s="1" t="str">
        <f>IFERROR(VLOOKUP(CA287,中英對照!$G$76:$H$81,2,FALSE),"")</f>
        <v/>
      </c>
      <c r="DG287" s="1" t="str">
        <f>IFERROR(VLOOKUP(CB287,中英對照!$G$76:$H$81,2,FALSE),"")</f>
        <v/>
      </c>
      <c r="DH287" s="1" t="str">
        <f>IFERROR(VLOOKUP(CC287,中英對照!$G$76:$H$81,2,FALSE),"")</f>
        <v/>
      </c>
      <c r="DI287" s="1" t="str">
        <f>IFERROR(VLOOKUP(CD287,中英對照!$G$76:$H$81,2,FALSE),"")</f>
        <v/>
      </c>
      <c r="DJ287" s="1" t="str">
        <f>IFERROR(VLOOKUP(CE287,中英對照!$G$76:$H$81,2,FALSE),"")</f>
        <v/>
      </c>
      <c r="DK287" s="1" t="str">
        <f>IFERROR(VLOOKUP(CF287,中英對照!$G$76:$H$81,2,FALSE),"")</f>
        <v/>
      </c>
      <c r="DL287" s="1" t="str">
        <f>IFERROR(VLOOKUP(CG287,中英對照!$G$76:$H$81,2,FALSE),"")</f>
        <v/>
      </c>
      <c r="DM287" s="1" t="str">
        <f>IFERROR(VLOOKUP(CH287,中英對照!$G$76:$H$81,2,FALSE),"")</f>
        <v/>
      </c>
      <c r="DN287" s="1" t="str">
        <f>IFERROR(VLOOKUP(CI287,中英對照!$G$76:$H$81,2,FALSE),"")</f>
        <v/>
      </c>
      <c r="DO287" s="1" t="str">
        <f>IFERROR(VLOOKUP(CJ287,中英對照!$G$76:$H$81,2,FALSE),"")</f>
        <v/>
      </c>
      <c r="DP287" s="1" t="str">
        <f>IFERROR(VLOOKUP(CK287,中英對照!$G$76:$H$81,2,FALSE),"")</f>
        <v/>
      </c>
      <c r="DQ287" s="1" t="str">
        <f>IFERROR(VLOOKUP(CL287,中英對照!$G$76:$H$81,2,FALSE),"")</f>
        <v/>
      </c>
      <c r="DR287" s="1" t="str">
        <f>IFERROR(VLOOKUP(CM287,中英對照!$G$76:$H$81,2,FALSE),"")</f>
        <v/>
      </c>
      <c r="DS287" s="1" t="str">
        <f>IFERROR(VLOOKUP(CN287,中英對照!$G$76:$H$81,2,FALSE),"")</f>
        <v/>
      </c>
      <c r="DT287" s="1" t="str">
        <f>IFERROR(VLOOKUP(CO287,中英對照!$G$76:$H$81,2,FALSE),"")</f>
        <v/>
      </c>
      <c r="DU287" s="42" t="str">
        <f t="shared" si="159"/>
        <v/>
      </c>
    </row>
    <row r="288" spans="1:125" x14ac:dyDescent="0.4">
      <c r="A288" s="1" t="str">
        <f>IF(企業資料填寫!D287="","",企業資料填寫!D287)</f>
        <v/>
      </c>
      <c r="B288" s="1"/>
      <c r="C288" s="1" t="str">
        <f>IF($B288="","",INDEX(對應表!$B$3:$AD$179,MATCH($B288,對應表!$A$3:$A$179,0),MATCH(依賴運算表!C$3,對應表!$B$2:$AD$2,0)))</f>
        <v/>
      </c>
      <c r="D288" s="1" t="str">
        <f>IF($B288="","",INDEX(對應表!$B$3:$AD$179,MATCH($B288,對應表!$A$3:$A$179,0),MATCH(依賴運算表!D$3,對應表!$B$2:$AD$2,0)))</f>
        <v/>
      </c>
      <c r="E288" s="1" t="str">
        <f>IF($B288="","",INDEX(對應表!$B$3:$AD$179,MATCH($B288,對應表!$A$3:$A$179,0),MATCH(依賴運算表!E$3,對應表!$B$2:$AD$2,0)))</f>
        <v/>
      </c>
      <c r="F288" s="1" t="str">
        <f>IF($B288="","",INDEX(對應表!$B$3:$AD$179,MATCH($B288,對應表!$A$3:$A$179,0),MATCH(依賴運算表!F$3,對應表!$B$2:$AD$2,0)))</f>
        <v/>
      </c>
      <c r="G288" s="1" t="str">
        <f>IF($B288="","",INDEX(對應表!$B$3:$AD$179,MATCH($B288,對應表!$A$3:$A$179,0),MATCH(依賴運算表!G$3,對應表!$B$2:$AD$2,0)))</f>
        <v/>
      </c>
      <c r="H288" s="1" t="str">
        <f>IF($B288="","",INDEX(對應表!$B$3:$AD$179,MATCH($B288,對應表!$A$3:$A$179,0),MATCH(依賴運算表!H$3,對應表!$B$2:$AD$2,0)))</f>
        <v/>
      </c>
      <c r="I288" s="1" t="str">
        <f>IF($B288="","",INDEX(對應表!$B$3:$AD$179,MATCH($B288,對應表!$A$3:$A$179,0),MATCH(依賴運算表!I$3,對應表!$B$2:$AD$2,0)))</f>
        <v/>
      </c>
      <c r="J288" s="1" t="str">
        <f>IF($B288="","",INDEX(對應表!$B$3:$AD$179,MATCH($B288,對應表!$A$3:$A$179,0),MATCH(依賴運算表!J$3,對應表!$B$2:$AD$2,0)))</f>
        <v/>
      </c>
      <c r="K288" s="1" t="str">
        <f>IF($B288="","",INDEX(對應表!$B$3:$AD$179,MATCH($B288,對應表!$A$3:$A$179,0),MATCH(依賴運算表!K$3,對應表!$B$2:$AD$2,0)))</f>
        <v/>
      </c>
      <c r="L288" s="1" t="str">
        <f>IF($B288="","",INDEX(對應表!$B$3:$AD$179,MATCH($B288,對應表!$A$3:$A$179,0),MATCH(依賴運算表!L$3,對應表!$B$2:$AD$2,0)))</f>
        <v/>
      </c>
      <c r="M288" s="1" t="str">
        <f>IF($B288="","",INDEX(對應表!$B$3:$AD$179,MATCH($B288,對應表!$A$3:$A$179,0),MATCH(依賴運算表!M$3,對應表!$B$2:$AD$2,0)))</f>
        <v/>
      </c>
      <c r="N288" s="1" t="str">
        <f>IF($B288="","",INDEX(對應表!$B$3:$AD$179,MATCH($B288,對應表!$A$3:$A$179,0),MATCH(依賴運算表!N$3,對應表!$B$2:$AD$2,0)))</f>
        <v/>
      </c>
      <c r="O288" s="1" t="str">
        <f>IF($B288="","",INDEX(對應表!$B$3:$AD$179,MATCH($B288,對應表!$A$3:$A$179,0),MATCH(依賴運算表!O$3,對應表!$B$2:$AD$2,0)))</f>
        <v/>
      </c>
      <c r="P288" s="1" t="str">
        <f>IF($B288="","",INDEX(對應表!$B$3:$AD$179,MATCH($B288,對應表!$A$3:$A$179,0),MATCH(依賴運算表!P$3,對應表!$B$2:$AD$2,0)))</f>
        <v/>
      </c>
      <c r="Q288" s="1" t="str">
        <f>IF($B288="","",INDEX(對應表!$B$3:$AD$179,MATCH($B288,對應表!$A$3:$A$179,0),MATCH(依賴運算表!Q$3,對應表!$B$2:$AD$2,0)))</f>
        <v/>
      </c>
      <c r="R288" s="1" t="str">
        <f>IF($B288="","",INDEX(對應表!$B$3:$AD$179,MATCH($B288,對應表!$A$3:$A$179,0),MATCH(依賴運算表!R$3,對應表!$B$2:$AD$2,0)))</f>
        <v/>
      </c>
      <c r="S288" s="1" t="str">
        <f>IF($B288="","",INDEX(對應表!$B$3:$AD$179,MATCH($B288,對應表!$A$3:$A$179,0),MATCH(依賴運算表!S$3,對應表!$B$2:$AD$2,0)))</f>
        <v/>
      </c>
      <c r="T288" s="1" t="str">
        <f>IF($B288="","",INDEX(對應表!$B$3:$AD$179,MATCH($B288,對應表!$A$3:$A$179,0),MATCH(依賴運算表!T$3,對應表!$B$2:$AD$2,0)))</f>
        <v/>
      </c>
      <c r="U288" s="1" t="str">
        <f>IF($B288="","",INDEX(對應表!$B$3:$AD$179,MATCH($B288,對應表!$A$3:$A$179,0),MATCH(依賴運算表!U$3,對應表!$B$2:$AD$2,0)))</f>
        <v/>
      </c>
      <c r="V288" s="1" t="str">
        <f>IF($B288="","",INDEX(對應表!$B$3:$AD$179,MATCH($B288,對應表!$A$3:$A$179,0),MATCH(依賴運算表!V$3,對應表!$B$2:$AD$2,0)))</f>
        <v/>
      </c>
      <c r="W288" s="1" t="str">
        <f>IF($B288="","",INDEX(對應表!$B$3:$AD$179,MATCH($B288,對應表!$A$3:$A$179,0),MATCH(依賴運算表!W$3,對應表!$B$2:$AD$2,0)))</f>
        <v/>
      </c>
      <c r="X288" s="1" t="str">
        <f>IF($B288="","",INDEX(對應表!$B$3:$AD$179,MATCH($B288,對應表!$A$3:$A$179,0),MATCH(依賴運算表!X$3,對應表!$B$2:$AD$2,0)))</f>
        <v/>
      </c>
      <c r="Y288" s="1" t="str">
        <f>IF($B288="","",INDEX(對應表!$B$3:$AD$179,MATCH($B288,對應表!$A$3:$A$179,0),MATCH(依賴運算表!Y$3,對應表!$B$2:$AD$2,0)))</f>
        <v/>
      </c>
      <c r="Z288" s="1" t="str">
        <f>IF($B288="","",INDEX(對應表!$B$3:$AD$179,MATCH($B288,對應表!$A$3:$A$179,0),MATCH(依賴運算表!Z$3,對應表!$B$2:$AD$2,0)))</f>
        <v/>
      </c>
      <c r="AA288" s="1" t="str">
        <f>IF($B288="","",INDEX(對應表!$B$3:$AD$179,MATCH($B288,對應表!$A$3:$A$179,0),MATCH(依賴運算表!AA$3,對應表!$B$2:$AD$2,0)))</f>
        <v/>
      </c>
      <c r="AB288" s="1" t="str">
        <f>IF($B288="","",INDEX(對應表!$B$3:$AD$179,MATCH($B288,對應表!$A$3:$A$179,0),MATCH(依賴運算表!AB$3,對應表!$B$2:$AD$2,0)))</f>
        <v/>
      </c>
      <c r="AC288" s="1" t="str">
        <f>IF($B288="","",INDEX(對應表!$B$3:$AD$179,MATCH($B288,對應表!$A$3:$A$179,0),MATCH(依賴運算表!AC$3,對應表!$B$2:$AD$2,0)))</f>
        <v/>
      </c>
      <c r="AD288" s="1" t="str">
        <f>IF($B288="","",INDEX(對應表!$B$3:$AD$179,MATCH($B288,對應表!$A$3:$A$179,0),MATCH(依賴運算表!AD$3,對應表!$B$2:$AD$2,0)))</f>
        <v/>
      </c>
      <c r="AE288" s="1" t="str">
        <f>IF($B288="","",INDEX(對應表!$B$3:$AD$179,MATCH($B288,對應表!$A$3:$A$179,0),MATCH(依賴運算表!AE$3,對應表!$B$2:$AD$2,0)))</f>
        <v/>
      </c>
      <c r="AG288" s="1" t="str">
        <f>IF(企業資料填寫!D287="","",企業資料填寫!D287)</f>
        <v/>
      </c>
      <c r="AH288" s="1" t="str">
        <f t="shared" si="129"/>
        <v/>
      </c>
      <c r="AI288" s="1" t="str">
        <f t="shared" si="130"/>
        <v/>
      </c>
      <c r="AJ288" s="1" t="str">
        <f t="shared" si="131"/>
        <v/>
      </c>
      <c r="AK288" s="1" t="str">
        <f t="shared" si="132"/>
        <v/>
      </c>
      <c r="AL288" s="1" t="str">
        <f t="shared" si="133"/>
        <v/>
      </c>
      <c r="AM288" s="1" t="str">
        <f t="shared" si="134"/>
        <v/>
      </c>
      <c r="AN288" s="1" t="str">
        <f t="shared" si="135"/>
        <v/>
      </c>
      <c r="AO288" s="1" t="str">
        <f t="shared" si="136"/>
        <v/>
      </c>
      <c r="AP288" s="1" t="str">
        <f t="shared" si="137"/>
        <v/>
      </c>
      <c r="AQ288" s="1" t="str">
        <f t="shared" si="138"/>
        <v/>
      </c>
      <c r="AR288" s="1" t="str">
        <f t="shared" si="139"/>
        <v/>
      </c>
      <c r="AS288" s="1" t="str">
        <f t="shared" si="140"/>
        <v/>
      </c>
      <c r="AT288" s="1" t="str">
        <f t="shared" si="141"/>
        <v/>
      </c>
      <c r="AU288" s="1" t="str">
        <f t="shared" si="142"/>
        <v/>
      </c>
      <c r="AV288" s="1" t="str">
        <f t="shared" si="143"/>
        <v/>
      </c>
      <c r="AW288" s="1" t="str">
        <f t="shared" si="144"/>
        <v/>
      </c>
      <c r="AX288" s="1" t="str">
        <f t="shared" si="145"/>
        <v/>
      </c>
      <c r="AY288" s="1" t="str">
        <f t="shared" si="146"/>
        <v/>
      </c>
      <c r="AZ288" s="1" t="str">
        <f t="shared" si="147"/>
        <v/>
      </c>
      <c r="BA288" s="1" t="str">
        <f t="shared" si="148"/>
        <v/>
      </c>
      <c r="BB288" s="1" t="str">
        <f t="shared" si="149"/>
        <v/>
      </c>
      <c r="BC288" s="1" t="str">
        <f t="shared" si="150"/>
        <v/>
      </c>
      <c r="BD288" s="1" t="str">
        <f t="shared" si="151"/>
        <v/>
      </c>
      <c r="BE288" s="1" t="str">
        <f t="shared" si="152"/>
        <v/>
      </c>
      <c r="BF288" s="1" t="str">
        <f t="shared" si="153"/>
        <v/>
      </c>
      <c r="BG288" s="1" t="str">
        <f t="shared" si="154"/>
        <v/>
      </c>
      <c r="BH288" s="1" t="str">
        <f t="shared" si="155"/>
        <v/>
      </c>
      <c r="BI288" s="1" t="str">
        <f t="shared" si="156"/>
        <v/>
      </c>
      <c r="BJ288" s="1" t="str">
        <f t="shared" si="157"/>
        <v/>
      </c>
      <c r="BL288" s="1" t="str">
        <f>IF(企業資料填寫!A287="","",企業資料填寫!A287)</f>
        <v/>
      </c>
      <c r="BM288" s="1" t="str">
        <f>IFERROR(VLOOKUP(AH288,對應表!$AH$2:$AI$867,2,FALSE),"")</f>
        <v/>
      </c>
      <c r="BN288" s="1" t="str">
        <f>IFERROR(VLOOKUP(AI288,對應表!$AH$2:$AI$867,2,FALSE),"")</f>
        <v/>
      </c>
      <c r="BO288" s="1" t="str">
        <f>IFERROR(VLOOKUP(AJ288,對應表!$AH$2:$AI$867,2,FALSE),"")</f>
        <v/>
      </c>
      <c r="BP288" s="1" t="str">
        <f>IFERROR(VLOOKUP(AK288,對應表!$AH$2:$AI$867,2,FALSE),"")</f>
        <v/>
      </c>
      <c r="BQ288" s="1" t="str">
        <f>IFERROR(VLOOKUP(AL288,對應表!$AH$2:$AI$867,2,FALSE),"")</f>
        <v/>
      </c>
      <c r="BR288" s="1" t="str">
        <f>IFERROR(VLOOKUP(AM288,對應表!$AH$2:$AI$867,2,FALSE),"")</f>
        <v/>
      </c>
      <c r="BS288" s="1" t="str">
        <f>IFERROR(VLOOKUP(AN288,對應表!$AH$2:$AI$867,2,FALSE),"")</f>
        <v/>
      </c>
      <c r="BT288" s="1" t="str">
        <f>IFERROR(VLOOKUP(AO288,對應表!$AH$2:$AI$867,2,FALSE),"")</f>
        <v/>
      </c>
      <c r="BU288" s="1" t="str">
        <f>IFERROR(VLOOKUP(AP288,對應表!$AH$2:$AI$867,2,FALSE),"")</f>
        <v/>
      </c>
      <c r="BV288" s="1" t="str">
        <f>IFERROR(VLOOKUP(AQ288,對應表!$AH$2:$AI$867,2,FALSE),"")</f>
        <v/>
      </c>
      <c r="BW288" s="1" t="str">
        <f>IFERROR(VLOOKUP(AR288,對應表!$AH$2:$AI$867,2,FALSE),"")</f>
        <v/>
      </c>
      <c r="BX288" s="1" t="str">
        <f>IFERROR(VLOOKUP(AS288,對應表!$AH$2:$AI$867,2,FALSE),"")</f>
        <v/>
      </c>
      <c r="BY288" s="1" t="str">
        <f>IFERROR(VLOOKUP(AT288,對應表!$AH$2:$AI$867,2,FALSE),"")</f>
        <v/>
      </c>
      <c r="BZ288" s="1" t="str">
        <f>IFERROR(VLOOKUP(AU288,對應表!$AH$2:$AI$867,2,FALSE),"")</f>
        <v/>
      </c>
      <c r="CA288" s="1" t="str">
        <f>IFERROR(VLOOKUP(AV288,對應表!$AH$2:$AI$867,2,FALSE),"")</f>
        <v/>
      </c>
      <c r="CB288" s="1" t="str">
        <f>IFERROR(VLOOKUP(AW288,對應表!$AH$2:$AI$867,2,FALSE),"")</f>
        <v/>
      </c>
      <c r="CC288" s="1" t="str">
        <f>IFERROR(VLOOKUP(AX288,對應表!$AH$2:$AI$867,2,FALSE),"")</f>
        <v/>
      </c>
      <c r="CD288" s="1" t="str">
        <f>IFERROR(VLOOKUP(AY288,對應表!$AH$2:$AI$867,2,FALSE),"")</f>
        <v/>
      </c>
      <c r="CE288" s="1" t="str">
        <f>IFERROR(VLOOKUP(AZ288,對應表!$AH$2:$AI$867,2,FALSE),"")</f>
        <v/>
      </c>
      <c r="CF288" s="1" t="str">
        <f>IFERROR(VLOOKUP(BA288,對應表!$AH$2:$AI$867,2,FALSE),"")</f>
        <v/>
      </c>
      <c r="CG288" s="1" t="str">
        <f>IFERROR(VLOOKUP(BB288,對應表!$AH$2:$AI$867,2,FALSE),"")</f>
        <v/>
      </c>
      <c r="CH288" s="1" t="str">
        <f>IFERROR(VLOOKUP(BC288,對應表!$AH$2:$AI$867,2,FALSE),"")</f>
        <v/>
      </c>
      <c r="CI288" s="1" t="str">
        <f>IFERROR(VLOOKUP(BD288,對應表!$AH$2:$AI$867,2,FALSE),"")</f>
        <v/>
      </c>
      <c r="CJ288" s="1" t="str">
        <f>IFERROR(VLOOKUP(BE288,對應表!$AH$2:$AI$867,2,FALSE),"")</f>
        <v/>
      </c>
      <c r="CK288" s="1" t="str">
        <f>IFERROR(VLOOKUP(BF288,對應表!$AH$2:$AI$867,2,FALSE),"")</f>
        <v/>
      </c>
      <c r="CL288" s="1" t="str">
        <f>IFERROR(VLOOKUP(BG288,對應表!$AH$2:$AI$867,2,FALSE),"")</f>
        <v/>
      </c>
      <c r="CM288" s="1" t="str">
        <f>IFERROR(VLOOKUP(BH288,對應表!$AH$2:$AI$867,2,FALSE),"")</f>
        <v/>
      </c>
      <c r="CN288" s="1" t="str">
        <f>IFERROR(VLOOKUP(BI288,對應表!$AH$2:$AI$867,2,FALSE),"")</f>
        <v/>
      </c>
      <c r="CO288" s="1" t="str">
        <f>IFERROR(VLOOKUP(BJ288,對應表!$AH$2:$AI$867,2,FALSE),"")</f>
        <v/>
      </c>
      <c r="CQ288" s="1" t="str">
        <f t="shared" si="158"/>
        <v/>
      </c>
      <c r="CR288" s="1" t="str">
        <f>IFERROR(VLOOKUP(BM288,中英對照!$G$76:$H$81,2,FALSE),"")</f>
        <v/>
      </c>
      <c r="CS288" s="1" t="str">
        <f>IFERROR(VLOOKUP(BN288,中英對照!$G$76:$H$81,2,FALSE),"")</f>
        <v/>
      </c>
      <c r="CT288" s="1" t="str">
        <f>IFERROR(VLOOKUP(BO288,中英對照!$G$76:$H$81,2,FALSE),"")</f>
        <v/>
      </c>
      <c r="CU288" s="1" t="str">
        <f>IFERROR(VLOOKUP(BP288,中英對照!$G$76:$H$81,2,FALSE),"")</f>
        <v/>
      </c>
      <c r="CV288" s="1" t="str">
        <f>IFERROR(VLOOKUP(BQ288,中英對照!$G$76:$H$81,2,FALSE),"")</f>
        <v/>
      </c>
      <c r="CW288" s="1" t="str">
        <f>IFERROR(VLOOKUP(BR288,中英對照!$G$76:$H$81,2,FALSE),"")</f>
        <v/>
      </c>
      <c r="CX288" s="1" t="str">
        <f>IFERROR(VLOOKUP(BS288,中英對照!$G$76:$H$81,2,FALSE),"")</f>
        <v/>
      </c>
      <c r="CY288" s="1" t="str">
        <f>IFERROR(VLOOKUP(BT288,中英對照!$G$76:$H$81,2,FALSE),"")</f>
        <v/>
      </c>
      <c r="CZ288" s="1" t="str">
        <f>IFERROR(VLOOKUP(BU288,中英對照!$G$76:$H$81,2,FALSE),"")</f>
        <v/>
      </c>
      <c r="DA288" s="1" t="str">
        <f>IFERROR(VLOOKUP(BV288,中英對照!$G$76:$H$81,2,FALSE),"")</f>
        <v/>
      </c>
      <c r="DB288" s="1" t="str">
        <f>IFERROR(VLOOKUP(BW288,中英對照!$G$76:$H$81,2,FALSE),"")</f>
        <v/>
      </c>
      <c r="DC288" s="1" t="str">
        <f>IFERROR(VLOOKUP(BX288,中英對照!$G$76:$H$81,2,FALSE),"")</f>
        <v/>
      </c>
      <c r="DD288" s="1" t="str">
        <f>IFERROR(VLOOKUP(BY288,中英對照!$G$76:$H$81,2,FALSE),"")</f>
        <v/>
      </c>
      <c r="DE288" s="1" t="str">
        <f>IFERROR(VLOOKUP(BZ288,中英對照!$G$76:$H$81,2,FALSE),"")</f>
        <v/>
      </c>
      <c r="DF288" s="1" t="str">
        <f>IFERROR(VLOOKUP(CA288,中英對照!$G$76:$H$81,2,FALSE),"")</f>
        <v/>
      </c>
      <c r="DG288" s="1" t="str">
        <f>IFERROR(VLOOKUP(CB288,中英對照!$G$76:$H$81,2,FALSE),"")</f>
        <v/>
      </c>
      <c r="DH288" s="1" t="str">
        <f>IFERROR(VLOOKUP(CC288,中英對照!$G$76:$H$81,2,FALSE),"")</f>
        <v/>
      </c>
      <c r="DI288" s="1" t="str">
        <f>IFERROR(VLOOKUP(CD288,中英對照!$G$76:$H$81,2,FALSE),"")</f>
        <v/>
      </c>
      <c r="DJ288" s="1" t="str">
        <f>IFERROR(VLOOKUP(CE288,中英對照!$G$76:$H$81,2,FALSE),"")</f>
        <v/>
      </c>
      <c r="DK288" s="1" t="str">
        <f>IFERROR(VLOOKUP(CF288,中英對照!$G$76:$H$81,2,FALSE),"")</f>
        <v/>
      </c>
      <c r="DL288" s="1" t="str">
        <f>IFERROR(VLOOKUP(CG288,中英對照!$G$76:$H$81,2,FALSE),"")</f>
        <v/>
      </c>
      <c r="DM288" s="1" t="str">
        <f>IFERROR(VLOOKUP(CH288,中英對照!$G$76:$H$81,2,FALSE),"")</f>
        <v/>
      </c>
      <c r="DN288" s="1" t="str">
        <f>IFERROR(VLOOKUP(CI288,中英對照!$G$76:$H$81,2,FALSE),"")</f>
        <v/>
      </c>
      <c r="DO288" s="1" t="str">
        <f>IFERROR(VLOOKUP(CJ288,中英對照!$G$76:$H$81,2,FALSE),"")</f>
        <v/>
      </c>
      <c r="DP288" s="1" t="str">
        <f>IFERROR(VLOOKUP(CK288,中英對照!$G$76:$H$81,2,FALSE),"")</f>
        <v/>
      </c>
      <c r="DQ288" s="1" t="str">
        <f>IFERROR(VLOOKUP(CL288,中英對照!$G$76:$H$81,2,FALSE),"")</f>
        <v/>
      </c>
      <c r="DR288" s="1" t="str">
        <f>IFERROR(VLOOKUP(CM288,中英對照!$G$76:$H$81,2,FALSE),"")</f>
        <v/>
      </c>
      <c r="DS288" s="1" t="str">
        <f>IFERROR(VLOOKUP(CN288,中英對照!$G$76:$H$81,2,FALSE),"")</f>
        <v/>
      </c>
      <c r="DT288" s="1" t="str">
        <f>IFERROR(VLOOKUP(CO288,中英對照!$G$76:$H$81,2,FALSE),"")</f>
        <v/>
      </c>
      <c r="DU288" s="42" t="str">
        <f t="shared" si="159"/>
        <v/>
      </c>
    </row>
    <row r="289" spans="1:125" x14ac:dyDescent="0.4">
      <c r="A289" s="1" t="str">
        <f>IF(企業資料填寫!D288="","",企業資料填寫!D288)</f>
        <v/>
      </c>
      <c r="B289" s="1"/>
      <c r="C289" s="1" t="str">
        <f>IF($B289="","",INDEX(對應表!$B$3:$AD$179,MATCH($B289,對應表!$A$3:$A$179,0),MATCH(依賴運算表!C$3,對應表!$B$2:$AD$2,0)))</f>
        <v/>
      </c>
      <c r="D289" s="1" t="str">
        <f>IF($B289="","",INDEX(對應表!$B$3:$AD$179,MATCH($B289,對應表!$A$3:$A$179,0),MATCH(依賴運算表!D$3,對應表!$B$2:$AD$2,0)))</f>
        <v/>
      </c>
      <c r="E289" s="1" t="str">
        <f>IF($B289="","",INDEX(對應表!$B$3:$AD$179,MATCH($B289,對應表!$A$3:$A$179,0),MATCH(依賴運算表!E$3,對應表!$B$2:$AD$2,0)))</f>
        <v/>
      </c>
      <c r="F289" s="1" t="str">
        <f>IF($B289="","",INDEX(對應表!$B$3:$AD$179,MATCH($B289,對應表!$A$3:$A$179,0),MATCH(依賴運算表!F$3,對應表!$B$2:$AD$2,0)))</f>
        <v/>
      </c>
      <c r="G289" s="1" t="str">
        <f>IF($B289="","",INDEX(對應表!$B$3:$AD$179,MATCH($B289,對應表!$A$3:$A$179,0),MATCH(依賴運算表!G$3,對應表!$B$2:$AD$2,0)))</f>
        <v/>
      </c>
      <c r="H289" s="1" t="str">
        <f>IF($B289="","",INDEX(對應表!$B$3:$AD$179,MATCH($B289,對應表!$A$3:$A$179,0),MATCH(依賴運算表!H$3,對應表!$B$2:$AD$2,0)))</f>
        <v/>
      </c>
      <c r="I289" s="1" t="str">
        <f>IF($B289="","",INDEX(對應表!$B$3:$AD$179,MATCH($B289,對應表!$A$3:$A$179,0),MATCH(依賴運算表!I$3,對應表!$B$2:$AD$2,0)))</f>
        <v/>
      </c>
      <c r="J289" s="1" t="str">
        <f>IF($B289="","",INDEX(對應表!$B$3:$AD$179,MATCH($B289,對應表!$A$3:$A$179,0),MATCH(依賴運算表!J$3,對應表!$B$2:$AD$2,0)))</f>
        <v/>
      </c>
      <c r="K289" s="1" t="str">
        <f>IF($B289="","",INDEX(對應表!$B$3:$AD$179,MATCH($B289,對應表!$A$3:$A$179,0),MATCH(依賴運算表!K$3,對應表!$B$2:$AD$2,0)))</f>
        <v/>
      </c>
      <c r="L289" s="1" t="str">
        <f>IF($B289="","",INDEX(對應表!$B$3:$AD$179,MATCH($B289,對應表!$A$3:$A$179,0),MATCH(依賴運算表!L$3,對應表!$B$2:$AD$2,0)))</f>
        <v/>
      </c>
      <c r="M289" s="1" t="str">
        <f>IF($B289="","",INDEX(對應表!$B$3:$AD$179,MATCH($B289,對應表!$A$3:$A$179,0),MATCH(依賴運算表!M$3,對應表!$B$2:$AD$2,0)))</f>
        <v/>
      </c>
      <c r="N289" s="1" t="str">
        <f>IF($B289="","",INDEX(對應表!$B$3:$AD$179,MATCH($B289,對應表!$A$3:$A$179,0),MATCH(依賴運算表!N$3,對應表!$B$2:$AD$2,0)))</f>
        <v/>
      </c>
      <c r="O289" s="1" t="str">
        <f>IF($B289="","",INDEX(對應表!$B$3:$AD$179,MATCH($B289,對應表!$A$3:$A$179,0),MATCH(依賴運算表!O$3,對應表!$B$2:$AD$2,0)))</f>
        <v/>
      </c>
      <c r="P289" s="1" t="str">
        <f>IF($B289="","",INDEX(對應表!$B$3:$AD$179,MATCH($B289,對應表!$A$3:$A$179,0),MATCH(依賴運算表!P$3,對應表!$B$2:$AD$2,0)))</f>
        <v/>
      </c>
      <c r="Q289" s="1" t="str">
        <f>IF($B289="","",INDEX(對應表!$B$3:$AD$179,MATCH($B289,對應表!$A$3:$A$179,0),MATCH(依賴運算表!Q$3,對應表!$B$2:$AD$2,0)))</f>
        <v/>
      </c>
      <c r="R289" s="1" t="str">
        <f>IF($B289="","",INDEX(對應表!$B$3:$AD$179,MATCH($B289,對應表!$A$3:$A$179,0),MATCH(依賴運算表!R$3,對應表!$B$2:$AD$2,0)))</f>
        <v/>
      </c>
      <c r="S289" s="1" t="str">
        <f>IF($B289="","",INDEX(對應表!$B$3:$AD$179,MATCH($B289,對應表!$A$3:$A$179,0),MATCH(依賴運算表!S$3,對應表!$B$2:$AD$2,0)))</f>
        <v/>
      </c>
      <c r="T289" s="1" t="str">
        <f>IF($B289="","",INDEX(對應表!$B$3:$AD$179,MATCH($B289,對應表!$A$3:$A$179,0),MATCH(依賴運算表!T$3,對應表!$B$2:$AD$2,0)))</f>
        <v/>
      </c>
      <c r="U289" s="1" t="str">
        <f>IF($B289="","",INDEX(對應表!$B$3:$AD$179,MATCH($B289,對應表!$A$3:$A$179,0),MATCH(依賴運算表!U$3,對應表!$B$2:$AD$2,0)))</f>
        <v/>
      </c>
      <c r="V289" s="1" t="str">
        <f>IF($B289="","",INDEX(對應表!$B$3:$AD$179,MATCH($B289,對應表!$A$3:$A$179,0),MATCH(依賴運算表!V$3,對應表!$B$2:$AD$2,0)))</f>
        <v/>
      </c>
      <c r="W289" s="1" t="str">
        <f>IF($B289="","",INDEX(對應表!$B$3:$AD$179,MATCH($B289,對應表!$A$3:$A$179,0),MATCH(依賴運算表!W$3,對應表!$B$2:$AD$2,0)))</f>
        <v/>
      </c>
      <c r="X289" s="1" t="str">
        <f>IF($B289="","",INDEX(對應表!$B$3:$AD$179,MATCH($B289,對應表!$A$3:$A$179,0),MATCH(依賴運算表!X$3,對應表!$B$2:$AD$2,0)))</f>
        <v/>
      </c>
      <c r="Y289" s="1" t="str">
        <f>IF($B289="","",INDEX(對應表!$B$3:$AD$179,MATCH($B289,對應表!$A$3:$A$179,0),MATCH(依賴運算表!Y$3,對應表!$B$2:$AD$2,0)))</f>
        <v/>
      </c>
      <c r="Z289" s="1" t="str">
        <f>IF($B289="","",INDEX(對應表!$B$3:$AD$179,MATCH($B289,對應表!$A$3:$A$179,0),MATCH(依賴運算表!Z$3,對應表!$B$2:$AD$2,0)))</f>
        <v/>
      </c>
      <c r="AA289" s="1" t="str">
        <f>IF($B289="","",INDEX(對應表!$B$3:$AD$179,MATCH($B289,對應表!$A$3:$A$179,0),MATCH(依賴運算表!AA$3,對應表!$B$2:$AD$2,0)))</f>
        <v/>
      </c>
      <c r="AB289" s="1" t="str">
        <f>IF($B289="","",INDEX(對應表!$B$3:$AD$179,MATCH($B289,對應表!$A$3:$A$179,0),MATCH(依賴運算表!AB$3,對應表!$B$2:$AD$2,0)))</f>
        <v/>
      </c>
      <c r="AC289" s="1" t="str">
        <f>IF($B289="","",INDEX(對應表!$B$3:$AD$179,MATCH($B289,對應表!$A$3:$A$179,0),MATCH(依賴運算表!AC$3,對應表!$B$2:$AD$2,0)))</f>
        <v/>
      </c>
      <c r="AD289" s="1" t="str">
        <f>IF($B289="","",INDEX(對應表!$B$3:$AD$179,MATCH($B289,對應表!$A$3:$A$179,0),MATCH(依賴運算表!AD$3,對應表!$B$2:$AD$2,0)))</f>
        <v/>
      </c>
      <c r="AE289" s="1" t="str">
        <f>IF($B289="","",INDEX(對應表!$B$3:$AD$179,MATCH($B289,對應表!$A$3:$A$179,0),MATCH(依賴運算表!AE$3,對應表!$B$2:$AD$2,0)))</f>
        <v/>
      </c>
      <c r="AG289" s="1" t="str">
        <f>IF(企業資料填寫!D288="","",企業資料填寫!D288)</f>
        <v/>
      </c>
      <c r="AH289" s="1" t="str">
        <f t="shared" si="129"/>
        <v/>
      </c>
      <c r="AI289" s="1" t="str">
        <f t="shared" si="130"/>
        <v/>
      </c>
      <c r="AJ289" s="1" t="str">
        <f t="shared" si="131"/>
        <v/>
      </c>
      <c r="AK289" s="1" t="str">
        <f t="shared" si="132"/>
        <v/>
      </c>
      <c r="AL289" s="1" t="str">
        <f t="shared" si="133"/>
        <v/>
      </c>
      <c r="AM289" s="1" t="str">
        <f t="shared" si="134"/>
        <v/>
      </c>
      <c r="AN289" s="1" t="str">
        <f t="shared" si="135"/>
        <v/>
      </c>
      <c r="AO289" s="1" t="str">
        <f t="shared" si="136"/>
        <v/>
      </c>
      <c r="AP289" s="1" t="str">
        <f t="shared" si="137"/>
        <v/>
      </c>
      <c r="AQ289" s="1" t="str">
        <f t="shared" si="138"/>
        <v/>
      </c>
      <c r="AR289" s="1" t="str">
        <f t="shared" si="139"/>
        <v/>
      </c>
      <c r="AS289" s="1" t="str">
        <f t="shared" si="140"/>
        <v/>
      </c>
      <c r="AT289" s="1" t="str">
        <f t="shared" si="141"/>
        <v/>
      </c>
      <c r="AU289" s="1" t="str">
        <f t="shared" si="142"/>
        <v/>
      </c>
      <c r="AV289" s="1" t="str">
        <f t="shared" si="143"/>
        <v/>
      </c>
      <c r="AW289" s="1" t="str">
        <f t="shared" si="144"/>
        <v/>
      </c>
      <c r="AX289" s="1" t="str">
        <f t="shared" si="145"/>
        <v/>
      </c>
      <c r="AY289" s="1" t="str">
        <f t="shared" si="146"/>
        <v/>
      </c>
      <c r="AZ289" s="1" t="str">
        <f t="shared" si="147"/>
        <v/>
      </c>
      <c r="BA289" s="1" t="str">
        <f t="shared" si="148"/>
        <v/>
      </c>
      <c r="BB289" s="1" t="str">
        <f t="shared" si="149"/>
        <v/>
      </c>
      <c r="BC289" s="1" t="str">
        <f t="shared" si="150"/>
        <v/>
      </c>
      <c r="BD289" s="1" t="str">
        <f t="shared" si="151"/>
        <v/>
      </c>
      <c r="BE289" s="1" t="str">
        <f t="shared" si="152"/>
        <v/>
      </c>
      <c r="BF289" s="1" t="str">
        <f t="shared" si="153"/>
        <v/>
      </c>
      <c r="BG289" s="1" t="str">
        <f t="shared" si="154"/>
        <v/>
      </c>
      <c r="BH289" s="1" t="str">
        <f t="shared" si="155"/>
        <v/>
      </c>
      <c r="BI289" s="1" t="str">
        <f t="shared" si="156"/>
        <v/>
      </c>
      <c r="BJ289" s="1" t="str">
        <f t="shared" si="157"/>
        <v/>
      </c>
      <c r="BL289" s="1" t="str">
        <f>IF(企業資料填寫!A288="","",企業資料填寫!A288)</f>
        <v/>
      </c>
      <c r="BM289" s="1" t="str">
        <f>IFERROR(VLOOKUP(AH289,對應表!$AH$2:$AI$867,2,FALSE),"")</f>
        <v/>
      </c>
      <c r="BN289" s="1" t="str">
        <f>IFERROR(VLOOKUP(AI289,對應表!$AH$2:$AI$867,2,FALSE),"")</f>
        <v/>
      </c>
      <c r="BO289" s="1" t="str">
        <f>IFERROR(VLOOKUP(AJ289,對應表!$AH$2:$AI$867,2,FALSE),"")</f>
        <v/>
      </c>
      <c r="BP289" s="1" t="str">
        <f>IFERROR(VLOOKUP(AK289,對應表!$AH$2:$AI$867,2,FALSE),"")</f>
        <v/>
      </c>
      <c r="BQ289" s="1" t="str">
        <f>IFERROR(VLOOKUP(AL289,對應表!$AH$2:$AI$867,2,FALSE),"")</f>
        <v/>
      </c>
      <c r="BR289" s="1" t="str">
        <f>IFERROR(VLOOKUP(AM289,對應表!$AH$2:$AI$867,2,FALSE),"")</f>
        <v/>
      </c>
      <c r="BS289" s="1" t="str">
        <f>IFERROR(VLOOKUP(AN289,對應表!$AH$2:$AI$867,2,FALSE),"")</f>
        <v/>
      </c>
      <c r="BT289" s="1" t="str">
        <f>IFERROR(VLOOKUP(AO289,對應表!$AH$2:$AI$867,2,FALSE),"")</f>
        <v/>
      </c>
      <c r="BU289" s="1" t="str">
        <f>IFERROR(VLOOKUP(AP289,對應表!$AH$2:$AI$867,2,FALSE),"")</f>
        <v/>
      </c>
      <c r="BV289" s="1" t="str">
        <f>IFERROR(VLOOKUP(AQ289,對應表!$AH$2:$AI$867,2,FALSE),"")</f>
        <v/>
      </c>
      <c r="BW289" s="1" t="str">
        <f>IFERROR(VLOOKUP(AR289,對應表!$AH$2:$AI$867,2,FALSE),"")</f>
        <v/>
      </c>
      <c r="BX289" s="1" t="str">
        <f>IFERROR(VLOOKUP(AS289,對應表!$AH$2:$AI$867,2,FALSE),"")</f>
        <v/>
      </c>
      <c r="BY289" s="1" t="str">
        <f>IFERROR(VLOOKUP(AT289,對應表!$AH$2:$AI$867,2,FALSE),"")</f>
        <v/>
      </c>
      <c r="BZ289" s="1" t="str">
        <f>IFERROR(VLOOKUP(AU289,對應表!$AH$2:$AI$867,2,FALSE),"")</f>
        <v/>
      </c>
      <c r="CA289" s="1" t="str">
        <f>IFERROR(VLOOKUP(AV289,對應表!$AH$2:$AI$867,2,FALSE),"")</f>
        <v/>
      </c>
      <c r="CB289" s="1" t="str">
        <f>IFERROR(VLOOKUP(AW289,對應表!$AH$2:$AI$867,2,FALSE),"")</f>
        <v/>
      </c>
      <c r="CC289" s="1" t="str">
        <f>IFERROR(VLOOKUP(AX289,對應表!$AH$2:$AI$867,2,FALSE),"")</f>
        <v/>
      </c>
      <c r="CD289" s="1" t="str">
        <f>IFERROR(VLOOKUP(AY289,對應表!$AH$2:$AI$867,2,FALSE),"")</f>
        <v/>
      </c>
      <c r="CE289" s="1" t="str">
        <f>IFERROR(VLOOKUP(AZ289,對應表!$AH$2:$AI$867,2,FALSE),"")</f>
        <v/>
      </c>
      <c r="CF289" s="1" t="str">
        <f>IFERROR(VLOOKUP(BA289,對應表!$AH$2:$AI$867,2,FALSE),"")</f>
        <v/>
      </c>
      <c r="CG289" s="1" t="str">
        <f>IFERROR(VLOOKUP(BB289,對應表!$AH$2:$AI$867,2,FALSE),"")</f>
        <v/>
      </c>
      <c r="CH289" s="1" t="str">
        <f>IFERROR(VLOOKUP(BC289,對應表!$AH$2:$AI$867,2,FALSE),"")</f>
        <v/>
      </c>
      <c r="CI289" s="1" t="str">
        <f>IFERROR(VLOOKUP(BD289,對應表!$AH$2:$AI$867,2,FALSE),"")</f>
        <v/>
      </c>
      <c r="CJ289" s="1" t="str">
        <f>IFERROR(VLOOKUP(BE289,對應表!$AH$2:$AI$867,2,FALSE),"")</f>
        <v/>
      </c>
      <c r="CK289" s="1" t="str">
        <f>IFERROR(VLOOKUP(BF289,對應表!$AH$2:$AI$867,2,FALSE),"")</f>
        <v/>
      </c>
      <c r="CL289" s="1" t="str">
        <f>IFERROR(VLOOKUP(BG289,對應表!$AH$2:$AI$867,2,FALSE),"")</f>
        <v/>
      </c>
      <c r="CM289" s="1" t="str">
        <f>IFERROR(VLOOKUP(BH289,對應表!$AH$2:$AI$867,2,FALSE),"")</f>
        <v/>
      </c>
      <c r="CN289" s="1" t="str">
        <f>IFERROR(VLOOKUP(BI289,對應表!$AH$2:$AI$867,2,FALSE),"")</f>
        <v/>
      </c>
      <c r="CO289" s="1" t="str">
        <f>IFERROR(VLOOKUP(BJ289,對應表!$AH$2:$AI$867,2,FALSE),"")</f>
        <v/>
      </c>
      <c r="CQ289" s="1" t="str">
        <f t="shared" si="158"/>
        <v/>
      </c>
      <c r="CR289" s="1" t="str">
        <f>IFERROR(VLOOKUP(BM289,中英對照!$G$76:$H$81,2,FALSE),"")</f>
        <v/>
      </c>
      <c r="CS289" s="1" t="str">
        <f>IFERROR(VLOOKUP(BN289,中英對照!$G$76:$H$81,2,FALSE),"")</f>
        <v/>
      </c>
      <c r="CT289" s="1" t="str">
        <f>IFERROR(VLOOKUP(BO289,中英對照!$G$76:$H$81,2,FALSE),"")</f>
        <v/>
      </c>
      <c r="CU289" s="1" t="str">
        <f>IFERROR(VLOOKUP(BP289,中英對照!$G$76:$H$81,2,FALSE),"")</f>
        <v/>
      </c>
      <c r="CV289" s="1" t="str">
        <f>IFERROR(VLOOKUP(BQ289,中英對照!$G$76:$H$81,2,FALSE),"")</f>
        <v/>
      </c>
      <c r="CW289" s="1" t="str">
        <f>IFERROR(VLOOKUP(BR289,中英對照!$G$76:$H$81,2,FALSE),"")</f>
        <v/>
      </c>
      <c r="CX289" s="1" t="str">
        <f>IFERROR(VLOOKUP(BS289,中英對照!$G$76:$H$81,2,FALSE),"")</f>
        <v/>
      </c>
      <c r="CY289" s="1" t="str">
        <f>IFERROR(VLOOKUP(BT289,中英對照!$G$76:$H$81,2,FALSE),"")</f>
        <v/>
      </c>
      <c r="CZ289" s="1" t="str">
        <f>IFERROR(VLOOKUP(BU289,中英對照!$G$76:$H$81,2,FALSE),"")</f>
        <v/>
      </c>
      <c r="DA289" s="1" t="str">
        <f>IFERROR(VLOOKUP(BV289,中英對照!$G$76:$H$81,2,FALSE),"")</f>
        <v/>
      </c>
      <c r="DB289" s="1" t="str">
        <f>IFERROR(VLOOKUP(BW289,中英對照!$G$76:$H$81,2,FALSE),"")</f>
        <v/>
      </c>
      <c r="DC289" s="1" t="str">
        <f>IFERROR(VLOOKUP(BX289,中英對照!$G$76:$H$81,2,FALSE),"")</f>
        <v/>
      </c>
      <c r="DD289" s="1" t="str">
        <f>IFERROR(VLOOKUP(BY289,中英對照!$G$76:$H$81,2,FALSE),"")</f>
        <v/>
      </c>
      <c r="DE289" s="1" t="str">
        <f>IFERROR(VLOOKUP(BZ289,中英對照!$G$76:$H$81,2,FALSE),"")</f>
        <v/>
      </c>
      <c r="DF289" s="1" t="str">
        <f>IFERROR(VLOOKUP(CA289,中英對照!$G$76:$H$81,2,FALSE),"")</f>
        <v/>
      </c>
      <c r="DG289" s="1" t="str">
        <f>IFERROR(VLOOKUP(CB289,中英對照!$G$76:$H$81,2,FALSE),"")</f>
        <v/>
      </c>
      <c r="DH289" s="1" t="str">
        <f>IFERROR(VLOOKUP(CC289,中英對照!$G$76:$H$81,2,FALSE),"")</f>
        <v/>
      </c>
      <c r="DI289" s="1" t="str">
        <f>IFERROR(VLOOKUP(CD289,中英對照!$G$76:$H$81,2,FALSE),"")</f>
        <v/>
      </c>
      <c r="DJ289" s="1" t="str">
        <f>IFERROR(VLOOKUP(CE289,中英對照!$G$76:$H$81,2,FALSE),"")</f>
        <v/>
      </c>
      <c r="DK289" s="1" t="str">
        <f>IFERROR(VLOOKUP(CF289,中英對照!$G$76:$H$81,2,FALSE),"")</f>
        <v/>
      </c>
      <c r="DL289" s="1" t="str">
        <f>IFERROR(VLOOKUP(CG289,中英對照!$G$76:$H$81,2,FALSE),"")</f>
        <v/>
      </c>
      <c r="DM289" s="1" t="str">
        <f>IFERROR(VLOOKUP(CH289,中英對照!$G$76:$H$81,2,FALSE),"")</f>
        <v/>
      </c>
      <c r="DN289" s="1" t="str">
        <f>IFERROR(VLOOKUP(CI289,中英對照!$G$76:$H$81,2,FALSE),"")</f>
        <v/>
      </c>
      <c r="DO289" s="1" t="str">
        <f>IFERROR(VLOOKUP(CJ289,中英對照!$G$76:$H$81,2,FALSE),"")</f>
        <v/>
      </c>
      <c r="DP289" s="1" t="str">
        <f>IFERROR(VLOOKUP(CK289,中英對照!$G$76:$H$81,2,FALSE),"")</f>
        <v/>
      </c>
      <c r="DQ289" s="1" t="str">
        <f>IFERROR(VLOOKUP(CL289,中英對照!$G$76:$H$81,2,FALSE),"")</f>
        <v/>
      </c>
      <c r="DR289" s="1" t="str">
        <f>IFERROR(VLOOKUP(CM289,中英對照!$G$76:$H$81,2,FALSE),"")</f>
        <v/>
      </c>
      <c r="DS289" s="1" t="str">
        <f>IFERROR(VLOOKUP(CN289,中英對照!$G$76:$H$81,2,FALSE),"")</f>
        <v/>
      </c>
      <c r="DT289" s="1" t="str">
        <f>IFERROR(VLOOKUP(CO289,中英對照!$G$76:$H$81,2,FALSE),"")</f>
        <v/>
      </c>
      <c r="DU289" s="42" t="str">
        <f t="shared" si="159"/>
        <v/>
      </c>
    </row>
    <row r="290" spans="1:125" x14ac:dyDescent="0.4">
      <c r="A290" s="1" t="str">
        <f>IF(企業資料填寫!D289="","",企業資料填寫!D289)</f>
        <v/>
      </c>
      <c r="B290" s="1"/>
      <c r="C290" s="1" t="str">
        <f>IF($B290="","",INDEX(對應表!$B$3:$AD$179,MATCH($B290,對應表!$A$3:$A$179,0),MATCH(依賴運算表!C$3,對應表!$B$2:$AD$2,0)))</f>
        <v/>
      </c>
      <c r="D290" s="1" t="str">
        <f>IF($B290="","",INDEX(對應表!$B$3:$AD$179,MATCH($B290,對應表!$A$3:$A$179,0),MATCH(依賴運算表!D$3,對應表!$B$2:$AD$2,0)))</f>
        <v/>
      </c>
      <c r="E290" s="1" t="str">
        <f>IF($B290="","",INDEX(對應表!$B$3:$AD$179,MATCH($B290,對應表!$A$3:$A$179,0),MATCH(依賴運算表!E$3,對應表!$B$2:$AD$2,0)))</f>
        <v/>
      </c>
      <c r="F290" s="1" t="str">
        <f>IF($B290="","",INDEX(對應表!$B$3:$AD$179,MATCH($B290,對應表!$A$3:$A$179,0),MATCH(依賴運算表!F$3,對應表!$B$2:$AD$2,0)))</f>
        <v/>
      </c>
      <c r="G290" s="1" t="str">
        <f>IF($B290="","",INDEX(對應表!$B$3:$AD$179,MATCH($B290,對應表!$A$3:$A$179,0),MATCH(依賴運算表!G$3,對應表!$B$2:$AD$2,0)))</f>
        <v/>
      </c>
      <c r="H290" s="1" t="str">
        <f>IF($B290="","",INDEX(對應表!$B$3:$AD$179,MATCH($B290,對應表!$A$3:$A$179,0),MATCH(依賴運算表!H$3,對應表!$B$2:$AD$2,0)))</f>
        <v/>
      </c>
      <c r="I290" s="1" t="str">
        <f>IF($B290="","",INDEX(對應表!$B$3:$AD$179,MATCH($B290,對應表!$A$3:$A$179,0),MATCH(依賴運算表!I$3,對應表!$B$2:$AD$2,0)))</f>
        <v/>
      </c>
      <c r="J290" s="1" t="str">
        <f>IF($B290="","",INDEX(對應表!$B$3:$AD$179,MATCH($B290,對應表!$A$3:$A$179,0),MATCH(依賴運算表!J$3,對應表!$B$2:$AD$2,0)))</f>
        <v/>
      </c>
      <c r="K290" s="1" t="str">
        <f>IF($B290="","",INDEX(對應表!$B$3:$AD$179,MATCH($B290,對應表!$A$3:$A$179,0),MATCH(依賴運算表!K$3,對應表!$B$2:$AD$2,0)))</f>
        <v/>
      </c>
      <c r="L290" s="1" t="str">
        <f>IF($B290="","",INDEX(對應表!$B$3:$AD$179,MATCH($B290,對應表!$A$3:$A$179,0),MATCH(依賴運算表!L$3,對應表!$B$2:$AD$2,0)))</f>
        <v/>
      </c>
      <c r="M290" s="1" t="str">
        <f>IF($B290="","",INDEX(對應表!$B$3:$AD$179,MATCH($B290,對應表!$A$3:$A$179,0),MATCH(依賴運算表!M$3,對應表!$B$2:$AD$2,0)))</f>
        <v/>
      </c>
      <c r="N290" s="1" t="str">
        <f>IF($B290="","",INDEX(對應表!$B$3:$AD$179,MATCH($B290,對應表!$A$3:$A$179,0),MATCH(依賴運算表!N$3,對應表!$B$2:$AD$2,0)))</f>
        <v/>
      </c>
      <c r="O290" s="1" t="str">
        <f>IF($B290="","",INDEX(對應表!$B$3:$AD$179,MATCH($B290,對應表!$A$3:$A$179,0),MATCH(依賴運算表!O$3,對應表!$B$2:$AD$2,0)))</f>
        <v/>
      </c>
      <c r="P290" s="1" t="str">
        <f>IF($B290="","",INDEX(對應表!$B$3:$AD$179,MATCH($B290,對應表!$A$3:$A$179,0),MATCH(依賴運算表!P$3,對應表!$B$2:$AD$2,0)))</f>
        <v/>
      </c>
      <c r="Q290" s="1" t="str">
        <f>IF($B290="","",INDEX(對應表!$B$3:$AD$179,MATCH($B290,對應表!$A$3:$A$179,0),MATCH(依賴運算表!Q$3,對應表!$B$2:$AD$2,0)))</f>
        <v/>
      </c>
      <c r="R290" s="1" t="str">
        <f>IF($B290="","",INDEX(對應表!$B$3:$AD$179,MATCH($B290,對應表!$A$3:$A$179,0),MATCH(依賴運算表!R$3,對應表!$B$2:$AD$2,0)))</f>
        <v/>
      </c>
      <c r="S290" s="1" t="str">
        <f>IF($B290="","",INDEX(對應表!$B$3:$AD$179,MATCH($B290,對應表!$A$3:$A$179,0),MATCH(依賴運算表!S$3,對應表!$B$2:$AD$2,0)))</f>
        <v/>
      </c>
      <c r="T290" s="1" t="str">
        <f>IF($B290="","",INDEX(對應表!$B$3:$AD$179,MATCH($B290,對應表!$A$3:$A$179,0),MATCH(依賴運算表!T$3,對應表!$B$2:$AD$2,0)))</f>
        <v/>
      </c>
      <c r="U290" s="1" t="str">
        <f>IF($B290="","",INDEX(對應表!$B$3:$AD$179,MATCH($B290,對應表!$A$3:$A$179,0),MATCH(依賴運算表!U$3,對應表!$B$2:$AD$2,0)))</f>
        <v/>
      </c>
      <c r="V290" s="1" t="str">
        <f>IF($B290="","",INDEX(對應表!$B$3:$AD$179,MATCH($B290,對應表!$A$3:$A$179,0),MATCH(依賴運算表!V$3,對應表!$B$2:$AD$2,0)))</f>
        <v/>
      </c>
      <c r="W290" s="1" t="str">
        <f>IF($B290="","",INDEX(對應表!$B$3:$AD$179,MATCH($B290,對應表!$A$3:$A$179,0),MATCH(依賴運算表!W$3,對應表!$B$2:$AD$2,0)))</f>
        <v/>
      </c>
      <c r="X290" s="1" t="str">
        <f>IF($B290="","",INDEX(對應表!$B$3:$AD$179,MATCH($B290,對應表!$A$3:$A$179,0),MATCH(依賴運算表!X$3,對應表!$B$2:$AD$2,0)))</f>
        <v/>
      </c>
      <c r="Y290" s="1" t="str">
        <f>IF($B290="","",INDEX(對應表!$B$3:$AD$179,MATCH($B290,對應表!$A$3:$A$179,0),MATCH(依賴運算表!Y$3,對應表!$B$2:$AD$2,0)))</f>
        <v/>
      </c>
      <c r="Z290" s="1" t="str">
        <f>IF($B290="","",INDEX(對應表!$B$3:$AD$179,MATCH($B290,對應表!$A$3:$A$179,0),MATCH(依賴運算表!Z$3,對應表!$B$2:$AD$2,0)))</f>
        <v/>
      </c>
      <c r="AA290" s="1" t="str">
        <f>IF($B290="","",INDEX(對應表!$B$3:$AD$179,MATCH($B290,對應表!$A$3:$A$179,0),MATCH(依賴運算表!AA$3,對應表!$B$2:$AD$2,0)))</f>
        <v/>
      </c>
      <c r="AB290" s="1" t="str">
        <f>IF($B290="","",INDEX(對應表!$B$3:$AD$179,MATCH($B290,對應表!$A$3:$A$179,0),MATCH(依賴運算表!AB$3,對應表!$B$2:$AD$2,0)))</f>
        <v/>
      </c>
      <c r="AC290" s="1" t="str">
        <f>IF($B290="","",INDEX(對應表!$B$3:$AD$179,MATCH($B290,對應表!$A$3:$A$179,0),MATCH(依賴運算表!AC$3,對應表!$B$2:$AD$2,0)))</f>
        <v/>
      </c>
      <c r="AD290" s="1" t="str">
        <f>IF($B290="","",INDEX(對應表!$B$3:$AD$179,MATCH($B290,對應表!$A$3:$A$179,0),MATCH(依賴運算表!AD$3,對應表!$B$2:$AD$2,0)))</f>
        <v/>
      </c>
      <c r="AE290" s="1" t="str">
        <f>IF($B290="","",INDEX(對應表!$B$3:$AD$179,MATCH($B290,對應表!$A$3:$A$179,0),MATCH(依賴運算表!AE$3,對應表!$B$2:$AD$2,0)))</f>
        <v/>
      </c>
      <c r="AG290" s="1" t="str">
        <f>IF(企業資料填寫!D289="","",企業資料填寫!D289)</f>
        <v/>
      </c>
      <c r="AH290" s="1" t="str">
        <f t="shared" si="129"/>
        <v/>
      </c>
      <c r="AI290" s="1" t="str">
        <f t="shared" si="130"/>
        <v/>
      </c>
      <c r="AJ290" s="1" t="str">
        <f t="shared" si="131"/>
        <v/>
      </c>
      <c r="AK290" s="1" t="str">
        <f t="shared" si="132"/>
        <v/>
      </c>
      <c r="AL290" s="1" t="str">
        <f t="shared" si="133"/>
        <v/>
      </c>
      <c r="AM290" s="1" t="str">
        <f t="shared" si="134"/>
        <v/>
      </c>
      <c r="AN290" s="1" t="str">
        <f t="shared" si="135"/>
        <v/>
      </c>
      <c r="AO290" s="1" t="str">
        <f t="shared" si="136"/>
        <v/>
      </c>
      <c r="AP290" s="1" t="str">
        <f t="shared" si="137"/>
        <v/>
      </c>
      <c r="AQ290" s="1" t="str">
        <f t="shared" si="138"/>
        <v/>
      </c>
      <c r="AR290" s="1" t="str">
        <f t="shared" si="139"/>
        <v/>
      </c>
      <c r="AS290" s="1" t="str">
        <f t="shared" si="140"/>
        <v/>
      </c>
      <c r="AT290" s="1" t="str">
        <f t="shared" si="141"/>
        <v/>
      </c>
      <c r="AU290" s="1" t="str">
        <f t="shared" si="142"/>
        <v/>
      </c>
      <c r="AV290" s="1" t="str">
        <f t="shared" si="143"/>
        <v/>
      </c>
      <c r="AW290" s="1" t="str">
        <f t="shared" si="144"/>
        <v/>
      </c>
      <c r="AX290" s="1" t="str">
        <f t="shared" si="145"/>
        <v/>
      </c>
      <c r="AY290" s="1" t="str">
        <f t="shared" si="146"/>
        <v/>
      </c>
      <c r="AZ290" s="1" t="str">
        <f t="shared" si="147"/>
        <v/>
      </c>
      <c r="BA290" s="1" t="str">
        <f t="shared" si="148"/>
        <v/>
      </c>
      <c r="BB290" s="1" t="str">
        <f t="shared" si="149"/>
        <v/>
      </c>
      <c r="BC290" s="1" t="str">
        <f t="shared" si="150"/>
        <v/>
      </c>
      <c r="BD290" s="1" t="str">
        <f t="shared" si="151"/>
        <v/>
      </c>
      <c r="BE290" s="1" t="str">
        <f t="shared" si="152"/>
        <v/>
      </c>
      <c r="BF290" s="1" t="str">
        <f t="shared" si="153"/>
        <v/>
      </c>
      <c r="BG290" s="1" t="str">
        <f t="shared" si="154"/>
        <v/>
      </c>
      <c r="BH290" s="1" t="str">
        <f t="shared" si="155"/>
        <v/>
      </c>
      <c r="BI290" s="1" t="str">
        <f t="shared" si="156"/>
        <v/>
      </c>
      <c r="BJ290" s="1" t="str">
        <f t="shared" si="157"/>
        <v/>
      </c>
      <c r="BL290" s="1" t="str">
        <f>IF(企業資料填寫!A289="","",企業資料填寫!A289)</f>
        <v/>
      </c>
      <c r="BM290" s="1" t="str">
        <f>IFERROR(VLOOKUP(AH290,對應表!$AH$2:$AI$867,2,FALSE),"")</f>
        <v/>
      </c>
      <c r="BN290" s="1" t="str">
        <f>IFERROR(VLOOKUP(AI290,對應表!$AH$2:$AI$867,2,FALSE),"")</f>
        <v/>
      </c>
      <c r="BO290" s="1" t="str">
        <f>IFERROR(VLOOKUP(AJ290,對應表!$AH$2:$AI$867,2,FALSE),"")</f>
        <v/>
      </c>
      <c r="BP290" s="1" t="str">
        <f>IFERROR(VLOOKUP(AK290,對應表!$AH$2:$AI$867,2,FALSE),"")</f>
        <v/>
      </c>
      <c r="BQ290" s="1" t="str">
        <f>IFERROR(VLOOKUP(AL290,對應表!$AH$2:$AI$867,2,FALSE),"")</f>
        <v/>
      </c>
      <c r="BR290" s="1" t="str">
        <f>IFERROR(VLOOKUP(AM290,對應表!$AH$2:$AI$867,2,FALSE),"")</f>
        <v/>
      </c>
      <c r="BS290" s="1" t="str">
        <f>IFERROR(VLOOKUP(AN290,對應表!$AH$2:$AI$867,2,FALSE),"")</f>
        <v/>
      </c>
      <c r="BT290" s="1" t="str">
        <f>IFERROR(VLOOKUP(AO290,對應表!$AH$2:$AI$867,2,FALSE),"")</f>
        <v/>
      </c>
      <c r="BU290" s="1" t="str">
        <f>IFERROR(VLOOKUP(AP290,對應表!$AH$2:$AI$867,2,FALSE),"")</f>
        <v/>
      </c>
      <c r="BV290" s="1" t="str">
        <f>IFERROR(VLOOKUP(AQ290,對應表!$AH$2:$AI$867,2,FALSE),"")</f>
        <v/>
      </c>
      <c r="BW290" s="1" t="str">
        <f>IFERROR(VLOOKUP(AR290,對應表!$AH$2:$AI$867,2,FALSE),"")</f>
        <v/>
      </c>
      <c r="BX290" s="1" t="str">
        <f>IFERROR(VLOOKUP(AS290,對應表!$AH$2:$AI$867,2,FALSE),"")</f>
        <v/>
      </c>
      <c r="BY290" s="1" t="str">
        <f>IFERROR(VLOOKUP(AT290,對應表!$AH$2:$AI$867,2,FALSE),"")</f>
        <v/>
      </c>
      <c r="BZ290" s="1" t="str">
        <f>IFERROR(VLOOKUP(AU290,對應表!$AH$2:$AI$867,2,FALSE),"")</f>
        <v/>
      </c>
      <c r="CA290" s="1" t="str">
        <f>IFERROR(VLOOKUP(AV290,對應表!$AH$2:$AI$867,2,FALSE),"")</f>
        <v/>
      </c>
      <c r="CB290" s="1" t="str">
        <f>IFERROR(VLOOKUP(AW290,對應表!$AH$2:$AI$867,2,FALSE),"")</f>
        <v/>
      </c>
      <c r="CC290" s="1" t="str">
        <f>IFERROR(VLOOKUP(AX290,對應表!$AH$2:$AI$867,2,FALSE),"")</f>
        <v/>
      </c>
      <c r="CD290" s="1" t="str">
        <f>IFERROR(VLOOKUP(AY290,對應表!$AH$2:$AI$867,2,FALSE),"")</f>
        <v/>
      </c>
      <c r="CE290" s="1" t="str">
        <f>IFERROR(VLOOKUP(AZ290,對應表!$AH$2:$AI$867,2,FALSE),"")</f>
        <v/>
      </c>
      <c r="CF290" s="1" t="str">
        <f>IFERROR(VLOOKUP(BA290,對應表!$AH$2:$AI$867,2,FALSE),"")</f>
        <v/>
      </c>
      <c r="CG290" s="1" t="str">
        <f>IFERROR(VLOOKUP(BB290,對應表!$AH$2:$AI$867,2,FALSE),"")</f>
        <v/>
      </c>
      <c r="CH290" s="1" t="str">
        <f>IFERROR(VLOOKUP(BC290,對應表!$AH$2:$AI$867,2,FALSE),"")</f>
        <v/>
      </c>
      <c r="CI290" s="1" t="str">
        <f>IFERROR(VLOOKUP(BD290,對應表!$AH$2:$AI$867,2,FALSE),"")</f>
        <v/>
      </c>
      <c r="CJ290" s="1" t="str">
        <f>IFERROR(VLOOKUP(BE290,對應表!$AH$2:$AI$867,2,FALSE),"")</f>
        <v/>
      </c>
      <c r="CK290" s="1" t="str">
        <f>IFERROR(VLOOKUP(BF290,對應表!$AH$2:$AI$867,2,FALSE),"")</f>
        <v/>
      </c>
      <c r="CL290" s="1" t="str">
        <f>IFERROR(VLOOKUP(BG290,對應表!$AH$2:$AI$867,2,FALSE),"")</f>
        <v/>
      </c>
      <c r="CM290" s="1" t="str">
        <f>IFERROR(VLOOKUP(BH290,對應表!$AH$2:$AI$867,2,FALSE),"")</f>
        <v/>
      </c>
      <c r="CN290" s="1" t="str">
        <f>IFERROR(VLOOKUP(BI290,對應表!$AH$2:$AI$867,2,FALSE),"")</f>
        <v/>
      </c>
      <c r="CO290" s="1" t="str">
        <f>IFERROR(VLOOKUP(BJ290,對應表!$AH$2:$AI$867,2,FALSE),"")</f>
        <v/>
      </c>
      <c r="CQ290" s="1" t="str">
        <f t="shared" si="158"/>
        <v/>
      </c>
      <c r="CR290" s="1" t="str">
        <f>IFERROR(VLOOKUP(BM290,中英對照!$G$76:$H$81,2,FALSE),"")</f>
        <v/>
      </c>
      <c r="CS290" s="1" t="str">
        <f>IFERROR(VLOOKUP(BN290,中英對照!$G$76:$H$81,2,FALSE),"")</f>
        <v/>
      </c>
      <c r="CT290" s="1" t="str">
        <f>IFERROR(VLOOKUP(BO290,中英對照!$G$76:$H$81,2,FALSE),"")</f>
        <v/>
      </c>
      <c r="CU290" s="1" t="str">
        <f>IFERROR(VLOOKUP(BP290,中英對照!$G$76:$H$81,2,FALSE),"")</f>
        <v/>
      </c>
      <c r="CV290" s="1" t="str">
        <f>IFERROR(VLOOKUP(BQ290,中英對照!$G$76:$H$81,2,FALSE),"")</f>
        <v/>
      </c>
      <c r="CW290" s="1" t="str">
        <f>IFERROR(VLOOKUP(BR290,中英對照!$G$76:$H$81,2,FALSE),"")</f>
        <v/>
      </c>
      <c r="CX290" s="1" t="str">
        <f>IFERROR(VLOOKUP(BS290,中英對照!$G$76:$H$81,2,FALSE),"")</f>
        <v/>
      </c>
      <c r="CY290" s="1" t="str">
        <f>IFERROR(VLOOKUP(BT290,中英對照!$G$76:$H$81,2,FALSE),"")</f>
        <v/>
      </c>
      <c r="CZ290" s="1" t="str">
        <f>IFERROR(VLOOKUP(BU290,中英對照!$G$76:$H$81,2,FALSE),"")</f>
        <v/>
      </c>
      <c r="DA290" s="1" t="str">
        <f>IFERROR(VLOOKUP(BV290,中英對照!$G$76:$H$81,2,FALSE),"")</f>
        <v/>
      </c>
      <c r="DB290" s="1" t="str">
        <f>IFERROR(VLOOKUP(BW290,中英對照!$G$76:$H$81,2,FALSE),"")</f>
        <v/>
      </c>
      <c r="DC290" s="1" t="str">
        <f>IFERROR(VLOOKUP(BX290,中英對照!$G$76:$H$81,2,FALSE),"")</f>
        <v/>
      </c>
      <c r="DD290" s="1" t="str">
        <f>IFERROR(VLOOKUP(BY290,中英對照!$G$76:$H$81,2,FALSE),"")</f>
        <v/>
      </c>
      <c r="DE290" s="1" t="str">
        <f>IFERROR(VLOOKUP(BZ290,中英對照!$G$76:$H$81,2,FALSE),"")</f>
        <v/>
      </c>
      <c r="DF290" s="1" t="str">
        <f>IFERROR(VLOOKUP(CA290,中英對照!$G$76:$H$81,2,FALSE),"")</f>
        <v/>
      </c>
      <c r="DG290" s="1" t="str">
        <f>IFERROR(VLOOKUP(CB290,中英對照!$G$76:$H$81,2,FALSE),"")</f>
        <v/>
      </c>
      <c r="DH290" s="1" t="str">
        <f>IFERROR(VLOOKUP(CC290,中英對照!$G$76:$H$81,2,FALSE),"")</f>
        <v/>
      </c>
      <c r="DI290" s="1" t="str">
        <f>IFERROR(VLOOKUP(CD290,中英對照!$G$76:$H$81,2,FALSE),"")</f>
        <v/>
      </c>
      <c r="DJ290" s="1" t="str">
        <f>IFERROR(VLOOKUP(CE290,中英對照!$G$76:$H$81,2,FALSE),"")</f>
        <v/>
      </c>
      <c r="DK290" s="1" t="str">
        <f>IFERROR(VLOOKUP(CF290,中英對照!$G$76:$H$81,2,FALSE),"")</f>
        <v/>
      </c>
      <c r="DL290" s="1" t="str">
        <f>IFERROR(VLOOKUP(CG290,中英對照!$G$76:$H$81,2,FALSE),"")</f>
        <v/>
      </c>
      <c r="DM290" s="1" t="str">
        <f>IFERROR(VLOOKUP(CH290,中英對照!$G$76:$H$81,2,FALSE),"")</f>
        <v/>
      </c>
      <c r="DN290" s="1" t="str">
        <f>IFERROR(VLOOKUP(CI290,中英對照!$G$76:$H$81,2,FALSE),"")</f>
        <v/>
      </c>
      <c r="DO290" s="1" t="str">
        <f>IFERROR(VLOOKUP(CJ290,中英對照!$G$76:$H$81,2,FALSE),"")</f>
        <v/>
      </c>
      <c r="DP290" s="1" t="str">
        <f>IFERROR(VLOOKUP(CK290,中英對照!$G$76:$H$81,2,FALSE),"")</f>
        <v/>
      </c>
      <c r="DQ290" s="1" t="str">
        <f>IFERROR(VLOOKUP(CL290,中英對照!$G$76:$H$81,2,FALSE),"")</f>
        <v/>
      </c>
      <c r="DR290" s="1" t="str">
        <f>IFERROR(VLOOKUP(CM290,中英對照!$G$76:$H$81,2,FALSE),"")</f>
        <v/>
      </c>
      <c r="DS290" s="1" t="str">
        <f>IFERROR(VLOOKUP(CN290,中英對照!$G$76:$H$81,2,FALSE),"")</f>
        <v/>
      </c>
      <c r="DT290" s="1" t="str">
        <f>IFERROR(VLOOKUP(CO290,中英對照!$G$76:$H$81,2,FALSE),"")</f>
        <v/>
      </c>
      <c r="DU290" s="42" t="str">
        <f t="shared" si="159"/>
        <v/>
      </c>
    </row>
    <row r="291" spans="1:125" x14ac:dyDescent="0.4">
      <c r="A291" s="1" t="str">
        <f>IF(企業資料填寫!D290="","",企業資料填寫!D290)</f>
        <v/>
      </c>
      <c r="B291" s="1"/>
      <c r="C291" s="1" t="str">
        <f>IF($B291="","",INDEX(對應表!$B$3:$AD$179,MATCH($B291,對應表!$A$3:$A$179,0),MATCH(依賴運算表!C$3,對應表!$B$2:$AD$2,0)))</f>
        <v/>
      </c>
      <c r="D291" s="1" t="str">
        <f>IF($B291="","",INDEX(對應表!$B$3:$AD$179,MATCH($B291,對應表!$A$3:$A$179,0),MATCH(依賴運算表!D$3,對應表!$B$2:$AD$2,0)))</f>
        <v/>
      </c>
      <c r="E291" s="1" t="str">
        <f>IF($B291="","",INDEX(對應表!$B$3:$AD$179,MATCH($B291,對應表!$A$3:$A$179,0),MATCH(依賴運算表!E$3,對應表!$B$2:$AD$2,0)))</f>
        <v/>
      </c>
      <c r="F291" s="1" t="str">
        <f>IF($B291="","",INDEX(對應表!$B$3:$AD$179,MATCH($B291,對應表!$A$3:$A$179,0),MATCH(依賴運算表!F$3,對應表!$B$2:$AD$2,0)))</f>
        <v/>
      </c>
      <c r="G291" s="1" t="str">
        <f>IF($B291="","",INDEX(對應表!$B$3:$AD$179,MATCH($B291,對應表!$A$3:$A$179,0),MATCH(依賴運算表!G$3,對應表!$B$2:$AD$2,0)))</f>
        <v/>
      </c>
      <c r="H291" s="1" t="str">
        <f>IF($B291="","",INDEX(對應表!$B$3:$AD$179,MATCH($B291,對應表!$A$3:$A$179,0),MATCH(依賴運算表!H$3,對應表!$B$2:$AD$2,0)))</f>
        <v/>
      </c>
      <c r="I291" s="1" t="str">
        <f>IF($B291="","",INDEX(對應表!$B$3:$AD$179,MATCH($B291,對應表!$A$3:$A$179,0),MATCH(依賴運算表!I$3,對應表!$B$2:$AD$2,0)))</f>
        <v/>
      </c>
      <c r="J291" s="1" t="str">
        <f>IF($B291="","",INDEX(對應表!$B$3:$AD$179,MATCH($B291,對應表!$A$3:$A$179,0),MATCH(依賴運算表!J$3,對應表!$B$2:$AD$2,0)))</f>
        <v/>
      </c>
      <c r="K291" s="1" t="str">
        <f>IF($B291="","",INDEX(對應表!$B$3:$AD$179,MATCH($B291,對應表!$A$3:$A$179,0),MATCH(依賴運算表!K$3,對應表!$B$2:$AD$2,0)))</f>
        <v/>
      </c>
      <c r="L291" s="1" t="str">
        <f>IF($B291="","",INDEX(對應表!$B$3:$AD$179,MATCH($B291,對應表!$A$3:$A$179,0),MATCH(依賴運算表!L$3,對應表!$B$2:$AD$2,0)))</f>
        <v/>
      </c>
      <c r="M291" s="1" t="str">
        <f>IF($B291="","",INDEX(對應表!$B$3:$AD$179,MATCH($B291,對應表!$A$3:$A$179,0),MATCH(依賴運算表!M$3,對應表!$B$2:$AD$2,0)))</f>
        <v/>
      </c>
      <c r="N291" s="1" t="str">
        <f>IF($B291="","",INDEX(對應表!$B$3:$AD$179,MATCH($B291,對應表!$A$3:$A$179,0),MATCH(依賴運算表!N$3,對應表!$B$2:$AD$2,0)))</f>
        <v/>
      </c>
      <c r="O291" s="1" t="str">
        <f>IF($B291="","",INDEX(對應表!$B$3:$AD$179,MATCH($B291,對應表!$A$3:$A$179,0),MATCH(依賴運算表!O$3,對應表!$B$2:$AD$2,0)))</f>
        <v/>
      </c>
      <c r="P291" s="1" t="str">
        <f>IF($B291="","",INDEX(對應表!$B$3:$AD$179,MATCH($B291,對應表!$A$3:$A$179,0),MATCH(依賴運算表!P$3,對應表!$B$2:$AD$2,0)))</f>
        <v/>
      </c>
      <c r="Q291" s="1" t="str">
        <f>IF($B291="","",INDEX(對應表!$B$3:$AD$179,MATCH($B291,對應表!$A$3:$A$179,0),MATCH(依賴運算表!Q$3,對應表!$B$2:$AD$2,0)))</f>
        <v/>
      </c>
      <c r="R291" s="1" t="str">
        <f>IF($B291="","",INDEX(對應表!$B$3:$AD$179,MATCH($B291,對應表!$A$3:$A$179,0),MATCH(依賴運算表!R$3,對應表!$B$2:$AD$2,0)))</f>
        <v/>
      </c>
      <c r="S291" s="1" t="str">
        <f>IF($B291="","",INDEX(對應表!$B$3:$AD$179,MATCH($B291,對應表!$A$3:$A$179,0),MATCH(依賴運算表!S$3,對應表!$B$2:$AD$2,0)))</f>
        <v/>
      </c>
      <c r="T291" s="1" t="str">
        <f>IF($B291="","",INDEX(對應表!$B$3:$AD$179,MATCH($B291,對應表!$A$3:$A$179,0),MATCH(依賴運算表!T$3,對應表!$B$2:$AD$2,0)))</f>
        <v/>
      </c>
      <c r="U291" s="1" t="str">
        <f>IF($B291="","",INDEX(對應表!$B$3:$AD$179,MATCH($B291,對應表!$A$3:$A$179,0),MATCH(依賴運算表!U$3,對應表!$B$2:$AD$2,0)))</f>
        <v/>
      </c>
      <c r="V291" s="1" t="str">
        <f>IF($B291="","",INDEX(對應表!$B$3:$AD$179,MATCH($B291,對應表!$A$3:$A$179,0),MATCH(依賴運算表!V$3,對應表!$B$2:$AD$2,0)))</f>
        <v/>
      </c>
      <c r="W291" s="1" t="str">
        <f>IF($B291="","",INDEX(對應表!$B$3:$AD$179,MATCH($B291,對應表!$A$3:$A$179,0),MATCH(依賴運算表!W$3,對應表!$B$2:$AD$2,0)))</f>
        <v/>
      </c>
      <c r="X291" s="1" t="str">
        <f>IF($B291="","",INDEX(對應表!$B$3:$AD$179,MATCH($B291,對應表!$A$3:$A$179,0),MATCH(依賴運算表!X$3,對應表!$B$2:$AD$2,0)))</f>
        <v/>
      </c>
      <c r="Y291" s="1" t="str">
        <f>IF($B291="","",INDEX(對應表!$B$3:$AD$179,MATCH($B291,對應表!$A$3:$A$179,0),MATCH(依賴運算表!Y$3,對應表!$B$2:$AD$2,0)))</f>
        <v/>
      </c>
      <c r="Z291" s="1" t="str">
        <f>IF($B291="","",INDEX(對應表!$B$3:$AD$179,MATCH($B291,對應表!$A$3:$A$179,0),MATCH(依賴運算表!Z$3,對應表!$B$2:$AD$2,0)))</f>
        <v/>
      </c>
      <c r="AA291" s="1" t="str">
        <f>IF($B291="","",INDEX(對應表!$B$3:$AD$179,MATCH($B291,對應表!$A$3:$A$179,0),MATCH(依賴運算表!AA$3,對應表!$B$2:$AD$2,0)))</f>
        <v/>
      </c>
      <c r="AB291" s="1" t="str">
        <f>IF($B291="","",INDEX(對應表!$B$3:$AD$179,MATCH($B291,對應表!$A$3:$A$179,0),MATCH(依賴運算表!AB$3,對應表!$B$2:$AD$2,0)))</f>
        <v/>
      </c>
      <c r="AC291" s="1" t="str">
        <f>IF($B291="","",INDEX(對應表!$B$3:$AD$179,MATCH($B291,對應表!$A$3:$A$179,0),MATCH(依賴運算表!AC$3,對應表!$B$2:$AD$2,0)))</f>
        <v/>
      </c>
      <c r="AD291" s="1" t="str">
        <f>IF($B291="","",INDEX(對應表!$B$3:$AD$179,MATCH($B291,對應表!$A$3:$A$179,0),MATCH(依賴運算表!AD$3,對應表!$B$2:$AD$2,0)))</f>
        <v/>
      </c>
      <c r="AE291" s="1" t="str">
        <f>IF($B291="","",INDEX(對應表!$B$3:$AD$179,MATCH($B291,對應表!$A$3:$A$179,0),MATCH(依賴運算表!AE$3,對應表!$B$2:$AD$2,0)))</f>
        <v/>
      </c>
      <c r="AG291" s="1" t="str">
        <f>IF(企業資料填寫!D290="","",企業資料填寫!D290)</f>
        <v/>
      </c>
      <c r="AH291" s="1" t="str">
        <f t="shared" si="129"/>
        <v/>
      </c>
      <c r="AI291" s="1" t="str">
        <f t="shared" si="130"/>
        <v/>
      </c>
      <c r="AJ291" s="1" t="str">
        <f t="shared" si="131"/>
        <v/>
      </c>
      <c r="AK291" s="1" t="str">
        <f t="shared" si="132"/>
        <v/>
      </c>
      <c r="AL291" s="1" t="str">
        <f t="shared" si="133"/>
        <v/>
      </c>
      <c r="AM291" s="1" t="str">
        <f t="shared" si="134"/>
        <v/>
      </c>
      <c r="AN291" s="1" t="str">
        <f t="shared" si="135"/>
        <v/>
      </c>
      <c r="AO291" s="1" t="str">
        <f t="shared" si="136"/>
        <v/>
      </c>
      <c r="AP291" s="1" t="str">
        <f t="shared" si="137"/>
        <v/>
      </c>
      <c r="AQ291" s="1" t="str">
        <f t="shared" si="138"/>
        <v/>
      </c>
      <c r="AR291" s="1" t="str">
        <f t="shared" si="139"/>
        <v/>
      </c>
      <c r="AS291" s="1" t="str">
        <f t="shared" si="140"/>
        <v/>
      </c>
      <c r="AT291" s="1" t="str">
        <f t="shared" si="141"/>
        <v/>
      </c>
      <c r="AU291" s="1" t="str">
        <f t="shared" si="142"/>
        <v/>
      </c>
      <c r="AV291" s="1" t="str">
        <f t="shared" si="143"/>
        <v/>
      </c>
      <c r="AW291" s="1" t="str">
        <f t="shared" si="144"/>
        <v/>
      </c>
      <c r="AX291" s="1" t="str">
        <f t="shared" si="145"/>
        <v/>
      </c>
      <c r="AY291" s="1" t="str">
        <f t="shared" si="146"/>
        <v/>
      </c>
      <c r="AZ291" s="1" t="str">
        <f t="shared" si="147"/>
        <v/>
      </c>
      <c r="BA291" s="1" t="str">
        <f t="shared" si="148"/>
        <v/>
      </c>
      <c r="BB291" s="1" t="str">
        <f t="shared" si="149"/>
        <v/>
      </c>
      <c r="BC291" s="1" t="str">
        <f t="shared" si="150"/>
        <v/>
      </c>
      <c r="BD291" s="1" t="str">
        <f t="shared" si="151"/>
        <v/>
      </c>
      <c r="BE291" s="1" t="str">
        <f t="shared" si="152"/>
        <v/>
      </c>
      <c r="BF291" s="1" t="str">
        <f t="shared" si="153"/>
        <v/>
      </c>
      <c r="BG291" s="1" t="str">
        <f t="shared" si="154"/>
        <v/>
      </c>
      <c r="BH291" s="1" t="str">
        <f t="shared" si="155"/>
        <v/>
      </c>
      <c r="BI291" s="1" t="str">
        <f t="shared" si="156"/>
        <v/>
      </c>
      <c r="BJ291" s="1" t="str">
        <f t="shared" si="157"/>
        <v/>
      </c>
      <c r="BL291" s="1" t="str">
        <f>IF(企業資料填寫!A290="","",企業資料填寫!A290)</f>
        <v/>
      </c>
      <c r="BM291" s="1" t="str">
        <f>IFERROR(VLOOKUP(AH291,對應表!$AH$2:$AI$867,2,FALSE),"")</f>
        <v/>
      </c>
      <c r="BN291" s="1" t="str">
        <f>IFERROR(VLOOKUP(AI291,對應表!$AH$2:$AI$867,2,FALSE),"")</f>
        <v/>
      </c>
      <c r="BO291" s="1" t="str">
        <f>IFERROR(VLOOKUP(AJ291,對應表!$AH$2:$AI$867,2,FALSE),"")</f>
        <v/>
      </c>
      <c r="BP291" s="1" t="str">
        <f>IFERROR(VLOOKUP(AK291,對應表!$AH$2:$AI$867,2,FALSE),"")</f>
        <v/>
      </c>
      <c r="BQ291" s="1" t="str">
        <f>IFERROR(VLOOKUP(AL291,對應表!$AH$2:$AI$867,2,FALSE),"")</f>
        <v/>
      </c>
      <c r="BR291" s="1" t="str">
        <f>IFERROR(VLOOKUP(AM291,對應表!$AH$2:$AI$867,2,FALSE),"")</f>
        <v/>
      </c>
      <c r="BS291" s="1" t="str">
        <f>IFERROR(VLOOKUP(AN291,對應表!$AH$2:$AI$867,2,FALSE),"")</f>
        <v/>
      </c>
      <c r="BT291" s="1" t="str">
        <f>IFERROR(VLOOKUP(AO291,對應表!$AH$2:$AI$867,2,FALSE),"")</f>
        <v/>
      </c>
      <c r="BU291" s="1" t="str">
        <f>IFERROR(VLOOKUP(AP291,對應表!$AH$2:$AI$867,2,FALSE),"")</f>
        <v/>
      </c>
      <c r="BV291" s="1" t="str">
        <f>IFERROR(VLOOKUP(AQ291,對應表!$AH$2:$AI$867,2,FALSE),"")</f>
        <v/>
      </c>
      <c r="BW291" s="1" t="str">
        <f>IFERROR(VLOOKUP(AR291,對應表!$AH$2:$AI$867,2,FALSE),"")</f>
        <v/>
      </c>
      <c r="BX291" s="1" t="str">
        <f>IFERROR(VLOOKUP(AS291,對應表!$AH$2:$AI$867,2,FALSE),"")</f>
        <v/>
      </c>
      <c r="BY291" s="1" t="str">
        <f>IFERROR(VLOOKUP(AT291,對應表!$AH$2:$AI$867,2,FALSE),"")</f>
        <v/>
      </c>
      <c r="BZ291" s="1" t="str">
        <f>IFERROR(VLOOKUP(AU291,對應表!$AH$2:$AI$867,2,FALSE),"")</f>
        <v/>
      </c>
      <c r="CA291" s="1" t="str">
        <f>IFERROR(VLOOKUP(AV291,對應表!$AH$2:$AI$867,2,FALSE),"")</f>
        <v/>
      </c>
      <c r="CB291" s="1" t="str">
        <f>IFERROR(VLOOKUP(AW291,對應表!$AH$2:$AI$867,2,FALSE),"")</f>
        <v/>
      </c>
      <c r="CC291" s="1" t="str">
        <f>IFERROR(VLOOKUP(AX291,對應表!$AH$2:$AI$867,2,FALSE),"")</f>
        <v/>
      </c>
      <c r="CD291" s="1" t="str">
        <f>IFERROR(VLOOKUP(AY291,對應表!$AH$2:$AI$867,2,FALSE),"")</f>
        <v/>
      </c>
      <c r="CE291" s="1" t="str">
        <f>IFERROR(VLOOKUP(AZ291,對應表!$AH$2:$AI$867,2,FALSE),"")</f>
        <v/>
      </c>
      <c r="CF291" s="1" t="str">
        <f>IFERROR(VLOOKUP(BA291,對應表!$AH$2:$AI$867,2,FALSE),"")</f>
        <v/>
      </c>
      <c r="CG291" s="1" t="str">
        <f>IFERROR(VLOOKUP(BB291,對應表!$AH$2:$AI$867,2,FALSE),"")</f>
        <v/>
      </c>
      <c r="CH291" s="1" t="str">
        <f>IFERROR(VLOOKUP(BC291,對應表!$AH$2:$AI$867,2,FALSE),"")</f>
        <v/>
      </c>
      <c r="CI291" s="1" t="str">
        <f>IFERROR(VLOOKUP(BD291,對應表!$AH$2:$AI$867,2,FALSE),"")</f>
        <v/>
      </c>
      <c r="CJ291" s="1" t="str">
        <f>IFERROR(VLOOKUP(BE291,對應表!$AH$2:$AI$867,2,FALSE),"")</f>
        <v/>
      </c>
      <c r="CK291" s="1" t="str">
        <f>IFERROR(VLOOKUP(BF291,對應表!$AH$2:$AI$867,2,FALSE),"")</f>
        <v/>
      </c>
      <c r="CL291" s="1" t="str">
        <f>IFERROR(VLOOKUP(BG291,對應表!$AH$2:$AI$867,2,FALSE),"")</f>
        <v/>
      </c>
      <c r="CM291" s="1" t="str">
        <f>IFERROR(VLOOKUP(BH291,對應表!$AH$2:$AI$867,2,FALSE),"")</f>
        <v/>
      </c>
      <c r="CN291" s="1" t="str">
        <f>IFERROR(VLOOKUP(BI291,對應表!$AH$2:$AI$867,2,FALSE),"")</f>
        <v/>
      </c>
      <c r="CO291" s="1" t="str">
        <f>IFERROR(VLOOKUP(BJ291,對應表!$AH$2:$AI$867,2,FALSE),"")</f>
        <v/>
      </c>
      <c r="CQ291" s="1" t="str">
        <f t="shared" si="158"/>
        <v/>
      </c>
      <c r="CR291" s="1" t="str">
        <f>IFERROR(VLOOKUP(BM291,中英對照!$G$76:$H$81,2,FALSE),"")</f>
        <v/>
      </c>
      <c r="CS291" s="1" t="str">
        <f>IFERROR(VLOOKUP(BN291,中英對照!$G$76:$H$81,2,FALSE),"")</f>
        <v/>
      </c>
      <c r="CT291" s="1" t="str">
        <f>IFERROR(VLOOKUP(BO291,中英對照!$G$76:$H$81,2,FALSE),"")</f>
        <v/>
      </c>
      <c r="CU291" s="1" t="str">
        <f>IFERROR(VLOOKUP(BP291,中英對照!$G$76:$H$81,2,FALSE),"")</f>
        <v/>
      </c>
      <c r="CV291" s="1" t="str">
        <f>IFERROR(VLOOKUP(BQ291,中英對照!$G$76:$H$81,2,FALSE),"")</f>
        <v/>
      </c>
      <c r="CW291" s="1" t="str">
        <f>IFERROR(VLOOKUP(BR291,中英對照!$G$76:$H$81,2,FALSE),"")</f>
        <v/>
      </c>
      <c r="CX291" s="1" t="str">
        <f>IFERROR(VLOOKUP(BS291,中英對照!$G$76:$H$81,2,FALSE),"")</f>
        <v/>
      </c>
      <c r="CY291" s="1" t="str">
        <f>IFERROR(VLOOKUP(BT291,中英對照!$G$76:$H$81,2,FALSE),"")</f>
        <v/>
      </c>
      <c r="CZ291" s="1" t="str">
        <f>IFERROR(VLOOKUP(BU291,中英對照!$G$76:$H$81,2,FALSE),"")</f>
        <v/>
      </c>
      <c r="DA291" s="1" t="str">
        <f>IFERROR(VLOOKUP(BV291,中英對照!$G$76:$H$81,2,FALSE),"")</f>
        <v/>
      </c>
      <c r="DB291" s="1" t="str">
        <f>IFERROR(VLOOKUP(BW291,中英對照!$G$76:$H$81,2,FALSE),"")</f>
        <v/>
      </c>
      <c r="DC291" s="1" t="str">
        <f>IFERROR(VLOOKUP(BX291,中英對照!$G$76:$H$81,2,FALSE),"")</f>
        <v/>
      </c>
      <c r="DD291" s="1" t="str">
        <f>IFERROR(VLOOKUP(BY291,中英對照!$G$76:$H$81,2,FALSE),"")</f>
        <v/>
      </c>
      <c r="DE291" s="1" t="str">
        <f>IFERROR(VLOOKUP(BZ291,中英對照!$G$76:$H$81,2,FALSE),"")</f>
        <v/>
      </c>
      <c r="DF291" s="1" t="str">
        <f>IFERROR(VLOOKUP(CA291,中英對照!$G$76:$H$81,2,FALSE),"")</f>
        <v/>
      </c>
      <c r="DG291" s="1" t="str">
        <f>IFERROR(VLOOKUP(CB291,中英對照!$G$76:$H$81,2,FALSE),"")</f>
        <v/>
      </c>
      <c r="DH291" s="1" t="str">
        <f>IFERROR(VLOOKUP(CC291,中英對照!$G$76:$H$81,2,FALSE),"")</f>
        <v/>
      </c>
      <c r="DI291" s="1" t="str">
        <f>IFERROR(VLOOKUP(CD291,中英對照!$G$76:$H$81,2,FALSE),"")</f>
        <v/>
      </c>
      <c r="DJ291" s="1" t="str">
        <f>IFERROR(VLOOKUP(CE291,中英對照!$G$76:$H$81,2,FALSE),"")</f>
        <v/>
      </c>
      <c r="DK291" s="1" t="str">
        <f>IFERROR(VLOOKUP(CF291,中英對照!$G$76:$H$81,2,FALSE),"")</f>
        <v/>
      </c>
      <c r="DL291" s="1" t="str">
        <f>IFERROR(VLOOKUP(CG291,中英對照!$G$76:$H$81,2,FALSE),"")</f>
        <v/>
      </c>
      <c r="DM291" s="1" t="str">
        <f>IFERROR(VLOOKUP(CH291,中英對照!$G$76:$H$81,2,FALSE),"")</f>
        <v/>
      </c>
      <c r="DN291" s="1" t="str">
        <f>IFERROR(VLOOKUP(CI291,中英對照!$G$76:$H$81,2,FALSE),"")</f>
        <v/>
      </c>
      <c r="DO291" s="1" t="str">
        <f>IFERROR(VLOOKUP(CJ291,中英對照!$G$76:$H$81,2,FALSE),"")</f>
        <v/>
      </c>
      <c r="DP291" s="1" t="str">
        <f>IFERROR(VLOOKUP(CK291,中英對照!$G$76:$H$81,2,FALSE),"")</f>
        <v/>
      </c>
      <c r="DQ291" s="1" t="str">
        <f>IFERROR(VLOOKUP(CL291,中英對照!$G$76:$H$81,2,FALSE),"")</f>
        <v/>
      </c>
      <c r="DR291" s="1" t="str">
        <f>IFERROR(VLOOKUP(CM291,中英對照!$G$76:$H$81,2,FALSE),"")</f>
        <v/>
      </c>
      <c r="DS291" s="1" t="str">
        <f>IFERROR(VLOOKUP(CN291,中英對照!$G$76:$H$81,2,FALSE),"")</f>
        <v/>
      </c>
      <c r="DT291" s="1" t="str">
        <f>IFERROR(VLOOKUP(CO291,中英對照!$G$76:$H$81,2,FALSE),"")</f>
        <v/>
      </c>
      <c r="DU291" s="42" t="str">
        <f t="shared" si="159"/>
        <v/>
      </c>
    </row>
    <row r="292" spans="1:125" x14ac:dyDescent="0.4">
      <c r="A292" s="1" t="str">
        <f>IF(企業資料填寫!D291="","",企業資料填寫!D291)</f>
        <v/>
      </c>
      <c r="B292" s="1"/>
      <c r="C292" s="1" t="str">
        <f>IF($B292="","",INDEX(對應表!$B$3:$AD$179,MATCH($B292,對應表!$A$3:$A$179,0),MATCH(依賴運算表!C$3,對應表!$B$2:$AD$2,0)))</f>
        <v/>
      </c>
      <c r="D292" s="1" t="str">
        <f>IF($B292="","",INDEX(對應表!$B$3:$AD$179,MATCH($B292,對應表!$A$3:$A$179,0),MATCH(依賴運算表!D$3,對應表!$B$2:$AD$2,0)))</f>
        <v/>
      </c>
      <c r="E292" s="1" t="str">
        <f>IF($B292="","",INDEX(對應表!$B$3:$AD$179,MATCH($B292,對應表!$A$3:$A$179,0),MATCH(依賴運算表!E$3,對應表!$B$2:$AD$2,0)))</f>
        <v/>
      </c>
      <c r="F292" s="1" t="str">
        <f>IF($B292="","",INDEX(對應表!$B$3:$AD$179,MATCH($B292,對應表!$A$3:$A$179,0),MATCH(依賴運算表!F$3,對應表!$B$2:$AD$2,0)))</f>
        <v/>
      </c>
      <c r="G292" s="1" t="str">
        <f>IF($B292="","",INDEX(對應表!$B$3:$AD$179,MATCH($B292,對應表!$A$3:$A$179,0),MATCH(依賴運算表!G$3,對應表!$B$2:$AD$2,0)))</f>
        <v/>
      </c>
      <c r="H292" s="1" t="str">
        <f>IF($B292="","",INDEX(對應表!$B$3:$AD$179,MATCH($B292,對應表!$A$3:$A$179,0),MATCH(依賴運算表!H$3,對應表!$B$2:$AD$2,0)))</f>
        <v/>
      </c>
      <c r="I292" s="1" t="str">
        <f>IF($B292="","",INDEX(對應表!$B$3:$AD$179,MATCH($B292,對應表!$A$3:$A$179,0),MATCH(依賴運算表!I$3,對應表!$B$2:$AD$2,0)))</f>
        <v/>
      </c>
      <c r="J292" s="1" t="str">
        <f>IF($B292="","",INDEX(對應表!$B$3:$AD$179,MATCH($B292,對應表!$A$3:$A$179,0),MATCH(依賴運算表!J$3,對應表!$B$2:$AD$2,0)))</f>
        <v/>
      </c>
      <c r="K292" s="1" t="str">
        <f>IF($B292="","",INDEX(對應表!$B$3:$AD$179,MATCH($B292,對應表!$A$3:$A$179,0),MATCH(依賴運算表!K$3,對應表!$B$2:$AD$2,0)))</f>
        <v/>
      </c>
      <c r="L292" s="1" t="str">
        <f>IF($B292="","",INDEX(對應表!$B$3:$AD$179,MATCH($B292,對應表!$A$3:$A$179,0),MATCH(依賴運算表!L$3,對應表!$B$2:$AD$2,0)))</f>
        <v/>
      </c>
      <c r="M292" s="1" t="str">
        <f>IF($B292="","",INDEX(對應表!$B$3:$AD$179,MATCH($B292,對應表!$A$3:$A$179,0),MATCH(依賴運算表!M$3,對應表!$B$2:$AD$2,0)))</f>
        <v/>
      </c>
      <c r="N292" s="1" t="str">
        <f>IF($B292="","",INDEX(對應表!$B$3:$AD$179,MATCH($B292,對應表!$A$3:$A$179,0),MATCH(依賴運算表!N$3,對應表!$B$2:$AD$2,0)))</f>
        <v/>
      </c>
      <c r="O292" s="1" t="str">
        <f>IF($B292="","",INDEX(對應表!$B$3:$AD$179,MATCH($B292,對應表!$A$3:$A$179,0),MATCH(依賴運算表!O$3,對應表!$B$2:$AD$2,0)))</f>
        <v/>
      </c>
      <c r="P292" s="1" t="str">
        <f>IF($B292="","",INDEX(對應表!$B$3:$AD$179,MATCH($B292,對應表!$A$3:$A$179,0),MATCH(依賴運算表!P$3,對應表!$B$2:$AD$2,0)))</f>
        <v/>
      </c>
      <c r="Q292" s="1" t="str">
        <f>IF($B292="","",INDEX(對應表!$B$3:$AD$179,MATCH($B292,對應表!$A$3:$A$179,0),MATCH(依賴運算表!Q$3,對應表!$B$2:$AD$2,0)))</f>
        <v/>
      </c>
      <c r="R292" s="1" t="str">
        <f>IF($B292="","",INDEX(對應表!$B$3:$AD$179,MATCH($B292,對應表!$A$3:$A$179,0),MATCH(依賴運算表!R$3,對應表!$B$2:$AD$2,0)))</f>
        <v/>
      </c>
      <c r="S292" s="1" t="str">
        <f>IF($B292="","",INDEX(對應表!$B$3:$AD$179,MATCH($B292,對應表!$A$3:$A$179,0),MATCH(依賴運算表!S$3,對應表!$B$2:$AD$2,0)))</f>
        <v/>
      </c>
      <c r="T292" s="1" t="str">
        <f>IF($B292="","",INDEX(對應表!$B$3:$AD$179,MATCH($B292,對應表!$A$3:$A$179,0),MATCH(依賴運算表!T$3,對應表!$B$2:$AD$2,0)))</f>
        <v/>
      </c>
      <c r="U292" s="1" t="str">
        <f>IF($B292="","",INDEX(對應表!$B$3:$AD$179,MATCH($B292,對應表!$A$3:$A$179,0),MATCH(依賴運算表!U$3,對應表!$B$2:$AD$2,0)))</f>
        <v/>
      </c>
      <c r="V292" s="1" t="str">
        <f>IF($B292="","",INDEX(對應表!$B$3:$AD$179,MATCH($B292,對應表!$A$3:$A$179,0),MATCH(依賴運算表!V$3,對應表!$B$2:$AD$2,0)))</f>
        <v/>
      </c>
      <c r="W292" s="1" t="str">
        <f>IF($B292="","",INDEX(對應表!$B$3:$AD$179,MATCH($B292,對應表!$A$3:$A$179,0),MATCH(依賴運算表!W$3,對應表!$B$2:$AD$2,0)))</f>
        <v/>
      </c>
      <c r="X292" s="1" t="str">
        <f>IF($B292="","",INDEX(對應表!$B$3:$AD$179,MATCH($B292,對應表!$A$3:$A$179,0),MATCH(依賴運算表!X$3,對應表!$B$2:$AD$2,0)))</f>
        <v/>
      </c>
      <c r="Y292" s="1" t="str">
        <f>IF($B292="","",INDEX(對應表!$B$3:$AD$179,MATCH($B292,對應表!$A$3:$A$179,0),MATCH(依賴運算表!Y$3,對應表!$B$2:$AD$2,0)))</f>
        <v/>
      </c>
      <c r="Z292" s="1" t="str">
        <f>IF($B292="","",INDEX(對應表!$B$3:$AD$179,MATCH($B292,對應表!$A$3:$A$179,0),MATCH(依賴運算表!Z$3,對應表!$B$2:$AD$2,0)))</f>
        <v/>
      </c>
      <c r="AA292" s="1" t="str">
        <f>IF($B292="","",INDEX(對應表!$B$3:$AD$179,MATCH($B292,對應表!$A$3:$A$179,0),MATCH(依賴運算表!AA$3,對應表!$B$2:$AD$2,0)))</f>
        <v/>
      </c>
      <c r="AB292" s="1" t="str">
        <f>IF($B292="","",INDEX(對應表!$B$3:$AD$179,MATCH($B292,對應表!$A$3:$A$179,0),MATCH(依賴運算表!AB$3,對應表!$B$2:$AD$2,0)))</f>
        <v/>
      </c>
      <c r="AC292" s="1" t="str">
        <f>IF($B292="","",INDEX(對應表!$B$3:$AD$179,MATCH($B292,對應表!$A$3:$A$179,0),MATCH(依賴運算表!AC$3,對應表!$B$2:$AD$2,0)))</f>
        <v/>
      </c>
      <c r="AD292" s="1" t="str">
        <f>IF($B292="","",INDEX(對應表!$B$3:$AD$179,MATCH($B292,對應表!$A$3:$A$179,0),MATCH(依賴運算表!AD$3,對應表!$B$2:$AD$2,0)))</f>
        <v/>
      </c>
      <c r="AE292" s="1" t="str">
        <f>IF($B292="","",INDEX(對應表!$B$3:$AD$179,MATCH($B292,對應表!$A$3:$A$179,0),MATCH(依賴運算表!AE$3,對應表!$B$2:$AD$2,0)))</f>
        <v/>
      </c>
      <c r="AG292" s="1" t="str">
        <f>IF(企業資料填寫!D291="","",企業資料填寫!D291)</f>
        <v/>
      </c>
      <c r="AH292" s="1" t="str">
        <f t="shared" si="129"/>
        <v/>
      </c>
      <c r="AI292" s="1" t="str">
        <f t="shared" si="130"/>
        <v/>
      </c>
      <c r="AJ292" s="1" t="str">
        <f t="shared" si="131"/>
        <v/>
      </c>
      <c r="AK292" s="1" t="str">
        <f t="shared" si="132"/>
        <v/>
      </c>
      <c r="AL292" s="1" t="str">
        <f t="shared" si="133"/>
        <v/>
      </c>
      <c r="AM292" s="1" t="str">
        <f t="shared" si="134"/>
        <v/>
      </c>
      <c r="AN292" s="1" t="str">
        <f t="shared" si="135"/>
        <v/>
      </c>
      <c r="AO292" s="1" t="str">
        <f t="shared" si="136"/>
        <v/>
      </c>
      <c r="AP292" s="1" t="str">
        <f t="shared" si="137"/>
        <v/>
      </c>
      <c r="AQ292" s="1" t="str">
        <f t="shared" si="138"/>
        <v/>
      </c>
      <c r="AR292" s="1" t="str">
        <f t="shared" si="139"/>
        <v/>
      </c>
      <c r="AS292" s="1" t="str">
        <f t="shared" si="140"/>
        <v/>
      </c>
      <c r="AT292" s="1" t="str">
        <f t="shared" si="141"/>
        <v/>
      </c>
      <c r="AU292" s="1" t="str">
        <f t="shared" si="142"/>
        <v/>
      </c>
      <c r="AV292" s="1" t="str">
        <f t="shared" si="143"/>
        <v/>
      </c>
      <c r="AW292" s="1" t="str">
        <f t="shared" si="144"/>
        <v/>
      </c>
      <c r="AX292" s="1" t="str">
        <f t="shared" si="145"/>
        <v/>
      </c>
      <c r="AY292" s="1" t="str">
        <f t="shared" si="146"/>
        <v/>
      </c>
      <c r="AZ292" s="1" t="str">
        <f t="shared" si="147"/>
        <v/>
      </c>
      <c r="BA292" s="1" t="str">
        <f t="shared" si="148"/>
        <v/>
      </c>
      <c r="BB292" s="1" t="str">
        <f t="shared" si="149"/>
        <v/>
      </c>
      <c r="BC292" s="1" t="str">
        <f t="shared" si="150"/>
        <v/>
      </c>
      <c r="BD292" s="1" t="str">
        <f t="shared" si="151"/>
        <v/>
      </c>
      <c r="BE292" s="1" t="str">
        <f t="shared" si="152"/>
        <v/>
      </c>
      <c r="BF292" s="1" t="str">
        <f t="shared" si="153"/>
        <v/>
      </c>
      <c r="BG292" s="1" t="str">
        <f t="shared" si="154"/>
        <v/>
      </c>
      <c r="BH292" s="1" t="str">
        <f t="shared" si="155"/>
        <v/>
      </c>
      <c r="BI292" s="1" t="str">
        <f t="shared" si="156"/>
        <v/>
      </c>
      <c r="BJ292" s="1" t="str">
        <f t="shared" si="157"/>
        <v/>
      </c>
      <c r="BL292" s="1" t="str">
        <f>IF(企業資料填寫!A291="","",企業資料填寫!A291)</f>
        <v/>
      </c>
      <c r="BM292" s="1" t="str">
        <f>IFERROR(VLOOKUP(AH292,對應表!$AH$2:$AI$867,2,FALSE),"")</f>
        <v/>
      </c>
      <c r="BN292" s="1" t="str">
        <f>IFERROR(VLOOKUP(AI292,對應表!$AH$2:$AI$867,2,FALSE),"")</f>
        <v/>
      </c>
      <c r="BO292" s="1" t="str">
        <f>IFERROR(VLOOKUP(AJ292,對應表!$AH$2:$AI$867,2,FALSE),"")</f>
        <v/>
      </c>
      <c r="BP292" s="1" t="str">
        <f>IFERROR(VLOOKUP(AK292,對應表!$AH$2:$AI$867,2,FALSE),"")</f>
        <v/>
      </c>
      <c r="BQ292" s="1" t="str">
        <f>IFERROR(VLOOKUP(AL292,對應表!$AH$2:$AI$867,2,FALSE),"")</f>
        <v/>
      </c>
      <c r="BR292" s="1" t="str">
        <f>IFERROR(VLOOKUP(AM292,對應表!$AH$2:$AI$867,2,FALSE),"")</f>
        <v/>
      </c>
      <c r="BS292" s="1" t="str">
        <f>IFERROR(VLOOKUP(AN292,對應表!$AH$2:$AI$867,2,FALSE),"")</f>
        <v/>
      </c>
      <c r="BT292" s="1" t="str">
        <f>IFERROR(VLOOKUP(AO292,對應表!$AH$2:$AI$867,2,FALSE),"")</f>
        <v/>
      </c>
      <c r="BU292" s="1" t="str">
        <f>IFERROR(VLOOKUP(AP292,對應表!$AH$2:$AI$867,2,FALSE),"")</f>
        <v/>
      </c>
      <c r="BV292" s="1" t="str">
        <f>IFERROR(VLOOKUP(AQ292,對應表!$AH$2:$AI$867,2,FALSE),"")</f>
        <v/>
      </c>
      <c r="BW292" s="1" t="str">
        <f>IFERROR(VLOOKUP(AR292,對應表!$AH$2:$AI$867,2,FALSE),"")</f>
        <v/>
      </c>
      <c r="BX292" s="1" t="str">
        <f>IFERROR(VLOOKUP(AS292,對應表!$AH$2:$AI$867,2,FALSE),"")</f>
        <v/>
      </c>
      <c r="BY292" s="1" t="str">
        <f>IFERROR(VLOOKUP(AT292,對應表!$AH$2:$AI$867,2,FALSE),"")</f>
        <v/>
      </c>
      <c r="BZ292" s="1" t="str">
        <f>IFERROR(VLOOKUP(AU292,對應表!$AH$2:$AI$867,2,FALSE),"")</f>
        <v/>
      </c>
      <c r="CA292" s="1" t="str">
        <f>IFERROR(VLOOKUP(AV292,對應表!$AH$2:$AI$867,2,FALSE),"")</f>
        <v/>
      </c>
      <c r="CB292" s="1" t="str">
        <f>IFERROR(VLOOKUP(AW292,對應表!$AH$2:$AI$867,2,FALSE),"")</f>
        <v/>
      </c>
      <c r="CC292" s="1" t="str">
        <f>IFERROR(VLOOKUP(AX292,對應表!$AH$2:$AI$867,2,FALSE),"")</f>
        <v/>
      </c>
      <c r="CD292" s="1" t="str">
        <f>IFERROR(VLOOKUP(AY292,對應表!$AH$2:$AI$867,2,FALSE),"")</f>
        <v/>
      </c>
      <c r="CE292" s="1" t="str">
        <f>IFERROR(VLOOKUP(AZ292,對應表!$AH$2:$AI$867,2,FALSE),"")</f>
        <v/>
      </c>
      <c r="CF292" s="1" t="str">
        <f>IFERROR(VLOOKUP(BA292,對應表!$AH$2:$AI$867,2,FALSE),"")</f>
        <v/>
      </c>
      <c r="CG292" s="1" t="str">
        <f>IFERROR(VLOOKUP(BB292,對應表!$AH$2:$AI$867,2,FALSE),"")</f>
        <v/>
      </c>
      <c r="CH292" s="1" t="str">
        <f>IFERROR(VLOOKUP(BC292,對應表!$AH$2:$AI$867,2,FALSE),"")</f>
        <v/>
      </c>
      <c r="CI292" s="1" t="str">
        <f>IFERROR(VLOOKUP(BD292,對應表!$AH$2:$AI$867,2,FALSE),"")</f>
        <v/>
      </c>
      <c r="CJ292" s="1" t="str">
        <f>IFERROR(VLOOKUP(BE292,對應表!$AH$2:$AI$867,2,FALSE),"")</f>
        <v/>
      </c>
      <c r="CK292" s="1" t="str">
        <f>IFERROR(VLOOKUP(BF292,對應表!$AH$2:$AI$867,2,FALSE),"")</f>
        <v/>
      </c>
      <c r="CL292" s="1" t="str">
        <f>IFERROR(VLOOKUP(BG292,對應表!$AH$2:$AI$867,2,FALSE),"")</f>
        <v/>
      </c>
      <c r="CM292" s="1" t="str">
        <f>IFERROR(VLOOKUP(BH292,對應表!$AH$2:$AI$867,2,FALSE),"")</f>
        <v/>
      </c>
      <c r="CN292" s="1" t="str">
        <f>IFERROR(VLOOKUP(BI292,對應表!$AH$2:$AI$867,2,FALSE),"")</f>
        <v/>
      </c>
      <c r="CO292" s="1" t="str">
        <f>IFERROR(VLOOKUP(BJ292,對應表!$AH$2:$AI$867,2,FALSE),"")</f>
        <v/>
      </c>
      <c r="CQ292" s="1" t="str">
        <f t="shared" si="158"/>
        <v/>
      </c>
      <c r="CR292" s="1" t="str">
        <f>IFERROR(VLOOKUP(BM292,中英對照!$G$76:$H$81,2,FALSE),"")</f>
        <v/>
      </c>
      <c r="CS292" s="1" t="str">
        <f>IFERROR(VLOOKUP(BN292,中英對照!$G$76:$H$81,2,FALSE),"")</f>
        <v/>
      </c>
      <c r="CT292" s="1" t="str">
        <f>IFERROR(VLOOKUP(BO292,中英對照!$G$76:$H$81,2,FALSE),"")</f>
        <v/>
      </c>
      <c r="CU292" s="1" t="str">
        <f>IFERROR(VLOOKUP(BP292,中英對照!$G$76:$H$81,2,FALSE),"")</f>
        <v/>
      </c>
      <c r="CV292" s="1" t="str">
        <f>IFERROR(VLOOKUP(BQ292,中英對照!$G$76:$H$81,2,FALSE),"")</f>
        <v/>
      </c>
      <c r="CW292" s="1" t="str">
        <f>IFERROR(VLOOKUP(BR292,中英對照!$G$76:$H$81,2,FALSE),"")</f>
        <v/>
      </c>
      <c r="CX292" s="1" t="str">
        <f>IFERROR(VLOOKUP(BS292,中英對照!$G$76:$H$81,2,FALSE),"")</f>
        <v/>
      </c>
      <c r="CY292" s="1" t="str">
        <f>IFERROR(VLOOKUP(BT292,中英對照!$G$76:$H$81,2,FALSE),"")</f>
        <v/>
      </c>
      <c r="CZ292" s="1" t="str">
        <f>IFERROR(VLOOKUP(BU292,中英對照!$G$76:$H$81,2,FALSE),"")</f>
        <v/>
      </c>
      <c r="DA292" s="1" t="str">
        <f>IFERROR(VLOOKUP(BV292,中英對照!$G$76:$H$81,2,FALSE),"")</f>
        <v/>
      </c>
      <c r="DB292" s="1" t="str">
        <f>IFERROR(VLOOKUP(BW292,中英對照!$G$76:$H$81,2,FALSE),"")</f>
        <v/>
      </c>
      <c r="DC292" s="1" t="str">
        <f>IFERROR(VLOOKUP(BX292,中英對照!$G$76:$H$81,2,FALSE),"")</f>
        <v/>
      </c>
      <c r="DD292" s="1" t="str">
        <f>IFERROR(VLOOKUP(BY292,中英對照!$G$76:$H$81,2,FALSE),"")</f>
        <v/>
      </c>
      <c r="DE292" s="1" t="str">
        <f>IFERROR(VLOOKUP(BZ292,中英對照!$G$76:$H$81,2,FALSE),"")</f>
        <v/>
      </c>
      <c r="DF292" s="1" t="str">
        <f>IFERROR(VLOOKUP(CA292,中英對照!$G$76:$H$81,2,FALSE),"")</f>
        <v/>
      </c>
      <c r="DG292" s="1" t="str">
        <f>IFERROR(VLOOKUP(CB292,中英對照!$G$76:$H$81,2,FALSE),"")</f>
        <v/>
      </c>
      <c r="DH292" s="1" t="str">
        <f>IFERROR(VLOOKUP(CC292,中英對照!$G$76:$H$81,2,FALSE),"")</f>
        <v/>
      </c>
      <c r="DI292" s="1" t="str">
        <f>IFERROR(VLOOKUP(CD292,中英對照!$G$76:$H$81,2,FALSE),"")</f>
        <v/>
      </c>
      <c r="DJ292" s="1" t="str">
        <f>IFERROR(VLOOKUP(CE292,中英對照!$G$76:$H$81,2,FALSE),"")</f>
        <v/>
      </c>
      <c r="DK292" s="1" t="str">
        <f>IFERROR(VLOOKUP(CF292,中英對照!$G$76:$H$81,2,FALSE),"")</f>
        <v/>
      </c>
      <c r="DL292" s="1" t="str">
        <f>IFERROR(VLOOKUP(CG292,中英對照!$G$76:$H$81,2,FALSE),"")</f>
        <v/>
      </c>
      <c r="DM292" s="1" t="str">
        <f>IFERROR(VLOOKUP(CH292,中英對照!$G$76:$H$81,2,FALSE),"")</f>
        <v/>
      </c>
      <c r="DN292" s="1" t="str">
        <f>IFERROR(VLOOKUP(CI292,中英對照!$G$76:$H$81,2,FALSE),"")</f>
        <v/>
      </c>
      <c r="DO292" s="1" t="str">
        <f>IFERROR(VLOOKUP(CJ292,中英對照!$G$76:$H$81,2,FALSE),"")</f>
        <v/>
      </c>
      <c r="DP292" s="1" t="str">
        <f>IFERROR(VLOOKUP(CK292,中英對照!$G$76:$H$81,2,FALSE),"")</f>
        <v/>
      </c>
      <c r="DQ292" s="1" t="str">
        <f>IFERROR(VLOOKUP(CL292,中英對照!$G$76:$H$81,2,FALSE),"")</f>
        <v/>
      </c>
      <c r="DR292" s="1" t="str">
        <f>IFERROR(VLOOKUP(CM292,中英對照!$G$76:$H$81,2,FALSE),"")</f>
        <v/>
      </c>
      <c r="DS292" s="1" t="str">
        <f>IFERROR(VLOOKUP(CN292,中英對照!$G$76:$H$81,2,FALSE),"")</f>
        <v/>
      </c>
      <c r="DT292" s="1" t="str">
        <f>IFERROR(VLOOKUP(CO292,中英對照!$G$76:$H$81,2,FALSE),"")</f>
        <v/>
      </c>
      <c r="DU292" s="42" t="str">
        <f t="shared" si="159"/>
        <v/>
      </c>
    </row>
    <row r="293" spans="1:125" x14ac:dyDescent="0.4">
      <c r="A293" s="1" t="str">
        <f>IF(企業資料填寫!D292="","",企業資料填寫!D292)</f>
        <v/>
      </c>
      <c r="B293" s="1"/>
      <c r="C293" s="1" t="str">
        <f>IF($B293="","",INDEX(對應表!$B$3:$AD$179,MATCH($B293,對應表!$A$3:$A$179,0),MATCH(依賴運算表!C$3,對應表!$B$2:$AD$2,0)))</f>
        <v/>
      </c>
      <c r="D293" s="1" t="str">
        <f>IF($B293="","",INDEX(對應表!$B$3:$AD$179,MATCH($B293,對應表!$A$3:$A$179,0),MATCH(依賴運算表!D$3,對應表!$B$2:$AD$2,0)))</f>
        <v/>
      </c>
      <c r="E293" s="1" t="str">
        <f>IF($B293="","",INDEX(對應表!$B$3:$AD$179,MATCH($B293,對應表!$A$3:$A$179,0),MATCH(依賴運算表!E$3,對應表!$B$2:$AD$2,0)))</f>
        <v/>
      </c>
      <c r="F293" s="1" t="str">
        <f>IF($B293="","",INDEX(對應表!$B$3:$AD$179,MATCH($B293,對應表!$A$3:$A$179,0),MATCH(依賴運算表!F$3,對應表!$B$2:$AD$2,0)))</f>
        <v/>
      </c>
      <c r="G293" s="1" t="str">
        <f>IF($B293="","",INDEX(對應表!$B$3:$AD$179,MATCH($B293,對應表!$A$3:$A$179,0),MATCH(依賴運算表!G$3,對應表!$B$2:$AD$2,0)))</f>
        <v/>
      </c>
      <c r="H293" s="1" t="str">
        <f>IF($B293="","",INDEX(對應表!$B$3:$AD$179,MATCH($B293,對應表!$A$3:$A$179,0),MATCH(依賴運算表!H$3,對應表!$B$2:$AD$2,0)))</f>
        <v/>
      </c>
      <c r="I293" s="1" t="str">
        <f>IF($B293="","",INDEX(對應表!$B$3:$AD$179,MATCH($B293,對應表!$A$3:$A$179,0),MATCH(依賴運算表!I$3,對應表!$B$2:$AD$2,0)))</f>
        <v/>
      </c>
      <c r="J293" s="1" t="str">
        <f>IF($B293="","",INDEX(對應表!$B$3:$AD$179,MATCH($B293,對應表!$A$3:$A$179,0),MATCH(依賴運算表!J$3,對應表!$B$2:$AD$2,0)))</f>
        <v/>
      </c>
      <c r="K293" s="1" t="str">
        <f>IF($B293="","",INDEX(對應表!$B$3:$AD$179,MATCH($B293,對應表!$A$3:$A$179,0),MATCH(依賴運算表!K$3,對應表!$B$2:$AD$2,0)))</f>
        <v/>
      </c>
      <c r="L293" s="1" t="str">
        <f>IF($B293="","",INDEX(對應表!$B$3:$AD$179,MATCH($B293,對應表!$A$3:$A$179,0),MATCH(依賴運算表!L$3,對應表!$B$2:$AD$2,0)))</f>
        <v/>
      </c>
      <c r="M293" s="1" t="str">
        <f>IF($B293="","",INDEX(對應表!$B$3:$AD$179,MATCH($B293,對應表!$A$3:$A$179,0),MATCH(依賴運算表!M$3,對應表!$B$2:$AD$2,0)))</f>
        <v/>
      </c>
      <c r="N293" s="1" t="str">
        <f>IF($B293="","",INDEX(對應表!$B$3:$AD$179,MATCH($B293,對應表!$A$3:$A$179,0),MATCH(依賴運算表!N$3,對應表!$B$2:$AD$2,0)))</f>
        <v/>
      </c>
      <c r="O293" s="1" t="str">
        <f>IF($B293="","",INDEX(對應表!$B$3:$AD$179,MATCH($B293,對應表!$A$3:$A$179,0),MATCH(依賴運算表!O$3,對應表!$B$2:$AD$2,0)))</f>
        <v/>
      </c>
      <c r="P293" s="1" t="str">
        <f>IF($B293="","",INDEX(對應表!$B$3:$AD$179,MATCH($B293,對應表!$A$3:$A$179,0),MATCH(依賴運算表!P$3,對應表!$B$2:$AD$2,0)))</f>
        <v/>
      </c>
      <c r="Q293" s="1" t="str">
        <f>IF($B293="","",INDEX(對應表!$B$3:$AD$179,MATCH($B293,對應表!$A$3:$A$179,0),MATCH(依賴運算表!Q$3,對應表!$B$2:$AD$2,0)))</f>
        <v/>
      </c>
      <c r="R293" s="1" t="str">
        <f>IF($B293="","",INDEX(對應表!$B$3:$AD$179,MATCH($B293,對應表!$A$3:$A$179,0),MATCH(依賴運算表!R$3,對應表!$B$2:$AD$2,0)))</f>
        <v/>
      </c>
      <c r="S293" s="1" t="str">
        <f>IF($B293="","",INDEX(對應表!$B$3:$AD$179,MATCH($B293,對應表!$A$3:$A$179,0),MATCH(依賴運算表!S$3,對應表!$B$2:$AD$2,0)))</f>
        <v/>
      </c>
      <c r="T293" s="1" t="str">
        <f>IF($B293="","",INDEX(對應表!$B$3:$AD$179,MATCH($B293,對應表!$A$3:$A$179,0),MATCH(依賴運算表!T$3,對應表!$B$2:$AD$2,0)))</f>
        <v/>
      </c>
      <c r="U293" s="1" t="str">
        <f>IF($B293="","",INDEX(對應表!$B$3:$AD$179,MATCH($B293,對應表!$A$3:$A$179,0),MATCH(依賴運算表!U$3,對應表!$B$2:$AD$2,0)))</f>
        <v/>
      </c>
      <c r="V293" s="1" t="str">
        <f>IF($B293="","",INDEX(對應表!$B$3:$AD$179,MATCH($B293,對應表!$A$3:$A$179,0),MATCH(依賴運算表!V$3,對應表!$B$2:$AD$2,0)))</f>
        <v/>
      </c>
      <c r="W293" s="1" t="str">
        <f>IF($B293="","",INDEX(對應表!$B$3:$AD$179,MATCH($B293,對應表!$A$3:$A$179,0),MATCH(依賴運算表!W$3,對應表!$B$2:$AD$2,0)))</f>
        <v/>
      </c>
      <c r="X293" s="1" t="str">
        <f>IF($B293="","",INDEX(對應表!$B$3:$AD$179,MATCH($B293,對應表!$A$3:$A$179,0),MATCH(依賴運算表!X$3,對應表!$B$2:$AD$2,0)))</f>
        <v/>
      </c>
      <c r="Y293" s="1" t="str">
        <f>IF($B293="","",INDEX(對應表!$B$3:$AD$179,MATCH($B293,對應表!$A$3:$A$179,0),MATCH(依賴運算表!Y$3,對應表!$B$2:$AD$2,0)))</f>
        <v/>
      </c>
      <c r="Z293" s="1" t="str">
        <f>IF($B293="","",INDEX(對應表!$B$3:$AD$179,MATCH($B293,對應表!$A$3:$A$179,0),MATCH(依賴運算表!Z$3,對應表!$B$2:$AD$2,0)))</f>
        <v/>
      </c>
      <c r="AA293" s="1" t="str">
        <f>IF($B293="","",INDEX(對應表!$B$3:$AD$179,MATCH($B293,對應表!$A$3:$A$179,0),MATCH(依賴運算表!AA$3,對應表!$B$2:$AD$2,0)))</f>
        <v/>
      </c>
      <c r="AB293" s="1" t="str">
        <f>IF($B293="","",INDEX(對應表!$B$3:$AD$179,MATCH($B293,對應表!$A$3:$A$179,0),MATCH(依賴運算表!AB$3,對應表!$B$2:$AD$2,0)))</f>
        <v/>
      </c>
      <c r="AC293" s="1" t="str">
        <f>IF($B293="","",INDEX(對應表!$B$3:$AD$179,MATCH($B293,對應表!$A$3:$A$179,0),MATCH(依賴運算表!AC$3,對應表!$B$2:$AD$2,0)))</f>
        <v/>
      </c>
      <c r="AD293" s="1" t="str">
        <f>IF($B293="","",INDEX(對應表!$B$3:$AD$179,MATCH($B293,對應表!$A$3:$A$179,0),MATCH(依賴運算表!AD$3,對應表!$B$2:$AD$2,0)))</f>
        <v/>
      </c>
      <c r="AE293" s="1" t="str">
        <f>IF($B293="","",INDEX(對應表!$B$3:$AD$179,MATCH($B293,對應表!$A$3:$A$179,0),MATCH(依賴運算表!AE$3,對應表!$B$2:$AD$2,0)))</f>
        <v/>
      </c>
      <c r="AG293" s="1" t="str">
        <f>IF(企業資料填寫!D292="","",企業資料填寫!D292)</f>
        <v/>
      </c>
      <c r="AH293" s="1" t="str">
        <f t="shared" si="129"/>
        <v/>
      </c>
      <c r="AI293" s="1" t="str">
        <f t="shared" si="130"/>
        <v/>
      </c>
      <c r="AJ293" s="1" t="str">
        <f t="shared" si="131"/>
        <v/>
      </c>
      <c r="AK293" s="1" t="str">
        <f t="shared" si="132"/>
        <v/>
      </c>
      <c r="AL293" s="1" t="str">
        <f t="shared" si="133"/>
        <v/>
      </c>
      <c r="AM293" s="1" t="str">
        <f t="shared" si="134"/>
        <v/>
      </c>
      <c r="AN293" s="1" t="str">
        <f t="shared" si="135"/>
        <v/>
      </c>
      <c r="AO293" s="1" t="str">
        <f t="shared" si="136"/>
        <v/>
      </c>
      <c r="AP293" s="1" t="str">
        <f t="shared" si="137"/>
        <v/>
      </c>
      <c r="AQ293" s="1" t="str">
        <f t="shared" si="138"/>
        <v/>
      </c>
      <c r="AR293" s="1" t="str">
        <f t="shared" si="139"/>
        <v/>
      </c>
      <c r="AS293" s="1" t="str">
        <f t="shared" si="140"/>
        <v/>
      </c>
      <c r="AT293" s="1" t="str">
        <f t="shared" si="141"/>
        <v/>
      </c>
      <c r="AU293" s="1" t="str">
        <f t="shared" si="142"/>
        <v/>
      </c>
      <c r="AV293" s="1" t="str">
        <f t="shared" si="143"/>
        <v/>
      </c>
      <c r="AW293" s="1" t="str">
        <f t="shared" si="144"/>
        <v/>
      </c>
      <c r="AX293" s="1" t="str">
        <f t="shared" si="145"/>
        <v/>
      </c>
      <c r="AY293" s="1" t="str">
        <f t="shared" si="146"/>
        <v/>
      </c>
      <c r="AZ293" s="1" t="str">
        <f t="shared" si="147"/>
        <v/>
      </c>
      <c r="BA293" s="1" t="str">
        <f t="shared" si="148"/>
        <v/>
      </c>
      <c r="BB293" s="1" t="str">
        <f t="shared" si="149"/>
        <v/>
      </c>
      <c r="BC293" s="1" t="str">
        <f t="shared" si="150"/>
        <v/>
      </c>
      <c r="BD293" s="1" t="str">
        <f t="shared" si="151"/>
        <v/>
      </c>
      <c r="BE293" s="1" t="str">
        <f t="shared" si="152"/>
        <v/>
      </c>
      <c r="BF293" s="1" t="str">
        <f t="shared" si="153"/>
        <v/>
      </c>
      <c r="BG293" s="1" t="str">
        <f t="shared" si="154"/>
        <v/>
      </c>
      <c r="BH293" s="1" t="str">
        <f t="shared" si="155"/>
        <v/>
      </c>
      <c r="BI293" s="1" t="str">
        <f t="shared" si="156"/>
        <v/>
      </c>
      <c r="BJ293" s="1" t="str">
        <f t="shared" si="157"/>
        <v/>
      </c>
      <c r="BL293" s="1" t="str">
        <f>IF(企業資料填寫!A292="","",企業資料填寫!A292)</f>
        <v/>
      </c>
      <c r="BM293" s="1" t="str">
        <f>IFERROR(VLOOKUP(AH293,對應表!$AH$2:$AI$867,2,FALSE),"")</f>
        <v/>
      </c>
      <c r="BN293" s="1" t="str">
        <f>IFERROR(VLOOKUP(AI293,對應表!$AH$2:$AI$867,2,FALSE),"")</f>
        <v/>
      </c>
      <c r="BO293" s="1" t="str">
        <f>IFERROR(VLOOKUP(AJ293,對應表!$AH$2:$AI$867,2,FALSE),"")</f>
        <v/>
      </c>
      <c r="BP293" s="1" t="str">
        <f>IFERROR(VLOOKUP(AK293,對應表!$AH$2:$AI$867,2,FALSE),"")</f>
        <v/>
      </c>
      <c r="BQ293" s="1" t="str">
        <f>IFERROR(VLOOKUP(AL293,對應表!$AH$2:$AI$867,2,FALSE),"")</f>
        <v/>
      </c>
      <c r="BR293" s="1" t="str">
        <f>IFERROR(VLOOKUP(AM293,對應表!$AH$2:$AI$867,2,FALSE),"")</f>
        <v/>
      </c>
      <c r="BS293" s="1" t="str">
        <f>IFERROR(VLOOKUP(AN293,對應表!$AH$2:$AI$867,2,FALSE),"")</f>
        <v/>
      </c>
      <c r="BT293" s="1" t="str">
        <f>IFERROR(VLOOKUP(AO293,對應表!$AH$2:$AI$867,2,FALSE),"")</f>
        <v/>
      </c>
      <c r="BU293" s="1" t="str">
        <f>IFERROR(VLOOKUP(AP293,對應表!$AH$2:$AI$867,2,FALSE),"")</f>
        <v/>
      </c>
      <c r="BV293" s="1" t="str">
        <f>IFERROR(VLOOKUP(AQ293,對應表!$AH$2:$AI$867,2,FALSE),"")</f>
        <v/>
      </c>
      <c r="BW293" s="1" t="str">
        <f>IFERROR(VLOOKUP(AR293,對應表!$AH$2:$AI$867,2,FALSE),"")</f>
        <v/>
      </c>
      <c r="BX293" s="1" t="str">
        <f>IFERROR(VLOOKUP(AS293,對應表!$AH$2:$AI$867,2,FALSE),"")</f>
        <v/>
      </c>
      <c r="BY293" s="1" t="str">
        <f>IFERROR(VLOOKUP(AT293,對應表!$AH$2:$AI$867,2,FALSE),"")</f>
        <v/>
      </c>
      <c r="BZ293" s="1" t="str">
        <f>IFERROR(VLOOKUP(AU293,對應表!$AH$2:$AI$867,2,FALSE),"")</f>
        <v/>
      </c>
      <c r="CA293" s="1" t="str">
        <f>IFERROR(VLOOKUP(AV293,對應表!$AH$2:$AI$867,2,FALSE),"")</f>
        <v/>
      </c>
      <c r="CB293" s="1" t="str">
        <f>IFERROR(VLOOKUP(AW293,對應表!$AH$2:$AI$867,2,FALSE),"")</f>
        <v/>
      </c>
      <c r="CC293" s="1" t="str">
        <f>IFERROR(VLOOKUP(AX293,對應表!$AH$2:$AI$867,2,FALSE),"")</f>
        <v/>
      </c>
      <c r="CD293" s="1" t="str">
        <f>IFERROR(VLOOKUP(AY293,對應表!$AH$2:$AI$867,2,FALSE),"")</f>
        <v/>
      </c>
      <c r="CE293" s="1" t="str">
        <f>IFERROR(VLOOKUP(AZ293,對應表!$AH$2:$AI$867,2,FALSE),"")</f>
        <v/>
      </c>
      <c r="CF293" s="1" t="str">
        <f>IFERROR(VLOOKUP(BA293,對應表!$AH$2:$AI$867,2,FALSE),"")</f>
        <v/>
      </c>
      <c r="CG293" s="1" t="str">
        <f>IFERROR(VLOOKUP(BB293,對應表!$AH$2:$AI$867,2,FALSE),"")</f>
        <v/>
      </c>
      <c r="CH293" s="1" t="str">
        <f>IFERROR(VLOOKUP(BC293,對應表!$AH$2:$AI$867,2,FALSE),"")</f>
        <v/>
      </c>
      <c r="CI293" s="1" t="str">
        <f>IFERROR(VLOOKUP(BD293,對應表!$AH$2:$AI$867,2,FALSE),"")</f>
        <v/>
      </c>
      <c r="CJ293" s="1" t="str">
        <f>IFERROR(VLOOKUP(BE293,對應表!$AH$2:$AI$867,2,FALSE),"")</f>
        <v/>
      </c>
      <c r="CK293" s="1" t="str">
        <f>IFERROR(VLOOKUP(BF293,對應表!$AH$2:$AI$867,2,FALSE),"")</f>
        <v/>
      </c>
      <c r="CL293" s="1" t="str">
        <f>IFERROR(VLOOKUP(BG293,對應表!$AH$2:$AI$867,2,FALSE),"")</f>
        <v/>
      </c>
      <c r="CM293" s="1" t="str">
        <f>IFERROR(VLOOKUP(BH293,對應表!$AH$2:$AI$867,2,FALSE),"")</f>
        <v/>
      </c>
      <c r="CN293" s="1" t="str">
        <f>IFERROR(VLOOKUP(BI293,對應表!$AH$2:$AI$867,2,FALSE),"")</f>
        <v/>
      </c>
      <c r="CO293" s="1" t="str">
        <f>IFERROR(VLOOKUP(BJ293,對應表!$AH$2:$AI$867,2,FALSE),"")</f>
        <v/>
      </c>
      <c r="CQ293" s="1" t="str">
        <f t="shared" si="158"/>
        <v/>
      </c>
      <c r="CR293" s="1" t="str">
        <f>IFERROR(VLOOKUP(BM293,中英對照!$G$76:$H$81,2,FALSE),"")</f>
        <v/>
      </c>
      <c r="CS293" s="1" t="str">
        <f>IFERROR(VLOOKUP(BN293,中英對照!$G$76:$H$81,2,FALSE),"")</f>
        <v/>
      </c>
      <c r="CT293" s="1" t="str">
        <f>IFERROR(VLOOKUP(BO293,中英對照!$G$76:$H$81,2,FALSE),"")</f>
        <v/>
      </c>
      <c r="CU293" s="1" t="str">
        <f>IFERROR(VLOOKUP(BP293,中英對照!$G$76:$H$81,2,FALSE),"")</f>
        <v/>
      </c>
      <c r="CV293" s="1" t="str">
        <f>IFERROR(VLOOKUP(BQ293,中英對照!$G$76:$H$81,2,FALSE),"")</f>
        <v/>
      </c>
      <c r="CW293" s="1" t="str">
        <f>IFERROR(VLOOKUP(BR293,中英對照!$G$76:$H$81,2,FALSE),"")</f>
        <v/>
      </c>
      <c r="CX293" s="1" t="str">
        <f>IFERROR(VLOOKUP(BS293,中英對照!$G$76:$H$81,2,FALSE),"")</f>
        <v/>
      </c>
      <c r="CY293" s="1" t="str">
        <f>IFERROR(VLOOKUP(BT293,中英對照!$G$76:$H$81,2,FALSE),"")</f>
        <v/>
      </c>
      <c r="CZ293" s="1" t="str">
        <f>IFERROR(VLOOKUP(BU293,中英對照!$G$76:$H$81,2,FALSE),"")</f>
        <v/>
      </c>
      <c r="DA293" s="1" t="str">
        <f>IFERROR(VLOOKUP(BV293,中英對照!$G$76:$H$81,2,FALSE),"")</f>
        <v/>
      </c>
      <c r="DB293" s="1" t="str">
        <f>IFERROR(VLOOKUP(BW293,中英對照!$G$76:$H$81,2,FALSE),"")</f>
        <v/>
      </c>
      <c r="DC293" s="1" t="str">
        <f>IFERROR(VLOOKUP(BX293,中英對照!$G$76:$H$81,2,FALSE),"")</f>
        <v/>
      </c>
      <c r="DD293" s="1" t="str">
        <f>IFERROR(VLOOKUP(BY293,中英對照!$G$76:$H$81,2,FALSE),"")</f>
        <v/>
      </c>
      <c r="DE293" s="1" t="str">
        <f>IFERROR(VLOOKUP(BZ293,中英對照!$G$76:$H$81,2,FALSE),"")</f>
        <v/>
      </c>
      <c r="DF293" s="1" t="str">
        <f>IFERROR(VLOOKUP(CA293,中英對照!$G$76:$H$81,2,FALSE),"")</f>
        <v/>
      </c>
      <c r="DG293" s="1" t="str">
        <f>IFERROR(VLOOKUP(CB293,中英對照!$G$76:$H$81,2,FALSE),"")</f>
        <v/>
      </c>
      <c r="DH293" s="1" t="str">
        <f>IFERROR(VLOOKUP(CC293,中英對照!$G$76:$H$81,2,FALSE),"")</f>
        <v/>
      </c>
      <c r="DI293" s="1" t="str">
        <f>IFERROR(VLOOKUP(CD293,中英對照!$G$76:$H$81,2,FALSE),"")</f>
        <v/>
      </c>
      <c r="DJ293" s="1" t="str">
        <f>IFERROR(VLOOKUP(CE293,中英對照!$G$76:$H$81,2,FALSE),"")</f>
        <v/>
      </c>
      <c r="DK293" s="1" t="str">
        <f>IFERROR(VLOOKUP(CF293,中英對照!$G$76:$H$81,2,FALSE),"")</f>
        <v/>
      </c>
      <c r="DL293" s="1" t="str">
        <f>IFERROR(VLOOKUP(CG293,中英對照!$G$76:$H$81,2,FALSE),"")</f>
        <v/>
      </c>
      <c r="DM293" s="1" t="str">
        <f>IFERROR(VLOOKUP(CH293,中英對照!$G$76:$H$81,2,FALSE),"")</f>
        <v/>
      </c>
      <c r="DN293" s="1" t="str">
        <f>IFERROR(VLOOKUP(CI293,中英對照!$G$76:$H$81,2,FALSE),"")</f>
        <v/>
      </c>
      <c r="DO293" s="1" t="str">
        <f>IFERROR(VLOOKUP(CJ293,中英對照!$G$76:$H$81,2,FALSE),"")</f>
        <v/>
      </c>
      <c r="DP293" s="1" t="str">
        <f>IFERROR(VLOOKUP(CK293,中英對照!$G$76:$H$81,2,FALSE),"")</f>
        <v/>
      </c>
      <c r="DQ293" s="1" t="str">
        <f>IFERROR(VLOOKUP(CL293,中英對照!$G$76:$H$81,2,FALSE),"")</f>
        <v/>
      </c>
      <c r="DR293" s="1" t="str">
        <f>IFERROR(VLOOKUP(CM293,中英對照!$G$76:$H$81,2,FALSE),"")</f>
        <v/>
      </c>
      <c r="DS293" s="1" t="str">
        <f>IFERROR(VLOOKUP(CN293,中英對照!$G$76:$H$81,2,FALSE),"")</f>
        <v/>
      </c>
      <c r="DT293" s="1" t="str">
        <f>IFERROR(VLOOKUP(CO293,中英對照!$G$76:$H$81,2,FALSE),"")</f>
        <v/>
      </c>
      <c r="DU293" s="42" t="str">
        <f t="shared" si="159"/>
        <v/>
      </c>
    </row>
    <row r="294" spans="1:125" x14ac:dyDescent="0.4">
      <c r="A294" s="1" t="str">
        <f>IF(企業資料填寫!D293="","",企業資料填寫!D293)</f>
        <v/>
      </c>
      <c r="B294" s="1"/>
      <c r="C294" s="1" t="str">
        <f>IF($B294="","",INDEX(對應表!$B$3:$AD$179,MATCH($B294,對應表!$A$3:$A$179,0),MATCH(依賴運算表!C$3,對應表!$B$2:$AD$2,0)))</f>
        <v/>
      </c>
      <c r="D294" s="1" t="str">
        <f>IF($B294="","",INDEX(對應表!$B$3:$AD$179,MATCH($B294,對應表!$A$3:$A$179,0),MATCH(依賴運算表!D$3,對應表!$B$2:$AD$2,0)))</f>
        <v/>
      </c>
      <c r="E294" s="1" t="str">
        <f>IF($B294="","",INDEX(對應表!$B$3:$AD$179,MATCH($B294,對應表!$A$3:$A$179,0),MATCH(依賴運算表!E$3,對應表!$B$2:$AD$2,0)))</f>
        <v/>
      </c>
      <c r="F294" s="1" t="str">
        <f>IF($B294="","",INDEX(對應表!$B$3:$AD$179,MATCH($B294,對應表!$A$3:$A$179,0),MATCH(依賴運算表!F$3,對應表!$B$2:$AD$2,0)))</f>
        <v/>
      </c>
      <c r="G294" s="1" t="str">
        <f>IF($B294="","",INDEX(對應表!$B$3:$AD$179,MATCH($B294,對應表!$A$3:$A$179,0),MATCH(依賴運算表!G$3,對應表!$B$2:$AD$2,0)))</f>
        <v/>
      </c>
      <c r="H294" s="1" t="str">
        <f>IF($B294="","",INDEX(對應表!$B$3:$AD$179,MATCH($B294,對應表!$A$3:$A$179,0),MATCH(依賴運算表!H$3,對應表!$B$2:$AD$2,0)))</f>
        <v/>
      </c>
      <c r="I294" s="1" t="str">
        <f>IF($B294="","",INDEX(對應表!$B$3:$AD$179,MATCH($B294,對應表!$A$3:$A$179,0),MATCH(依賴運算表!I$3,對應表!$B$2:$AD$2,0)))</f>
        <v/>
      </c>
      <c r="J294" s="1" t="str">
        <f>IF($B294="","",INDEX(對應表!$B$3:$AD$179,MATCH($B294,對應表!$A$3:$A$179,0),MATCH(依賴運算表!J$3,對應表!$B$2:$AD$2,0)))</f>
        <v/>
      </c>
      <c r="K294" s="1" t="str">
        <f>IF($B294="","",INDEX(對應表!$B$3:$AD$179,MATCH($B294,對應表!$A$3:$A$179,0),MATCH(依賴運算表!K$3,對應表!$B$2:$AD$2,0)))</f>
        <v/>
      </c>
      <c r="L294" s="1" t="str">
        <f>IF($B294="","",INDEX(對應表!$B$3:$AD$179,MATCH($B294,對應表!$A$3:$A$179,0),MATCH(依賴運算表!L$3,對應表!$B$2:$AD$2,0)))</f>
        <v/>
      </c>
      <c r="M294" s="1" t="str">
        <f>IF($B294="","",INDEX(對應表!$B$3:$AD$179,MATCH($B294,對應表!$A$3:$A$179,0),MATCH(依賴運算表!M$3,對應表!$B$2:$AD$2,0)))</f>
        <v/>
      </c>
      <c r="N294" s="1" t="str">
        <f>IF($B294="","",INDEX(對應表!$B$3:$AD$179,MATCH($B294,對應表!$A$3:$A$179,0),MATCH(依賴運算表!N$3,對應表!$B$2:$AD$2,0)))</f>
        <v/>
      </c>
      <c r="O294" s="1" t="str">
        <f>IF($B294="","",INDEX(對應表!$B$3:$AD$179,MATCH($B294,對應表!$A$3:$A$179,0),MATCH(依賴運算表!O$3,對應表!$B$2:$AD$2,0)))</f>
        <v/>
      </c>
      <c r="P294" s="1" t="str">
        <f>IF($B294="","",INDEX(對應表!$B$3:$AD$179,MATCH($B294,對應表!$A$3:$A$179,0),MATCH(依賴運算表!P$3,對應表!$B$2:$AD$2,0)))</f>
        <v/>
      </c>
      <c r="Q294" s="1" t="str">
        <f>IF($B294="","",INDEX(對應表!$B$3:$AD$179,MATCH($B294,對應表!$A$3:$A$179,0),MATCH(依賴運算表!Q$3,對應表!$B$2:$AD$2,0)))</f>
        <v/>
      </c>
      <c r="R294" s="1" t="str">
        <f>IF($B294="","",INDEX(對應表!$B$3:$AD$179,MATCH($B294,對應表!$A$3:$A$179,0),MATCH(依賴運算表!R$3,對應表!$B$2:$AD$2,0)))</f>
        <v/>
      </c>
      <c r="S294" s="1" t="str">
        <f>IF($B294="","",INDEX(對應表!$B$3:$AD$179,MATCH($B294,對應表!$A$3:$A$179,0),MATCH(依賴運算表!S$3,對應表!$B$2:$AD$2,0)))</f>
        <v/>
      </c>
      <c r="T294" s="1" t="str">
        <f>IF($B294="","",INDEX(對應表!$B$3:$AD$179,MATCH($B294,對應表!$A$3:$A$179,0),MATCH(依賴運算表!T$3,對應表!$B$2:$AD$2,0)))</f>
        <v/>
      </c>
      <c r="U294" s="1" t="str">
        <f>IF($B294="","",INDEX(對應表!$B$3:$AD$179,MATCH($B294,對應表!$A$3:$A$179,0),MATCH(依賴運算表!U$3,對應表!$B$2:$AD$2,0)))</f>
        <v/>
      </c>
      <c r="V294" s="1" t="str">
        <f>IF($B294="","",INDEX(對應表!$B$3:$AD$179,MATCH($B294,對應表!$A$3:$A$179,0),MATCH(依賴運算表!V$3,對應表!$B$2:$AD$2,0)))</f>
        <v/>
      </c>
      <c r="W294" s="1" t="str">
        <f>IF($B294="","",INDEX(對應表!$B$3:$AD$179,MATCH($B294,對應表!$A$3:$A$179,0),MATCH(依賴運算表!W$3,對應表!$B$2:$AD$2,0)))</f>
        <v/>
      </c>
      <c r="X294" s="1" t="str">
        <f>IF($B294="","",INDEX(對應表!$B$3:$AD$179,MATCH($B294,對應表!$A$3:$A$179,0),MATCH(依賴運算表!X$3,對應表!$B$2:$AD$2,0)))</f>
        <v/>
      </c>
      <c r="Y294" s="1" t="str">
        <f>IF($B294="","",INDEX(對應表!$B$3:$AD$179,MATCH($B294,對應表!$A$3:$A$179,0),MATCH(依賴運算表!Y$3,對應表!$B$2:$AD$2,0)))</f>
        <v/>
      </c>
      <c r="Z294" s="1" t="str">
        <f>IF($B294="","",INDEX(對應表!$B$3:$AD$179,MATCH($B294,對應表!$A$3:$A$179,0),MATCH(依賴運算表!Z$3,對應表!$B$2:$AD$2,0)))</f>
        <v/>
      </c>
      <c r="AA294" s="1" t="str">
        <f>IF($B294="","",INDEX(對應表!$B$3:$AD$179,MATCH($B294,對應表!$A$3:$A$179,0),MATCH(依賴運算表!AA$3,對應表!$B$2:$AD$2,0)))</f>
        <v/>
      </c>
      <c r="AB294" s="1" t="str">
        <f>IF($B294="","",INDEX(對應表!$B$3:$AD$179,MATCH($B294,對應表!$A$3:$A$179,0),MATCH(依賴運算表!AB$3,對應表!$B$2:$AD$2,0)))</f>
        <v/>
      </c>
      <c r="AC294" s="1" t="str">
        <f>IF($B294="","",INDEX(對應表!$B$3:$AD$179,MATCH($B294,對應表!$A$3:$A$179,0),MATCH(依賴運算表!AC$3,對應表!$B$2:$AD$2,0)))</f>
        <v/>
      </c>
      <c r="AD294" s="1" t="str">
        <f>IF($B294="","",INDEX(對應表!$B$3:$AD$179,MATCH($B294,對應表!$A$3:$A$179,0),MATCH(依賴運算表!AD$3,對應表!$B$2:$AD$2,0)))</f>
        <v/>
      </c>
      <c r="AE294" s="1" t="str">
        <f>IF($B294="","",INDEX(對應表!$B$3:$AD$179,MATCH($B294,對應表!$A$3:$A$179,0),MATCH(依賴運算表!AE$3,對應表!$B$2:$AD$2,0)))</f>
        <v/>
      </c>
      <c r="AG294" s="1" t="str">
        <f>IF(企業資料填寫!D293="","",企業資料填寫!D293)</f>
        <v/>
      </c>
      <c r="AH294" s="1" t="str">
        <f t="shared" si="129"/>
        <v/>
      </c>
      <c r="AI294" s="1" t="str">
        <f t="shared" si="130"/>
        <v/>
      </c>
      <c r="AJ294" s="1" t="str">
        <f t="shared" si="131"/>
        <v/>
      </c>
      <c r="AK294" s="1" t="str">
        <f t="shared" si="132"/>
        <v/>
      </c>
      <c r="AL294" s="1" t="str">
        <f t="shared" si="133"/>
        <v/>
      </c>
      <c r="AM294" s="1" t="str">
        <f t="shared" si="134"/>
        <v/>
      </c>
      <c r="AN294" s="1" t="str">
        <f t="shared" si="135"/>
        <v/>
      </c>
      <c r="AO294" s="1" t="str">
        <f t="shared" si="136"/>
        <v/>
      </c>
      <c r="AP294" s="1" t="str">
        <f t="shared" si="137"/>
        <v/>
      </c>
      <c r="AQ294" s="1" t="str">
        <f t="shared" si="138"/>
        <v/>
      </c>
      <c r="AR294" s="1" t="str">
        <f t="shared" si="139"/>
        <v/>
      </c>
      <c r="AS294" s="1" t="str">
        <f t="shared" si="140"/>
        <v/>
      </c>
      <c r="AT294" s="1" t="str">
        <f t="shared" si="141"/>
        <v/>
      </c>
      <c r="AU294" s="1" t="str">
        <f t="shared" si="142"/>
        <v/>
      </c>
      <c r="AV294" s="1" t="str">
        <f t="shared" si="143"/>
        <v/>
      </c>
      <c r="AW294" s="1" t="str">
        <f t="shared" si="144"/>
        <v/>
      </c>
      <c r="AX294" s="1" t="str">
        <f t="shared" si="145"/>
        <v/>
      </c>
      <c r="AY294" s="1" t="str">
        <f t="shared" si="146"/>
        <v/>
      </c>
      <c r="AZ294" s="1" t="str">
        <f t="shared" si="147"/>
        <v/>
      </c>
      <c r="BA294" s="1" t="str">
        <f t="shared" si="148"/>
        <v/>
      </c>
      <c r="BB294" s="1" t="str">
        <f t="shared" si="149"/>
        <v/>
      </c>
      <c r="BC294" s="1" t="str">
        <f t="shared" si="150"/>
        <v/>
      </c>
      <c r="BD294" s="1" t="str">
        <f t="shared" si="151"/>
        <v/>
      </c>
      <c r="BE294" s="1" t="str">
        <f t="shared" si="152"/>
        <v/>
      </c>
      <c r="BF294" s="1" t="str">
        <f t="shared" si="153"/>
        <v/>
      </c>
      <c r="BG294" s="1" t="str">
        <f t="shared" si="154"/>
        <v/>
      </c>
      <c r="BH294" s="1" t="str">
        <f t="shared" si="155"/>
        <v/>
      </c>
      <c r="BI294" s="1" t="str">
        <f t="shared" si="156"/>
        <v/>
      </c>
      <c r="BJ294" s="1" t="str">
        <f t="shared" si="157"/>
        <v/>
      </c>
      <c r="BL294" s="1" t="str">
        <f>IF(企業資料填寫!A293="","",企業資料填寫!A293)</f>
        <v/>
      </c>
      <c r="BM294" s="1" t="str">
        <f>IFERROR(VLOOKUP(AH294,對應表!$AH$2:$AI$867,2,FALSE),"")</f>
        <v/>
      </c>
      <c r="BN294" s="1" t="str">
        <f>IFERROR(VLOOKUP(AI294,對應表!$AH$2:$AI$867,2,FALSE),"")</f>
        <v/>
      </c>
      <c r="BO294" s="1" t="str">
        <f>IFERROR(VLOOKUP(AJ294,對應表!$AH$2:$AI$867,2,FALSE),"")</f>
        <v/>
      </c>
      <c r="BP294" s="1" t="str">
        <f>IFERROR(VLOOKUP(AK294,對應表!$AH$2:$AI$867,2,FALSE),"")</f>
        <v/>
      </c>
      <c r="BQ294" s="1" t="str">
        <f>IFERROR(VLOOKUP(AL294,對應表!$AH$2:$AI$867,2,FALSE),"")</f>
        <v/>
      </c>
      <c r="BR294" s="1" t="str">
        <f>IFERROR(VLOOKUP(AM294,對應表!$AH$2:$AI$867,2,FALSE),"")</f>
        <v/>
      </c>
      <c r="BS294" s="1" t="str">
        <f>IFERROR(VLOOKUP(AN294,對應表!$AH$2:$AI$867,2,FALSE),"")</f>
        <v/>
      </c>
      <c r="BT294" s="1" t="str">
        <f>IFERROR(VLOOKUP(AO294,對應表!$AH$2:$AI$867,2,FALSE),"")</f>
        <v/>
      </c>
      <c r="BU294" s="1" t="str">
        <f>IFERROR(VLOOKUP(AP294,對應表!$AH$2:$AI$867,2,FALSE),"")</f>
        <v/>
      </c>
      <c r="BV294" s="1" t="str">
        <f>IFERROR(VLOOKUP(AQ294,對應表!$AH$2:$AI$867,2,FALSE),"")</f>
        <v/>
      </c>
      <c r="BW294" s="1" t="str">
        <f>IFERROR(VLOOKUP(AR294,對應表!$AH$2:$AI$867,2,FALSE),"")</f>
        <v/>
      </c>
      <c r="BX294" s="1" t="str">
        <f>IFERROR(VLOOKUP(AS294,對應表!$AH$2:$AI$867,2,FALSE),"")</f>
        <v/>
      </c>
      <c r="BY294" s="1" t="str">
        <f>IFERROR(VLOOKUP(AT294,對應表!$AH$2:$AI$867,2,FALSE),"")</f>
        <v/>
      </c>
      <c r="BZ294" s="1" t="str">
        <f>IFERROR(VLOOKUP(AU294,對應表!$AH$2:$AI$867,2,FALSE),"")</f>
        <v/>
      </c>
      <c r="CA294" s="1" t="str">
        <f>IFERROR(VLOOKUP(AV294,對應表!$AH$2:$AI$867,2,FALSE),"")</f>
        <v/>
      </c>
      <c r="CB294" s="1" t="str">
        <f>IFERROR(VLOOKUP(AW294,對應表!$AH$2:$AI$867,2,FALSE),"")</f>
        <v/>
      </c>
      <c r="CC294" s="1" t="str">
        <f>IFERROR(VLOOKUP(AX294,對應表!$AH$2:$AI$867,2,FALSE),"")</f>
        <v/>
      </c>
      <c r="CD294" s="1" t="str">
        <f>IFERROR(VLOOKUP(AY294,對應表!$AH$2:$AI$867,2,FALSE),"")</f>
        <v/>
      </c>
      <c r="CE294" s="1" t="str">
        <f>IFERROR(VLOOKUP(AZ294,對應表!$AH$2:$AI$867,2,FALSE),"")</f>
        <v/>
      </c>
      <c r="CF294" s="1" t="str">
        <f>IFERROR(VLOOKUP(BA294,對應表!$AH$2:$AI$867,2,FALSE),"")</f>
        <v/>
      </c>
      <c r="CG294" s="1" t="str">
        <f>IFERROR(VLOOKUP(BB294,對應表!$AH$2:$AI$867,2,FALSE),"")</f>
        <v/>
      </c>
      <c r="CH294" s="1" t="str">
        <f>IFERROR(VLOOKUP(BC294,對應表!$AH$2:$AI$867,2,FALSE),"")</f>
        <v/>
      </c>
      <c r="CI294" s="1" t="str">
        <f>IFERROR(VLOOKUP(BD294,對應表!$AH$2:$AI$867,2,FALSE),"")</f>
        <v/>
      </c>
      <c r="CJ294" s="1" t="str">
        <f>IFERROR(VLOOKUP(BE294,對應表!$AH$2:$AI$867,2,FALSE),"")</f>
        <v/>
      </c>
      <c r="CK294" s="1" t="str">
        <f>IFERROR(VLOOKUP(BF294,對應表!$AH$2:$AI$867,2,FALSE),"")</f>
        <v/>
      </c>
      <c r="CL294" s="1" t="str">
        <f>IFERROR(VLOOKUP(BG294,對應表!$AH$2:$AI$867,2,FALSE),"")</f>
        <v/>
      </c>
      <c r="CM294" s="1" t="str">
        <f>IFERROR(VLOOKUP(BH294,對應表!$AH$2:$AI$867,2,FALSE),"")</f>
        <v/>
      </c>
      <c r="CN294" s="1" t="str">
        <f>IFERROR(VLOOKUP(BI294,對應表!$AH$2:$AI$867,2,FALSE),"")</f>
        <v/>
      </c>
      <c r="CO294" s="1" t="str">
        <f>IFERROR(VLOOKUP(BJ294,對應表!$AH$2:$AI$867,2,FALSE),"")</f>
        <v/>
      </c>
      <c r="CQ294" s="1" t="str">
        <f t="shared" si="158"/>
        <v/>
      </c>
      <c r="CR294" s="1" t="str">
        <f>IFERROR(VLOOKUP(BM294,中英對照!$G$76:$H$81,2,FALSE),"")</f>
        <v/>
      </c>
      <c r="CS294" s="1" t="str">
        <f>IFERROR(VLOOKUP(BN294,中英對照!$G$76:$H$81,2,FALSE),"")</f>
        <v/>
      </c>
      <c r="CT294" s="1" t="str">
        <f>IFERROR(VLOOKUP(BO294,中英對照!$G$76:$H$81,2,FALSE),"")</f>
        <v/>
      </c>
      <c r="CU294" s="1" t="str">
        <f>IFERROR(VLOOKUP(BP294,中英對照!$G$76:$H$81,2,FALSE),"")</f>
        <v/>
      </c>
      <c r="CV294" s="1" t="str">
        <f>IFERROR(VLOOKUP(BQ294,中英對照!$G$76:$H$81,2,FALSE),"")</f>
        <v/>
      </c>
      <c r="CW294" s="1" t="str">
        <f>IFERROR(VLOOKUP(BR294,中英對照!$G$76:$H$81,2,FALSE),"")</f>
        <v/>
      </c>
      <c r="CX294" s="1" t="str">
        <f>IFERROR(VLOOKUP(BS294,中英對照!$G$76:$H$81,2,FALSE),"")</f>
        <v/>
      </c>
      <c r="CY294" s="1" t="str">
        <f>IFERROR(VLOOKUP(BT294,中英對照!$G$76:$H$81,2,FALSE),"")</f>
        <v/>
      </c>
      <c r="CZ294" s="1" t="str">
        <f>IFERROR(VLOOKUP(BU294,中英對照!$G$76:$H$81,2,FALSE),"")</f>
        <v/>
      </c>
      <c r="DA294" s="1" t="str">
        <f>IFERROR(VLOOKUP(BV294,中英對照!$G$76:$H$81,2,FALSE),"")</f>
        <v/>
      </c>
      <c r="DB294" s="1" t="str">
        <f>IFERROR(VLOOKUP(BW294,中英對照!$G$76:$H$81,2,FALSE),"")</f>
        <v/>
      </c>
      <c r="DC294" s="1" t="str">
        <f>IFERROR(VLOOKUP(BX294,中英對照!$G$76:$H$81,2,FALSE),"")</f>
        <v/>
      </c>
      <c r="DD294" s="1" t="str">
        <f>IFERROR(VLOOKUP(BY294,中英對照!$G$76:$H$81,2,FALSE),"")</f>
        <v/>
      </c>
      <c r="DE294" s="1" t="str">
        <f>IFERROR(VLOOKUP(BZ294,中英對照!$G$76:$H$81,2,FALSE),"")</f>
        <v/>
      </c>
      <c r="DF294" s="1" t="str">
        <f>IFERROR(VLOOKUP(CA294,中英對照!$G$76:$H$81,2,FALSE),"")</f>
        <v/>
      </c>
      <c r="DG294" s="1" t="str">
        <f>IFERROR(VLOOKUP(CB294,中英對照!$G$76:$H$81,2,FALSE),"")</f>
        <v/>
      </c>
      <c r="DH294" s="1" t="str">
        <f>IFERROR(VLOOKUP(CC294,中英對照!$G$76:$H$81,2,FALSE),"")</f>
        <v/>
      </c>
      <c r="DI294" s="1" t="str">
        <f>IFERROR(VLOOKUP(CD294,中英對照!$G$76:$H$81,2,FALSE),"")</f>
        <v/>
      </c>
      <c r="DJ294" s="1" t="str">
        <f>IFERROR(VLOOKUP(CE294,中英對照!$G$76:$H$81,2,FALSE),"")</f>
        <v/>
      </c>
      <c r="DK294" s="1" t="str">
        <f>IFERROR(VLOOKUP(CF294,中英對照!$G$76:$H$81,2,FALSE),"")</f>
        <v/>
      </c>
      <c r="DL294" s="1" t="str">
        <f>IFERROR(VLOOKUP(CG294,中英對照!$G$76:$H$81,2,FALSE),"")</f>
        <v/>
      </c>
      <c r="DM294" s="1" t="str">
        <f>IFERROR(VLOOKUP(CH294,中英對照!$G$76:$H$81,2,FALSE),"")</f>
        <v/>
      </c>
      <c r="DN294" s="1" t="str">
        <f>IFERROR(VLOOKUP(CI294,中英對照!$G$76:$H$81,2,FALSE),"")</f>
        <v/>
      </c>
      <c r="DO294" s="1" t="str">
        <f>IFERROR(VLOOKUP(CJ294,中英對照!$G$76:$H$81,2,FALSE),"")</f>
        <v/>
      </c>
      <c r="DP294" s="1" t="str">
        <f>IFERROR(VLOOKUP(CK294,中英對照!$G$76:$H$81,2,FALSE),"")</f>
        <v/>
      </c>
      <c r="DQ294" s="1" t="str">
        <f>IFERROR(VLOOKUP(CL294,中英對照!$G$76:$H$81,2,FALSE),"")</f>
        <v/>
      </c>
      <c r="DR294" s="1" t="str">
        <f>IFERROR(VLOOKUP(CM294,中英對照!$G$76:$H$81,2,FALSE),"")</f>
        <v/>
      </c>
      <c r="DS294" s="1" t="str">
        <f>IFERROR(VLOOKUP(CN294,中英對照!$G$76:$H$81,2,FALSE),"")</f>
        <v/>
      </c>
      <c r="DT294" s="1" t="str">
        <f>IFERROR(VLOOKUP(CO294,中英對照!$G$76:$H$81,2,FALSE),"")</f>
        <v/>
      </c>
      <c r="DU294" s="42" t="str">
        <f t="shared" si="159"/>
        <v/>
      </c>
    </row>
    <row r="295" spans="1:125" x14ac:dyDescent="0.4">
      <c r="A295" s="1" t="str">
        <f>IF(企業資料填寫!D294="","",企業資料填寫!D294)</f>
        <v/>
      </c>
      <c r="B295" s="1"/>
      <c r="C295" s="1" t="str">
        <f>IF($B295="","",INDEX(對應表!$B$3:$AD$179,MATCH($B295,對應表!$A$3:$A$179,0),MATCH(依賴運算表!C$3,對應表!$B$2:$AD$2,0)))</f>
        <v/>
      </c>
      <c r="D295" s="1" t="str">
        <f>IF($B295="","",INDEX(對應表!$B$3:$AD$179,MATCH($B295,對應表!$A$3:$A$179,0),MATCH(依賴運算表!D$3,對應表!$B$2:$AD$2,0)))</f>
        <v/>
      </c>
      <c r="E295" s="1" t="str">
        <f>IF($B295="","",INDEX(對應表!$B$3:$AD$179,MATCH($B295,對應表!$A$3:$A$179,0),MATCH(依賴運算表!E$3,對應表!$B$2:$AD$2,0)))</f>
        <v/>
      </c>
      <c r="F295" s="1" t="str">
        <f>IF($B295="","",INDEX(對應表!$B$3:$AD$179,MATCH($B295,對應表!$A$3:$A$179,0),MATCH(依賴運算表!F$3,對應表!$B$2:$AD$2,0)))</f>
        <v/>
      </c>
      <c r="G295" s="1" t="str">
        <f>IF($B295="","",INDEX(對應表!$B$3:$AD$179,MATCH($B295,對應表!$A$3:$A$179,0),MATCH(依賴運算表!G$3,對應表!$B$2:$AD$2,0)))</f>
        <v/>
      </c>
      <c r="H295" s="1" t="str">
        <f>IF($B295="","",INDEX(對應表!$B$3:$AD$179,MATCH($B295,對應表!$A$3:$A$179,0),MATCH(依賴運算表!H$3,對應表!$B$2:$AD$2,0)))</f>
        <v/>
      </c>
      <c r="I295" s="1" t="str">
        <f>IF($B295="","",INDEX(對應表!$B$3:$AD$179,MATCH($B295,對應表!$A$3:$A$179,0),MATCH(依賴運算表!I$3,對應表!$B$2:$AD$2,0)))</f>
        <v/>
      </c>
      <c r="J295" s="1" t="str">
        <f>IF($B295="","",INDEX(對應表!$B$3:$AD$179,MATCH($B295,對應表!$A$3:$A$179,0),MATCH(依賴運算表!J$3,對應表!$B$2:$AD$2,0)))</f>
        <v/>
      </c>
      <c r="K295" s="1" t="str">
        <f>IF($B295="","",INDEX(對應表!$B$3:$AD$179,MATCH($B295,對應表!$A$3:$A$179,0),MATCH(依賴運算表!K$3,對應表!$B$2:$AD$2,0)))</f>
        <v/>
      </c>
      <c r="L295" s="1" t="str">
        <f>IF($B295="","",INDEX(對應表!$B$3:$AD$179,MATCH($B295,對應表!$A$3:$A$179,0),MATCH(依賴運算表!L$3,對應表!$B$2:$AD$2,0)))</f>
        <v/>
      </c>
      <c r="M295" s="1" t="str">
        <f>IF($B295="","",INDEX(對應表!$B$3:$AD$179,MATCH($B295,對應表!$A$3:$A$179,0),MATCH(依賴運算表!M$3,對應表!$B$2:$AD$2,0)))</f>
        <v/>
      </c>
      <c r="N295" s="1" t="str">
        <f>IF($B295="","",INDEX(對應表!$B$3:$AD$179,MATCH($B295,對應表!$A$3:$A$179,0),MATCH(依賴運算表!N$3,對應表!$B$2:$AD$2,0)))</f>
        <v/>
      </c>
      <c r="O295" s="1" t="str">
        <f>IF($B295="","",INDEX(對應表!$B$3:$AD$179,MATCH($B295,對應表!$A$3:$A$179,0),MATCH(依賴運算表!O$3,對應表!$B$2:$AD$2,0)))</f>
        <v/>
      </c>
      <c r="P295" s="1" t="str">
        <f>IF($B295="","",INDEX(對應表!$B$3:$AD$179,MATCH($B295,對應表!$A$3:$A$179,0),MATCH(依賴運算表!P$3,對應表!$B$2:$AD$2,0)))</f>
        <v/>
      </c>
      <c r="Q295" s="1" t="str">
        <f>IF($B295="","",INDEX(對應表!$B$3:$AD$179,MATCH($B295,對應表!$A$3:$A$179,0),MATCH(依賴運算表!Q$3,對應表!$B$2:$AD$2,0)))</f>
        <v/>
      </c>
      <c r="R295" s="1" t="str">
        <f>IF($B295="","",INDEX(對應表!$B$3:$AD$179,MATCH($B295,對應表!$A$3:$A$179,0),MATCH(依賴運算表!R$3,對應表!$B$2:$AD$2,0)))</f>
        <v/>
      </c>
      <c r="S295" s="1" t="str">
        <f>IF($B295="","",INDEX(對應表!$B$3:$AD$179,MATCH($B295,對應表!$A$3:$A$179,0),MATCH(依賴運算表!S$3,對應表!$B$2:$AD$2,0)))</f>
        <v/>
      </c>
      <c r="T295" s="1" t="str">
        <f>IF($B295="","",INDEX(對應表!$B$3:$AD$179,MATCH($B295,對應表!$A$3:$A$179,0),MATCH(依賴運算表!T$3,對應表!$B$2:$AD$2,0)))</f>
        <v/>
      </c>
      <c r="U295" s="1" t="str">
        <f>IF($B295="","",INDEX(對應表!$B$3:$AD$179,MATCH($B295,對應表!$A$3:$A$179,0),MATCH(依賴運算表!U$3,對應表!$B$2:$AD$2,0)))</f>
        <v/>
      </c>
      <c r="V295" s="1" t="str">
        <f>IF($B295="","",INDEX(對應表!$B$3:$AD$179,MATCH($B295,對應表!$A$3:$A$179,0),MATCH(依賴運算表!V$3,對應表!$B$2:$AD$2,0)))</f>
        <v/>
      </c>
      <c r="W295" s="1" t="str">
        <f>IF($B295="","",INDEX(對應表!$B$3:$AD$179,MATCH($B295,對應表!$A$3:$A$179,0),MATCH(依賴運算表!W$3,對應表!$B$2:$AD$2,0)))</f>
        <v/>
      </c>
      <c r="X295" s="1" t="str">
        <f>IF($B295="","",INDEX(對應表!$B$3:$AD$179,MATCH($B295,對應表!$A$3:$A$179,0),MATCH(依賴運算表!X$3,對應表!$B$2:$AD$2,0)))</f>
        <v/>
      </c>
      <c r="Y295" s="1" t="str">
        <f>IF($B295="","",INDEX(對應表!$B$3:$AD$179,MATCH($B295,對應表!$A$3:$A$179,0),MATCH(依賴運算表!Y$3,對應表!$B$2:$AD$2,0)))</f>
        <v/>
      </c>
      <c r="Z295" s="1" t="str">
        <f>IF($B295="","",INDEX(對應表!$B$3:$AD$179,MATCH($B295,對應表!$A$3:$A$179,0),MATCH(依賴運算表!Z$3,對應表!$B$2:$AD$2,0)))</f>
        <v/>
      </c>
      <c r="AA295" s="1" t="str">
        <f>IF($B295="","",INDEX(對應表!$B$3:$AD$179,MATCH($B295,對應表!$A$3:$A$179,0),MATCH(依賴運算表!AA$3,對應表!$B$2:$AD$2,0)))</f>
        <v/>
      </c>
      <c r="AB295" s="1" t="str">
        <f>IF($B295="","",INDEX(對應表!$B$3:$AD$179,MATCH($B295,對應表!$A$3:$A$179,0),MATCH(依賴運算表!AB$3,對應表!$B$2:$AD$2,0)))</f>
        <v/>
      </c>
      <c r="AC295" s="1" t="str">
        <f>IF($B295="","",INDEX(對應表!$B$3:$AD$179,MATCH($B295,對應表!$A$3:$A$179,0),MATCH(依賴運算表!AC$3,對應表!$B$2:$AD$2,0)))</f>
        <v/>
      </c>
      <c r="AD295" s="1" t="str">
        <f>IF($B295="","",INDEX(對應表!$B$3:$AD$179,MATCH($B295,對應表!$A$3:$A$179,0),MATCH(依賴運算表!AD$3,對應表!$B$2:$AD$2,0)))</f>
        <v/>
      </c>
      <c r="AE295" s="1" t="str">
        <f>IF($B295="","",INDEX(對應表!$B$3:$AD$179,MATCH($B295,對應表!$A$3:$A$179,0),MATCH(依賴運算表!AE$3,對應表!$B$2:$AD$2,0)))</f>
        <v/>
      </c>
      <c r="AG295" s="1" t="str">
        <f>IF(企業資料填寫!D294="","",企業資料填寫!D294)</f>
        <v/>
      </c>
      <c r="AH295" s="1" t="str">
        <f t="shared" si="129"/>
        <v/>
      </c>
      <c r="AI295" s="1" t="str">
        <f t="shared" si="130"/>
        <v/>
      </c>
      <c r="AJ295" s="1" t="str">
        <f t="shared" si="131"/>
        <v/>
      </c>
      <c r="AK295" s="1" t="str">
        <f t="shared" si="132"/>
        <v/>
      </c>
      <c r="AL295" s="1" t="str">
        <f t="shared" si="133"/>
        <v/>
      </c>
      <c r="AM295" s="1" t="str">
        <f t="shared" si="134"/>
        <v/>
      </c>
      <c r="AN295" s="1" t="str">
        <f t="shared" si="135"/>
        <v/>
      </c>
      <c r="AO295" s="1" t="str">
        <f t="shared" si="136"/>
        <v/>
      </c>
      <c r="AP295" s="1" t="str">
        <f t="shared" si="137"/>
        <v/>
      </c>
      <c r="AQ295" s="1" t="str">
        <f t="shared" si="138"/>
        <v/>
      </c>
      <c r="AR295" s="1" t="str">
        <f t="shared" si="139"/>
        <v/>
      </c>
      <c r="AS295" s="1" t="str">
        <f t="shared" si="140"/>
        <v/>
      </c>
      <c r="AT295" s="1" t="str">
        <f t="shared" si="141"/>
        <v/>
      </c>
      <c r="AU295" s="1" t="str">
        <f t="shared" si="142"/>
        <v/>
      </c>
      <c r="AV295" s="1" t="str">
        <f t="shared" si="143"/>
        <v/>
      </c>
      <c r="AW295" s="1" t="str">
        <f t="shared" si="144"/>
        <v/>
      </c>
      <c r="AX295" s="1" t="str">
        <f t="shared" si="145"/>
        <v/>
      </c>
      <c r="AY295" s="1" t="str">
        <f t="shared" si="146"/>
        <v/>
      </c>
      <c r="AZ295" s="1" t="str">
        <f t="shared" si="147"/>
        <v/>
      </c>
      <c r="BA295" s="1" t="str">
        <f t="shared" si="148"/>
        <v/>
      </c>
      <c r="BB295" s="1" t="str">
        <f t="shared" si="149"/>
        <v/>
      </c>
      <c r="BC295" s="1" t="str">
        <f t="shared" si="150"/>
        <v/>
      </c>
      <c r="BD295" s="1" t="str">
        <f t="shared" si="151"/>
        <v/>
      </c>
      <c r="BE295" s="1" t="str">
        <f t="shared" si="152"/>
        <v/>
      </c>
      <c r="BF295" s="1" t="str">
        <f t="shared" si="153"/>
        <v/>
      </c>
      <c r="BG295" s="1" t="str">
        <f t="shared" si="154"/>
        <v/>
      </c>
      <c r="BH295" s="1" t="str">
        <f t="shared" si="155"/>
        <v/>
      </c>
      <c r="BI295" s="1" t="str">
        <f t="shared" si="156"/>
        <v/>
      </c>
      <c r="BJ295" s="1" t="str">
        <f t="shared" si="157"/>
        <v/>
      </c>
      <c r="BL295" s="1" t="str">
        <f>IF(企業資料填寫!A294="","",企業資料填寫!A294)</f>
        <v/>
      </c>
      <c r="BM295" s="1" t="str">
        <f>IFERROR(VLOOKUP(AH295,對應表!$AH$2:$AI$867,2,FALSE),"")</f>
        <v/>
      </c>
      <c r="BN295" s="1" t="str">
        <f>IFERROR(VLOOKUP(AI295,對應表!$AH$2:$AI$867,2,FALSE),"")</f>
        <v/>
      </c>
      <c r="BO295" s="1" t="str">
        <f>IFERROR(VLOOKUP(AJ295,對應表!$AH$2:$AI$867,2,FALSE),"")</f>
        <v/>
      </c>
      <c r="BP295" s="1" t="str">
        <f>IFERROR(VLOOKUP(AK295,對應表!$AH$2:$AI$867,2,FALSE),"")</f>
        <v/>
      </c>
      <c r="BQ295" s="1" t="str">
        <f>IFERROR(VLOOKUP(AL295,對應表!$AH$2:$AI$867,2,FALSE),"")</f>
        <v/>
      </c>
      <c r="BR295" s="1" t="str">
        <f>IFERROR(VLOOKUP(AM295,對應表!$AH$2:$AI$867,2,FALSE),"")</f>
        <v/>
      </c>
      <c r="BS295" s="1" t="str">
        <f>IFERROR(VLOOKUP(AN295,對應表!$AH$2:$AI$867,2,FALSE),"")</f>
        <v/>
      </c>
      <c r="BT295" s="1" t="str">
        <f>IFERROR(VLOOKUP(AO295,對應表!$AH$2:$AI$867,2,FALSE),"")</f>
        <v/>
      </c>
      <c r="BU295" s="1" t="str">
        <f>IFERROR(VLOOKUP(AP295,對應表!$AH$2:$AI$867,2,FALSE),"")</f>
        <v/>
      </c>
      <c r="BV295" s="1" t="str">
        <f>IFERROR(VLOOKUP(AQ295,對應表!$AH$2:$AI$867,2,FALSE),"")</f>
        <v/>
      </c>
      <c r="BW295" s="1" t="str">
        <f>IFERROR(VLOOKUP(AR295,對應表!$AH$2:$AI$867,2,FALSE),"")</f>
        <v/>
      </c>
      <c r="BX295" s="1" t="str">
        <f>IFERROR(VLOOKUP(AS295,對應表!$AH$2:$AI$867,2,FALSE),"")</f>
        <v/>
      </c>
      <c r="BY295" s="1" t="str">
        <f>IFERROR(VLOOKUP(AT295,對應表!$AH$2:$AI$867,2,FALSE),"")</f>
        <v/>
      </c>
      <c r="BZ295" s="1" t="str">
        <f>IFERROR(VLOOKUP(AU295,對應表!$AH$2:$AI$867,2,FALSE),"")</f>
        <v/>
      </c>
      <c r="CA295" s="1" t="str">
        <f>IFERROR(VLOOKUP(AV295,對應表!$AH$2:$AI$867,2,FALSE),"")</f>
        <v/>
      </c>
      <c r="CB295" s="1" t="str">
        <f>IFERROR(VLOOKUP(AW295,對應表!$AH$2:$AI$867,2,FALSE),"")</f>
        <v/>
      </c>
      <c r="CC295" s="1" t="str">
        <f>IFERROR(VLOOKUP(AX295,對應表!$AH$2:$AI$867,2,FALSE),"")</f>
        <v/>
      </c>
      <c r="CD295" s="1" t="str">
        <f>IFERROR(VLOOKUP(AY295,對應表!$AH$2:$AI$867,2,FALSE),"")</f>
        <v/>
      </c>
      <c r="CE295" s="1" t="str">
        <f>IFERROR(VLOOKUP(AZ295,對應表!$AH$2:$AI$867,2,FALSE),"")</f>
        <v/>
      </c>
      <c r="CF295" s="1" t="str">
        <f>IFERROR(VLOOKUP(BA295,對應表!$AH$2:$AI$867,2,FALSE),"")</f>
        <v/>
      </c>
      <c r="CG295" s="1" t="str">
        <f>IFERROR(VLOOKUP(BB295,對應表!$AH$2:$AI$867,2,FALSE),"")</f>
        <v/>
      </c>
      <c r="CH295" s="1" t="str">
        <f>IFERROR(VLOOKUP(BC295,對應表!$AH$2:$AI$867,2,FALSE),"")</f>
        <v/>
      </c>
      <c r="CI295" s="1" t="str">
        <f>IFERROR(VLOOKUP(BD295,對應表!$AH$2:$AI$867,2,FALSE),"")</f>
        <v/>
      </c>
      <c r="CJ295" s="1" t="str">
        <f>IFERROR(VLOOKUP(BE295,對應表!$AH$2:$AI$867,2,FALSE),"")</f>
        <v/>
      </c>
      <c r="CK295" s="1" t="str">
        <f>IFERROR(VLOOKUP(BF295,對應表!$AH$2:$AI$867,2,FALSE),"")</f>
        <v/>
      </c>
      <c r="CL295" s="1" t="str">
        <f>IFERROR(VLOOKUP(BG295,對應表!$AH$2:$AI$867,2,FALSE),"")</f>
        <v/>
      </c>
      <c r="CM295" s="1" t="str">
        <f>IFERROR(VLOOKUP(BH295,對應表!$AH$2:$AI$867,2,FALSE),"")</f>
        <v/>
      </c>
      <c r="CN295" s="1" t="str">
        <f>IFERROR(VLOOKUP(BI295,對應表!$AH$2:$AI$867,2,FALSE),"")</f>
        <v/>
      </c>
      <c r="CO295" s="1" t="str">
        <f>IFERROR(VLOOKUP(BJ295,對應表!$AH$2:$AI$867,2,FALSE),"")</f>
        <v/>
      </c>
      <c r="CQ295" s="1" t="str">
        <f t="shared" si="158"/>
        <v/>
      </c>
      <c r="CR295" s="1" t="str">
        <f>IFERROR(VLOOKUP(BM295,中英對照!$G$76:$H$81,2,FALSE),"")</f>
        <v/>
      </c>
      <c r="CS295" s="1" t="str">
        <f>IFERROR(VLOOKUP(BN295,中英對照!$G$76:$H$81,2,FALSE),"")</f>
        <v/>
      </c>
      <c r="CT295" s="1" t="str">
        <f>IFERROR(VLOOKUP(BO295,中英對照!$G$76:$H$81,2,FALSE),"")</f>
        <v/>
      </c>
      <c r="CU295" s="1" t="str">
        <f>IFERROR(VLOOKUP(BP295,中英對照!$G$76:$H$81,2,FALSE),"")</f>
        <v/>
      </c>
      <c r="CV295" s="1" t="str">
        <f>IFERROR(VLOOKUP(BQ295,中英對照!$G$76:$H$81,2,FALSE),"")</f>
        <v/>
      </c>
      <c r="CW295" s="1" t="str">
        <f>IFERROR(VLOOKUP(BR295,中英對照!$G$76:$H$81,2,FALSE),"")</f>
        <v/>
      </c>
      <c r="CX295" s="1" t="str">
        <f>IFERROR(VLOOKUP(BS295,中英對照!$G$76:$H$81,2,FALSE),"")</f>
        <v/>
      </c>
      <c r="CY295" s="1" t="str">
        <f>IFERROR(VLOOKUP(BT295,中英對照!$G$76:$H$81,2,FALSE),"")</f>
        <v/>
      </c>
      <c r="CZ295" s="1" t="str">
        <f>IFERROR(VLOOKUP(BU295,中英對照!$G$76:$H$81,2,FALSE),"")</f>
        <v/>
      </c>
      <c r="DA295" s="1" t="str">
        <f>IFERROR(VLOOKUP(BV295,中英對照!$G$76:$H$81,2,FALSE),"")</f>
        <v/>
      </c>
      <c r="DB295" s="1" t="str">
        <f>IFERROR(VLOOKUP(BW295,中英對照!$G$76:$H$81,2,FALSE),"")</f>
        <v/>
      </c>
      <c r="DC295" s="1" t="str">
        <f>IFERROR(VLOOKUP(BX295,中英對照!$G$76:$H$81,2,FALSE),"")</f>
        <v/>
      </c>
      <c r="DD295" s="1" t="str">
        <f>IFERROR(VLOOKUP(BY295,中英對照!$G$76:$H$81,2,FALSE),"")</f>
        <v/>
      </c>
      <c r="DE295" s="1" t="str">
        <f>IFERROR(VLOOKUP(BZ295,中英對照!$G$76:$H$81,2,FALSE),"")</f>
        <v/>
      </c>
      <c r="DF295" s="1" t="str">
        <f>IFERROR(VLOOKUP(CA295,中英對照!$G$76:$H$81,2,FALSE),"")</f>
        <v/>
      </c>
      <c r="DG295" s="1" t="str">
        <f>IFERROR(VLOOKUP(CB295,中英對照!$G$76:$H$81,2,FALSE),"")</f>
        <v/>
      </c>
      <c r="DH295" s="1" t="str">
        <f>IFERROR(VLOOKUP(CC295,中英對照!$G$76:$H$81,2,FALSE),"")</f>
        <v/>
      </c>
      <c r="DI295" s="1" t="str">
        <f>IFERROR(VLOOKUP(CD295,中英對照!$G$76:$H$81,2,FALSE),"")</f>
        <v/>
      </c>
      <c r="DJ295" s="1" t="str">
        <f>IFERROR(VLOOKUP(CE295,中英對照!$G$76:$H$81,2,FALSE),"")</f>
        <v/>
      </c>
      <c r="DK295" s="1" t="str">
        <f>IFERROR(VLOOKUP(CF295,中英對照!$G$76:$H$81,2,FALSE),"")</f>
        <v/>
      </c>
      <c r="DL295" s="1" t="str">
        <f>IFERROR(VLOOKUP(CG295,中英對照!$G$76:$H$81,2,FALSE),"")</f>
        <v/>
      </c>
      <c r="DM295" s="1" t="str">
        <f>IFERROR(VLOOKUP(CH295,中英對照!$G$76:$H$81,2,FALSE),"")</f>
        <v/>
      </c>
      <c r="DN295" s="1" t="str">
        <f>IFERROR(VLOOKUP(CI295,中英對照!$G$76:$H$81,2,FALSE),"")</f>
        <v/>
      </c>
      <c r="DO295" s="1" t="str">
        <f>IFERROR(VLOOKUP(CJ295,中英對照!$G$76:$H$81,2,FALSE),"")</f>
        <v/>
      </c>
      <c r="DP295" s="1" t="str">
        <f>IFERROR(VLOOKUP(CK295,中英對照!$G$76:$H$81,2,FALSE),"")</f>
        <v/>
      </c>
      <c r="DQ295" s="1" t="str">
        <f>IFERROR(VLOOKUP(CL295,中英對照!$G$76:$H$81,2,FALSE),"")</f>
        <v/>
      </c>
      <c r="DR295" s="1" t="str">
        <f>IFERROR(VLOOKUP(CM295,中英對照!$G$76:$H$81,2,FALSE),"")</f>
        <v/>
      </c>
      <c r="DS295" s="1" t="str">
        <f>IFERROR(VLOOKUP(CN295,中英對照!$G$76:$H$81,2,FALSE),"")</f>
        <v/>
      </c>
      <c r="DT295" s="1" t="str">
        <f>IFERROR(VLOOKUP(CO295,中英對照!$G$76:$H$81,2,FALSE),"")</f>
        <v/>
      </c>
      <c r="DU295" s="42" t="str">
        <f t="shared" si="159"/>
        <v/>
      </c>
    </row>
    <row r="296" spans="1:125" x14ac:dyDescent="0.4">
      <c r="A296" s="1" t="str">
        <f>IF(企業資料填寫!D295="","",企業資料填寫!D295)</f>
        <v/>
      </c>
      <c r="B296" s="1"/>
      <c r="C296" s="1" t="str">
        <f>IF($B296="","",INDEX(對應表!$B$3:$AD$179,MATCH($B296,對應表!$A$3:$A$179,0),MATCH(依賴運算表!C$3,對應表!$B$2:$AD$2,0)))</f>
        <v/>
      </c>
      <c r="D296" s="1" t="str">
        <f>IF($B296="","",INDEX(對應表!$B$3:$AD$179,MATCH($B296,對應表!$A$3:$A$179,0),MATCH(依賴運算表!D$3,對應表!$B$2:$AD$2,0)))</f>
        <v/>
      </c>
      <c r="E296" s="1" t="str">
        <f>IF($B296="","",INDEX(對應表!$B$3:$AD$179,MATCH($B296,對應表!$A$3:$A$179,0),MATCH(依賴運算表!E$3,對應表!$B$2:$AD$2,0)))</f>
        <v/>
      </c>
      <c r="F296" s="1" t="str">
        <f>IF($B296="","",INDEX(對應表!$B$3:$AD$179,MATCH($B296,對應表!$A$3:$A$179,0),MATCH(依賴運算表!F$3,對應表!$B$2:$AD$2,0)))</f>
        <v/>
      </c>
      <c r="G296" s="1" t="str">
        <f>IF($B296="","",INDEX(對應表!$B$3:$AD$179,MATCH($B296,對應表!$A$3:$A$179,0),MATCH(依賴運算表!G$3,對應表!$B$2:$AD$2,0)))</f>
        <v/>
      </c>
      <c r="H296" s="1" t="str">
        <f>IF($B296="","",INDEX(對應表!$B$3:$AD$179,MATCH($B296,對應表!$A$3:$A$179,0),MATCH(依賴運算表!H$3,對應表!$B$2:$AD$2,0)))</f>
        <v/>
      </c>
      <c r="I296" s="1" t="str">
        <f>IF($B296="","",INDEX(對應表!$B$3:$AD$179,MATCH($B296,對應表!$A$3:$A$179,0),MATCH(依賴運算表!I$3,對應表!$B$2:$AD$2,0)))</f>
        <v/>
      </c>
      <c r="J296" s="1" t="str">
        <f>IF($B296="","",INDEX(對應表!$B$3:$AD$179,MATCH($B296,對應表!$A$3:$A$179,0),MATCH(依賴運算表!J$3,對應表!$B$2:$AD$2,0)))</f>
        <v/>
      </c>
      <c r="K296" s="1" t="str">
        <f>IF($B296="","",INDEX(對應表!$B$3:$AD$179,MATCH($B296,對應表!$A$3:$A$179,0),MATCH(依賴運算表!K$3,對應表!$B$2:$AD$2,0)))</f>
        <v/>
      </c>
      <c r="L296" s="1" t="str">
        <f>IF($B296="","",INDEX(對應表!$B$3:$AD$179,MATCH($B296,對應表!$A$3:$A$179,0),MATCH(依賴運算表!L$3,對應表!$B$2:$AD$2,0)))</f>
        <v/>
      </c>
      <c r="M296" s="1" t="str">
        <f>IF($B296="","",INDEX(對應表!$B$3:$AD$179,MATCH($B296,對應表!$A$3:$A$179,0),MATCH(依賴運算表!M$3,對應表!$B$2:$AD$2,0)))</f>
        <v/>
      </c>
      <c r="N296" s="1" t="str">
        <f>IF($B296="","",INDEX(對應表!$B$3:$AD$179,MATCH($B296,對應表!$A$3:$A$179,0),MATCH(依賴運算表!N$3,對應表!$B$2:$AD$2,0)))</f>
        <v/>
      </c>
      <c r="O296" s="1" t="str">
        <f>IF($B296="","",INDEX(對應表!$B$3:$AD$179,MATCH($B296,對應表!$A$3:$A$179,0),MATCH(依賴運算表!O$3,對應表!$B$2:$AD$2,0)))</f>
        <v/>
      </c>
      <c r="P296" s="1" t="str">
        <f>IF($B296="","",INDEX(對應表!$B$3:$AD$179,MATCH($B296,對應表!$A$3:$A$179,0),MATCH(依賴運算表!P$3,對應表!$B$2:$AD$2,0)))</f>
        <v/>
      </c>
      <c r="Q296" s="1" t="str">
        <f>IF($B296="","",INDEX(對應表!$B$3:$AD$179,MATCH($B296,對應表!$A$3:$A$179,0),MATCH(依賴運算表!Q$3,對應表!$B$2:$AD$2,0)))</f>
        <v/>
      </c>
      <c r="R296" s="1" t="str">
        <f>IF($B296="","",INDEX(對應表!$B$3:$AD$179,MATCH($B296,對應表!$A$3:$A$179,0),MATCH(依賴運算表!R$3,對應表!$B$2:$AD$2,0)))</f>
        <v/>
      </c>
      <c r="S296" s="1" t="str">
        <f>IF($B296="","",INDEX(對應表!$B$3:$AD$179,MATCH($B296,對應表!$A$3:$A$179,0),MATCH(依賴運算表!S$3,對應表!$B$2:$AD$2,0)))</f>
        <v/>
      </c>
      <c r="T296" s="1" t="str">
        <f>IF($B296="","",INDEX(對應表!$B$3:$AD$179,MATCH($B296,對應表!$A$3:$A$179,0),MATCH(依賴運算表!T$3,對應表!$B$2:$AD$2,0)))</f>
        <v/>
      </c>
      <c r="U296" s="1" t="str">
        <f>IF($B296="","",INDEX(對應表!$B$3:$AD$179,MATCH($B296,對應表!$A$3:$A$179,0),MATCH(依賴運算表!U$3,對應表!$B$2:$AD$2,0)))</f>
        <v/>
      </c>
      <c r="V296" s="1" t="str">
        <f>IF($B296="","",INDEX(對應表!$B$3:$AD$179,MATCH($B296,對應表!$A$3:$A$179,0),MATCH(依賴運算表!V$3,對應表!$B$2:$AD$2,0)))</f>
        <v/>
      </c>
      <c r="W296" s="1" t="str">
        <f>IF($B296="","",INDEX(對應表!$B$3:$AD$179,MATCH($B296,對應表!$A$3:$A$179,0),MATCH(依賴運算表!W$3,對應表!$B$2:$AD$2,0)))</f>
        <v/>
      </c>
      <c r="X296" s="1" t="str">
        <f>IF($B296="","",INDEX(對應表!$B$3:$AD$179,MATCH($B296,對應表!$A$3:$A$179,0),MATCH(依賴運算表!X$3,對應表!$B$2:$AD$2,0)))</f>
        <v/>
      </c>
      <c r="Y296" s="1" t="str">
        <f>IF($B296="","",INDEX(對應表!$B$3:$AD$179,MATCH($B296,對應表!$A$3:$A$179,0),MATCH(依賴運算表!Y$3,對應表!$B$2:$AD$2,0)))</f>
        <v/>
      </c>
      <c r="Z296" s="1" t="str">
        <f>IF($B296="","",INDEX(對應表!$B$3:$AD$179,MATCH($B296,對應表!$A$3:$A$179,0),MATCH(依賴運算表!Z$3,對應表!$B$2:$AD$2,0)))</f>
        <v/>
      </c>
      <c r="AA296" s="1" t="str">
        <f>IF($B296="","",INDEX(對應表!$B$3:$AD$179,MATCH($B296,對應表!$A$3:$A$179,0),MATCH(依賴運算表!AA$3,對應表!$B$2:$AD$2,0)))</f>
        <v/>
      </c>
      <c r="AB296" s="1" t="str">
        <f>IF($B296="","",INDEX(對應表!$B$3:$AD$179,MATCH($B296,對應表!$A$3:$A$179,0),MATCH(依賴運算表!AB$3,對應表!$B$2:$AD$2,0)))</f>
        <v/>
      </c>
      <c r="AC296" s="1" t="str">
        <f>IF($B296="","",INDEX(對應表!$B$3:$AD$179,MATCH($B296,對應表!$A$3:$A$179,0),MATCH(依賴運算表!AC$3,對應表!$B$2:$AD$2,0)))</f>
        <v/>
      </c>
      <c r="AD296" s="1" t="str">
        <f>IF($B296="","",INDEX(對應表!$B$3:$AD$179,MATCH($B296,對應表!$A$3:$A$179,0),MATCH(依賴運算表!AD$3,對應表!$B$2:$AD$2,0)))</f>
        <v/>
      </c>
      <c r="AE296" s="1" t="str">
        <f>IF($B296="","",INDEX(對應表!$B$3:$AD$179,MATCH($B296,對應表!$A$3:$A$179,0),MATCH(依賴運算表!AE$3,對應表!$B$2:$AD$2,0)))</f>
        <v/>
      </c>
      <c r="AG296" s="1" t="str">
        <f>IF(企業資料填寫!D295="","",企業資料填寫!D295)</f>
        <v/>
      </c>
      <c r="AH296" s="1" t="str">
        <f t="shared" si="129"/>
        <v/>
      </c>
      <c r="AI296" s="1" t="str">
        <f t="shared" si="130"/>
        <v/>
      </c>
      <c r="AJ296" s="1" t="str">
        <f t="shared" si="131"/>
        <v/>
      </c>
      <c r="AK296" s="1" t="str">
        <f t="shared" si="132"/>
        <v/>
      </c>
      <c r="AL296" s="1" t="str">
        <f t="shared" si="133"/>
        <v/>
      </c>
      <c r="AM296" s="1" t="str">
        <f t="shared" si="134"/>
        <v/>
      </c>
      <c r="AN296" s="1" t="str">
        <f t="shared" si="135"/>
        <v/>
      </c>
      <c r="AO296" s="1" t="str">
        <f t="shared" si="136"/>
        <v/>
      </c>
      <c r="AP296" s="1" t="str">
        <f t="shared" si="137"/>
        <v/>
      </c>
      <c r="AQ296" s="1" t="str">
        <f t="shared" si="138"/>
        <v/>
      </c>
      <c r="AR296" s="1" t="str">
        <f t="shared" si="139"/>
        <v/>
      </c>
      <c r="AS296" s="1" t="str">
        <f t="shared" si="140"/>
        <v/>
      </c>
      <c r="AT296" s="1" t="str">
        <f t="shared" si="141"/>
        <v/>
      </c>
      <c r="AU296" s="1" t="str">
        <f t="shared" si="142"/>
        <v/>
      </c>
      <c r="AV296" s="1" t="str">
        <f t="shared" si="143"/>
        <v/>
      </c>
      <c r="AW296" s="1" t="str">
        <f t="shared" si="144"/>
        <v/>
      </c>
      <c r="AX296" s="1" t="str">
        <f t="shared" si="145"/>
        <v/>
      </c>
      <c r="AY296" s="1" t="str">
        <f t="shared" si="146"/>
        <v/>
      </c>
      <c r="AZ296" s="1" t="str">
        <f t="shared" si="147"/>
        <v/>
      </c>
      <c r="BA296" s="1" t="str">
        <f t="shared" si="148"/>
        <v/>
      </c>
      <c r="BB296" s="1" t="str">
        <f t="shared" si="149"/>
        <v/>
      </c>
      <c r="BC296" s="1" t="str">
        <f t="shared" si="150"/>
        <v/>
      </c>
      <c r="BD296" s="1" t="str">
        <f t="shared" si="151"/>
        <v/>
      </c>
      <c r="BE296" s="1" t="str">
        <f t="shared" si="152"/>
        <v/>
      </c>
      <c r="BF296" s="1" t="str">
        <f t="shared" si="153"/>
        <v/>
      </c>
      <c r="BG296" s="1" t="str">
        <f t="shared" si="154"/>
        <v/>
      </c>
      <c r="BH296" s="1" t="str">
        <f t="shared" si="155"/>
        <v/>
      </c>
      <c r="BI296" s="1" t="str">
        <f t="shared" si="156"/>
        <v/>
      </c>
      <c r="BJ296" s="1" t="str">
        <f t="shared" si="157"/>
        <v/>
      </c>
      <c r="BL296" s="1" t="str">
        <f>IF(企業資料填寫!A295="","",企業資料填寫!A295)</f>
        <v/>
      </c>
      <c r="BM296" s="1" t="str">
        <f>IFERROR(VLOOKUP(AH296,對應表!$AH$2:$AI$867,2,FALSE),"")</f>
        <v/>
      </c>
      <c r="BN296" s="1" t="str">
        <f>IFERROR(VLOOKUP(AI296,對應表!$AH$2:$AI$867,2,FALSE),"")</f>
        <v/>
      </c>
      <c r="BO296" s="1" t="str">
        <f>IFERROR(VLOOKUP(AJ296,對應表!$AH$2:$AI$867,2,FALSE),"")</f>
        <v/>
      </c>
      <c r="BP296" s="1" t="str">
        <f>IFERROR(VLOOKUP(AK296,對應表!$AH$2:$AI$867,2,FALSE),"")</f>
        <v/>
      </c>
      <c r="BQ296" s="1" t="str">
        <f>IFERROR(VLOOKUP(AL296,對應表!$AH$2:$AI$867,2,FALSE),"")</f>
        <v/>
      </c>
      <c r="BR296" s="1" t="str">
        <f>IFERROR(VLOOKUP(AM296,對應表!$AH$2:$AI$867,2,FALSE),"")</f>
        <v/>
      </c>
      <c r="BS296" s="1" t="str">
        <f>IFERROR(VLOOKUP(AN296,對應表!$AH$2:$AI$867,2,FALSE),"")</f>
        <v/>
      </c>
      <c r="BT296" s="1" t="str">
        <f>IFERROR(VLOOKUP(AO296,對應表!$AH$2:$AI$867,2,FALSE),"")</f>
        <v/>
      </c>
      <c r="BU296" s="1" t="str">
        <f>IFERROR(VLOOKUP(AP296,對應表!$AH$2:$AI$867,2,FALSE),"")</f>
        <v/>
      </c>
      <c r="BV296" s="1" t="str">
        <f>IFERROR(VLOOKUP(AQ296,對應表!$AH$2:$AI$867,2,FALSE),"")</f>
        <v/>
      </c>
      <c r="BW296" s="1" t="str">
        <f>IFERROR(VLOOKUP(AR296,對應表!$AH$2:$AI$867,2,FALSE),"")</f>
        <v/>
      </c>
      <c r="BX296" s="1" t="str">
        <f>IFERROR(VLOOKUP(AS296,對應表!$AH$2:$AI$867,2,FALSE),"")</f>
        <v/>
      </c>
      <c r="BY296" s="1" t="str">
        <f>IFERROR(VLOOKUP(AT296,對應表!$AH$2:$AI$867,2,FALSE),"")</f>
        <v/>
      </c>
      <c r="BZ296" s="1" t="str">
        <f>IFERROR(VLOOKUP(AU296,對應表!$AH$2:$AI$867,2,FALSE),"")</f>
        <v/>
      </c>
      <c r="CA296" s="1" t="str">
        <f>IFERROR(VLOOKUP(AV296,對應表!$AH$2:$AI$867,2,FALSE),"")</f>
        <v/>
      </c>
      <c r="CB296" s="1" t="str">
        <f>IFERROR(VLOOKUP(AW296,對應表!$AH$2:$AI$867,2,FALSE),"")</f>
        <v/>
      </c>
      <c r="CC296" s="1" t="str">
        <f>IFERROR(VLOOKUP(AX296,對應表!$AH$2:$AI$867,2,FALSE),"")</f>
        <v/>
      </c>
      <c r="CD296" s="1" t="str">
        <f>IFERROR(VLOOKUP(AY296,對應表!$AH$2:$AI$867,2,FALSE),"")</f>
        <v/>
      </c>
      <c r="CE296" s="1" t="str">
        <f>IFERROR(VLOOKUP(AZ296,對應表!$AH$2:$AI$867,2,FALSE),"")</f>
        <v/>
      </c>
      <c r="CF296" s="1" t="str">
        <f>IFERROR(VLOOKUP(BA296,對應表!$AH$2:$AI$867,2,FALSE),"")</f>
        <v/>
      </c>
      <c r="CG296" s="1" t="str">
        <f>IFERROR(VLOOKUP(BB296,對應表!$AH$2:$AI$867,2,FALSE),"")</f>
        <v/>
      </c>
      <c r="CH296" s="1" t="str">
        <f>IFERROR(VLOOKUP(BC296,對應表!$AH$2:$AI$867,2,FALSE),"")</f>
        <v/>
      </c>
      <c r="CI296" s="1" t="str">
        <f>IFERROR(VLOOKUP(BD296,對應表!$AH$2:$AI$867,2,FALSE),"")</f>
        <v/>
      </c>
      <c r="CJ296" s="1" t="str">
        <f>IFERROR(VLOOKUP(BE296,對應表!$AH$2:$AI$867,2,FALSE),"")</f>
        <v/>
      </c>
      <c r="CK296" s="1" t="str">
        <f>IFERROR(VLOOKUP(BF296,對應表!$AH$2:$AI$867,2,FALSE),"")</f>
        <v/>
      </c>
      <c r="CL296" s="1" t="str">
        <f>IFERROR(VLOOKUP(BG296,對應表!$AH$2:$AI$867,2,FALSE),"")</f>
        <v/>
      </c>
      <c r="CM296" s="1" t="str">
        <f>IFERROR(VLOOKUP(BH296,對應表!$AH$2:$AI$867,2,FALSE),"")</f>
        <v/>
      </c>
      <c r="CN296" s="1" t="str">
        <f>IFERROR(VLOOKUP(BI296,對應表!$AH$2:$AI$867,2,FALSE),"")</f>
        <v/>
      </c>
      <c r="CO296" s="1" t="str">
        <f>IFERROR(VLOOKUP(BJ296,對應表!$AH$2:$AI$867,2,FALSE),"")</f>
        <v/>
      </c>
      <c r="CQ296" s="1" t="str">
        <f t="shared" si="158"/>
        <v/>
      </c>
      <c r="CR296" s="1" t="str">
        <f>IFERROR(VLOOKUP(BM296,中英對照!$G$76:$H$81,2,FALSE),"")</f>
        <v/>
      </c>
      <c r="CS296" s="1" t="str">
        <f>IFERROR(VLOOKUP(BN296,中英對照!$G$76:$H$81,2,FALSE),"")</f>
        <v/>
      </c>
      <c r="CT296" s="1" t="str">
        <f>IFERROR(VLOOKUP(BO296,中英對照!$G$76:$H$81,2,FALSE),"")</f>
        <v/>
      </c>
      <c r="CU296" s="1" t="str">
        <f>IFERROR(VLOOKUP(BP296,中英對照!$G$76:$H$81,2,FALSE),"")</f>
        <v/>
      </c>
      <c r="CV296" s="1" t="str">
        <f>IFERROR(VLOOKUP(BQ296,中英對照!$G$76:$H$81,2,FALSE),"")</f>
        <v/>
      </c>
      <c r="CW296" s="1" t="str">
        <f>IFERROR(VLOOKUP(BR296,中英對照!$G$76:$H$81,2,FALSE),"")</f>
        <v/>
      </c>
      <c r="CX296" s="1" t="str">
        <f>IFERROR(VLOOKUP(BS296,中英對照!$G$76:$H$81,2,FALSE),"")</f>
        <v/>
      </c>
      <c r="CY296" s="1" t="str">
        <f>IFERROR(VLOOKUP(BT296,中英對照!$G$76:$H$81,2,FALSE),"")</f>
        <v/>
      </c>
      <c r="CZ296" s="1" t="str">
        <f>IFERROR(VLOOKUP(BU296,中英對照!$G$76:$H$81,2,FALSE),"")</f>
        <v/>
      </c>
      <c r="DA296" s="1" t="str">
        <f>IFERROR(VLOOKUP(BV296,中英對照!$G$76:$H$81,2,FALSE),"")</f>
        <v/>
      </c>
      <c r="DB296" s="1" t="str">
        <f>IFERROR(VLOOKUP(BW296,中英對照!$G$76:$H$81,2,FALSE),"")</f>
        <v/>
      </c>
      <c r="DC296" s="1" t="str">
        <f>IFERROR(VLOOKUP(BX296,中英對照!$G$76:$H$81,2,FALSE),"")</f>
        <v/>
      </c>
      <c r="DD296" s="1" t="str">
        <f>IFERROR(VLOOKUP(BY296,中英對照!$G$76:$H$81,2,FALSE),"")</f>
        <v/>
      </c>
      <c r="DE296" s="1" t="str">
        <f>IFERROR(VLOOKUP(BZ296,中英對照!$G$76:$H$81,2,FALSE),"")</f>
        <v/>
      </c>
      <c r="DF296" s="1" t="str">
        <f>IFERROR(VLOOKUP(CA296,中英對照!$G$76:$H$81,2,FALSE),"")</f>
        <v/>
      </c>
      <c r="DG296" s="1" t="str">
        <f>IFERROR(VLOOKUP(CB296,中英對照!$G$76:$H$81,2,FALSE),"")</f>
        <v/>
      </c>
      <c r="DH296" s="1" t="str">
        <f>IFERROR(VLOOKUP(CC296,中英對照!$G$76:$H$81,2,FALSE),"")</f>
        <v/>
      </c>
      <c r="DI296" s="1" t="str">
        <f>IFERROR(VLOOKUP(CD296,中英對照!$G$76:$H$81,2,FALSE),"")</f>
        <v/>
      </c>
      <c r="DJ296" s="1" t="str">
        <f>IFERROR(VLOOKUP(CE296,中英對照!$G$76:$H$81,2,FALSE),"")</f>
        <v/>
      </c>
      <c r="DK296" s="1" t="str">
        <f>IFERROR(VLOOKUP(CF296,中英對照!$G$76:$H$81,2,FALSE),"")</f>
        <v/>
      </c>
      <c r="DL296" s="1" t="str">
        <f>IFERROR(VLOOKUP(CG296,中英對照!$G$76:$H$81,2,FALSE),"")</f>
        <v/>
      </c>
      <c r="DM296" s="1" t="str">
        <f>IFERROR(VLOOKUP(CH296,中英對照!$G$76:$H$81,2,FALSE),"")</f>
        <v/>
      </c>
      <c r="DN296" s="1" t="str">
        <f>IFERROR(VLOOKUP(CI296,中英對照!$G$76:$H$81,2,FALSE),"")</f>
        <v/>
      </c>
      <c r="DO296" s="1" t="str">
        <f>IFERROR(VLOOKUP(CJ296,中英對照!$G$76:$H$81,2,FALSE),"")</f>
        <v/>
      </c>
      <c r="DP296" s="1" t="str">
        <f>IFERROR(VLOOKUP(CK296,中英對照!$G$76:$H$81,2,FALSE),"")</f>
        <v/>
      </c>
      <c r="DQ296" s="1" t="str">
        <f>IFERROR(VLOOKUP(CL296,中英對照!$G$76:$H$81,2,FALSE),"")</f>
        <v/>
      </c>
      <c r="DR296" s="1" t="str">
        <f>IFERROR(VLOOKUP(CM296,中英對照!$G$76:$H$81,2,FALSE),"")</f>
        <v/>
      </c>
      <c r="DS296" s="1" t="str">
        <f>IFERROR(VLOOKUP(CN296,中英對照!$G$76:$H$81,2,FALSE),"")</f>
        <v/>
      </c>
      <c r="DT296" s="1" t="str">
        <f>IFERROR(VLOOKUP(CO296,中英對照!$G$76:$H$81,2,FALSE),"")</f>
        <v/>
      </c>
      <c r="DU296" s="42" t="str">
        <f t="shared" si="159"/>
        <v/>
      </c>
    </row>
    <row r="297" spans="1:125" x14ac:dyDescent="0.4">
      <c r="A297" s="1" t="str">
        <f>IF(企業資料填寫!D296="","",企業資料填寫!D296)</f>
        <v/>
      </c>
      <c r="B297" s="1"/>
      <c r="C297" s="1" t="str">
        <f>IF($B297="","",INDEX(對應表!$B$3:$AD$179,MATCH($B297,對應表!$A$3:$A$179,0),MATCH(依賴運算表!C$3,對應表!$B$2:$AD$2,0)))</f>
        <v/>
      </c>
      <c r="D297" s="1" t="str">
        <f>IF($B297="","",INDEX(對應表!$B$3:$AD$179,MATCH($B297,對應表!$A$3:$A$179,0),MATCH(依賴運算表!D$3,對應表!$B$2:$AD$2,0)))</f>
        <v/>
      </c>
      <c r="E297" s="1" t="str">
        <f>IF($B297="","",INDEX(對應表!$B$3:$AD$179,MATCH($B297,對應表!$A$3:$A$179,0),MATCH(依賴運算表!E$3,對應表!$B$2:$AD$2,0)))</f>
        <v/>
      </c>
      <c r="F297" s="1" t="str">
        <f>IF($B297="","",INDEX(對應表!$B$3:$AD$179,MATCH($B297,對應表!$A$3:$A$179,0),MATCH(依賴運算表!F$3,對應表!$B$2:$AD$2,0)))</f>
        <v/>
      </c>
      <c r="G297" s="1" t="str">
        <f>IF($B297="","",INDEX(對應表!$B$3:$AD$179,MATCH($B297,對應表!$A$3:$A$179,0),MATCH(依賴運算表!G$3,對應表!$B$2:$AD$2,0)))</f>
        <v/>
      </c>
      <c r="H297" s="1" t="str">
        <f>IF($B297="","",INDEX(對應表!$B$3:$AD$179,MATCH($B297,對應表!$A$3:$A$179,0),MATCH(依賴運算表!H$3,對應表!$B$2:$AD$2,0)))</f>
        <v/>
      </c>
      <c r="I297" s="1" t="str">
        <f>IF($B297="","",INDEX(對應表!$B$3:$AD$179,MATCH($B297,對應表!$A$3:$A$179,0),MATCH(依賴運算表!I$3,對應表!$B$2:$AD$2,0)))</f>
        <v/>
      </c>
      <c r="J297" s="1" t="str">
        <f>IF($B297="","",INDEX(對應表!$B$3:$AD$179,MATCH($B297,對應表!$A$3:$A$179,0),MATCH(依賴運算表!J$3,對應表!$B$2:$AD$2,0)))</f>
        <v/>
      </c>
      <c r="K297" s="1" t="str">
        <f>IF($B297="","",INDEX(對應表!$B$3:$AD$179,MATCH($B297,對應表!$A$3:$A$179,0),MATCH(依賴運算表!K$3,對應表!$B$2:$AD$2,0)))</f>
        <v/>
      </c>
      <c r="L297" s="1" t="str">
        <f>IF($B297="","",INDEX(對應表!$B$3:$AD$179,MATCH($B297,對應表!$A$3:$A$179,0),MATCH(依賴運算表!L$3,對應表!$B$2:$AD$2,0)))</f>
        <v/>
      </c>
      <c r="M297" s="1" t="str">
        <f>IF($B297="","",INDEX(對應表!$B$3:$AD$179,MATCH($B297,對應表!$A$3:$A$179,0),MATCH(依賴運算表!M$3,對應表!$B$2:$AD$2,0)))</f>
        <v/>
      </c>
      <c r="N297" s="1" t="str">
        <f>IF($B297="","",INDEX(對應表!$B$3:$AD$179,MATCH($B297,對應表!$A$3:$A$179,0),MATCH(依賴運算表!N$3,對應表!$B$2:$AD$2,0)))</f>
        <v/>
      </c>
      <c r="O297" s="1" t="str">
        <f>IF($B297="","",INDEX(對應表!$B$3:$AD$179,MATCH($B297,對應表!$A$3:$A$179,0),MATCH(依賴運算表!O$3,對應表!$B$2:$AD$2,0)))</f>
        <v/>
      </c>
      <c r="P297" s="1" t="str">
        <f>IF($B297="","",INDEX(對應表!$B$3:$AD$179,MATCH($B297,對應表!$A$3:$A$179,0),MATCH(依賴運算表!P$3,對應表!$B$2:$AD$2,0)))</f>
        <v/>
      </c>
      <c r="Q297" s="1" t="str">
        <f>IF($B297="","",INDEX(對應表!$B$3:$AD$179,MATCH($B297,對應表!$A$3:$A$179,0),MATCH(依賴運算表!Q$3,對應表!$B$2:$AD$2,0)))</f>
        <v/>
      </c>
      <c r="R297" s="1" t="str">
        <f>IF($B297="","",INDEX(對應表!$B$3:$AD$179,MATCH($B297,對應表!$A$3:$A$179,0),MATCH(依賴運算表!R$3,對應表!$B$2:$AD$2,0)))</f>
        <v/>
      </c>
      <c r="S297" s="1" t="str">
        <f>IF($B297="","",INDEX(對應表!$B$3:$AD$179,MATCH($B297,對應表!$A$3:$A$179,0),MATCH(依賴運算表!S$3,對應表!$B$2:$AD$2,0)))</f>
        <v/>
      </c>
      <c r="T297" s="1" t="str">
        <f>IF($B297="","",INDEX(對應表!$B$3:$AD$179,MATCH($B297,對應表!$A$3:$A$179,0),MATCH(依賴運算表!T$3,對應表!$B$2:$AD$2,0)))</f>
        <v/>
      </c>
      <c r="U297" s="1" t="str">
        <f>IF($B297="","",INDEX(對應表!$B$3:$AD$179,MATCH($B297,對應表!$A$3:$A$179,0),MATCH(依賴運算表!U$3,對應表!$B$2:$AD$2,0)))</f>
        <v/>
      </c>
      <c r="V297" s="1" t="str">
        <f>IF($B297="","",INDEX(對應表!$B$3:$AD$179,MATCH($B297,對應表!$A$3:$A$179,0),MATCH(依賴運算表!V$3,對應表!$B$2:$AD$2,0)))</f>
        <v/>
      </c>
      <c r="W297" s="1" t="str">
        <f>IF($B297="","",INDEX(對應表!$B$3:$AD$179,MATCH($B297,對應表!$A$3:$A$179,0),MATCH(依賴運算表!W$3,對應表!$B$2:$AD$2,0)))</f>
        <v/>
      </c>
      <c r="X297" s="1" t="str">
        <f>IF($B297="","",INDEX(對應表!$B$3:$AD$179,MATCH($B297,對應表!$A$3:$A$179,0),MATCH(依賴運算表!X$3,對應表!$B$2:$AD$2,0)))</f>
        <v/>
      </c>
      <c r="Y297" s="1" t="str">
        <f>IF($B297="","",INDEX(對應表!$B$3:$AD$179,MATCH($B297,對應表!$A$3:$A$179,0),MATCH(依賴運算表!Y$3,對應表!$B$2:$AD$2,0)))</f>
        <v/>
      </c>
      <c r="Z297" s="1" t="str">
        <f>IF($B297="","",INDEX(對應表!$B$3:$AD$179,MATCH($B297,對應表!$A$3:$A$179,0),MATCH(依賴運算表!Z$3,對應表!$B$2:$AD$2,0)))</f>
        <v/>
      </c>
      <c r="AA297" s="1" t="str">
        <f>IF($B297="","",INDEX(對應表!$B$3:$AD$179,MATCH($B297,對應表!$A$3:$A$179,0),MATCH(依賴運算表!AA$3,對應表!$B$2:$AD$2,0)))</f>
        <v/>
      </c>
      <c r="AB297" s="1" t="str">
        <f>IF($B297="","",INDEX(對應表!$B$3:$AD$179,MATCH($B297,對應表!$A$3:$A$179,0),MATCH(依賴運算表!AB$3,對應表!$B$2:$AD$2,0)))</f>
        <v/>
      </c>
      <c r="AC297" s="1" t="str">
        <f>IF($B297="","",INDEX(對應表!$B$3:$AD$179,MATCH($B297,對應表!$A$3:$A$179,0),MATCH(依賴運算表!AC$3,對應表!$B$2:$AD$2,0)))</f>
        <v/>
      </c>
      <c r="AD297" s="1" t="str">
        <f>IF($B297="","",INDEX(對應表!$B$3:$AD$179,MATCH($B297,對應表!$A$3:$A$179,0),MATCH(依賴運算表!AD$3,對應表!$B$2:$AD$2,0)))</f>
        <v/>
      </c>
      <c r="AE297" s="1" t="str">
        <f>IF($B297="","",INDEX(對應表!$B$3:$AD$179,MATCH($B297,對應表!$A$3:$A$179,0),MATCH(依賴運算表!AE$3,對應表!$B$2:$AD$2,0)))</f>
        <v/>
      </c>
      <c r="AG297" s="1" t="str">
        <f>IF(企業資料填寫!D296="","",企業資料填寫!D296)</f>
        <v/>
      </c>
      <c r="AH297" s="1" t="str">
        <f t="shared" si="129"/>
        <v/>
      </c>
      <c r="AI297" s="1" t="str">
        <f t="shared" si="130"/>
        <v/>
      </c>
      <c r="AJ297" s="1" t="str">
        <f t="shared" si="131"/>
        <v/>
      </c>
      <c r="AK297" s="1" t="str">
        <f t="shared" si="132"/>
        <v/>
      </c>
      <c r="AL297" s="1" t="str">
        <f t="shared" si="133"/>
        <v/>
      </c>
      <c r="AM297" s="1" t="str">
        <f t="shared" si="134"/>
        <v/>
      </c>
      <c r="AN297" s="1" t="str">
        <f t="shared" si="135"/>
        <v/>
      </c>
      <c r="AO297" s="1" t="str">
        <f t="shared" si="136"/>
        <v/>
      </c>
      <c r="AP297" s="1" t="str">
        <f t="shared" si="137"/>
        <v/>
      </c>
      <c r="AQ297" s="1" t="str">
        <f t="shared" si="138"/>
        <v/>
      </c>
      <c r="AR297" s="1" t="str">
        <f t="shared" si="139"/>
        <v/>
      </c>
      <c r="AS297" s="1" t="str">
        <f t="shared" si="140"/>
        <v/>
      </c>
      <c r="AT297" s="1" t="str">
        <f t="shared" si="141"/>
        <v/>
      </c>
      <c r="AU297" s="1" t="str">
        <f t="shared" si="142"/>
        <v/>
      </c>
      <c r="AV297" s="1" t="str">
        <f t="shared" si="143"/>
        <v/>
      </c>
      <c r="AW297" s="1" t="str">
        <f t="shared" si="144"/>
        <v/>
      </c>
      <c r="AX297" s="1" t="str">
        <f t="shared" si="145"/>
        <v/>
      </c>
      <c r="AY297" s="1" t="str">
        <f t="shared" si="146"/>
        <v/>
      </c>
      <c r="AZ297" s="1" t="str">
        <f t="shared" si="147"/>
        <v/>
      </c>
      <c r="BA297" s="1" t="str">
        <f t="shared" si="148"/>
        <v/>
      </c>
      <c r="BB297" s="1" t="str">
        <f t="shared" si="149"/>
        <v/>
      </c>
      <c r="BC297" s="1" t="str">
        <f t="shared" si="150"/>
        <v/>
      </c>
      <c r="BD297" s="1" t="str">
        <f t="shared" si="151"/>
        <v/>
      </c>
      <c r="BE297" s="1" t="str">
        <f t="shared" si="152"/>
        <v/>
      </c>
      <c r="BF297" s="1" t="str">
        <f t="shared" si="153"/>
        <v/>
      </c>
      <c r="BG297" s="1" t="str">
        <f t="shared" si="154"/>
        <v/>
      </c>
      <c r="BH297" s="1" t="str">
        <f t="shared" si="155"/>
        <v/>
      </c>
      <c r="BI297" s="1" t="str">
        <f t="shared" si="156"/>
        <v/>
      </c>
      <c r="BJ297" s="1" t="str">
        <f t="shared" si="157"/>
        <v/>
      </c>
      <c r="BL297" s="1" t="str">
        <f>IF(企業資料填寫!A296="","",企業資料填寫!A296)</f>
        <v/>
      </c>
      <c r="BM297" s="1" t="str">
        <f>IFERROR(VLOOKUP(AH297,對應表!$AH$2:$AI$867,2,FALSE),"")</f>
        <v/>
      </c>
      <c r="BN297" s="1" t="str">
        <f>IFERROR(VLOOKUP(AI297,對應表!$AH$2:$AI$867,2,FALSE),"")</f>
        <v/>
      </c>
      <c r="BO297" s="1" t="str">
        <f>IFERROR(VLOOKUP(AJ297,對應表!$AH$2:$AI$867,2,FALSE),"")</f>
        <v/>
      </c>
      <c r="BP297" s="1" t="str">
        <f>IFERROR(VLOOKUP(AK297,對應表!$AH$2:$AI$867,2,FALSE),"")</f>
        <v/>
      </c>
      <c r="BQ297" s="1" t="str">
        <f>IFERROR(VLOOKUP(AL297,對應表!$AH$2:$AI$867,2,FALSE),"")</f>
        <v/>
      </c>
      <c r="BR297" s="1" t="str">
        <f>IFERROR(VLOOKUP(AM297,對應表!$AH$2:$AI$867,2,FALSE),"")</f>
        <v/>
      </c>
      <c r="BS297" s="1" t="str">
        <f>IFERROR(VLOOKUP(AN297,對應表!$AH$2:$AI$867,2,FALSE),"")</f>
        <v/>
      </c>
      <c r="BT297" s="1" t="str">
        <f>IFERROR(VLOOKUP(AO297,對應表!$AH$2:$AI$867,2,FALSE),"")</f>
        <v/>
      </c>
      <c r="BU297" s="1" t="str">
        <f>IFERROR(VLOOKUP(AP297,對應表!$AH$2:$AI$867,2,FALSE),"")</f>
        <v/>
      </c>
      <c r="BV297" s="1" t="str">
        <f>IFERROR(VLOOKUP(AQ297,對應表!$AH$2:$AI$867,2,FALSE),"")</f>
        <v/>
      </c>
      <c r="BW297" s="1" t="str">
        <f>IFERROR(VLOOKUP(AR297,對應表!$AH$2:$AI$867,2,FALSE),"")</f>
        <v/>
      </c>
      <c r="BX297" s="1" t="str">
        <f>IFERROR(VLOOKUP(AS297,對應表!$AH$2:$AI$867,2,FALSE),"")</f>
        <v/>
      </c>
      <c r="BY297" s="1" t="str">
        <f>IFERROR(VLOOKUP(AT297,對應表!$AH$2:$AI$867,2,FALSE),"")</f>
        <v/>
      </c>
      <c r="BZ297" s="1" t="str">
        <f>IFERROR(VLOOKUP(AU297,對應表!$AH$2:$AI$867,2,FALSE),"")</f>
        <v/>
      </c>
      <c r="CA297" s="1" t="str">
        <f>IFERROR(VLOOKUP(AV297,對應表!$AH$2:$AI$867,2,FALSE),"")</f>
        <v/>
      </c>
      <c r="CB297" s="1" t="str">
        <f>IFERROR(VLOOKUP(AW297,對應表!$AH$2:$AI$867,2,FALSE),"")</f>
        <v/>
      </c>
      <c r="CC297" s="1" t="str">
        <f>IFERROR(VLOOKUP(AX297,對應表!$AH$2:$AI$867,2,FALSE),"")</f>
        <v/>
      </c>
      <c r="CD297" s="1" t="str">
        <f>IFERROR(VLOOKUP(AY297,對應表!$AH$2:$AI$867,2,FALSE),"")</f>
        <v/>
      </c>
      <c r="CE297" s="1" t="str">
        <f>IFERROR(VLOOKUP(AZ297,對應表!$AH$2:$AI$867,2,FALSE),"")</f>
        <v/>
      </c>
      <c r="CF297" s="1" t="str">
        <f>IFERROR(VLOOKUP(BA297,對應表!$AH$2:$AI$867,2,FALSE),"")</f>
        <v/>
      </c>
      <c r="CG297" s="1" t="str">
        <f>IFERROR(VLOOKUP(BB297,對應表!$AH$2:$AI$867,2,FALSE),"")</f>
        <v/>
      </c>
      <c r="CH297" s="1" t="str">
        <f>IFERROR(VLOOKUP(BC297,對應表!$AH$2:$AI$867,2,FALSE),"")</f>
        <v/>
      </c>
      <c r="CI297" s="1" t="str">
        <f>IFERROR(VLOOKUP(BD297,對應表!$AH$2:$AI$867,2,FALSE),"")</f>
        <v/>
      </c>
      <c r="CJ297" s="1" t="str">
        <f>IFERROR(VLOOKUP(BE297,對應表!$AH$2:$AI$867,2,FALSE),"")</f>
        <v/>
      </c>
      <c r="CK297" s="1" t="str">
        <f>IFERROR(VLOOKUP(BF297,對應表!$AH$2:$AI$867,2,FALSE),"")</f>
        <v/>
      </c>
      <c r="CL297" s="1" t="str">
        <f>IFERROR(VLOOKUP(BG297,對應表!$AH$2:$AI$867,2,FALSE),"")</f>
        <v/>
      </c>
      <c r="CM297" s="1" t="str">
        <f>IFERROR(VLOOKUP(BH297,對應表!$AH$2:$AI$867,2,FALSE),"")</f>
        <v/>
      </c>
      <c r="CN297" s="1" t="str">
        <f>IFERROR(VLOOKUP(BI297,對應表!$AH$2:$AI$867,2,FALSE),"")</f>
        <v/>
      </c>
      <c r="CO297" s="1" t="str">
        <f>IFERROR(VLOOKUP(BJ297,對應表!$AH$2:$AI$867,2,FALSE),"")</f>
        <v/>
      </c>
      <c r="CQ297" s="1" t="str">
        <f t="shared" si="158"/>
        <v/>
      </c>
      <c r="CR297" s="1" t="str">
        <f>IFERROR(VLOOKUP(BM297,中英對照!$G$76:$H$81,2,FALSE),"")</f>
        <v/>
      </c>
      <c r="CS297" s="1" t="str">
        <f>IFERROR(VLOOKUP(BN297,中英對照!$G$76:$H$81,2,FALSE),"")</f>
        <v/>
      </c>
      <c r="CT297" s="1" t="str">
        <f>IFERROR(VLOOKUP(BO297,中英對照!$G$76:$H$81,2,FALSE),"")</f>
        <v/>
      </c>
      <c r="CU297" s="1" t="str">
        <f>IFERROR(VLOOKUP(BP297,中英對照!$G$76:$H$81,2,FALSE),"")</f>
        <v/>
      </c>
      <c r="CV297" s="1" t="str">
        <f>IFERROR(VLOOKUP(BQ297,中英對照!$G$76:$H$81,2,FALSE),"")</f>
        <v/>
      </c>
      <c r="CW297" s="1" t="str">
        <f>IFERROR(VLOOKUP(BR297,中英對照!$G$76:$H$81,2,FALSE),"")</f>
        <v/>
      </c>
      <c r="CX297" s="1" t="str">
        <f>IFERROR(VLOOKUP(BS297,中英對照!$G$76:$H$81,2,FALSE),"")</f>
        <v/>
      </c>
      <c r="CY297" s="1" t="str">
        <f>IFERROR(VLOOKUP(BT297,中英對照!$G$76:$H$81,2,FALSE),"")</f>
        <v/>
      </c>
      <c r="CZ297" s="1" t="str">
        <f>IFERROR(VLOOKUP(BU297,中英對照!$G$76:$H$81,2,FALSE),"")</f>
        <v/>
      </c>
      <c r="DA297" s="1" t="str">
        <f>IFERROR(VLOOKUP(BV297,中英對照!$G$76:$H$81,2,FALSE),"")</f>
        <v/>
      </c>
      <c r="DB297" s="1" t="str">
        <f>IFERROR(VLOOKUP(BW297,中英對照!$G$76:$H$81,2,FALSE),"")</f>
        <v/>
      </c>
      <c r="DC297" s="1" t="str">
        <f>IFERROR(VLOOKUP(BX297,中英對照!$G$76:$H$81,2,FALSE),"")</f>
        <v/>
      </c>
      <c r="DD297" s="1" t="str">
        <f>IFERROR(VLOOKUP(BY297,中英對照!$G$76:$H$81,2,FALSE),"")</f>
        <v/>
      </c>
      <c r="DE297" s="1" t="str">
        <f>IFERROR(VLOOKUP(BZ297,中英對照!$G$76:$H$81,2,FALSE),"")</f>
        <v/>
      </c>
      <c r="DF297" s="1" t="str">
        <f>IFERROR(VLOOKUP(CA297,中英對照!$G$76:$H$81,2,FALSE),"")</f>
        <v/>
      </c>
      <c r="DG297" s="1" t="str">
        <f>IFERROR(VLOOKUP(CB297,中英對照!$G$76:$H$81,2,FALSE),"")</f>
        <v/>
      </c>
      <c r="DH297" s="1" t="str">
        <f>IFERROR(VLOOKUP(CC297,中英對照!$G$76:$H$81,2,FALSE),"")</f>
        <v/>
      </c>
      <c r="DI297" s="1" t="str">
        <f>IFERROR(VLOOKUP(CD297,中英對照!$G$76:$H$81,2,FALSE),"")</f>
        <v/>
      </c>
      <c r="DJ297" s="1" t="str">
        <f>IFERROR(VLOOKUP(CE297,中英對照!$G$76:$H$81,2,FALSE),"")</f>
        <v/>
      </c>
      <c r="DK297" s="1" t="str">
        <f>IFERROR(VLOOKUP(CF297,中英對照!$G$76:$H$81,2,FALSE),"")</f>
        <v/>
      </c>
      <c r="DL297" s="1" t="str">
        <f>IFERROR(VLOOKUP(CG297,中英對照!$G$76:$H$81,2,FALSE),"")</f>
        <v/>
      </c>
      <c r="DM297" s="1" t="str">
        <f>IFERROR(VLOOKUP(CH297,中英對照!$G$76:$H$81,2,FALSE),"")</f>
        <v/>
      </c>
      <c r="DN297" s="1" t="str">
        <f>IFERROR(VLOOKUP(CI297,中英對照!$G$76:$H$81,2,FALSE),"")</f>
        <v/>
      </c>
      <c r="DO297" s="1" t="str">
        <f>IFERROR(VLOOKUP(CJ297,中英對照!$G$76:$H$81,2,FALSE),"")</f>
        <v/>
      </c>
      <c r="DP297" s="1" t="str">
        <f>IFERROR(VLOOKUP(CK297,中英對照!$G$76:$H$81,2,FALSE),"")</f>
        <v/>
      </c>
      <c r="DQ297" s="1" t="str">
        <f>IFERROR(VLOOKUP(CL297,中英對照!$G$76:$H$81,2,FALSE),"")</f>
        <v/>
      </c>
      <c r="DR297" s="1" t="str">
        <f>IFERROR(VLOOKUP(CM297,中英對照!$G$76:$H$81,2,FALSE),"")</f>
        <v/>
      </c>
      <c r="DS297" s="1" t="str">
        <f>IFERROR(VLOOKUP(CN297,中英對照!$G$76:$H$81,2,FALSE),"")</f>
        <v/>
      </c>
      <c r="DT297" s="1" t="str">
        <f>IFERROR(VLOOKUP(CO297,中英對照!$G$76:$H$81,2,FALSE),"")</f>
        <v/>
      </c>
      <c r="DU297" s="42" t="str">
        <f t="shared" si="159"/>
        <v/>
      </c>
    </row>
    <row r="298" spans="1:125" x14ac:dyDescent="0.4">
      <c r="A298" s="1" t="str">
        <f>IF(企業資料填寫!D297="","",企業資料填寫!D297)</f>
        <v/>
      </c>
      <c r="B298" s="1"/>
      <c r="C298" s="1" t="str">
        <f>IF($B298="","",INDEX(對應表!$B$3:$AD$179,MATCH($B298,對應表!$A$3:$A$179,0),MATCH(依賴運算表!C$3,對應表!$B$2:$AD$2,0)))</f>
        <v/>
      </c>
      <c r="D298" s="1" t="str">
        <f>IF($B298="","",INDEX(對應表!$B$3:$AD$179,MATCH($B298,對應表!$A$3:$A$179,0),MATCH(依賴運算表!D$3,對應表!$B$2:$AD$2,0)))</f>
        <v/>
      </c>
      <c r="E298" s="1" t="str">
        <f>IF($B298="","",INDEX(對應表!$B$3:$AD$179,MATCH($B298,對應表!$A$3:$A$179,0),MATCH(依賴運算表!E$3,對應表!$B$2:$AD$2,0)))</f>
        <v/>
      </c>
      <c r="F298" s="1" t="str">
        <f>IF($B298="","",INDEX(對應表!$B$3:$AD$179,MATCH($B298,對應表!$A$3:$A$179,0),MATCH(依賴運算表!F$3,對應表!$B$2:$AD$2,0)))</f>
        <v/>
      </c>
      <c r="G298" s="1" t="str">
        <f>IF($B298="","",INDEX(對應表!$B$3:$AD$179,MATCH($B298,對應表!$A$3:$A$179,0),MATCH(依賴運算表!G$3,對應表!$B$2:$AD$2,0)))</f>
        <v/>
      </c>
      <c r="H298" s="1" t="str">
        <f>IF($B298="","",INDEX(對應表!$B$3:$AD$179,MATCH($B298,對應表!$A$3:$A$179,0),MATCH(依賴運算表!H$3,對應表!$B$2:$AD$2,0)))</f>
        <v/>
      </c>
      <c r="I298" s="1" t="str">
        <f>IF($B298="","",INDEX(對應表!$B$3:$AD$179,MATCH($B298,對應表!$A$3:$A$179,0),MATCH(依賴運算表!I$3,對應表!$B$2:$AD$2,0)))</f>
        <v/>
      </c>
      <c r="J298" s="1" t="str">
        <f>IF($B298="","",INDEX(對應表!$B$3:$AD$179,MATCH($B298,對應表!$A$3:$A$179,0),MATCH(依賴運算表!J$3,對應表!$B$2:$AD$2,0)))</f>
        <v/>
      </c>
      <c r="K298" s="1" t="str">
        <f>IF($B298="","",INDEX(對應表!$B$3:$AD$179,MATCH($B298,對應表!$A$3:$A$179,0),MATCH(依賴運算表!K$3,對應表!$B$2:$AD$2,0)))</f>
        <v/>
      </c>
      <c r="L298" s="1" t="str">
        <f>IF($B298="","",INDEX(對應表!$B$3:$AD$179,MATCH($B298,對應表!$A$3:$A$179,0),MATCH(依賴運算表!L$3,對應表!$B$2:$AD$2,0)))</f>
        <v/>
      </c>
      <c r="M298" s="1" t="str">
        <f>IF($B298="","",INDEX(對應表!$B$3:$AD$179,MATCH($B298,對應表!$A$3:$A$179,0),MATCH(依賴運算表!M$3,對應表!$B$2:$AD$2,0)))</f>
        <v/>
      </c>
      <c r="N298" s="1" t="str">
        <f>IF($B298="","",INDEX(對應表!$B$3:$AD$179,MATCH($B298,對應表!$A$3:$A$179,0),MATCH(依賴運算表!N$3,對應表!$B$2:$AD$2,0)))</f>
        <v/>
      </c>
      <c r="O298" s="1" t="str">
        <f>IF($B298="","",INDEX(對應表!$B$3:$AD$179,MATCH($B298,對應表!$A$3:$A$179,0),MATCH(依賴運算表!O$3,對應表!$B$2:$AD$2,0)))</f>
        <v/>
      </c>
      <c r="P298" s="1" t="str">
        <f>IF($B298="","",INDEX(對應表!$B$3:$AD$179,MATCH($B298,對應表!$A$3:$A$179,0),MATCH(依賴運算表!P$3,對應表!$B$2:$AD$2,0)))</f>
        <v/>
      </c>
      <c r="Q298" s="1" t="str">
        <f>IF($B298="","",INDEX(對應表!$B$3:$AD$179,MATCH($B298,對應表!$A$3:$A$179,0),MATCH(依賴運算表!Q$3,對應表!$B$2:$AD$2,0)))</f>
        <v/>
      </c>
      <c r="R298" s="1" t="str">
        <f>IF($B298="","",INDEX(對應表!$B$3:$AD$179,MATCH($B298,對應表!$A$3:$A$179,0),MATCH(依賴運算表!R$3,對應表!$B$2:$AD$2,0)))</f>
        <v/>
      </c>
      <c r="S298" s="1" t="str">
        <f>IF($B298="","",INDEX(對應表!$B$3:$AD$179,MATCH($B298,對應表!$A$3:$A$179,0),MATCH(依賴運算表!S$3,對應表!$B$2:$AD$2,0)))</f>
        <v/>
      </c>
      <c r="T298" s="1" t="str">
        <f>IF($B298="","",INDEX(對應表!$B$3:$AD$179,MATCH($B298,對應表!$A$3:$A$179,0),MATCH(依賴運算表!T$3,對應表!$B$2:$AD$2,0)))</f>
        <v/>
      </c>
      <c r="U298" s="1" t="str">
        <f>IF($B298="","",INDEX(對應表!$B$3:$AD$179,MATCH($B298,對應表!$A$3:$A$179,0),MATCH(依賴運算表!U$3,對應表!$B$2:$AD$2,0)))</f>
        <v/>
      </c>
      <c r="V298" s="1" t="str">
        <f>IF($B298="","",INDEX(對應表!$B$3:$AD$179,MATCH($B298,對應表!$A$3:$A$179,0),MATCH(依賴運算表!V$3,對應表!$B$2:$AD$2,0)))</f>
        <v/>
      </c>
      <c r="W298" s="1" t="str">
        <f>IF($B298="","",INDEX(對應表!$B$3:$AD$179,MATCH($B298,對應表!$A$3:$A$179,0),MATCH(依賴運算表!W$3,對應表!$B$2:$AD$2,0)))</f>
        <v/>
      </c>
      <c r="X298" s="1" t="str">
        <f>IF($B298="","",INDEX(對應表!$B$3:$AD$179,MATCH($B298,對應表!$A$3:$A$179,0),MATCH(依賴運算表!X$3,對應表!$B$2:$AD$2,0)))</f>
        <v/>
      </c>
      <c r="Y298" s="1" t="str">
        <f>IF($B298="","",INDEX(對應表!$B$3:$AD$179,MATCH($B298,對應表!$A$3:$A$179,0),MATCH(依賴運算表!Y$3,對應表!$B$2:$AD$2,0)))</f>
        <v/>
      </c>
      <c r="Z298" s="1" t="str">
        <f>IF($B298="","",INDEX(對應表!$B$3:$AD$179,MATCH($B298,對應表!$A$3:$A$179,0),MATCH(依賴運算表!Z$3,對應表!$B$2:$AD$2,0)))</f>
        <v/>
      </c>
      <c r="AA298" s="1" t="str">
        <f>IF($B298="","",INDEX(對應表!$B$3:$AD$179,MATCH($B298,對應表!$A$3:$A$179,0),MATCH(依賴運算表!AA$3,對應表!$B$2:$AD$2,0)))</f>
        <v/>
      </c>
      <c r="AB298" s="1" t="str">
        <f>IF($B298="","",INDEX(對應表!$B$3:$AD$179,MATCH($B298,對應表!$A$3:$A$179,0),MATCH(依賴運算表!AB$3,對應表!$B$2:$AD$2,0)))</f>
        <v/>
      </c>
      <c r="AC298" s="1" t="str">
        <f>IF($B298="","",INDEX(對應表!$B$3:$AD$179,MATCH($B298,對應表!$A$3:$A$179,0),MATCH(依賴運算表!AC$3,對應表!$B$2:$AD$2,0)))</f>
        <v/>
      </c>
      <c r="AD298" s="1" t="str">
        <f>IF($B298="","",INDEX(對應表!$B$3:$AD$179,MATCH($B298,對應表!$A$3:$A$179,0),MATCH(依賴運算表!AD$3,對應表!$B$2:$AD$2,0)))</f>
        <v/>
      </c>
      <c r="AE298" s="1" t="str">
        <f>IF($B298="","",INDEX(對應表!$B$3:$AD$179,MATCH($B298,對應表!$A$3:$A$179,0),MATCH(依賴運算表!AE$3,對應表!$B$2:$AD$2,0)))</f>
        <v/>
      </c>
      <c r="AG298" s="1" t="str">
        <f>IF(企業資料填寫!D297="","",企業資料填寫!D297)</f>
        <v/>
      </c>
      <c r="AH298" s="1" t="str">
        <f t="shared" si="129"/>
        <v/>
      </c>
      <c r="AI298" s="1" t="str">
        <f t="shared" si="130"/>
        <v/>
      </c>
      <c r="AJ298" s="1" t="str">
        <f t="shared" si="131"/>
        <v/>
      </c>
      <c r="AK298" s="1" t="str">
        <f t="shared" si="132"/>
        <v/>
      </c>
      <c r="AL298" s="1" t="str">
        <f t="shared" si="133"/>
        <v/>
      </c>
      <c r="AM298" s="1" t="str">
        <f t="shared" si="134"/>
        <v/>
      </c>
      <c r="AN298" s="1" t="str">
        <f t="shared" si="135"/>
        <v/>
      </c>
      <c r="AO298" s="1" t="str">
        <f t="shared" si="136"/>
        <v/>
      </c>
      <c r="AP298" s="1" t="str">
        <f t="shared" si="137"/>
        <v/>
      </c>
      <c r="AQ298" s="1" t="str">
        <f t="shared" si="138"/>
        <v/>
      </c>
      <c r="AR298" s="1" t="str">
        <f t="shared" si="139"/>
        <v/>
      </c>
      <c r="AS298" s="1" t="str">
        <f t="shared" si="140"/>
        <v/>
      </c>
      <c r="AT298" s="1" t="str">
        <f t="shared" si="141"/>
        <v/>
      </c>
      <c r="AU298" s="1" t="str">
        <f t="shared" si="142"/>
        <v/>
      </c>
      <c r="AV298" s="1" t="str">
        <f t="shared" si="143"/>
        <v/>
      </c>
      <c r="AW298" s="1" t="str">
        <f t="shared" si="144"/>
        <v/>
      </c>
      <c r="AX298" s="1" t="str">
        <f t="shared" si="145"/>
        <v/>
      </c>
      <c r="AY298" s="1" t="str">
        <f t="shared" si="146"/>
        <v/>
      </c>
      <c r="AZ298" s="1" t="str">
        <f t="shared" si="147"/>
        <v/>
      </c>
      <c r="BA298" s="1" t="str">
        <f t="shared" si="148"/>
        <v/>
      </c>
      <c r="BB298" s="1" t="str">
        <f t="shared" si="149"/>
        <v/>
      </c>
      <c r="BC298" s="1" t="str">
        <f t="shared" si="150"/>
        <v/>
      </c>
      <c r="BD298" s="1" t="str">
        <f t="shared" si="151"/>
        <v/>
      </c>
      <c r="BE298" s="1" t="str">
        <f t="shared" si="152"/>
        <v/>
      </c>
      <c r="BF298" s="1" t="str">
        <f t="shared" si="153"/>
        <v/>
      </c>
      <c r="BG298" s="1" t="str">
        <f t="shared" si="154"/>
        <v/>
      </c>
      <c r="BH298" s="1" t="str">
        <f t="shared" si="155"/>
        <v/>
      </c>
      <c r="BI298" s="1" t="str">
        <f t="shared" si="156"/>
        <v/>
      </c>
      <c r="BJ298" s="1" t="str">
        <f t="shared" si="157"/>
        <v/>
      </c>
      <c r="BL298" s="1" t="str">
        <f>IF(企業資料填寫!A297="","",企業資料填寫!A297)</f>
        <v/>
      </c>
      <c r="BM298" s="1" t="str">
        <f>IFERROR(VLOOKUP(AH298,對應表!$AH$2:$AI$867,2,FALSE),"")</f>
        <v/>
      </c>
      <c r="BN298" s="1" t="str">
        <f>IFERROR(VLOOKUP(AI298,對應表!$AH$2:$AI$867,2,FALSE),"")</f>
        <v/>
      </c>
      <c r="BO298" s="1" t="str">
        <f>IFERROR(VLOOKUP(AJ298,對應表!$AH$2:$AI$867,2,FALSE),"")</f>
        <v/>
      </c>
      <c r="BP298" s="1" t="str">
        <f>IFERROR(VLOOKUP(AK298,對應表!$AH$2:$AI$867,2,FALSE),"")</f>
        <v/>
      </c>
      <c r="BQ298" s="1" t="str">
        <f>IFERROR(VLOOKUP(AL298,對應表!$AH$2:$AI$867,2,FALSE),"")</f>
        <v/>
      </c>
      <c r="BR298" s="1" t="str">
        <f>IFERROR(VLOOKUP(AM298,對應表!$AH$2:$AI$867,2,FALSE),"")</f>
        <v/>
      </c>
      <c r="BS298" s="1" t="str">
        <f>IFERROR(VLOOKUP(AN298,對應表!$AH$2:$AI$867,2,FALSE),"")</f>
        <v/>
      </c>
      <c r="BT298" s="1" t="str">
        <f>IFERROR(VLOOKUP(AO298,對應表!$AH$2:$AI$867,2,FALSE),"")</f>
        <v/>
      </c>
      <c r="BU298" s="1" t="str">
        <f>IFERROR(VLOOKUP(AP298,對應表!$AH$2:$AI$867,2,FALSE),"")</f>
        <v/>
      </c>
      <c r="BV298" s="1" t="str">
        <f>IFERROR(VLOOKUP(AQ298,對應表!$AH$2:$AI$867,2,FALSE),"")</f>
        <v/>
      </c>
      <c r="BW298" s="1" t="str">
        <f>IFERROR(VLOOKUP(AR298,對應表!$AH$2:$AI$867,2,FALSE),"")</f>
        <v/>
      </c>
      <c r="BX298" s="1" t="str">
        <f>IFERROR(VLOOKUP(AS298,對應表!$AH$2:$AI$867,2,FALSE),"")</f>
        <v/>
      </c>
      <c r="BY298" s="1" t="str">
        <f>IFERROR(VLOOKUP(AT298,對應表!$AH$2:$AI$867,2,FALSE),"")</f>
        <v/>
      </c>
      <c r="BZ298" s="1" t="str">
        <f>IFERROR(VLOOKUP(AU298,對應表!$AH$2:$AI$867,2,FALSE),"")</f>
        <v/>
      </c>
      <c r="CA298" s="1" t="str">
        <f>IFERROR(VLOOKUP(AV298,對應表!$AH$2:$AI$867,2,FALSE),"")</f>
        <v/>
      </c>
      <c r="CB298" s="1" t="str">
        <f>IFERROR(VLOOKUP(AW298,對應表!$AH$2:$AI$867,2,FALSE),"")</f>
        <v/>
      </c>
      <c r="CC298" s="1" t="str">
        <f>IFERROR(VLOOKUP(AX298,對應表!$AH$2:$AI$867,2,FALSE),"")</f>
        <v/>
      </c>
      <c r="CD298" s="1" t="str">
        <f>IFERROR(VLOOKUP(AY298,對應表!$AH$2:$AI$867,2,FALSE),"")</f>
        <v/>
      </c>
      <c r="CE298" s="1" t="str">
        <f>IFERROR(VLOOKUP(AZ298,對應表!$AH$2:$AI$867,2,FALSE),"")</f>
        <v/>
      </c>
      <c r="CF298" s="1" t="str">
        <f>IFERROR(VLOOKUP(BA298,對應表!$AH$2:$AI$867,2,FALSE),"")</f>
        <v/>
      </c>
      <c r="CG298" s="1" t="str">
        <f>IFERROR(VLOOKUP(BB298,對應表!$AH$2:$AI$867,2,FALSE),"")</f>
        <v/>
      </c>
      <c r="CH298" s="1" t="str">
        <f>IFERROR(VLOOKUP(BC298,對應表!$AH$2:$AI$867,2,FALSE),"")</f>
        <v/>
      </c>
      <c r="CI298" s="1" t="str">
        <f>IFERROR(VLOOKUP(BD298,對應表!$AH$2:$AI$867,2,FALSE),"")</f>
        <v/>
      </c>
      <c r="CJ298" s="1" t="str">
        <f>IFERROR(VLOOKUP(BE298,對應表!$AH$2:$AI$867,2,FALSE),"")</f>
        <v/>
      </c>
      <c r="CK298" s="1" t="str">
        <f>IFERROR(VLOOKUP(BF298,對應表!$AH$2:$AI$867,2,FALSE),"")</f>
        <v/>
      </c>
      <c r="CL298" s="1" t="str">
        <f>IFERROR(VLOOKUP(BG298,對應表!$AH$2:$AI$867,2,FALSE),"")</f>
        <v/>
      </c>
      <c r="CM298" s="1" t="str">
        <f>IFERROR(VLOOKUP(BH298,對應表!$AH$2:$AI$867,2,FALSE),"")</f>
        <v/>
      </c>
      <c r="CN298" s="1" t="str">
        <f>IFERROR(VLOOKUP(BI298,對應表!$AH$2:$AI$867,2,FALSE),"")</f>
        <v/>
      </c>
      <c r="CO298" s="1" t="str">
        <f>IFERROR(VLOOKUP(BJ298,對應表!$AH$2:$AI$867,2,FALSE),"")</f>
        <v/>
      </c>
      <c r="CQ298" s="1" t="str">
        <f t="shared" si="158"/>
        <v/>
      </c>
      <c r="CR298" s="1" t="str">
        <f>IFERROR(VLOOKUP(BM298,中英對照!$G$76:$H$81,2,FALSE),"")</f>
        <v/>
      </c>
      <c r="CS298" s="1" t="str">
        <f>IFERROR(VLOOKUP(BN298,中英對照!$G$76:$H$81,2,FALSE),"")</f>
        <v/>
      </c>
      <c r="CT298" s="1" t="str">
        <f>IFERROR(VLOOKUP(BO298,中英對照!$G$76:$H$81,2,FALSE),"")</f>
        <v/>
      </c>
      <c r="CU298" s="1" t="str">
        <f>IFERROR(VLOOKUP(BP298,中英對照!$G$76:$H$81,2,FALSE),"")</f>
        <v/>
      </c>
      <c r="CV298" s="1" t="str">
        <f>IFERROR(VLOOKUP(BQ298,中英對照!$G$76:$H$81,2,FALSE),"")</f>
        <v/>
      </c>
      <c r="CW298" s="1" t="str">
        <f>IFERROR(VLOOKUP(BR298,中英對照!$G$76:$H$81,2,FALSE),"")</f>
        <v/>
      </c>
      <c r="CX298" s="1" t="str">
        <f>IFERROR(VLOOKUP(BS298,中英對照!$G$76:$H$81,2,FALSE),"")</f>
        <v/>
      </c>
      <c r="CY298" s="1" t="str">
        <f>IFERROR(VLOOKUP(BT298,中英對照!$G$76:$H$81,2,FALSE),"")</f>
        <v/>
      </c>
      <c r="CZ298" s="1" t="str">
        <f>IFERROR(VLOOKUP(BU298,中英對照!$G$76:$H$81,2,FALSE),"")</f>
        <v/>
      </c>
      <c r="DA298" s="1" t="str">
        <f>IFERROR(VLOOKUP(BV298,中英對照!$G$76:$H$81,2,FALSE),"")</f>
        <v/>
      </c>
      <c r="DB298" s="1" t="str">
        <f>IFERROR(VLOOKUP(BW298,中英對照!$G$76:$H$81,2,FALSE),"")</f>
        <v/>
      </c>
      <c r="DC298" s="1" t="str">
        <f>IFERROR(VLOOKUP(BX298,中英對照!$G$76:$H$81,2,FALSE),"")</f>
        <v/>
      </c>
      <c r="DD298" s="1" t="str">
        <f>IFERROR(VLOOKUP(BY298,中英對照!$G$76:$H$81,2,FALSE),"")</f>
        <v/>
      </c>
      <c r="DE298" s="1" t="str">
        <f>IFERROR(VLOOKUP(BZ298,中英對照!$G$76:$H$81,2,FALSE),"")</f>
        <v/>
      </c>
      <c r="DF298" s="1" t="str">
        <f>IFERROR(VLOOKUP(CA298,中英對照!$G$76:$H$81,2,FALSE),"")</f>
        <v/>
      </c>
      <c r="DG298" s="1" t="str">
        <f>IFERROR(VLOOKUP(CB298,中英對照!$G$76:$H$81,2,FALSE),"")</f>
        <v/>
      </c>
      <c r="DH298" s="1" t="str">
        <f>IFERROR(VLOOKUP(CC298,中英對照!$G$76:$H$81,2,FALSE),"")</f>
        <v/>
      </c>
      <c r="DI298" s="1" t="str">
        <f>IFERROR(VLOOKUP(CD298,中英對照!$G$76:$H$81,2,FALSE),"")</f>
        <v/>
      </c>
      <c r="DJ298" s="1" t="str">
        <f>IFERROR(VLOOKUP(CE298,中英對照!$G$76:$H$81,2,FALSE),"")</f>
        <v/>
      </c>
      <c r="DK298" s="1" t="str">
        <f>IFERROR(VLOOKUP(CF298,中英對照!$G$76:$H$81,2,FALSE),"")</f>
        <v/>
      </c>
      <c r="DL298" s="1" t="str">
        <f>IFERROR(VLOOKUP(CG298,中英對照!$G$76:$H$81,2,FALSE),"")</f>
        <v/>
      </c>
      <c r="DM298" s="1" t="str">
        <f>IFERROR(VLOOKUP(CH298,中英對照!$G$76:$H$81,2,FALSE),"")</f>
        <v/>
      </c>
      <c r="DN298" s="1" t="str">
        <f>IFERROR(VLOOKUP(CI298,中英對照!$G$76:$H$81,2,FALSE),"")</f>
        <v/>
      </c>
      <c r="DO298" s="1" t="str">
        <f>IFERROR(VLOOKUP(CJ298,中英對照!$G$76:$H$81,2,FALSE),"")</f>
        <v/>
      </c>
      <c r="DP298" s="1" t="str">
        <f>IFERROR(VLOOKUP(CK298,中英對照!$G$76:$H$81,2,FALSE),"")</f>
        <v/>
      </c>
      <c r="DQ298" s="1" t="str">
        <f>IFERROR(VLOOKUP(CL298,中英對照!$G$76:$H$81,2,FALSE),"")</f>
        <v/>
      </c>
      <c r="DR298" s="1" t="str">
        <f>IFERROR(VLOOKUP(CM298,中英對照!$G$76:$H$81,2,FALSE),"")</f>
        <v/>
      </c>
      <c r="DS298" s="1" t="str">
        <f>IFERROR(VLOOKUP(CN298,中英對照!$G$76:$H$81,2,FALSE),"")</f>
        <v/>
      </c>
      <c r="DT298" s="1" t="str">
        <f>IFERROR(VLOOKUP(CO298,中英對照!$G$76:$H$81,2,FALSE),"")</f>
        <v/>
      </c>
      <c r="DU298" s="42" t="str">
        <f t="shared" si="159"/>
        <v/>
      </c>
    </row>
    <row r="299" spans="1:125" x14ac:dyDescent="0.4">
      <c r="A299" s="1" t="str">
        <f>IF(企業資料填寫!D298="","",企業資料填寫!D298)</f>
        <v/>
      </c>
      <c r="B299" s="1"/>
      <c r="C299" s="1" t="str">
        <f>IF($B299="","",INDEX(對應表!$B$3:$AD$179,MATCH($B299,對應表!$A$3:$A$179,0),MATCH(依賴運算表!C$3,對應表!$B$2:$AD$2,0)))</f>
        <v/>
      </c>
      <c r="D299" s="1" t="str">
        <f>IF($B299="","",INDEX(對應表!$B$3:$AD$179,MATCH($B299,對應表!$A$3:$A$179,0),MATCH(依賴運算表!D$3,對應表!$B$2:$AD$2,0)))</f>
        <v/>
      </c>
      <c r="E299" s="1" t="str">
        <f>IF($B299="","",INDEX(對應表!$B$3:$AD$179,MATCH($B299,對應表!$A$3:$A$179,0),MATCH(依賴運算表!E$3,對應表!$B$2:$AD$2,0)))</f>
        <v/>
      </c>
      <c r="F299" s="1" t="str">
        <f>IF($B299="","",INDEX(對應表!$B$3:$AD$179,MATCH($B299,對應表!$A$3:$A$179,0),MATCH(依賴運算表!F$3,對應表!$B$2:$AD$2,0)))</f>
        <v/>
      </c>
      <c r="G299" s="1" t="str">
        <f>IF($B299="","",INDEX(對應表!$B$3:$AD$179,MATCH($B299,對應表!$A$3:$A$179,0),MATCH(依賴運算表!G$3,對應表!$B$2:$AD$2,0)))</f>
        <v/>
      </c>
      <c r="H299" s="1" t="str">
        <f>IF($B299="","",INDEX(對應表!$B$3:$AD$179,MATCH($B299,對應表!$A$3:$A$179,0),MATCH(依賴運算表!H$3,對應表!$B$2:$AD$2,0)))</f>
        <v/>
      </c>
      <c r="I299" s="1" t="str">
        <f>IF($B299="","",INDEX(對應表!$B$3:$AD$179,MATCH($B299,對應表!$A$3:$A$179,0),MATCH(依賴運算表!I$3,對應表!$B$2:$AD$2,0)))</f>
        <v/>
      </c>
      <c r="J299" s="1" t="str">
        <f>IF($B299="","",INDEX(對應表!$B$3:$AD$179,MATCH($B299,對應表!$A$3:$A$179,0),MATCH(依賴運算表!J$3,對應表!$B$2:$AD$2,0)))</f>
        <v/>
      </c>
      <c r="K299" s="1" t="str">
        <f>IF($B299="","",INDEX(對應表!$B$3:$AD$179,MATCH($B299,對應表!$A$3:$A$179,0),MATCH(依賴運算表!K$3,對應表!$B$2:$AD$2,0)))</f>
        <v/>
      </c>
      <c r="L299" s="1" t="str">
        <f>IF($B299="","",INDEX(對應表!$B$3:$AD$179,MATCH($B299,對應表!$A$3:$A$179,0),MATCH(依賴運算表!L$3,對應表!$B$2:$AD$2,0)))</f>
        <v/>
      </c>
      <c r="M299" s="1" t="str">
        <f>IF($B299="","",INDEX(對應表!$B$3:$AD$179,MATCH($B299,對應表!$A$3:$A$179,0),MATCH(依賴運算表!M$3,對應表!$B$2:$AD$2,0)))</f>
        <v/>
      </c>
      <c r="N299" s="1" t="str">
        <f>IF($B299="","",INDEX(對應表!$B$3:$AD$179,MATCH($B299,對應表!$A$3:$A$179,0),MATCH(依賴運算表!N$3,對應表!$B$2:$AD$2,0)))</f>
        <v/>
      </c>
      <c r="O299" s="1" t="str">
        <f>IF($B299="","",INDEX(對應表!$B$3:$AD$179,MATCH($B299,對應表!$A$3:$A$179,0),MATCH(依賴運算表!O$3,對應表!$B$2:$AD$2,0)))</f>
        <v/>
      </c>
      <c r="P299" s="1" t="str">
        <f>IF($B299="","",INDEX(對應表!$B$3:$AD$179,MATCH($B299,對應表!$A$3:$A$179,0),MATCH(依賴運算表!P$3,對應表!$B$2:$AD$2,0)))</f>
        <v/>
      </c>
      <c r="Q299" s="1" t="str">
        <f>IF($B299="","",INDEX(對應表!$B$3:$AD$179,MATCH($B299,對應表!$A$3:$A$179,0),MATCH(依賴運算表!Q$3,對應表!$B$2:$AD$2,0)))</f>
        <v/>
      </c>
      <c r="R299" s="1" t="str">
        <f>IF($B299="","",INDEX(對應表!$B$3:$AD$179,MATCH($B299,對應表!$A$3:$A$179,0),MATCH(依賴運算表!R$3,對應表!$B$2:$AD$2,0)))</f>
        <v/>
      </c>
      <c r="S299" s="1" t="str">
        <f>IF($B299="","",INDEX(對應表!$B$3:$AD$179,MATCH($B299,對應表!$A$3:$A$179,0),MATCH(依賴運算表!S$3,對應表!$B$2:$AD$2,0)))</f>
        <v/>
      </c>
      <c r="T299" s="1" t="str">
        <f>IF($B299="","",INDEX(對應表!$B$3:$AD$179,MATCH($B299,對應表!$A$3:$A$179,0),MATCH(依賴運算表!T$3,對應表!$B$2:$AD$2,0)))</f>
        <v/>
      </c>
      <c r="U299" s="1" t="str">
        <f>IF($B299="","",INDEX(對應表!$B$3:$AD$179,MATCH($B299,對應表!$A$3:$A$179,0),MATCH(依賴運算表!U$3,對應表!$B$2:$AD$2,0)))</f>
        <v/>
      </c>
      <c r="V299" s="1" t="str">
        <f>IF($B299="","",INDEX(對應表!$B$3:$AD$179,MATCH($B299,對應表!$A$3:$A$179,0),MATCH(依賴運算表!V$3,對應表!$B$2:$AD$2,0)))</f>
        <v/>
      </c>
      <c r="W299" s="1" t="str">
        <f>IF($B299="","",INDEX(對應表!$B$3:$AD$179,MATCH($B299,對應表!$A$3:$A$179,0),MATCH(依賴運算表!W$3,對應表!$B$2:$AD$2,0)))</f>
        <v/>
      </c>
      <c r="X299" s="1" t="str">
        <f>IF($B299="","",INDEX(對應表!$B$3:$AD$179,MATCH($B299,對應表!$A$3:$A$179,0),MATCH(依賴運算表!X$3,對應表!$B$2:$AD$2,0)))</f>
        <v/>
      </c>
      <c r="Y299" s="1" t="str">
        <f>IF($B299="","",INDEX(對應表!$B$3:$AD$179,MATCH($B299,對應表!$A$3:$A$179,0),MATCH(依賴運算表!Y$3,對應表!$B$2:$AD$2,0)))</f>
        <v/>
      </c>
      <c r="Z299" s="1" t="str">
        <f>IF($B299="","",INDEX(對應表!$B$3:$AD$179,MATCH($B299,對應表!$A$3:$A$179,0),MATCH(依賴運算表!Z$3,對應表!$B$2:$AD$2,0)))</f>
        <v/>
      </c>
      <c r="AA299" s="1" t="str">
        <f>IF($B299="","",INDEX(對應表!$B$3:$AD$179,MATCH($B299,對應表!$A$3:$A$179,0),MATCH(依賴運算表!AA$3,對應表!$B$2:$AD$2,0)))</f>
        <v/>
      </c>
      <c r="AB299" s="1" t="str">
        <f>IF($B299="","",INDEX(對應表!$B$3:$AD$179,MATCH($B299,對應表!$A$3:$A$179,0),MATCH(依賴運算表!AB$3,對應表!$B$2:$AD$2,0)))</f>
        <v/>
      </c>
      <c r="AC299" s="1" t="str">
        <f>IF($B299="","",INDEX(對應表!$B$3:$AD$179,MATCH($B299,對應表!$A$3:$A$179,0),MATCH(依賴運算表!AC$3,對應表!$B$2:$AD$2,0)))</f>
        <v/>
      </c>
      <c r="AD299" s="1" t="str">
        <f>IF($B299="","",INDEX(對應表!$B$3:$AD$179,MATCH($B299,對應表!$A$3:$A$179,0),MATCH(依賴運算表!AD$3,對應表!$B$2:$AD$2,0)))</f>
        <v/>
      </c>
      <c r="AE299" s="1" t="str">
        <f>IF($B299="","",INDEX(對應表!$B$3:$AD$179,MATCH($B299,對應表!$A$3:$A$179,0),MATCH(依賴運算表!AE$3,對應表!$B$2:$AD$2,0)))</f>
        <v/>
      </c>
      <c r="AG299" s="1" t="str">
        <f>IF(企業資料填寫!D298="","",企業資料填寫!D298)</f>
        <v/>
      </c>
      <c r="AH299" s="1" t="str">
        <f t="shared" si="129"/>
        <v/>
      </c>
      <c r="AI299" s="1" t="str">
        <f t="shared" si="130"/>
        <v/>
      </c>
      <c r="AJ299" s="1" t="str">
        <f t="shared" si="131"/>
        <v/>
      </c>
      <c r="AK299" s="1" t="str">
        <f t="shared" si="132"/>
        <v/>
      </c>
      <c r="AL299" s="1" t="str">
        <f t="shared" si="133"/>
        <v/>
      </c>
      <c r="AM299" s="1" t="str">
        <f t="shared" si="134"/>
        <v/>
      </c>
      <c r="AN299" s="1" t="str">
        <f t="shared" si="135"/>
        <v/>
      </c>
      <c r="AO299" s="1" t="str">
        <f t="shared" si="136"/>
        <v/>
      </c>
      <c r="AP299" s="1" t="str">
        <f t="shared" si="137"/>
        <v/>
      </c>
      <c r="AQ299" s="1" t="str">
        <f t="shared" si="138"/>
        <v/>
      </c>
      <c r="AR299" s="1" t="str">
        <f t="shared" si="139"/>
        <v/>
      </c>
      <c r="AS299" s="1" t="str">
        <f t="shared" si="140"/>
        <v/>
      </c>
      <c r="AT299" s="1" t="str">
        <f t="shared" si="141"/>
        <v/>
      </c>
      <c r="AU299" s="1" t="str">
        <f t="shared" si="142"/>
        <v/>
      </c>
      <c r="AV299" s="1" t="str">
        <f t="shared" si="143"/>
        <v/>
      </c>
      <c r="AW299" s="1" t="str">
        <f t="shared" si="144"/>
        <v/>
      </c>
      <c r="AX299" s="1" t="str">
        <f t="shared" si="145"/>
        <v/>
      </c>
      <c r="AY299" s="1" t="str">
        <f t="shared" si="146"/>
        <v/>
      </c>
      <c r="AZ299" s="1" t="str">
        <f t="shared" si="147"/>
        <v/>
      </c>
      <c r="BA299" s="1" t="str">
        <f t="shared" si="148"/>
        <v/>
      </c>
      <c r="BB299" s="1" t="str">
        <f t="shared" si="149"/>
        <v/>
      </c>
      <c r="BC299" s="1" t="str">
        <f t="shared" si="150"/>
        <v/>
      </c>
      <c r="BD299" s="1" t="str">
        <f t="shared" si="151"/>
        <v/>
      </c>
      <c r="BE299" s="1" t="str">
        <f t="shared" si="152"/>
        <v/>
      </c>
      <c r="BF299" s="1" t="str">
        <f t="shared" si="153"/>
        <v/>
      </c>
      <c r="BG299" s="1" t="str">
        <f t="shared" si="154"/>
        <v/>
      </c>
      <c r="BH299" s="1" t="str">
        <f t="shared" si="155"/>
        <v/>
      </c>
      <c r="BI299" s="1" t="str">
        <f t="shared" si="156"/>
        <v/>
      </c>
      <c r="BJ299" s="1" t="str">
        <f t="shared" si="157"/>
        <v/>
      </c>
      <c r="BL299" s="1" t="str">
        <f>IF(企業資料填寫!A298="","",企業資料填寫!A298)</f>
        <v/>
      </c>
      <c r="BM299" s="1" t="str">
        <f>IFERROR(VLOOKUP(AH299,對應表!$AH$2:$AI$867,2,FALSE),"")</f>
        <v/>
      </c>
      <c r="BN299" s="1" t="str">
        <f>IFERROR(VLOOKUP(AI299,對應表!$AH$2:$AI$867,2,FALSE),"")</f>
        <v/>
      </c>
      <c r="BO299" s="1" t="str">
        <f>IFERROR(VLOOKUP(AJ299,對應表!$AH$2:$AI$867,2,FALSE),"")</f>
        <v/>
      </c>
      <c r="BP299" s="1" t="str">
        <f>IFERROR(VLOOKUP(AK299,對應表!$AH$2:$AI$867,2,FALSE),"")</f>
        <v/>
      </c>
      <c r="BQ299" s="1" t="str">
        <f>IFERROR(VLOOKUP(AL299,對應表!$AH$2:$AI$867,2,FALSE),"")</f>
        <v/>
      </c>
      <c r="BR299" s="1" t="str">
        <f>IFERROR(VLOOKUP(AM299,對應表!$AH$2:$AI$867,2,FALSE),"")</f>
        <v/>
      </c>
      <c r="BS299" s="1" t="str">
        <f>IFERROR(VLOOKUP(AN299,對應表!$AH$2:$AI$867,2,FALSE),"")</f>
        <v/>
      </c>
      <c r="BT299" s="1" t="str">
        <f>IFERROR(VLOOKUP(AO299,對應表!$AH$2:$AI$867,2,FALSE),"")</f>
        <v/>
      </c>
      <c r="BU299" s="1" t="str">
        <f>IFERROR(VLOOKUP(AP299,對應表!$AH$2:$AI$867,2,FALSE),"")</f>
        <v/>
      </c>
      <c r="BV299" s="1" t="str">
        <f>IFERROR(VLOOKUP(AQ299,對應表!$AH$2:$AI$867,2,FALSE),"")</f>
        <v/>
      </c>
      <c r="BW299" s="1" t="str">
        <f>IFERROR(VLOOKUP(AR299,對應表!$AH$2:$AI$867,2,FALSE),"")</f>
        <v/>
      </c>
      <c r="BX299" s="1" t="str">
        <f>IFERROR(VLOOKUP(AS299,對應表!$AH$2:$AI$867,2,FALSE),"")</f>
        <v/>
      </c>
      <c r="BY299" s="1" t="str">
        <f>IFERROR(VLOOKUP(AT299,對應表!$AH$2:$AI$867,2,FALSE),"")</f>
        <v/>
      </c>
      <c r="BZ299" s="1" t="str">
        <f>IFERROR(VLOOKUP(AU299,對應表!$AH$2:$AI$867,2,FALSE),"")</f>
        <v/>
      </c>
      <c r="CA299" s="1" t="str">
        <f>IFERROR(VLOOKUP(AV299,對應表!$AH$2:$AI$867,2,FALSE),"")</f>
        <v/>
      </c>
      <c r="CB299" s="1" t="str">
        <f>IFERROR(VLOOKUP(AW299,對應表!$AH$2:$AI$867,2,FALSE),"")</f>
        <v/>
      </c>
      <c r="CC299" s="1" t="str">
        <f>IFERROR(VLOOKUP(AX299,對應表!$AH$2:$AI$867,2,FALSE),"")</f>
        <v/>
      </c>
      <c r="CD299" s="1" t="str">
        <f>IFERROR(VLOOKUP(AY299,對應表!$AH$2:$AI$867,2,FALSE),"")</f>
        <v/>
      </c>
      <c r="CE299" s="1" t="str">
        <f>IFERROR(VLOOKUP(AZ299,對應表!$AH$2:$AI$867,2,FALSE),"")</f>
        <v/>
      </c>
      <c r="CF299" s="1" t="str">
        <f>IFERROR(VLOOKUP(BA299,對應表!$AH$2:$AI$867,2,FALSE),"")</f>
        <v/>
      </c>
      <c r="CG299" s="1" t="str">
        <f>IFERROR(VLOOKUP(BB299,對應表!$AH$2:$AI$867,2,FALSE),"")</f>
        <v/>
      </c>
      <c r="CH299" s="1" t="str">
        <f>IFERROR(VLOOKUP(BC299,對應表!$AH$2:$AI$867,2,FALSE),"")</f>
        <v/>
      </c>
      <c r="CI299" s="1" t="str">
        <f>IFERROR(VLOOKUP(BD299,對應表!$AH$2:$AI$867,2,FALSE),"")</f>
        <v/>
      </c>
      <c r="CJ299" s="1" t="str">
        <f>IFERROR(VLOOKUP(BE299,對應表!$AH$2:$AI$867,2,FALSE),"")</f>
        <v/>
      </c>
      <c r="CK299" s="1" t="str">
        <f>IFERROR(VLOOKUP(BF299,對應表!$AH$2:$AI$867,2,FALSE),"")</f>
        <v/>
      </c>
      <c r="CL299" s="1" t="str">
        <f>IFERROR(VLOOKUP(BG299,對應表!$AH$2:$AI$867,2,FALSE),"")</f>
        <v/>
      </c>
      <c r="CM299" s="1" t="str">
        <f>IFERROR(VLOOKUP(BH299,對應表!$AH$2:$AI$867,2,FALSE),"")</f>
        <v/>
      </c>
      <c r="CN299" s="1" t="str">
        <f>IFERROR(VLOOKUP(BI299,對應表!$AH$2:$AI$867,2,FALSE),"")</f>
        <v/>
      </c>
      <c r="CO299" s="1" t="str">
        <f>IFERROR(VLOOKUP(BJ299,對應表!$AH$2:$AI$867,2,FALSE),"")</f>
        <v/>
      </c>
      <c r="CQ299" s="1" t="str">
        <f t="shared" si="158"/>
        <v/>
      </c>
      <c r="CR299" s="1" t="str">
        <f>IFERROR(VLOOKUP(BM299,中英對照!$G$76:$H$81,2,FALSE),"")</f>
        <v/>
      </c>
      <c r="CS299" s="1" t="str">
        <f>IFERROR(VLOOKUP(BN299,中英對照!$G$76:$H$81,2,FALSE),"")</f>
        <v/>
      </c>
      <c r="CT299" s="1" t="str">
        <f>IFERROR(VLOOKUP(BO299,中英對照!$G$76:$H$81,2,FALSE),"")</f>
        <v/>
      </c>
      <c r="CU299" s="1" t="str">
        <f>IFERROR(VLOOKUP(BP299,中英對照!$G$76:$H$81,2,FALSE),"")</f>
        <v/>
      </c>
      <c r="CV299" s="1" t="str">
        <f>IFERROR(VLOOKUP(BQ299,中英對照!$G$76:$H$81,2,FALSE),"")</f>
        <v/>
      </c>
      <c r="CW299" s="1" t="str">
        <f>IFERROR(VLOOKUP(BR299,中英對照!$G$76:$H$81,2,FALSE),"")</f>
        <v/>
      </c>
      <c r="CX299" s="1" t="str">
        <f>IFERROR(VLOOKUP(BS299,中英對照!$G$76:$H$81,2,FALSE),"")</f>
        <v/>
      </c>
      <c r="CY299" s="1" t="str">
        <f>IFERROR(VLOOKUP(BT299,中英對照!$G$76:$H$81,2,FALSE),"")</f>
        <v/>
      </c>
      <c r="CZ299" s="1" t="str">
        <f>IFERROR(VLOOKUP(BU299,中英對照!$G$76:$H$81,2,FALSE),"")</f>
        <v/>
      </c>
      <c r="DA299" s="1" t="str">
        <f>IFERROR(VLOOKUP(BV299,中英對照!$G$76:$H$81,2,FALSE),"")</f>
        <v/>
      </c>
      <c r="DB299" s="1" t="str">
        <f>IFERROR(VLOOKUP(BW299,中英對照!$G$76:$H$81,2,FALSE),"")</f>
        <v/>
      </c>
      <c r="DC299" s="1" t="str">
        <f>IFERROR(VLOOKUP(BX299,中英對照!$G$76:$H$81,2,FALSE),"")</f>
        <v/>
      </c>
      <c r="DD299" s="1" t="str">
        <f>IFERROR(VLOOKUP(BY299,中英對照!$G$76:$H$81,2,FALSE),"")</f>
        <v/>
      </c>
      <c r="DE299" s="1" t="str">
        <f>IFERROR(VLOOKUP(BZ299,中英對照!$G$76:$H$81,2,FALSE),"")</f>
        <v/>
      </c>
      <c r="DF299" s="1" t="str">
        <f>IFERROR(VLOOKUP(CA299,中英對照!$G$76:$H$81,2,FALSE),"")</f>
        <v/>
      </c>
      <c r="DG299" s="1" t="str">
        <f>IFERROR(VLOOKUP(CB299,中英對照!$G$76:$H$81,2,FALSE),"")</f>
        <v/>
      </c>
      <c r="DH299" s="1" t="str">
        <f>IFERROR(VLOOKUP(CC299,中英對照!$G$76:$H$81,2,FALSE),"")</f>
        <v/>
      </c>
      <c r="DI299" s="1" t="str">
        <f>IFERROR(VLOOKUP(CD299,中英對照!$G$76:$H$81,2,FALSE),"")</f>
        <v/>
      </c>
      <c r="DJ299" s="1" t="str">
        <f>IFERROR(VLOOKUP(CE299,中英對照!$G$76:$H$81,2,FALSE),"")</f>
        <v/>
      </c>
      <c r="DK299" s="1" t="str">
        <f>IFERROR(VLOOKUP(CF299,中英對照!$G$76:$H$81,2,FALSE),"")</f>
        <v/>
      </c>
      <c r="DL299" s="1" t="str">
        <f>IFERROR(VLOOKUP(CG299,中英對照!$G$76:$H$81,2,FALSE),"")</f>
        <v/>
      </c>
      <c r="DM299" s="1" t="str">
        <f>IFERROR(VLOOKUP(CH299,中英對照!$G$76:$H$81,2,FALSE),"")</f>
        <v/>
      </c>
      <c r="DN299" s="1" t="str">
        <f>IFERROR(VLOOKUP(CI299,中英對照!$G$76:$H$81,2,FALSE),"")</f>
        <v/>
      </c>
      <c r="DO299" s="1" t="str">
        <f>IFERROR(VLOOKUP(CJ299,中英對照!$G$76:$H$81,2,FALSE),"")</f>
        <v/>
      </c>
      <c r="DP299" s="1" t="str">
        <f>IFERROR(VLOOKUP(CK299,中英對照!$G$76:$H$81,2,FALSE),"")</f>
        <v/>
      </c>
      <c r="DQ299" s="1" t="str">
        <f>IFERROR(VLOOKUP(CL299,中英對照!$G$76:$H$81,2,FALSE),"")</f>
        <v/>
      </c>
      <c r="DR299" s="1" t="str">
        <f>IFERROR(VLOOKUP(CM299,中英對照!$G$76:$H$81,2,FALSE),"")</f>
        <v/>
      </c>
      <c r="DS299" s="1" t="str">
        <f>IFERROR(VLOOKUP(CN299,中英對照!$G$76:$H$81,2,FALSE),"")</f>
        <v/>
      </c>
      <c r="DT299" s="1" t="str">
        <f>IFERROR(VLOOKUP(CO299,中英對照!$G$76:$H$81,2,FALSE),"")</f>
        <v/>
      </c>
      <c r="DU299" s="42" t="str">
        <f t="shared" si="159"/>
        <v/>
      </c>
    </row>
    <row r="300" spans="1:125" x14ac:dyDescent="0.4">
      <c r="A300" s="1" t="str">
        <f>IF(企業資料填寫!D299="","",企業資料填寫!D299)</f>
        <v/>
      </c>
      <c r="B300" s="1"/>
      <c r="C300" s="1" t="str">
        <f>IF($B300="","",INDEX(對應表!$B$3:$AD$179,MATCH($B300,對應表!$A$3:$A$179,0),MATCH(依賴運算表!C$3,對應表!$B$2:$AD$2,0)))</f>
        <v/>
      </c>
      <c r="D300" s="1" t="str">
        <f>IF($B300="","",INDEX(對應表!$B$3:$AD$179,MATCH($B300,對應表!$A$3:$A$179,0),MATCH(依賴運算表!D$3,對應表!$B$2:$AD$2,0)))</f>
        <v/>
      </c>
      <c r="E300" s="1" t="str">
        <f>IF($B300="","",INDEX(對應表!$B$3:$AD$179,MATCH($B300,對應表!$A$3:$A$179,0),MATCH(依賴運算表!E$3,對應表!$B$2:$AD$2,0)))</f>
        <v/>
      </c>
      <c r="F300" s="1" t="str">
        <f>IF($B300="","",INDEX(對應表!$B$3:$AD$179,MATCH($B300,對應表!$A$3:$A$179,0),MATCH(依賴運算表!F$3,對應表!$B$2:$AD$2,0)))</f>
        <v/>
      </c>
      <c r="G300" s="1" t="str">
        <f>IF($B300="","",INDEX(對應表!$B$3:$AD$179,MATCH($B300,對應表!$A$3:$A$179,0),MATCH(依賴運算表!G$3,對應表!$B$2:$AD$2,0)))</f>
        <v/>
      </c>
      <c r="H300" s="1" t="str">
        <f>IF($B300="","",INDEX(對應表!$B$3:$AD$179,MATCH($B300,對應表!$A$3:$A$179,0),MATCH(依賴運算表!H$3,對應表!$B$2:$AD$2,0)))</f>
        <v/>
      </c>
      <c r="I300" s="1" t="str">
        <f>IF($B300="","",INDEX(對應表!$B$3:$AD$179,MATCH($B300,對應表!$A$3:$A$179,0),MATCH(依賴運算表!I$3,對應表!$B$2:$AD$2,0)))</f>
        <v/>
      </c>
      <c r="J300" s="1" t="str">
        <f>IF($B300="","",INDEX(對應表!$B$3:$AD$179,MATCH($B300,對應表!$A$3:$A$179,0),MATCH(依賴運算表!J$3,對應表!$B$2:$AD$2,0)))</f>
        <v/>
      </c>
      <c r="K300" s="1" t="str">
        <f>IF($B300="","",INDEX(對應表!$B$3:$AD$179,MATCH($B300,對應表!$A$3:$A$179,0),MATCH(依賴運算表!K$3,對應表!$B$2:$AD$2,0)))</f>
        <v/>
      </c>
      <c r="L300" s="1" t="str">
        <f>IF($B300="","",INDEX(對應表!$B$3:$AD$179,MATCH($B300,對應表!$A$3:$A$179,0),MATCH(依賴運算表!L$3,對應表!$B$2:$AD$2,0)))</f>
        <v/>
      </c>
      <c r="M300" s="1" t="str">
        <f>IF($B300="","",INDEX(對應表!$B$3:$AD$179,MATCH($B300,對應表!$A$3:$A$179,0),MATCH(依賴運算表!M$3,對應表!$B$2:$AD$2,0)))</f>
        <v/>
      </c>
      <c r="N300" s="1" t="str">
        <f>IF($B300="","",INDEX(對應表!$B$3:$AD$179,MATCH($B300,對應表!$A$3:$A$179,0),MATCH(依賴運算表!N$3,對應表!$B$2:$AD$2,0)))</f>
        <v/>
      </c>
      <c r="O300" s="1" t="str">
        <f>IF($B300="","",INDEX(對應表!$B$3:$AD$179,MATCH($B300,對應表!$A$3:$A$179,0),MATCH(依賴運算表!O$3,對應表!$B$2:$AD$2,0)))</f>
        <v/>
      </c>
      <c r="P300" s="1" t="str">
        <f>IF($B300="","",INDEX(對應表!$B$3:$AD$179,MATCH($B300,對應表!$A$3:$A$179,0),MATCH(依賴運算表!P$3,對應表!$B$2:$AD$2,0)))</f>
        <v/>
      </c>
      <c r="Q300" s="1" t="str">
        <f>IF($B300="","",INDEX(對應表!$B$3:$AD$179,MATCH($B300,對應表!$A$3:$A$179,0),MATCH(依賴運算表!Q$3,對應表!$B$2:$AD$2,0)))</f>
        <v/>
      </c>
      <c r="R300" s="1" t="str">
        <f>IF($B300="","",INDEX(對應表!$B$3:$AD$179,MATCH($B300,對應表!$A$3:$A$179,0),MATCH(依賴運算表!R$3,對應表!$B$2:$AD$2,0)))</f>
        <v/>
      </c>
      <c r="S300" s="1" t="str">
        <f>IF($B300="","",INDEX(對應表!$B$3:$AD$179,MATCH($B300,對應表!$A$3:$A$179,0),MATCH(依賴運算表!S$3,對應表!$B$2:$AD$2,0)))</f>
        <v/>
      </c>
      <c r="T300" s="1" t="str">
        <f>IF($B300="","",INDEX(對應表!$B$3:$AD$179,MATCH($B300,對應表!$A$3:$A$179,0),MATCH(依賴運算表!T$3,對應表!$B$2:$AD$2,0)))</f>
        <v/>
      </c>
      <c r="U300" s="1" t="str">
        <f>IF($B300="","",INDEX(對應表!$B$3:$AD$179,MATCH($B300,對應表!$A$3:$A$179,0),MATCH(依賴運算表!U$3,對應表!$B$2:$AD$2,0)))</f>
        <v/>
      </c>
      <c r="V300" s="1" t="str">
        <f>IF($B300="","",INDEX(對應表!$B$3:$AD$179,MATCH($B300,對應表!$A$3:$A$179,0),MATCH(依賴運算表!V$3,對應表!$B$2:$AD$2,0)))</f>
        <v/>
      </c>
      <c r="W300" s="1" t="str">
        <f>IF($B300="","",INDEX(對應表!$B$3:$AD$179,MATCH($B300,對應表!$A$3:$A$179,0),MATCH(依賴運算表!W$3,對應表!$B$2:$AD$2,0)))</f>
        <v/>
      </c>
      <c r="X300" s="1" t="str">
        <f>IF($B300="","",INDEX(對應表!$B$3:$AD$179,MATCH($B300,對應表!$A$3:$A$179,0),MATCH(依賴運算表!X$3,對應表!$B$2:$AD$2,0)))</f>
        <v/>
      </c>
      <c r="Y300" s="1" t="str">
        <f>IF($B300="","",INDEX(對應表!$B$3:$AD$179,MATCH($B300,對應表!$A$3:$A$179,0),MATCH(依賴運算表!Y$3,對應表!$B$2:$AD$2,0)))</f>
        <v/>
      </c>
      <c r="Z300" s="1" t="str">
        <f>IF($B300="","",INDEX(對應表!$B$3:$AD$179,MATCH($B300,對應表!$A$3:$A$179,0),MATCH(依賴運算表!Z$3,對應表!$B$2:$AD$2,0)))</f>
        <v/>
      </c>
      <c r="AA300" s="1" t="str">
        <f>IF($B300="","",INDEX(對應表!$B$3:$AD$179,MATCH($B300,對應表!$A$3:$A$179,0),MATCH(依賴運算表!AA$3,對應表!$B$2:$AD$2,0)))</f>
        <v/>
      </c>
      <c r="AB300" s="1" t="str">
        <f>IF($B300="","",INDEX(對應表!$B$3:$AD$179,MATCH($B300,對應表!$A$3:$A$179,0),MATCH(依賴運算表!AB$3,對應表!$B$2:$AD$2,0)))</f>
        <v/>
      </c>
      <c r="AC300" s="1" t="str">
        <f>IF($B300="","",INDEX(對應表!$B$3:$AD$179,MATCH($B300,對應表!$A$3:$A$179,0),MATCH(依賴運算表!AC$3,對應表!$B$2:$AD$2,0)))</f>
        <v/>
      </c>
      <c r="AD300" s="1" t="str">
        <f>IF($B300="","",INDEX(對應表!$B$3:$AD$179,MATCH($B300,對應表!$A$3:$A$179,0),MATCH(依賴運算表!AD$3,對應表!$B$2:$AD$2,0)))</f>
        <v/>
      </c>
      <c r="AE300" s="1" t="str">
        <f>IF($B300="","",INDEX(對應表!$B$3:$AD$179,MATCH($B300,對應表!$A$3:$A$179,0),MATCH(依賴運算表!AE$3,對應表!$B$2:$AD$2,0)))</f>
        <v/>
      </c>
      <c r="AG300" s="1" t="str">
        <f>IF(企業資料填寫!D299="","",企業資料填寫!D299)</f>
        <v/>
      </c>
      <c r="AH300" s="1" t="str">
        <f t="shared" si="129"/>
        <v/>
      </c>
      <c r="AI300" s="1" t="str">
        <f t="shared" si="130"/>
        <v/>
      </c>
      <c r="AJ300" s="1" t="str">
        <f t="shared" si="131"/>
        <v/>
      </c>
      <c r="AK300" s="1" t="str">
        <f t="shared" si="132"/>
        <v/>
      </c>
      <c r="AL300" s="1" t="str">
        <f t="shared" si="133"/>
        <v/>
      </c>
      <c r="AM300" s="1" t="str">
        <f t="shared" si="134"/>
        <v/>
      </c>
      <c r="AN300" s="1" t="str">
        <f t="shared" si="135"/>
        <v/>
      </c>
      <c r="AO300" s="1" t="str">
        <f t="shared" si="136"/>
        <v/>
      </c>
      <c r="AP300" s="1" t="str">
        <f t="shared" si="137"/>
        <v/>
      </c>
      <c r="AQ300" s="1" t="str">
        <f t="shared" si="138"/>
        <v/>
      </c>
      <c r="AR300" s="1" t="str">
        <f t="shared" si="139"/>
        <v/>
      </c>
      <c r="AS300" s="1" t="str">
        <f t="shared" si="140"/>
        <v/>
      </c>
      <c r="AT300" s="1" t="str">
        <f t="shared" si="141"/>
        <v/>
      </c>
      <c r="AU300" s="1" t="str">
        <f t="shared" si="142"/>
        <v/>
      </c>
      <c r="AV300" s="1" t="str">
        <f t="shared" si="143"/>
        <v/>
      </c>
      <c r="AW300" s="1" t="str">
        <f t="shared" si="144"/>
        <v/>
      </c>
      <c r="AX300" s="1" t="str">
        <f t="shared" si="145"/>
        <v/>
      </c>
      <c r="AY300" s="1" t="str">
        <f t="shared" si="146"/>
        <v/>
      </c>
      <c r="AZ300" s="1" t="str">
        <f t="shared" si="147"/>
        <v/>
      </c>
      <c r="BA300" s="1" t="str">
        <f t="shared" si="148"/>
        <v/>
      </c>
      <c r="BB300" s="1" t="str">
        <f t="shared" si="149"/>
        <v/>
      </c>
      <c r="BC300" s="1" t="str">
        <f t="shared" si="150"/>
        <v/>
      </c>
      <c r="BD300" s="1" t="str">
        <f t="shared" si="151"/>
        <v/>
      </c>
      <c r="BE300" s="1" t="str">
        <f t="shared" si="152"/>
        <v/>
      </c>
      <c r="BF300" s="1" t="str">
        <f t="shared" si="153"/>
        <v/>
      </c>
      <c r="BG300" s="1" t="str">
        <f t="shared" si="154"/>
        <v/>
      </c>
      <c r="BH300" s="1" t="str">
        <f t="shared" si="155"/>
        <v/>
      </c>
      <c r="BI300" s="1" t="str">
        <f t="shared" si="156"/>
        <v/>
      </c>
      <c r="BJ300" s="1" t="str">
        <f t="shared" si="157"/>
        <v/>
      </c>
      <c r="BL300" s="1" t="str">
        <f>IF(企業資料填寫!A299="","",企業資料填寫!A299)</f>
        <v/>
      </c>
      <c r="BM300" s="1" t="str">
        <f>IFERROR(VLOOKUP(AH300,對應表!$AH$2:$AI$867,2,FALSE),"")</f>
        <v/>
      </c>
      <c r="BN300" s="1" t="str">
        <f>IFERROR(VLOOKUP(AI300,對應表!$AH$2:$AI$867,2,FALSE),"")</f>
        <v/>
      </c>
      <c r="BO300" s="1" t="str">
        <f>IFERROR(VLOOKUP(AJ300,對應表!$AH$2:$AI$867,2,FALSE),"")</f>
        <v/>
      </c>
      <c r="BP300" s="1" t="str">
        <f>IFERROR(VLOOKUP(AK300,對應表!$AH$2:$AI$867,2,FALSE),"")</f>
        <v/>
      </c>
      <c r="BQ300" s="1" t="str">
        <f>IFERROR(VLOOKUP(AL300,對應表!$AH$2:$AI$867,2,FALSE),"")</f>
        <v/>
      </c>
      <c r="BR300" s="1" t="str">
        <f>IFERROR(VLOOKUP(AM300,對應表!$AH$2:$AI$867,2,FALSE),"")</f>
        <v/>
      </c>
      <c r="BS300" s="1" t="str">
        <f>IFERROR(VLOOKUP(AN300,對應表!$AH$2:$AI$867,2,FALSE),"")</f>
        <v/>
      </c>
      <c r="BT300" s="1" t="str">
        <f>IFERROR(VLOOKUP(AO300,對應表!$AH$2:$AI$867,2,FALSE),"")</f>
        <v/>
      </c>
      <c r="BU300" s="1" t="str">
        <f>IFERROR(VLOOKUP(AP300,對應表!$AH$2:$AI$867,2,FALSE),"")</f>
        <v/>
      </c>
      <c r="BV300" s="1" t="str">
        <f>IFERROR(VLOOKUP(AQ300,對應表!$AH$2:$AI$867,2,FALSE),"")</f>
        <v/>
      </c>
      <c r="BW300" s="1" t="str">
        <f>IFERROR(VLOOKUP(AR300,對應表!$AH$2:$AI$867,2,FALSE),"")</f>
        <v/>
      </c>
      <c r="BX300" s="1" t="str">
        <f>IFERROR(VLOOKUP(AS300,對應表!$AH$2:$AI$867,2,FALSE),"")</f>
        <v/>
      </c>
      <c r="BY300" s="1" t="str">
        <f>IFERROR(VLOOKUP(AT300,對應表!$AH$2:$AI$867,2,FALSE),"")</f>
        <v/>
      </c>
      <c r="BZ300" s="1" t="str">
        <f>IFERROR(VLOOKUP(AU300,對應表!$AH$2:$AI$867,2,FALSE),"")</f>
        <v/>
      </c>
      <c r="CA300" s="1" t="str">
        <f>IFERROR(VLOOKUP(AV300,對應表!$AH$2:$AI$867,2,FALSE),"")</f>
        <v/>
      </c>
      <c r="CB300" s="1" t="str">
        <f>IFERROR(VLOOKUP(AW300,對應表!$AH$2:$AI$867,2,FALSE),"")</f>
        <v/>
      </c>
      <c r="CC300" s="1" t="str">
        <f>IFERROR(VLOOKUP(AX300,對應表!$AH$2:$AI$867,2,FALSE),"")</f>
        <v/>
      </c>
      <c r="CD300" s="1" t="str">
        <f>IFERROR(VLOOKUP(AY300,對應表!$AH$2:$AI$867,2,FALSE),"")</f>
        <v/>
      </c>
      <c r="CE300" s="1" t="str">
        <f>IFERROR(VLOOKUP(AZ300,對應表!$AH$2:$AI$867,2,FALSE),"")</f>
        <v/>
      </c>
      <c r="CF300" s="1" t="str">
        <f>IFERROR(VLOOKUP(BA300,對應表!$AH$2:$AI$867,2,FALSE),"")</f>
        <v/>
      </c>
      <c r="CG300" s="1" t="str">
        <f>IFERROR(VLOOKUP(BB300,對應表!$AH$2:$AI$867,2,FALSE),"")</f>
        <v/>
      </c>
      <c r="CH300" s="1" t="str">
        <f>IFERROR(VLOOKUP(BC300,對應表!$AH$2:$AI$867,2,FALSE),"")</f>
        <v/>
      </c>
      <c r="CI300" s="1" t="str">
        <f>IFERROR(VLOOKUP(BD300,對應表!$AH$2:$AI$867,2,FALSE),"")</f>
        <v/>
      </c>
      <c r="CJ300" s="1" t="str">
        <f>IFERROR(VLOOKUP(BE300,對應表!$AH$2:$AI$867,2,FALSE),"")</f>
        <v/>
      </c>
      <c r="CK300" s="1" t="str">
        <f>IFERROR(VLOOKUP(BF300,對應表!$AH$2:$AI$867,2,FALSE),"")</f>
        <v/>
      </c>
      <c r="CL300" s="1" t="str">
        <f>IFERROR(VLOOKUP(BG300,對應表!$AH$2:$AI$867,2,FALSE),"")</f>
        <v/>
      </c>
      <c r="CM300" s="1" t="str">
        <f>IFERROR(VLOOKUP(BH300,對應表!$AH$2:$AI$867,2,FALSE),"")</f>
        <v/>
      </c>
      <c r="CN300" s="1" t="str">
        <f>IFERROR(VLOOKUP(BI300,對應表!$AH$2:$AI$867,2,FALSE),"")</f>
        <v/>
      </c>
      <c r="CO300" s="1" t="str">
        <f>IFERROR(VLOOKUP(BJ300,對應表!$AH$2:$AI$867,2,FALSE),"")</f>
        <v/>
      </c>
      <c r="CQ300" s="1" t="str">
        <f t="shared" si="158"/>
        <v/>
      </c>
      <c r="CR300" s="1" t="str">
        <f>IFERROR(VLOOKUP(BM300,中英對照!$G$76:$H$81,2,FALSE),"")</f>
        <v/>
      </c>
      <c r="CS300" s="1" t="str">
        <f>IFERROR(VLOOKUP(BN300,中英對照!$G$76:$H$81,2,FALSE),"")</f>
        <v/>
      </c>
      <c r="CT300" s="1" t="str">
        <f>IFERROR(VLOOKUP(BO300,中英對照!$G$76:$H$81,2,FALSE),"")</f>
        <v/>
      </c>
      <c r="CU300" s="1" t="str">
        <f>IFERROR(VLOOKUP(BP300,中英對照!$G$76:$H$81,2,FALSE),"")</f>
        <v/>
      </c>
      <c r="CV300" s="1" t="str">
        <f>IFERROR(VLOOKUP(BQ300,中英對照!$G$76:$H$81,2,FALSE),"")</f>
        <v/>
      </c>
      <c r="CW300" s="1" t="str">
        <f>IFERROR(VLOOKUP(BR300,中英對照!$G$76:$H$81,2,FALSE),"")</f>
        <v/>
      </c>
      <c r="CX300" s="1" t="str">
        <f>IFERROR(VLOOKUP(BS300,中英對照!$G$76:$H$81,2,FALSE),"")</f>
        <v/>
      </c>
      <c r="CY300" s="1" t="str">
        <f>IFERROR(VLOOKUP(BT300,中英對照!$G$76:$H$81,2,FALSE),"")</f>
        <v/>
      </c>
      <c r="CZ300" s="1" t="str">
        <f>IFERROR(VLOOKUP(BU300,中英對照!$G$76:$H$81,2,FALSE),"")</f>
        <v/>
      </c>
      <c r="DA300" s="1" t="str">
        <f>IFERROR(VLOOKUP(BV300,中英對照!$G$76:$H$81,2,FALSE),"")</f>
        <v/>
      </c>
      <c r="DB300" s="1" t="str">
        <f>IFERROR(VLOOKUP(BW300,中英對照!$G$76:$H$81,2,FALSE),"")</f>
        <v/>
      </c>
      <c r="DC300" s="1" t="str">
        <f>IFERROR(VLOOKUP(BX300,中英對照!$G$76:$H$81,2,FALSE),"")</f>
        <v/>
      </c>
      <c r="DD300" s="1" t="str">
        <f>IFERROR(VLOOKUP(BY300,中英對照!$G$76:$H$81,2,FALSE),"")</f>
        <v/>
      </c>
      <c r="DE300" s="1" t="str">
        <f>IFERROR(VLOOKUP(BZ300,中英對照!$G$76:$H$81,2,FALSE),"")</f>
        <v/>
      </c>
      <c r="DF300" s="1" t="str">
        <f>IFERROR(VLOOKUP(CA300,中英對照!$G$76:$H$81,2,FALSE),"")</f>
        <v/>
      </c>
      <c r="DG300" s="1" t="str">
        <f>IFERROR(VLOOKUP(CB300,中英對照!$G$76:$H$81,2,FALSE),"")</f>
        <v/>
      </c>
      <c r="DH300" s="1" t="str">
        <f>IFERROR(VLOOKUP(CC300,中英對照!$G$76:$H$81,2,FALSE),"")</f>
        <v/>
      </c>
      <c r="DI300" s="1" t="str">
        <f>IFERROR(VLOOKUP(CD300,中英對照!$G$76:$H$81,2,FALSE),"")</f>
        <v/>
      </c>
      <c r="DJ300" s="1" t="str">
        <f>IFERROR(VLOOKUP(CE300,中英對照!$G$76:$H$81,2,FALSE),"")</f>
        <v/>
      </c>
      <c r="DK300" s="1" t="str">
        <f>IFERROR(VLOOKUP(CF300,中英對照!$G$76:$H$81,2,FALSE),"")</f>
        <v/>
      </c>
      <c r="DL300" s="1" t="str">
        <f>IFERROR(VLOOKUP(CG300,中英對照!$G$76:$H$81,2,FALSE),"")</f>
        <v/>
      </c>
      <c r="DM300" s="1" t="str">
        <f>IFERROR(VLOOKUP(CH300,中英對照!$G$76:$H$81,2,FALSE),"")</f>
        <v/>
      </c>
      <c r="DN300" s="1" t="str">
        <f>IFERROR(VLOOKUP(CI300,中英對照!$G$76:$H$81,2,FALSE),"")</f>
        <v/>
      </c>
      <c r="DO300" s="1" t="str">
        <f>IFERROR(VLOOKUP(CJ300,中英對照!$G$76:$H$81,2,FALSE),"")</f>
        <v/>
      </c>
      <c r="DP300" s="1" t="str">
        <f>IFERROR(VLOOKUP(CK300,中英對照!$G$76:$H$81,2,FALSE),"")</f>
        <v/>
      </c>
      <c r="DQ300" s="1" t="str">
        <f>IFERROR(VLOOKUP(CL300,中英對照!$G$76:$H$81,2,FALSE),"")</f>
        <v/>
      </c>
      <c r="DR300" s="1" t="str">
        <f>IFERROR(VLOOKUP(CM300,中英對照!$G$76:$H$81,2,FALSE),"")</f>
        <v/>
      </c>
      <c r="DS300" s="1" t="str">
        <f>IFERROR(VLOOKUP(CN300,中英對照!$G$76:$H$81,2,FALSE),"")</f>
        <v/>
      </c>
      <c r="DT300" s="1" t="str">
        <f>IFERROR(VLOOKUP(CO300,中英對照!$G$76:$H$81,2,FALSE),"")</f>
        <v/>
      </c>
      <c r="DU300" s="42" t="str">
        <f t="shared" si="159"/>
        <v/>
      </c>
    </row>
    <row r="301" spans="1:125" x14ac:dyDescent="0.4">
      <c r="A301" s="1" t="str">
        <f>IF(企業資料填寫!D300="","",企業資料填寫!D300)</f>
        <v/>
      </c>
      <c r="B301" s="1"/>
      <c r="C301" s="1" t="str">
        <f>IF($B301="","",INDEX(對應表!$B$3:$AD$179,MATCH($B301,對應表!$A$3:$A$179,0),MATCH(依賴運算表!C$3,對應表!$B$2:$AD$2,0)))</f>
        <v/>
      </c>
      <c r="D301" s="1" t="str">
        <f>IF($B301="","",INDEX(對應表!$B$3:$AD$179,MATCH($B301,對應表!$A$3:$A$179,0),MATCH(依賴運算表!D$3,對應表!$B$2:$AD$2,0)))</f>
        <v/>
      </c>
      <c r="E301" s="1" t="str">
        <f>IF($B301="","",INDEX(對應表!$B$3:$AD$179,MATCH($B301,對應表!$A$3:$A$179,0),MATCH(依賴運算表!E$3,對應表!$B$2:$AD$2,0)))</f>
        <v/>
      </c>
      <c r="F301" s="1" t="str">
        <f>IF($B301="","",INDEX(對應表!$B$3:$AD$179,MATCH($B301,對應表!$A$3:$A$179,0),MATCH(依賴運算表!F$3,對應表!$B$2:$AD$2,0)))</f>
        <v/>
      </c>
      <c r="G301" s="1" t="str">
        <f>IF($B301="","",INDEX(對應表!$B$3:$AD$179,MATCH($B301,對應表!$A$3:$A$179,0),MATCH(依賴運算表!G$3,對應表!$B$2:$AD$2,0)))</f>
        <v/>
      </c>
      <c r="H301" s="1" t="str">
        <f>IF($B301="","",INDEX(對應表!$B$3:$AD$179,MATCH($B301,對應表!$A$3:$A$179,0),MATCH(依賴運算表!H$3,對應表!$B$2:$AD$2,0)))</f>
        <v/>
      </c>
      <c r="I301" s="1" t="str">
        <f>IF($B301="","",INDEX(對應表!$B$3:$AD$179,MATCH($B301,對應表!$A$3:$A$179,0),MATCH(依賴運算表!I$3,對應表!$B$2:$AD$2,0)))</f>
        <v/>
      </c>
      <c r="J301" s="1" t="str">
        <f>IF($B301="","",INDEX(對應表!$B$3:$AD$179,MATCH($B301,對應表!$A$3:$A$179,0),MATCH(依賴運算表!J$3,對應表!$B$2:$AD$2,0)))</f>
        <v/>
      </c>
      <c r="K301" s="1" t="str">
        <f>IF($B301="","",INDEX(對應表!$B$3:$AD$179,MATCH($B301,對應表!$A$3:$A$179,0),MATCH(依賴運算表!K$3,對應表!$B$2:$AD$2,0)))</f>
        <v/>
      </c>
      <c r="L301" s="1" t="str">
        <f>IF($B301="","",INDEX(對應表!$B$3:$AD$179,MATCH($B301,對應表!$A$3:$A$179,0),MATCH(依賴運算表!L$3,對應表!$B$2:$AD$2,0)))</f>
        <v/>
      </c>
      <c r="M301" s="1" t="str">
        <f>IF($B301="","",INDEX(對應表!$B$3:$AD$179,MATCH($B301,對應表!$A$3:$A$179,0),MATCH(依賴運算表!M$3,對應表!$B$2:$AD$2,0)))</f>
        <v/>
      </c>
      <c r="N301" s="1" t="str">
        <f>IF($B301="","",INDEX(對應表!$B$3:$AD$179,MATCH($B301,對應表!$A$3:$A$179,0),MATCH(依賴運算表!N$3,對應表!$B$2:$AD$2,0)))</f>
        <v/>
      </c>
      <c r="O301" s="1" t="str">
        <f>IF($B301="","",INDEX(對應表!$B$3:$AD$179,MATCH($B301,對應表!$A$3:$A$179,0),MATCH(依賴運算表!O$3,對應表!$B$2:$AD$2,0)))</f>
        <v/>
      </c>
      <c r="P301" s="1" t="str">
        <f>IF($B301="","",INDEX(對應表!$B$3:$AD$179,MATCH($B301,對應表!$A$3:$A$179,0),MATCH(依賴運算表!P$3,對應表!$B$2:$AD$2,0)))</f>
        <v/>
      </c>
      <c r="Q301" s="1" t="str">
        <f>IF($B301="","",INDEX(對應表!$B$3:$AD$179,MATCH($B301,對應表!$A$3:$A$179,0),MATCH(依賴運算表!Q$3,對應表!$B$2:$AD$2,0)))</f>
        <v/>
      </c>
      <c r="R301" s="1" t="str">
        <f>IF($B301="","",INDEX(對應表!$B$3:$AD$179,MATCH($B301,對應表!$A$3:$A$179,0),MATCH(依賴運算表!R$3,對應表!$B$2:$AD$2,0)))</f>
        <v/>
      </c>
      <c r="S301" s="1" t="str">
        <f>IF($B301="","",INDEX(對應表!$B$3:$AD$179,MATCH($B301,對應表!$A$3:$A$179,0),MATCH(依賴運算表!S$3,對應表!$B$2:$AD$2,0)))</f>
        <v/>
      </c>
      <c r="T301" s="1" t="str">
        <f>IF($B301="","",INDEX(對應表!$B$3:$AD$179,MATCH($B301,對應表!$A$3:$A$179,0),MATCH(依賴運算表!T$3,對應表!$B$2:$AD$2,0)))</f>
        <v/>
      </c>
      <c r="U301" s="1" t="str">
        <f>IF($B301="","",INDEX(對應表!$B$3:$AD$179,MATCH($B301,對應表!$A$3:$A$179,0),MATCH(依賴運算表!U$3,對應表!$B$2:$AD$2,0)))</f>
        <v/>
      </c>
      <c r="V301" s="1" t="str">
        <f>IF($B301="","",INDEX(對應表!$B$3:$AD$179,MATCH($B301,對應表!$A$3:$A$179,0),MATCH(依賴運算表!V$3,對應表!$B$2:$AD$2,0)))</f>
        <v/>
      </c>
      <c r="W301" s="1" t="str">
        <f>IF($B301="","",INDEX(對應表!$B$3:$AD$179,MATCH($B301,對應表!$A$3:$A$179,0),MATCH(依賴運算表!W$3,對應表!$B$2:$AD$2,0)))</f>
        <v/>
      </c>
      <c r="X301" s="1" t="str">
        <f>IF($B301="","",INDEX(對應表!$B$3:$AD$179,MATCH($B301,對應表!$A$3:$A$179,0),MATCH(依賴運算表!X$3,對應表!$B$2:$AD$2,0)))</f>
        <v/>
      </c>
      <c r="Y301" s="1" t="str">
        <f>IF($B301="","",INDEX(對應表!$B$3:$AD$179,MATCH($B301,對應表!$A$3:$A$179,0),MATCH(依賴運算表!Y$3,對應表!$B$2:$AD$2,0)))</f>
        <v/>
      </c>
      <c r="Z301" s="1" t="str">
        <f>IF($B301="","",INDEX(對應表!$B$3:$AD$179,MATCH($B301,對應表!$A$3:$A$179,0),MATCH(依賴運算表!Z$3,對應表!$B$2:$AD$2,0)))</f>
        <v/>
      </c>
      <c r="AA301" s="1" t="str">
        <f>IF($B301="","",INDEX(對應表!$B$3:$AD$179,MATCH($B301,對應表!$A$3:$A$179,0),MATCH(依賴運算表!AA$3,對應表!$B$2:$AD$2,0)))</f>
        <v/>
      </c>
      <c r="AB301" s="1" t="str">
        <f>IF($B301="","",INDEX(對應表!$B$3:$AD$179,MATCH($B301,對應表!$A$3:$A$179,0),MATCH(依賴運算表!AB$3,對應表!$B$2:$AD$2,0)))</f>
        <v/>
      </c>
      <c r="AC301" s="1" t="str">
        <f>IF($B301="","",INDEX(對應表!$B$3:$AD$179,MATCH($B301,對應表!$A$3:$A$179,0),MATCH(依賴運算表!AC$3,對應表!$B$2:$AD$2,0)))</f>
        <v/>
      </c>
      <c r="AD301" s="1" t="str">
        <f>IF($B301="","",INDEX(對應表!$B$3:$AD$179,MATCH($B301,對應表!$A$3:$A$179,0),MATCH(依賴運算表!AD$3,對應表!$B$2:$AD$2,0)))</f>
        <v/>
      </c>
      <c r="AE301" s="1" t="str">
        <f>IF($B301="","",INDEX(對應表!$B$3:$AD$179,MATCH($B301,對應表!$A$3:$A$179,0),MATCH(依賴運算表!AE$3,對應表!$B$2:$AD$2,0)))</f>
        <v/>
      </c>
      <c r="AG301" s="1" t="str">
        <f>IF(企業資料填寫!D300="","",企業資料填寫!D300)</f>
        <v/>
      </c>
      <c r="AH301" s="1" t="str">
        <f t="shared" si="129"/>
        <v/>
      </c>
      <c r="AI301" s="1" t="str">
        <f t="shared" si="130"/>
        <v/>
      </c>
      <c r="AJ301" s="1" t="str">
        <f t="shared" si="131"/>
        <v/>
      </c>
      <c r="AK301" s="1" t="str">
        <f t="shared" si="132"/>
        <v/>
      </c>
      <c r="AL301" s="1" t="str">
        <f t="shared" si="133"/>
        <v/>
      </c>
      <c r="AM301" s="1" t="str">
        <f t="shared" si="134"/>
        <v/>
      </c>
      <c r="AN301" s="1" t="str">
        <f t="shared" si="135"/>
        <v/>
      </c>
      <c r="AO301" s="1" t="str">
        <f t="shared" si="136"/>
        <v/>
      </c>
      <c r="AP301" s="1" t="str">
        <f t="shared" si="137"/>
        <v/>
      </c>
      <c r="AQ301" s="1" t="str">
        <f t="shared" si="138"/>
        <v/>
      </c>
      <c r="AR301" s="1" t="str">
        <f t="shared" si="139"/>
        <v/>
      </c>
      <c r="AS301" s="1" t="str">
        <f t="shared" si="140"/>
        <v/>
      </c>
      <c r="AT301" s="1" t="str">
        <f t="shared" si="141"/>
        <v/>
      </c>
      <c r="AU301" s="1" t="str">
        <f t="shared" si="142"/>
        <v/>
      </c>
      <c r="AV301" s="1" t="str">
        <f t="shared" si="143"/>
        <v/>
      </c>
      <c r="AW301" s="1" t="str">
        <f t="shared" si="144"/>
        <v/>
      </c>
      <c r="AX301" s="1" t="str">
        <f t="shared" si="145"/>
        <v/>
      </c>
      <c r="AY301" s="1" t="str">
        <f t="shared" si="146"/>
        <v/>
      </c>
      <c r="AZ301" s="1" t="str">
        <f t="shared" si="147"/>
        <v/>
      </c>
      <c r="BA301" s="1" t="str">
        <f t="shared" si="148"/>
        <v/>
      </c>
      <c r="BB301" s="1" t="str">
        <f t="shared" si="149"/>
        <v/>
      </c>
      <c r="BC301" s="1" t="str">
        <f t="shared" si="150"/>
        <v/>
      </c>
      <c r="BD301" s="1" t="str">
        <f t="shared" si="151"/>
        <v/>
      </c>
      <c r="BE301" s="1" t="str">
        <f t="shared" si="152"/>
        <v/>
      </c>
      <c r="BF301" s="1" t="str">
        <f t="shared" si="153"/>
        <v/>
      </c>
      <c r="BG301" s="1" t="str">
        <f t="shared" si="154"/>
        <v/>
      </c>
      <c r="BH301" s="1" t="str">
        <f t="shared" si="155"/>
        <v/>
      </c>
      <c r="BI301" s="1" t="str">
        <f t="shared" si="156"/>
        <v/>
      </c>
      <c r="BJ301" s="1" t="str">
        <f t="shared" si="157"/>
        <v/>
      </c>
      <c r="BL301" s="1" t="str">
        <f>IF(企業資料填寫!A300="","",企業資料填寫!A300)</f>
        <v/>
      </c>
      <c r="BM301" s="1" t="str">
        <f>IFERROR(VLOOKUP(AH301,對應表!$AH$2:$AI$867,2,FALSE),"")</f>
        <v/>
      </c>
      <c r="BN301" s="1" t="str">
        <f>IFERROR(VLOOKUP(AI301,對應表!$AH$2:$AI$867,2,FALSE),"")</f>
        <v/>
      </c>
      <c r="BO301" s="1" t="str">
        <f>IFERROR(VLOOKUP(AJ301,對應表!$AH$2:$AI$867,2,FALSE),"")</f>
        <v/>
      </c>
      <c r="BP301" s="1" t="str">
        <f>IFERROR(VLOOKUP(AK301,對應表!$AH$2:$AI$867,2,FALSE),"")</f>
        <v/>
      </c>
      <c r="BQ301" s="1" t="str">
        <f>IFERROR(VLOOKUP(AL301,對應表!$AH$2:$AI$867,2,FALSE),"")</f>
        <v/>
      </c>
      <c r="BR301" s="1" t="str">
        <f>IFERROR(VLOOKUP(AM301,對應表!$AH$2:$AI$867,2,FALSE),"")</f>
        <v/>
      </c>
      <c r="BS301" s="1" t="str">
        <f>IFERROR(VLOOKUP(AN301,對應表!$AH$2:$AI$867,2,FALSE),"")</f>
        <v/>
      </c>
      <c r="BT301" s="1" t="str">
        <f>IFERROR(VLOOKUP(AO301,對應表!$AH$2:$AI$867,2,FALSE),"")</f>
        <v/>
      </c>
      <c r="BU301" s="1" t="str">
        <f>IFERROR(VLOOKUP(AP301,對應表!$AH$2:$AI$867,2,FALSE),"")</f>
        <v/>
      </c>
      <c r="BV301" s="1" t="str">
        <f>IFERROR(VLOOKUP(AQ301,對應表!$AH$2:$AI$867,2,FALSE),"")</f>
        <v/>
      </c>
      <c r="BW301" s="1" t="str">
        <f>IFERROR(VLOOKUP(AR301,對應表!$AH$2:$AI$867,2,FALSE),"")</f>
        <v/>
      </c>
      <c r="BX301" s="1" t="str">
        <f>IFERROR(VLOOKUP(AS301,對應表!$AH$2:$AI$867,2,FALSE),"")</f>
        <v/>
      </c>
      <c r="BY301" s="1" t="str">
        <f>IFERROR(VLOOKUP(AT301,對應表!$AH$2:$AI$867,2,FALSE),"")</f>
        <v/>
      </c>
      <c r="BZ301" s="1" t="str">
        <f>IFERROR(VLOOKUP(AU301,對應表!$AH$2:$AI$867,2,FALSE),"")</f>
        <v/>
      </c>
      <c r="CA301" s="1" t="str">
        <f>IFERROR(VLOOKUP(AV301,對應表!$AH$2:$AI$867,2,FALSE),"")</f>
        <v/>
      </c>
      <c r="CB301" s="1" t="str">
        <f>IFERROR(VLOOKUP(AW301,對應表!$AH$2:$AI$867,2,FALSE),"")</f>
        <v/>
      </c>
      <c r="CC301" s="1" t="str">
        <f>IFERROR(VLOOKUP(AX301,對應表!$AH$2:$AI$867,2,FALSE),"")</f>
        <v/>
      </c>
      <c r="CD301" s="1" t="str">
        <f>IFERROR(VLOOKUP(AY301,對應表!$AH$2:$AI$867,2,FALSE),"")</f>
        <v/>
      </c>
      <c r="CE301" s="1" t="str">
        <f>IFERROR(VLOOKUP(AZ301,對應表!$AH$2:$AI$867,2,FALSE),"")</f>
        <v/>
      </c>
      <c r="CF301" s="1" t="str">
        <f>IFERROR(VLOOKUP(BA301,對應表!$AH$2:$AI$867,2,FALSE),"")</f>
        <v/>
      </c>
      <c r="CG301" s="1" t="str">
        <f>IFERROR(VLOOKUP(BB301,對應表!$AH$2:$AI$867,2,FALSE),"")</f>
        <v/>
      </c>
      <c r="CH301" s="1" t="str">
        <f>IFERROR(VLOOKUP(BC301,對應表!$AH$2:$AI$867,2,FALSE),"")</f>
        <v/>
      </c>
      <c r="CI301" s="1" t="str">
        <f>IFERROR(VLOOKUP(BD301,對應表!$AH$2:$AI$867,2,FALSE),"")</f>
        <v/>
      </c>
      <c r="CJ301" s="1" t="str">
        <f>IFERROR(VLOOKUP(BE301,對應表!$AH$2:$AI$867,2,FALSE),"")</f>
        <v/>
      </c>
      <c r="CK301" s="1" t="str">
        <f>IFERROR(VLOOKUP(BF301,對應表!$AH$2:$AI$867,2,FALSE),"")</f>
        <v/>
      </c>
      <c r="CL301" s="1" t="str">
        <f>IFERROR(VLOOKUP(BG301,對應表!$AH$2:$AI$867,2,FALSE),"")</f>
        <v/>
      </c>
      <c r="CM301" s="1" t="str">
        <f>IFERROR(VLOOKUP(BH301,對應表!$AH$2:$AI$867,2,FALSE),"")</f>
        <v/>
      </c>
      <c r="CN301" s="1" t="str">
        <f>IFERROR(VLOOKUP(BI301,對應表!$AH$2:$AI$867,2,FALSE),"")</f>
        <v/>
      </c>
      <c r="CO301" s="1" t="str">
        <f>IFERROR(VLOOKUP(BJ301,對應表!$AH$2:$AI$867,2,FALSE),"")</f>
        <v/>
      </c>
      <c r="CQ301" s="1" t="str">
        <f t="shared" si="158"/>
        <v/>
      </c>
      <c r="CR301" s="1" t="str">
        <f>IFERROR(VLOOKUP(BM301,中英對照!$G$76:$H$81,2,FALSE),"")</f>
        <v/>
      </c>
      <c r="CS301" s="1" t="str">
        <f>IFERROR(VLOOKUP(BN301,中英對照!$G$76:$H$81,2,FALSE),"")</f>
        <v/>
      </c>
      <c r="CT301" s="1" t="str">
        <f>IFERROR(VLOOKUP(BO301,中英對照!$G$76:$H$81,2,FALSE),"")</f>
        <v/>
      </c>
      <c r="CU301" s="1" t="str">
        <f>IFERROR(VLOOKUP(BP301,中英對照!$G$76:$H$81,2,FALSE),"")</f>
        <v/>
      </c>
      <c r="CV301" s="1" t="str">
        <f>IFERROR(VLOOKUP(BQ301,中英對照!$G$76:$H$81,2,FALSE),"")</f>
        <v/>
      </c>
      <c r="CW301" s="1" t="str">
        <f>IFERROR(VLOOKUP(BR301,中英對照!$G$76:$H$81,2,FALSE),"")</f>
        <v/>
      </c>
      <c r="CX301" s="1" t="str">
        <f>IFERROR(VLOOKUP(BS301,中英對照!$G$76:$H$81,2,FALSE),"")</f>
        <v/>
      </c>
      <c r="CY301" s="1" t="str">
        <f>IFERROR(VLOOKUP(BT301,中英對照!$G$76:$H$81,2,FALSE),"")</f>
        <v/>
      </c>
      <c r="CZ301" s="1" t="str">
        <f>IFERROR(VLOOKUP(BU301,中英對照!$G$76:$H$81,2,FALSE),"")</f>
        <v/>
      </c>
      <c r="DA301" s="1" t="str">
        <f>IFERROR(VLOOKUP(BV301,中英對照!$G$76:$H$81,2,FALSE),"")</f>
        <v/>
      </c>
      <c r="DB301" s="1" t="str">
        <f>IFERROR(VLOOKUP(BW301,中英對照!$G$76:$H$81,2,FALSE),"")</f>
        <v/>
      </c>
      <c r="DC301" s="1" t="str">
        <f>IFERROR(VLOOKUP(BX301,中英對照!$G$76:$H$81,2,FALSE),"")</f>
        <v/>
      </c>
      <c r="DD301" s="1" t="str">
        <f>IFERROR(VLOOKUP(BY301,中英對照!$G$76:$H$81,2,FALSE),"")</f>
        <v/>
      </c>
      <c r="DE301" s="1" t="str">
        <f>IFERROR(VLOOKUP(BZ301,中英對照!$G$76:$H$81,2,FALSE),"")</f>
        <v/>
      </c>
      <c r="DF301" s="1" t="str">
        <f>IFERROR(VLOOKUP(CA301,中英對照!$G$76:$H$81,2,FALSE),"")</f>
        <v/>
      </c>
      <c r="DG301" s="1" t="str">
        <f>IFERROR(VLOOKUP(CB301,中英對照!$G$76:$H$81,2,FALSE),"")</f>
        <v/>
      </c>
      <c r="DH301" s="1" t="str">
        <f>IFERROR(VLOOKUP(CC301,中英對照!$G$76:$H$81,2,FALSE),"")</f>
        <v/>
      </c>
      <c r="DI301" s="1" t="str">
        <f>IFERROR(VLOOKUP(CD301,中英對照!$G$76:$H$81,2,FALSE),"")</f>
        <v/>
      </c>
      <c r="DJ301" s="1" t="str">
        <f>IFERROR(VLOOKUP(CE301,中英對照!$G$76:$H$81,2,FALSE),"")</f>
        <v/>
      </c>
      <c r="DK301" s="1" t="str">
        <f>IFERROR(VLOOKUP(CF301,中英對照!$G$76:$H$81,2,FALSE),"")</f>
        <v/>
      </c>
      <c r="DL301" s="1" t="str">
        <f>IFERROR(VLOOKUP(CG301,中英對照!$G$76:$H$81,2,FALSE),"")</f>
        <v/>
      </c>
      <c r="DM301" s="1" t="str">
        <f>IFERROR(VLOOKUP(CH301,中英對照!$G$76:$H$81,2,FALSE),"")</f>
        <v/>
      </c>
      <c r="DN301" s="1" t="str">
        <f>IFERROR(VLOOKUP(CI301,中英對照!$G$76:$H$81,2,FALSE),"")</f>
        <v/>
      </c>
      <c r="DO301" s="1" t="str">
        <f>IFERROR(VLOOKUP(CJ301,中英對照!$G$76:$H$81,2,FALSE),"")</f>
        <v/>
      </c>
      <c r="DP301" s="1" t="str">
        <f>IFERROR(VLOOKUP(CK301,中英對照!$G$76:$H$81,2,FALSE),"")</f>
        <v/>
      </c>
      <c r="DQ301" s="1" t="str">
        <f>IFERROR(VLOOKUP(CL301,中英對照!$G$76:$H$81,2,FALSE),"")</f>
        <v/>
      </c>
      <c r="DR301" s="1" t="str">
        <f>IFERROR(VLOOKUP(CM301,中英對照!$G$76:$H$81,2,FALSE),"")</f>
        <v/>
      </c>
      <c r="DS301" s="1" t="str">
        <f>IFERROR(VLOOKUP(CN301,中英對照!$G$76:$H$81,2,FALSE),"")</f>
        <v/>
      </c>
      <c r="DT301" s="1" t="str">
        <f>IFERROR(VLOOKUP(CO301,中英對照!$G$76:$H$81,2,FALSE),"")</f>
        <v/>
      </c>
      <c r="DU301" s="42" t="str">
        <f t="shared" si="159"/>
        <v/>
      </c>
    </row>
  </sheetData>
  <mergeCells count="2">
    <mergeCell ref="AG2:BJ2"/>
    <mergeCell ref="B2:AE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CAFA-45EC-4B64-B0F8-21579B4B8031}">
  <sheetPr>
    <tabColor theme="5" tint="-0.249977111117893"/>
  </sheetPr>
  <dimension ref="A1:O295"/>
  <sheetViews>
    <sheetView zoomScaleNormal="100" workbookViewId="0">
      <selection activeCell="D3" sqref="D3"/>
    </sheetView>
  </sheetViews>
  <sheetFormatPr defaultColWidth="89.1796875" defaultRowHeight="15.5" x14ac:dyDescent="0.4"/>
  <cols>
    <col min="1" max="1" width="11.453125" style="20" bestFit="1" customWidth="1"/>
    <col min="2" max="2" width="15.36328125" style="5" bestFit="1" customWidth="1"/>
    <col min="3" max="3" width="22.6328125" style="5" bestFit="1" customWidth="1"/>
    <col min="4" max="4" width="34.90625" style="5" bestFit="1" customWidth="1"/>
    <col min="5" max="5" width="12.90625" style="5" bestFit="1" customWidth="1"/>
    <col min="6" max="6" width="20.1796875" style="5" bestFit="1" customWidth="1"/>
    <col min="7" max="7" width="15.36328125" style="5" bestFit="1" customWidth="1"/>
    <col min="8" max="8" width="20.1796875" style="5" bestFit="1" customWidth="1"/>
    <col min="9" max="9" width="25.08984375" style="5" bestFit="1" customWidth="1"/>
    <col min="10" max="10" width="15.36328125" style="5" bestFit="1" customWidth="1"/>
    <col min="11" max="11" width="12.90625" style="5" bestFit="1" customWidth="1"/>
    <col min="12" max="12" width="10.453125" style="5" bestFit="1" customWidth="1"/>
    <col min="13" max="13" width="20.1796875" style="5" bestFit="1" customWidth="1"/>
    <col min="14" max="14" width="10.453125" style="5" bestFit="1" customWidth="1"/>
    <col min="15" max="15" width="6" style="5" bestFit="1" customWidth="1"/>
    <col min="16" max="16384" width="89.1796875" style="5"/>
  </cols>
  <sheetData>
    <row r="1" spans="1:15" s="27" customFormat="1" ht="16" x14ac:dyDescent="0.4">
      <c r="A1" s="66" t="s">
        <v>815</v>
      </c>
      <c r="B1" s="54" t="s">
        <v>0</v>
      </c>
      <c r="C1" s="55" t="s">
        <v>1</v>
      </c>
      <c r="D1" s="52" t="s">
        <v>2</v>
      </c>
      <c r="E1" s="67" t="s">
        <v>805</v>
      </c>
      <c r="F1" s="68"/>
      <c r="G1" s="68"/>
      <c r="H1" s="68"/>
      <c r="I1" s="68"/>
      <c r="J1" s="68"/>
      <c r="K1" s="68"/>
      <c r="L1" s="68"/>
      <c r="M1" s="68"/>
      <c r="N1" s="68"/>
      <c r="O1" s="68"/>
    </row>
    <row r="2" spans="1:15" s="27" customFormat="1" ht="16" x14ac:dyDescent="0.4">
      <c r="A2" s="66"/>
      <c r="B2" s="54"/>
      <c r="C2" s="55"/>
      <c r="D2" s="52"/>
      <c r="E2" s="28" t="s">
        <v>808</v>
      </c>
      <c r="F2" s="28" t="s">
        <v>795</v>
      </c>
      <c r="G2" s="28" t="s">
        <v>796</v>
      </c>
      <c r="H2" s="28" t="s">
        <v>797</v>
      </c>
      <c r="I2" s="28" t="s">
        <v>798</v>
      </c>
      <c r="J2" s="28" t="s">
        <v>799</v>
      </c>
      <c r="K2" s="28" t="s">
        <v>800</v>
      </c>
      <c r="L2" s="28" t="s">
        <v>801</v>
      </c>
      <c r="M2" s="28" t="s">
        <v>802</v>
      </c>
      <c r="N2" s="28" t="s">
        <v>803</v>
      </c>
      <c r="O2" s="28" t="s">
        <v>804</v>
      </c>
    </row>
    <row r="3" spans="1:15" x14ac:dyDescent="0.4">
      <c r="A3" s="19" t="str">
        <f>IF(企業資料填寫!A3="","",企業資料填寫!A3)</f>
        <v>1.行銷/諮詢服務及庶務</v>
      </c>
      <c r="B3" s="2" t="str">
        <f>IF(企業資料填寫!B3="","",企業資料填寫!B3)</f>
        <v>一般工業</v>
      </c>
      <c r="C3" s="3" t="str">
        <f>IF(企業資料填寫!C3="","",企業資料填寫!C3)</f>
        <v>多元化支援服務</v>
      </c>
      <c r="D3" s="4" t="str">
        <f>IF(企業資料填寫!D3="","",企業資料填寫!D3)</f>
        <v>基礎設施</v>
      </c>
      <c r="E3" s="7" t="str">
        <f>衝擊運算表!P4</f>
        <v/>
      </c>
      <c r="F3" s="7" t="str">
        <f>衝擊運算表!Q4</f>
        <v/>
      </c>
      <c r="G3" s="7" t="str">
        <f>衝擊運算表!R4</f>
        <v/>
      </c>
      <c r="H3" s="7" t="str">
        <f>衝擊運算表!S4</f>
        <v/>
      </c>
      <c r="I3" s="7" t="str">
        <f>衝擊運算表!T4</f>
        <v>M</v>
      </c>
      <c r="J3" s="7" t="str">
        <f>衝擊運算表!U4</f>
        <v/>
      </c>
      <c r="K3" s="7" t="str">
        <f>衝擊運算表!V4</f>
        <v>H</v>
      </c>
      <c r="L3" s="7" t="str">
        <f>衝擊運算表!W4</f>
        <v>M</v>
      </c>
      <c r="M3" s="7" t="str">
        <f>衝擊運算表!X4</f>
        <v/>
      </c>
      <c r="N3" s="7" t="str">
        <f>衝擊運算表!Y4</f>
        <v>H</v>
      </c>
      <c r="O3" s="7" t="str">
        <f>衝擊運算表!Z4</f>
        <v>H</v>
      </c>
    </row>
    <row r="4" spans="1:15" x14ac:dyDescent="0.4">
      <c r="A4" s="19" t="str">
        <f>IF(企業資料填寫!A4="","",企業資料填寫!A4)</f>
        <v>2.消費電子商品</v>
      </c>
      <c r="B4" s="2" t="str">
        <f>IF(企業資料填寫!B4="","",企業資料填寫!B4)</f>
        <v>資訊科技</v>
      </c>
      <c r="C4" s="3" t="str">
        <f>IF(企業資料填寫!C4="","",企業資料填寫!C4)</f>
        <v>電子設備及儀器</v>
      </c>
      <c r="D4" s="4" t="str">
        <f>IF(企業資料填寫!D4="","",企業資料填寫!D4)</f>
        <v>電子及五金生產</v>
      </c>
      <c r="E4" s="7" t="str">
        <f>衝擊運算表!P5</f>
        <v>M</v>
      </c>
      <c r="F4" s="7" t="str">
        <f>衝擊運算表!Q5</f>
        <v/>
      </c>
      <c r="G4" s="7" t="str">
        <f>衝擊運算表!R5</f>
        <v/>
      </c>
      <c r="H4" s="7" t="str">
        <f>衝擊運算表!S5</f>
        <v/>
      </c>
      <c r="I4" s="7" t="str">
        <f>衝擊運算表!T5</f>
        <v/>
      </c>
      <c r="J4" s="7" t="str">
        <f>衝擊運算表!U5</f>
        <v/>
      </c>
      <c r="K4" s="7" t="str">
        <f>衝擊運算表!V5</f>
        <v>H</v>
      </c>
      <c r="L4" s="7" t="str">
        <f>衝擊運算表!W5</f>
        <v>M</v>
      </c>
      <c r="M4" s="7" t="str">
        <f>衝擊運算表!X5</f>
        <v/>
      </c>
      <c r="N4" s="7" t="str">
        <f>衝擊運算表!Y5</f>
        <v>H</v>
      </c>
      <c r="O4" s="7" t="str">
        <f>衝擊運算表!Z5</f>
        <v/>
      </c>
    </row>
    <row r="5" spans="1:15" x14ac:dyDescent="0.4">
      <c r="A5" s="19" t="str">
        <f>IF(企業資料填寫!A5="","",企業資料填寫!A5)</f>
        <v>3.工程</v>
      </c>
      <c r="B5" s="2" t="str">
        <f>IF(企業資料填寫!B5="","",企業資料填寫!B5)</f>
        <v>一般工業</v>
      </c>
      <c r="C5" s="3" t="str">
        <f>IF(企業資料填寫!C5="","",企業資料填寫!C5)</f>
        <v>建設工程</v>
      </c>
      <c r="D5" s="4" t="str">
        <f>IF(企業資料填寫!D5="","",企業資料填寫!D5)</f>
        <v>基礎設施維護合同</v>
      </c>
      <c r="E5" s="7" t="str">
        <f>衝擊運算表!P6</f>
        <v/>
      </c>
      <c r="F5" s="7" t="str">
        <f>衝擊運算表!Q6</f>
        <v/>
      </c>
      <c r="G5" s="7" t="str">
        <f>衝擊運算表!R6</f>
        <v>H</v>
      </c>
      <c r="H5" s="7" t="str">
        <f>衝擊運算表!S6</f>
        <v/>
      </c>
      <c r="I5" s="7" t="str">
        <f>衝擊運算表!T6</f>
        <v>L</v>
      </c>
      <c r="J5" s="7" t="str">
        <f>衝擊運算表!U6</f>
        <v/>
      </c>
      <c r="K5" s="7" t="str">
        <f>衝擊運算表!V6</f>
        <v>L</v>
      </c>
      <c r="L5" s="7" t="str">
        <f>衝擊運算表!W6</f>
        <v/>
      </c>
      <c r="M5" s="7" t="str">
        <f>衝擊運算表!X6</f>
        <v>M</v>
      </c>
      <c r="N5" s="7" t="str">
        <f>衝擊運算表!Y6</f>
        <v>L</v>
      </c>
      <c r="O5" s="7" t="str">
        <f>衝擊運算表!Z6</f>
        <v>H</v>
      </c>
    </row>
    <row r="6" spans="1:15" x14ac:dyDescent="0.4">
      <c r="A6" s="19" t="str">
        <f>IF(企業資料填寫!A6="","",企業資料填寫!A6)</f>
        <v>4.裝修</v>
      </c>
      <c r="B6" s="2" t="str">
        <f>IF(企業資料填寫!B6="","",企業資料填寫!B6)</f>
        <v>一般工業</v>
      </c>
      <c r="C6" s="3" t="str">
        <f>IF(企業資料填寫!C6="","",企業資料填寫!C6)</f>
        <v>多元化支援服務</v>
      </c>
      <c r="D6" s="4" t="str">
        <f>IF(企業資料填寫!D6="","",企業資料填寫!D6)</f>
        <v>基礎設施</v>
      </c>
      <c r="E6" s="7" t="str">
        <f>衝擊運算表!P7</f>
        <v/>
      </c>
      <c r="F6" s="7" t="str">
        <f>衝擊運算表!Q7</f>
        <v/>
      </c>
      <c r="G6" s="7" t="str">
        <f>衝擊運算表!R7</f>
        <v/>
      </c>
      <c r="H6" s="7" t="str">
        <f>衝擊運算表!S7</f>
        <v/>
      </c>
      <c r="I6" s="7" t="str">
        <f>衝擊運算表!T7</f>
        <v>M</v>
      </c>
      <c r="J6" s="7" t="str">
        <f>衝擊運算表!U7</f>
        <v/>
      </c>
      <c r="K6" s="7" t="str">
        <f>衝擊運算表!V7</f>
        <v>H</v>
      </c>
      <c r="L6" s="7" t="str">
        <f>衝擊運算表!W7</f>
        <v>M</v>
      </c>
      <c r="M6" s="7" t="str">
        <f>衝擊運算表!X7</f>
        <v/>
      </c>
      <c r="N6" s="7" t="str">
        <f>衝擊運算表!Y7</f>
        <v>H</v>
      </c>
      <c r="O6" s="7" t="str">
        <f>衝擊運算表!Z7</f>
        <v>H</v>
      </c>
    </row>
    <row r="7" spans="1:15" x14ac:dyDescent="0.4">
      <c r="A7" s="19" t="str">
        <f>IF(企業資料填寫!A7="","",企業資料填寫!A7)</f>
        <v>5.資訊服務與設備</v>
      </c>
      <c r="B7" s="2" t="str">
        <f>IF(企業資料填寫!B7="","",企業資料填寫!B7)</f>
        <v>資訊科技</v>
      </c>
      <c r="C7" s="3" t="str">
        <f>IF(企業資料填寫!C7="","",企業資料填寫!C7)</f>
        <v>通訊設備</v>
      </c>
      <c r="D7" s="4" t="str">
        <f>IF(企業資料填寫!D7="","",企業資料填寫!D7)</f>
        <v>電子及五金生產</v>
      </c>
      <c r="E7" s="7" t="str">
        <f>衝擊運算表!P8</f>
        <v>M</v>
      </c>
      <c r="F7" s="7" t="str">
        <f>衝擊運算表!Q8</f>
        <v/>
      </c>
      <c r="G7" s="7" t="str">
        <f>衝擊運算表!R8</f>
        <v/>
      </c>
      <c r="H7" s="7" t="str">
        <f>衝擊運算表!S8</f>
        <v/>
      </c>
      <c r="I7" s="7" t="str">
        <f>衝擊運算表!T8</f>
        <v/>
      </c>
      <c r="J7" s="7" t="str">
        <f>衝擊運算表!U8</f>
        <v/>
      </c>
      <c r="K7" s="7" t="str">
        <f>衝擊運算表!V8</f>
        <v>H</v>
      </c>
      <c r="L7" s="7" t="str">
        <f>衝擊運算表!W8</f>
        <v>M</v>
      </c>
      <c r="M7" s="7" t="str">
        <f>衝擊運算表!X8</f>
        <v/>
      </c>
      <c r="N7" s="7" t="str">
        <f>衝擊運算表!Y8</f>
        <v>H</v>
      </c>
      <c r="O7" s="7" t="str">
        <f>衝擊運算表!Z8</f>
        <v/>
      </c>
    </row>
    <row r="8" spans="1:15" x14ac:dyDescent="0.4">
      <c r="A8" s="19" t="str">
        <f>IF(企業資料填寫!A8="","",企業資料填寫!A8)</f>
        <v>6.電信設備</v>
      </c>
      <c r="B8" s="2" t="str">
        <f>IF(企業資料填寫!B8="","",企業資料填寫!B8)</f>
        <v>資訊科技</v>
      </c>
      <c r="C8" s="3" t="str">
        <f>IF(企業資料填寫!C8="","",企業資料填寫!C8)</f>
        <v>通訊設備</v>
      </c>
      <c r="D8" s="4" t="str">
        <f>IF(企業資料填寫!D8="","",企業資料填寫!D8)</f>
        <v>電子及五金生產</v>
      </c>
      <c r="E8" s="7" t="str">
        <f>衝擊運算表!P9</f>
        <v>M</v>
      </c>
      <c r="F8" s="7" t="str">
        <f>衝擊運算表!Q9</f>
        <v/>
      </c>
      <c r="G8" s="7" t="str">
        <f>衝擊運算表!R9</f>
        <v/>
      </c>
      <c r="H8" s="7" t="str">
        <f>衝擊運算表!S9</f>
        <v/>
      </c>
      <c r="I8" s="7" t="str">
        <f>衝擊運算表!T9</f>
        <v/>
      </c>
      <c r="J8" s="7" t="str">
        <f>衝擊運算表!U9</f>
        <v/>
      </c>
      <c r="K8" s="7" t="str">
        <f>衝擊運算表!V9</f>
        <v>H</v>
      </c>
      <c r="L8" s="7" t="str">
        <f>衝擊運算表!W9</f>
        <v>M</v>
      </c>
      <c r="M8" s="7" t="str">
        <f>衝擊運算表!X9</f>
        <v/>
      </c>
      <c r="N8" s="7" t="str">
        <f>衝擊運算表!Y9</f>
        <v>H</v>
      </c>
      <c r="O8" s="7" t="str">
        <f>衝擊運算表!Z9</f>
        <v/>
      </c>
    </row>
    <row r="9" spans="1:15" x14ac:dyDescent="0.4">
      <c r="A9" s="19" t="str">
        <f>IF(企業資料填寫!A9="","",企業資料填寫!A9)</f>
        <v>1.宏碁資訊服務股份有限公司</v>
      </c>
      <c r="B9" s="2" t="str">
        <f>IF(企業資料填寫!B9="","",企業資料填寫!B9)</f>
        <v>資訊科技</v>
      </c>
      <c r="C9" s="3" t="str">
        <f>IF(企業資料填寫!C9="","",企業資料填寫!C9)</f>
        <v>電子製造服務</v>
      </c>
      <c r="D9" s="4" t="str">
        <f>IF(企業資料填寫!D9="","",企業資料填寫!D9)</f>
        <v>電子及五金生產</v>
      </c>
      <c r="E9" s="7" t="str">
        <f>衝擊運算表!P10</f>
        <v>M</v>
      </c>
      <c r="F9" s="7" t="str">
        <f>衝擊運算表!Q10</f>
        <v/>
      </c>
      <c r="G9" s="7" t="str">
        <f>衝擊運算表!R10</f>
        <v/>
      </c>
      <c r="H9" s="7" t="str">
        <f>衝擊運算表!S10</f>
        <v/>
      </c>
      <c r="I9" s="7" t="str">
        <f>衝擊運算表!T10</f>
        <v/>
      </c>
      <c r="J9" s="7" t="str">
        <f>衝擊運算表!U10</f>
        <v/>
      </c>
      <c r="K9" s="7" t="str">
        <f>衝擊運算表!V10</f>
        <v>H</v>
      </c>
      <c r="L9" s="7" t="str">
        <f>衝擊運算表!W10</f>
        <v>M</v>
      </c>
      <c r="M9" s="7" t="str">
        <f>衝擊運算表!X10</f>
        <v/>
      </c>
      <c r="N9" s="7" t="str">
        <f>衝擊運算表!Y10</f>
        <v>H</v>
      </c>
      <c r="O9" s="7" t="str">
        <f>衝擊運算表!Z10</f>
        <v/>
      </c>
    </row>
    <row r="10" spans="1:15" x14ac:dyDescent="0.4">
      <c r="A10" s="19" t="str">
        <f>IF(企業資料填寫!A10="","",企業資料填寫!A10)</f>
        <v>2.台達電子工業股份有限公司</v>
      </c>
      <c r="B10" s="2" t="str">
        <f>IF(企業資料填寫!B10="","",企業資料填寫!B10)</f>
        <v>資訊科技</v>
      </c>
      <c r="C10" s="3" t="str">
        <f>IF(企業資料填寫!C10="","",企業資料填寫!C10)</f>
        <v>電子元器件</v>
      </c>
      <c r="D10" s="4" t="str">
        <f>IF(企業資料填寫!D10="","",企業資料填寫!D10)</f>
        <v>電子及五金生產</v>
      </c>
      <c r="E10" s="7" t="str">
        <f>衝擊運算表!P11</f>
        <v>M</v>
      </c>
      <c r="F10" s="7" t="str">
        <f>衝擊運算表!Q11</f>
        <v/>
      </c>
      <c r="G10" s="7" t="str">
        <f>衝擊運算表!R11</f>
        <v/>
      </c>
      <c r="H10" s="7" t="str">
        <f>衝擊運算表!S11</f>
        <v/>
      </c>
      <c r="I10" s="7" t="str">
        <f>衝擊運算表!T11</f>
        <v/>
      </c>
      <c r="J10" s="7" t="str">
        <f>衝擊運算表!U11</f>
        <v/>
      </c>
      <c r="K10" s="7" t="str">
        <f>衝擊運算表!V11</f>
        <v>H</v>
      </c>
      <c r="L10" s="7" t="str">
        <f>衝擊運算表!W11</f>
        <v>M</v>
      </c>
      <c r="M10" s="7" t="str">
        <f>衝擊運算表!X11</f>
        <v/>
      </c>
      <c r="N10" s="7" t="str">
        <f>衝擊運算表!Y11</f>
        <v>H</v>
      </c>
      <c r="O10" s="7" t="str">
        <f>衝擊運算表!Z11</f>
        <v/>
      </c>
    </row>
    <row r="11" spans="1:15" x14ac:dyDescent="0.4">
      <c r="A11" s="19" t="str">
        <f>IF(企業資料填寫!A11="","",企業資料填寫!A11)</f>
        <v/>
      </c>
      <c r="B11" s="2" t="str">
        <f>IF(企業資料填寫!B11="","",企業資料填寫!B11)</f>
        <v/>
      </c>
      <c r="C11" s="3" t="str">
        <f>IF(企業資料填寫!C11="","",企業資料填寫!C11)</f>
        <v/>
      </c>
      <c r="D11" s="4" t="str">
        <f>IF(企業資料填寫!D11="","",企業資料填寫!D11)</f>
        <v/>
      </c>
      <c r="E11" s="7" t="str">
        <f>衝擊運算表!P12</f>
        <v/>
      </c>
      <c r="F11" s="7" t="str">
        <f>衝擊運算表!Q12</f>
        <v/>
      </c>
      <c r="G11" s="7" t="str">
        <f>衝擊運算表!R12</f>
        <v/>
      </c>
      <c r="H11" s="7" t="str">
        <f>衝擊運算表!S12</f>
        <v/>
      </c>
      <c r="I11" s="7" t="str">
        <f>衝擊運算表!T12</f>
        <v/>
      </c>
      <c r="J11" s="7" t="str">
        <f>衝擊運算表!U12</f>
        <v/>
      </c>
      <c r="K11" s="7" t="str">
        <f>衝擊運算表!V12</f>
        <v/>
      </c>
      <c r="L11" s="7" t="str">
        <f>衝擊運算表!W12</f>
        <v/>
      </c>
      <c r="M11" s="7" t="str">
        <f>衝擊運算表!X12</f>
        <v/>
      </c>
      <c r="N11" s="7" t="str">
        <f>衝擊運算表!Y12</f>
        <v/>
      </c>
      <c r="O11" s="7" t="str">
        <f>衝擊運算表!Z12</f>
        <v/>
      </c>
    </row>
    <row r="12" spans="1:15" x14ac:dyDescent="0.4">
      <c r="A12" s="19" t="str">
        <f>IF(企業資料填寫!A12="","",企業資料填寫!A12)</f>
        <v/>
      </c>
      <c r="B12" s="2" t="str">
        <f>IF(企業資料填寫!B12="","",企業資料填寫!B12)</f>
        <v/>
      </c>
      <c r="C12" s="3" t="str">
        <f>IF(企業資料填寫!C12="","",企業資料填寫!C12)</f>
        <v/>
      </c>
      <c r="D12" s="4" t="str">
        <f>IF(企業資料填寫!D12="","",企業資料填寫!D12)</f>
        <v/>
      </c>
      <c r="E12" s="7" t="str">
        <f>衝擊運算表!P13</f>
        <v/>
      </c>
      <c r="F12" s="7" t="str">
        <f>衝擊運算表!Q13</f>
        <v/>
      </c>
      <c r="G12" s="7" t="str">
        <f>衝擊運算表!R13</f>
        <v/>
      </c>
      <c r="H12" s="7" t="str">
        <f>衝擊運算表!S13</f>
        <v/>
      </c>
      <c r="I12" s="7" t="str">
        <f>衝擊運算表!T13</f>
        <v/>
      </c>
      <c r="J12" s="7" t="str">
        <f>衝擊運算表!U13</f>
        <v/>
      </c>
      <c r="K12" s="7" t="str">
        <f>衝擊運算表!V13</f>
        <v/>
      </c>
      <c r="L12" s="7" t="str">
        <f>衝擊運算表!W13</f>
        <v/>
      </c>
      <c r="M12" s="7" t="str">
        <f>衝擊運算表!X13</f>
        <v/>
      </c>
      <c r="N12" s="7" t="str">
        <f>衝擊運算表!Y13</f>
        <v/>
      </c>
      <c r="O12" s="7" t="str">
        <f>衝擊運算表!Z13</f>
        <v/>
      </c>
    </row>
    <row r="13" spans="1:15" x14ac:dyDescent="0.4">
      <c r="A13" s="19" t="str">
        <f>IF(企業資料填寫!A13="","",企業資料填寫!A13)</f>
        <v/>
      </c>
      <c r="B13" s="2" t="str">
        <f>IF(企業資料填寫!B13="","",企業資料填寫!B13)</f>
        <v/>
      </c>
      <c r="C13" s="3" t="str">
        <f>IF(企業資料填寫!C13="","",企業資料填寫!C13)</f>
        <v/>
      </c>
      <c r="D13" s="4" t="str">
        <f>IF(企業資料填寫!D13="","",企業資料填寫!D13)</f>
        <v/>
      </c>
      <c r="E13" s="7" t="str">
        <f>衝擊運算表!P14</f>
        <v/>
      </c>
      <c r="F13" s="7" t="str">
        <f>衝擊運算表!Q14</f>
        <v/>
      </c>
      <c r="G13" s="7" t="str">
        <f>衝擊運算表!R14</f>
        <v/>
      </c>
      <c r="H13" s="7" t="str">
        <f>衝擊運算表!S14</f>
        <v/>
      </c>
      <c r="I13" s="7" t="str">
        <f>衝擊運算表!T14</f>
        <v/>
      </c>
      <c r="J13" s="7" t="str">
        <f>衝擊運算表!U14</f>
        <v/>
      </c>
      <c r="K13" s="7" t="str">
        <f>衝擊運算表!V14</f>
        <v/>
      </c>
      <c r="L13" s="7" t="str">
        <f>衝擊運算表!W14</f>
        <v/>
      </c>
      <c r="M13" s="7" t="str">
        <f>衝擊運算表!X14</f>
        <v/>
      </c>
      <c r="N13" s="7" t="str">
        <f>衝擊運算表!Y14</f>
        <v/>
      </c>
      <c r="O13" s="7" t="str">
        <f>衝擊運算表!Z14</f>
        <v/>
      </c>
    </row>
    <row r="14" spans="1:15" x14ac:dyDescent="0.4">
      <c r="A14" s="19" t="str">
        <f>IF(企業資料填寫!A14="","",企業資料填寫!A14)</f>
        <v/>
      </c>
      <c r="B14" s="2" t="str">
        <f>IF(企業資料填寫!B14="","",企業資料填寫!B14)</f>
        <v/>
      </c>
      <c r="C14" s="3" t="str">
        <f>IF(企業資料填寫!C14="","",企業資料填寫!C14)</f>
        <v/>
      </c>
      <c r="D14" s="4" t="str">
        <f>IF(企業資料填寫!D14="","",企業資料填寫!D14)</f>
        <v/>
      </c>
      <c r="E14" s="7" t="str">
        <f>衝擊運算表!P15</f>
        <v/>
      </c>
      <c r="F14" s="7" t="str">
        <f>衝擊運算表!Q15</f>
        <v/>
      </c>
      <c r="G14" s="7" t="str">
        <f>衝擊運算表!R15</f>
        <v/>
      </c>
      <c r="H14" s="7" t="str">
        <f>衝擊運算表!S15</f>
        <v/>
      </c>
      <c r="I14" s="7" t="str">
        <f>衝擊運算表!T15</f>
        <v/>
      </c>
      <c r="J14" s="7" t="str">
        <f>衝擊運算表!U15</f>
        <v/>
      </c>
      <c r="K14" s="7" t="str">
        <f>衝擊運算表!V15</f>
        <v/>
      </c>
      <c r="L14" s="7" t="str">
        <f>衝擊運算表!W15</f>
        <v/>
      </c>
      <c r="M14" s="7" t="str">
        <f>衝擊運算表!X15</f>
        <v/>
      </c>
      <c r="N14" s="7" t="str">
        <f>衝擊運算表!Y15</f>
        <v/>
      </c>
      <c r="O14" s="7" t="str">
        <f>衝擊運算表!Z15</f>
        <v/>
      </c>
    </row>
    <row r="15" spans="1:15" x14ac:dyDescent="0.4">
      <c r="A15" s="19" t="str">
        <f>IF(企業資料填寫!A15="","",企業資料填寫!A15)</f>
        <v/>
      </c>
      <c r="B15" s="2" t="str">
        <f>IF(企業資料填寫!B15="","",企業資料填寫!B15)</f>
        <v/>
      </c>
      <c r="C15" s="3" t="str">
        <f>IF(企業資料填寫!C15="","",企業資料填寫!C15)</f>
        <v/>
      </c>
      <c r="D15" s="4" t="str">
        <f>IF(企業資料填寫!D15="","",企業資料填寫!D15)</f>
        <v/>
      </c>
      <c r="E15" s="7" t="str">
        <f>衝擊運算表!P16</f>
        <v/>
      </c>
      <c r="F15" s="7" t="str">
        <f>衝擊運算表!Q16</f>
        <v/>
      </c>
      <c r="G15" s="7" t="str">
        <f>衝擊運算表!R16</f>
        <v/>
      </c>
      <c r="H15" s="7" t="str">
        <f>衝擊運算表!S16</f>
        <v/>
      </c>
      <c r="I15" s="7" t="str">
        <f>衝擊運算表!T16</f>
        <v/>
      </c>
      <c r="J15" s="7" t="str">
        <f>衝擊運算表!U16</f>
        <v/>
      </c>
      <c r="K15" s="7" t="str">
        <f>衝擊運算表!V16</f>
        <v/>
      </c>
      <c r="L15" s="7" t="str">
        <f>衝擊運算表!W16</f>
        <v/>
      </c>
      <c r="M15" s="7" t="str">
        <f>衝擊運算表!X16</f>
        <v/>
      </c>
      <c r="N15" s="7" t="str">
        <f>衝擊運算表!Y16</f>
        <v/>
      </c>
      <c r="O15" s="7" t="str">
        <f>衝擊運算表!Z16</f>
        <v/>
      </c>
    </row>
    <row r="16" spans="1:15" x14ac:dyDescent="0.4">
      <c r="A16" s="19" t="str">
        <f>IF(企業資料填寫!A16="","",企業資料填寫!A16)</f>
        <v/>
      </c>
      <c r="B16" s="2" t="str">
        <f>IF(企業資料填寫!B16="","",企業資料填寫!B16)</f>
        <v/>
      </c>
      <c r="C16" s="3" t="str">
        <f>IF(企業資料填寫!C16="","",企業資料填寫!C16)</f>
        <v/>
      </c>
      <c r="D16" s="4" t="str">
        <f>IF(企業資料填寫!D16="","",企業資料填寫!D16)</f>
        <v/>
      </c>
      <c r="E16" s="7" t="str">
        <f>衝擊運算表!P17</f>
        <v/>
      </c>
      <c r="F16" s="7" t="str">
        <f>衝擊運算表!Q17</f>
        <v/>
      </c>
      <c r="G16" s="7" t="str">
        <f>衝擊運算表!R17</f>
        <v/>
      </c>
      <c r="H16" s="7" t="str">
        <f>衝擊運算表!S17</f>
        <v/>
      </c>
      <c r="I16" s="7" t="str">
        <f>衝擊運算表!T17</f>
        <v/>
      </c>
      <c r="J16" s="7" t="str">
        <f>衝擊運算表!U17</f>
        <v/>
      </c>
      <c r="K16" s="7" t="str">
        <f>衝擊運算表!V17</f>
        <v/>
      </c>
      <c r="L16" s="7" t="str">
        <f>衝擊運算表!W17</f>
        <v/>
      </c>
      <c r="M16" s="7" t="str">
        <f>衝擊運算表!X17</f>
        <v/>
      </c>
      <c r="N16" s="7" t="str">
        <f>衝擊運算表!Y17</f>
        <v/>
      </c>
      <c r="O16" s="7" t="str">
        <f>衝擊運算表!Z17</f>
        <v/>
      </c>
    </row>
    <row r="17" spans="1:15" x14ac:dyDescent="0.4">
      <c r="A17" s="19" t="str">
        <f>IF(企業資料填寫!A17="","",企業資料填寫!A17)</f>
        <v/>
      </c>
      <c r="B17" s="2" t="str">
        <f>IF(企業資料填寫!B17="","",企業資料填寫!B17)</f>
        <v/>
      </c>
      <c r="C17" s="3" t="str">
        <f>IF(企業資料填寫!C17="","",企業資料填寫!C17)</f>
        <v/>
      </c>
      <c r="D17" s="4" t="str">
        <f>IF(企業資料填寫!D17="","",企業資料填寫!D17)</f>
        <v/>
      </c>
      <c r="E17" s="7" t="str">
        <f>衝擊運算表!P18</f>
        <v/>
      </c>
      <c r="F17" s="7" t="str">
        <f>衝擊運算表!Q18</f>
        <v/>
      </c>
      <c r="G17" s="7" t="str">
        <f>衝擊運算表!R18</f>
        <v/>
      </c>
      <c r="H17" s="7" t="str">
        <f>衝擊運算表!S18</f>
        <v/>
      </c>
      <c r="I17" s="7" t="str">
        <f>衝擊運算表!T18</f>
        <v/>
      </c>
      <c r="J17" s="7" t="str">
        <f>衝擊運算表!U18</f>
        <v/>
      </c>
      <c r="K17" s="7" t="str">
        <f>衝擊運算表!V18</f>
        <v/>
      </c>
      <c r="L17" s="7" t="str">
        <f>衝擊運算表!W18</f>
        <v/>
      </c>
      <c r="M17" s="7" t="str">
        <f>衝擊運算表!X18</f>
        <v/>
      </c>
      <c r="N17" s="7" t="str">
        <f>衝擊運算表!Y18</f>
        <v/>
      </c>
      <c r="O17" s="7" t="str">
        <f>衝擊運算表!Z18</f>
        <v/>
      </c>
    </row>
    <row r="18" spans="1:15" x14ac:dyDescent="0.4">
      <c r="A18" s="19" t="str">
        <f>IF(企業資料填寫!A18="","",企業資料填寫!A18)</f>
        <v/>
      </c>
      <c r="B18" s="2" t="str">
        <f>IF(企業資料填寫!B18="","",企業資料填寫!B18)</f>
        <v/>
      </c>
      <c r="C18" s="3" t="str">
        <f>IF(企業資料填寫!C18="","",企業資料填寫!C18)</f>
        <v/>
      </c>
      <c r="D18" s="4" t="str">
        <f>IF(企業資料填寫!D18="","",企業資料填寫!D18)</f>
        <v/>
      </c>
      <c r="E18" s="7" t="str">
        <f>衝擊運算表!P19</f>
        <v/>
      </c>
      <c r="F18" s="7" t="str">
        <f>衝擊運算表!Q19</f>
        <v/>
      </c>
      <c r="G18" s="7" t="str">
        <f>衝擊運算表!R19</f>
        <v/>
      </c>
      <c r="H18" s="7" t="str">
        <f>衝擊運算表!S19</f>
        <v/>
      </c>
      <c r="I18" s="7" t="str">
        <f>衝擊運算表!T19</f>
        <v/>
      </c>
      <c r="J18" s="7" t="str">
        <f>衝擊運算表!U19</f>
        <v/>
      </c>
      <c r="K18" s="7" t="str">
        <f>衝擊運算表!V19</f>
        <v/>
      </c>
      <c r="L18" s="7" t="str">
        <f>衝擊運算表!W19</f>
        <v/>
      </c>
      <c r="M18" s="7" t="str">
        <f>衝擊運算表!X19</f>
        <v/>
      </c>
      <c r="N18" s="7" t="str">
        <f>衝擊運算表!Y19</f>
        <v/>
      </c>
      <c r="O18" s="7" t="str">
        <f>衝擊運算表!Z19</f>
        <v/>
      </c>
    </row>
    <row r="19" spans="1:15" x14ac:dyDescent="0.4">
      <c r="A19" s="19" t="str">
        <f>IF(企業資料填寫!A19="","",企業資料填寫!A19)</f>
        <v/>
      </c>
      <c r="B19" s="2" t="str">
        <f>IF(企業資料填寫!B19="","",企業資料填寫!B19)</f>
        <v/>
      </c>
      <c r="C19" s="3" t="str">
        <f>IF(企業資料填寫!C19="","",企業資料填寫!C19)</f>
        <v/>
      </c>
      <c r="D19" s="4" t="str">
        <f>IF(企業資料填寫!D19="","",企業資料填寫!D19)</f>
        <v/>
      </c>
      <c r="E19" s="7" t="str">
        <f>衝擊運算表!P20</f>
        <v/>
      </c>
      <c r="F19" s="7" t="str">
        <f>衝擊運算表!Q20</f>
        <v/>
      </c>
      <c r="G19" s="7" t="str">
        <f>衝擊運算表!R20</f>
        <v/>
      </c>
      <c r="H19" s="7" t="str">
        <f>衝擊運算表!S20</f>
        <v/>
      </c>
      <c r="I19" s="7" t="str">
        <f>衝擊運算表!T20</f>
        <v/>
      </c>
      <c r="J19" s="7" t="str">
        <f>衝擊運算表!U20</f>
        <v/>
      </c>
      <c r="K19" s="7" t="str">
        <f>衝擊運算表!V20</f>
        <v/>
      </c>
      <c r="L19" s="7" t="str">
        <f>衝擊運算表!W20</f>
        <v/>
      </c>
      <c r="M19" s="7" t="str">
        <f>衝擊運算表!X20</f>
        <v/>
      </c>
      <c r="N19" s="7" t="str">
        <f>衝擊運算表!Y20</f>
        <v/>
      </c>
      <c r="O19" s="7" t="str">
        <f>衝擊運算表!Z20</f>
        <v/>
      </c>
    </row>
    <row r="20" spans="1:15" x14ac:dyDescent="0.4">
      <c r="A20" s="19" t="str">
        <f>IF(企業資料填寫!A20="","",企業資料填寫!A20)</f>
        <v/>
      </c>
      <c r="B20" s="2" t="str">
        <f>IF(企業資料填寫!B20="","",企業資料填寫!B20)</f>
        <v/>
      </c>
      <c r="C20" s="3" t="str">
        <f>IF(企業資料填寫!C20="","",企業資料填寫!C20)</f>
        <v/>
      </c>
      <c r="D20" s="4" t="str">
        <f>IF(企業資料填寫!D20="","",企業資料填寫!D20)</f>
        <v/>
      </c>
      <c r="E20" s="7" t="str">
        <f>衝擊運算表!P21</f>
        <v/>
      </c>
      <c r="F20" s="7" t="str">
        <f>衝擊運算表!Q21</f>
        <v/>
      </c>
      <c r="G20" s="7" t="str">
        <f>衝擊運算表!R21</f>
        <v/>
      </c>
      <c r="H20" s="7" t="str">
        <f>衝擊運算表!S21</f>
        <v/>
      </c>
      <c r="I20" s="7" t="str">
        <f>衝擊運算表!T21</f>
        <v/>
      </c>
      <c r="J20" s="7" t="str">
        <f>衝擊運算表!U21</f>
        <v/>
      </c>
      <c r="K20" s="7" t="str">
        <f>衝擊運算表!V21</f>
        <v/>
      </c>
      <c r="L20" s="7" t="str">
        <f>衝擊運算表!W21</f>
        <v/>
      </c>
      <c r="M20" s="7" t="str">
        <f>衝擊運算表!X21</f>
        <v/>
      </c>
      <c r="N20" s="7" t="str">
        <f>衝擊運算表!Y21</f>
        <v/>
      </c>
      <c r="O20" s="7" t="str">
        <f>衝擊運算表!Z21</f>
        <v/>
      </c>
    </row>
    <row r="21" spans="1:15" x14ac:dyDescent="0.4">
      <c r="A21" s="19" t="str">
        <f>IF(企業資料填寫!A21="","",企業資料填寫!A21)</f>
        <v/>
      </c>
      <c r="B21" s="2" t="str">
        <f>IF(企業資料填寫!B21="","",企業資料填寫!B21)</f>
        <v/>
      </c>
      <c r="C21" s="3" t="str">
        <f>IF(企業資料填寫!C21="","",企業資料填寫!C21)</f>
        <v/>
      </c>
      <c r="D21" s="4" t="str">
        <f>IF(企業資料填寫!D21="","",企業資料填寫!D21)</f>
        <v/>
      </c>
      <c r="E21" s="7" t="str">
        <f>衝擊運算表!P22</f>
        <v/>
      </c>
      <c r="F21" s="7" t="str">
        <f>衝擊運算表!Q22</f>
        <v/>
      </c>
      <c r="G21" s="7" t="str">
        <f>衝擊運算表!R22</f>
        <v/>
      </c>
      <c r="H21" s="7" t="str">
        <f>衝擊運算表!S22</f>
        <v/>
      </c>
      <c r="I21" s="7" t="str">
        <f>衝擊運算表!T22</f>
        <v/>
      </c>
      <c r="J21" s="7" t="str">
        <f>衝擊運算表!U22</f>
        <v/>
      </c>
      <c r="K21" s="7" t="str">
        <f>衝擊運算表!V22</f>
        <v/>
      </c>
      <c r="L21" s="7" t="str">
        <f>衝擊運算表!W22</f>
        <v/>
      </c>
      <c r="M21" s="7" t="str">
        <f>衝擊運算表!X22</f>
        <v/>
      </c>
      <c r="N21" s="7" t="str">
        <f>衝擊運算表!Y22</f>
        <v/>
      </c>
      <c r="O21" s="7" t="str">
        <f>衝擊運算表!Z22</f>
        <v/>
      </c>
    </row>
    <row r="22" spans="1:15" x14ac:dyDescent="0.4">
      <c r="A22" s="19" t="str">
        <f>IF(企業資料填寫!A22="","",企業資料填寫!A22)</f>
        <v/>
      </c>
      <c r="B22" s="2" t="str">
        <f>IF(企業資料填寫!B22="","",企業資料填寫!B22)</f>
        <v/>
      </c>
      <c r="C22" s="3" t="str">
        <f>IF(企業資料填寫!C22="","",企業資料填寫!C22)</f>
        <v/>
      </c>
      <c r="D22" s="4" t="str">
        <f>IF(企業資料填寫!D22="","",企業資料填寫!D22)</f>
        <v/>
      </c>
      <c r="E22" s="7" t="str">
        <f>衝擊運算表!P23</f>
        <v/>
      </c>
      <c r="F22" s="7" t="str">
        <f>衝擊運算表!Q23</f>
        <v/>
      </c>
      <c r="G22" s="7" t="str">
        <f>衝擊運算表!R23</f>
        <v/>
      </c>
      <c r="H22" s="7" t="str">
        <f>衝擊運算表!S23</f>
        <v/>
      </c>
      <c r="I22" s="7" t="str">
        <f>衝擊運算表!T23</f>
        <v/>
      </c>
      <c r="J22" s="7" t="str">
        <f>衝擊運算表!U23</f>
        <v/>
      </c>
      <c r="K22" s="7" t="str">
        <f>衝擊運算表!V23</f>
        <v/>
      </c>
      <c r="L22" s="7" t="str">
        <f>衝擊運算表!W23</f>
        <v/>
      </c>
      <c r="M22" s="7" t="str">
        <f>衝擊運算表!X23</f>
        <v/>
      </c>
      <c r="N22" s="7" t="str">
        <f>衝擊運算表!Y23</f>
        <v/>
      </c>
      <c r="O22" s="7" t="str">
        <f>衝擊運算表!Z23</f>
        <v/>
      </c>
    </row>
    <row r="23" spans="1:15" x14ac:dyDescent="0.4">
      <c r="A23" s="19" t="str">
        <f>IF(企業資料填寫!A23="","",企業資料填寫!A23)</f>
        <v/>
      </c>
      <c r="B23" s="2" t="str">
        <f>IF(企業資料填寫!B23="","",企業資料填寫!B23)</f>
        <v/>
      </c>
      <c r="C23" s="3" t="str">
        <f>IF(企業資料填寫!C23="","",企業資料填寫!C23)</f>
        <v/>
      </c>
      <c r="D23" s="4" t="str">
        <f>IF(企業資料填寫!D23="","",企業資料填寫!D23)</f>
        <v/>
      </c>
      <c r="E23" s="7" t="str">
        <f>衝擊運算表!P24</f>
        <v/>
      </c>
      <c r="F23" s="7" t="str">
        <f>衝擊運算表!Q24</f>
        <v/>
      </c>
      <c r="G23" s="7" t="str">
        <f>衝擊運算表!R24</f>
        <v/>
      </c>
      <c r="H23" s="7" t="str">
        <f>衝擊運算表!S24</f>
        <v/>
      </c>
      <c r="I23" s="7" t="str">
        <f>衝擊運算表!T24</f>
        <v/>
      </c>
      <c r="J23" s="7" t="str">
        <f>衝擊運算表!U24</f>
        <v/>
      </c>
      <c r="K23" s="7" t="str">
        <f>衝擊運算表!V24</f>
        <v/>
      </c>
      <c r="L23" s="7" t="str">
        <f>衝擊運算表!W24</f>
        <v/>
      </c>
      <c r="M23" s="7" t="str">
        <f>衝擊運算表!X24</f>
        <v/>
      </c>
      <c r="N23" s="7" t="str">
        <f>衝擊運算表!Y24</f>
        <v/>
      </c>
      <c r="O23" s="7" t="str">
        <f>衝擊運算表!Z24</f>
        <v/>
      </c>
    </row>
    <row r="24" spans="1:15" x14ac:dyDescent="0.4">
      <c r="A24" s="19" t="str">
        <f>IF(企業資料填寫!A24="","",企業資料填寫!A24)</f>
        <v/>
      </c>
      <c r="B24" s="2" t="str">
        <f>IF(企業資料填寫!B24="","",企業資料填寫!B24)</f>
        <v/>
      </c>
      <c r="C24" s="3" t="str">
        <f>IF(企業資料填寫!C24="","",企業資料填寫!C24)</f>
        <v/>
      </c>
      <c r="D24" s="4" t="str">
        <f>IF(企業資料填寫!D24="","",企業資料填寫!D24)</f>
        <v/>
      </c>
      <c r="E24" s="7" t="str">
        <f>衝擊運算表!P25</f>
        <v/>
      </c>
      <c r="F24" s="7" t="str">
        <f>衝擊運算表!Q25</f>
        <v/>
      </c>
      <c r="G24" s="7" t="str">
        <f>衝擊運算表!R25</f>
        <v/>
      </c>
      <c r="H24" s="7" t="str">
        <f>衝擊運算表!S25</f>
        <v/>
      </c>
      <c r="I24" s="7" t="str">
        <f>衝擊運算表!T25</f>
        <v/>
      </c>
      <c r="J24" s="7" t="str">
        <f>衝擊運算表!U25</f>
        <v/>
      </c>
      <c r="K24" s="7" t="str">
        <f>衝擊運算表!V25</f>
        <v/>
      </c>
      <c r="L24" s="7" t="str">
        <f>衝擊運算表!W25</f>
        <v/>
      </c>
      <c r="M24" s="7" t="str">
        <f>衝擊運算表!X25</f>
        <v/>
      </c>
      <c r="N24" s="7" t="str">
        <f>衝擊運算表!Y25</f>
        <v/>
      </c>
      <c r="O24" s="7" t="str">
        <f>衝擊運算表!Z25</f>
        <v/>
      </c>
    </row>
    <row r="25" spans="1:15" x14ac:dyDescent="0.4">
      <c r="A25" s="19" t="str">
        <f>IF(企業資料填寫!A25="","",企業資料填寫!A25)</f>
        <v/>
      </c>
      <c r="B25" s="2" t="str">
        <f>IF(企業資料填寫!B25="","",企業資料填寫!B25)</f>
        <v/>
      </c>
      <c r="C25" s="3" t="str">
        <f>IF(企業資料填寫!C25="","",企業資料填寫!C25)</f>
        <v/>
      </c>
      <c r="D25" s="4" t="str">
        <f>IF(企業資料填寫!D25="","",企業資料填寫!D25)</f>
        <v/>
      </c>
      <c r="E25" s="7" t="str">
        <f>衝擊運算表!P26</f>
        <v/>
      </c>
      <c r="F25" s="7" t="str">
        <f>衝擊運算表!Q26</f>
        <v/>
      </c>
      <c r="G25" s="7" t="str">
        <f>衝擊運算表!R26</f>
        <v/>
      </c>
      <c r="H25" s="7" t="str">
        <f>衝擊運算表!S26</f>
        <v/>
      </c>
      <c r="I25" s="7" t="str">
        <f>衝擊運算表!T26</f>
        <v/>
      </c>
      <c r="J25" s="7" t="str">
        <f>衝擊運算表!U26</f>
        <v/>
      </c>
      <c r="K25" s="7" t="str">
        <f>衝擊運算表!V26</f>
        <v/>
      </c>
      <c r="L25" s="7" t="str">
        <f>衝擊運算表!W26</f>
        <v/>
      </c>
      <c r="M25" s="7" t="str">
        <f>衝擊運算表!X26</f>
        <v/>
      </c>
      <c r="N25" s="7" t="str">
        <f>衝擊運算表!Y26</f>
        <v/>
      </c>
      <c r="O25" s="7" t="str">
        <f>衝擊運算表!Z26</f>
        <v/>
      </c>
    </row>
    <row r="26" spans="1:15" x14ac:dyDescent="0.4">
      <c r="A26" s="19" t="str">
        <f>IF(企業資料填寫!A26="","",企業資料填寫!A26)</f>
        <v/>
      </c>
      <c r="B26" s="2" t="str">
        <f>IF(企業資料填寫!B26="","",企業資料填寫!B26)</f>
        <v/>
      </c>
      <c r="C26" s="3" t="str">
        <f>IF(企業資料填寫!C26="","",企業資料填寫!C26)</f>
        <v/>
      </c>
      <c r="D26" s="4" t="str">
        <f>IF(企業資料填寫!D26="","",企業資料填寫!D26)</f>
        <v/>
      </c>
      <c r="E26" s="7" t="str">
        <f>衝擊運算表!P27</f>
        <v/>
      </c>
      <c r="F26" s="7" t="str">
        <f>衝擊運算表!Q27</f>
        <v/>
      </c>
      <c r="G26" s="7" t="str">
        <f>衝擊運算表!R27</f>
        <v/>
      </c>
      <c r="H26" s="7" t="str">
        <f>衝擊運算表!S27</f>
        <v/>
      </c>
      <c r="I26" s="7" t="str">
        <f>衝擊運算表!T27</f>
        <v/>
      </c>
      <c r="J26" s="7" t="str">
        <f>衝擊運算表!U27</f>
        <v/>
      </c>
      <c r="K26" s="7" t="str">
        <f>衝擊運算表!V27</f>
        <v/>
      </c>
      <c r="L26" s="7" t="str">
        <f>衝擊運算表!W27</f>
        <v/>
      </c>
      <c r="M26" s="7" t="str">
        <f>衝擊運算表!X27</f>
        <v/>
      </c>
      <c r="N26" s="7" t="str">
        <f>衝擊運算表!Y27</f>
        <v/>
      </c>
      <c r="O26" s="7" t="str">
        <f>衝擊運算表!Z27</f>
        <v/>
      </c>
    </row>
    <row r="27" spans="1:15" x14ac:dyDescent="0.4">
      <c r="A27" s="19" t="str">
        <f>IF(企業資料填寫!A27="","",企業資料填寫!A27)</f>
        <v/>
      </c>
      <c r="B27" s="2" t="str">
        <f>IF(企業資料填寫!B27="","",企業資料填寫!B27)</f>
        <v/>
      </c>
      <c r="C27" s="3" t="str">
        <f>IF(企業資料填寫!C27="","",企業資料填寫!C27)</f>
        <v/>
      </c>
      <c r="D27" s="4" t="str">
        <f>IF(企業資料填寫!D27="","",企業資料填寫!D27)</f>
        <v/>
      </c>
      <c r="E27" s="7" t="str">
        <f>衝擊運算表!P28</f>
        <v/>
      </c>
      <c r="F27" s="7" t="str">
        <f>衝擊運算表!Q28</f>
        <v/>
      </c>
      <c r="G27" s="7" t="str">
        <f>衝擊運算表!R28</f>
        <v/>
      </c>
      <c r="H27" s="7" t="str">
        <f>衝擊運算表!S28</f>
        <v/>
      </c>
      <c r="I27" s="7" t="str">
        <f>衝擊運算表!T28</f>
        <v/>
      </c>
      <c r="J27" s="7" t="str">
        <f>衝擊運算表!U28</f>
        <v/>
      </c>
      <c r="K27" s="7" t="str">
        <f>衝擊運算表!V28</f>
        <v/>
      </c>
      <c r="L27" s="7" t="str">
        <f>衝擊運算表!W28</f>
        <v/>
      </c>
      <c r="M27" s="7" t="str">
        <f>衝擊運算表!X28</f>
        <v/>
      </c>
      <c r="N27" s="7" t="str">
        <f>衝擊運算表!Y28</f>
        <v/>
      </c>
      <c r="O27" s="7" t="str">
        <f>衝擊運算表!Z28</f>
        <v/>
      </c>
    </row>
    <row r="28" spans="1:15" x14ac:dyDescent="0.4">
      <c r="A28" s="19" t="str">
        <f>IF(企業資料填寫!A28="","",企業資料填寫!A28)</f>
        <v/>
      </c>
      <c r="B28" s="2" t="str">
        <f>IF(企業資料填寫!B28="","",企業資料填寫!B28)</f>
        <v/>
      </c>
      <c r="C28" s="3" t="str">
        <f>IF(企業資料填寫!C28="","",企業資料填寫!C28)</f>
        <v/>
      </c>
      <c r="D28" s="4" t="str">
        <f>IF(企業資料填寫!D28="","",企業資料填寫!D28)</f>
        <v/>
      </c>
      <c r="E28" s="7" t="str">
        <f>衝擊運算表!P29</f>
        <v/>
      </c>
      <c r="F28" s="7" t="str">
        <f>衝擊運算表!Q29</f>
        <v/>
      </c>
      <c r="G28" s="7" t="str">
        <f>衝擊運算表!R29</f>
        <v/>
      </c>
      <c r="H28" s="7" t="str">
        <f>衝擊運算表!S29</f>
        <v/>
      </c>
      <c r="I28" s="7" t="str">
        <f>衝擊運算表!T29</f>
        <v/>
      </c>
      <c r="J28" s="7" t="str">
        <f>衝擊運算表!U29</f>
        <v/>
      </c>
      <c r="K28" s="7" t="str">
        <f>衝擊運算表!V29</f>
        <v/>
      </c>
      <c r="L28" s="7" t="str">
        <f>衝擊運算表!W29</f>
        <v/>
      </c>
      <c r="M28" s="7" t="str">
        <f>衝擊運算表!X29</f>
        <v/>
      </c>
      <c r="N28" s="7" t="str">
        <f>衝擊運算表!Y29</f>
        <v/>
      </c>
      <c r="O28" s="7" t="str">
        <f>衝擊運算表!Z29</f>
        <v/>
      </c>
    </row>
    <row r="29" spans="1:15" x14ac:dyDescent="0.4">
      <c r="A29" s="19" t="str">
        <f>IF(企業資料填寫!A29="","",企業資料填寫!A29)</f>
        <v/>
      </c>
      <c r="B29" s="2" t="str">
        <f>IF(企業資料填寫!B29="","",企業資料填寫!B29)</f>
        <v/>
      </c>
      <c r="C29" s="3" t="str">
        <f>IF(企業資料填寫!C29="","",企業資料填寫!C29)</f>
        <v/>
      </c>
      <c r="D29" s="4" t="str">
        <f>IF(企業資料填寫!D29="","",企業資料填寫!D29)</f>
        <v/>
      </c>
      <c r="E29" s="7" t="str">
        <f>衝擊運算表!P30</f>
        <v/>
      </c>
      <c r="F29" s="7" t="str">
        <f>衝擊運算表!Q30</f>
        <v/>
      </c>
      <c r="G29" s="7" t="str">
        <f>衝擊運算表!R30</f>
        <v/>
      </c>
      <c r="H29" s="7" t="str">
        <f>衝擊運算表!S30</f>
        <v/>
      </c>
      <c r="I29" s="7" t="str">
        <f>衝擊運算表!T30</f>
        <v/>
      </c>
      <c r="J29" s="7" t="str">
        <f>衝擊運算表!U30</f>
        <v/>
      </c>
      <c r="K29" s="7" t="str">
        <f>衝擊運算表!V30</f>
        <v/>
      </c>
      <c r="L29" s="7" t="str">
        <f>衝擊運算表!W30</f>
        <v/>
      </c>
      <c r="M29" s="7" t="str">
        <f>衝擊運算表!X30</f>
        <v/>
      </c>
      <c r="N29" s="7" t="str">
        <f>衝擊運算表!Y30</f>
        <v/>
      </c>
      <c r="O29" s="7" t="str">
        <f>衝擊運算表!Z30</f>
        <v/>
      </c>
    </row>
    <row r="30" spans="1:15" x14ac:dyDescent="0.4">
      <c r="A30" s="19" t="str">
        <f>IF(企業資料填寫!A30="","",企業資料填寫!A30)</f>
        <v/>
      </c>
      <c r="B30" s="2" t="str">
        <f>IF(企業資料填寫!B30="","",企業資料填寫!B30)</f>
        <v/>
      </c>
      <c r="C30" s="3" t="str">
        <f>IF(企業資料填寫!C30="","",企業資料填寫!C30)</f>
        <v/>
      </c>
      <c r="D30" s="4" t="str">
        <f>IF(企業資料填寫!D30="","",企業資料填寫!D30)</f>
        <v/>
      </c>
      <c r="E30" s="7" t="str">
        <f>衝擊運算表!P31</f>
        <v/>
      </c>
      <c r="F30" s="7" t="str">
        <f>衝擊運算表!Q31</f>
        <v/>
      </c>
      <c r="G30" s="7" t="str">
        <f>衝擊運算表!R31</f>
        <v/>
      </c>
      <c r="H30" s="7" t="str">
        <f>衝擊運算表!S31</f>
        <v/>
      </c>
      <c r="I30" s="7" t="str">
        <f>衝擊運算表!T31</f>
        <v/>
      </c>
      <c r="J30" s="7" t="str">
        <f>衝擊運算表!U31</f>
        <v/>
      </c>
      <c r="K30" s="7" t="str">
        <f>衝擊運算表!V31</f>
        <v/>
      </c>
      <c r="L30" s="7" t="str">
        <f>衝擊運算表!W31</f>
        <v/>
      </c>
      <c r="M30" s="7" t="str">
        <f>衝擊運算表!X31</f>
        <v/>
      </c>
      <c r="N30" s="7" t="str">
        <f>衝擊運算表!Y31</f>
        <v/>
      </c>
      <c r="O30" s="7" t="str">
        <f>衝擊運算表!Z31</f>
        <v/>
      </c>
    </row>
    <row r="31" spans="1:15" x14ac:dyDescent="0.4">
      <c r="A31" s="19" t="str">
        <f>IF(企業資料填寫!A31="","",企業資料填寫!A31)</f>
        <v/>
      </c>
      <c r="B31" s="2" t="str">
        <f>IF(企業資料填寫!B31="","",企業資料填寫!B31)</f>
        <v/>
      </c>
      <c r="C31" s="3" t="str">
        <f>IF(企業資料填寫!C31="","",企業資料填寫!C31)</f>
        <v/>
      </c>
      <c r="D31" s="4" t="str">
        <f>IF(企業資料填寫!D31="","",企業資料填寫!D31)</f>
        <v/>
      </c>
      <c r="E31" s="7" t="str">
        <f>衝擊運算表!P32</f>
        <v/>
      </c>
      <c r="F31" s="7" t="str">
        <f>衝擊運算表!Q32</f>
        <v/>
      </c>
      <c r="G31" s="7" t="str">
        <f>衝擊運算表!R32</f>
        <v/>
      </c>
      <c r="H31" s="7" t="str">
        <f>衝擊運算表!S32</f>
        <v/>
      </c>
      <c r="I31" s="7" t="str">
        <f>衝擊運算表!T32</f>
        <v/>
      </c>
      <c r="J31" s="7" t="str">
        <f>衝擊運算表!U32</f>
        <v/>
      </c>
      <c r="K31" s="7" t="str">
        <f>衝擊運算表!V32</f>
        <v/>
      </c>
      <c r="L31" s="7" t="str">
        <f>衝擊運算表!W32</f>
        <v/>
      </c>
      <c r="M31" s="7" t="str">
        <f>衝擊運算表!X32</f>
        <v/>
      </c>
      <c r="N31" s="7" t="str">
        <f>衝擊運算表!Y32</f>
        <v/>
      </c>
      <c r="O31" s="7" t="str">
        <f>衝擊運算表!Z32</f>
        <v/>
      </c>
    </row>
    <row r="32" spans="1:15" x14ac:dyDescent="0.4">
      <c r="A32" s="19" t="str">
        <f>IF(企業資料填寫!A32="","",企業資料填寫!A32)</f>
        <v/>
      </c>
      <c r="B32" s="2" t="str">
        <f>IF(企業資料填寫!B32="","",企業資料填寫!B32)</f>
        <v/>
      </c>
      <c r="C32" s="3" t="str">
        <f>IF(企業資料填寫!C32="","",企業資料填寫!C32)</f>
        <v/>
      </c>
      <c r="D32" s="4" t="str">
        <f>IF(企業資料填寫!D32="","",企業資料填寫!D32)</f>
        <v/>
      </c>
      <c r="E32" s="7" t="str">
        <f>衝擊運算表!P33</f>
        <v/>
      </c>
      <c r="F32" s="7" t="str">
        <f>衝擊運算表!Q33</f>
        <v/>
      </c>
      <c r="G32" s="7" t="str">
        <f>衝擊運算表!R33</f>
        <v/>
      </c>
      <c r="H32" s="7" t="str">
        <f>衝擊運算表!S33</f>
        <v/>
      </c>
      <c r="I32" s="7" t="str">
        <f>衝擊運算表!T33</f>
        <v/>
      </c>
      <c r="J32" s="7" t="str">
        <f>衝擊運算表!U33</f>
        <v/>
      </c>
      <c r="K32" s="7" t="str">
        <f>衝擊運算表!V33</f>
        <v/>
      </c>
      <c r="L32" s="7" t="str">
        <f>衝擊運算表!W33</f>
        <v/>
      </c>
      <c r="M32" s="7" t="str">
        <f>衝擊運算表!X33</f>
        <v/>
      </c>
      <c r="N32" s="7" t="str">
        <f>衝擊運算表!Y33</f>
        <v/>
      </c>
      <c r="O32" s="7" t="str">
        <f>衝擊運算表!Z33</f>
        <v/>
      </c>
    </row>
    <row r="33" spans="1:15" x14ac:dyDescent="0.4">
      <c r="A33" s="19" t="str">
        <f>IF(企業資料填寫!A33="","",企業資料填寫!A33)</f>
        <v/>
      </c>
      <c r="B33" s="2" t="str">
        <f>IF(企業資料填寫!B33="","",企業資料填寫!B33)</f>
        <v/>
      </c>
      <c r="C33" s="3" t="str">
        <f>IF(企業資料填寫!C33="","",企業資料填寫!C33)</f>
        <v/>
      </c>
      <c r="D33" s="4" t="str">
        <f>IF(企業資料填寫!D33="","",企業資料填寫!D33)</f>
        <v/>
      </c>
      <c r="E33" s="7" t="str">
        <f>衝擊運算表!P34</f>
        <v/>
      </c>
      <c r="F33" s="7" t="str">
        <f>衝擊運算表!Q34</f>
        <v/>
      </c>
      <c r="G33" s="7" t="str">
        <f>衝擊運算表!R34</f>
        <v/>
      </c>
      <c r="H33" s="7" t="str">
        <f>衝擊運算表!S34</f>
        <v/>
      </c>
      <c r="I33" s="7" t="str">
        <f>衝擊運算表!T34</f>
        <v/>
      </c>
      <c r="J33" s="7" t="str">
        <f>衝擊運算表!U34</f>
        <v/>
      </c>
      <c r="K33" s="7" t="str">
        <f>衝擊運算表!V34</f>
        <v/>
      </c>
      <c r="L33" s="7" t="str">
        <f>衝擊運算表!W34</f>
        <v/>
      </c>
      <c r="M33" s="7" t="str">
        <f>衝擊運算表!X34</f>
        <v/>
      </c>
      <c r="N33" s="7" t="str">
        <f>衝擊運算表!Y34</f>
        <v/>
      </c>
      <c r="O33" s="7" t="str">
        <f>衝擊運算表!Z34</f>
        <v/>
      </c>
    </row>
    <row r="34" spans="1:15" x14ac:dyDescent="0.4">
      <c r="A34" s="19" t="str">
        <f>IF(企業資料填寫!A34="","",企業資料填寫!A34)</f>
        <v/>
      </c>
      <c r="B34" s="2" t="str">
        <f>IF(企業資料填寫!B34="","",企業資料填寫!B34)</f>
        <v/>
      </c>
      <c r="C34" s="3" t="str">
        <f>IF(企業資料填寫!C34="","",企業資料填寫!C34)</f>
        <v/>
      </c>
      <c r="D34" s="4" t="str">
        <f>IF(企業資料填寫!D34="","",企業資料填寫!D34)</f>
        <v/>
      </c>
      <c r="E34" s="7" t="str">
        <f>衝擊運算表!P35</f>
        <v/>
      </c>
      <c r="F34" s="7" t="str">
        <f>衝擊運算表!Q35</f>
        <v/>
      </c>
      <c r="G34" s="7" t="str">
        <f>衝擊運算表!R35</f>
        <v/>
      </c>
      <c r="H34" s="7" t="str">
        <f>衝擊運算表!S35</f>
        <v/>
      </c>
      <c r="I34" s="7" t="str">
        <f>衝擊運算表!T35</f>
        <v/>
      </c>
      <c r="J34" s="7" t="str">
        <f>衝擊運算表!U35</f>
        <v/>
      </c>
      <c r="K34" s="7" t="str">
        <f>衝擊運算表!V35</f>
        <v/>
      </c>
      <c r="L34" s="7" t="str">
        <f>衝擊運算表!W35</f>
        <v/>
      </c>
      <c r="M34" s="7" t="str">
        <f>衝擊運算表!X35</f>
        <v/>
      </c>
      <c r="N34" s="7" t="str">
        <f>衝擊運算表!Y35</f>
        <v/>
      </c>
      <c r="O34" s="7" t="str">
        <f>衝擊運算表!Z35</f>
        <v/>
      </c>
    </row>
    <row r="35" spans="1:15" x14ac:dyDescent="0.4">
      <c r="A35" s="19" t="str">
        <f>IF(企業資料填寫!A35="","",企業資料填寫!A35)</f>
        <v/>
      </c>
      <c r="B35" s="2" t="str">
        <f>IF(企業資料填寫!B35="","",企業資料填寫!B35)</f>
        <v/>
      </c>
      <c r="C35" s="3" t="str">
        <f>IF(企業資料填寫!C35="","",企業資料填寫!C35)</f>
        <v/>
      </c>
      <c r="D35" s="4" t="str">
        <f>IF(企業資料填寫!D35="","",企業資料填寫!D35)</f>
        <v/>
      </c>
      <c r="E35" s="7" t="str">
        <f>衝擊運算表!P36</f>
        <v/>
      </c>
      <c r="F35" s="7" t="str">
        <f>衝擊運算表!Q36</f>
        <v/>
      </c>
      <c r="G35" s="7" t="str">
        <f>衝擊運算表!R36</f>
        <v/>
      </c>
      <c r="H35" s="7" t="str">
        <f>衝擊運算表!S36</f>
        <v/>
      </c>
      <c r="I35" s="7" t="str">
        <f>衝擊運算表!T36</f>
        <v/>
      </c>
      <c r="J35" s="7" t="str">
        <f>衝擊運算表!U36</f>
        <v/>
      </c>
      <c r="K35" s="7" t="str">
        <f>衝擊運算表!V36</f>
        <v/>
      </c>
      <c r="L35" s="7" t="str">
        <f>衝擊運算表!W36</f>
        <v/>
      </c>
      <c r="M35" s="7" t="str">
        <f>衝擊運算表!X36</f>
        <v/>
      </c>
      <c r="N35" s="7" t="str">
        <f>衝擊運算表!Y36</f>
        <v/>
      </c>
      <c r="O35" s="7" t="str">
        <f>衝擊運算表!Z36</f>
        <v/>
      </c>
    </row>
    <row r="36" spans="1:15" x14ac:dyDescent="0.4">
      <c r="A36" s="19" t="str">
        <f>IF(企業資料填寫!A36="","",企業資料填寫!A36)</f>
        <v/>
      </c>
      <c r="B36" s="2" t="str">
        <f>IF(企業資料填寫!B36="","",企業資料填寫!B36)</f>
        <v/>
      </c>
      <c r="C36" s="3" t="str">
        <f>IF(企業資料填寫!C36="","",企業資料填寫!C36)</f>
        <v/>
      </c>
      <c r="D36" s="4" t="str">
        <f>IF(企業資料填寫!D36="","",企業資料填寫!D36)</f>
        <v/>
      </c>
      <c r="E36" s="7" t="str">
        <f>衝擊運算表!P37</f>
        <v/>
      </c>
      <c r="F36" s="7" t="str">
        <f>衝擊運算表!Q37</f>
        <v/>
      </c>
      <c r="G36" s="7" t="str">
        <f>衝擊運算表!R37</f>
        <v/>
      </c>
      <c r="H36" s="7" t="str">
        <f>衝擊運算表!S37</f>
        <v/>
      </c>
      <c r="I36" s="7" t="str">
        <f>衝擊運算表!T37</f>
        <v/>
      </c>
      <c r="J36" s="7" t="str">
        <f>衝擊運算表!U37</f>
        <v/>
      </c>
      <c r="K36" s="7" t="str">
        <f>衝擊運算表!V37</f>
        <v/>
      </c>
      <c r="L36" s="7" t="str">
        <f>衝擊運算表!W37</f>
        <v/>
      </c>
      <c r="M36" s="7" t="str">
        <f>衝擊運算表!X37</f>
        <v/>
      </c>
      <c r="N36" s="7" t="str">
        <f>衝擊運算表!Y37</f>
        <v/>
      </c>
      <c r="O36" s="7" t="str">
        <f>衝擊運算表!Z37</f>
        <v/>
      </c>
    </row>
    <row r="37" spans="1:15" x14ac:dyDescent="0.4">
      <c r="A37" s="19" t="str">
        <f>IF(企業資料填寫!A37="","",企業資料填寫!A37)</f>
        <v/>
      </c>
      <c r="B37" s="2" t="str">
        <f>IF(企業資料填寫!B37="","",企業資料填寫!B37)</f>
        <v/>
      </c>
      <c r="C37" s="3" t="str">
        <f>IF(企業資料填寫!C37="","",企業資料填寫!C37)</f>
        <v/>
      </c>
      <c r="D37" s="4" t="str">
        <f>IF(企業資料填寫!D37="","",企業資料填寫!D37)</f>
        <v/>
      </c>
      <c r="E37" s="7" t="str">
        <f>衝擊運算表!P38</f>
        <v/>
      </c>
      <c r="F37" s="7" t="str">
        <f>衝擊運算表!Q38</f>
        <v/>
      </c>
      <c r="G37" s="7" t="str">
        <f>衝擊運算表!R38</f>
        <v/>
      </c>
      <c r="H37" s="7" t="str">
        <f>衝擊運算表!S38</f>
        <v/>
      </c>
      <c r="I37" s="7" t="str">
        <f>衝擊運算表!T38</f>
        <v/>
      </c>
      <c r="J37" s="7" t="str">
        <f>衝擊運算表!U38</f>
        <v/>
      </c>
      <c r="K37" s="7" t="str">
        <f>衝擊運算表!V38</f>
        <v/>
      </c>
      <c r="L37" s="7" t="str">
        <f>衝擊運算表!W38</f>
        <v/>
      </c>
      <c r="M37" s="7" t="str">
        <f>衝擊運算表!X38</f>
        <v/>
      </c>
      <c r="N37" s="7" t="str">
        <f>衝擊運算表!Y38</f>
        <v/>
      </c>
      <c r="O37" s="7" t="str">
        <f>衝擊運算表!Z38</f>
        <v/>
      </c>
    </row>
    <row r="38" spans="1:15" x14ac:dyDescent="0.4">
      <c r="A38" s="19" t="str">
        <f>IF(企業資料填寫!A38="","",企業資料填寫!A38)</f>
        <v/>
      </c>
      <c r="B38" s="2" t="str">
        <f>IF(企業資料填寫!B38="","",企業資料填寫!B38)</f>
        <v/>
      </c>
      <c r="C38" s="3" t="str">
        <f>IF(企業資料填寫!C38="","",企業資料填寫!C38)</f>
        <v/>
      </c>
      <c r="D38" s="4" t="str">
        <f>IF(企業資料填寫!D38="","",企業資料填寫!D38)</f>
        <v/>
      </c>
      <c r="E38" s="7" t="str">
        <f>衝擊運算表!P39</f>
        <v/>
      </c>
      <c r="F38" s="7" t="str">
        <f>衝擊運算表!Q39</f>
        <v/>
      </c>
      <c r="G38" s="7" t="str">
        <f>衝擊運算表!R39</f>
        <v/>
      </c>
      <c r="H38" s="7" t="str">
        <f>衝擊運算表!S39</f>
        <v/>
      </c>
      <c r="I38" s="7" t="str">
        <f>衝擊運算表!T39</f>
        <v/>
      </c>
      <c r="J38" s="7" t="str">
        <f>衝擊運算表!U39</f>
        <v/>
      </c>
      <c r="K38" s="7" t="str">
        <f>衝擊運算表!V39</f>
        <v/>
      </c>
      <c r="L38" s="7" t="str">
        <f>衝擊運算表!W39</f>
        <v/>
      </c>
      <c r="M38" s="7" t="str">
        <f>衝擊運算表!X39</f>
        <v/>
      </c>
      <c r="N38" s="7" t="str">
        <f>衝擊運算表!Y39</f>
        <v/>
      </c>
      <c r="O38" s="7" t="str">
        <f>衝擊運算表!Z39</f>
        <v/>
      </c>
    </row>
    <row r="39" spans="1:15" x14ac:dyDescent="0.4">
      <c r="A39" s="19" t="str">
        <f>IF(企業資料填寫!A39="","",企業資料填寫!A39)</f>
        <v/>
      </c>
      <c r="B39" s="2" t="str">
        <f>IF(企業資料填寫!B39="","",企業資料填寫!B39)</f>
        <v/>
      </c>
      <c r="C39" s="3" t="str">
        <f>IF(企業資料填寫!C39="","",企業資料填寫!C39)</f>
        <v/>
      </c>
      <c r="D39" s="4" t="str">
        <f>IF(企業資料填寫!D39="","",企業資料填寫!D39)</f>
        <v/>
      </c>
      <c r="E39" s="7" t="str">
        <f>衝擊運算表!P40</f>
        <v/>
      </c>
      <c r="F39" s="7" t="str">
        <f>衝擊運算表!Q40</f>
        <v/>
      </c>
      <c r="G39" s="7" t="str">
        <f>衝擊運算表!R40</f>
        <v/>
      </c>
      <c r="H39" s="7" t="str">
        <f>衝擊運算表!S40</f>
        <v/>
      </c>
      <c r="I39" s="7" t="str">
        <f>衝擊運算表!T40</f>
        <v/>
      </c>
      <c r="J39" s="7" t="str">
        <f>衝擊運算表!U40</f>
        <v/>
      </c>
      <c r="K39" s="7" t="str">
        <f>衝擊運算表!V40</f>
        <v/>
      </c>
      <c r="L39" s="7" t="str">
        <f>衝擊運算表!W40</f>
        <v/>
      </c>
      <c r="M39" s="7" t="str">
        <f>衝擊運算表!X40</f>
        <v/>
      </c>
      <c r="N39" s="7" t="str">
        <f>衝擊運算表!Y40</f>
        <v/>
      </c>
      <c r="O39" s="7" t="str">
        <f>衝擊運算表!Z40</f>
        <v/>
      </c>
    </row>
    <row r="40" spans="1:15" x14ac:dyDescent="0.4">
      <c r="A40" s="19" t="str">
        <f>IF(企業資料填寫!A40="","",企業資料填寫!A40)</f>
        <v/>
      </c>
      <c r="B40" s="2" t="str">
        <f>IF(企業資料填寫!B40="","",企業資料填寫!B40)</f>
        <v/>
      </c>
      <c r="C40" s="3" t="str">
        <f>IF(企業資料填寫!C40="","",企業資料填寫!C40)</f>
        <v/>
      </c>
      <c r="D40" s="4" t="str">
        <f>IF(企業資料填寫!D40="","",企業資料填寫!D40)</f>
        <v/>
      </c>
      <c r="E40" s="7" t="str">
        <f>衝擊運算表!P41</f>
        <v/>
      </c>
      <c r="F40" s="7" t="str">
        <f>衝擊運算表!Q41</f>
        <v/>
      </c>
      <c r="G40" s="7" t="str">
        <f>衝擊運算表!R41</f>
        <v/>
      </c>
      <c r="H40" s="7" t="str">
        <f>衝擊運算表!S41</f>
        <v/>
      </c>
      <c r="I40" s="7" t="str">
        <f>衝擊運算表!T41</f>
        <v/>
      </c>
      <c r="J40" s="7" t="str">
        <f>衝擊運算表!U41</f>
        <v/>
      </c>
      <c r="K40" s="7" t="str">
        <f>衝擊運算表!V41</f>
        <v/>
      </c>
      <c r="L40" s="7" t="str">
        <f>衝擊運算表!W41</f>
        <v/>
      </c>
      <c r="M40" s="7" t="str">
        <f>衝擊運算表!X41</f>
        <v/>
      </c>
      <c r="N40" s="7" t="str">
        <f>衝擊運算表!Y41</f>
        <v/>
      </c>
      <c r="O40" s="7" t="str">
        <f>衝擊運算表!Z41</f>
        <v/>
      </c>
    </row>
    <row r="41" spans="1:15" x14ac:dyDescent="0.4">
      <c r="A41" s="19" t="str">
        <f>IF(企業資料填寫!A41="","",企業資料填寫!A41)</f>
        <v/>
      </c>
      <c r="B41" s="2" t="str">
        <f>IF(企業資料填寫!B41="","",企業資料填寫!B41)</f>
        <v/>
      </c>
      <c r="C41" s="3" t="str">
        <f>IF(企業資料填寫!C41="","",企業資料填寫!C41)</f>
        <v/>
      </c>
      <c r="D41" s="4" t="str">
        <f>IF(企業資料填寫!D41="","",企業資料填寫!D41)</f>
        <v/>
      </c>
      <c r="E41" s="7" t="str">
        <f>衝擊運算表!P42</f>
        <v/>
      </c>
      <c r="F41" s="7" t="str">
        <f>衝擊運算表!Q42</f>
        <v/>
      </c>
      <c r="G41" s="7" t="str">
        <f>衝擊運算表!R42</f>
        <v/>
      </c>
      <c r="H41" s="7" t="str">
        <f>衝擊運算表!S42</f>
        <v/>
      </c>
      <c r="I41" s="7" t="str">
        <f>衝擊運算表!T42</f>
        <v/>
      </c>
      <c r="J41" s="7" t="str">
        <f>衝擊運算表!U42</f>
        <v/>
      </c>
      <c r="K41" s="7" t="str">
        <f>衝擊運算表!V42</f>
        <v/>
      </c>
      <c r="L41" s="7" t="str">
        <f>衝擊運算表!W42</f>
        <v/>
      </c>
      <c r="M41" s="7" t="str">
        <f>衝擊運算表!X42</f>
        <v/>
      </c>
      <c r="N41" s="7" t="str">
        <f>衝擊運算表!Y42</f>
        <v/>
      </c>
      <c r="O41" s="7" t="str">
        <f>衝擊運算表!Z42</f>
        <v/>
      </c>
    </row>
    <row r="42" spans="1:15" x14ac:dyDescent="0.4">
      <c r="A42" s="19" t="str">
        <f>IF(企業資料填寫!A42="","",企業資料填寫!A42)</f>
        <v/>
      </c>
      <c r="B42" s="2" t="str">
        <f>IF(企業資料填寫!B42="","",企業資料填寫!B42)</f>
        <v/>
      </c>
      <c r="C42" s="3" t="str">
        <f>IF(企業資料填寫!C42="","",企業資料填寫!C42)</f>
        <v/>
      </c>
      <c r="D42" s="4" t="str">
        <f>IF(企業資料填寫!D42="","",企業資料填寫!D42)</f>
        <v/>
      </c>
      <c r="E42" s="7" t="str">
        <f>衝擊運算表!P43</f>
        <v/>
      </c>
      <c r="F42" s="7" t="str">
        <f>衝擊運算表!Q43</f>
        <v/>
      </c>
      <c r="G42" s="7" t="str">
        <f>衝擊運算表!R43</f>
        <v/>
      </c>
      <c r="H42" s="7" t="str">
        <f>衝擊運算表!S43</f>
        <v/>
      </c>
      <c r="I42" s="7" t="str">
        <f>衝擊運算表!T43</f>
        <v/>
      </c>
      <c r="J42" s="7" t="str">
        <f>衝擊運算表!U43</f>
        <v/>
      </c>
      <c r="K42" s="7" t="str">
        <f>衝擊運算表!V43</f>
        <v/>
      </c>
      <c r="L42" s="7" t="str">
        <f>衝擊運算表!W43</f>
        <v/>
      </c>
      <c r="M42" s="7" t="str">
        <f>衝擊運算表!X43</f>
        <v/>
      </c>
      <c r="N42" s="7" t="str">
        <f>衝擊運算表!Y43</f>
        <v/>
      </c>
      <c r="O42" s="7" t="str">
        <f>衝擊運算表!Z43</f>
        <v/>
      </c>
    </row>
    <row r="43" spans="1:15" x14ac:dyDescent="0.4">
      <c r="A43" s="19" t="str">
        <f>IF(企業資料填寫!A43="","",企業資料填寫!A43)</f>
        <v/>
      </c>
      <c r="B43" s="2" t="str">
        <f>IF(企業資料填寫!B43="","",企業資料填寫!B43)</f>
        <v/>
      </c>
      <c r="C43" s="3" t="str">
        <f>IF(企業資料填寫!C43="","",企業資料填寫!C43)</f>
        <v/>
      </c>
      <c r="D43" s="4" t="str">
        <f>IF(企業資料填寫!D43="","",企業資料填寫!D43)</f>
        <v/>
      </c>
      <c r="E43" s="7" t="str">
        <f>衝擊運算表!P44</f>
        <v/>
      </c>
      <c r="F43" s="7" t="str">
        <f>衝擊運算表!Q44</f>
        <v/>
      </c>
      <c r="G43" s="7" t="str">
        <f>衝擊運算表!R44</f>
        <v/>
      </c>
      <c r="H43" s="7" t="str">
        <f>衝擊運算表!S44</f>
        <v/>
      </c>
      <c r="I43" s="7" t="str">
        <f>衝擊運算表!T44</f>
        <v/>
      </c>
      <c r="J43" s="7" t="str">
        <f>衝擊運算表!U44</f>
        <v/>
      </c>
      <c r="K43" s="7" t="str">
        <f>衝擊運算表!V44</f>
        <v/>
      </c>
      <c r="L43" s="7" t="str">
        <f>衝擊運算表!W44</f>
        <v/>
      </c>
      <c r="M43" s="7" t="str">
        <f>衝擊運算表!X44</f>
        <v/>
      </c>
      <c r="N43" s="7" t="str">
        <f>衝擊運算表!Y44</f>
        <v/>
      </c>
      <c r="O43" s="7" t="str">
        <f>衝擊運算表!Z44</f>
        <v/>
      </c>
    </row>
    <row r="44" spans="1:15" x14ac:dyDescent="0.4">
      <c r="A44" s="19" t="str">
        <f>IF(企業資料填寫!A44="","",企業資料填寫!A44)</f>
        <v/>
      </c>
      <c r="B44" s="2" t="str">
        <f>IF(企業資料填寫!B44="","",企業資料填寫!B44)</f>
        <v/>
      </c>
      <c r="C44" s="3" t="str">
        <f>IF(企業資料填寫!C44="","",企業資料填寫!C44)</f>
        <v/>
      </c>
      <c r="D44" s="4" t="str">
        <f>IF(企業資料填寫!D44="","",企業資料填寫!D44)</f>
        <v/>
      </c>
      <c r="E44" s="7" t="str">
        <f>衝擊運算表!P45</f>
        <v/>
      </c>
      <c r="F44" s="7" t="str">
        <f>衝擊運算表!Q45</f>
        <v/>
      </c>
      <c r="G44" s="7" t="str">
        <f>衝擊運算表!R45</f>
        <v/>
      </c>
      <c r="H44" s="7" t="str">
        <f>衝擊運算表!S45</f>
        <v/>
      </c>
      <c r="I44" s="7" t="str">
        <f>衝擊運算表!T45</f>
        <v/>
      </c>
      <c r="J44" s="7" t="str">
        <f>衝擊運算表!U45</f>
        <v/>
      </c>
      <c r="K44" s="7" t="str">
        <f>衝擊運算表!V45</f>
        <v/>
      </c>
      <c r="L44" s="7" t="str">
        <f>衝擊運算表!W45</f>
        <v/>
      </c>
      <c r="M44" s="7" t="str">
        <f>衝擊運算表!X45</f>
        <v/>
      </c>
      <c r="N44" s="7" t="str">
        <f>衝擊運算表!Y45</f>
        <v/>
      </c>
      <c r="O44" s="7" t="str">
        <f>衝擊運算表!Z45</f>
        <v/>
      </c>
    </row>
    <row r="45" spans="1:15" x14ac:dyDescent="0.4">
      <c r="A45" s="19" t="str">
        <f>IF(企業資料填寫!A45="","",企業資料填寫!A45)</f>
        <v/>
      </c>
      <c r="B45" s="2" t="str">
        <f>IF(企業資料填寫!B45="","",企業資料填寫!B45)</f>
        <v/>
      </c>
      <c r="C45" s="3" t="str">
        <f>IF(企業資料填寫!C45="","",企業資料填寫!C45)</f>
        <v/>
      </c>
      <c r="D45" s="4" t="str">
        <f>IF(企業資料填寫!D45="","",企業資料填寫!D45)</f>
        <v/>
      </c>
      <c r="E45" s="7" t="str">
        <f>衝擊運算表!P46</f>
        <v/>
      </c>
      <c r="F45" s="7" t="str">
        <f>衝擊運算表!Q46</f>
        <v/>
      </c>
      <c r="G45" s="7" t="str">
        <f>衝擊運算表!R46</f>
        <v/>
      </c>
      <c r="H45" s="7" t="str">
        <f>衝擊運算表!S46</f>
        <v/>
      </c>
      <c r="I45" s="7" t="str">
        <f>衝擊運算表!T46</f>
        <v/>
      </c>
      <c r="J45" s="7" t="str">
        <f>衝擊運算表!U46</f>
        <v/>
      </c>
      <c r="K45" s="7" t="str">
        <f>衝擊運算表!V46</f>
        <v/>
      </c>
      <c r="L45" s="7" t="str">
        <f>衝擊運算表!W46</f>
        <v/>
      </c>
      <c r="M45" s="7" t="str">
        <f>衝擊運算表!X46</f>
        <v/>
      </c>
      <c r="N45" s="7" t="str">
        <f>衝擊運算表!Y46</f>
        <v/>
      </c>
      <c r="O45" s="7" t="str">
        <f>衝擊運算表!Z46</f>
        <v/>
      </c>
    </row>
    <row r="46" spans="1:15" x14ac:dyDescent="0.4">
      <c r="A46" s="19" t="str">
        <f>IF(企業資料填寫!A46="","",企業資料填寫!A46)</f>
        <v/>
      </c>
      <c r="B46" s="2" t="str">
        <f>IF(企業資料填寫!B46="","",企業資料填寫!B46)</f>
        <v/>
      </c>
      <c r="C46" s="3" t="str">
        <f>IF(企業資料填寫!C46="","",企業資料填寫!C46)</f>
        <v/>
      </c>
      <c r="D46" s="4" t="str">
        <f>IF(企業資料填寫!D46="","",企業資料填寫!D46)</f>
        <v/>
      </c>
      <c r="E46" s="7" t="str">
        <f>衝擊運算表!P47</f>
        <v/>
      </c>
      <c r="F46" s="7" t="str">
        <f>衝擊運算表!Q47</f>
        <v/>
      </c>
      <c r="G46" s="7" t="str">
        <f>衝擊運算表!R47</f>
        <v/>
      </c>
      <c r="H46" s="7" t="str">
        <f>衝擊運算表!S47</f>
        <v/>
      </c>
      <c r="I46" s="7" t="str">
        <f>衝擊運算表!T47</f>
        <v/>
      </c>
      <c r="J46" s="7" t="str">
        <f>衝擊運算表!U47</f>
        <v/>
      </c>
      <c r="K46" s="7" t="str">
        <f>衝擊運算表!V47</f>
        <v/>
      </c>
      <c r="L46" s="7" t="str">
        <f>衝擊運算表!W47</f>
        <v/>
      </c>
      <c r="M46" s="7" t="str">
        <f>衝擊運算表!X47</f>
        <v/>
      </c>
      <c r="N46" s="7" t="str">
        <f>衝擊運算表!Y47</f>
        <v/>
      </c>
      <c r="O46" s="7" t="str">
        <f>衝擊運算表!Z47</f>
        <v/>
      </c>
    </row>
    <row r="47" spans="1:15" x14ac:dyDescent="0.4">
      <c r="A47" s="19" t="str">
        <f>IF(企業資料填寫!A47="","",企業資料填寫!A47)</f>
        <v/>
      </c>
      <c r="B47" s="2" t="str">
        <f>IF(企業資料填寫!B47="","",企業資料填寫!B47)</f>
        <v/>
      </c>
      <c r="C47" s="3" t="str">
        <f>IF(企業資料填寫!C47="","",企業資料填寫!C47)</f>
        <v/>
      </c>
      <c r="D47" s="4" t="str">
        <f>IF(企業資料填寫!D47="","",企業資料填寫!D47)</f>
        <v/>
      </c>
      <c r="E47" s="7" t="str">
        <f>衝擊運算表!P48</f>
        <v/>
      </c>
      <c r="F47" s="7" t="str">
        <f>衝擊運算表!Q48</f>
        <v/>
      </c>
      <c r="G47" s="7" t="str">
        <f>衝擊運算表!R48</f>
        <v/>
      </c>
      <c r="H47" s="7" t="str">
        <f>衝擊運算表!S48</f>
        <v/>
      </c>
      <c r="I47" s="7" t="str">
        <f>衝擊運算表!T48</f>
        <v/>
      </c>
      <c r="J47" s="7" t="str">
        <f>衝擊運算表!U48</f>
        <v/>
      </c>
      <c r="K47" s="7" t="str">
        <f>衝擊運算表!V48</f>
        <v/>
      </c>
      <c r="L47" s="7" t="str">
        <f>衝擊運算表!W48</f>
        <v/>
      </c>
      <c r="M47" s="7" t="str">
        <f>衝擊運算表!X48</f>
        <v/>
      </c>
      <c r="N47" s="7" t="str">
        <f>衝擊運算表!Y48</f>
        <v/>
      </c>
      <c r="O47" s="7" t="str">
        <f>衝擊運算表!Z48</f>
        <v/>
      </c>
    </row>
    <row r="48" spans="1:15" x14ac:dyDescent="0.4">
      <c r="A48" s="19" t="str">
        <f>IF(企業資料填寫!A48="","",企業資料填寫!A48)</f>
        <v/>
      </c>
      <c r="B48" s="2" t="str">
        <f>IF(企業資料填寫!B48="","",企業資料填寫!B48)</f>
        <v/>
      </c>
      <c r="C48" s="3" t="str">
        <f>IF(企業資料填寫!C48="","",企業資料填寫!C48)</f>
        <v/>
      </c>
      <c r="D48" s="4" t="str">
        <f>IF(企業資料填寫!D48="","",企業資料填寫!D48)</f>
        <v/>
      </c>
      <c r="E48" s="7" t="str">
        <f>衝擊運算表!P49</f>
        <v/>
      </c>
      <c r="F48" s="7" t="str">
        <f>衝擊運算表!Q49</f>
        <v/>
      </c>
      <c r="G48" s="7" t="str">
        <f>衝擊運算表!R49</f>
        <v/>
      </c>
      <c r="H48" s="7" t="str">
        <f>衝擊運算表!S49</f>
        <v/>
      </c>
      <c r="I48" s="7" t="str">
        <f>衝擊運算表!T49</f>
        <v/>
      </c>
      <c r="J48" s="7" t="str">
        <f>衝擊運算表!U49</f>
        <v/>
      </c>
      <c r="K48" s="7" t="str">
        <f>衝擊運算表!V49</f>
        <v/>
      </c>
      <c r="L48" s="7" t="str">
        <f>衝擊運算表!W49</f>
        <v/>
      </c>
      <c r="M48" s="7" t="str">
        <f>衝擊運算表!X49</f>
        <v/>
      </c>
      <c r="N48" s="7" t="str">
        <f>衝擊運算表!Y49</f>
        <v/>
      </c>
      <c r="O48" s="7" t="str">
        <f>衝擊運算表!Z49</f>
        <v/>
      </c>
    </row>
    <row r="49" spans="1:15" x14ac:dyDescent="0.4">
      <c r="A49" s="19" t="str">
        <f>IF(企業資料填寫!A49="","",企業資料填寫!A49)</f>
        <v/>
      </c>
      <c r="B49" s="2" t="str">
        <f>IF(企業資料填寫!B49="","",企業資料填寫!B49)</f>
        <v/>
      </c>
      <c r="C49" s="3" t="str">
        <f>IF(企業資料填寫!C49="","",企業資料填寫!C49)</f>
        <v/>
      </c>
      <c r="D49" s="4" t="str">
        <f>IF(企業資料填寫!D49="","",企業資料填寫!D49)</f>
        <v/>
      </c>
      <c r="E49" s="7" t="str">
        <f>衝擊運算表!P50</f>
        <v/>
      </c>
      <c r="F49" s="7" t="str">
        <f>衝擊運算表!Q50</f>
        <v/>
      </c>
      <c r="G49" s="7" t="str">
        <f>衝擊運算表!R50</f>
        <v/>
      </c>
      <c r="H49" s="7" t="str">
        <f>衝擊運算表!S50</f>
        <v/>
      </c>
      <c r="I49" s="7" t="str">
        <f>衝擊運算表!T50</f>
        <v/>
      </c>
      <c r="J49" s="7" t="str">
        <f>衝擊運算表!U50</f>
        <v/>
      </c>
      <c r="K49" s="7" t="str">
        <f>衝擊運算表!V50</f>
        <v/>
      </c>
      <c r="L49" s="7" t="str">
        <f>衝擊運算表!W50</f>
        <v/>
      </c>
      <c r="M49" s="7" t="str">
        <f>衝擊運算表!X50</f>
        <v/>
      </c>
      <c r="N49" s="7" t="str">
        <f>衝擊運算表!Y50</f>
        <v/>
      </c>
      <c r="O49" s="7" t="str">
        <f>衝擊運算表!Z50</f>
        <v/>
      </c>
    </row>
    <row r="50" spans="1:15" x14ac:dyDescent="0.4">
      <c r="A50" s="19" t="str">
        <f>IF(企業資料填寫!A50="","",企業資料填寫!A50)</f>
        <v/>
      </c>
      <c r="B50" s="2" t="str">
        <f>IF(企業資料填寫!B50="","",企業資料填寫!B50)</f>
        <v/>
      </c>
      <c r="C50" s="3" t="str">
        <f>IF(企業資料填寫!C50="","",企業資料填寫!C50)</f>
        <v/>
      </c>
      <c r="D50" s="4" t="str">
        <f>IF(企業資料填寫!D50="","",企業資料填寫!D50)</f>
        <v/>
      </c>
      <c r="E50" s="7" t="str">
        <f>衝擊運算表!P51</f>
        <v/>
      </c>
      <c r="F50" s="7" t="str">
        <f>衝擊運算表!Q51</f>
        <v/>
      </c>
      <c r="G50" s="7" t="str">
        <f>衝擊運算表!R51</f>
        <v/>
      </c>
      <c r="H50" s="7" t="str">
        <f>衝擊運算表!S51</f>
        <v/>
      </c>
      <c r="I50" s="7" t="str">
        <f>衝擊運算表!T51</f>
        <v/>
      </c>
      <c r="J50" s="7" t="str">
        <f>衝擊運算表!U51</f>
        <v/>
      </c>
      <c r="K50" s="7" t="str">
        <f>衝擊運算表!V51</f>
        <v/>
      </c>
      <c r="L50" s="7" t="str">
        <f>衝擊運算表!W51</f>
        <v/>
      </c>
      <c r="M50" s="7" t="str">
        <f>衝擊運算表!X51</f>
        <v/>
      </c>
      <c r="N50" s="7" t="str">
        <f>衝擊運算表!Y51</f>
        <v/>
      </c>
      <c r="O50" s="7" t="str">
        <f>衝擊運算表!Z51</f>
        <v/>
      </c>
    </row>
    <row r="51" spans="1:15" x14ac:dyDescent="0.4">
      <c r="A51" s="19" t="str">
        <f>IF(企業資料填寫!A51="","",企業資料填寫!A51)</f>
        <v/>
      </c>
      <c r="B51" s="2" t="str">
        <f>IF(企業資料填寫!B51="","",企業資料填寫!B51)</f>
        <v/>
      </c>
      <c r="C51" s="3" t="str">
        <f>IF(企業資料填寫!C51="","",企業資料填寫!C51)</f>
        <v/>
      </c>
      <c r="D51" s="4" t="str">
        <f>IF(企業資料填寫!D51="","",企業資料填寫!D51)</f>
        <v/>
      </c>
      <c r="E51" s="7" t="str">
        <f>衝擊運算表!P52</f>
        <v/>
      </c>
      <c r="F51" s="7" t="str">
        <f>衝擊運算表!Q52</f>
        <v/>
      </c>
      <c r="G51" s="7" t="str">
        <f>衝擊運算表!R52</f>
        <v/>
      </c>
      <c r="H51" s="7" t="str">
        <f>衝擊運算表!S52</f>
        <v/>
      </c>
      <c r="I51" s="7" t="str">
        <f>衝擊運算表!T52</f>
        <v/>
      </c>
      <c r="J51" s="7" t="str">
        <f>衝擊運算表!U52</f>
        <v/>
      </c>
      <c r="K51" s="7" t="str">
        <f>衝擊運算表!V52</f>
        <v/>
      </c>
      <c r="L51" s="7" t="str">
        <f>衝擊運算表!W52</f>
        <v/>
      </c>
      <c r="M51" s="7" t="str">
        <f>衝擊運算表!X52</f>
        <v/>
      </c>
      <c r="N51" s="7" t="str">
        <f>衝擊運算表!Y52</f>
        <v/>
      </c>
      <c r="O51" s="7" t="str">
        <f>衝擊運算表!Z52</f>
        <v/>
      </c>
    </row>
    <row r="52" spans="1:15" x14ac:dyDescent="0.4">
      <c r="A52" s="19" t="str">
        <f>IF(企業資料填寫!A52="","",企業資料填寫!A52)</f>
        <v/>
      </c>
      <c r="B52" s="2" t="str">
        <f>IF(企業資料填寫!B52="","",企業資料填寫!B52)</f>
        <v/>
      </c>
      <c r="C52" s="3" t="str">
        <f>IF(企業資料填寫!C52="","",企業資料填寫!C52)</f>
        <v/>
      </c>
      <c r="D52" s="4" t="str">
        <f>IF(企業資料填寫!D52="","",企業資料填寫!D52)</f>
        <v/>
      </c>
      <c r="E52" s="7" t="str">
        <f>衝擊運算表!P53</f>
        <v/>
      </c>
      <c r="F52" s="7" t="str">
        <f>衝擊運算表!Q53</f>
        <v/>
      </c>
      <c r="G52" s="7" t="str">
        <f>衝擊運算表!R53</f>
        <v/>
      </c>
      <c r="H52" s="7" t="str">
        <f>衝擊運算表!S53</f>
        <v/>
      </c>
      <c r="I52" s="7" t="str">
        <f>衝擊運算表!T53</f>
        <v/>
      </c>
      <c r="J52" s="7" t="str">
        <f>衝擊運算表!U53</f>
        <v/>
      </c>
      <c r="K52" s="7" t="str">
        <f>衝擊運算表!V53</f>
        <v/>
      </c>
      <c r="L52" s="7" t="str">
        <f>衝擊運算表!W53</f>
        <v/>
      </c>
      <c r="M52" s="7" t="str">
        <f>衝擊運算表!X53</f>
        <v/>
      </c>
      <c r="N52" s="7" t="str">
        <f>衝擊運算表!Y53</f>
        <v/>
      </c>
      <c r="O52" s="7" t="str">
        <f>衝擊運算表!Z53</f>
        <v/>
      </c>
    </row>
    <row r="53" spans="1:15" x14ac:dyDescent="0.4">
      <c r="A53" s="19" t="str">
        <f>IF(企業資料填寫!A53="","",企業資料填寫!A53)</f>
        <v/>
      </c>
      <c r="B53" s="2" t="str">
        <f>IF(企業資料填寫!B53="","",企業資料填寫!B53)</f>
        <v/>
      </c>
      <c r="C53" s="3" t="str">
        <f>IF(企業資料填寫!C53="","",企業資料填寫!C53)</f>
        <v/>
      </c>
      <c r="D53" s="4" t="str">
        <f>IF(企業資料填寫!D53="","",企業資料填寫!D53)</f>
        <v/>
      </c>
      <c r="E53" s="7" t="str">
        <f>衝擊運算表!P54</f>
        <v/>
      </c>
      <c r="F53" s="7" t="str">
        <f>衝擊運算表!Q54</f>
        <v/>
      </c>
      <c r="G53" s="7" t="str">
        <f>衝擊運算表!R54</f>
        <v/>
      </c>
      <c r="H53" s="7" t="str">
        <f>衝擊運算表!S54</f>
        <v/>
      </c>
      <c r="I53" s="7" t="str">
        <f>衝擊運算表!T54</f>
        <v/>
      </c>
      <c r="J53" s="7" t="str">
        <f>衝擊運算表!U54</f>
        <v/>
      </c>
      <c r="K53" s="7" t="str">
        <f>衝擊運算表!V54</f>
        <v/>
      </c>
      <c r="L53" s="7" t="str">
        <f>衝擊運算表!W54</f>
        <v/>
      </c>
      <c r="M53" s="7" t="str">
        <f>衝擊運算表!X54</f>
        <v/>
      </c>
      <c r="N53" s="7" t="str">
        <f>衝擊運算表!Y54</f>
        <v/>
      </c>
      <c r="O53" s="7" t="str">
        <f>衝擊運算表!Z54</f>
        <v/>
      </c>
    </row>
    <row r="54" spans="1:15" x14ac:dyDescent="0.4">
      <c r="A54" s="19" t="str">
        <f>IF(企業資料填寫!A54="","",企業資料填寫!A54)</f>
        <v/>
      </c>
      <c r="B54" s="2" t="str">
        <f>IF(企業資料填寫!B54="","",企業資料填寫!B54)</f>
        <v/>
      </c>
      <c r="C54" s="3" t="str">
        <f>IF(企業資料填寫!C54="","",企業資料填寫!C54)</f>
        <v/>
      </c>
      <c r="D54" s="4" t="str">
        <f>IF(企業資料填寫!D54="","",企業資料填寫!D54)</f>
        <v/>
      </c>
      <c r="E54" s="7" t="str">
        <f>衝擊運算表!P55</f>
        <v/>
      </c>
      <c r="F54" s="7" t="str">
        <f>衝擊運算表!Q55</f>
        <v/>
      </c>
      <c r="G54" s="7" t="str">
        <f>衝擊運算表!R55</f>
        <v/>
      </c>
      <c r="H54" s="7" t="str">
        <f>衝擊運算表!S55</f>
        <v/>
      </c>
      <c r="I54" s="7" t="str">
        <f>衝擊運算表!T55</f>
        <v/>
      </c>
      <c r="J54" s="7" t="str">
        <f>衝擊運算表!U55</f>
        <v/>
      </c>
      <c r="K54" s="7" t="str">
        <f>衝擊運算表!V55</f>
        <v/>
      </c>
      <c r="L54" s="7" t="str">
        <f>衝擊運算表!W55</f>
        <v/>
      </c>
      <c r="M54" s="7" t="str">
        <f>衝擊運算表!X55</f>
        <v/>
      </c>
      <c r="N54" s="7" t="str">
        <f>衝擊運算表!Y55</f>
        <v/>
      </c>
      <c r="O54" s="7" t="str">
        <f>衝擊運算表!Z55</f>
        <v/>
      </c>
    </row>
    <row r="55" spans="1:15" x14ac:dyDescent="0.4">
      <c r="A55" s="19" t="str">
        <f>IF(企業資料填寫!A55="","",企業資料填寫!A55)</f>
        <v/>
      </c>
      <c r="B55" s="2" t="str">
        <f>IF(企業資料填寫!B55="","",企業資料填寫!B55)</f>
        <v/>
      </c>
      <c r="C55" s="3" t="str">
        <f>IF(企業資料填寫!C55="","",企業資料填寫!C55)</f>
        <v/>
      </c>
      <c r="D55" s="4" t="str">
        <f>IF(企業資料填寫!D55="","",企業資料填寫!D55)</f>
        <v/>
      </c>
      <c r="E55" s="7" t="str">
        <f>衝擊運算表!P56</f>
        <v/>
      </c>
      <c r="F55" s="7" t="str">
        <f>衝擊運算表!Q56</f>
        <v/>
      </c>
      <c r="G55" s="7" t="str">
        <f>衝擊運算表!R56</f>
        <v/>
      </c>
      <c r="H55" s="7" t="str">
        <f>衝擊運算表!S56</f>
        <v/>
      </c>
      <c r="I55" s="7" t="str">
        <f>衝擊運算表!T56</f>
        <v/>
      </c>
      <c r="J55" s="7" t="str">
        <f>衝擊運算表!U56</f>
        <v/>
      </c>
      <c r="K55" s="7" t="str">
        <f>衝擊運算表!V56</f>
        <v/>
      </c>
      <c r="L55" s="7" t="str">
        <f>衝擊運算表!W56</f>
        <v/>
      </c>
      <c r="M55" s="7" t="str">
        <f>衝擊運算表!X56</f>
        <v/>
      </c>
      <c r="N55" s="7" t="str">
        <f>衝擊運算表!Y56</f>
        <v/>
      </c>
      <c r="O55" s="7" t="str">
        <f>衝擊運算表!Z56</f>
        <v/>
      </c>
    </row>
    <row r="56" spans="1:15" x14ac:dyDescent="0.4">
      <c r="A56" s="19" t="str">
        <f>IF(企業資料填寫!A56="","",企業資料填寫!A56)</f>
        <v/>
      </c>
      <c r="B56" s="2" t="str">
        <f>IF(企業資料填寫!B56="","",企業資料填寫!B56)</f>
        <v/>
      </c>
      <c r="C56" s="3" t="str">
        <f>IF(企業資料填寫!C56="","",企業資料填寫!C56)</f>
        <v/>
      </c>
      <c r="D56" s="4" t="str">
        <f>IF(企業資料填寫!D56="","",企業資料填寫!D56)</f>
        <v/>
      </c>
      <c r="E56" s="7" t="str">
        <f>衝擊運算表!P57</f>
        <v/>
      </c>
      <c r="F56" s="7" t="str">
        <f>衝擊運算表!Q57</f>
        <v/>
      </c>
      <c r="G56" s="7" t="str">
        <f>衝擊運算表!R57</f>
        <v/>
      </c>
      <c r="H56" s="7" t="str">
        <f>衝擊運算表!S57</f>
        <v/>
      </c>
      <c r="I56" s="7" t="str">
        <f>衝擊運算表!T57</f>
        <v/>
      </c>
      <c r="J56" s="7" t="str">
        <f>衝擊運算表!U57</f>
        <v/>
      </c>
      <c r="K56" s="7" t="str">
        <f>衝擊運算表!V57</f>
        <v/>
      </c>
      <c r="L56" s="7" t="str">
        <f>衝擊運算表!W57</f>
        <v/>
      </c>
      <c r="M56" s="7" t="str">
        <f>衝擊運算表!X57</f>
        <v/>
      </c>
      <c r="N56" s="7" t="str">
        <f>衝擊運算表!Y57</f>
        <v/>
      </c>
      <c r="O56" s="7" t="str">
        <f>衝擊運算表!Z57</f>
        <v/>
      </c>
    </row>
    <row r="57" spans="1:15" x14ac:dyDescent="0.4">
      <c r="A57" s="19" t="str">
        <f>IF(企業資料填寫!A57="","",企業資料填寫!A57)</f>
        <v/>
      </c>
      <c r="B57" s="2" t="str">
        <f>IF(企業資料填寫!B57="","",企業資料填寫!B57)</f>
        <v/>
      </c>
      <c r="C57" s="3" t="str">
        <f>IF(企業資料填寫!C57="","",企業資料填寫!C57)</f>
        <v/>
      </c>
      <c r="D57" s="4" t="str">
        <f>IF(企業資料填寫!D57="","",企業資料填寫!D57)</f>
        <v/>
      </c>
      <c r="E57" s="7" t="str">
        <f>衝擊運算表!P58</f>
        <v/>
      </c>
      <c r="F57" s="7" t="str">
        <f>衝擊運算表!Q58</f>
        <v/>
      </c>
      <c r="G57" s="7" t="str">
        <f>衝擊運算表!R58</f>
        <v/>
      </c>
      <c r="H57" s="7" t="str">
        <f>衝擊運算表!S58</f>
        <v/>
      </c>
      <c r="I57" s="7" t="str">
        <f>衝擊運算表!T58</f>
        <v/>
      </c>
      <c r="J57" s="7" t="str">
        <f>衝擊運算表!U58</f>
        <v/>
      </c>
      <c r="K57" s="7" t="str">
        <f>衝擊運算表!V58</f>
        <v/>
      </c>
      <c r="L57" s="7" t="str">
        <f>衝擊運算表!W58</f>
        <v/>
      </c>
      <c r="M57" s="7" t="str">
        <f>衝擊運算表!X58</f>
        <v/>
      </c>
      <c r="N57" s="7" t="str">
        <f>衝擊運算表!Y58</f>
        <v/>
      </c>
      <c r="O57" s="7" t="str">
        <f>衝擊運算表!Z58</f>
        <v/>
      </c>
    </row>
    <row r="58" spans="1:15" x14ac:dyDescent="0.4">
      <c r="A58" s="19" t="str">
        <f>IF(企業資料填寫!A58="","",企業資料填寫!A58)</f>
        <v/>
      </c>
      <c r="B58" s="2" t="str">
        <f>IF(企業資料填寫!B58="","",企業資料填寫!B58)</f>
        <v/>
      </c>
      <c r="C58" s="3" t="str">
        <f>IF(企業資料填寫!C58="","",企業資料填寫!C58)</f>
        <v/>
      </c>
      <c r="D58" s="4" t="str">
        <f>IF(企業資料填寫!D58="","",企業資料填寫!D58)</f>
        <v/>
      </c>
      <c r="E58" s="7" t="str">
        <f>衝擊運算表!P59</f>
        <v/>
      </c>
      <c r="F58" s="7" t="str">
        <f>衝擊運算表!Q59</f>
        <v/>
      </c>
      <c r="G58" s="7" t="str">
        <f>衝擊運算表!R59</f>
        <v/>
      </c>
      <c r="H58" s="7" t="str">
        <f>衝擊運算表!S59</f>
        <v/>
      </c>
      <c r="I58" s="7" t="str">
        <f>衝擊運算表!T59</f>
        <v/>
      </c>
      <c r="J58" s="7" t="str">
        <f>衝擊運算表!U59</f>
        <v/>
      </c>
      <c r="K58" s="7" t="str">
        <f>衝擊運算表!V59</f>
        <v/>
      </c>
      <c r="L58" s="7" t="str">
        <f>衝擊運算表!W59</f>
        <v/>
      </c>
      <c r="M58" s="7" t="str">
        <f>衝擊運算表!X59</f>
        <v/>
      </c>
      <c r="N58" s="7" t="str">
        <f>衝擊運算表!Y59</f>
        <v/>
      </c>
      <c r="O58" s="7" t="str">
        <f>衝擊運算表!Z59</f>
        <v/>
      </c>
    </row>
    <row r="59" spans="1:15" x14ac:dyDescent="0.4">
      <c r="A59" s="19" t="str">
        <f>IF(企業資料填寫!A59="","",企業資料填寫!A59)</f>
        <v/>
      </c>
      <c r="B59" s="2" t="str">
        <f>IF(企業資料填寫!B59="","",企業資料填寫!B59)</f>
        <v/>
      </c>
      <c r="C59" s="3" t="str">
        <f>IF(企業資料填寫!C59="","",企業資料填寫!C59)</f>
        <v/>
      </c>
      <c r="D59" s="4" t="str">
        <f>IF(企業資料填寫!D59="","",企業資料填寫!D59)</f>
        <v/>
      </c>
      <c r="E59" s="7" t="str">
        <f>衝擊運算表!P60</f>
        <v/>
      </c>
      <c r="F59" s="7" t="str">
        <f>衝擊運算表!Q60</f>
        <v/>
      </c>
      <c r="G59" s="7" t="str">
        <f>衝擊運算表!R60</f>
        <v/>
      </c>
      <c r="H59" s="7" t="str">
        <f>衝擊運算表!S60</f>
        <v/>
      </c>
      <c r="I59" s="7" t="str">
        <f>衝擊運算表!T60</f>
        <v/>
      </c>
      <c r="J59" s="7" t="str">
        <f>衝擊運算表!U60</f>
        <v/>
      </c>
      <c r="K59" s="7" t="str">
        <f>衝擊運算表!V60</f>
        <v/>
      </c>
      <c r="L59" s="7" t="str">
        <f>衝擊運算表!W60</f>
        <v/>
      </c>
      <c r="M59" s="7" t="str">
        <f>衝擊運算表!X60</f>
        <v/>
      </c>
      <c r="N59" s="7" t="str">
        <f>衝擊運算表!Y60</f>
        <v/>
      </c>
      <c r="O59" s="7" t="str">
        <f>衝擊運算表!Z60</f>
        <v/>
      </c>
    </row>
    <row r="60" spans="1:15" x14ac:dyDescent="0.4">
      <c r="A60" s="19" t="str">
        <f>IF(企業資料填寫!A60="","",企業資料填寫!A60)</f>
        <v/>
      </c>
      <c r="B60" s="2" t="str">
        <f>IF(企業資料填寫!B60="","",企業資料填寫!B60)</f>
        <v/>
      </c>
      <c r="C60" s="3" t="str">
        <f>IF(企業資料填寫!C60="","",企業資料填寫!C60)</f>
        <v/>
      </c>
      <c r="D60" s="4" t="str">
        <f>IF(企業資料填寫!D60="","",企業資料填寫!D60)</f>
        <v/>
      </c>
      <c r="E60" s="7" t="str">
        <f>衝擊運算表!P61</f>
        <v/>
      </c>
      <c r="F60" s="7" t="str">
        <f>衝擊運算表!Q61</f>
        <v/>
      </c>
      <c r="G60" s="7" t="str">
        <f>衝擊運算表!R61</f>
        <v/>
      </c>
      <c r="H60" s="7" t="str">
        <f>衝擊運算表!S61</f>
        <v/>
      </c>
      <c r="I60" s="7" t="str">
        <f>衝擊運算表!T61</f>
        <v/>
      </c>
      <c r="J60" s="7" t="str">
        <f>衝擊運算表!U61</f>
        <v/>
      </c>
      <c r="K60" s="7" t="str">
        <f>衝擊運算表!V61</f>
        <v/>
      </c>
      <c r="L60" s="7" t="str">
        <f>衝擊運算表!W61</f>
        <v/>
      </c>
      <c r="M60" s="7" t="str">
        <f>衝擊運算表!X61</f>
        <v/>
      </c>
      <c r="N60" s="7" t="str">
        <f>衝擊運算表!Y61</f>
        <v/>
      </c>
      <c r="O60" s="7" t="str">
        <f>衝擊運算表!Z61</f>
        <v/>
      </c>
    </row>
    <row r="61" spans="1:15" x14ac:dyDescent="0.4">
      <c r="A61" s="19" t="str">
        <f>IF(企業資料填寫!A61="","",企業資料填寫!A61)</f>
        <v/>
      </c>
      <c r="B61" s="2" t="str">
        <f>IF(企業資料填寫!B61="","",企業資料填寫!B61)</f>
        <v/>
      </c>
      <c r="C61" s="3" t="str">
        <f>IF(企業資料填寫!C61="","",企業資料填寫!C61)</f>
        <v/>
      </c>
      <c r="D61" s="4" t="str">
        <f>IF(企業資料填寫!D61="","",企業資料填寫!D61)</f>
        <v/>
      </c>
      <c r="E61" s="7" t="str">
        <f>衝擊運算表!P62</f>
        <v/>
      </c>
      <c r="F61" s="7" t="str">
        <f>衝擊運算表!Q62</f>
        <v/>
      </c>
      <c r="G61" s="7" t="str">
        <f>衝擊運算表!R62</f>
        <v/>
      </c>
      <c r="H61" s="7" t="str">
        <f>衝擊運算表!S62</f>
        <v/>
      </c>
      <c r="I61" s="7" t="str">
        <f>衝擊運算表!T62</f>
        <v/>
      </c>
      <c r="J61" s="7" t="str">
        <f>衝擊運算表!U62</f>
        <v/>
      </c>
      <c r="K61" s="7" t="str">
        <f>衝擊運算表!V62</f>
        <v/>
      </c>
      <c r="L61" s="7" t="str">
        <f>衝擊運算表!W62</f>
        <v/>
      </c>
      <c r="M61" s="7" t="str">
        <f>衝擊運算表!X62</f>
        <v/>
      </c>
      <c r="N61" s="7" t="str">
        <f>衝擊運算表!Y62</f>
        <v/>
      </c>
      <c r="O61" s="7" t="str">
        <f>衝擊運算表!Z62</f>
        <v/>
      </c>
    </row>
    <row r="62" spans="1:15" x14ac:dyDescent="0.4">
      <c r="A62" s="19" t="str">
        <f>IF(企業資料填寫!A62="","",企業資料填寫!A62)</f>
        <v/>
      </c>
      <c r="B62" s="2" t="str">
        <f>IF(企業資料填寫!B62="","",企業資料填寫!B62)</f>
        <v/>
      </c>
      <c r="C62" s="3" t="str">
        <f>IF(企業資料填寫!C62="","",企業資料填寫!C62)</f>
        <v/>
      </c>
      <c r="D62" s="4" t="str">
        <f>IF(企業資料填寫!D62="","",企業資料填寫!D62)</f>
        <v/>
      </c>
      <c r="E62" s="7" t="str">
        <f>衝擊運算表!P63</f>
        <v/>
      </c>
      <c r="F62" s="7" t="str">
        <f>衝擊運算表!Q63</f>
        <v/>
      </c>
      <c r="G62" s="7" t="str">
        <f>衝擊運算表!R63</f>
        <v/>
      </c>
      <c r="H62" s="7" t="str">
        <f>衝擊運算表!S63</f>
        <v/>
      </c>
      <c r="I62" s="7" t="str">
        <f>衝擊運算表!T63</f>
        <v/>
      </c>
      <c r="J62" s="7" t="str">
        <f>衝擊運算表!U63</f>
        <v/>
      </c>
      <c r="K62" s="7" t="str">
        <f>衝擊運算表!V63</f>
        <v/>
      </c>
      <c r="L62" s="7" t="str">
        <f>衝擊運算表!W63</f>
        <v/>
      </c>
      <c r="M62" s="7" t="str">
        <f>衝擊運算表!X63</f>
        <v/>
      </c>
      <c r="N62" s="7" t="str">
        <f>衝擊運算表!Y63</f>
        <v/>
      </c>
      <c r="O62" s="7" t="str">
        <f>衝擊運算表!Z63</f>
        <v/>
      </c>
    </row>
    <row r="63" spans="1:15" x14ac:dyDescent="0.4">
      <c r="A63" s="19" t="str">
        <f>IF(企業資料填寫!A63="","",企業資料填寫!A63)</f>
        <v/>
      </c>
      <c r="B63" s="2" t="str">
        <f>IF(企業資料填寫!B63="","",企業資料填寫!B63)</f>
        <v/>
      </c>
      <c r="C63" s="3" t="str">
        <f>IF(企業資料填寫!C63="","",企業資料填寫!C63)</f>
        <v/>
      </c>
      <c r="D63" s="4" t="str">
        <f>IF(企業資料填寫!D63="","",企業資料填寫!D63)</f>
        <v/>
      </c>
      <c r="E63" s="7" t="str">
        <f>衝擊運算表!P64</f>
        <v/>
      </c>
      <c r="F63" s="7" t="str">
        <f>衝擊運算表!Q64</f>
        <v/>
      </c>
      <c r="G63" s="7" t="str">
        <f>衝擊運算表!R64</f>
        <v/>
      </c>
      <c r="H63" s="7" t="str">
        <f>衝擊運算表!S64</f>
        <v/>
      </c>
      <c r="I63" s="7" t="str">
        <f>衝擊運算表!T64</f>
        <v/>
      </c>
      <c r="J63" s="7" t="str">
        <f>衝擊運算表!U64</f>
        <v/>
      </c>
      <c r="K63" s="7" t="str">
        <f>衝擊運算表!V64</f>
        <v/>
      </c>
      <c r="L63" s="7" t="str">
        <f>衝擊運算表!W64</f>
        <v/>
      </c>
      <c r="M63" s="7" t="str">
        <f>衝擊運算表!X64</f>
        <v/>
      </c>
      <c r="N63" s="7" t="str">
        <f>衝擊運算表!Y64</f>
        <v/>
      </c>
      <c r="O63" s="7" t="str">
        <f>衝擊運算表!Z64</f>
        <v/>
      </c>
    </row>
    <row r="64" spans="1:15" x14ac:dyDescent="0.4">
      <c r="A64" s="19" t="str">
        <f>IF(企業資料填寫!A64="","",企業資料填寫!A64)</f>
        <v/>
      </c>
      <c r="B64" s="2" t="str">
        <f>IF(企業資料填寫!B64="","",企業資料填寫!B64)</f>
        <v/>
      </c>
      <c r="C64" s="3" t="str">
        <f>IF(企業資料填寫!C64="","",企業資料填寫!C64)</f>
        <v/>
      </c>
      <c r="D64" s="4" t="str">
        <f>IF(企業資料填寫!D64="","",企業資料填寫!D64)</f>
        <v/>
      </c>
      <c r="E64" s="7" t="str">
        <f>衝擊運算表!P65</f>
        <v/>
      </c>
      <c r="F64" s="7" t="str">
        <f>衝擊運算表!Q65</f>
        <v/>
      </c>
      <c r="G64" s="7" t="str">
        <f>衝擊運算表!R65</f>
        <v/>
      </c>
      <c r="H64" s="7" t="str">
        <f>衝擊運算表!S65</f>
        <v/>
      </c>
      <c r="I64" s="7" t="str">
        <f>衝擊運算表!T65</f>
        <v/>
      </c>
      <c r="J64" s="7" t="str">
        <f>衝擊運算表!U65</f>
        <v/>
      </c>
      <c r="K64" s="7" t="str">
        <f>衝擊運算表!V65</f>
        <v/>
      </c>
      <c r="L64" s="7" t="str">
        <f>衝擊運算表!W65</f>
        <v/>
      </c>
      <c r="M64" s="7" t="str">
        <f>衝擊運算表!X65</f>
        <v/>
      </c>
      <c r="N64" s="7" t="str">
        <f>衝擊運算表!Y65</f>
        <v/>
      </c>
      <c r="O64" s="7" t="str">
        <f>衝擊運算表!Z65</f>
        <v/>
      </c>
    </row>
    <row r="65" spans="1:15" x14ac:dyDescent="0.4">
      <c r="A65" s="19" t="str">
        <f>IF(企業資料填寫!A65="","",企業資料填寫!A65)</f>
        <v/>
      </c>
      <c r="B65" s="2" t="str">
        <f>IF(企業資料填寫!B65="","",企業資料填寫!B65)</f>
        <v/>
      </c>
      <c r="C65" s="3" t="str">
        <f>IF(企業資料填寫!C65="","",企業資料填寫!C65)</f>
        <v/>
      </c>
      <c r="D65" s="4" t="str">
        <f>IF(企業資料填寫!D65="","",企業資料填寫!D65)</f>
        <v/>
      </c>
      <c r="E65" s="7" t="str">
        <f>衝擊運算表!P66</f>
        <v/>
      </c>
      <c r="F65" s="7" t="str">
        <f>衝擊運算表!Q66</f>
        <v/>
      </c>
      <c r="G65" s="7" t="str">
        <f>衝擊運算表!R66</f>
        <v/>
      </c>
      <c r="H65" s="7" t="str">
        <f>衝擊運算表!S66</f>
        <v/>
      </c>
      <c r="I65" s="7" t="str">
        <f>衝擊運算表!T66</f>
        <v/>
      </c>
      <c r="J65" s="7" t="str">
        <f>衝擊運算表!U66</f>
        <v/>
      </c>
      <c r="K65" s="7" t="str">
        <f>衝擊運算表!V66</f>
        <v/>
      </c>
      <c r="L65" s="7" t="str">
        <f>衝擊運算表!W66</f>
        <v/>
      </c>
      <c r="M65" s="7" t="str">
        <f>衝擊運算表!X66</f>
        <v/>
      </c>
      <c r="N65" s="7" t="str">
        <f>衝擊運算表!Y66</f>
        <v/>
      </c>
      <c r="O65" s="7" t="str">
        <f>衝擊運算表!Z66</f>
        <v/>
      </c>
    </row>
    <row r="66" spans="1:15" x14ac:dyDescent="0.4">
      <c r="A66" s="19" t="str">
        <f>IF(企業資料填寫!A66="","",企業資料填寫!A66)</f>
        <v/>
      </c>
      <c r="B66" s="2" t="str">
        <f>IF(企業資料填寫!B66="","",企業資料填寫!B66)</f>
        <v/>
      </c>
      <c r="C66" s="3" t="str">
        <f>IF(企業資料填寫!C66="","",企業資料填寫!C66)</f>
        <v/>
      </c>
      <c r="D66" s="4" t="str">
        <f>IF(企業資料填寫!D66="","",企業資料填寫!D66)</f>
        <v/>
      </c>
      <c r="E66" s="7" t="str">
        <f>衝擊運算表!P67</f>
        <v/>
      </c>
      <c r="F66" s="7" t="str">
        <f>衝擊運算表!Q67</f>
        <v/>
      </c>
      <c r="G66" s="7" t="str">
        <f>衝擊運算表!R67</f>
        <v/>
      </c>
      <c r="H66" s="7" t="str">
        <f>衝擊運算表!S67</f>
        <v/>
      </c>
      <c r="I66" s="7" t="str">
        <f>衝擊運算表!T67</f>
        <v/>
      </c>
      <c r="J66" s="7" t="str">
        <f>衝擊運算表!U67</f>
        <v/>
      </c>
      <c r="K66" s="7" t="str">
        <f>衝擊運算表!V67</f>
        <v/>
      </c>
      <c r="L66" s="7" t="str">
        <f>衝擊運算表!W67</f>
        <v/>
      </c>
      <c r="M66" s="7" t="str">
        <f>衝擊運算表!X67</f>
        <v/>
      </c>
      <c r="N66" s="7" t="str">
        <f>衝擊運算表!Y67</f>
        <v/>
      </c>
      <c r="O66" s="7" t="str">
        <f>衝擊運算表!Z67</f>
        <v/>
      </c>
    </row>
    <row r="67" spans="1:15" x14ac:dyDescent="0.4">
      <c r="A67" s="19" t="str">
        <f>IF(企業資料填寫!A67="","",企業資料填寫!A67)</f>
        <v/>
      </c>
      <c r="B67" s="2" t="str">
        <f>IF(企業資料填寫!B67="","",企業資料填寫!B67)</f>
        <v/>
      </c>
      <c r="C67" s="3" t="str">
        <f>IF(企業資料填寫!C67="","",企業資料填寫!C67)</f>
        <v/>
      </c>
      <c r="D67" s="4" t="str">
        <f>IF(企業資料填寫!D67="","",企業資料填寫!D67)</f>
        <v/>
      </c>
      <c r="E67" s="7" t="str">
        <f>衝擊運算表!P68</f>
        <v/>
      </c>
      <c r="F67" s="7" t="str">
        <f>衝擊運算表!Q68</f>
        <v/>
      </c>
      <c r="G67" s="7" t="str">
        <f>衝擊運算表!R68</f>
        <v/>
      </c>
      <c r="H67" s="7" t="str">
        <f>衝擊運算表!S68</f>
        <v/>
      </c>
      <c r="I67" s="7" t="str">
        <f>衝擊運算表!T68</f>
        <v/>
      </c>
      <c r="J67" s="7" t="str">
        <f>衝擊運算表!U68</f>
        <v/>
      </c>
      <c r="K67" s="7" t="str">
        <f>衝擊運算表!V68</f>
        <v/>
      </c>
      <c r="L67" s="7" t="str">
        <f>衝擊運算表!W68</f>
        <v/>
      </c>
      <c r="M67" s="7" t="str">
        <f>衝擊運算表!X68</f>
        <v/>
      </c>
      <c r="N67" s="7" t="str">
        <f>衝擊運算表!Y68</f>
        <v/>
      </c>
      <c r="O67" s="7" t="str">
        <f>衝擊運算表!Z68</f>
        <v/>
      </c>
    </row>
    <row r="68" spans="1:15" x14ac:dyDescent="0.4">
      <c r="A68" s="19" t="str">
        <f>IF(企業資料填寫!A68="","",企業資料填寫!A68)</f>
        <v/>
      </c>
      <c r="B68" s="2" t="str">
        <f>IF(企業資料填寫!B68="","",企業資料填寫!B68)</f>
        <v/>
      </c>
      <c r="C68" s="3" t="str">
        <f>IF(企業資料填寫!C68="","",企業資料填寫!C68)</f>
        <v/>
      </c>
      <c r="D68" s="4" t="str">
        <f>IF(企業資料填寫!D68="","",企業資料填寫!D68)</f>
        <v/>
      </c>
      <c r="E68" s="7" t="str">
        <f>衝擊運算表!P69</f>
        <v/>
      </c>
      <c r="F68" s="7" t="str">
        <f>衝擊運算表!Q69</f>
        <v/>
      </c>
      <c r="G68" s="7" t="str">
        <f>衝擊運算表!R69</f>
        <v/>
      </c>
      <c r="H68" s="7" t="str">
        <f>衝擊運算表!S69</f>
        <v/>
      </c>
      <c r="I68" s="7" t="str">
        <f>衝擊運算表!T69</f>
        <v/>
      </c>
      <c r="J68" s="7" t="str">
        <f>衝擊運算表!U69</f>
        <v/>
      </c>
      <c r="K68" s="7" t="str">
        <f>衝擊運算表!V69</f>
        <v/>
      </c>
      <c r="L68" s="7" t="str">
        <f>衝擊運算表!W69</f>
        <v/>
      </c>
      <c r="M68" s="7" t="str">
        <f>衝擊運算表!X69</f>
        <v/>
      </c>
      <c r="N68" s="7" t="str">
        <f>衝擊運算表!Y69</f>
        <v/>
      </c>
      <c r="O68" s="7" t="str">
        <f>衝擊運算表!Z69</f>
        <v/>
      </c>
    </row>
    <row r="69" spans="1:15" x14ac:dyDescent="0.4">
      <c r="A69" s="19" t="str">
        <f>IF(企業資料填寫!A69="","",企業資料填寫!A69)</f>
        <v/>
      </c>
      <c r="B69" s="2" t="str">
        <f>IF(企業資料填寫!B69="","",企業資料填寫!B69)</f>
        <v/>
      </c>
      <c r="C69" s="3" t="str">
        <f>IF(企業資料填寫!C69="","",企業資料填寫!C69)</f>
        <v/>
      </c>
      <c r="D69" s="4" t="str">
        <f>IF(企業資料填寫!D69="","",企業資料填寫!D69)</f>
        <v/>
      </c>
      <c r="E69" s="7" t="str">
        <f>衝擊運算表!P70</f>
        <v/>
      </c>
      <c r="F69" s="7" t="str">
        <f>衝擊運算表!Q70</f>
        <v/>
      </c>
      <c r="G69" s="7" t="str">
        <f>衝擊運算表!R70</f>
        <v/>
      </c>
      <c r="H69" s="7" t="str">
        <f>衝擊運算表!S70</f>
        <v/>
      </c>
      <c r="I69" s="7" t="str">
        <f>衝擊運算表!T70</f>
        <v/>
      </c>
      <c r="J69" s="7" t="str">
        <f>衝擊運算表!U70</f>
        <v/>
      </c>
      <c r="K69" s="7" t="str">
        <f>衝擊運算表!V70</f>
        <v/>
      </c>
      <c r="L69" s="7" t="str">
        <f>衝擊運算表!W70</f>
        <v/>
      </c>
      <c r="M69" s="7" t="str">
        <f>衝擊運算表!X70</f>
        <v/>
      </c>
      <c r="N69" s="7" t="str">
        <f>衝擊運算表!Y70</f>
        <v/>
      </c>
      <c r="O69" s="7" t="str">
        <f>衝擊運算表!Z70</f>
        <v/>
      </c>
    </row>
    <row r="70" spans="1:15" x14ac:dyDescent="0.4">
      <c r="A70" s="19" t="str">
        <f>IF(企業資料填寫!A70="","",企業資料填寫!A70)</f>
        <v/>
      </c>
      <c r="B70" s="2" t="str">
        <f>IF(企業資料填寫!B70="","",企業資料填寫!B70)</f>
        <v/>
      </c>
      <c r="C70" s="3" t="str">
        <f>IF(企業資料填寫!C70="","",企業資料填寫!C70)</f>
        <v/>
      </c>
      <c r="D70" s="4" t="str">
        <f>IF(企業資料填寫!D70="","",企業資料填寫!D70)</f>
        <v/>
      </c>
      <c r="E70" s="7" t="str">
        <f>衝擊運算表!P71</f>
        <v/>
      </c>
      <c r="F70" s="7" t="str">
        <f>衝擊運算表!Q71</f>
        <v/>
      </c>
      <c r="G70" s="7" t="str">
        <f>衝擊運算表!R71</f>
        <v/>
      </c>
      <c r="H70" s="7" t="str">
        <f>衝擊運算表!S71</f>
        <v/>
      </c>
      <c r="I70" s="7" t="str">
        <f>衝擊運算表!T71</f>
        <v/>
      </c>
      <c r="J70" s="7" t="str">
        <f>衝擊運算表!U71</f>
        <v/>
      </c>
      <c r="K70" s="7" t="str">
        <f>衝擊運算表!V71</f>
        <v/>
      </c>
      <c r="L70" s="7" t="str">
        <f>衝擊運算表!W71</f>
        <v/>
      </c>
      <c r="M70" s="7" t="str">
        <f>衝擊運算表!X71</f>
        <v/>
      </c>
      <c r="N70" s="7" t="str">
        <f>衝擊運算表!Y71</f>
        <v/>
      </c>
      <c r="O70" s="7" t="str">
        <f>衝擊運算表!Z71</f>
        <v/>
      </c>
    </row>
    <row r="71" spans="1:15" x14ac:dyDescent="0.4">
      <c r="A71" s="19" t="str">
        <f>IF(企業資料填寫!A71="","",企業資料填寫!A71)</f>
        <v/>
      </c>
      <c r="B71" s="2" t="str">
        <f>IF(企業資料填寫!B71="","",企業資料填寫!B71)</f>
        <v/>
      </c>
      <c r="C71" s="3" t="str">
        <f>IF(企業資料填寫!C71="","",企業資料填寫!C71)</f>
        <v/>
      </c>
      <c r="D71" s="4" t="str">
        <f>IF(企業資料填寫!D71="","",企業資料填寫!D71)</f>
        <v/>
      </c>
      <c r="E71" s="7" t="str">
        <f>衝擊運算表!P72</f>
        <v/>
      </c>
      <c r="F71" s="7" t="str">
        <f>衝擊運算表!Q72</f>
        <v/>
      </c>
      <c r="G71" s="7" t="str">
        <f>衝擊運算表!R72</f>
        <v/>
      </c>
      <c r="H71" s="7" t="str">
        <f>衝擊運算表!S72</f>
        <v/>
      </c>
      <c r="I71" s="7" t="str">
        <f>衝擊運算表!T72</f>
        <v/>
      </c>
      <c r="J71" s="7" t="str">
        <f>衝擊運算表!U72</f>
        <v/>
      </c>
      <c r="K71" s="7" t="str">
        <f>衝擊運算表!V72</f>
        <v/>
      </c>
      <c r="L71" s="7" t="str">
        <f>衝擊運算表!W72</f>
        <v/>
      </c>
      <c r="M71" s="7" t="str">
        <f>衝擊運算表!X72</f>
        <v/>
      </c>
      <c r="N71" s="7" t="str">
        <f>衝擊運算表!Y72</f>
        <v/>
      </c>
      <c r="O71" s="7" t="str">
        <f>衝擊運算表!Z72</f>
        <v/>
      </c>
    </row>
    <row r="72" spans="1:15" x14ac:dyDescent="0.4">
      <c r="A72" s="19" t="str">
        <f>IF(企業資料填寫!A72="","",企業資料填寫!A72)</f>
        <v/>
      </c>
      <c r="B72" s="2" t="str">
        <f>IF(企業資料填寫!B72="","",企業資料填寫!B72)</f>
        <v/>
      </c>
      <c r="C72" s="3" t="str">
        <f>IF(企業資料填寫!C72="","",企業資料填寫!C72)</f>
        <v/>
      </c>
      <c r="D72" s="4" t="str">
        <f>IF(企業資料填寫!D72="","",企業資料填寫!D72)</f>
        <v/>
      </c>
      <c r="E72" s="7" t="str">
        <f>衝擊運算表!P73</f>
        <v/>
      </c>
      <c r="F72" s="7" t="str">
        <f>衝擊運算表!Q73</f>
        <v/>
      </c>
      <c r="G72" s="7" t="str">
        <f>衝擊運算表!R73</f>
        <v/>
      </c>
      <c r="H72" s="7" t="str">
        <f>衝擊運算表!S73</f>
        <v/>
      </c>
      <c r="I72" s="7" t="str">
        <f>衝擊運算表!T73</f>
        <v/>
      </c>
      <c r="J72" s="7" t="str">
        <f>衝擊運算表!U73</f>
        <v/>
      </c>
      <c r="K72" s="7" t="str">
        <f>衝擊運算表!V73</f>
        <v/>
      </c>
      <c r="L72" s="7" t="str">
        <f>衝擊運算表!W73</f>
        <v/>
      </c>
      <c r="M72" s="7" t="str">
        <f>衝擊運算表!X73</f>
        <v/>
      </c>
      <c r="N72" s="7" t="str">
        <f>衝擊運算表!Y73</f>
        <v/>
      </c>
      <c r="O72" s="7" t="str">
        <f>衝擊運算表!Z73</f>
        <v/>
      </c>
    </row>
    <row r="73" spans="1:15" x14ac:dyDescent="0.4">
      <c r="A73" s="19" t="str">
        <f>IF(企業資料填寫!A73="","",企業資料填寫!A73)</f>
        <v/>
      </c>
      <c r="B73" s="2" t="str">
        <f>IF(企業資料填寫!B73="","",企業資料填寫!B73)</f>
        <v/>
      </c>
      <c r="C73" s="3" t="str">
        <f>IF(企業資料填寫!C73="","",企業資料填寫!C73)</f>
        <v/>
      </c>
      <c r="D73" s="4" t="str">
        <f>IF(企業資料填寫!D73="","",企業資料填寫!D73)</f>
        <v/>
      </c>
      <c r="E73" s="7" t="str">
        <f>衝擊運算表!P74</f>
        <v/>
      </c>
      <c r="F73" s="7" t="str">
        <f>衝擊運算表!Q74</f>
        <v/>
      </c>
      <c r="G73" s="7" t="str">
        <f>衝擊運算表!R74</f>
        <v/>
      </c>
      <c r="H73" s="7" t="str">
        <f>衝擊運算表!S74</f>
        <v/>
      </c>
      <c r="I73" s="7" t="str">
        <f>衝擊運算表!T74</f>
        <v/>
      </c>
      <c r="J73" s="7" t="str">
        <f>衝擊運算表!U74</f>
        <v/>
      </c>
      <c r="K73" s="7" t="str">
        <f>衝擊運算表!V74</f>
        <v/>
      </c>
      <c r="L73" s="7" t="str">
        <f>衝擊運算表!W74</f>
        <v/>
      </c>
      <c r="M73" s="7" t="str">
        <f>衝擊運算表!X74</f>
        <v/>
      </c>
      <c r="N73" s="7" t="str">
        <f>衝擊運算表!Y74</f>
        <v/>
      </c>
      <c r="O73" s="7" t="str">
        <f>衝擊運算表!Z74</f>
        <v/>
      </c>
    </row>
    <row r="74" spans="1:15" x14ac:dyDescent="0.4">
      <c r="A74" s="19" t="str">
        <f>IF(企業資料填寫!A74="","",企業資料填寫!A74)</f>
        <v/>
      </c>
      <c r="B74" s="2" t="str">
        <f>IF(企業資料填寫!B74="","",企業資料填寫!B74)</f>
        <v/>
      </c>
      <c r="C74" s="3" t="str">
        <f>IF(企業資料填寫!C74="","",企業資料填寫!C74)</f>
        <v/>
      </c>
      <c r="D74" s="4" t="str">
        <f>IF(企業資料填寫!D74="","",企業資料填寫!D74)</f>
        <v/>
      </c>
      <c r="E74" s="7" t="str">
        <f>衝擊運算表!P75</f>
        <v/>
      </c>
      <c r="F74" s="7" t="str">
        <f>衝擊運算表!Q75</f>
        <v/>
      </c>
      <c r="G74" s="7" t="str">
        <f>衝擊運算表!R75</f>
        <v/>
      </c>
      <c r="H74" s="7" t="str">
        <f>衝擊運算表!S75</f>
        <v/>
      </c>
      <c r="I74" s="7" t="str">
        <f>衝擊運算表!T75</f>
        <v/>
      </c>
      <c r="J74" s="7" t="str">
        <f>衝擊運算表!U75</f>
        <v/>
      </c>
      <c r="K74" s="7" t="str">
        <f>衝擊運算表!V75</f>
        <v/>
      </c>
      <c r="L74" s="7" t="str">
        <f>衝擊運算表!W75</f>
        <v/>
      </c>
      <c r="M74" s="7" t="str">
        <f>衝擊運算表!X75</f>
        <v/>
      </c>
      <c r="N74" s="7" t="str">
        <f>衝擊運算表!Y75</f>
        <v/>
      </c>
      <c r="O74" s="7" t="str">
        <f>衝擊運算表!Z75</f>
        <v/>
      </c>
    </row>
    <row r="75" spans="1:15" x14ac:dyDescent="0.4">
      <c r="A75" s="19" t="str">
        <f>IF(企業資料填寫!A75="","",企業資料填寫!A75)</f>
        <v/>
      </c>
      <c r="B75" s="2" t="str">
        <f>IF(企業資料填寫!B75="","",企業資料填寫!B75)</f>
        <v/>
      </c>
      <c r="C75" s="3" t="str">
        <f>IF(企業資料填寫!C75="","",企業資料填寫!C75)</f>
        <v/>
      </c>
      <c r="D75" s="4" t="str">
        <f>IF(企業資料填寫!D75="","",企業資料填寫!D75)</f>
        <v/>
      </c>
      <c r="E75" s="7" t="str">
        <f>衝擊運算表!P76</f>
        <v/>
      </c>
      <c r="F75" s="7" t="str">
        <f>衝擊運算表!Q76</f>
        <v/>
      </c>
      <c r="G75" s="7" t="str">
        <f>衝擊運算表!R76</f>
        <v/>
      </c>
      <c r="H75" s="7" t="str">
        <f>衝擊運算表!S76</f>
        <v/>
      </c>
      <c r="I75" s="7" t="str">
        <f>衝擊運算表!T76</f>
        <v/>
      </c>
      <c r="J75" s="7" t="str">
        <f>衝擊運算表!U76</f>
        <v/>
      </c>
      <c r="K75" s="7" t="str">
        <f>衝擊運算表!V76</f>
        <v/>
      </c>
      <c r="L75" s="7" t="str">
        <f>衝擊運算表!W76</f>
        <v/>
      </c>
      <c r="M75" s="7" t="str">
        <f>衝擊運算表!X76</f>
        <v/>
      </c>
      <c r="N75" s="7" t="str">
        <f>衝擊運算表!Y76</f>
        <v/>
      </c>
      <c r="O75" s="7" t="str">
        <f>衝擊運算表!Z76</f>
        <v/>
      </c>
    </row>
    <row r="76" spans="1:15" x14ac:dyDescent="0.4">
      <c r="A76" s="19" t="str">
        <f>IF(企業資料填寫!A76="","",企業資料填寫!A76)</f>
        <v/>
      </c>
      <c r="B76" s="2" t="str">
        <f>IF(企業資料填寫!B76="","",企業資料填寫!B76)</f>
        <v/>
      </c>
      <c r="C76" s="3" t="str">
        <f>IF(企業資料填寫!C76="","",企業資料填寫!C76)</f>
        <v/>
      </c>
      <c r="D76" s="4" t="str">
        <f>IF(企業資料填寫!D76="","",企業資料填寫!D76)</f>
        <v/>
      </c>
      <c r="E76" s="7" t="str">
        <f>衝擊運算表!P77</f>
        <v/>
      </c>
      <c r="F76" s="7" t="str">
        <f>衝擊運算表!Q77</f>
        <v/>
      </c>
      <c r="G76" s="7" t="str">
        <f>衝擊運算表!R77</f>
        <v/>
      </c>
      <c r="H76" s="7" t="str">
        <f>衝擊運算表!S77</f>
        <v/>
      </c>
      <c r="I76" s="7" t="str">
        <f>衝擊運算表!T77</f>
        <v/>
      </c>
      <c r="J76" s="7" t="str">
        <f>衝擊運算表!U77</f>
        <v/>
      </c>
      <c r="K76" s="7" t="str">
        <f>衝擊運算表!V77</f>
        <v/>
      </c>
      <c r="L76" s="7" t="str">
        <f>衝擊運算表!W77</f>
        <v/>
      </c>
      <c r="M76" s="7" t="str">
        <f>衝擊運算表!X77</f>
        <v/>
      </c>
      <c r="N76" s="7" t="str">
        <f>衝擊運算表!Y77</f>
        <v/>
      </c>
      <c r="O76" s="7" t="str">
        <f>衝擊運算表!Z77</f>
        <v/>
      </c>
    </row>
    <row r="77" spans="1:15" x14ac:dyDescent="0.4">
      <c r="A77" s="19" t="str">
        <f>IF(企業資料填寫!A77="","",企業資料填寫!A77)</f>
        <v/>
      </c>
      <c r="B77" s="2" t="str">
        <f>IF(企業資料填寫!B77="","",企業資料填寫!B77)</f>
        <v/>
      </c>
      <c r="C77" s="3" t="str">
        <f>IF(企業資料填寫!C77="","",企業資料填寫!C77)</f>
        <v/>
      </c>
      <c r="D77" s="4" t="str">
        <f>IF(企業資料填寫!D77="","",企業資料填寫!D77)</f>
        <v/>
      </c>
      <c r="E77" s="7" t="str">
        <f>衝擊運算表!P78</f>
        <v/>
      </c>
      <c r="F77" s="7" t="str">
        <f>衝擊運算表!Q78</f>
        <v/>
      </c>
      <c r="G77" s="7" t="str">
        <f>衝擊運算表!R78</f>
        <v/>
      </c>
      <c r="H77" s="7" t="str">
        <f>衝擊運算表!S78</f>
        <v/>
      </c>
      <c r="I77" s="7" t="str">
        <f>衝擊運算表!T78</f>
        <v/>
      </c>
      <c r="J77" s="7" t="str">
        <f>衝擊運算表!U78</f>
        <v/>
      </c>
      <c r="K77" s="7" t="str">
        <f>衝擊運算表!V78</f>
        <v/>
      </c>
      <c r="L77" s="7" t="str">
        <f>衝擊運算表!W78</f>
        <v/>
      </c>
      <c r="M77" s="7" t="str">
        <f>衝擊運算表!X78</f>
        <v/>
      </c>
      <c r="N77" s="7" t="str">
        <f>衝擊運算表!Y78</f>
        <v/>
      </c>
      <c r="O77" s="7" t="str">
        <f>衝擊運算表!Z78</f>
        <v/>
      </c>
    </row>
    <row r="78" spans="1:15" x14ac:dyDescent="0.4">
      <c r="A78" s="19" t="str">
        <f>IF(企業資料填寫!A78="","",企業資料填寫!A78)</f>
        <v/>
      </c>
      <c r="B78" s="2" t="str">
        <f>IF(企業資料填寫!B78="","",企業資料填寫!B78)</f>
        <v/>
      </c>
      <c r="C78" s="3" t="str">
        <f>IF(企業資料填寫!C78="","",企業資料填寫!C78)</f>
        <v/>
      </c>
      <c r="D78" s="4" t="str">
        <f>IF(企業資料填寫!D78="","",企業資料填寫!D78)</f>
        <v/>
      </c>
      <c r="E78" s="7" t="str">
        <f>衝擊運算表!P79</f>
        <v/>
      </c>
      <c r="F78" s="7" t="str">
        <f>衝擊運算表!Q79</f>
        <v/>
      </c>
      <c r="G78" s="7" t="str">
        <f>衝擊運算表!R79</f>
        <v/>
      </c>
      <c r="H78" s="7" t="str">
        <f>衝擊運算表!S79</f>
        <v/>
      </c>
      <c r="I78" s="7" t="str">
        <f>衝擊運算表!T79</f>
        <v/>
      </c>
      <c r="J78" s="7" t="str">
        <f>衝擊運算表!U79</f>
        <v/>
      </c>
      <c r="K78" s="7" t="str">
        <f>衝擊運算表!V79</f>
        <v/>
      </c>
      <c r="L78" s="7" t="str">
        <f>衝擊運算表!W79</f>
        <v/>
      </c>
      <c r="M78" s="7" t="str">
        <f>衝擊運算表!X79</f>
        <v/>
      </c>
      <c r="N78" s="7" t="str">
        <f>衝擊運算表!Y79</f>
        <v/>
      </c>
      <c r="O78" s="7" t="str">
        <f>衝擊運算表!Z79</f>
        <v/>
      </c>
    </row>
    <row r="79" spans="1:15" x14ac:dyDescent="0.4">
      <c r="A79" s="19" t="str">
        <f>IF(企業資料填寫!A79="","",企業資料填寫!A79)</f>
        <v/>
      </c>
      <c r="B79" s="2" t="str">
        <f>IF(企業資料填寫!B79="","",企業資料填寫!B79)</f>
        <v/>
      </c>
      <c r="C79" s="3" t="str">
        <f>IF(企業資料填寫!C79="","",企業資料填寫!C79)</f>
        <v/>
      </c>
      <c r="D79" s="4" t="str">
        <f>IF(企業資料填寫!D79="","",企業資料填寫!D79)</f>
        <v/>
      </c>
      <c r="E79" s="7" t="str">
        <f>衝擊運算表!P80</f>
        <v/>
      </c>
      <c r="F79" s="7" t="str">
        <f>衝擊運算表!Q80</f>
        <v/>
      </c>
      <c r="G79" s="7" t="str">
        <f>衝擊運算表!R80</f>
        <v/>
      </c>
      <c r="H79" s="7" t="str">
        <f>衝擊運算表!S80</f>
        <v/>
      </c>
      <c r="I79" s="7" t="str">
        <f>衝擊運算表!T80</f>
        <v/>
      </c>
      <c r="J79" s="7" t="str">
        <f>衝擊運算表!U80</f>
        <v/>
      </c>
      <c r="K79" s="7" t="str">
        <f>衝擊運算表!V80</f>
        <v/>
      </c>
      <c r="L79" s="7" t="str">
        <f>衝擊運算表!W80</f>
        <v/>
      </c>
      <c r="M79" s="7" t="str">
        <f>衝擊運算表!X80</f>
        <v/>
      </c>
      <c r="N79" s="7" t="str">
        <f>衝擊運算表!Y80</f>
        <v/>
      </c>
      <c r="O79" s="7" t="str">
        <f>衝擊運算表!Z80</f>
        <v/>
      </c>
    </row>
    <row r="80" spans="1:15" x14ac:dyDescent="0.4">
      <c r="A80" s="19" t="str">
        <f>IF(企業資料填寫!A80="","",企業資料填寫!A80)</f>
        <v/>
      </c>
      <c r="B80" s="2" t="str">
        <f>IF(企業資料填寫!B80="","",企業資料填寫!B80)</f>
        <v/>
      </c>
      <c r="C80" s="3" t="str">
        <f>IF(企業資料填寫!C80="","",企業資料填寫!C80)</f>
        <v/>
      </c>
      <c r="D80" s="4" t="str">
        <f>IF(企業資料填寫!D80="","",企業資料填寫!D80)</f>
        <v/>
      </c>
      <c r="E80" s="7" t="str">
        <f>衝擊運算表!P81</f>
        <v/>
      </c>
      <c r="F80" s="7" t="str">
        <f>衝擊運算表!Q81</f>
        <v/>
      </c>
      <c r="G80" s="7" t="str">
        <f>衝擊運算表!R81</f>
        <v/>
      </c>
      <c r="H80" s="7" t="str">
        <f>衝擊運算表!S81</f>
        <v/>
      </c>
      <c r="I80" s="7" t="str">
        <f>衝擊運算表!T81</f>
        <v/>
      </c>
      <c r="J80" s="7" t="str">
        <f>衝擊運算表!U81</f>
        <v/>
      </c>
      <c r="K80" s="7" t="str">
        <f>衝擊運算表!V81</f>
        <v/>
      </c>
      <c r="L80" s="7" t="str">
        <f>衝擊運算表!W81</f>
        <v/>
      </c>
      <c r="M80" s="7" t="str">
        <f>衝擊運算表!X81</f>
        <v/>
      </c>
      <c r="N80" s="7" t="str">
        <f>衝擊運算表!Y81</f>
        <v/>
      </c>
      <c r="O80" s="7" t="str">
        <f>衝擊運算表!Z81</f>
        <v/>
      </c>
    </row>
    <row r="81" spans="1:15" x14ac:dyDescent="0.4">
      <c r="A81" s="19" t="str">
        <f>IF(企業資料填寫!A81="","",企業資料填寫!A81)</f>
        <v/>
      </c>
      <c r="B81" s="2" t="str">
        <f>IF(企業資料填寫!B81="","",企業資料填寫!B81)</f>
        <v/>
      </c>
      <c r="C81" s="3" t="str">
        <f>IF(企業資料填寫!C81="","",企業資料填寫!C81)</f>
        <v/>
      </c>
      <c r="D81" s="4" t="str">
        <f>IF(企業資料填寫!D81="","",企業資料填寫!D81)</f>
        <v/>
      </c>
      <c r="E81" s="7" t="str">
        <f>衝擊運算表!P82</f>
        <v/>
      </c>
      <c r="F81" s="7" t="str">
        <f>衝擊運算表!Q82</f>
        <v/>
      </c>
      <c r="G81" s="7" t="str">
        <f>衝擊運算表!R82</f>
        <v/>
      </c>
      <c r="H81" s="7" t="str">
        <f>衝擊運算表!S82</f>
        <v/>
      </c>
      <c r="I81" s="7" t="str">
        <f>衝擊運算表!T82</f>
        <v/>
      </c>
      <c r="J81" s="7" t="str">
        <f>衝擊運算表!U82</f>
        <v/>
      </c>
      <c r="K81" s="7" t="str">
        <f>衝擊運算表!V82</f>
        <v/>
      </c>
      <c r="L81" s="7" t="str">
        <f>衝擊運算表!W82</f>
        <v/>
      </c>
      <c r="M81" s="7" t="str">
        <f>衝擊運算表!X82</f>
        <v/>
      </c>
      <c r="N81" s="7" t="str">
        <f>衝擊運算表!Y82</f>
        <v/>
      </c>
      <c r="O81" s="7" t="str">
        <f>衝擊運算表!Z82</f>
        <v/>
      </c>
    </row>
    <row r="82" spans="1:15" x14ac:dyDescent="0.4">
      <c r="A82" s="19" t="str">
        <f>IF(企業資料填寫!A82="","",企業資料填寫!A82)</f>
        <v/>
      </c>
      <c r="B82" s="2" t="str">
        <f>IF(企業資料填寫!B82="","",企業資料填寫!B82)</f>
        <v/>
      </c>
      <c r="C82" s="3" t="str">
        <f>IF(企業資料填寫!C82="","",企業資料填寫!C82)</f>
        <v/>
      </c>
      <c r="D82" s="4" t="str">
        <f>IF(企業資料填寫!D82="","",企業資料填寫!D82)</f>
        <v/>
      </c>
      <c r="E82" s="7" t="str">
        <f>衝擊運算表!P83</f>
        <v/>
      </c>
      <c r="F82" s="7" t="str">
        <f>衝擊運算表!Q83</f>
        <v/>
      </c>
      <c r="G82" s="7" t="str">
        <f>衝擊運算表!R83</f>
        <v/>
      </c>
      <c r="H82" s="7" t="str">
        <f>衝擊運算表!S83</f>
        <v/>
      </c>
      <c r="I82" s="7" t="str">
        <f>衝擊運算表!T83</f>
        <v/>
      </c>
      <c r="J82" s="7" t="str">
        <f>衝擊運算表!U83</f>
        <v/>
      </c>
      <c r="K82" s="7" t="str">
        <f>衝擊運算表!V83</f>
        <v/>
      </c>
      <c r="L82" s="7" t="str">
        <f>衝擊運算表!W83</f>
        <v/>
      </c>
      <c r="M82" s="7" t="str">
        <f>衝擊運算表!X83</f>
        <v/>
      </c>
      <c r="N82" s="7" t="str">
        <f>衝擊運算表!Y83</f>
        <v/>
      </c>
      <c r="O82" s="7" t="str">
        <f>衝擊運算表!Z83</f>
        <v/>
      </c>
    </row>
    <row r="83" spans="1:15" x14ac:dyDescent="0.4">
      <c r="A83" s="19" t="str">
        <f>IF(企業資料填寫!A83="","",企業資料填寫!A83)</f>
        <v/>
      </c>
      <c r="B83" s="2" t="str">
        <f>IF(企業資料填寫!B83="","",企業資料填寫!B83)</f>
        <v/>
      </c>
      <c r="C83" s="3" t="str">
        <f>IF(企業資料填寫!C83="","",企業資料填寫!C83)</f>
        <v/>
      </c>
      <c r="D83" s="4" t="str">
        <f>IF(企業資料填寫!D83="","",企業資料填寫!D83)</f>
        <v/>
      </c>
      <c r="E83" s="7" t="str">
        <f>衝擊運算表!P84</f>
        <v/>
      </c>
      <c r="F83" s="7" t="str">
        <f>衝擊運算表!Q84</f>
        <v/>
      </c>
      <c r="G83" s="7" t="str">
        <f>衝擊運算表!R84</f>
        <v/>
      </c>
      <c r="H83" s="7" t="str">
        <f>衝擊運算表!S84</f>
        <v/>
      </c>
      <c r="I83" s="7" t="str">
        <f>衝擊運算表!T84</f>
        <v/>
      </c>
      <c r="J83" s="7" t="str">
        <f>衝擊運算表!U84</f>
        <v/>
      </c>
      <c r="K83" s="7" t="str">
        <f>衝擊運算表!V84</f>
        <v/>
      </c>
      <c r="L83" s="7" t="str">
        <f>衝擊運算表!W84</f>
        <v/>
      </c>
      <c r="M83" s="7" t="str">
        <f>衝擊運算表!X84</f>
        <v/>
      </c>
      <c r="N83" s="7" t="str">
        <f>衝擊運算表!Y84</f>
        <v/>
      </c>
      <c r="O83" s="7" t="str">
        <f>衝擊運算表!Z84</f>
        <v/>
      </c>
    </row>
    <row r="84" spans="1:15" x14ac:dyDescent="0.4">
      <c r="A84" s="19" t="str">
        <f>IF(企業資料填寫!A84="","",企業資料填寫!A84)</f>
        <v/>
      </c>
      <c r="B84" s="2" t="str">
        <f>IF(企業資料填寫!B84="","",企業資料填寫!B84)</f>
        <v/>
      </c>
      <c r="C84" s="3" t="str">
        <f>IF(企業資料填寫!C84="","",企業資料填寫!C84)</f>
        <v/>
      </c>
      <c r="D84" s="4" t="str">
        <f>IF(企業資料填寫!D84="","",企業資料填寫!D84)</f>
        <v/>
      </c>
      <c r="E84" s="7" t="str">
        <f>衝擊運算表!P85</f>
        <v/>
      </c>
      <c r="F84" s="7" t="str">
        <f>衝擊運算表!Q85</f>
        <v/>
      </c>
      <c r="G84" s="7" t="str">
        <f>衝擊運算表!R85</f>
        <v/>
      </c>
      <c r="H84" s="7" t="str">
        <f>衝擊運算表!S85</f>
        <v/>
      </c>
      <c r="I84" s="7" t="str">
        <f>衝擊運算表!T85</f>
        <v/>
      </c>
      <c r="J84" s="7" t="str">
        <f>衝擊運算表!U85</f>
        <v/>
      </c>
      <c r="K84" s="7" t="str">
        <f>衝擊運算表!V85</f>
        <v/>
      </c>
      <c r="L84" s="7" t="str">
        <f>衝擊運算表!W85</f>
        <v/>
      </c>
      <c r="M84" s="7" t="str">
        <f>衝擊運算表!X85</f>
        <v/>
      </c>
      <c r="N84" s="7" t="str">
        <f>衝擊運算表!Y85</f>
        <v/>
      </c>
      <c r="O84" s="7" t="str">
        <f>衝擊運算表!Z85</f>
        <v/>
      </c>
    </row>
    <row r="85" spans="1:15" x14ac:dyDescent="0.4">
      <c r="A85" s="19" t="str">
        <f>IF(企業資料填寫!A85="","",企業資料填寫!A85)</f>
        <v/>
      </c>
      <c r="B85" s="2" t="str">
        <f>IF(企業資料填寫!B85="","",企業資料填寫!B85)</f>
        <v/>
      </c>
      <c r="C85" s="3" t="str">
        <f>IF(企業資料填寫!C85="","",企業資料填寫!C85)</f>
        <v/>
      </c>
      <c r="D85" s="4" t="str">
        <f>IF(企業資料填寫!D85="","",企業資料填寫!D85)</f>
        <v/>
      </c>
      <c r="E85" s="7" t="str">
        <f>衝擊運算表!P86</f>
        <v/>
      </c>
      <c r="F85" s="7" t="str">
        <f>衝擊運算表!Q86</f>
        <v/>
      </c>
      <c r="G85" s="7" t="str">
        <f>衝擊運算表!R86</f>
        <v/>
      </c>
      <c r="H85" s="7" t="str">
        <f>衝擊運算表!S86</f>
        <v/>
      </c>
      <c r="I85" s="7" t="str">
        <f>衝擊運算表!T86</f>
        <v/>
      </c>
      <c r="J85" s="7" t="str">
        <f>衝擊運算表!U86</f>
        <v/>
      </c>
      <c r="K85" s="7" t="str">
        <f>衝擊運算表!V86</f>
        <v/>
      </c>
      <c r="L85" s="7" t="str">
        <f>衝擊運算表!W86</f>
        <v/>
      </c>
      <c r="M85" s="7" t="str">
        <f>衝擊運算表!X86</f>
        <v/>
      </c>
      <c r="N85" s="7" t="str">
        <f>衝擊運算表!Y86</f>
        <v/>
      </c>
      <c r="O85" s="7" t="str">
        <f>衝擊運算表!Z86</f>
        <v/>
      </c>
    </row>
    <row r="86" spans="1:15" x14ac:dyDescent="0.4">
      <c r="A86" s="19" t="str">
        <f>IF(企業資料填寫!A86="","",企業資料填寫!A86)</f>
        <v/>
      </c>
      <c r="B86" s="2" t="str">
        <f>IF(企業資料填寫!B86="","",企業資料填寫!B86)</f>
        <v/>
      </c>
      <c r="C86" s="3" t="str">
        <f>IF(企業資料填寫!C86="","",企業資料填寫!C86)</f>
        <v/>
      </c>
      <c r="D86" s="4" t="str">
        <f>IF(企業資料填寫!D86="","",企業資料填寫!D86)</f>
        <v/>
      </c>
      <c r="E86" s="7" t="str">
        <f>衝擊運算表!P87</f>
        <v/>
      </c>
      <c r="F86" s="7" t="str">
        <f>衝擊運算表!Q87</f>
        <v/>
      </c>
      <c r="G86" s="7" t="str">
        <f>衝擊運算表!R87</f>
        <v/>
      </c>
      <c r="H86" s="7" t="str">
        <f>衝擊運算表!S87</f>
        <v/>
      </c>
      <c r="I86" s="7" t="str">
        <f>衝擊運算表!T87</f>
        <v/>
      </c>
      <c r="J86" s="7" t="str">
        <f>衝擊運算表!U87</f>
        <v/>
      </c>
      <c r="K86" s="7" t="str">
        <f>衝擊運算表!V87</f>
        <v/>
      </c>
      <c r="L86" s="7" t="str">
        <f>衝擊運算表!W87</f>
        <v/>
      </c>
      <c r="M86" s="7" t="str">
        <f>衝擊運算表!X87</f>
        <v/>
      </c>
      <c r="N86" s="7" t="str">
        <f>衝擊運算表!Y87</f>
        <v/>
      </c>
      <c r="O86" s="7" t="str">
        <f>衝擊運算表!Z87</f>
        <v/>
      </c>
    </row>
    <row r="87" spans="1:15" x14ac:dyDescent="0.4">
      <c r="A87" s="19" t="str">
        <f>IF(企業資料填寫!A87="","",企業資料填寫!A87)</f>
        <v/>
      </c>
      <c r="B87" s="2" t="str">
        <f>IF(企業資料填寫!B87="","",企業資料填寫!B87)</f>
        <v/>
      </c>
      <c r="C87" s="3" t="str">
        <f>IF(企業資料填寫!C87="","",企業資料填寫!C87)</f>
        <v/>
      </c>
      <c r="D87" s="4" t="str">
        <f>IF(企業資料填寫!D87="","",企業資料填寫!D87)</f>
        <v/>
      </c>
      <c r="E87" s="7" t="str">
        <f>衝擊運算表!P88</f>
        <v/>
      </c>
      <c r="F87" s="7" t="str">
        <f>衝擊運算表!Q88</f>
        <v/>
      </c>
      <c r="G87" s="7" t="str">
        <f>衝擊運算表!R88</f>
        <v/>
      </c>
      <c r="H87" s="7" t="str">
        <f>衝擊運算表!S88</f>
        <v/>
      </c>
      <c r="I87" s="7" t="str">
        <f>衝擊運算表!T88</f>
        <v/>
      </c>
      <c r="J87" s="7" t="str">
        <f>衝擊運算表!U88</f>
        <v/>
      </c>
      <c r="K87" s="7" t="str">
        <f>衝擊運算表!V88</f>
        <v/>
      </c>
      <c r="L87" s="7" t="str">
        <f>衝擊運算表!W88</f>
        <v/>
      </c>
      <c r="M87" s="7" t="str">
        <f>衝擊運算表!X88</f>
        <v/>
      </c>
      <c r="N87" s="7" t="str">
        <f>衝擊運算表!Y88</f>
        <v/>
      </c>
      <c r="O87" s="7" t="str">
        <f>衝擊運算表!Z88</f>
        <v/>
      </c>
    </row>
    <row r="88" spans="1:15" x14ac:dyDescent="0.4">
      <c r="A88" s="19" t="str">
        <f>IF(企業資料填寫!A88="","",企業資料填寫!A88)</f>
        <v/>
      </c>
      <c r="B88" s="2" t="str">
        <f>IF(企業資料填寫!B88="","",企業資料填寫!B88)</f>
        <v/>
      </c>
      <c r="C88" s="3" t="str">
        <f>IF(企業資料填寫!C88="","",企業資料填寫!C88)</f>
        <v/>
      </c>
      <c r="D88" s="4" t="str">
        <f>IF(企業資料填寫!D88="","",企業資料填寫!D88)</f>
        <v/>
      </c>
      <c r="E88" s="7" t="str">
        <f>衝擊運算表!P89</f>
        <v/>
      </c>
      <c r="F88" s="7" t="str">
        <f>衝擊運算表!Q89</f>
        <v/>
      </c>
      <c r="G88" s="7" t="str">
        <f>衝擊運算表!R89</f>
        <v/>
      </c>
      <c r="H88" s="7" t="str">
        <f>衝擊運算表!S89</f>
        <v/>
      </c>
      <c r="I88" s="7" t="str">
        <f>衝擊運算表!T89</f>
        <v/>
      </c>
      <c r="J88" s="7" t="str">
        <f>衝擊運算表!U89</f>
        <v/>
      </c>
      <c r="K88" s="7" t="str">
        <f>衝擊運算表!V89</f>
        <v/>
      </c>
      <c r="L88" s="7" t="str">
        <f>衝擊運算表!W89</f>
        <v/>
      </c>
      <c r="M88" s="7" t="str">
        <f>衝擊運算表!X89</f>
        <v/>
      </c>
      <c r="N88" s="7" t="str">
        <f>衝擊運算表!Y89</f>
        <v/>
      </c>
      <c r="O88" s="7" t="str">
        <f>衝擊運算表!Z89</f>
        <v/>
      </c>
    </row>
    <row r="89" spans="1:15" x14ac:dyDescent="0.4">
      <c r="A89" s="19" t="str">
        <f>IF(企業資料填寫!A89="","",企業資料填寫!A89)</f>
        <v/>
      </c>
      <c r="B89" s="2" t="str">
        <f>IF(企業資料填寫!B89="","",企業資料填寫!B89)</f>
        <v/>
      </c>
      <c r="C89" s="3" t="str">
        <f>IF(企業資料填寫!C89="","",企業資料填寫!C89)</f>
        <v/>
      </c>
      <c r="D89" s="4" t="str">
        <f>IF(企業資料填寫!D89="","",企業資料填寫!D89)</f>
        <v/>
      </c>
      <c r="E89" s="7" t="str">
        <f>衝擊運算表!P90</f>
        <v/>
      </c>
      <c r="F89" s="7" t="str">
        <f>衝擊運算表!Q90</f>
        <v/>
      </c>
      <c r="G89" s="7" t="str">
        <f>衝擊運算表!R90</f>
        <v/>
      </c>
      <c r="H89" s="7" t="str">
        <f>衝擊運算表!S90</f>
        <v/>
      </c>
      <c r="I89" s="7" t="str">
        <f>衝擊運算表!T90</f>
        <v/>
      </c>
      <c r="J89" s="7" t="str">
        <f>衝擊運算表!U90</f>
        <v/>
      </c>
      <c r="K89" s="7" t="str">
        <f>衝擊運算表!V90</f>
        <v/>
      </c>
      <c r="L89" s="7" t="str">
        <f>衝擊運算表!W90</f>
        <v/>
      </c>
      <c r="M89" s="7" t="str">
        <f>衝擊運算表!X90</f>
        <v/>
      </c>
      <c r="N89" s="7" t="str">
        <f>衝擊運算表!Y90</f>
        <v/>
      </c>
      <c r="O89" s="7" t="str">
        <f>衝擊運算表!Z90</f>
        <v/>
      </c>
    </row>
    <row r="90" spans="1:15" x14ac:dyDescent="0.4">
      <c r="A90" s="19" t="str">
        <f>IF(企業資料填寫!A90="","",企業資料填寫!A90)</f>
        <v/>
      </c>
      <c r="B90" s="2" t="str">
        <f>IF(企業資料填寫!B90="","",企業資料填寫!B90)</f>
        <v/>
      </c>
      <c r="C90" s="3" t="str">
        <f>IF(企業資料填寫!C90="","",企業資料填寫!C90)</f>
        <v/>
      </c>
      <c r="D90" s="4" t="str">
        <f>IF(企業資料填寫!D90="","",企業資料填寫!D90)</f>
        <v/>
      </c>
      <c r="E90" s="7" t="str">
        <f>衝擊運算表!P91</f>
        <v/>
      </c>
      <c r="F90" s="7" t="str">
        <f>衝擊運算表!Q91</f>
        <v/>
      </c>
      <c r="G90" s="7" t="str">
        <f>衝擊運算表!R91</f>
        <v/>
      </c>
      <c r="H90" s="7" t="str">
        <f>衝擊運算表!S91</f>
        <v/>
      </c>
      <c r="I90" s="7" t="str">
        <f>衝擊運算表!T91</f>
        <v/>
      </c>
      <c r="J90" s="7" t="str">
        <f>衝擊運算表!U91</f>
        <v/>
      </c>
      <c r="K90" s="7" t="str">
        <f>衝擊運算表!V91</f>
        <v/>
      </c>
      <c r="L90" s="7" t="str">
        <f>衝擊運算表!W91</f>
        <v/>
      </c>
      <c r="M90" s="7" t="str">
        <f>衝擊運算表!X91</f>
        <v/>
      </c>
      <c r="N90" s="7" t="str">
        <f>衝擊運算表!Y91</f>
        <v/>
      </c>
      <c r="O90" s="7" t="str">
        <f>衝擊運算表!Z91</f>
        <v/>
      </c>
    </row>
    <row r="91" spans="1:15" x14ac:dyDescent="0.4">
      <c r="A91" s="19" t="str">
        <f>IF(企業資料填寫!A91="","",企業資料填寫!A91)</f>
        <v/>
      </c>
      <c r="B91" s="2" t="str">
        <f>IF(企業資料填寫!B91="","",企業資料填寫!B91)</f>
        <v/>
      </c>
      <c r="C91" s="3" t="str">
        <f>IF(企業資料填寫!C91="","",企業資料填寫!C91)</f>
        <v/>
      </c>
      <c r="D91" s="4" t="str">
        <f>IF(企業資料填寫!D91="","",企業資料填寫!D91)</f>
        <v/>
      </c>
      <c r="E91" s="7" t="str">
        <f>衝擊運算表!P92</f>
        <v/>
      </c>
      <c r="F91" s="7" t="str">
        <f>衝擊運算表!Q92</f>
        <v/>
      </c>
      <c r="G91" s="7" t="str">
        <f>衝擊運算表!R92</f>
        <v/>
      </c>
      <c r="H91" s="7" t="str">
        <f>衝擊運算表!S92</f>
        <v/>
      </c>
      <c r="I91" s="7" t="str">
        <f>衝擊運算表!T92</f>
        <v/>
      </c>
      <c r="J91" s="7" t="str">
        <f>衝擊運算表!U92</f>
        <v/>
      </c>
      <c r="K91" s="7" t="str">
        <f>衝擊運算表!V92</f>
        <v/>
      </c>
      <c r="L91" s="7" t="str">
        <f>衝擊運算表!W92</f>
        <v/>
      </c>
      <c r="M91" s="7" t="str">
        <f>衝擊運算表!X92</f>
        <v/>
      </c>
      <c r="N91" s="7" t="str">
        <f>衝擊運算表!Y92</f>
        <v/>
      </c>
      <c r="O91" s="7" t="str">
        <f>衝擊運算表!Z92</f>
        <v/>
      </c>
    </row>
    <row r="92" spans="1:15" x14ac:dyDescent="0.4">
      <c r="A92" s="19" t="str">
        <f>IF(企業資料填寫!A92="","",企業資料填寫!A92)</f>
        <v/>
      </c>
      <c r="B92" s="2" t="str">
        <f>IF(企業資料填寫!B92="","",企業資料填寫!B92)</f>
        <v/>
      </c>
      <c r="C92" s="3" t="str">
        <f>IF(企業資料填寫!C92="","",企業資料填寫!C92)</f>
        <v/>
      </c>
      <c r="D92" s="4" t="str">
        <f>IF(企業資料填寫!D92="","",企業資料填寫!D92)</f>
        <v/>
      </c>
      <c r="E92" s="7" t="str">
        <f>衝擊運算表!P93</f>
        <v/>
      </c>
      <c r="F92" s="7" t="str">
        <f>衝擊運算表!Q93</f>
        <v/>
      </c>
      <c r="G92" s="7" t="str">
        <f>衝擊運算表!R93</f>
        <v/>
      </c>
      <c r="H92" s="7" t="str">
        <f>衝擊運算表!S93</f>
        <v/>
      </c>
      <c r="I92" s="7" t="str">
        <f>衝擊運算表!T93</f>
        <v/>
      </c>
      <c r="J92" s="7" t="str">
        <f>衝擊運算表!U93</f>
        <v/>
      </c>
      <c r="K92" s="7" t="str">
        <f>衝擊運算表!V93</f>
        <v/>
      </c>
      <c r="L92" s="7" t="str">
        <f>衝擊運算表!W93</f>
        <v/>
      </c>
      <c r="M92" s="7" t="str">
        <f>衝擊運算表!X93</f>
        <v/>
      </c>
      <c r="N92" s="7" t="str">
        <f>衝擊運算表!Y93</f>
        <v/>
      </c>
      <c r="O92" s="7" t="str">
        <f>衝擊運算表!Z93</f>
        <v/>
      </c>
    </row>
    <row r="93" spans="1:15" x14ac:dyDescent="0.4">
      <c r="A93" s="19" t="str">
        <f>IF(企業資料填寫!A93="","",企業資料填寫!A93)</f>
        <v/>
      </c>
      <c r="B93" s="2" t="str">
        <f>IF(企業資料填寫!B93="","",企業資料填寫!B93)</f>
        <v/>
      </c>
      <c r="C93" s="3" t="str">
        <f>IF(企業資料填寫!C93="","",企業資料填寫!C93)</f>
        <v/>
      </c>
      <c r="D93" s="4" t="str">
        <f>IF(企業資料填寫!D93="","",企業資料填寫!D93)</f>
        <v/>
      </c>
      <c r="E93" s="7" t="str">
        <f>衝擊運算表!P94</f>
        <v/>
      </c>
      <c r="F93" s="7" t="str">
        <f>衝擊運算表!Q94</f>
        <v/>
      </c>
      <c r="G93" s="7" t="str">
        <f>衝擊運算表!R94</f>
        <v/>
      </c>
      <c r="H93" s="7" t="str">
        <f>衝擊運算表!S94</f>
        <v/>
      </c>
      <c r="I93" s="7" t="str">
        <f>衝擊運算表!T94</f>
        <v/>
      </c>
      <c r="J93" s="7" t="str">
        <f>衝擊運算表!U94</f>
        <v/>
      </c>
      <c r="K93" s="7" t="str">
        <f>衝擊運算表!V94</f>
        <v/>
      </c>
      <c r="L93" s="7" t="str">
        <f>衝擊運算表!W94</f>
        <v/>
      </c>
      <c r="M93" s="7" t="str">
        <f>衝擊運算表!X94</f>
        <v/>
      </c>
      <c r="N93" s="7" t="str">
        <f>衝擊運算表!Y94</f>
        <v/>
      </c>
      <c r="O93" s="7" t="str">
        <f>衝擊運算表!Z94</f>
        <v/>
      </c>
    </row>
    <row r="94" spans="1:15" x14ac:dyDescent="0.4">
      <c r="A94" s="19" t="str">
        <f>IF(企業資料填寫!A94="","",企業資料填寫!A94)</f>
        <v/>
      </c>
      <c r="B94" s="2" t="str">
        <f>IF(企業資料填寫!B94="","",企業資料填寫!B94)</f>
        <v/>
      </c>
      <c r="C94" s="3" t="str">
        <f>IF(企業資料填寫!C94="","",企業資料填寫!C94)</f>
        <v/>
      </c>
      <c r="D94" s="4" t="str">
        <f>IF(企業資料填寫!D94="","",企業資料填寫!D94)</f>
        <v/>
      </c>
      <c r="E94" s="7" t="str">
        <f>衝擊運算表!P95</f>
        <v/>
      </c>
      <c r="F94" s="7" t="str">
        <f>衝擊運算表!Q95</f>
        <v/>
      </c>
      <c r="G94" s="7" t="str">
        <f>衝擊運算表!R95</f>
        <v/>
      </c>
      <c r="H94" s="7" t="str">
        <f>衝擊運算表!S95</f>
        <v/>
      </c>
      <c r="I94" s="7" t="str">
        <f>衝擊運算表!T95</f>
        <v/>
      </c>
      <c r="J94" s="7" t="str">
        <f>衝擊運算表!U95</f>
        <v/>
      </c>
      <c r="K94" s="7" t="str">
        <f>衝擊運算表!V95</f>
        <v/>
      </c>
      <c r="L94" s="7" t="str">
        <f>衝擊運算表!W95</f>
        <v/>
      </c>
      <c r="M94" s="7" t="str">
        <f>衝擊運算表!X95</f>
        <v/>
      </c>
      <c r="N94" s="7" t="str">
        <f>衝擊運算表!Y95</f>
        <v/>
      </c>
      <c r="O94" s="7" t="str">
        <f>衝擊運算表!Z95</f>
        <v/>
      </c>
    </row>
    <row r="95" spans="1:15" x14ac:dyDescent="0.4">
      <c r="A95" s="19" t="str">
        <f>IF(企業資料填寫!A95="","",企業資料填寫!A95)</f>
        <v/>
      </c>
      <c r="B95" s="2" t="str">
        <f>IF(企業資料填寫!B95="","",企業資料填寫!B95)</f>
        <v/>
      </c>
      <c r="C95" s="3" t="str">
        <f>IF(企業資料填寫!C95="","",企業資料填寫!C95)</f>
        <v/>
      </c>
      <c r="D95" s="4" t="str">
        <f>IF(企業資料填寫!D95="","",企業資料填寫!D95)</f>
        <v/>
      </c>
      <c r="E95" s="7" t="str">
        <f>衝擊運算表!P96</f>
        <v/>
      </c>
      <c r="F95" s="7" t="str">
        <f>衝擊運算表!Q96</f>
        <v/>
      </c>
      <c r="G95" s="7" t="str">
        <f>衝擊運算表!R96</f>
        <v/>
      </c>
      <c r="H95" s="7" t="str">
        <f>衝擊運算表!S96</f>
        <v/>
      </c>
      <c r="I95" s="7" t="str">
        <f>衝擊運算表!T96</f>
        <v/>
      </c>
      <c r="J95" s="7" t="str">
        <f>衝擊運算表!U96</f>
        <v/>
      </c>
      <c r="K95" s="7" t="str">
        <f>衝擊運算表!V96</f>
        <v/>
      </c>
      <c r="L95" s="7" t="str">
        <f>衝擊運算表!W96</f>
        <v/>
      </c>
      <c r="M95" s="7" t="str">
        <f>衝擊運算表!X96</f>
        <v/>
      </c>
      <c r="N95" s="7" t="str">
        <f>衝擊運算表!Y96</f>
        <v/>
      </c>
      <c r="O95" s="7" t="str">
        <f>衝擊運算表!Z96</f>
        <v/>
      </c>
    </row>
    <row r="96" spans="1:15" x14ac:dyDescent="0.4">
      <c r="A96" s="19" t="str">
        <f>IF(企業資料填寫!A96="","",企業資料填寫!A96)</f>
        <v/>
      </c>
      <c r="B96" s="2" t="str">
        <f>IF(企業資料填寫!B96="","",企業資料填寫!B96)</f>
        <v/>
      </c>
      <c r="C96" s="3" t="str">
        <f>IF(企業資料填寫!C96="","",企業資料填寫!C96)</f>
        <v/>
      </c>
      <c r="D96" s="4" t="str">
        <f>IF(企業資料填寫!D96="","",企業資料填寫!D96)</f>
        <v/>
      </c>
      <c r="E96" s="7" t="str">
        <f>衝擊運算表!P97</f>
        <v/>
      </c>
      <c r="F96" s="7" t="str">
        <f>衝擊運算表!Q97</f>
        <v/>
      </c>
      <c r="G96" s="7" t="str">
        <f>衝擊運算表!R97</f>
        <v/>
      </c>
      <c r="H96" s="7" t="str">
        <f>衝擊運算表!S97</f>
        <v/>
      </c>
      <c r="I96" s="7" t="str">
        <f>衝擊運算表!T97</f>
        <v/>
      </c>
      <c r="J96" s="7" t="str">
        <f>衝擊運算表!U97</f>
        <v/>
      </c>
      <c r="K96" s="7" t="str">
        <f>衝擊運算表!V97</f>
        <v/>
      </c>
      <c r="L96" s="7" t="str">
        <f>衝擊運算表!W97</f>
        <v/>
      </c>
      <c r="M96" s="7" t="str">
        <f>衝擊運算表!X97</f>
        <v/>
      </c>
      <c r="N96" s="7" t="str">
        <f>衝擊運算表!Y97</f>
        <v/>
      </c>
      <c r="O96" s="7" t="str">
        <f>衝擊運算表!Z97</f>
        <v/>
      </c>
    </row>
    <row r="97" spans="1:15" x14ac:dyDescent="0.4">
      <c r="A97" s="19" t="str">
        <f>IF(企業資料填寫!A97="","",企業資料填寫!A97)</f>
        <v/>
      </c>
      <c r="B97" s="2" t="str">
        <f>IF(企業資料填寫!B97="","",企業資料填寫!B97)</f>
        <v/>
      </c>
      <c r="C97" s="3" t="str">
        <f>IF(企業資料填寫!C97="","",企業資料填寫!C97)</f>
        <v/>
      </c>
      <c r="D97" s="4" t="str">
        <f>IF(企業資料填寫!D97="","",企業資料填寫!D97)</f>
        <v/>
      </c>
      <c r="E97" s="7" t="str">
        <f>衝擊運算表!P98</f>
        <v/>
      </c>
      <c r="F97" s="7" t="str">
        <f>衝擊運算表!Q98</f>
        <v/>
      </c>
      <c r="G97" s="7" t="str">
        <f>衝擊運算表!R98</f>
        <v/>
      </c>
      <c r="H97" s="7" t="str">
        <f>衝擊運算表!S98</f>
        <v/>
      </c>
      <c r="I97" s="7" t="str">
        <f>衝擊運算表!T98</f>
        <v/>
      </c>
      <c r="J97" s="7" t="str">
        <f>衝擊運算表!U98</f>
        <v/>
      </c>
      <c r="K97" s="7" t="str">
        <f>衝擊運算表!V98</f>
        <v/>
      </c>
      <c r="L97" s="7" t="str">
        <f>衝擊運算表!W98</f>
        <v/>
      </c>
      <c r="M97" s="7" t="str">
        <f>衝擊運算表!X98</f>
        <v/>
      </c>
      <c r="N97" s="7" t="str">
        <f>衝擊運算表!Y98</f>
        <v/>
      </c>
      <c r="O97" s="7" t="str">
        <f>衝擊運算表!Z98</f>
        <v/>
      </c>
    </row>
    <row r="98" spans="1:15" x14ac:dyDescent="0.4">
      <c r="A98" s="19" t="str">
        <f>IF(企業資料填寫!A98="","",企業資料填寫!A98)</f>
        <v/>
      </c>
      <c r="B98" s="2" t="str">
        <f>IF(企業資料填寫!B98="","",企業資料填寫!B98)</f>
        <v/>
      </c>
      <c r="C98" s="3" t="str">
        <f>IF(企業資料填寫!C98="","",企業資料填寫!C98)</f>
        <v/>
      </c>
      <c r="D98" s="4" t="str">
        <f>IF(企業資料填寫!D98="","",企業資料填寫!D98)</f>
        <v/>
      </c>
      <c r="E98" s="7" t="str">
        <f>衝擊運算表!P99</f>
        <v/>
      </c>
      <c r="F98" s="7" t="str">
        <f>衝擊運算表!Q99</f>
        <v/>
      </c>
      <c r="G98" s="7" t="str">
        <f>衝擊運算表!R99</f>
        <v/>
      </c>
      <c r="H98" s="7" t="str">
        <f>衝擊運算表!S99</f>
        <v/>
      </c>
      <c r="I98" s="7" t="str">
        <f>衝擊運算表!T99</f>
        <v/>
      </c>
      <c r="J98" s="7" t="str">
        <f>衝擊運算表!U99</f>
        <v/>
      </c>
      <c r="K98" s="7" t="str">
        <f>衝擊運算表!V99</f>
        <v/>
      </c>
      <c r="L98" s="7" t="str">
        <f>衝擊運算表!W99</f>
        <v/>
      </c>
      <c r="M98" s="7" t="str">
        <f>衝擊運算表!X99</f>
        <v/>
      </c>
      <c r="N98" s="7" t="str">
        <f>衝擊運算表!Y99</f>
        <v/>
      </c>
      <c r="O98" s="7" t="str">
        <f>衝擊運算表!Z99</f>
        <v/>
      </c>
    </row>
    <row r="99" spans="1:15" x14ac:dyDescent="0.4">
      <c r="A99" s="19" t="str">
        <f>IF(企業資料填寫!A99="","",企業資料填寫!A99)</f>
        <v/>
      </c>
      <c r="B99" s="2" t="str">
        <f>IF(企業資料填寫!B99="","",企業資料填寫!B99)</f>
        <v/>
      </c>
      <c r="C99" s="3" t="str">
        <f>IF(企業資料填寫!C99="","",企業資料填寫!C99)</f>
        <v/>
      </c>
      <c r="D99" s="4" t="str">
        <f>IF(企業資料填寫!D99="","",企業資料填寫!D99)</f>
        <v/>
      </c>
      <c r="E99" s="7" t="str">
        <f>衝擊運算表!P100</f>
        <v/>
      </c>
      <c r="F99" s="7" t="str">
        <f>衝擊運算表!Q100</f>
        <v/>
      </c>
      <c r="G99" s="7" t="str">
        <f>衝擊運算表!R100</f>
        <v/>
      </c>
      <c r="H99" s="7" t="str">
        <f>衝擊運算表!S100</f>
        <v/>
      </c>
      <c r="I99" s="7" t="str">
        <f>衝擊運算表!T100</f>
        <v/>
      </c>
      <c r="J99" s="7" t="str">
        <f>衝擊運算表!U100</f>
        <v/>
      </c>
      <c r="K99" s="7" t="str">
        <f>衝擊運算表!V100</f>
        <v/>
      </c>
      <c r="L99" s="7" t="str">
        <f>衝擊運算表!W100</f>
        <v/>
      </c>
      <c r="M99" s="7" t="str">
        <f>衝擊運算表!X100</f>
        <v/>
      </c>
      <c r="N99" s="7" t="str">
        <f>衝擊運算表!Y100</f>
        <v/>
      </c>
      <c r="O99" s="7" t="str">
        <f>衝擊運算表!Z100</f>
        <v/>
      </c>
    </row>
    <row r="100" spans="1:15" x14ac:dyDescent="0.4">
      <c r="A100" s="19" t="str">
        <f>IF(企業資料填寫!A100="","",企業資料填寫!A100)</f>
        <v/>
      </c>
      <c r="B100" s="2" t="str">
        <f>IF(企業資料填寫!B100="","",企業資料填寫!B100)</f>
        <v/>
      </c>
      <c r="C100" s="3" t="str">
        <f>IF(企業資料填寫!C100="","",企業資料填寫!C100)</f>
        <v/>
      </c>
      <c r="D100" s="4" t="str">
        <f>IF(企業資料填寫!D100="","",企業資料填寫!D100)</f>
        <v/>
      </c>
      <c r="E100" s="7" t="str">
        <f>衝擊運算表!P101</f>
        <v/>
      </c>
      <c r="F100" s="7" t="str">
        <f>衝擊運算表!Q101</f>
        <v/>
      </c>
      <c r="G100" s="7" t="str">
        <f>衝擊運算表!R101</f>
        <v/>
      </c>
      <c r="H100" s="7" t="str">
        <f>衝擊運算表!S101</f>
        <v/>
      </c>
      <c r="I100" s="7" t="str">
        <f>衝擊運算表!T101</f>
        <v/>
      </c>
      <c r="J100" s="7" t="str">
        <f>衝擊運算表!U101</f>
        <v/>
      </c>
      <c r="K100" s="7" t="str">
        <f>衝擊運算表!V101</f>
        <v/>
      </c>
      <c r="L100" s="7" t="str">
        <f>衝擊運算表!W101</f>
        <v/>
      </c>
      <c r="M100" s="7" t="str">
        <f>衝擊運算表!X101</f>
        <v/>
      </c>
      <c r="N100" s="7" t="str">
        <f>衝擊運算表!Y101</f>
        <v/>
      </c>
      <c r="O100" s="7" t="str">
        <f>衝擊運算表!Z101</f>
        <v/>
      </c>
    </row>
    <row r="101" spans="1:15" x14ac:dyDescent="0.4">
      <c r="A101" s="19" t="str">
        <f>IF(企業資料填寫!A101="","",企業資料填寫!A101)</f>
        <v/>
      </c>
      <c r="B101" s="2" t="str">
        <f>IF(企業資料填寫!B101="","",企業資料填寫!B101)</f>
        <v/>
      </c>
      <c r="C101" s="3" t="str">
        <f>IF(企業資料填寫!C101="","",企業資料填寫!C101)</f>
        <v/>
      </c>
      <c r="D101" s="4" t="str">
        <f>IF(企業資料填寫!D101="","",企業資料填寫!D101)</f>
        <v/>
      </c>
      <c r="E101" s="7" t="str">
        <f>衝擊運算表!P102</f>
        <v/>
      </c>
      <c r="F101" s="7" t="str">
        <f>衝擊運算表!Q102</f>
        <v/>
      </c>
      <c r="G101" s="7" t="str">
        <f>衝擊運算表!R102</f>
        <v/>
      </c>
      <c r="H101" s="7" t="str">
        <f>衝擊運算表!S102</f>
        <v/>
      </c>
      <c r="I101" s="7" t="str">
        <f>衝擊運算表!T102</f>
        <v/>
      </c>
      <c r="J101" s="7" t="str">
        <f>衝擊運算表!U102</f>
        <v/>
      </c>
      <c r="K101" s="7" t="str">
        <f>衝擊運算表!V102</f>
        <v/>
      </c>
      <c r="L101" s="7" t="str">
        <f>衝擊運算表!W102</f>
        <v/>
      </c>
      <c r="M101" s="7" t="str">
        <f>衝擊運算表!X102</f>
        <v/>
      </c>
      <c r="N101" s="7" t="str">
        <f>衝擊運算表!Y102</f>
        <v/>
      </c>
      <c r="O101" s="7" t="str">
        <f>衝擊運算表!Z102</f>
        <v/>
      </c>
    </row>
    <row r="102" spans="1:15" x14ac:dyDescent="0.4">
      <c r="A102" s="19" t="str">
        <f>IF(企業資料填寫!A102="","",企業資料填寫!A102)</f>
        <v/>
      </c>
      <c r="B102" s="2" t="str">
        <f>IF(企業資料填寫!B102="","",企業資料填寫!B102)</f>
        <v/>
      </c>
      <c r="C102" s="3" t="str">
        <f>IF(企業資料填寫!C102="","",企業資料填寫!C102)</f>
        <v/>
      </c>
      <c r="D102" s="4" t="str">
        <f>IF(企業資料填寫!D102="","",企業資料填寫!D102)</f>
        <v/>
      </c>
      <c r="E102" s="7" t="str">
        <f>衝擊運算表!P103</f>
        <v/>
      </c>
      <c r="F102" s="7" t="str">
        <f>衝擊運算表!Q103</f>
        <v/>
      </c>
      <c r="G102" s="7" t="str">
        <f>衝擊運算表!R103</f>
        <v/>
      </c>
      <c r="H102" s="7" t="str">
        <f>衝擊運算表!S103</f>
        <v/>
      </c>
      <c r="I102" s="7" t="str">
        <f>衝擊運算表!T103</f>
        <v/>
      </c>
      <c r="J102" s="7" t="str">
        <f>衝擊運算表!U103</f>
        <v/>
      </c>
      <c r="K102" s="7" t="str">
        <f>衝擊運算表!V103</f>
        <v/>
      </c>
      <c r="L102" s="7" t="str">
        <f>衝擊運算表!W103</f>
        <v/>
      </c>
      <c r="M102" s="7" t="str">
        <f>衝擊運算表!X103</f>
        <v/>
      </c>
      <c r="N102" s="7" t="str">
        <f>衝擊運算表!Y103</f>
        <v/>
      </c>
      <c r="O102" s="7" t="str">
        <f>衝擊運算表!Z103</f>
        <v/>
      </c>
    </row>
    <row r="103" spans="1:15" x14ac:dyDescent="0.4">
      <c r="A103" s="19" t="str">
        <f>IF(企業資料填寫!A103="","",企業資料填寫!A103)</f>
        <v/>
      </c>
      <c r="B103" s="2" t="str">
        <f>IF(企業資料填寫!B103="","",企業資料填寫!B103)</f>
        <v/>
      </c>
      <c r="C103" s="3" t="str">
        <f>IF(企業資料填寫!C103="","",企業資料填寫!C103)</f>
        <v/>
      </c>
      <c r="D103" s="4" t="str">
        <f>IF(企業資料填寫!D103="","",企業資料填寫!D103)</f>
        <v/>
      </c>
      <c r="E103" s="7" t="str">
        <f>衝擊運算表!P104</f>
        <v/>
      </c>
      <c r="F103" s="7" t="str">
        <f>衝擊運算表!Q104</f>
        <v/>
      </c>
      <c r="G103" s="7" t="str">
        <f>衝擊運算表!R104</f>
        <v/>
      </c>
      <c r="H103" s="7" t="str">
        <f>衝擊運算表!S104</f>
        <v/>
      </c>
      <c r="I103" s="7" t="str">
        <f>衝擊運算表!T104</f>
        <v/>
      </c>
      <c r="J103" s="7" t="str">
        <f>衝擊運算表!U104</f>
        <v/>
      </c>
      <c r="K103" s="7" t="str">
        <f>衝擊運算表!V104</f>
        <v/>
      </c>
      <c r="L103" s="7" t="str">
        <f>衝擊運算表!W104</f>
        <v/>
      </c>
      <c r="M103" s="7" t="str">
        <f>衝擊運算表!X104</f>
        <v/>
      </c>
      <c r="N103" s="7" t="str">
        <f>衝擊運算表!Y104</f>
        <v/>
      </c>
      <c r="O103" s="7" t="str">
        <f>衝擊運算表!Z104</f>
        <v/>
      </c>
    </row>
    <row r="104" spans="1:15" x14ac:dyDescent="0.4">
      <c r="A104" s="19" t="str">
        <f>IF(企業資料填寫!A104="","",企業資料填寫!A104)</f>
        <v/>
      </c>
      <c r="B104" s="2" t="str">
        <f>IF(企業資料填寫!B104="","",企業資料填寫!B104)</f>
        <v/>
      </c>
      <c r="C104" s="3" t="str">
        <f>IF(企業資料填寫!C104="","",企業資料填寫!C104)</f>
        <v/>
      </c>
      <c r="D104" s="4" t="str">
        <f>IF(企業資料填寫!D104="","",企業資料填寫!D104)</f>
        <v/>
      </c>
      <c r="E104" s="7" t="str">
        <f>衝擊運算表!P105</f>
        <v/>
      </c>
      <c r="F104" s="7" t="str">
        <f>衝擊運算表!Q105</f>
        <v/>
      </c>
      <c r="G104" s="7" t="str">
        <f>衝擊運算表!R105</f>
        <v/>
      </c>
      <c r="H104" s="7" t="str">
        <f>衝擊運算表!S105</f>
        <v/>
      </c>
      <c r="I104" s="7" t="str">
        <f>衝擊運算表!T105</f>
        <v/>
      </c>
      <c r="J104" s="7" t="str">
        <f>衝擊運算表!U105</f>
        <v/>
      </c>
      <c r="K104" s="7" t="str">
        <f>衝擊運算表!V105</f>
        <v/>
      </c>
      <c r="L104" s="7" t="str">
        <f>衝擊運算表!W105</f>
        <v/>
      </c>
      <c r="M104" s="7" t="str">
        <f>衝擊運算表!X105</f>
        <v/>
      </c>
      <c r="N104" s="7" t="str">
        <f>衝擊運算表!Y105</f>
        <v/>
      </c>
      <c r="O104" s="7" t="str">
        <f>衝擊運算表!Z105</f>
        <v/>
      </c>
    </row>
    <row r="105" spans="1:15" x14ac:dyDescent="0.4">
      <c r="A105" s="19" t="str">
        <f>IF(企業資料填寫!A105="","",企業資料填寫!A105)</f>
        <v/>
      </c>
      <c r="B105" s="2" t="str">
        <f>IF(企業資料填寫!B105="","",企業資料填寫!B105)</f>
        <v/>
      </c>
      <c r="C105" s="3" t="str">
        <f>IF(企業資料填寫!C105="","",企業資料填寫!C105)</f>
        <v/>
      </c>
      <c r="D105" s="4" t="str">
        <f>IF(企業資料填寫!D105="","",企業資料填寫!D105)</f>
        <v/>
      </c>
      <c r="E105" s="7" t="str">
        <f>衝擊運算表!P106</f>
        <v/>
      </c>
      <c r="F105" s="7" t="str">
        <f>衝擊運算表!Q106</f>
        <v/>
      </c>
      <c r="G105" s="7" t="str">
        <f>衝擊運算表!R106</f>
        <v/>
      </c>
      <c r="H105" s="7" t="str">
        <f>衝擊運算表!S106</f>
        <v/>
      </c>
      <c r="I105" s="7" t="str">
        <f>衝擊運算表!T106</f>
        <v/>
      </c>
      <c r="J105" s="7" t="str">
        <f>衝擊運算表!U106</f>
        <v/>
      </c>
      <c r="K105" s="7" t="str">
        <f>衝擊運算表!V106</f>
        <v/>
      </c>
      <c r="L105" s="7" t="str">
        <f>衝擊運算表!W106</f>
        <v/>
      </c>
      <c r="M105" s="7" t="str">
        <f>衝擊運算表!X106</f>
        <v/>
      </c>
      <c r="N105" s="7" t="str">
        <f>衝擊運算表!Y106</f>
        <v/>
      </c>
      <c r="O105" s="7" t="str">
        <f>衝擊運算表!Z106</f>
        <v/>
      </c>
    </row>
    <row r="106" spans="1:15" x14ac:dyDescent="0.4">
      <c r="A106" s="19" t="str">
        <f>IF(企業資料填寫!A106="","",企業資料填寫!A106)</f>
        <v/>
      </c>
      <c r="B106" s="2" t="str">
        <f>IF(企業資料填寫!B106="","",企業資料填寫!B106)</f>
        <v/>
      </c>
      <c r="C106" s="3" t="str">
        <f>IF(企業資料填寫!C106="","",企業資料填寫!C106)</f>
        <v/>
      </c>
      <c r="D106" s="4" t="str">
        <f>IF(企業資料填寫!D106="","",企業資料填寫!D106)</f>
        <v/>
      </c>
      <c r="E106" s="7" t="str">
        <f>衝擊運算表!P107</f>
        <v/>
      </c>
      <c r="F106" s="7" t="str">
        <f>衝擊運算表!Q107</f>
        <v/>
      </c>
      <c r="G106" s="7" t="str">
        <f>衝擊運算表!R107</f>
        <v/>
      </c>
      <c r="H106" s="7" t="str">
        <f>衝擊運算表!S107</f>
        <v/>
      </c>
      <c r="I106" s="7" t="str">
        <f>衝擊運算表!T107</f>
        <v/>
      </c>
      <c r="J106" s="7" t="str">
        <f>衝擊運算表!U107</f>
        <v/>
      </c>
      <c r="K106" s="7" t="str">
        <f>衝擊運算表!V107</f>
        <v/>
      </c>
      <c r="L106" s="7" t="str">
        <f>衝擊運算表!W107</f>
        <v/>
      </c>
      <c r="M106" s="7" t="str">
        <f>衝擊運算表!X107</f>
        <v/>
      </c>
      <c r="N106" s="7" t="str">
        <f>衝擊運算表!Y107</f>
        <v/>
      </c>
      <c r="O106" s="7" t="str">
        <f>衝擊運算表!Z107</f>
        <v/>
      </c>
    </row>
    <row r="107" spans="1:15" x14ac:dyDescent="0.4">
      <c r="A107" s="19" t="str">
        <f>IF(企業資料填寫!A107="","",企業資料填寫!A107)</f>
        <v/>
      </c>
      <c r="B107" s="2" t="str">
        <f>IF(企業資料填寫!B107="","",企業資料填寫!B107)</f>
        <v/>
      </c>
      <c r="C107" s="3" t="str">
        <f>IF(企業資料填寫!C107="","",企業資料填寫!C107)</f>
        <v/>
      </c>
      <c r="D107" s="4" t="str">
        <f>IF(企業資料填寫!D107="","",企業資料填寫!D107)</f>
        <v/>
      </c>
      <c r="E107" s="7" t="str">
        <f>衝擊運算表!P108</f>
        <v/>
      </c>
      <c r="F107" s="7" t="str">
        <f>衝擊運算表!Q108</f>
        <v/>
      </c>
      <c r="G107" s="7" t="str">
        <f>衝擊運算表!R108</f>
        <v/>
      </c>
      <c r="H107" s="7" t="str">
        <f>衝擊運算表!S108</f>
        <v/>
      </c>
      <c r="I107" s="7" t="str">
        <f>衝擊運算表!T108</f>
        <v/>
      </c>
      <c r="J107" s="7" t="str">
        <f>衝擊運算表!U108</f>
        <v/>
      </c>
      <c r="K107" s="7" t="str">
        <f>衝擊運算表!V108</f>
        <v/>
      </c>
      <c r="L107" s="7" t="str">
        <f>衝擊運算表!W108</f>
        <v/>
      </c>
      <c r="M107" s="7" t="str">
        <f>衝擊運算表!X108</f>
        <v/>
      </c>
      <c r="N107" s="7" t="str">
        <f>衝擊運算表!Y108</f>
        <v/>
      </c>
      <c r="O107" s="7" t="str">
        <f>衝擊運算表!Z108</f>
        <v/>
      </c>
    </row>
    <row r="108" spans="1:15" x14ac:dyDescent="0.4">
      <c r="A108" s="19" t="str">
        <f>IF(企業資料填寫!A108="","",企業資料填寫!A108)</f>
        <v/>
      </c>
      <c r="B108" s="2" t="str">
        <f>IF(企業資料填寫!B108="","",企業資料填寫!B108)</f>
        <v/>
      </c>
      <c r="C108" s="3" t="str">
        <f>IF(企業資料填寫!C108="","",企業資料填寫!C108)</f>
        <v/>
      </c>
      <c r="D108" s="4" t="str">
        <f>IF(企業資料填寫!D108="","",企業資料填寫!D108)</f>
        <v/>
      </c>
      <c r="E108" s="7" t="str">
        <f>衝擊運算表!P109</f>
        <v/>
      </c>
      <c r="F108" s="7" t="str">
        <f>衝擊運算表!Q109</f>
        <v/>
      </c>
      <c r="G108" s="7" t="str">
        <f>衝擊運算表!R109</f>
        <v/>
      </c>
      <c r="H108" s="7" t="str">
        <f>衝擊運算表!S109</f>
        <v/>
      </c>
      <c r="I108" s="7" t="str">
        <f>衝擊運算表!T109</f>
        <v/>
      </c>
      <c r="J108" s="7" t="str">
        <f>衝擊運算表!U109</f>
        <v/>
      </c>
      <c r="K108" s="7" t="str">
        <f>衝擊運算表!V109</f>
        <v/>
      </c>
      <c r="L108" s="7" t="str">
        <f>衝擊運算表!W109</f>
        <v/>
      </c>
      <c r="M108" s="7" t="str">
        <f>衝擊運算表!X109</f>
        <v/>
      </c>
      <c r="N108" s="7" t="str">
        <f>衝擊運算表!Y109</f>
        <v/>
      </c>
      <c r="O108" s="7" t="str">
        <f>衝擊運算表!Z109</f>
        <v/>
      </c>
    </row>
    <row r="109" spans="1:15" x14ac:dyDescent="0.4">
      <c r="A109" s="19" t="str">
        <f>IF(企業資料填寫!A109="","",企業資料填寫!A109)</f>
        <v/>
      </c>
      <c r="B109" s="2" t="str">
        <f>IF(企業資料填寫!B109="","",企業資料填寫!B109)</f>
        <v/>
      </c>
      <c r="C109" s="3" t="str">
        <f>IF(企業資料填寫!C109="","",企業資料填寫!C109)</f>
        <v/>
      </c>
      <c r="D109" s="4" t="str">
        <f>IF(企業資料填寫!D109="","",企業資料填寫!D109)</f>
        <v/>
      </c>
      <c r="E109" s="7" t="str">
        <f>衝擊運算表!P110</f>
        <v/>
      </c>
      <c r="F109" s="7" t="str">
        <f>衝擊運算表!Q110</f>
        <v/>
      </c>
      <c r="G109" s="7" t="str">
        <f>衝擊運算表!R110</f>
        <v/>
      </c>
      <c r="H109" s="7" t="str">
        <f>衝擊運算表!S110</f>
        <v/>
      </c>
      <c r="I109" s="7" t="str">
        <f>衝擊運算表!T110</f>
        <v/>
      </c>
      <c r="J109" s="7" t="str">
        <f>衝擊運算表!U110</f>
        <v/>
      </c>
      <c r="K109" s="7" t="str">
        <f>衝擊運算表!V110</f>
        <v/>
      </c>
      <c r="L109" s="7" t="str">
        <f>衝擊運算表!W110</f>
        <v/>
      </c>
      <c r="M109" s="7" t="str">
        <f>衝擊運算表!X110</f>
        <v/>
      </c>
      <c r="N109" s="7" t="str">
        <f>衝擊運算表!Y110</f>
        <v/>
      </c>
      <c r="O109" s="7" t="str">
        <f>衝擊運算表!Z110</f>
        <v/>
      </c>
    </row>
    <row r="110" spans="1:15" x14ac:dyDescent="0.4">
      <c r="A110" s="19" t="str">
        <f>IF(企業資料填寫!A110="","",企業資料填寫!A110)</f>
        <v/>
      </c>
      <c r="B110" s="2" t="str">
        <f>IF(企業資料填寫!B110="","",企業資料填寫!B110)</f>
        <v/>
      </c>
      <c r="C110" s="3" t="str">
        <f>IF(企業資料填寫!C110="","",企業資料填寫!C110)</f>
        <v/>
      </c>
      <c r="D110" s="4" t="str">
        <f>IF(企業資料填寫!D110="","",企業資料填寫!D110)</f>
        <v/>
      </c>
      <c r="E110" s="7" t="str">
        <f>衝擊運算表!P111</f>
        <v/>
      </c>
      <c r="F110" s="7" t="str">
        <f>衝擊運算表!Q111</f>
        <v/>
      </c>
      <c r="G110" s="7" t="str">
        <f>衝擊運算表!R111</f>
        <v/>
      </c>
      <c r="H110" s="7" t="str">
        <f>衝擊運算表!S111</f>
        <v/>
      </c>
      <c r="I110" s="7" t="str">
        <f>衝擊運算表!T111</f>
        <v/>
      </c>
      <c r="J110" s="7" t="str">
        <f>衝擊運算表!U111</f>
        <v/>
      </c>
      <c r="K110" s="7" t="str">
        <f>衝擊運算表!V111</f>
        <v/>
      </c>
      <c r="L110" s="7" t="str">
        <f>衝擊運算表!W111</f>
        <v/>
      </c>
      <c r="M110" s="7" t="str">
        <f>衝擊運算表!X111</f>
        <v/>
      </c>
      <c r="N110" s="7" t="str">
        <f>衝擊運算表!Y111</f>
        <v/>
      </c>
      <c r="O110" s="7" t="str">
        <f>衝擊運算表!Z111</f>
        <v/>
      </c>
    </row>
    <row r="111" spans="1:15" x14ac:dyDescent="0.4">
      <c r="A111" s="19" t="str">
        <f>IF(企業資料填寫!A111="","",企業資料填寫!A111)</f>
        <v/>
      </c>
      <c r="B111" s="2" t="str">
        <f>IF(企業資料填寫!B111="","",企業資料填寫!B111)</f>
        <v/>
      </c>
      <c r="C111" s="3" t="str">
        <f>IF(企業資料填寫!C111="","",企業資料填寫!C111)</f>
        <v/>
      </c>
      <c r="D111" s="4" t="str">
        <f>IF(企業資料填寫!D111="","",企業資料填寫!D111)</f>
        <v/>
      </c>
      <c r="E111" s="7" t="str">
        <f>衝擊運算表!P112</f>
        <v/>
      </c>
      <c r="F111" s="7" t="str">
        <f>衝擊運算表!Q112</f>
        <v/>
      </c>
      <c r="G111" s="7" t="str">
        <f>衝擊運算表!R112</f>
        <v/>
      </c>
      <c r="H111" s="7" t="str">
        <f>衝擊運算表!S112</f>
        <v/>
      </c>
      <c r="I111" s="7" t="str">
        <f>衝擊運算表!T112</f>
        <v/>
      </c>
      <c r="J111" s="7" t="str">
        <f>衝擊運算表!U112</f>
        <v/>
      </c>
      <c r="K111" s="7" t="str">
        <f>衝擊運算表!V112</f>
        <v/>
      </c>
      <c r="L111" s="7" t="str">
        <f>衝擊運算表!W112</f>
        <v/>
      </c>
      <c r="M111" s="7" t="str">
        <f>衝擊運算表!X112</f>
        <v/>
      </c>
      <c r="N111" s="7" t="str">
        <f>衝擊運算表!Y112</f>
        <v/>
      </c>
      <c r="O111" s="7" t="str">
        <f>衝擊運算表!Z112</f>
        <v/>
      </c>
    </row>
    <row r="112" spans="1:15" x14ac:dyDescent="0.4">
      <c r="A112" s="19" t="str">
        <f>IF(企業資料填寫!A112="","",企業資料填寫!A112)</f>
        <v/>
      </c>
      <c r="B112" s="2" t="str">
        <f>IF(企業資料填寫!B112="","",企業資料填寫!B112)</f>
        <v/>
      </c>
      <c r="C112" s="3" t="str">
        <f>IF(企業資料填寫!C112="","",企業資料填寫!C112)</f>
        <v/>
      </c>
      <c r="D112" s="4" t="str">
        <f>IF(企業資料填寫!D112="","",企業資料填寫!D112)</f>
        <v/>
      </c>
      <c r="E112" s="7" t="str">
        <f>衝擊運算表!P113</f>
        <v/>
      </c>
      <c r="F112" s="7" t="str">
        <f>衝擊運算表!Q113</f>
        <v/>
      </c>
      <c r="G112" s="7" t="str">
        <f>衝擊運算表!R113</f>
        <v/>
      </c>
      <c r="H112" s="7" t="str">
        <f>衝擊運算表!S113</f>
        <v/>
      </c>
      <c r="I112" s="7" t="str">
        <f>衝擊運算表!T113</f>
        <v/>
      </c>
      <c r="J112" s="7" t="str">
        <f>衝擊運算表!U113</f>
        <v/>
      </c>
      <c r="K112" s="7" t="str">
        <f>衝擊運算表!V113</f>
        <v/>
      </c>
      <c r="L112" s="7" t="str">
        <f>衝擊運算表!W113</f>
        <v/>
      </c>
      <c r="M112" s="7" t="str">
        <f>衝擊運算表!X113</f>
        <v/>
      </c>
      <c r="N112" s="7" t="str">
        <f>衝擊運算表!Y113</f>
        <v/>
      </c>
      <c r="O112" s="7" t="str">
        <f>衝擊運算表!Z113</f>
        <v/>
      </c>
    </row>
    <row r="113" spans="1:15" x14ac:dyDescent="0.4">
      <c r="A113" s="19" t="str">
        <f>IF(企業資料填寫!A113="","",企業資料填寫!A113)</f>
        <v/>
      </c>
      <c r="B113" s="2" t="str">
        <f>IF(企業資料填寫!B113="","",企業資料填寫!B113)</f>
        <v/>
      </c>
      <c r="C113" s="3" t="str">
        <f>IF(企業資料填寫!C113="","",企業資料填寫!C113)</f>
        <v/>
      </c>
      <c r="D113" s="4" t="str">
        <f>IF(企業資料填寫!D113="","",企業資料填寫!D113)</f>
        <v/>
      </c>
      <c r="E113" s="7" t="str">
        <f>衝擊運算表!P114</f>
        <v/>
      </c>
      <c r="F113" s="7" t="str">
        <f>衝擊運算表!Q114</f>
        <v/>
      </c>
      <c r="G113" s="7" t="str">
        <f>衝擊運算表!R114</f>
        <v/>
      </c>
      <c r="H113" s="7" t="str">
        <f>衝擊運算表!S114</f>
        <v/>
      </c>
      <c r="I113" s="7" t="str">
        <f>衝擊運算表!T114</f>
        <v/>
      </c>
      <c r="J113" s="7" t="str">
        <f>衝擊運算表!U114</f>
        <v/>
      </c>
      <c r="K113" s="7" t="str">
        <f>衝擊運算表!V114</f>
        <v/>
      </c>
      <c r="L113" s="7" t="str">
        <f>衝擊運算表!W114</f>
        <v/>
      </c>
      <c r="M113" s="7" t="str">
        <f>衝擊運算表!X114</f>
        <v/>
      </c>
      <c r="N113" s="7" t="str">
        <f>衝擊運算表!Y114</f>
        <v/>
      </c>
      <c r="O113" s="7" t="str">
        <f>衝擊運算表!Z114</f>
        <v/>
      </c>
    </row>
    <row r="114" spans="1:15" x14ac:dyDescent="0.4">
      <c r="A114" s="19" t="str">
        <f>IF(企業資料填寫!A114="","",企業資料填寫!A114)</f>
        <v/>
      </c>
      <c r="B114" s="2" t="str">
        <f>IF(企業資料填寫!B114="","",企業資料填寫!B114)</f>
        <v/>
      </c>
      <c r="C114" s="3" t="str">
        <f>IF(企業資料填寫!C114="","",企業資料填寫!C114)</f>
        <v/>
      </c>
      <c r="D114" s="4" t="str">
        <f>IF(企業資料填寫!D114="","",企業資料填寫!D114)</f>
        <v/>
      </c>
      <c r="E114" s="7" t="str">
        <f>衝擊運算表!P115</f>
        <v/>
      </c>
      <c r="F114" s="7" t="str">
        <f>衝擊運算表!Q115</f>
        <v/>
      </c>
      <c r="G114" s="7" t="str">
        <f>衝擊運算表!R115</f>
        <v/>
      </c>
      <c r="H114" s="7" t="str">
        <f>衝擊運算表!S115</f>
        <v/>
      </c>
      <c r="I114" s="7" t="str">
        <f>衝擊運算表!T115</f>
        <v/>
      </c>
      <c r="J114" s="7" t="str">
        <f>衝擊運算表!U115</f>
        <v/>
      </c>
      <c r="K114" s="7" t="str">
        <f>衝擊運算表!V115</f>
        <v/>
      </c>
      <c r="L114" s="7" t="str">
        <f>衝擊運算表!W115</f>
        <v/>
      </c>
      <c r="M114" s="7" t="str">
        <f>衝擊運算表!X115</f>
        <v/>
      </c>
      <c r="N114" s="7" t="str">
        <f>衝擊運算表!Y115</f>
        <v/>
      </c>
      <c r="O114" s="7" t="str">
        <f>衝擊運算表!Z115</f>
        <v/>
      </c>
    </row>
    <row r="115" spans="1:15" x14ac:dyDescent="0.4">
      <c r="A115" s="19" t="str">
        <f>IF(企業資料填寫!A115="","",企業資料填寫!A115)</f>
        <v/>
      </c>
      <c r="B115" s="2" t="str">
        <f>IF(企業資料填寫!B115="","",企業資料填寫!B115)</f>
        <v/>
      </c>
      <c r="C115" s="3" t="str">
        <f>IF(企業資料填寫!C115="","",企業資料填寫!C115)</f>
        <v/>
      </c>
      <c r="D115" s="4" t="str">
        <f>IF(企業資料填寫!D115="","",企業資料填寫!D115)</f>
        <v/>
      </c>
      <c r="E115" s="7" t="str">
        <f>衝擊運算表!P116</f>
        <v/>
      </c>
      <c r="F115" s="7" t="str">
        <f>衝擊運算表!Q116</f>
        <v/>
      </c>
      <c r="G115" s="7" t="str">
        <f>衝擊運算表!R116</f>
        <v/>
      </c>
      <c r="H115" s="7" t="str">
        <f>衝擊運算表!S116</f>
        <v/>
      </c>
      <c r="I115" s="7" t="str">
        <f>衝擊運算表!T116</f>
        <v/>
      </c>
      <c r="J115" s="7" t="str">
        <f>衝擊運算表!U116</f>
        <v/>
      </c>
      <c r="K115" s="7" t="str">
        <f>衝擊運算表!V116</f>
        <v/>
      </c>
      <c r="L115" s="7" t="str">
        <f>衝擊運算表!W116</f>
        <v/>
      </c>
      <c r="M115" s="7" t="str">
        <f>衝擊運算表!X116</f>
        <v/>
      </c>
      <c r="N115" s="7" t="str">
        <f>衝擊運算表!Y116</f>
        <v/>
      </c>
      <c r="O115" s="7" t="str">
        <f>衝擊運算表!Z116</f>
        <v/>
      </c>
    </row>
    <row r="116" spans="1:15" x14ac:dyDescent="0.4">
      <c r="A116" s="19" t="str">
        <f>IF(企業資料填寫!A116="","",企業資料填寫!A116)</f>
        <v/>
      </c>
      <c r="B116" s="2" t="str">
        <f>IF(企業資料填寫!B116="","",企業資料填寫!B116)</f>
        <v/>
      </c>
      <c r="C116" s="3" t="str">
        <f>IF(企業資料填寫!C116="","",企業資料填寫!C116)</f>
        <v/>
      </c>
      <c r="D116" s="4" t="str">
        <f>IF(企業資料填寫!D116="","",企業資料填寫!D116)</f>
        <v/>
      </c>
      <c r="E116" s="7" t="str">
        <f>衝擊運算表!P117</f>
        <v/>
      </c>
      <c r="F116" s="7" t="str">
        <f>衝擊運算表!Q117</f>
        <v/>
      </c>
      <c r="G116" s="7" t="str">
        <f>衝擊運算表!R117</f>
        <v/>
      </c>
      <c r="H116" s="7" t="str">
        <f>衝擊運算表!S117</f>
        <v/>
      </c>
      <c r="I116" s="7" t="str">
        <f>衝擊運算表!T117</f>
        <v/>
      </c>
      <c r="J116" s="7" t="str">
        <f>衝擊運算表!U117</f>
        <v/>
      </c>
      <c r="K116" s="7" t="str">
        <f>衝擊運算表!V117</f>
        <v/>
      </c>
      <c r="L116" s="7" t="str">
        <f>衝擊運算表!W117</f>
        <v/>
      </c>
      <c r="M116" s="7" t="str">
        <f>衝擊運算表!X117</f>
        <v/>
      </c>
      <c r="N116" s="7" t="str">
        <f>衝擊運算表!Y117</f>
        <v/>
      </c>
      <c r="O116" s="7" t="str">
        <f>衝擊運算表!Z117</f>
        <v/>
      </c>
    </row>
    <row r="117" spans="1:15" x14ac:dyDescent="0.4">
      <c r="A117" s="19" t="str">
        <f>IF(企業資料填寫!A117="","",企業資料填寫!A117)</f>
        <v/>
      </c>
      <c r="B117" s="2" t="str">
        <f>IF(企業資料填寫!B117="","",企業資料填寫!B117)</f>
        <v/>
      </c>
      <c r="C117" s="3" t="str">
        <f>IF(企業資料填寫!C117="","",企業資料填寫!C117)</f>
        <v/>
      </c>
      <c r="D117" s="4" t="str">
        <f>IF(企業資料填寫!D117="","",企業資料填寫!D117)</f>
        <v/>
      </c>
      <c r="E117" s="7" t="str">
        <f>衝擊運算表!P118</f>
        <v/>
      </c>
      <c r="F117" s="7" t="str">
        <f>衝擊運算表!Q118</f>
        <v/>
      </c>
      <c r="G117" s="7" t="str">
        <f>衝擊運算表!R118</f>
        <v/>
      </c>
      <c r="H117" s="7" t="str">
        <f>衝擊運算表!S118</f>
        <v/>
      </c>
      <c r="I117" s="7" t="str">
        <f>衝擊運算表!T118</f>
        <v/>
      </c>
      <c r="J117" s="7" t="str">
        <f>衝擊運算表!U118</f>
        <v/>
      </c>
      <c r="K117" s="7" t="str">
        <f>衝擊運算表!V118</f>
        <v/>
      </c>
      <c r="L117" s="7" t="str">
        <f>衝擊運算表!W118</f>
        <v/>
      </c>
      <c r="M117" s="7" t="str">
        <f>衝擊運算表!X118</f>
        <v/>
      </c>
      <c r="N117" s="7" t="str">
        <f>衝擊運算表!Y118</f>
        <v/>
      </c>
      <c r="O117" s="7" t="str">
        <f>衝擊運算表!Z118</f>
        <v/>
      </c>
    </row>
    <row r="118" spans="1:15" x14ac:dyDescent="0.4">
      <c r="A118" s="19" t="str">
        <f>IF(企業資料填寫!A118="","",企業資料填寫!A118)</f>
        <v/>
      </c>
      <c r="B118" s="2" t="str">
        <f>IF(企業資料填寫!B118="","",企業資料填寫!B118)</f>
        <v/>
      </c>
      <c r="C118" s="3" t="str">
        <f>IF(企業資料填寫!C118="","",企業資料填寫!C118)</f>
        <v/>
      </c>
      <c r="D118" s="4" t="str">
        <f>IF(企業資料填寫!D118="","",企業資料填寫!D118)</f>
        <v/>
      </c>
      <c r="E118" s="7" t="str">
        <f>衝擊運算表!P119</f>
        <v/>
      </c>
      <c r="F118" s="7" t="str">
        <f>衝擊運算表!Q119</f>
        <v/>
      </c>
      <c r="G118" s="7" t="str">
        <f>衝擊運算表!R119</f>
        <v/>
      </c>
      <c r="H118" s="7" t="str">
        <f>衝擊運算表!S119</f>
        <v/>
      </c>
      <c r="I118" s="7" t="str">
        <f>衝擊運算表!T119</f>
        <v/>
      </c>
      <c r="J118" s="7" t="str">
        <f>衝擊運算表!U119</f>
        <v/>
      </c>
      <c r="K118" s="7" t="str">
        <f>衝擊運算表!V119</f>
        <v/>
      </c>
      <c r="L118" s="7" t="str">
        <f>衝擊運算表!W119</f>
        <v/>
      </c>
      <c r="M118" s="7" t="str">
        <f>衝擊運算表!X119</f>
        <v/>
      </c>
      <c r="N118" s="7" t="str">
        <f>衝擊運算表!Y119</f>
        <v/>
      </c>
      <c r="O118" s="7" t="str">
        <f>衝擊運算表!Z119</f>
        <v/>
      </c>
    </row>
    <row r="119" spans="1:15" x14ac:dyDescent="0.4">
      <c r="A119" s="19" t="str">
        <f>IF(企業資料填寫!A119="","",企業資料填寫!A119)</f>
        <v/>
      </c>
      <c r="B119" s="2" t="str">
        <f>IF(企業資料填寫!B119="","",企業資料填寫!B119)</f>
        <v/>
      </c>
      <c r="C119" s="3" t="str">
        <f>IF(企業資料填寫!C119="","",企業資料填寫!C119)</f>
        <v/>
      </c>
      <c r="D119" s="4" t="str">
        <f>IF(企業資料填寫!D119="","",企業資料填寫!D119)</f>
        <v/>
      </c>
      <c r="E119" s="7" t="str">
        <f>衝擊運算表!P120</f>
        <v/>
      </c>
      <c r="F119" s="7" t="str">
        <f>衝擊運算表!Q120</f>
        <v/>
      </c>
      <c r="G119" s="7" t="str">
        <f>衝擊運算表!R120</f>
        <v/>
      </c>
      <c r="H119" s="7" t="str">
        <f>衝擊運算表!S120</f>
        <v/>
      </c>
      <c r="I119" s="7" t="str">
        <f>衝擊運算表!T120</f>
        <v/>
      </c>
      <c r="J119" s="7" t="str">
        <f>衝擊運算表!U120</f>
        <v/>
      </c>
      <c r="K119" s="7" t="str">
        <f>衝擊運算表!V120</f>
        <v/>
      </c>
      <c r="L119" s="7" t="str">
        <f>衝擊運算表!W120</f>
        <v/>
      </c>
      <c r="M119" s="7" t="str">
        <f>衝擊運算表!X120</f>
        <v/>
      </c>
      <c r="N119" s="7" t="str">
        <f>衝擊運算表!Y120</f>
        <v/>
      </c>
      <c r="O119" s="7" t="str">
        <f>衝擊運算表!Z120</f>
        <v/>
      </c>
    </row>
    <row r="120" spans="1:15" x14ac:dyDescent="0.4">
      <c r="A120" s="19" t="str">
        <f>IF(企業資料填寫!A120="","",企業資料填寫!A120)</f>
        <v/>
      </c>
      <c r="B120" s="2" t="str">
        <f>IF(企業資料填寫!B120="","",企業資料填寫!B120)</f>
        <v/>
      </c>
      <c r="C120" s="3" t="str">
        <f>IF(企業資料填寫!C120="","",企業資料填寫!C120)</f>
        <v/>
      </c>
      <c r="D120" s="4" t="str">
        <f>IF(企業資料填寫!D120="","",企業資料填寫!D120)</f>
        <v/>
      </c>
      <c r="E120" s="7" t="str">
        <f>衝擊運算表!P121</f>
        <v/>
      </c>
      <c r="F120" s="7" t="str">
        <f>衝擊運算表!Q121</f>
        <v/>
      </c>
      <c r="G120" s="7" t="str">
        <f>衝擊運算表!R121</f>
        <v/>
      </c>
      <c r="H120" s="7" t="str">
        <f>衝擊運算表!S121</f>
        <v/>
      </c>
      <c r="I120" s="7" t="str">
        <f>衝擊運算表!T121</f>
        <v/>
      </c>
      <c r="J120" s="7" t="str">
        <f>衝擊運算表!U121</f>
        <v/>
      </c>
      <c r="K120" s="7" t="str">
        <f>衝擊運算表!V121</f>
        <v/>
      </c>
      <c r="L120" s="7" t="str">
        <f>衝擊運算表!W121</f>
        <v/>
      </c>
      <c r="M120" s="7" t="str">
        <f>衝擊運算表!X121</f>
        <v/>
      </c>
      <c r="N120" s="7" t="str">
        <f>衝擊運算表!Y121</f>
        <v/>
      </c>
      <c r="O120" s="7" t="str">
        <f>衝擊運算表!Z121</f>
        <v/>
      </c>
    </row>
    <row r="121" spans="1:15" x14ac:dyDescent="0.4">
      <c r="A121" s="19" t="str">
        <f>IF(企業資料填寫!A121="","",企業資料填寫!A121)</f>
        <v/>
      </c>
      <c r="B121" s="2" t="str">
        <f>IF(企業資料填寫!B121="","",企業資料填寫!B121)</f>
        <v/>
      </c>
      <c r="C121" s="3" t="str">
        <f>IF(企業資料填寫!C121="","",企業資料填寫!C121)</f>
        <v/>
      </c>
      <c r="D121" s="4" t="str">
        <f>IF(企業資料填寫!D121="","",企業資料填寫!D121)</f>
        <v/>
      </c>
      <c r="E121" s="7" t="str">
        <f>衝擊運算表!P122</f>
        <v/>
      </c>
      <c r="F121" s="7" t="str">
        <f>衝擊運算表!Q122</f>
        <v/>
      </c>
      <c r="G121" s="7" t="str">
        <f>衝擊運算表!R122</f>
        <v/>
      </c>
      <c r="H121" s="7" t="str">
        <f>衝擊運算表!S122</f>
        <v/>
      </c>
      <c r="I121" s="7" t="str">
        <f>衝擊運算表!T122</f>
        <v/>
      </c>
      <c r="J121" s="7" t="str">
        <f>衝擊運算表!U122</f>
        <v/>
      </c>
      <c r="K121" s="7" t="str">
        <f>衝擊運算表!V122</f>
        <v/>
      </c>
      <c r="L121" s="7" t="str">
        <f>衝擊運算表!W122</f>
        <v/>
      </c>
      <c r="M121" s="7" t="str">
        <f>衝擊運算表!X122</f>
        <v/>
      </c>
      <c r="N121" s="7" t="str">
        <f>衝擊運算表!Y122</f>
        <v/>
      </c>
      <c r="O121" s="7" t="str">
        <f>衝擊運算表!Z122</f>
        <v/>
      </c>
    </row>
    <row r="122" spans="1:15" x14ac:dyDescent="0.4">
      <c r="A122" s="19" t="str">
        <f>IF(企業資料填寫!A122="","",企業資料填寫!A122)</f>
        <v/>
      </c>
      <c r="B122" s="2" t="str">
        <f>IF(企業資料填寫!B122="","",企業資料填寫!B122)</f>
        <v/>
      </c>
      <c r="C122" s="3" t="str">
        <f>IF(企業資料填寫!C122="","",企業資料填寫!C122)</f>
        <v/>
      </c>
      <c r="D122" s="4" t="str">
        <f>IF(企業資料填寫!D122="","",企業資料填寫!D122)</f>
        <v/>
      </c>
      <c r="E122" s="7" t="str">
        <f>衝擊運算表!P123</f>
        <v/>
      </c>
      <c r="F122" s="7" t="str">
        <f>衝擊運算表!Q123</f>
        <v/>
      </c>
      <c r="G122" s="7" t="str">
        <f>衝擊運算表!R123</f>
        <v/>
      </c>
      <c r="H122" s="7" t="str">
        <f>衝擊運算表!S123</f>
        <v/>
      </c>
      <c r="I122" s="7" t="str">
        <f>衝擊運算表!T123</f>
        <v/>
      </c>
      <c r="J122" s="7" t="str">
        <f>衝擊運算表!U123</f>
        <v/>
      </c>
      <c r="K122" s="7" t="str">
        <f>衝擊運算表!V123</f>
        <v/>
      </c>
      <c r="L122" s="7" t="str">
        <f>衝擊運算表!W123</f>
        <v/>
      </c>
      <c r="M122" s="7" t="str">
        <f>衝擊運算表!X123</f>
        <v/>
      </c>
      <c r="N122" s="7" t="str">
        <f>衝擊運算表!Y123</f>
        <v/>
      </c>
      <c r="O122" s="7" t="str">
        <f>衝擊運算表!Z123</f>
        <v/>
      </c>
    </row>
    <row r="123" spans="1:15" x14ac:dyDescent="0.4">
      <c r="A123" s="19" t="str">
        <f>IF(企業資料填寫!A123="","",企業資料填寫!A123)</f>
        <v/>
      </c>
      <c r="B123" s="2" t="str">
        <f>IF(企業資料填寫!B123="","",企業資料填寫!B123)</f>
        <v/>
      </c>
      <c r="C123" s="3" t="str">
        <f>IF(企業資料填寫!C123="","",企業資料填寫!C123)</f>
        <v/>
      </c>
      <c r="D123" s="4" t="str">
        <f>IF(企業資料填寫!D123="","",企業資料填寫!D123)</f>
        <v/>
      </c>
      <c r="E123" s="7" t="str">
        <f>衝擊運算表!P124</f>
        <v/>
      </c>
      <c r="F123" s="7" t="str">
        <f>衝擊運算表!Q124</f>
        <v/>
      </c>
      <c r="G123" s="7" t="str">
        <f>衝擊運算表!R124</f>
        <v/>
      </c>
      <c r="H123" s="7" t="str">
        <f>衝擊運算表!S124</f>
        <v/>
      </c>
      <c r="I123" s="7" t="str">
        <f>衝擊運算表!T124</f>
        <v/>
      </c>
      <c r="J123" s="7" t="str">
        <f>衝擊運算表!U124</f>
        <v/>
      </c>
      <c r="K123" s="7" t="str">
        <f>衝擊運算表!V124</f>
        <v/>
      </c>
      <c r="L123" s="7" t="str">
        <f>衝擊運算表!W124</f>
        <v/>
      </c>
      <c r="M123" s="7" t="str">
        <f>衝擊運算表!X124</f>
        <v/>
      </c>
      <c r="N123" s="7" t="str">
        <f>衝擊運算表!Y124</f>
        <v/>
      </c>
      <c r="O123" s="7" t="str">
        <f>衝擊運算表!Z124</f>
        <v/>
      </c>
    </row>
    <row r="124" spans="1:15" x14ac:dyDescent="0.4">
      <c r="A124" s="19" t="str">
        <f>IF(企業資料填寫!A124="","",企業資料填寫!A124)</f>
        <v/>
      </c>
      <c r="B124" s="2" t="str">
        <f>IF(企業資料填寫!B124="","",企業資料填寫!B124)</f>
        <v/>
      </c>
      <c r="C124" s="3" t="str">
        <f>IF(企業資料填寫!C124="","",企業資料填寫!C124)</f>
        <v/>
      </c>
      <c r="D124" s="4" t="str">
        <f>IF(企業資料填寫!D124="","",企業資料填寫!D124)</f>
        <v/>
      </c>
      <c r="E124" s="7" t="str">
        <f>衝擊運算表!P125</f>
        <v/>
      </c>
      <c r="F124" s="7" t="str">
        <f>衝擊運算表!Q125</f>
        <v/>
      </c>
      <c r="G124" s="7" t="str">
        <f>衝擊運算表!R125</f>
        <v/>
      </c>
      <c r="H124" s="7" t="str">
        <f>衝擊運算表!S125</f>
        <v/>
      </c>
      <c r="I124" s="7" t="str">
        <f>衝擊運算表!T125</f>
        <v/>
      </c>
      <c r="J124" s="7" t="str">
        <f>衝擊運算表!U125</f>
        <v/>
      </c>
      <c r="K124" s="7" t="str">
        <f>衝擊運算表!V125</f>
        <v/>
      </c>
      <c r="L124" s="7" t="str">
        <f>衝擊運算表!W125</f>
        <v/>
      </c>
      <c r="M124" s="7" t="str">
        <f>衝擊運算表!X125</f>
        <v/>
      </c>
      <c r="N124" s="7" t="str">
        <f>衝擊運算表!Y125</f>
        <v/>
      </c>
      <c r="O124" s="7" t="str">
        <f>衝擊運算表!Z125</f>
        <v/>
      </c>
    </row>
    <row r="125" spans="1:15" x14ac:dyDescent="0.4">
      <c r="A125" s="19" t="str">
        <f>IF(企業資料填寫!A125="","",企業資料填寫!A125)</f>
        <v/>
      </c>
      <c r="B125" s="2" t="str">
        <f>IF(企業資料填寫!B125="","",企業資料填寫!B125)</f>
        <v/>
      </c>
      <c r="C125" s="3" t="str">
        <f>IF(企業資料填寫!C125="","",企業資料填寫!C125)</f>
        <v/>
      </c>
      <c r="D125" s="4" t="str">
        <f>IF(企業資料填寫!D125="","",企業資料填寫!D125)</f>
        <v/>
      </c>
      <c r="E125" s="7" t="str">
        <f>衝擊運算表!P126</f>
        <v/>
      </c>
      <c r="F125" s="7" t="str">
        <f>衝擊運算表!Q126</f>
        <v/>
      </c>
      <c r="G125" s="7" t="str">
        <f>衝擊運算表!R126</f>
        <v/>
      </c>
      <c r="H125" s="7" t="str">
        <f>衝擊運算表!S126</f>
        <v/>
      </c>
      <c r="I125" s="7" t="str">
        <f>衝擊運算表!T126</f>
        <v/>
      </c>
      <c r="J125" s="7" t="str">
        <f>衝擊運算表!U126</f>
        <v/>
      </c>
      <c r="K125" s="7" t="str">
        <f>衝擊運算表!V126</f>
        <v/>
      </c>
      <c r="L125" s="7" t="str">
        <f>衝擊運算表!W126</f>
        <v/>
      </c>
      <c r="M125" s="7" t="str">
        <f>衝擊運算表!X126</f>
        <v/>
      </c>
      <c r="N125" s="7" t="str">
        <f>衝擊運算表!Y126</f>
        <v/>
      </c>
      <c r="O125" s="7" t="str">
        <f>衝擊運算表!Z126</f>
        <v/>
      </c>
    </row>
    <row r="126" spans="1:15" x14ac:dyDescent="0.4">
      <c r="A126" s="19" t="str">
        <f>IF(企業資料填寫!A126="","",企業資料填寫!A126)</f>
        <v/>
      </c>
      <c r="B126" s="2" t="str">
        <f>IF(企業資料填寫!B126="","",企業資料填寫!B126)</f>
        <v/>
      </c>
      <c r="C126" s="3" t="str">
        <f>IF(企業資料填寫!C126="","",企業資料填寫!C126)</f>
        <v/>
      </c>
      <c r="D126" s="4" t="str">
        <f>IF(企業資料填寫!D126="","",企業資料填寫!D126)</f>
        <v/>
      </c>
      <c r="E126" s="7" t="str">
        <f>衝擊運算表!P127</f>
        <v/>
      </c>
      <c r="F126" s="7" t="str">
        <f>衝擊運算表!Q127</f>
        <v/>
      </c>
      <c r="G126" s="7" t="str">
        <f>衝擊運算表!R127</f>
        <v/>
      </c>
      <c r="H126" s="7" t="str">
        <f>衝擊運算表!S127</f>
        <v/>
      </c>
      <c r="I126" s="7" t="str">
        <f>衝擊運算表!T127</f>
        <v/>
      </c>
      <c r="J126" s="7" t="str">
        <f>衝擊運算表!U127</f>
        <v/>
      </c>
      <c r="K126" s="7" t="str">
        <f>衝擊運算表!V127</f>
        <v/>
      </c>
      <c r="L126" s="7" t="str">
        <f>衝擊運算表!W127</f>
        <v/>
      </c>
      <c r="M126" s="7" t="str">
        <f>衝擊運算表!X127</f>
        <v/>
      </c>
      <c r="N126" s="7" t="str">
        <f>衝擊運算表!Y127</f>
        <v/>
      </c>
      <c r="O126" s="7" t="str">
        <f>衝擊運算表!Z127</f>
        <v/>
      </c>
    </row>
    <row r="127" spans="1:15" x14ac:dyDescent="0.4">
      <c r="A127" s="19" t="str">
        <f>IF(企業資料填寫!A127="","",企業資料填寫!A127)</f>
        <v/>
      </c>
      <c r="B127" s="2" t="str">
        <f>IF(企業資料填寫!B127="","",企業資料填寫!B127)</f>
        <v/>
      </c>
      <c r="C127" s="3" t="str">
        <f>IF(企業資料填寫!C127="","",企業資料填寫!C127)</f>
        <v/>
      </c>
      <c r="D127" s="4" t="str">
        <f>IF(企業資料填寫!D127="","",企業資料填寫!D127)</f>
        <v/>
      </c>
      <c r="E127" s="7" t="str">
        <f>衝擊運算表!P128</f>
        <v/>
      </c>
      <c r="F127" s="7" t="str">
        <f>衝擊運算表!Q128</f>
        <v/>
      </c>
      <c r="G127" s="7" t="str">
        <f>衝擊運算表!R128</f>
        <v/>
      </c>
      <c r="H127" s="7" t="str">
        <f>衝擊運算表!S128</f>
        <v/>
      </c>
      <c r="I127" s="7" t="str">
        <f>衝擊運算表!T128</f>
        <v/>
      </c>
      <c r="J127" s="7" t="str">
        <f>衝擊運算表!U128</f>
        <v/>
      </c>
      <c r="K127" s="7" t="str">
        <f>衝擊運算表!V128</f>
        <v/>
      </c>
      <c r="L127" s="7" t="str">
        <f>衝擊運算表!W128</f>
        <v/>
      </c>
      <c r="M127" s="7" t="str">
        <f>衝擊運算表!X128</f>
        <v/>
      </c>
      <c r="N127" s="7" t="str">
        <f>衝擊運算表!Y128</f>
        <v/>
      </c>
      <c r="O127" s="7" t="str">
        <f>衝擊運算表!Z128</f>
        <v/>
      </c>
    </row>
    <row r="128" spans="1:15" x14ac:dyDescent="0.4">
      <c r="A128" s="19" t="str">
        <f>IF(企業資料填寫!A128="","",企業資料填寫!A128)</f>
        <v/>
      </c>
      <c r="B128" s="2" t="str">
        <f>IF(企業資料填寫!B128="","",企業資料填寫!B128)</f>
        <v/>
      </c>
      <c r="C128" s="3" t="str">
        <f>IF(企業資料填寫!C128="","",企業資料填寫!C128)</f>
        <v/>
      </c>
      <c r="D128" s="4" t="str">
        <f>IF(企業資料填寫!D128="","",企業資料填寫!D128)</f>
        <v/>
      </c>
      <c r="E128" s="7" t="str">
        <f>衝擊運算表!P129</f>
        <v/>
      </c>
      <c r="F128" s="7" t="str">
        <f>衝擊運算表!Q129</f>
        <v/>
      </c>
      <c r="G128" s="7" t="str">
        <f>衝擊運算表!R129</f>
        <v/>
      </c>
      <c r="H128" s="7" t="str">
        <f>衝擊運算表!S129</f>
        <v/>
      </c>
      <c r="I128" s="7" t="str">
        <f>衝擊運算表!T129</f>
        <v/>
      </c>
      <c r="J128" s="7" t="str">
        <f>衝擊運算表!U129</f>
        <v/>
      </c>
      <c r="K128" s="7" t="str">
        <f>衝擊運算表!V129</f>
        <v/>
      </c>
      <c r="L128" s="7" t="str">
        <f>衝擊運算表!W129</f>
        <v/>
      </c>
      <c r="M128" s="7" t="str">
        <f>衝擊運算表!X129</f>
        <v/>
      </c>
      <c r="N128" s="7" t="str">
        <f>衝擊運算表!Y129</f>
        <v/>
      </c>
      <c r="O128" s="7" t="str">
        <f>衝擊運算表!Z129</f>
        <v/>
      </c>
    </row>
    <row r="129" spans="1:15" x14ac:dyDescent="0.4">
      <c r="A129" s="19" t="str">
        <f>IF(企業資料填寫!A129="","",企業資料填寫!A129)</f>
        <v/>
      </c>
      <c r="B129" s="2" t="str">
        <f>IF(企業資料填寫!B129="","",企業資料填寫!B129)</f>
        <v/>
      </c>
      <c r="C129" s="3" t="str">
        <f>IF(企業資料填寫!C129="","",企業資料填寫!C129)</f>
        <v/>
      </c>
      <c r="D129" s="4" t="str">
        <f>IF(企業資料填寫!D129="","",企業資料填寫!D129)</f>
        <v/>
      </c>
      <c r="E129" s="7" t="str">
        <f>衝擊運算表!P130</f>
        <v/>
      </c>
      <c r="F129" s="7" t="str">
        <f>衝擊運算表!Q130</f>
        <v/>
      </c>
      <c r="G129" s="7" t="str">
        <f>衝擊運算表!R130</f>
        <v/>
      </c>
      <c r="H129" s="7" t="str">
        <f>衝擊運算表!S130</f>
        <v/>
      </c>
      <c r="I129" s="7" t="str">
        <f>衝擊運算表!T130</f>
        <v/>
      </c>
      <c r="J129" s="7" t="str">
        <f>衝擊運算表!U130</f>
        <v/>
      </c>
      <c r="K129" s="7" t="str">
        <f>衝擊運算表!V130</f>
        <v/>
      </c>
      <c r="L129" s="7" t="str">
        <f>衝擊運算表!W130</f>
        <v/>
      </c>
      <c r="M129" s="7" t="str">
        <f>衝擊運算表!X130</f>
        <v/>
      </c>
      <c r="N129" s="7" t="str">
        <f>衝擊運算表!Y130</f>
        <v/>
      </c>
      <c r="O129" s="7" t="str">
        <f>衝擊運算表!Z130</f>
        <v/>
      </c>
    </row>
    <row r="130" spans="1:15" x14ac:dyDescent="0.4">
      <c r="A130" s="19" t="str">
        <f>IF(企業資料填寫!A130="","",企業資料填寫!A130)</f>
        <v/>
      </c>
      <c r="B130" s="2" t="str">
        <f>IF(企業資料填寫!B130="","",企業資料填寫!B130)</f>
        <v/>
      </c>
      <c r="C130" s="3" t="str">
        <f>IF(企業資料填寫!C130="","",企業資料填寫!C130)</f>
        <v/>
      </c>
      <c r="D130" s="4" t="str">
        <f>IF(企業資料填寫!D130="","",企業資料填寫!D130)</f>
        <v/>
      </c>
      <c r="E130" s="7" t="str">
        <f>衝擊運算表!P131</f>
        <v/>
      </c>
      <c r="F130" s="7" t="str">
        <f>衝擊運算表!Q131</f>
        <v/>
      </c>
      <c r="G130" s="7" t="str">
        <f>衝擊運算表!R131</f>
        <v/>
      </c>
      <c r="H130" s="7" t="str">
        <f>衝擊運算表!S131</f>
        <v/>
      </c>
      <c r="I130" s="7" t="str">
        <f>衝擊運算表!T131</f>
        <v/>
      </c>
      <c r="J130" s="7" t="str">
        <f>衝擊運算表!U131</f>
        <v/>
      </c>
      <c r="K130" s="7" t="str">
        <f>衝擊運算表!V131</f>
        <v/>
      </c>
      <c r="L130" s="7" t="str">
        <f>衝擊運算表!W131</f>
        <v/>
      </c>
      <c r="M130" s="7" t="str">
        <f>衝擊運算表!X131</f>
        <v/>
      </c>
      <c r="N130" s="7" t="str">
        <f>衝擊運算表!Y131</f>
        <v/>
      </c>
      <c r="O130" s="7" t="str">
        <f>衝擊運算表!Z131</f>
        <v/>
      </c>
    </row>
    <row r="131" spans="1:15" x14ac:dyDescent="0.4">
      <c r="A131" s="19" t="str">
        <f>IF(企業資料填寫!A131="","",企業資料填寫!A131)</f>
        <v/>
      </c>
      <c r="B131" s="2" t="str">
        <f>IF(企業資料填寫!B131="","",企業資料填寫!B131)</f>
        <v/>
      </c>
      <c r="C131" s="3" t="str">
        <f>IF(企業資料填寫!C131="","",企業資料填寫!C131)</f>
        <v/>
      </c>
      <c r="D131" s="4" t="str">
        <f>IF(企業資料填寫!D131="","",企業資料填寫!D131)</f>
        <v/>
      </c>
      <c r="E131" s="7" t="str">
        <f>衝擊運算表!P132</f>
        <v/>
      </c>
      <c r="F131" s="7" t="str">
        <f>衝擊運算表!Q132</f>
        <v/>
      </c>
      <c r="G131" s="7" t="str">
        <f>衝擊運算表!R132</f>
        <v/>
      </c>
      <c r="H131" s="7" t="str">
        <f>衝擊運算表!S132</f>
        <v/>
      </c>
      <c r="I131" s="7" t="str">
        <f>衝擊運算表!T132</f>
        <v/>
      </c>
      <c r="J131" s="7" t="str">
        <f>衝擊運算表!U132</f>
        <v/>
      </c>
      <c r="K131" s="7" t="str">
        <f>衝擊運算表!V132</f>
        <v/>
      </c>
      <c r="L131" s="7" t="str">
        <f>衝擊運算表!W132</f>
        <v/>
      </c>
      <c r="M131" s="7" t="str">
        <f>衝擊運算表!X132</f>
        <v/>
      </c>
      <c r="N131" s="7" t="str">
        <f>衝擊運算表!Y132</f>
        <v/>
      </c>
      <c r="O131" s="7" t="str">
        <f>衝擊運算表!Z132</f>
        <v/>
      </c>
    </row>
    <row r="132" spans="1:15" x14ac:dyDescent="0.4">
      <c r="A132" s="19" t="str">
        <f>IF(企業資料填寫!A132="","",企業資料填寫!A132)</f>
        <v/>
      </c>
      <c r="B132" s="2" t="str">
        <f>IF(企業資料填寫!B132="","",企業資料填寫!B132)</f>
        <v/>
      </c>
      <c r="C132" s="3" t="str">
        <f>IF(企業資料填寫!C132="","",企業資料填寫!C132)</f>
        <v/>
      </c>
      <c r="D132" s="4" t="str">
        <f>IF(企業資料填寫!D132="","",企業資料填寫!D132)</f>
        <v/>
      </c>
      <c r="E132" s="7" t="str">
        <f>衝擊運算表!P133</f>
        <v/>
      </c>
      <c r="F132" s="7" t="str">
        <f>衝擊運算表!Q133</f>
        <v/>
      </c>
      <c r="G132" s="7" t="str">
        <f>衝擊運算表!R133</f>
        <v/>
      </c>
      <c r="H132" s="7" t="str">
        <f>衝擊運算表!S133</f>
        <v/>
      </c>
      <c r="I132" s="7" t="str">
        <f>衝擊運算表!T133</f>
        <v/>
      </c>
      <c r="J132" s="7" t="str">
        <f>衝擊運算表!U133</f>
        <v/>
      </c>
      <c r="K132" s="7" t="str">
        <f>衝擊運算表!V133</f>
        <v/>
      </c>
      <c r="L132" s="7" t="str">
        <f>衝擊運算表!W133</f>
        <v/>
      </c>
      <c r="M132" s="7" t="str">
        <f>衝擊運算表!X133</f>
        <v/>
      </c>
      <c r="N132" s="7" t="str">
        <f>衝擊運算表!Y133</f>
        <v/>
      </c>
      <c r="O132" s="7" t="str">
        <f>衝擊運算表!Z133</f>
        <v/>
      </c>
    </row>
    <row r="133" spans="1:15" x14ac:dyDescent="0.4">
      <c r="A133" s="19" t="str">
        <f>IF(企業資料填寫!A133="","",企業資料填寫!A133)</f>
        <v/>
      </c>
      <c r="B133" s="2" t="str">
        <f>IF(企業資料填寫!B133="","",企業資料填寫!B133)</f>
        <v/>
      </c>
      <c r="C133" s="3" t="str">
        <f>IF(企業資料填寫!C133="","",企業資料填寫!C133)</f>
        <v/>
      </c>
      <c r="D133" s="4" t="str">
        <f>IF(企業資料填寫!D133="","",企業資料填寫!D133)</f>
        <v/>
      </c>
      <c r="E133" s="7" t="str">
        <f>衝擊運算表!P134</f>
        <v/>
      </c>
      <c r="F133" s="7" t="str">
        <f>衝擊運算表!Q134</f>
        <v/>
      </c>
      <c r="G133" s="7" t="str">
        <f>衝擊運算表!R134</f>
        <v/>
      </c>
      <c r="H133" s="7" t="str">
        <f>衝擊運算表!S134</f>
        <v/>
      </c>
      <c r="I133" s="7" t="str">
        <f>衝擊運算表!T134</f>
        <v/>
      </c>
      <c r="J133" s="7" t="str">
        <f>衝擊運算表!U134</f>
        <v/>
      </c>
      <c r="K133" s="7" t="str">
        <f>衝擊運算表!V134</f>
        <v/>
      </c>
      <c r="L133" s="7" t="str">
        <f>衝擊運算表!W134</f>
        <v/>
      </c>
      <c r="M133" s="7" t="str">
        <f>衝擊運算表!X134</f>
        <v/>
      </c>
      <c r="N133" s="7" t="str">
        <f>衝擊運算表!Y134</f>
        <v/>
      </c>
      <c r="O133" s="7" t="str">
        <f>衝擊運算表!Z134</f>
        <v/>
      </c>
    </row>
    <row r="134" spans="1:15" x14ac:dyDescent="0.4">
      <c r="A134" s="19" t="str">
        <f>IF(企業資料填寫!A134="","",企業資料填寫!A134)</f>
        <v/>
      </c>
      <c r="B134" s="2" t="str">
        <f>IF(企業資料填寫!B134="","",企業資料填寫!B134)</f>
        <v/>
      </c>
      <c r="C134" s="3" t="str">
        <f>IF(企業資料填寫!C134="","",企業資料填寫!C134)</f>
        <v/>
      </c>
      <c r="D134" s="4" t="str">
        <f>IF(企業資料填寫!D134="","",企業資料填寫!D134)</f>
        <v/>
      </c>
      <c r="E134" s="7" t="str">
        <f>衝擊運算表!P135</f>
        <v/>
      </c>
      <c r="F134" s="7" t="str">
        <f>衝擊運算表!Q135</f>
        <v/>
      </c>
      <c r="G134" s="7" t="str">
        <f>衝擊運算表!R135</f>
        <v/>
      </c>
      <c r="H134" s="7" t="str">
        <f>衝擊運算表!S135</f>
        <v/>
      </c>
      <c r="I134" s="7" t="str">
        <f>衝擊運算表!T135</f>
        <v/>
      </c>
      <c r="J134" s="7" t="str">
        <f>衝擊運算表!U135</f>
        <v/>
      </c>
      <c r="K134" s="7" t="str">
        <f>衝擊運算表!V135</f>
        <v/>
      </c>
      <c r="L134" s="7" t="str">
        <f>衝擊運算表!W135</f>
        <v/>
      </c>
      <c r="M134" s="7" t="str">
        <f>衝擊運算表!X135</f>
        <v/>
      </c>
      <c r="N134" s="7" t="str">
        <f>衝擊運算表!Y135</f>
        <v/>
      </c>
      <c r="O134" s="7" t="str">
        <f>衝擊運算表!Z135</f>
        <v/>
      </c>
    </row>
    <row r="135" spans="1:15" x14ac:dyDescent="0.4">
      <c r="A135" s="19" t="str">
        <f>IF(企業資料填寫!A135="","",企業資料填寫!A135)</f>
        <v/>
      </c>
      <c r="B135" s="2" t="str">
        <f>IF(企業資料填寫!B135="","",企業資料填寫!B135)</f>
        <v/>
      </c>
      <c r="C135" s="3" t="str">
        <f>IF(企業資料填寫!C135="","",企業資料填寫!C135)</f>
        <v/>
      </c>
      <c r="D135" s="4" t="str">
        <f>IF(企業資料填寫!D135="","",企業資料填寫!D135)</f>
        <v/>
      </c>
      <c r="E135" s="7" t="str">
        <f>衝擊運算表!P136</f>
        <v/>
      </c>
      <c r="F135" s="7" t="str">
        <f>衝擊運算表!Q136</f>
        <v/>
      </c>
      <c r="G135" s="7" t="str">
        <f>衝擊運算表!R136</f>
        <v/>
      </c>
      <c r="H135" s="7" t="str">
        <f>衝擊運算表!S136</f>
        <v/>
      </c>
      <c r="I135" s="7" t="str">
        <f>衝擊運算表!T136</f>
        <v/>
      </c>
      <c r="J135" s="7" t="str">
        <f>衝擊運算表!U136</f>
        <v/>
      </c>
      <c r="K135" s="7" t="str">
        <f>衝擊運算表!V136</f>
        <v/>
      </c>
      <c r="L135" s="7" t="str">
        <f>衝擊運算表!W136</f>
        <v/>
      </c>
      <c r="M135" s="7" t="str">
        <f>衝擊運算表!X136</f>
        <v/>
      </c>
      <c r="N135" s="7" t="str">
        <f>衝擊運算表!Y136</f>
        <v/>
      </c>
      <c r="O135" s="7" t="str">
        <f>衝擊運算表!Z136</f>
        <v/>
      </c>
    </row>
    <row r="136" spans="1:15" x14ac:dyDescent="0.4">
      <c r="A136" s="19" t="str">
        <f>IF(企業資料填寫!A136="","",企業資料填寫!A136)</f>
        <v/>
      </c>
      <c r="B136" s="2" t="str">
        <f>IF(企業資料填寫!B136="","",企業資料填寫!B136)</f>
        <v/>
      </c>
      <c r="C136" s="3" t="str">
        <f>IF(企業資料填寫!C136="","",企業資料填寫!C136)</f>
        <v/>
      </c>
      <c r="D136" s="4" t="str">
        <f>IF(企業資料填寫!D136="","",企業資料填寫!D136)</f>
        <v/>
      </c>
      <c r="E136" s="7" t="str">
        <f>衝擊運算表!P137</f>
        <v/>
      </c>
      <c r="F136" s="7" t="str">
        <f>衝擊運算表!Q137</f>
        <v/>
      </c>
      <c r="G136" s="7" t="str">
        <f>衝擊運算表!R137</f>
        <v/>
      </c>
      <c r="H136" s="7" t="str">
        <f>衝擊運算表!S137</f>
        <v/>
      </c>
      <c r="I136" s="7" t="str">
        <f>衝擊運算表!T137</f>
        <v/>
      </c>
      <c r="J136" s="7" t="str">
        <f>衝擊運算表!U137</f>
        <v/>
      </c>
      <c r="K136" s="7" t="str">
        <f>衝擊運算表!V137</f>
        <v/>
      </c>
      <c r="L136" s="7" t="str">
        <f>衝擊運算表!W137</f>
        <v/>
      </c>
      <c r="M136" s="7" t="str">
        <f>衝擊運算表!X137</f>
        <v/>
      </c>
      <c r="N136" s="7" t="str">
        <f>衝擊運算表!Y137</f>
        <v/>
      </c>
      <c r="O136" s="7" t="str">
        <f>衝擊運算表!Z137</f>
        <v/>
      </c>
    </row>
    <row r="137" spans="1:15" x14ac:dyDescent="0.4">
      <c r="A137" s="19" t="str">
        <f>IF(企業資料填寫!A137="","",企業資料填寫!A137)</f>
        <v/>
      </c>
      <c r="B137" s="2" t="str">
        <f>IF(企業資料填寫!B137="","",企業資料填寫!B137)</f>
        <v/>
      </c>
      <c r="C137" s="3" t="str">
        <f>IF(企業資料填寫!C137="","",企業資料填寫!C137)</f>
        <v/>
      </c>
      <c r="D137" s="4" t="str">
        <f>IF(企業資料填寫!D137="","",企業資料填寫!D137)</f>
        <v/>
      </c>
      <c r="E137" s="7" t="str">
        <f>衝擊運算表!P138</f>
        <v/>
      </c>
      <c r="F137" s="7" t="str">
        <f>衝擊運算表!Q138</f>
        <v/>
      </c>
      <c r="G137" s="7" t="str">
        <f>衝擊運算表!R138</f>
        <v/>
      </c>
      <c r="H137" s="7" t="str">
        <f>衝擊運算表!S138</f>
        <v/>
      </c>
      <c r="I137" s="7" t="str">
        <f>衝擊運算表!T138</f>
        <v/>
      </c>
      <c r="J137" s="7" t="str">
        <f>衝擊運算表!U138</f>
        <v/>
      </c>
      <c r="K137" s="7" t="str">
        <f>衝擊運算表!V138</f>
        <v/>
      </c>
      <c r="L137" s="7" t="str">
        <f>衝擊運算表!W138</f>
        <v/>
      </c>
      <c r="M137" s="7" t="str">
        <f>衝擊運算表!X138</f>
        <v/>
      </c>
      <c r="N137" s="7" t="str">
        <f>衝擊運算表!Y138</f>
        <v/>
      </c>
      <c r="O137" s="7" t="str">
        <f>衝擊運算表!Z138</f>
        <v/>
      </c>
    </row>
    <row r="138" spans="1:15" x14ac:dyDescent="0.4">
      <c r="A138" s="19" t="str">
        <f>IF(企業資料填寫!A138="","",企業資料填寫!A138)</f>
        <v/>
      </c>
      <c r="B138" s="2" t="str">
        <f>IF(企業資料填寫!B138="","",企業資料填寫!B138)</f>
        <v/>
      </c>
      <c r="C138" s="3" t="str">
        <f>IF(企業資料填寫!C138="","",企業資料填寫!C138)</f>
        <v/>
      </c>
      <c r="D138" s="4" t="str">
        <f>IF(企業資料填寫!D138="","",企業資料填寫!D138)</f>
        <v/>
      </c>
      <c r="E138" s="7" t="str">
        <f>衝擊運算表!P139</f>
        <v/>
      </c>
      <c r="F138" s="7" t="str">
        <f>衝擊運算表!Q139</f>
        <v/>
      </c>
      <c r="G138" s="7" t="str">
        <f>衝擊運算表!R139</f>
        <v/>
      </c>
      <c r="H138" s="7" t="str">
        <f>衝擊運算表!S139</f>
        <v/>
      </c>
      <c r="I138" s="7" t="str">
        <f>衝擊運算表!T139</f>
        <v/>
      </c>
      <c r="J138" s="7" t="str">
        <f>衝擊運算表!U139</f>
        <v/>
      </c>
      <c r="K138" s="7" t="str">
        <f>衝擊運算表!V139</f>
        <v/>
      </c>
      <c r="L138" s="7" t="str">
        <f>衝擊運算表!W139</f>
        <v/>
      </c>
      <c r="M138" s="7" t="str">
        <f>衝擊運算表!X139</f>
        <v/>
      </c>
      <c r="N138" s="7" t="str">
        <f>衝擊運算表!Y139</f>
        <v/>
      </c>
      <c r="O138" s="7" t="str">
        <f>衝擊運算表!Z139</f>
        <v/>
      </c>
    </row>
    <row r="139" spans="1:15" x14ac:dyDescent="0.4">
      <c r="A139" s="19" t="str">
        <f>IF(企業資料填寫!A139="","",企業資料填寫!A139)</f>
        <v/>
      </c>
      <c r="B139" s="2" t="str">
        <f>IF(企業資料填寫!B139="","",企業資料填寫!B139)</f>
        <v/>
      </c>
      <c r="C139" s="3" t="str">
        <f>IF(企業資料填寫!C139="","",企業資料填寫!C139)</f>
        <v/>
      </c>
      <c r="D139" s="4" t="str">
        <f>IF(企業資料填寫!D139="","",企業資料填寫!D139)</f>
        <v/>
      </c>
      <c r="E139" s="7" t="str">
        <f>衝擊運算表!P140</f>
        <v/>
      </c>
      <c r="F139" s="7" t="str">
        <f>衝擊運算表!Q140</f>
        <v/>
      </c>
      <c r="G139" s="7" t="str">
        <f>衝擊運算表!R140</f>
        <v/>
      </c>
      <c r="H139" s="7" t="str">
        <f>衝擊運算表!S140</f>
        <v/>
      </c>
      <c r="I139" s="7" t="str">
        <f>衝擊運算表!T140</f>
        <v/>
      </c>
      <c r="J139" s="7" t="str">
        <f>衝擊運算表!U140</f>
        <v/>
      </c>
      <c r="K139" s="7" t="str">
        <f>衝擊運算表!V140</f>
        <v/>
      </c>
      <c r="L139" s="7" t="str">
        <f>衝擊運算表!W140</f>
        <v/>
      </c>
      <c r="M139" s="7" t="str">
        <f>衝擊運算表!X140</f>
        <v/>
      </c>
      <c r="N139" s="7" t="str">
        <f>衝擊運算表!Y140</f>
        <v/>
      </c>
      <c r="O139" s="7" t="str">
        <f>衝擊運算表!Z140</f>
        <v/>
      </c>
    </row>
    <row r="140" spans="1:15" x14ac:dyDescent="0.4">
      <c r="A140" s="19" t="str">
        <f>IF(企業資料填寫!A140="","",企業資料填寫!A140)</f>
        <v/>
      </c>
      <c r="B140" s="2" t="str">
        <f>IF(企業資料填寫!B140="","",企業資料填寫!B140)</f>
        <v/>
      </c>
      <c r="C140" s="3" t="str">
        <f>IF(企業資料填寫!C140="","",企業資料填寫!C140)</f>
        <v/>
      </c>
      <c r="D140" s="4" t="str">
        <f>IF(企業資料填寫!D140="","",企業資料填寫!D140)</f>
        <v/>
      </c>
      <c r="E140" s="7" t="str">
        <f>衝擊運算表!P141</f>
        <v/>
      </c>
      <c r="F140" s="7" t="str">
        <f>衝擊運算表!Q141</f>
        <v/>
      </c>
      <c r="G140" s="7" t="str">
        <f>衝擊運算表!R141</f>
        <v/>
      </c>
      <c r="H140" s="7" t="str">
        <f>衝擊運算表!S141</f>
        <v/>
      </c>
      <c r="I140" s="7" t="str">
        <f>衝擊運算表!T141</f>
        <v/>
      </c>
      <c r="J140" s="7" t="str">
        <f>衝擊運算表!U141</f>
        <v/>
      </c>
      <c r="K140" s="7" t="str">
        <f>衝擊運算表!V141</f>
        <v/>
      </c>
      <c r="L140" s="7" t="str">
        <f>衝擊運算表!W141</f>
        <v/>
      </c>
      <c r="M140" s="7" t="str">
        <f>衝擊運算表!X141</f>
        <v/>
      </c>
      <c r="N140" s="7" t="str">
        <f>衝擊運算表!Y141</f>
        <v/>
      </c>
      <c r="O140" s="7" t="str">
        <f>衝擊運算表!Z141</f>
        <v/>
      </c>
    </row>
    <row r="141" spans="1:15" x14ac:dyDescent="0.4">
      <c r="A141" s="19" t="str">
        <f>IF(企業資料填寫!A141="","",企業資料填寫!A141)</f>
        <v/>
      </c>
      <c r="B141" s="2" t="str">
        <f>IF(企業資料填寫!B141="","",企業資料填寫!B141)</f>
        <v/>
      </c>
      <c r="C141" s="3" t="str">
        <f>IF(企業資料填寫!C141="","",企業資料填寫!C141)</f>
        <v/>
      </c>
      <c r="D141" s="4" t="str">
        <f>IF(企業資料填寫!D141="","",企業資料填寫!D141)</f>
        <v/>
      </c>
      <c r="E141" s="7" t="str">
        <f>衝擊運算表!P142</f>
        <v/>
      </c>
      <c r="F141" s="7" t="str">
        <f>衝擊運算表!Q142</f>
        <v/>
      </c>
      <c r="G141" s="7" t="str">
        <f>衝擊運算表!R142</f>
        <v/>
      </c>
      <c r="H141" s="7" t="str">
        <f>衝擊運算表!S142</f>
        <v/>
      </c>
      <c r="I141" s="7" t="str">
        <f>衝擊運算表!T142</f>
        <v/>
      </c>
      <c r="J141" s="7" t="str">
        <f>衝擊運算表!U142</f>
        <v/>
      </c>
      <c r="K141" s="7" t="str">
        <f>衝擊運算表!V142</f>
        <v/>
      </c>
      <c r="L141" s="7" t="str">
        <f>衝擊運算表!W142</f>
        <v/>
      </c>
      <c r="M141" s="7" t="str">
        <f>衝擊運算表!X142</f>
        <v/>
      </c>
      <c r="N141" s="7" t="str">
        <f>衝擊運算表!Y142</f>
        <v/>
      </c>
      <c r="O141" s="7" t="str">
        <f>衝擊運算表!Z142</f>
        <v/>
      </c>
    </row>
    <row r="142" spans="1:15" x14ac:dyDescent="0.4">
      <c r="A142" s="19" t="str">
        <f>IF(企業資料填寫!A142="","",企業資料填寫!A142)</f>
        <v/>
      </c>
      <c r="B142" s="2" t="str">
        <f>IF(企業資料填寫!B142="","",企業資料填寫!B142)</f>
        <v/>
      </c>
      <c r="C142" s="3" t="str">
        <f>IF(企業資料填寫!C142="","",企業資料填寫!C142)</f>
        <v/>
      </c>
      <c r="D142" s="4" t="str">
        <f>IF(企業資料填寫!D142="","",企業資料填寫!D142)</f>
        <v/>
      </c>
      <c r="E142" s="7" t="str">
        <f>衝擊運算表!P143</f>
        <v/>
      </c>
      <c r="F142" s="7" t="str">
        <f>衝擊運算表!Q143</f>
        <v/>
      </c>
      <c r="G142" s="7" t="str">
        <f>衝擊運算表!R143</f>
        <v/>
      </c>
      <c r="H142" s="7" t="str">
        <f>衝擊運算表!S143</f>
        <v/>
      </c>
      <c r="I142" s="7" t="str">
        <f>衝擊運算表!T143</f>
        <v/>
      </c>
      <c r="J142" s="7" t="str">
        <f>衝擊運算表!U143</f>
        <v/>
      </c>
      <c r="K142" s="7" t="str">
        <f>衝擊運算表!V143</f>
        <v/>
      </c>
      <c r="L142" s="7" t="str">
        <f>衝擊運算表!W143</f>
        <v/>
      </c>
      <c r="M142" s="7" t="str">
        <f>衝擊運算表!X143</f>
        <v/>
      </c>
      <c r="N142" s="7" t="str">
        <f>衝擊運算表!Y143</f>
        <v/>
      </c>
      <c r="O142" s="7" t="str">
        <f>衝擊運算表!Z143</f>
        <v/>
      </c>
    </row>
    <row r="143" spans="1:15" x14ac:dyDescent="0.4">
      <c r="A143" s="19" t="str">
        <f>IF(企業資料填寫!A143="","",企業資料填寫!A143)</f>
        <v/>
      </c>
      <c r="B143" s="2" t="str">
        <f>IF(企業資料填寫!B143="","",企業資料填寫!B143)</f>
        <v/>
      </c>
      <c r="C143" s="3" t="str">
        <f>IF(企業資料填寫!C143="","",企業資料填寫!C143)</f>
        <v/>
      </c>
      <c r="D143" s="4" t="str">
        <f>IF(企業資料填寫!D143="","",企業資料填寫!D143)</f>
        <v/>
      </c>
      <c r="E143" s="7" t="str">
        <f>衝擊運算表!P144</f>
        <v/>
      </c>
      <c r="F143" s="7" t="str">
        <f>衝擊運算表!Q144</f>
        <v/>
      </c>
      <c r="G143" s="7" t="str">
        <f>衝擊運算表!R144</f>
        <v/>
      </c>
      <c r="H143" s="7" t="str">
        <f>衝擊運算表!S144</f>
        <v/>
      </c>
      <c r="I143" s="7" t="str">
        <f>衝擊運算表!T144</f>
        <v/>
      </c>
      <c r="J143" s="7" t="str">
        <f>衝擊運算表!U144</f>
        <v/>
      </c>
      <c r="K143" s="7" t="str">
        <f>衝擊運算表!V144</f>
        <v/>
      </c>
      <c r="L143" s="7" t="str">
        <f>衝擊運算表!W144</f>
        <v/>
      </c>
      <c r="M143" s="7" t="str">
        <f>衝擊運算表!X144</f>
        <v/>
      </c>
      <c r="N143" s="7" t="str">
        <f>衝擊運算表!Y144</f>
        <v/>
      </c>
      <c r="O143" s="7" t="str">
        <f>衝擊運算表!Z144</f>
        <v/>
      </c>
    </row>
    <row r="144" spans="1:15" x14ac:dyDescent="0.4">
      <c r="A144" s="19" t="str">
        <f>IF(企業資料填寫!A144="","",企業資料填寫!A144)</f>
        <v/>
      </c>
      <c r="B144" s="2" t="str">
        <f>IF(企業資料填寫!B144="","",企業資料填寫!B144)</f>
        <v/>
      </c>
      <c r="C144" s="3" t="str">
        <f>IF(企業資料填寫!C144="","",企業資料填寫!C144)</f>
        <v/>
      </c>
      <c r="D144" s="4" t="str">
        <f>IF(企業資料填寫!D144="","",企業資料填寫!D144)</f>
        <v/>
      </c>
      <c r="E144" s="7" t="str">
        <f>衝擊運算表!P145</f>
        <v/>
      </c>
      <c r="F144" s="7" t="str">
        <f>衝擊運算表!Q145</f>
        <v/>
      </c>
      <c r="G144" s="7" t="str">
        <f>衝擊運算表!R145</f>
        <v/>
      </c>
      <c r="H144" s="7" t="str">
        <f>衝擊運算表!S145</f>
        <v/>
      </c>
      <c r="I144" s="7" t="str">
        <f>衝擊運算表!T145</f>
        <v/>
      </c>
      <c r="J144" s="7" t="str">
        <f>衝擊運算表!U145</f>
        <v/>
      </c>
      <c r="K144" s="7" t="str">
        <f>衝擊運算表!V145</f>
        <v/>
      </c>
      <c r="L144" s="7" t="str">
        <f>衝擊運算表!W145</f>
        <v/>
      </c>
      <c r="M144" s="7" t="str">
        <f>衝擊運算表!X145</f>
        <v/>
      </c>
      <c r="N144" s="7" t="str">
        <f>衝擊運算表!Y145</f>
        <v/>
      </c>
      <c r="O144" s="7" t="str">
        <f>衝擊運算表!Z145</f>
        <v/>
      </c>
    </row>
    <row r="145" spans="1:15" x14ac:dyDescent="0.4">
      <c r="A145" s="19" t="str">
        <f>IF(企業資料填寫!A145="","",企業資料填寫!A145)</f>
        <v/>
      </c>
      <c r="B145" s="2" t="str">
        <f>IF(企業資料填寫!B145="","",企業資料填寫!B145)</f>
        <v/>
      </c>
      <c r="C145" s="3" t="str">
        <f>IF(企業資料填寫!C145="","",企業資料填寫!C145)</f>
        <v/>
      </c>
      <c r="D145" s="4" t="str">
        <f>IF(企業資料填寫!D145="","",企業資料填寫!D145)</f>
        <v/>
      </c>
      <c r="E145" s="7" t="str">
        <f>衝擊運算表!P146</f>
        <v/>
      </c>
      <c r="F145" s="7" t="str">
        <f>衝擊運算表!Q146</f>
        <v/>
      </c>
      <c r="G145" s="7" t="str">
        <f>衝擊運算表!R146</f>
        <v/>
      </c>
      <c r="H145" s="7" t="str">
        <f>衝擊運算表!S146</f>
        <v/>
      </c>
      <c r="I145" s="7" t="str">
        <f>衝擊運算表!T146</f>
        <v/>
      </c>
      <c r="J145" s="7" t="str">
        <f>衝擊運算表!U146</f>
        <v/>
      </c>
      <c r="K145" s="7" t="str">
        <f>衝擊運算表!V146</f>
        <v/>
      </c>
      <c r="L145" s="7" t="str">
        <f>衝擊運算表!W146</f>
        <v/>
      </c>
      <c r="M145" s="7" t="str">
        <f>衝擊運算表!X146</f>
        <v/>
      </c>
      <c r="N145" s="7" t="str">
        <f>衝擊運算表!Y146</f>
        <v/>
      </c>
      <c r="O145" s="7" t="str">
        <f>衝擊運算表!Z146</f>
        <v/>
      </c>
    </row>
    <row r="146" spans="1:15" x14ac:dyDescent="0.4">
      <c r="A146" s="19" t="str">
        <f>IF(企業資料填寫!A146="","",企業資料填寫!A146)</f>
        <v/>
      </c>
      <c r="B146" s="2" t="str">
        <f>IF(企業資料填寫!B146="","",企業資料填寫!B146)</f>
        <v/>
      </c>
      <c r="C146" s="3" t="str">
        <f>IF(企業資料填寫!C146="","",企業資料填寫!C146)</f>
        <v/>
      </c>
      <c r="D146" s="4" t="str">
        <f>IF(企業資料填寫!D146="","",企業資料填寫!D146)</f>
        <v/>
      </c>
      <c r="E146" s="7" t="str">
        <f>衝擊運算表!P147</f>
        <v/>
      </c>
      <c r="F146" s="7" t="str">
        <f>衝擊運算表!Q147</f>
        <v/>
      </c>
      <c r="G146" s="7" t="str">
        <f>衝擊運算表!R147</f>
        <v/>
      </c>
      <c r="H146" s="7" t="str">
        <f>衝擊運算表!S147</f>
        <v/>
      </c>
      <c r="I146" s="7" t="str">
        <f>衝擊運算表!T147</f>
        <v/>
      </c>
      <c r="J146" s="7" t="str">
        <f>衝擊運算表!U147</f>
        <v/>
      </c>
      <c r="K146" s="7" t="str">
        <f>衝擊運算表!V147</f>
        <v/>
      </c>
      <c r="L146" s="7" t="str">
        <f>衝擊運算表!W147</f>
        <v/>
      </c>
      <c r="M146" s="7" t="str">
        <f>衝擊運算表!X147</f>
        <v/>
      </c>
      <c r="N146" s="7" t="str">
        <f>衝擊運算表!Y147</f>
        <v/>
      </c>
      <c r="O146" s="7" t="str">
        <f>衝擊運算表!Z147</f>
        <v/>
      </c>
    </row>
    <row r="147" spans="1:15" x14ac:dyDescent="0.4">
      <c r="A147" s="19" t="str">
        <f>IF(企業資料填寫!A147="","",企業資料填寫!A147)</f>
        <v/>
      </c>
      <c r="B147" s="2" t="str">
        <f>IF(企業資料填寫!B147="","",企業資料填寫!B147)</f>
        <v/>
      </c>
      <c r="C147" s="3" t="str">
        <f>IF(企業資料填寫!C147="","",企業資料填寫!C147)</f>
        <v/>
      </c>
      <c r="D147" s="4" t="str">
        <f>IF(企業資料填寫!D147="","",企業資料填寫!D147)</f>
        <v/>
      </c>
      <c r="E147" s="7" t="str">
        <f>衝擊運算表!P148</f>
        <v/>
      </c>
      <c r="F147" s="7" t="str">
        <f>衝擊運算表!Q148</f>
        <v/>
      </c>
      <c r="G147" s="7" t="str">
        <f>衝擊運算表!R148</f>
        <v/>
      </c>
      <c r="H147" s="7" t="str">
        <f>衝擊運算表!S148</f>
        <v/>
      </c>
      <c r="I147" s="7" t="str">
        <f>衝擊運算表!T148</f>
        <v/>
      </c>
      <c r="J147" s="7" t="str">
        <f>衝擊運算表!U148</f>
        <v/>
      </c>
      <c r="K147" s="7" t="str">
        <f>衝擊運算表!V148</f>
        <v/>
      </c>
      <c r="L147" s="7" t="str">
        <f>衝擊運算表!W148</f>
        <v/>
      </c>
      <c r="M147" s="7" t="str">
        <f>衝擊運算表!X148</f>
        <v/>
      </c>
      <c r="N147" s="7" t="str">
        <f>衝擊運算表!Y148</f>
        <v/>
      </c>
      <c r="O147" s="7" t="str">
        <f>衝擊運算表!Z148</f>
        <v/>
      </c>
    </row>
    <row r="148" spans="1:15" x14ac:dyDescent="0.4">
      <c r="A148" s="19" t="str">
        <f>IF(企業資料填寫!A148="","",企業資料填寫!A148)</f>
        <v/>
      </c>
      <c r="B148" s="2" t="str">
        <f>IF(企業資料填寫!B148="","",企業資料填寫!B148)</f>
        <v/>
      </c>
      <c r="C148" s="3" t="str">
        <f>IF(企業資料填寫!C148="","",企業資料填寫!C148)</f>
        <v/>
      </c>
      <c r="D148" s="4" t="str">
        <f>IF(企業資料填寫!D148="","",企業資料填寫!D148)</f>
        <v/>
      </c>
      <c r="E148" s="7" t="str">
        <f>衝擊運算表!P149</f>
        <v/>
      </c>
      <c r="F148" s="7" t="str">
        <f>衝擊運算表!Q149</f>
        <v/>
      </c>
      <c r="G148" s="7" t="str">
        <f>衝擊運算表!R149</f>
        <v/>
      </c>
      <c r="H148" s="7" t="str">
        <f>衝擊運算表!S149</f>
        <v/>
      </c>
      <c r="I148" s="7" t="str">
        <f>衝擊運算表!T149</f>
        <v/>
      </c>
      <c r="J148" s="7" t="str">
        <f>衝擊運算表!U149</f>
        <v/>
      </c>
      <c r="K148" s="7" t="str">
        <f>衝擊運算表!V149</f>
        <v/>
      </c>
      <c r="L148" s="7" t="str">
        <f>衝擊運算表!W149</f>
        <v/>
      </c>
      <c r="M148" s="7" t="str">
        <f>衝擊運算表!X149</f>
        <v/>
      </c>
      <c r="N148" s="7" t="str">
        <f>衝擊運算表!Y149</f>
        <v/>
      </c>
      <c r="O148" s="7" t="str">
        <f>衝擊運算表!Z149</f>
        <v/>
      </c>
    </row>
    <row r="149" spans="1:15" x14ac:dyDescent="0.4">
      <c r="A149" s="19" t="str">
        <f>IF(企業資料填寫!A149="","",企業資料填寫!A149)</f>
        <v/>
      </c>
      <c r="B149" s="2" t="str">
        <f>IF(企業資料填寫!B149="","",企業資料填寫!B149)</f>
        <v/>
      </c>
      <c r="C149" s="3" t="str">
        <f>IF(企業資料填寫!C149="","",企業資料填寫!C149)</f>
        <v/>
      </c>
      <c r="D149" s="4" t="str">
        <f>IF(企業資料填寫!D149="","",企業資料填寫!D149)</f>
        <v/>
      </c>
      <c r="E149" s="7" t="str">
        <f>衝擊運算表!P150</f>
        <v/>
      </c>
      <c r="F149" s="7" t="str">
        <f>衝擊運算表!Q150</f>
        <v/>
      </c>
      <c r="G149" s="7" t="str">
        <f>衝擊運算表!R150</f>
        <v/>
      </c>
      <c r="H149" s="7" t="str">
        <f>衝擊運算表!S150</f>
        <v/>
      </c>
      <c r="I149" s="7" t="str">
        <f>衝擊運算表!T150</f>
        <v/>
      </c>
      <c r="J149" s="7" t="str">
        <f>衝擊運算表!U150</f>
        <v/>
      </c>
      <c r="K149" s="7" t="str">
        <f>衝擊運算表!V150</f>
        <v/>
      </c>
      <c r="L149" s="7" t="str">
        <f>衝擊運算表!W150</f>
        <v/>
      </c>
      <c r="M149" s="7" t="str">
        <f>衝擊運算表!X150</f>
        <v/>
      </c>
      <c r="N149" s="7" t="str">
        <f>衝擊運算表!Y150</f>
        <v/>
      </c>
      <c r="O149" s="7" t="str">
        <f>衝擊運算表!Z150</f>
        <v/>
      </c>
    </row>
    <row r="150" spans="1:15" x14ac:dyDescent="0.4">
      <c r="A150" s="19" t="str">
        <f>IF(企業資料填寫!A150="","",企業資料填寫!A150)</f>
        <v/>
      </c>
      <c r="B150" s="2" t="str">
        <f>IF(企業資料填寫!B150="","",企業資料填寫!B150)</f>
        <v/>
      </c>
      <c r="C150" s="3" t="str">
        <f>IF(企業資料填寫!C150="","",企業資料填寫!C150)</f>
        <v/>
      </c>
      <c r="D150" s="4" t="str">
        <f>IF(企業資料填寫!D150="","",企業資料填寫!D150)</f>
        <v/>
      </c>
      <c r="E150" s="7" t="str">
        <f>衝擊運算表!P151</f>
        <v/>
      </c>
      <c r="F150" s="7" t="str">
        <f>衝擊運算表!Q151</f>
        <v/>
      </c>
      <c r="G150" s="7" t="str">
        <f>衝擊運算表!R151</f>
        <v/>
      </c>
      <c r="H150" s="7" t="str">
        <f>衝擊運算表!S151</f>
        <v/>
      </c>
      <c r="I150" s="7" t="str">
        <f>衝擊運算表!T151</f>
        <v/>
      </c>
      <c r="J150" s="7" t="str">
        <f>衝擊運算表!U151</f>
        <v/>
      </c>
      <c r="K150" s="7" t="str">
        <f>衝擊運算表!V151</f>
        <v/>
      </c>
      <c r="L150" s="7" t="str">
        <f>衝擊運算表!W151</f>
        <v/>
      </c>
      <c r="M150" s="7" t="str">
        <f>衝擊運算表!X151</f>
        <v/>
      </c>
      <c r="N150" s="7" t="str">
        <f>衝擊運算表!Y151</f>
        <v/>
      </c>
      <c r="O150" s="7" t="str">
        <f>衝擊運算表!Z151</f>
        <v/>
      </c>
    </row>
    <row r="151" spans="1:15" x14ac:dyDescent="0.4">
      <c r="A151" s="19" t="str">
        <f>IF(企業資料填寫!A151="","",企業資料填寫!A151)</f>
        <v/>
      </c>
      <c r="B151" s="2" t="str">
        <f>IF(企業資料填寫!B151="","",企業資料填寫!B151)</f>
        <v/>
      </c>
      <c r="C151" s="3" t="str">
        <f>IF(企業資料填寫!C151="","",企業資料填寫!C151)</f>
        <v/>
      </c>
      <c r="D151" s="4" t="str">
        <f>IF(企業資料填寫!D151="","",企業資料填寫!D151)</f>
        <v/>
      </c>
      <c r="E151" s="7" t="str">
        <f>衝擊運算表!P152</f>
        <v/>
      </c>
      <c r="F151" s="7" t="str">
        <f>衝擊運算表!Q152</f>
        <v/>
      </c>
      <c r="G151" s="7" t="str">
        <f>衝擊運算表!R152</f>
        <v/>
      </c>
      <c r="H151" s="7" t="str">
        <f>衝擊運算表!S152</f>
        <v/>
      </c>
      <c r="I151" s="7" t="str">
        <f>衝擊運算表!T152</f>
        <v/>
      </c>
      <c r="J151" s="7" t="str">
        <f>衝擊運算表!U152</f>
        <v/>
      </c>
      <c r="K151" s="7" t="str">
        <f>衝擊運算表!V152</f>
        <v/>
      </c>
      <c r="L151" s="7" t="str">
        <f>衝擊運算表!W152</f>
        <v/>
      </c>
      <c r="M151" s="7" t="str">
        <f>衝擊運算表!X152</f>
        <v/>
      </c>
      <c r="N151" s="7" t="str">
        <f>衝擊運算表!Y152</f>
        <v/>
      </c>
      <c r="O151" s="7" t="str">
        <f>衝擊運算表!Z152</f>
        <v/>
      </c>
    </row>
    <row r="152" spans="1:15" x14ac:dyDescent="0.4">
      <c r="A152" s="19" t="str">
        <f>IF(企業資料填寫!A152="","",企業資料填寫!A152)</f>
        <v/>
      </c>
      <c r="B152" s="2" t="str">
        <f>IF(企業資料填寫!B152="","",企業資料填寫!B152)</f>
        <v/>
      </c>
      <c r="C152" s="3" t="str">
        <f>IF(企業資料填寫!C152="","",企業資料填寫!C152)</f>
        <v/>
      </c>
      <c r="D152" s="4" t="str">
        <f>IF(企業資料填寫!D152="","",企業資料填寫!D152)</f>
        <v/>
      </c>
      <c r="E152" s="7" t="str">
        <f>衝擊運算表!P153</f>
        <v/>
      </c>
      <c r="F152" s="7" t="str">
        <f>衝擊運算表!Q153</f>
        <v/>
      </c>
      <c r="G152" s="7" t="str">
        <f>衝擊運算表!R153</f>
        <v/>
      </c>
      <c r="H152" s="7" t="str">
        <f>衝擊運算表!S153</f>
        <v/>
      </c>
      <c r="I152" s="7" t="str">
        <f>衝擊運算表!T153</f>
        <v/>
      </c>
      <c r="J152" s="7" t="str">
        <f>衝擊運算表!U153</f>
        <v/>
      </c>
      <c r="K152" s="7" t="str">
        <f>衝擊運算表!V153</f>
        <v/>
      </c>
      <c r="L152" s="7" t="str">
        <f>衝擊運算表!W153</f>
        <v/>
      </c>
      <c r="M152" s="7" t="str">
        <f>衝擊運算表!X153</f>
        <v/>
      </c>
      <c r="N152" s="7" t="str">
        <f>衝擊運算表!Y153</f>
        <v/>
      </c>
      <c r="O152" s="7" t="str">
        <f>衝擊運算表!Z153</f>
        <v/>
      </c>
    </row>
    <row r="153" spans="1:15" x14ac:dyDescent="0.4">
      <c r="A153" s="19" t="str">
        <f>IF(企業資料填寫!A153="","",企業資料填寫!A153)</f>
        <v/>
      </c>
      <c r="B153" s="2" t="str">
        <f>IF(企業資料填寫!B153="","",企業資料填寫!B153)</f>
        <v/>
      </c>
      <c r="C153" s="3" t="str">
        <f>IF(企業資料填寫!C153="","",企業資料填寫!C153)</f>
        <v/>
      </c>
      <c r="D153" s="4" t="str">
        <f>IF(企業資料填寫!D153="","",企業資料填寫!D153)</f>
        <v/>
      </c>
      <c r="E153" s="7" t="str">
        <f>衝擊運算表!P154</f>
        <v/>
      </c>
      <c r="F153" s="7" t="str">
        <f>衝擊運算表!Q154</f>
        <v/>
      </c>
      <c r="G153" s="7" t="str">
        <f>衝擊運算表!R154</f>
        <v/>
      </c>
      <c r="H153" s="7" t="str">
        <f>衝擊運算表!S154</f>
        <v/>
      </c>
      <c r="I153" s="7" t="str">
        <f>衝擊運算表!T154</f>
        <v/>
      </c>
      <c r="J153" s="7" t="str">
        <f>衝擊運算表!U154</f>
        <v/>
      </c>
      <c r="K153" s="7" t="str">
        <f>衝擊運算表!V154</f>
        <v/>
      </c>
      <c r="L153" s="7" t="str">
        <f>衝擊運算表!W154</f>
        <v/>
      </c>
      <c r="M153" s="7" t="str">
        <f>衝擊運算表!X154</f>
        <v/>
      </c>
      <c r="N153" s="7" t="str">
        <f>衝擊運算表!Y154</f>
        <v/>
      </c>
      <c r="O153" s="7" t="str">
        <f>衝擊運算表!Z154</f>
        <v/>
      </c>
    </row>
    <row r="154" spans="1:15" x14ac:dyDescent="0.4">
      <c r="A154" s="19" t="str">
        <f>IF(企業資料填寫!A154="","",企業資料填寫!A154)</f>
        <v/>
      </c>
      <c r="B154" s="2" t="str">
        <f>IF(企業資料填寫!B154="","",企業資料填寫!B154)</f>
        <v/>
      </c>
      <c r="C154" s="3" t="str">
        <f>IF(企業資料填寫!C154="","",企業資料填寫!C154)</f>
        <v/>
      </c>
      <c r="D154" s="4" t="str">
        <f>IF(企業資料填寫!D154="","",企業資料填寫!D154)</f>
        <v/>
      </c>
      <c r="E154" s="7" t="str">
        <f>衝擊運算表!P155</f>
        <v/>
      </c>
      <c r="F154" s="7" t="str">
        <f>衝擊運算表!Q155</f>
        <v/>
      </c>
      <c r="G154" s="7" t="str">
        <f>衝擊運算表!R155</f>
        <v/>
      </c>
      <c r="H154" s="7" t="str">
        <f>衝擊運算表!S155</f>
        <v/>
      </c>
      <c r="I154" s="7" t="str">
        <f>衝擊運算表!T155</f>
        <v/>
      </c>
      <c r="J154" s="7" t="str">
        <f>衝擊運算表!U155</f>
        <v/>
      </c>
      <c r="K154" s="7" t="str">
        <f>衝擊運算表!V155</f>
        <v/>
      </c>
      <c r="L154" s="7" t="str">
        <f>衝擊運算表!W155</f>
        <v/>
      </c>
      <c r="M154" s="7" t="str">
        <f>衝擊運算表!X155</f>
        <v/>
      </c>
      <c r="N154" s="7" t="str">
        <f>衝擊運算表!Y155</f>
        <v/>
      </c>
      <c r="O154" s="7" t="str">
        <f>衝擊運算表!Z155</f>
        <v/>
      </c>
    </row>
    <row r="155" spans="1:15" x14ac:dyDescent="0.4">
      <c r="A155" s="19" t="str">
        <f>IF(企業資料填寫!A155="","",企業資料填寫!A155)</f>
        <v/>
      </c>
      <c r="B155" s="2" t="str">
        <f>IF(企業資料填寫!B155="","",企業資料填寫!B155)</f>
        <v/>
      </c>
      <c r="C155" s="3" t="str">
        <f>IF(企業資料填寫!C155="","",企業資料填寫!C155)</f>
        <v/>
      </c>
      <c r="D155" s="4" t="str">
        <f>IF(企業資料填寫!D155="","",企業資料填寫!D155)</f>
        <v/>
      </c>
      <c r="E155" s="7" t="str">
        <f>衝擊運算表!P156</f>
        <v/>
      </c>
      <c r="F155" s="7" t="str">
        <f>衝擊運算表!Q156</f>
        <v/>
      </c>
      <c r="G155" s="7" t="str">
        <f>衝擊運算表!R156</f>
        <v/>
      </c>
      <c r="H155" s="7" t="str">
        <f>衝擊運算表!S156</f>
        <v/>
      </c>
      <c r="I155" s="7" t="str">
        <f>衝擊運算表!T156</f>
        <v/>
      </c>
      <c r="J155" s="7" t="str">
        <f>衝擊運算表!U156</f>
        <v/>
      </c>
      <c r="K155" s="7" t="str">
        <f>衝擊運算表!V156</f>
        <v/>
      </c>
      <c r="L155" s="7" t="str">
        <f>衝擊運算表!W156</f>
        <v/>
      </c>
      <c r="M155" s="7" t="str">
        <f>衝擊運算表!X156</f>
        <v/>
      </c>
      <c r="N155" s="7" t="str">
        <f>衝擊運算表!Y156</f>
        <v/>
      </c>
      <c r="O155" s="7" t="str">
        <f>衝擊運算表!Z156</f>
        <v/>
      </c>
    </row>
    <row r="156" spans="1:15" x14ac:dyDescent="0.4">
      <c r="A156" s="19" t="str">
        <f>IF(企業資料填寫!A156="","",企業資料填寫!A156)</f>
        <v/>
      </c>
      <c r="B156" s="2" t="str">
        <f>IF(企業資料填寫!B156="","",企業資料填寫!B156)</f>
        <v/>
      </c>
      <c r="C156" s="3" t="str">
        <f>IF(企業資料填寫!C156="","",企業資料填寫!C156)</f>
        <v/>
      </c>
      <c r="D156" s="4" t="str">
        <f>IF(企業資料填寫!D156="","",企業資料填寫!D156)</f>
        <v/>
      </c>
      <c r="E156" s="7" t="str">
        <f>衝擊運算表!P157</f>
        <v/>
      </c>
      <c r="F156" s="7" t="str">
        <f>衝擊運算表!Q157</f>
        <v/>
      </c>
      <c r="G156" s="7" t="str">
        <f>衝擊運算表!R157</f>
        <v/>
      </c>
      <c r="H156" s="7" t="str">
        <f>衝擊運算表!S157</f>
        <v/>
      </c>
      <c r="I156" s="7" t="str">
        <f>衝擊運算表!T157</f>
        <v/>
      </c>
      <c r="J156" s="7" t="str">
        <f>衝擊運算表!U157</f>
        <v/>
      </c>
      <c r="K156" s="7" t="str">
        <f>衝擊運算表!V157</f>
        <v/>
      </c>
      <c r="L156" s="7" t="str">
        <f>衝擊運算表!W157</f>
        <v/>
      </c>
      <c r="M156" s="7" t="str">
        <f>衝擊運算表!X157</f>
        <v/>
      </c>
      <c r="N156" s="7" t="str">
        <f>衝擊運算表!Y157</f>
        <v/>
      </c>
      <c r="O156" s="7" t="str">
        <f>衝擊運算表!Z157</f>
        <v/>
      </c>
    </row>
    <row r="157" spans="1:15" x14ac:dyDescent="0.4">
      <c r="A157" s="19" t="str">
        <f>IF(企業資料填寫!A157="","",企業資料填寫!A157)</f>
        <v/>
      </c>
      <c r="B157" s="2" t="str">
        <f>IF(企業資料填寫!B157="","",企業資料填寫!B157)</f>
        <v/>
      </c>
      <c r="C157" s="3" t="str">
        <f>IF(企業資料填寫!C157="","",企業資料填寫!C157)</f>
        <v/>
      </c>
      <c r="D157" s="4" t="str">
        <f>IF(企業資料填寫!D157="","",企業資料填寫!D157)</f>
        <v/>
      </c>
      <c r="E157" s="7" t="str">
        <f>衝擊運算表!P158</f>
        <v/>
      </c>
      <c r="F157" s="7" t="str">
        <f>衝擊運算表!Q158</f>
        <v/>
      </c>
      <c r="G157" s="7" t="str">
        <f>衝擊運算表!R158</f>
        <v/>
      </c>
      <c r="H157" s="7" t="str">
        <f>衝擊運算表!S158</f>
        <v/>
      </c>
      <c r="I157" s="7" t="str">
        <f>衝擊運算表!T158</f>
        <v/>
      </c>
      <c r="J157" s="7" t="str">
        <f>衝擊運算表!U158</f>
        <v/>
      </c>
      <c r="K157" s="7" t="str">
        <f>衝擊運算表!V158</f>
        <v/>
      </c>
      <c r="L157" s="7" t="str">
        <f>衝擊運算表!W158</f>
        <v/>
      </c>
      <c r="M157" s="7" t="str">
        <f>衝擊運算表!X158</f>
        <v/>
      </c>
      <c r="N157" s="7" t="str">
        <f>衝擊運算表!Y158</f>
        <v/>
      </c>
      <c r="O157" s="7" t="str">
        <f>衝擊運算表!Z158</f>
        <v/>
      </c>
    </row>
    <row r="158" spans="1:15" x14ac:dyDescent="0.4">
      <c r="A158" s="19" t="str">
        <f>IF(企業資料填寫!A158="","",企業資料填寫!A158)</f>
        <v/>
      </c>
      <c r="B158" s="2" t="str">
        <f>IF(企業資料填寫!B158="","",企業資料填寫!B158)</f>
        <v/>
      </c>
      <c r="C158" s="3" t="str">
        <f>IF(企業資料填寫!C158="","",企業資料填寫!C158)</f>
        <v/>
      </c>
      <c r="D158" s="4" t="str">
        <f>IF(企業資料填寫!D158="","",企業資料填寫!D158)</f>
        <v/>
      </c>
      <c r="E158" s="7" t="str">
        <f>衝擊運算表!P159</f>
        <v/>
      </c>
      <c r="F158" s="7" t="str">
        <f>衝擊運算表!Q159</f>
        <v/>
      </c>
      <c r="G158" s="7" t="str">
        <f>衝擊運算表!R159</f>
        <v/>
      </c>
      <c r="H158" s="7" t="str">
        <f>衝擊運算表!S159</f>
        <v/>
      </c>
      <c r="I158" s="7" t="str">
        <f>衝擊運算表!T159</f>
        <v/>
      </c>
      <c r="J158" s="7" t="str">
        <f>衝擊運算表!U159</f>
        <v/>
      </c>
      <c r="K158" s="7" t="str">
        <f>衝擊運算表!V159</f>
        <v/>
      </c>
      <c r="L158" s="7" t="str">
        <f>衝擊運算表!W159</f>
        <v/>
      </c>
      <c r="M158" s="7" t="str">
        <f>衝擊運算表!X159</f>
        <v/>
      </c>
      <c r="N158" s="7" t="str">
        <f>衝擊運算表!Y159</f>
        <v/>
      </c>
      <c r="O158" s="7" t="str">
        <f>衝擊運算表!Z159</f>
        <v/>
      </c>
    </row>
    <row r="159" spans="1:15" x14ac:dyDescent="0.4">
      <c r="A159" s="19" t="str">
        <f>IF(企業資料填寫!A159="","",企業資料填寫!A159)</f>
        <v/>
      </c>
      <c r="B159" s="2" t="str">
        <f>IF(企業資料填寫!B159="","",企業資料填寫!B159)</f>
        <v/>
      </c>
      <c r="C159" s="3" t="str">
        <f>IF(企業資料填寫!C159="","",企業資料填寫!C159)</f>
        <v/>
      </c>
      <c r="D159" s="4" t="str">
        <f>IF(企業資料填寫!D159="","",企業資料填寫!D159)</f>
        <v/>
      </c>
      <c r="E159" s="7" t="str">
        <f>衝擊運算表!P160</f>
        <v/>
      </c>
      <c r="F159" s="7" t="str">
        <f>衝擊運算表!Q160</f>
        <v/>
      </c>
      <c r="G159" s="7" t="str">
        <f>衝擊運算表!R160</f>
        <v/>
      </c>
      <c r="H159" s="7" t="str">
        <f>衝擊運算表!S160</f>
        <v/>
      </c>
      <c r="I159" s="7" t="str">
        <f>衝擊運算表!T160</f>
        <v/>
      </c>
      <c r="J159" s="7" t="str">
        <f>衝擊運算表!U160</f>
        <v/>
      </c>
      <c r="K159" s="7" t="str">
        <f>衝擊運算表!V160</f>
        <v/>
      </c>
      <c r="L159" s="7" t="str">
        <f>衝擊運算表!W160</f>
        <v/>
      </c>
      <c r="M159" s="7" t="str">
        <f>衝擊運算表!X160</f>
        <v/>
      </c>
      <c r="N159" s="7" t="str">
        <f>衝擊運算表!Y160</f>
        <v/>
      </c>
      <c r="O159" s="7" t="str">
        <f>衝擊運算表!Z160</f>
        <v/>
      </c>
    </row>
    <row r="160" spans="1:15" x14ac:dyDescent="0.4">
      <c r="A160" s="19" t="str">
        <f>IF(企業資料填寫!A160="","",企業資料填寫!A160)</f>
        <v/>
      </c>
      <c r="B160" s="2" t="str">
        <f>IF(企業資料填寫!B160="","",企業資料填寫!B160)</f>
        <v/>
      </c>
      <c r="C160" s="3" t="str">
        <f>IF(企業資料填寫!C160="","",企業資料填寫!C160)</f>
        <v/>
      </c>
      <c r="D160" s="4" t="str">
        <f>IF(企業資料填寫!D160="","",企業資料填寫!D160)</f>
        <v/>
      </c>
      <c r="E160" s="7" t="str">
        <f>衝擊運算表!P161</f>
        <v/>
      </c>
      <c r="F160" s="7" t="str">
        <f>衝擊運算表!Q161</f>
        <v/>
      </c>
      <c r="G160" s="7" t="str">
        <f>衝擊運算表!R161</f>
        <v/>
      </c>
      <c r="H160" s="7" t="str">
        <f>衝擊運算表!S161</f>
        <v/>
      </c>
      <c r="I160" s="7" t="str">
        <f>衝擊運算表!T161</f>
        <v/>
      </c>
      <c r="J160" s="7" t="str">
        <f>衝擊運算表!U161</f>
        <v/>
      </c>
      <c r="K160" s="7" t="str">
        <f>衝擊運算表!V161</f>
        <v/>
      </c>
      <c r="L160" s="7" t="str">
        <f>衝擊運算表!W161</f>
        <v/>
      </c>
      <c r="M160" s="7" t="str">
        <f>衝擊運算表!X161</f>
        <v/>
      </c>
      <c r="N160" s="7" t="str">
        <f>衝擊運算表!Y161</f>
        <v/>
      </c>
      <c r="O160" s="7" t="str">
        <f>衝擊運算表!Z161</f>
        <v/>
      </c>
    </row>
    <row r="161" spans="1:15" x14ac:dyDescent="0.4">
      <c r="A161" s="19" t="str">
        <f>IF(企業資料填寫!A161="","",企業資料填寫!A161)</f>
        <v/>
      </c>
      <c r="B161" s="2" t="str">
        <f>IF(企業資料填寫!B161="","",企業資料填寫!B161)</f>
        <v/>
      </c>
      <c r="C161" s="3" t="str">
        <f>IF(企業資料填寫!C161="","",企業資料填寫!C161)</f>
        <v/>
      </c>
      <c r="D161" s="4" t="str">
        <f>IF(企業資料填寫!D161="","",企業資料填寫!D161)</f>
        <v/>
      </c>
      <c r="E161" s="7" t="str">
        <f>衝擊運算表!P162</f>
        <v/>
      </c>
      <c r="F161" s="7" t="str">
        <f>衝擊運算表!Q162</f>
        <v/>
      </c>
      <c r="G161" s="7" t="str">
        <f>衝擊運算表!R162</f>
        <v/>
      </c>
      <c r="H161" s="7" t="str">
        <f>衝擊運算表!S162</f>
        <v/>
      </c>
      <c r="I161" s="7" t="str">
        <f>衝擊運算表!T162</f>
        <v/>
      </c>
      <c r="J161" s="7" t="str">
        <f>衝擊運算表!U162</f>
        <v/>
      </c>
      <c r="K161" s="7" t="str">
        <f>衝擊運算表!V162</f>
        <v/>
      </c>
      <c r="L161" s="7" t="str">
        <f>衝擊運算表!W162</f>
        <v/>
      </c>
      <c r="M161" s="7" t="str">
        <f>衝擊運算表!X162</f>
        <v/>
      </c>
      <c r="N161" s="7" t="str">
        <f>衝擊運算表!Y162</f>
        <v/>
      </c>
      <c r="O161" s="7" t="str">
        <f>衝擊運算表!Z162</f>
        <v/>
      </c>
    </row>
    <row r="162" spans="1:15" x14ac:dyDescent="0.4">
      <c r="A162" s="19" t="str">
        <f>IF(企業資料填寫!A162="","",企業資料填寫!A162)</f>
        <v/>
      </c>
      <c r="B162" s="2" t="str">
        <f>IF(企業資料填寫!B162="","",企業資料填寫!B162)</f>
        <v/>
      </c>
      <c r="C162" s="3" t="str">
        <f>IF(企業資料填寫!C162="","",企業資料填寫!C162)</f>
        <v/>
      </c>
      <c r="D162" s="4" t="str">
        <f>IF(企業資料填寫!D162="","",企業資料填寫!D162)</f>
        <v/>
      </c>
      <c r="E162" s="7" t="str">
        <f>衝擊運算表!P163</f>
        <v/>
      </c>
      <c r="F162" s="7" t="str">
        <f>衝擊運算表!Q163</f>
        <v/>
      </c>
      <c r="G162" s="7" t="str">
        <f>衝擊運算表!R163</f>
        <v/>
      </c>
      <c r="H162" s="7" t="str">
        <f>衝擊運算表!S163</f>
        <v/>
      </c>
      <c r="I162" s="7" t="str">
        <f>衝擊運算表!T163</f>
        <v/>
      </c>
      <c r="J162" s="7" t="str">
        <f>衝擊運算表!U163</f>
        <v/>
      </c>
      <c r="K162" s="7" t="str">
        <f>衝擊運算表!V163</f>
        <v/>
      </c>
      <c r="L162" s="7" t="str">
        <f>衝擊運算表!W163</f>
        <v/>
      </c>
      <c r="M162" s="7" t="str">
        <f>衝擊運算表!X163</f>
        <v/>
      </c>
      <c r="N162" s="7" t="str">
        <f>衝擊運算表!Y163</f>
        <v/>
      </c>
      <c r="O162" s="7" t="str">
        <f>衝擊運算表!Z163</f>
        <v/>
      </c>
    </row>
    <row r="163" spans="1:15" x14ac:dyDescent="0.4">
      <c r="A163" s="19" t="str">
        <f>IF(企業資料填寫!A163="","",企業資料填寫!A163)</f>
        <v/>
      </c>
      <c r="B163" s="2" t="str">
        <f>IF(企業資料填寫!B163="","",企業資料填寫!B163)</f>
        <v/>
      </c>
      <c r="C163" s="3" t="str">
        <f>IF(企業資料填寫!C163="","",企業資料填寫!C163)</f>
        <v/>
      </c>
      <c r="D163" s="4" t="str">
        <f>IF(企業資料填寫!D163="","",企業資料填寫!D163)</f>
        <v/>
      </c>
      <c r="E163" s="7" t="str">
        <f>衝擊運算表!P164</f>
        <v/>
      </c>
      <c r="F163" s="7" t="str">
        <f>衝擊運算表!Q164</f>
        <v/>
      </c>
      <c r="G163" s="7" t="str">
        <f>衝擊運算表!R164</f>
        <v/>
      </c>
      <c r="H163" s="7" t="str">
        <f>衝擊運算表!S164</f>
        <v/>
      </c>
      <c r="I163" s="7" t="str">
        <f>衝擊運算表!T164</f>
        <v/>
      </c>
      <c r="J163" s="7" t="str">
        <f>衝擊運算表!U164</f>
        <v/>
      </c>
      <c r="K163" s="7" t="str">
        <f>衝擊運算表!V164</f>
        <v/>
      </c>
      <c r="L163" s="7" t="str">
        <f>衝擊運算表!W164</f>
        <v/>
      </c>
      <c r="M163" s="7" t="str">
        <f>衝擊運算表!X164</f>
        <v/>
      </c>
      <c r="N163" s="7" t="str">
        <f>衝擊運算表!Y164</f>
        <v/>
      </c>
      <c r="O163" s="7" t="str">
        <f>衝擊運算表!Z164</f>
        <v/>
      </c>
    </row>
    <row r="164" spans="1:15" x14ac:dyDescent="0.4">
      <c r="A164" s="19" t="str">
        <f>IF(企業資料填寫!A164="","",企業資料填寫!A164)</f>
        <v/>
      </c>
      <c r="B164" s="2" t="str">
        <f>IF(企業資料填寫!B164="","",企業資料填寫!B164)</f>
        <v/>
      </c>
      <c r="C164" s="3" t="str">
        <f>IF(企業資料填寫!C164="","",企業資料填寫!C164)</f>
        <v/>
      </c>
      <c r="D164" s="4" t="str">
        <f>IF(企業資料填寫!D164="","",企業資料填寫!D164)</f>
        <v/>
      </c>
      <c r="E164" s="7" t="str">
        <f>衝擊運算表!P165</f>
        <v/>
      </c>
      <c r="F164" s="7" t="str">
        <f>衝擊運算表!Q165</f>
        <v/>
      </c>
      <c r="G164" s="7" t="str">
        <f>衝擊運算表!R165</f>
        <v/>
      </c>
      <c r="H164" s="7" t="str">
        <f>衝擊運算表!S165</f>
        <v/>
      </c>
      <c r="I164" s="7" t="str">
        <f>衝擊運算表!T165</f>
        <v/>
      </c>
      <c r="J164" s="7" t="str">
        <f>衝擊運算表!U165</f>
        <v/>
      </c>
      <c r="K164" s="7" t="str">
        <f>衝擊運算表!V165</f>
        <v/>
      </c>
      <c r="L164" s="7" t="str">
        <f>衝擊運算表!W165</f>
        <v/>
      </c>
      <c r="M164" s="7" t="str">
        <f>衝擊運算表!X165</f>
        <v/>
      </c>
      <c r="N164" s="7" t="str">
        <f>衝擊運算表!Y165</f>
        <v/>
      </c>
      <c r="O164" s="7" t="str">
        <f>衝擊運算表!Z165</f>
        <v/>
      </c>
    </row>
    <row r="165" spans="1:15" x14ac:dyDescent="0.4">
      <c r="A165" s="19" t="str">
        <f>IF(企業資料填寫!A165="","",企業資料填寫!A165)</f>
        <v/>
      </c>
      <c r="B165" s="2" t="str">
        <f>IF(企業資料填寫!B165="","",企業資料填寫!B165)</f>
        <v/>
      </c>
      <c r="C165" s="3" t="str">
        <f>IF(企業資料填寫!C165="","",企業資料填寫!C165)</f>
        <v/>
      </c>
      <c r="D165" s="4" t="str">
        <f>IF(企業資料填寫!D165="","",企業資料填寫!D165)</f>
        <v/>
      </c>
      <c r="E165" s="7" t="str">
        <f>衝擊運算表!P166</f>
        <v/>
      </c>
      <c r="F165" s="7" t="str">
        <f>衝擊運算表!Q166</f>
        <v/>
      </c>
      <c r="G165" s="7" t="str">
        <f>衝擊運算表!R166</f>
        <v/>
      </c>
      <c r="H165" s="7" t="str">
        <f>衝擊運算表!S166</f>
        <v/>
      </c>
      <c r="I165" s="7" t="str">
        <f>衝擊運算表!T166</f>
        <v/>
      </c>
      <c r="J165" s="7" t="str">
        <f>衝擊運算表!U166</f>
        <v/>
      </c>
      <c r="K165" s="7" t="str">
        <f>衝擊運算表!V166</f>
        <v/>
      </c>
      <c r="L165" s="7" t="str">
        <f>衝擊運算表!W166</f>
        <v/>
      </c>
      <c r="M165" s="7" t="str">
        <f>衝擊運算表!X166</f>
        <v/>
      </c>
      <c r="N165" s="7" t="str">
        <f>衝擊運算表!Y166</f>
        <v/>
      </c>
      <c r="O165" s="7" t="str">
        <f>衝擊運算表!Z166</f>
        <v/>
      </c>
    </row>
    <row r="166" spans="1:15" x14ac:dyDescent="0.4">
      <c r="A166" s="19" t="str">
        <f>IF(企業資料填寫!A166="","",企業資料填寫!A166)</f>
        <v/>
      </c>
      <c r="B166" s="2" t="str">
        <f>IF(企業資料填寫!B166="","",企業資料填寫!B166)</f>
        <v/>
      </c>
      <c r="C166" s="3" t="str">
        <f>IF(企業資料填寫!C166="","",企業資料填寫!C166)</f>
        <v/>
      </c>
      <c r="D166" s="4" t="str">
        <f>IF(企業資料填寫!D166="","",企業資料填寫!D166)</f>
        <v/>
      </c>
      <c r="E166" s="7" t="str">
        <f>衝擊運算表!P167</f>
        <v/>
      </c>
      <c r="F166" s="7" t="str">
        <f>衝擊運算表!Q167</f>
        <v/>
      </c>
      <c r="G166" s="7" t="str">
        <f>衝擊運算表!R167</f>
        <v/>
      </c>
      <c r="H166" s="7" t="str">
        <f>衝擊運算表!S167</f>
        <v/>
      </c>
      <c r="I166" s="7" t="str">
        <f>衝擊運算表!T167</f>
        <v/>
      </c>
      <c r="J166" s="7" t="str">
        <f>衝擊運算表!U167</f>
        <v/>
      </c>
      <c r="K166" s="7" t="str">
        <f>衝擊運算表!V167</f>
        <v/>
      </c>
      <c r="L166" s="7" t="str">
        <f>衝擊運算表!W167</f>
        <v/>
      </c>
      <c r="M166" s="7" t="str">
        <f>衝擊運算表!X167</f>
        <v/>
      </c>
      <c r="N166" s="7" t="str">
        <f>衝擊運算表!Y167</f>
        <v/>
      </c>
      <c r="O166" s="7" t="str">
        <f>衝擊運算表!Z167</f>
        <v/>
      </c>
    </row>
    <row r="167" spans="1:15" x14ac:dyDescent="0.4">
      <c r="A167" s="19" t="str">
        <f>IF(企業資料填寫!A167="","",企業資料填寫!A167)</f>
        <v/>
      </c>
      <c r="B167" s="2" t="str">
        <f>IF(企業資料填寫!B167="","",企業資料填寫!B167)</f>
        <v/>
      </c>
      <c r="C167" s="3" t="str">
        <f>IF(企業資料填寫!C167="","",企業資料填寫!C167)</f>
        <v/>
      </c>
      <c r="D167" s="4" t="str">
        <f>IF(企業資料填寫!D167="","",企業資料填寫!D167)</f>
        <v/>
      </c>
      <c r="E167" s="7" t="str">
        <f>衝擊運算表!P168</f>
        <v/>
      </c>
      <c r="F167" s="7" t="str">
        <f>衝擊運算表!Q168</f>
        <v/>
      </c>
      <c r="G167" s="7" t="str">
        <f>衝擊運算表!R168</f>
        <v/>
      </c>
      <c r="H167" s="7" t="str">
        <f>衝擊運算表!S168</f>
        <v/>
      </c>
      <c r="I167" s="7" t="str">
        <f>衝擊運算表!T168</f>
        <v/>
      </c>
      <c r="J167" s="7" t="str">
        <f>衝擊運算表!U168</f>
        <v/>
      </c>
      <c r="K167" s="7" t="str">
        <f>衝擊運算表!V168</f>
        <v/>
      </c>
      <c r="L167" s="7" t="str">
        <f>衝擊運算表!W168</f>
        <v/>
      </c>
      <c r="M167" s="7" t="str">
        <f>衝擊運算表!X168</f>
        <v/>
      </c>
      <c r="N167" s="7" t="str">
        <f>衝擊運算表!Y168</f>
        <v/>
      </c>
      <c r="O167" s="7" t="str">
        <f>衝擊運算表!Z168</f>
        <v/>
      </c>
    </row>
    <row r="168" spans="1:15" x14ac:dyDescent="0.4">
      <c r="A168" s="19" t="str">
        <f>IF(企業資料填寫!A168="","",企業資料填寫!A168)</f>
        <v/>
      </c>
      <c r="B168" s="2" t="str">
        <f>IF(企業資料填寫!B168="","",企業資料填寫!B168)</f>
        <v/>
      </c>
      <c r="C168" s="3" t="str">
        <f>IF(企業資料填寫!C168="","",企業資料填寫!C168)</f>
        <v/>
      </c>
      <c r="D168" s="4" t="str">
        <f>IF(企業資料填寫!D168="","",企業資料填寫!D168)</f>
        <v/>
      </c>
      <c r="E168" s="7" t="str">
        <f>衝擊運算表!P169</f>
        <v/>
      </c>
      <c r="F168" s="7" t="str">
        <f>衝擊運算表!Q169</f>
        <v/>
      </c>
      <c r="G168" s="7" t="str">
        <f>衝擊運算表!R169</f>
        <v/>
      </c>
      <c r="H168" s="7" t="str">
        <f>衝擊運算表!S169</f>
        <v/>
      </c>
      <c r="I168" s="7" t="str">
        <f>衝擊運算表!T169</f>
        <v/>
      </c>
      <c r="J168" s="7" t="str">
        <f>衝擊運算表!U169</f>
        <v/>
      </c>
      <c r="K168" s="7" t="str">
        <f>衝擊運算表!V169</f>
        <v/>
      </c>
      <c r="L168" s="7" t="str">
        <f>衝擊運算表!W169</f>
        <v/>
      </c>
      <c r="M168" s="7" t="str">
        <f>衝擊運算表!X169</f>
        <v/>
      </c>
      <c r="N168" s="7" t="str">
        <f>衝擊運算表!Y169</f>
        <v/>
      </c>
      <c r="O168" s="7" t="str">
        <f>衝擊運算表!Z169</f>
        <v/>
      </c>
    </row>
    <row r="169" spans="1:15" x14ac:dyDescent="0.4">
      <c r="A169" s="19" t="str">
        <f>IF(企業資料填寫!A169="","",企業資料填寫!A169)</f>
        <v/>
      </c>
      <c r="B169" s="2" t="str">
        <f>IF(企業資料填寫!B169="","",企業資料填寫!B169)</f>
        <v/>
      </c>
      <c r="C169" s="3" t="str">
        <f>IF(企業資料填寫!C169="","",企業資料填寫!C169)</f>
        <v/>
      </c>
      <c r="D169" s="4" t="str">
        <f>IF(企業資料填寫!D169="","",企業資料填寫!D169)</f>
        <v/>
      </c>
      <c r="E169" s="7" t="str">
        <f>衝擊運算表!P170</f>
        <v/>
      </c>
      <c r="F169" s="7" t="str">
        <f>衝擊運算表!Q170</f>
        <v/>
      </c>
      <c r="G169" s="7" t="str">
        <f>衝擊運算表!R170</f>
        <v/>
      </c>
      <c r="H169" s="7" t="str">
        <f>衝擊運算表!S170</f>
        <v/>
      </c>
      <c r="I169" s="7" t="str">
        <f>衝擊運算表!T170</f>
        <v/>
      </c>
      <c r="J169" s="7" t="str">
        <f>衝擊運算表!U170</f>
        <v/>
      </c>
      <c r="K169" s="7" t="str">
        <f>衝擊運算表!V170</f>
        <v/>
      </c>
      <c r="L169" s="7" t="str">
        <f>衝擊運算表!W170</f>
        <v/>
      </c>
      <c r="M169" s="7" t="str">
        <f>衝擊運算表!X170</f>
        <v/>
      </c>
      <c r="N169" s="7" t="str">
        <f>衝擊運算表!Y170</f>
        <v/>
      </c>
      <c r="O169" s="7" t="str">
        <f>衝擊運算表!Z170</f>
        <v/>
      </c>
    </row>
    <row r="170" spans="1:15" x14ac:dyDescent="0.4">
      <c r="A170" s="19" t="str">
        <f>IF(企業資料填寫!A170="","",企業資料填寫!A170)</f>
        <v/>
      </c>
      <c r="B170" s="2" t="str">
        <f>IF(企業資料填寫!B170="","",企業資料填寫!B170)</f>
        <v/>
      </c>
      <c r="C170" s="3" t="str">
        <f>IF(企業資料填寫!C170="","",企業資料填寫!C170)</f>
        <v/>
      </c>
      <c r="D170" s="4" t="str">
        <f>IF(企業資料填寫!D170="","",企業資料填寫!D170)</f>
        <v/>
      </c>
      <c r="E170" s="7" t="str">
        <f>衝擊運算表!P171</f>
        <v/>
      </c>
      <c r="F170" s="7" t="str">
        <f>衝擊運算表!Q171</f>
        <v/>
      </c>
      <c r="G170" s="7" t="str">
        <f>衝擊運算表!R171</f>
        <v/>
      </c>
      <c r="H170" s="7" t="str">
        <f>衝擊運算表!S171</f>
        <v/>
      </c>
      <c r="I170" s="7" t="str">
        <f>衝擊運算表!T171</f>
        <v/>
      </c>
      <c r="J170" s="7" t="str">
        <f>衝擊運算表!U171</f>
        <v/>
      </c>
      <c r="K170" s="7" t="str">
        <f>衝擊運算表!V171</f>
        <v/>
      </c>
      <c r="L170" s="7" t="str">
        <f>衝擊運算表!W171</f>
        <v/>
      </c>
      <c r="M170" s="7" t="str">
        <f>衝擊運算表!X171</f>
        <v/>
      </c>
      <c r="N170" s="7" t="str">
        <f>衝擊運算表!Y171</f>
        <v/>
      </c>
      <c r="O170" s="7" t="str">
        <f>衝擊運算表!Z171</f>
        <v/>
      </c>
    </row>
    <row r="171" spans="1:15" x14ac:dyDescent="0.4">
      <c r="A171" s="19" t="str">
        <f>IF(企業資料填寫!A171="","",企業資料填寫!A171)</f>
        <v/>
      </c>
      <c r="B171" s="2" t="str">
        <f>IF(企業資料填寫!B171="","",企業資料填寫!B171)</f>
        <v/>
      </c>
      <c r="C171" s="3" t="str">
        <f>IF(企業資料填寫!C171="","",企業資料填寫!C171)</f>
        <v/>
      </c>
      <c r="D171" s="4" t="str">
        <f>IF(企業資料填寫!D171="","",企業資料填寫!D171)</f>
        <v/>
      </c>
      <c r="E171" s="7" t="str">
        <f>衝擊運算表!P172</f>
        <v/>
      </c>
      <c r="F171" s="7" t="str">
        <f>衝擊運算表!Q172</f>
        <v/>
      </c>
      <c r="G171" s="7" t="str">
        <f>衝擊運算表!R172</f>
        <v/>
      </c>
      <c r="H171" s="7" t="str">
        <f>衝擊運算表!S172</f>
        <v/>
      </c>
      <c r="I171" s="7" t="str">
        <f>衝擊運算表!T172</f>
        <v/>
      </c>
      <c r="J171" s="7" t="str">
        <f>衝擊運算表!U172</f>
        <v/>
      </c>
      <c r="K171" s="7" t="str">
        <f>衝擊運算表!V172</f>
        <v/>
      </c>
      <c r="L171" s="7" t="str">
        <f>衝擊運算表!W172</f>
        <v/>
      </c>
      <c r="M171" s="7" t="str">
        <f>衝擊運算表!X172</f>
        <v/>
      </c>
      <c r="N171" s="7" t="str">
        <f>衝擊運算表!Y172</f>
        <v/>
      </c>
      <c r="O171" s="7" t="str">
        <f>衝擊運算表!Z172</f>
        <v/>
      </c>
    </row>
    <row r="172" spans="1:15" x14ac:dyDescent="0.4">
      <c r="A172" s="19" t="str">
        <f>IF(企業資料填寫!A172="","",企業資料填寫!A172)</f>
        <v/>
      </c>
      <c r="B172" s="2" t="str">
        <f>IF(企業資料填寫!B172="","",企業資料填寫!B172)</f>
        <v/>
      </c>
      <c r="C172" s="3" t="str">
        <f>IF(企業資料填寫!C172="","",企業資料填寫!C172)</f>
        <v/>
      </c>
      <c r="D172" s="4" t="str">
        <f>IF(企業資料填寫!D172="","",企業資料填寫!D172)</f>
        <v/>
      </c>
      <c r="E172" s="7" t="str">
        <f>衝擊運算表!P173</f>
        <v/>
      </c>
      <c r="F172" s="7" t="str">
        <f>衝擊運算表!Q173</f>
        <v/>
      </c>
      <c r="G172" s="7" t="str">
        <f>衝擊運算表!R173</f>
        <v/>
      </c>
      <c r="H172" s="7" t="str">
        <f>衝擊運算表!S173</f>
        <v/>
      </c>
      <c r="I172" s="7" t="str">
        <f>衝擊運算表!T173</f>
        <v/>
      </c>
      <c r="J172" s="7" t="str">
        <f>衝擊運算表!U173</f>
        <v/>
      </c>
      <c r="K172" s="7" t="str">
        <f>衝擊運算表!V173</f>
        <v/>
      </c>
      <c r="L172" s="7" t="str">
        <f>衝擊運算表!W173</f>
        <v/>
      </c>
      <c r="M172" s="7" t="str">
        <f>衝擊運算表!X173</f>
        <v/>
      </c>
      <c r="N172" s="7" t="str">
        <f>衝擊運算表!Y173</f>
        <v/>
      </c>
      <c r="O172" s="7" t="str">
        <f>衝擊運算表!Z173</f>
        <v/>
      </c>
    </row>
    <row r="173" spans="1:15" x14ac:dyDescent="0.4">
      <c r="A173" s="19" t="str">
        <f>IF(企業資料填寫!A173="","",企業資料填寫!A173)</f>
        <v/>
      </c>
      <c r="B173" s="2" t="str">
        <f>IF(企業資料填寫!B173="","",企業資料填寫!B173)</f>
        <v/>
      </c>
      <c r="C173" s="3" t="str">
        <f>IF(企業資料填寫!C173="","",企業資料填寫!C173)</f>
        <v/>
      </c>
      <c r="D173" s="4" t="str">
        <f>IF(企業資料填寫!D173="","",企業資料填寫!D173)</f>
        <v/>
      </c>
      <c r="E173" s="7" t="str">
        <f>衝擊運算表!P174</f>
        <v/>
      </c>
      <c r="F173" s="7" t="str">
        <f>衝擊運算表!Q174</f>
        <v/>
      </c>
      <c r="G173" s="7" t="str">
        <f>衝擊運算表!R174</f>
        <v/>
      </c>
      <c r="H173" s="7" t="str">
        <f>衝擊運算表!S174</f>
        <v/>
      </c>
      <c r="I173" s="7" t="str">
        <f>衝擊運算表!T174</f>
        <v/>
      </c>
      <c r="J173" s="7" t="str">
        <f>衝擊運算表!U174</f>
        <v/>
      </c>
      <c r="K173" s="7" t="str">
        <f>衝擊運算表!V174</f>
        <v/>
      </c>
      <c r="L173" s="7" t="str">
        <f>衝擊運算表!W174</f>
        <v/>
      </c>
      <c r="M173" s="7" t="str">
        <f>衝擊運算表!X174</f>
        <v/>
      </c>
      <c r="N173" s="7" t="str">
        <f>衝擊運算表!Y174</f>
        <v/>
      </c>
      <c r="O173" s="7" t="str">
        <f>衝擊運算表!Z174</f>
        <v/>
      </c>
    </row>
    <row r="174" spans="1:15" x14ac:dyDescent="0.4">
      <c r="A174" s="19" t="str">
        <f>IF(企業資料填寫!A174="","",企業資料填寫!A174)</f>
        <v/>
      </c>
      <c r="B174" s="2" t="str">
        <f>IF(企業資料填寫!B174="","",企業資料填寫!B174)</f>
        <v/>
      </c>
      <c r="C174" s="3" t="str">
        <f>IF(企業資料填寫!C174="","",企業資料填寫!C174)</f>
        <v/>
      </c>
      <c r="D174" s="4" t="str">
        <f>IF(企業資料填寫!D174="","",企業資料填寫!D174)</f>
        <v/>
      </c>
      <c r="E174" s="7" t="str">
        <f>衝擊運算表!P175</f>
        <v/>
      </c>
      <c r="F174" s="7" t="str">
        <f>衝擊運算表!Q175</f>
        <v/>
      </c>
      <c r="G174" s="7" t="str">
        <f>衝擊運算表!R175</f>
        <v/>
      </c>
      <c r="H174" s="7" t="str">
        <f>衝擊運算表!S175</f>
        <v/>
      </c>
      <c r="I174" s="7" t="str">
        <f>衝擊運算表!T175</f>
        <v/>
      </c>
      <c r="J174" s="7" t="str">
        <f>衝擊運算表!U175</f>
        <v/>
      </c>
      <c r="K174" s="7" t="str">
        <f>衝擊運算表!V175</f>
        <v/>
      </c>
      <c r="L174" s="7" t="str">
        <f>衝擊運算表!W175</f>
        <v/>
      </c>
      <c r="M174" s="7" t="str">
        <f>衝擊運算表!X175</f>
        <v/>
      </c>
      <c r="N174" s="7" t="str">
        <f>衝擊運算表!Y175</f>
        <v/>
      </c>
      <c r="O174" s="7" t="str">
        <f>衝擊運算表!Z175</f>
        <v/>
      </c>
    </row>
    <row r="175" spans="1:15" x14ac:dyDescent="0.4">
      <c r="A175" s="19" t="str">
        <f>IF(企業資料填寫!A175="","",企業資料填寫!A175)</f>
        <v/>
      </c>
      <c r="B175" s="2" t="str">
        <f>IF(企業資料填寫!B175="","",企業資料填寫!B175)</f>
        <v/>
      </c>
      <c r="C175" s="3" t="str">
        <f>IF(企業資料填寫!C175="","",企業資料填寫!C175)</f>
        <v/>
      </c>
      <c r="D175" s="4" t="str">
        <f>IF(企業資料填寫!D175="","",企業資料填寫!D175)</f>
        <v/>
      </c>
      <c r="E175" s="7" t="str">
        <f>衝擊運算表!P176</f>
        <v/>
      </c>
      <c r="F175" s="7" t="str">
        <f>衝擊運算表!Q176</f>
        <v/>
      </c>
      <c r="G175" s="7" t="str">
        <f>衝擊運算表!R176</f>
        <v/>
      </c>
      <c r="H175" s="7" t="str">
        <f>衝擊運算表!S176</f>
        <v/>
      </c>
      <c r="I175" s="7" t="str">
        <f>衝擊運算表!T176</f>
        <v/>
      </c>
      <c r="J175" s="7" t="str">
        <f>衝擊運算表!U176</f>
        <v/>
      </c>
      <c r="K175" s="7" t="str">
        <f>衝擊運算表!V176</f>
        <v/>
      </c>
      <c r="L175" s="7" t="str">
        <f>衝擊運算表!W176</f>
        <v/>
      </c>
      <c r="M175" s="7" t="str">
        <f>衝擊運算表!X176</f>
        <v/>
      </c>
      <c r="N175" s="7" t="str">
        <f>衝擊運算表!Y176</f>
        <v/>
      </c>
      <c r="O175" s="7" t="str">
        <f>衝擊運算表!Z176</f>
        <v/>
      </c>
    </row>
    <row r="176" spans="1:15" x14ac:dyDescent="0.4">
      <c r="A176" s="19" t="str">
        <f>IF(企業資料填寫!A176="","",企業資料填寫!A176)</f>
        <v/>
      </c>
      <c r="B176" s="2" t="str">
        <f>IF(企業資料填寫!B176="","",企業資料填寫!B176)</f>
        <v/>
      </c>
      <c r="C176" s="3" t="str">
        <f>IF(企業資料填寫!C176="","",企業資料填寫!C176)</f>
        <v/>
      </c>
      <c r="D176" s="4" t="str">
        <f>IF(企業資料填寫!D176="","",企業資料填寫!D176)</f>
        <v/>
      </c>
      <c r="E176" s="7" t="str">
        <f>衝擊運算表!P177</f>
        <v/>
      </c>
      <c r="F176" s="7" t="str">
        <f>衝擊運算表!Q177</f>
        <v/>
      </c>
      <c r="G176" s="7" t="str">
        <f>衝擊運算表!R177</f>
        <v/>
      </c>
      <c r="H176" s="7" t="str">
        <f>衝擊運算表!S177</f>
        <v/>
      </c>
      <c r="I176" s="7" t="str">
        <f>衝擊運算表!T177</f>
        <v/>
      </c>
      <c r="J176" s="7" t="str">
        <f>衝擊運算表!U177</f>
        <v/>
      </c>
      <c r="K176" s="7" t="str">
        <f>衝擊運算表!V177</f>
        <v/>
      </c>
      <c r="L176" s="7" t="str">
        <f>衝擊運算表!W177</f>
        <v/>
      </c>
      <c r="M176" s="7" t="str">
        <f>衝擊運算表!X177</f>
        <v/>
      </c>
      <c r="N176" s="7" t="str">
        <f>衝擊運算表!Y177</f>
        <v/>
      </c>
      <c r="O176" s="7" t="str">
        <f>衝擊運算表!Z177</f>
        <v/>
      </c>
    </row>
    <row r="177" spans="1:15" x14ac:dyDescent="0.4">
      <c r="A177" s="19" t="str">
        <f>IF(企業資料填寫!A177="","",企業資料填寫!A177)</f>
        <v/>
      </c>
      <c r="B177" s="2" t="str">
        <f>IF(企業資料填寫!B177="","",企業資料填寫!B177)</f>
        <v/>
      </c>
      <c r="C177" s="3" t="str">
        <f>IF(企業資料填寫!C177="","",企業資料填寫!C177)</f>
        <v/>
      </c>
      <c r="D177" s="4" t="str">
        <f>IF(企業資料填寫!D177="","",企業資料填寫!D177)</f>
        <v/>
      </c>
      <c r="E177" s="7" t="str">
        <f>衝擊運算表!P178</f>
        <v/>
      </c>
      <c r="F177" s="7" t="str">
        <f>衝擊運算表!Q178</f>
        <v/>
      </c>
      <c r="G177" s="7" t="str">
        <f>衝擊運算表!R178</f>
        <v/>
      </c>
      <c r="H177" s="7" t="str">
        <f>衝擊運算表!S178</f>
        <v/>
      </c>
      <c r="I177" s="7" t="str">
        <f>衝擊運算表!T178</f>
        <v/>
      </c>
      <c r="J177" s="7" t="str">
        <f>衝擊運算表!U178</f>
        <v/>
      </c>
      <c r="K177" s="7" t="str">
        <f>衝擊運算表!V178</f>
        <v/>
      </c>
      <c r="L177" s="7" t="str">
        <f>衝擊運算表!W178</f>
        <v/>
      </c>
      <c r="M177" s="7" t="str">
        <f>衝擊運算表!X178</f>
        <v/>
      </c>
      <c r="N177" s="7" t="str">
        <f>衝擊運算表!Y178</f>
        <v/>
      </c>
      <c r="O177" s="7" t="str">
        <f>衝擊運算表!Z178</f>
        <v/>
      </c>
    </row>
    <row r="178" spans="1:15" x14ac:dyDescent="0.4">
      <c r="A178" s="19" t="str">
        <f>IF(企業資料填寫!A178="","",企業資料填寫!A178)</f>
        <v/>
      </c>
      <c r="B178" s="2" t="str">
        <f>IF(企業資料填寫!B178="","",企業資料填寫!B178)</f>
        <v/>
      </c>
      <c r="C178" s="3" t="str">
        <f>IF(企業資料填寫!C178="","",企業資料填寫!C178)</f>
        <v/>
      </c>
      <c r="D178" s="4" t="str">
        <f>IF(企業資料填寫!D178="","",企業資料填寫!D178)</f>
        <v/>
      </c>
      <c r="E178" s="7" t="str">
        <f>衝擊運算表!P179</f>
        <v/>
      </c>
      <c r="F178" s="7" t="str">
        <f>衝擊運算表!Q179</f>
        <v/>
      </c>
      <c r="G178" s="7" t="str">
        <f>衝擊運算表!R179</f>
        <v/>
      </c>
      <c r="H178" s="7" t="str">
        <f>衝擊運算表!S179</f>
        <v/>
      </c>
      <c r="I178" s="7" t="str">
        <f>衝擊運算表!T179</f>
        <v/>
      </c>
      <c r="J178" s="7" t="str">
        <f>衝擊運算表!U179</f>
        <v/>
      </c>
      <c r="K178" s="7" t="str">
        <f>衝擊運算表!V179</f>
        <v/>
      </c>
      <c r="L178" s="7" t="str">
        <f>衝擊運算表!W179</f>
        <v/>
      </c>
      <c r="M178" s="7" t="str">
        <f>衝擊運算表!X179</f>
        <v/>
      </c>
      <c r="N178" s="7" t="str">
        <f>衝擊運算表!Y179</f>
        <v/>
      </c>
      <c r="O178" s="7" t="str">
        <f>衝擊運算表!Z179</f>
        <v/>
      </c>
    </row>
    <row r="179" spans="1:15" x14ac:dyDescent="0.4">
      <c r="A179" s="19" t="str">
        <f>IF(企業資料填寫!A179="","",企業資料填寫!A179)</f>
        <v/>
      </c>
      <c r="B179" s="2" t="str">
        <f>IF(企業資料填寫!B179="","",企業資料填寫!B179)</f>
        <v/>
      </c>
      <c r="C179" s="3" t="str">
        <f>IF(企業資料填寫!C179="","",企業資料填寫!C179)</f>
        <v/>
      </c>
      <c r="D179" s="4" t="str">
        <f>IF(企業資料填寫!D179="","",企業資料填寫!D179)</f>
        <v/>
      </c>
      <c r="E179" s="7" t="str">
        <f>衝擊運算表!P180</f>
        <v/>
      </c>
      <c r="F179" s="7" t="str">
        <f>衝擊運算表!Q180</f>
        <v/>
      </c>
      <c r="G179" s="7" t="str">
        <f>衝擊運算表!R180</f>
        <v/>
      </c>
      <c r="H179" s="7" t="str">
        <f>衝擊運算表!S180</f>
        <v/>
      </c>
      <c r="I179" s="7" t="str">
        <f>衝擊運算表!T180</f>
        <v/>
      </c>
      <c r="J179" s="7" t="str">
        <f>衝擊運算表!U180</f>
        <v/>
      </c>
      <c r="K179" s="7" t="str">
        <f>衝擊運算表!V180</f>
        <v/>
      </c>
      <c r="L179" s="7" t="str">
        <f>衝擊運算表!W180</f>
        <v/>
      </c>
      <c r="M179" s="7" t="str">
        <f>衝擊運算表!X180</f>
        <v/>
      </c>
      <c r="N179" s="7" t="str">
        <f>衝擊運算表!Y180</f>
        <v/>
      </c>
      <c r="O179" s="7" t="str">
        <f>衝擊運算表!Z180</f>
        <v/>
      </c>
    </row>
    <row r="180" spans="1:15" x14ac:dyDescent="0.4">
      <c r="A180" s="19" t="str">
        <f>IF(企業資料填寫!A180="","",企業資料填寫!A180)</f>
        <v/>
      </c>
      <c r="B180" s="2" t="str">
        <f>IF(企業資料填寫!B180="","",企業資料填寫!B180)</f>
        <v/>
      </c>
      <c r="C180" s="3" t="str">
        <f>IF(企業資料填寫!C180="","",企業資料填寫!C180)</f>
        <v/>
      </c>
      <c r="D180" s="4" t="str">
        <f>IF(企業資料填寫!D180="","",企業資料填寫!D180)</f>
        <v/>
      </c>
      <c r="E180" s="7" t="str">
        <f>衝擊運算表!P181</f>
        <v/>
      </c>
      <c r="F180" s="7" t="str">
        <f>衝擊運算表!Q181</f>
        <v/>
      </c>
      <c r="G180" s="7" t="str">
        <f>衝擊運算表!R181</f>
        <v/>
      </c>
      <c r="H180" s="7" t="str">
        <f>衝擊運算表!S181</f>
        <v/>
      </c>
      <c r="I180" s="7" t="str">
        <f>衝擊運算表!T181</f>
        <v/>
      </c>
      <c r="J180" s="7" t="str">
        <f>衝擊運算表!U181</f>
        <v/>
      </c>
      <c r="K180" s="7" t="str">
        <f>衝擊運算表!V181</f>
        <v/>
      </c>
      <c r="L180" s="7" t="str">
        <f>衝擊運算表!W181</f>
        <v/>
      </c>
      <c r="M180" s="7" t="str">
        <f>衝擊運算表!X181</f>
        <v/>
      </c>
      <c r="N180" s="7" t="str">
        <f>衝擊運算表!Y181</f>
        <v/>
      </c>
      <c r="O180" s="7" t="str">
        <f>衝擊運算表!Z181</f>
        <v/>
      </c>
    </row>
    <row r="181" spans="1:15" x14ac:dyDescent="0.4">
      <c r="A181" s="19" t="str">
        <f>IF(企業資料填寫!A181="","",企業資料填寫!A181)</f>
        <v/>
      </c>
      <c r="B181" s="2" t="str">
        <f>IF(企業資料填寫!B181="","",企業資料填寫!B181)</f>
        <v/>
      </c>
      <c r="C181" s="3" t="str">
        <f>IF(企業資料填寫!C181="","",企業資料填寫!C181)</f>
        <v/>
      </c>
      <c r="D181" s="4" t="str">
        <f>IF(企業資料填寫!D181="","",企業資料填寫!D181)</f>
        <v/>
      </c>
      <c r="E181" s="7" t="str">
        <f>衝擊運算表!P182</f>
        <v/>
      </c>
      <c r="F181" s="7" t="str">
        <f>衝擊運算表!Q182</f>
        <v/>
      </c>
      <c r="G181" s="7" t="str">
        <f>衝擊運算表!R182</f>
        <v/>
      </c>
      <c r="H181" s="7" t="str">
        <f>衝擊運算表!S182</f>
        <v/>
      </c>
      <c r="I181" s="7" t="str">
        <f>衝擊運算表!T182</f>
        <v/>
      </c>
      <c r="J181" s="7" t="str">
        <f>衝擊運算表!U182</f>
        <v/>
      </c>
      <c r="K181" s="7" t="str">
        <f>衝擊運算表!V182</f>
        <v/>
      </c>
      <c r="L181" s="7" t="str">
        <f>衝擊運算表!W182</f>
        <v/>
      </c>
      <c r="M181" s="7" t="str">
        <f>衝擊運算表!X182</f>
        <v/>
      </c>
      <c r="N181" s="7" t="str">
        <f>衝擊運算表!Y182</f>
        <v/>
      </c>
      <c r="O181" s="7" t="str">
        <f>衝擊運算表!Z182</f>
        <v/>
      </c>
    </row>
    <row r="182" spans="1:15" x14ac:dyDescent="0.4">
      <c r="A182" s="19" t="str">
        <f>IF(企業資料填寫!A182="","",企業資料填寫!A182)</f>
        <v/>
      </c>
      <c r="B182" s="2" t="str">
        <f>IF(企業資料填寫!B182="","",企業資料填寫!B182)</f>
        <v/>
      </c>
      <c r="C182" s="3" t="str">
        <f>IF(企業資料填寫!C182="","",企業資料填寫!C182)</f>
        <v/>
      </c>
      <c r="D182" s="4" t="str">
        <f>IF(企業資料填寫!D182="","",企業資料填寫!D182)</f>
        <v/>
      </c>
      <c r="E182" s="7" t="str">
        <f>衝擊運算表!P183</f>
        <v/>
      </c>
      <c r="F182" s="7" t="str">
        <f>衝擊運算表!Q183</f>
        <v/>
      </c>
      <c r="G182" s="7" t="str">
        <f>衝擊運算表!R183</f>
        <v/>
      </c>
      <c r="H182" s="7" t="str">
        <f>衝擊運算表!S183</f>
        <v/>
      </c>
      <c r="I182" s="7" t="str">
        <f>衝擊運算表!T183</f>
        <v/>
      </c>
      <c r="J182" s="7" t="str">
        <f>衝擊運算表!U183</f>
        <v/>
      </c>
      <c r="K182" s="7" t="str">
        <f>衝擊運算表!V183</f>
        <v/>
      </c>
      <c r="L182" s="7" t="str">
        <f>衝擊運算表!W183</f>
        <v/>
      </c>
      <c r="M182" s="7" t="str">
        <f>衝擊運算表!X183</f>
        <v/>
      </c>
      <c r="N182" s="7" t="str">
        <f>衝擊運算表!Y183</f>
        <v/>
      </c>
      <c r="O182" s="7" t="str">
        <f>衝擊運算表!Z183</f>
        <v/>
      </c>
    </row>
    <row r="183" spans="1:15" x14ac:dyDescent="0.4">
      <c r="A183" s="19" t="str">
        <f>IF(企業資料填寫!A183="","",企業資料填寫!A183)</f>
        <v/>
      </c>
      <c r="B183" s="2" t="str">
        <f>IF(企業資料填寫!B183="","",企業資料填寫!B183)</f>
        <v/>
      </c>
      <c r="C183" s="3" t="str">
        <f>IF(企業資料填寫!C183="","",企業資料填寫!C183)</f>
        <v/>
      </c>
      <c r="D183" s="4" t="str">
        <f>IF(企業資料填寫!D183="","",企業資料填寫!D183)</f>
        <v/>
      </c>
      <c r="E183" s="7" t="str">
        <f>衝擊運算表!P184</f>
        <v/>
      </c>
      <c r="F183" s="7" t="str">
        <f>衝擊運算表!Q184</f>
        <v/>
      </c>
      <c r="G183" s="7" t="str">
        <f>衝擊運算表!R184</f>
        <v/>
      </c>
      <c r="H183" s="7" t="str">
        <f>衝擊運算表!S184</f>
        <v/>
      </c>
      <c r="I183" s="7" t="str">
        <f>衝擊運算表!T184</f>
        <v/>
      </c>
      <c r="J183" s="7" t="str">
        <f>衝擊運算表!U184</f>
        <v/>
      </c>
      <c r="K183" s="7" t="str">
        <f>衝擊運算表!V184</f>
        <v/>
      </c>
      <c r="L183" s="7" t="str">
        <f>衝擊運算表!W184</f>
        <v/>
      </c>
      <c r="M183" s="7" t="str">
        <f>衝擊運算表!X184</f>
        <v/>
      </c>
      <c r="N183" s="7" t="str">
        <f>衝擊運算表!Y184</f>
        <v/>
      </c>
      <c r="O183" s="7" t="str">
        <f>衝擊運算表!Z184</f>
        <v/>
      </c>
    </row>
    <row r="184" spans="1:15" x14ac:dyDescent="0.4">
      <c r="A184" s="19" t="str">
        <f>IF(企業資料填寫!A184="","",企業資料填寫!A184)</f>
        <v/>
      </c>
      <c r="B184" s="2" t="str">
        <f>IF(企業資料填寫!B184="","",企業資料填寫!B184)</f>
        <v/>
      </c>
      <c r="C184" s="3" t="str">
        <f>IF(企業資料填寫!C184="","",企業資料填寫!C184)</f>
        <v/>
      </c>
      <c r="D184" s="4" t="str">
        <f>IF(企業資料填寫!D184="","",企業資料填寫!D184)</f>
        <v/>
      </c>
      <c r="E184" s="7" t="str">
        <f>衝擊運算表!P185</f>
        <v/>
      </c>
      <c r="F184" s="7" t="str">
        <f>衝擊運算表!Q185</f>
        <v/>
      </c>
      <c r="G184" s="7" t="str">
        <f>衝擊運算表!R185</f>
        <v/>
      </c>
      <c r="H184" s="7" t="str">
        <f>衝擊運算表!S185</f>
        <v/>
      </c>
      <c r="I184" s="7" t="str">
        <f>衝擊運算表!T185</f>
        <v/>
      </c>
      <c r="J184" s="7" t="str">
        <f>衝擊運算表!U185</f>
        <v/>
      </c>
      <c r="K184" s="7" t="str">
        <f>衝擊運算表!V185</f>
        <v/>
      </c>
      <c r="L184" s="7" t="str">
        <f>衝擊運算表!W185</f>
        <v/>
      </c>
      <c r="M184" s="7" t="str">
        <f>衝擊運算表!X185</f>
        <v/>
      </c>
      <c r="N184" s="7" t="str">
        <f>衝擊運算表!Y185</f>
        <v/>
      </c>
      <c r="O184" s="7" t="str">
        <f>衝擊運算表!Z185</f>
        <v/>
      </c>
    </row>
    <row r="185" spans="1:15" x14ac:dyDescent="0.4">
      <c r="A185" s="19" t="str">
        <f>IF(企業資料填寫!A185="","",企業資料填寫!A185)</f>
        <v/>
      </c>
      <c r="B185" s="2" t="str">
        <f>IF(企業資料填寫!B185="","",企業資料填寫!B185)</f>
        <v/>
      </c>
      <c r="C185" s="3" t="str">
        <f>IF(企業資料填寫!C185="","",企業資料填寫!C185)</f>
        <v/>
      </c>
      <c r="D185" s="4" t="str">
        <f>IF(企業資料填寫!D185="","",企業資料填寫!D185)</f>
        <v/>
      </c>
      <c r="E185" s="7" t="str">
        <f>衝擊運算表!P186</f>
        <v/>
      </c>
      <c r="F185" s="7" t="str">
        <f>衝擊運算表!Q186</f>
        <v/>
      </c>
      <c r="G185" s="7" t="str">
        <f>衝擊運算表!R186</f>
        <v/>
      </c>
      <c r="H185" s="7" t="str">
        <f>衝擊運算表!S186</f>
        <v/>
      </c>
      <c r="I185" s="7" t="str">
        <f>衝擊運算表!T186</f>
        <v/>
      </c>
      <c r="J185" s="7" t="str">
        <f>衝擊運算表!U186</f>
        <v/>
      </c>
      <c r="K185" s="7" t="str">
        <f>衝擊運算表!V186</f>
        <v/>
      </c>
      <c r="L185" s="7" t="str">
        <f>衝擊運算表!W186</f>
        <v/>
      </c>
      <c r="M185" s="7" t="str">
        <f>衝擊運算表!X186</f>
        <v/>
      </c>
      <c r="N185" s="7" t="str">
        <f>衝擊運算表!Y186</f>
        <v/>
      </c>
      <c r="O185" s="7" t="str">
        <f>衝擊運算表!Z186</f>
        <v/>
      </c>
    </row>
    <row r="186" spans="1:15" x14ac:dyDescent="0.4">
      <c r="A186" s="19" t="str">
        <f>IF(企業資料填寫!A186="","",企業資料填寫!A186)</f>
        <v/>
      </c>
      <c r="B186" s="2" t="str">
        <f>IF(企業資料填寫!B186="","",企業資料填寫!B186)</f>
        <v/>
      </c>
      <c r="C186" s="3" t="str">
        <f>IF(企業資料填寫!C186="","",企業資料填寫!C186)</f>
        <v/>
      </c>
      <c r="D186" s="4" t="str">
        <f>IF(企業資料填寫!D186="","",企業資料填寫!D186)</f>
        <v/>
      </c>
      <c r="E186" s="7" t="str">
        <f>衝擊運算表!P187</f>
        <v/>
      </c>
      <c r="F186" s="7" t="str">
        <f>衝擊運算表!Q187</f>
        <v/>
      </c>
      <c r="G186" s="7" t="str">
        <f>衝擊運算表!R187</f>
        <v/>
      </c>
      <c r="H186" s="7" t="str">
        <f>衝擊運算表!S187</f>
        <v/>
      </c>
      <c r="I186" s="7" t="str">
        <f>衝擊運算表!T187</f>
        <v/>
      </c>
      <c r="J186" s="7" t="str">
        <f>衝擊運算表!U187</f>
        <v/>
      </c>
      <c r="K186" s="7" t="str">
        <f>衝擊運算表!V187</f>
        <v/>
      </c>
      <c r="L186" s="7" t="str">
        <f>衝擊運算表!W187</f>
        <v/>
      </c>
      <c r="M186" s="7" t="str">
        <f>衝擊運算表!X187</f>
        <v/>
      </c>
      <c r="N186" s="7" t="str">
        <f>衝擊運算表!Y187</f>
        <v/>
      </c>
      <c r="O186" s="7" t="str">
        <f>衝擊運算表!Z187</f>
        <v/>
      </c>
    </row>
    <row r="187" spans="1:15" x14ac:dyDescent="0.4">
      <c r="A187" s="19" t="str">
        <f>IF(企業資料填寫!A187="","",企業資料填寫!A187)</f>
        <v/>
      </c>
      <c r="B187" s="2" t="str">
        <f>IF(企業資料填寫!B187="","",企業資料填寫!B187)</f>
        <v/>
      </c>
      <c r="C187" s="3" t="str">
        <f>IF(企業資料填寫!C187="","",企業資料填寫!C187)</f>
        <v/>
      </c>
      <c r="D187" s="4" t="str">
        <f>IF(企業資料填寫!D187="","",企業資料填寫!D187)</f>
        <v/>
      </c>
      <c r="E187" s="7" t="str">
        <f>衝擊運算表!P188</f>
        <v/>
      </c>
      <c r="F187" s="7" t="str">
        <f>衝擊運算表!Q188</f>
        <v/>
      </c>
      <c r="G187" s="7" t="str">
        <f>衝擊運算表!R188</f>
        <v/>
      </c>
      <c r="H187" s="7" t="str">
        <f>衝擊運算表!S188</f>
        <v/>
      </c>
      <c r="I187" s="7" t="str">
        <f>衝擊運算表!T188</f>
        <v/>
      </c>
      <c r="J187" s="7" t="str">
        <f>衝擊運算表!U188</f>
        <v/>
      </c>
      <c r="K187" s="7" t="str">
        <f>衝擊運算表!V188</f>
        <v/>
      </c>
      <c r="L187" s="7" t="str">
        <f>衝擊運算表!W188</f>
        <v/>
      </c>
      <c r="M187" s="7" t="str">
        <f>衝擊運算表!X188</f>
        <v/>
      </c>
      <c r="N187" s="7" t="str">
        <f>衝擊運算表!Y188</f>
        <v/>
      </c>
      <c r="O187" s="7" t="str">
        <f>衝擊運算表!Z188</f>
        <v/>
      </c>
    </row>
    <row r="188" spans="1:15" x14ac:dyDescent="0.4">
      <c r="A188" s="19" t="str">
        <f>IF(企業資料填寫!A188="","",企業資料填寫!A188)</f>
        <v/>
      </c>
      <c r="B188" s="2" t="str">
        <f>IF(企業資料填寫!B188="","",企業資料填寫!B188)</f>
        <v/>
      </c>
      <c r="C188" s="3" t="str">
        <f>IF(企業資料填寫!C188="","",企業資料填寫!C188)</f>
        <v/>
      </c>
      <c r="D188" s="4" t="str">
        <f>IF(企業資料填寫!D188="","",企業資料填寫!D188)</f>
        <v/>
      </c>
      <c r="E188" s="7" t="str">
        <f>衝擊運算表!P189</f>
        <v/>
      </c>
      <c r="F188" s="7" t="str">
        <f>衝擊運算表!Q189</f>
        <v/>
      </c>
      <c r="G188" s="7" t="str">
        <f>衝擊運算表!R189</f>
        <v/>
      </c>
      <c r="H188" s="7" t="str">
        <f>衝擊運算表!S189</f>
        <v/>
      </c>
      <c r="I188" s="7" t="str">
        <f>衝擊運算表!T189</f>
        <v/>
      </c>
      <c r="J188" s="7" t="str">
        <f>衝擊運算表!U189</f>
        <v/>
      </c>
      <c r="K188" s="7" t="str">
        <f>衝擊運算表!V189</f>
        <v/>
      </c>
      <c r="L188" s="7" t="str">
        <f>衝擊運算表!W189</f>
        <v/>
      </c>
      <c r="M188" s="7" t="str">
        <f>衝擊運算表!X189</f>
        <v/>
      </c>
      <c r="N188" s="7" t="str">
        <f>衝擊運算表!Y189</f>
        <v/>
      </c>
      <c r="O188" s="7" t="str">
        <f>衝擊運算表!Z189</f>
        <v/>
      </c>
    </row>
    <row r="189" spans="1:15" x14ac:dyDescent="0.4">
      <c r="A189" s="19" t="str">
        <f>IF(企業資料填寫!A189="","",企業資料填寫!A189)</f>
        <v/>
      </c>
      <c r="B189" s="2" t="str">
        <f>IF(企業資料填寫!B189="","",企業資料填寫!B189)</f>
        <v/>
      </c>
      <c r="C189" s="3" t="str">
        <f>IF(企業資料填寫!C189="","",企業資料填寫!C189)</f>
        <v/>
      </c>
      <c r="D189" s="4" t="str">
        <f>IF(企業資料填寫!D189="","",企業資料填寫!D189)</f>
        <v/>
      </c>
      <c r="E189" s="7" t="str">
        <f>衝擊運算表!P190</f>
        <v/>
      </c>
      <c r="F189" s="7" t="str">
        <f>衝擊運算表!Q190</f>
        <v/>
      </c>
      <c r="G189" s="7" t="str">
        <f>衝擊運算表!R190</f>
        <v/>
      </c>
      <c r="H189" s="7" t="str">
        <f>衝擊運算表!S190</f>
        <v/>
      </c>
      <c r="I189" s="7" t="str">
        <f>衝擊運算表!T190</f>
        <v/>
      </c>
      <c r="J189" s="7" t="str">
        <f>衝擊運算表!U190</f>
        <v/>
      </c>
      <c r="K189" s="7" t="str">
        <f>衝擊運算表!V190</f>
        <v/>
      </c>
      <c r="L189" s="7" t="str">
        <f>衝擊運算表!W190</f>
        <v/>
      </c>
      <c r="M189" s="7" t="str">
        <f>衝擊運算表!X190</f>
        <v/>
      </c>
      <c r="N189" s="7" t="str">
        <f>衝擊運算表!Y190</f>
        <v/>
      </c>
      <c r="O189" s="7" t="str">
        <f>衝擊運算表!Z190</f>
        <v/>
      </c>
    </row>
    <row r="190" spans="1:15" x14ac:dyDescent="0.4">
      <c r="A190" s="19" t="str">
        <f>IF(企業資料填寫!A190="","",企業資料填寫!A190)</f>
        <v/>
      </c>
      <c r="B190" s="2" t="str">
        <f>IF(企業資料填寫!B190="","",企業資料填寫!B190)</f>
        <v/>
      </c>
      <c r="C190" s="3" t="str">
        <f>IF(企業資料填寫!C190="","",企業資料填寫!C190)</f>
        <v/>
      </c>
      <c r="D190" s="4" t="str">
        <f>IF(企業資料填寫!D190="","",企業資料填寫!D190)</f>
        <v/>
      </c>
      <c r="E190" s="7" t="str">
        <f>衝擊運算表!P191</f>
        <v/>
      </c>
      <c r="F190" s="7" t="str">
        <f>衝擊運算表!Q191</f>
        <v/>
      </c>
      <c r="G190" s="7" t="str">
        <f>衝擊運算表!R191</f>
        <v/>
      </c>
      <c r="H190" s="7" t="str">
        <f>衝擊運算表!S191</f>
        <v/>
      </c>
      <c r="I190" s="7" t="str">
        <f>衝擊運算表!T191</f>
        <v/>
      </c>
      <c r="J190" s="7" t="str">
        <f>衝擊運算表!U191</f>
        <v/>
      </c>
      <c r="K190" s="7" t="str">
        <f>衝擊運算表!V191</f>
        <v/>
      </c>
      <c r="L190" s="7" t="str">
        <f>衝擊運算表!W191</f>
        <v/>
      </c>
      <c r="M190" s="7" t="str">
        <f>衝擊運算表!X191</f>
        <v/>
      </c>
      <c r="N190" s="7" t="str">
        <f>衝擊運算表!Y191</f>
        <v/>
      </c>
      <c r="O190" s="7" t="str">
        <f>衝擊運算表!Z191</f>
        <v/>
      </c>
    </row>
    <row r="191" spans="1:15" x14ac:dyDescent="0.4">
      <c r="A191" s="19" t="str">
        <f>IF(企業資料填寫!A191="","",企業資料填寫!A191)</f>
        <v/>
      </c>
      <c r="B191" s="2" t="str">
        <f>IF(企業資料填寫!B191="","",企業資料填寫!B191)</f>
        <v/>
      </c>
      <c r="C191" s="3" t="str">
        <f>IF(企業資料填寫!C191="","",企業資料填寫!C191)</f>
        <v/>
      </c>
      <c r="D191" s="4" t="str">
        <f>IF(企業資料填寫!D191="","",企業資料填寫!D191)</f>
        <v/>
      </c>
      <c r="E191" s="7" t="str">
        <f>衝擊運算表!P192</f>
        <v/>
      </c>
      <c r="F191" s="7" t="str">
        <f>衝擊運算表!Q192</f>
        <v/>
      </c>
      <c r="G191" s="7" t="str">
        <f>衝擊運算表!R192</f>
        <v/>
      </c>
      <c r="H191" s="7" t="str">
        <f>衝擊運算表!S192</f>
        <v/>
      </c>
      <c r="I191" s="7" t="str">
        <f>衝擊運算表!T192</f>
        <v/>
      </c>
      <c r="J191" s="7" t="str">
        <f>衝擊運算表!U192</f>
        <v/>
      </c>
      <c r="K191" s="7" t="str">
        <f>衝擊運算表!V192</f>
        <v/>
      </c>
      <c r="L191" s="7" t="str">
        <f>衝擊運算表!W192</f>
        <v/>
      </c>
      <c r="M191" s="7" t="str">
        <f>衝擊運算表!X192</f>
        <v/>
      </c>
      <c r="N191" s="7" t="str">
        <f>衝擊運算表!Y192</f>
        <v/>
      </c>
      <c r="O191" s="7" t="str">
        <f>衝擊運算表!Z192</f>
        <v/>
      </c>
    </row>
    <row r="192" spans="1:15" x14ac:dyDescent="0.4">
      <c r="A192" s="19" t="str">
        <f>IF(企業資料填寫!A192="","",企業資料填寫!A192)</f>
        <v/>
      </c>
      <c r="B192" s="2" t="str">
        <f>IF(企業資料填寫!B192="","",企業資料填寫!B192)</f>
        <v/>
      </c>
      <c r="C192" s="3" t="str">
        <f>IF(企業資料填寫!C192="","",企業資料填寫!C192)</f>
        <v/>
      </c>
      <c r="D192" s="4" t="str">
        <f>IF(企業資料填寫!D192="","",企業資料填寫!D192)</f>
        <v/>
      </c>
      <c r="E192" s="7" t="str">
        <f>衝擊運算表!P193</f>
        <v/>
      </c>
      <c r="F192" s="7" t="str">
        <f>衝擊運算表!Q193</f>
        <v/>
      </c>
      <c r="G192" s="7" t="str">
        <f>衝擊運算表!R193</f>
        <v/>
      </c>
      <c r="H192" s="7" t="str">
        <f>衝擊運算表!S193</f>
        <v/>
      </c>
      <c r="I192" s="7" t="str">
        <f>衝擊運算表!T193</f>
        <v/>
      </c>
      <c r="J192" s="7" t="str">
        <f>衝擊運算表!U193</f>
        <v/>
      </c>
      <c r="K192" s="7" t="str">
        <f>衝擊運算表!V193</f>
        <v/>
      </c>
      <c r="L192" s="7" t="str">
        <f>衝擊運算表!W193</f>
        <v/>
      </c>
      <c r="M192" s="7" t="str">
        <f>衝擊運算表!X193</f>
        <v/>
      </c>
      <c r="N192" s="7" t="str">
        <f>衝擊運算表!Y193</f>
        <v/>
      </c>
      <c r="O192" s="7" t="str">
        <f>衝擊運算表!Z193</f>
        <v/>
      </c>
    </row>
    <row r="193" spans="1:15" x14ac:dyDescent="0.4">
      <c r="A193" s="19" t="str">
        <f>IF(企業資料填寫!A193="","",企業資料填寫!A193)</f>
        <v/>
      </c>
      <c r="B193" s="2" t="str">
        <f>IF(企業資料填寫!B193="","",企業資料填寫!B193)</f>
        <v/>
      </c>
      <c r="C193" s="3" t="str">
        <f>IF(企業資料填寫!C193="","",企業資料填寫!C193)</f>
        <v/>
      </c>
      <c r="D193" s="4" t="str">
        <f>IF(企業資料填寫!D193="","",企業資料填寫!D193)</f>
        <v/>
      </c>
      <c r="E193" s="7" t="str">
        <f>衝擊運算表!P194</f>
        <v/>
      </c>
      <c r="F193" s="7" t="str">
        <f>衝擊運算表!Q194</f>
        <v/>
      </c>
      <c r="G193" s="7" t="str">
        <f>衝擊運算表!R194</f>
        <v/>
      </c>
      <c r="H193" s="7" t="str">
        <f>衝擊運算表!S194</f>
        <v/>
      </c>
      <c r="I193" s="7" t="str">
        <f>衝擊運算表!T194</f>
        <v/>
      </c>
      <c r="J193" s="7" t="str">
        <f>衝擊運算表!U194</f>
        <v/>
      </c>
      <c r="K193" s="7" t="str">
        <f>衝擊運算表!V194</f>
        <v/>
      </c>
      <c r="L193" s="7" t="str">
        <f>衝擊運算表!W194</f>
        <v/>
      </c>
      <c r="M193" s="7" t="str">
        <f>衝擊運算表!X194</f>
        <v/>
      </c>
      <c r="N193" s="7" t="str">
        <f>衝擊運算表!Y194</f>
        <v/>
      </c>
      <c r="O193" s="7" t="str">
        <f>衝擊運算表!Z194</f>
        <v/>
      </c>
    </row>
    <row r="194" spans="1:15" x14ac:dyDescent="0.4">
      <c r="A194" s="19" t="str">
        <f>IF(企業資料填寫!A194="","",企業資料填寫!A194)</f>
        <v/>
      </c>
      <c r="B194" s="2" t="str">
        <f>IF(企業資料填寫!B194="","",企業資料填寫!B194)</f>
        <v/>
      </c>
      <c r="C194" s="3" t="str">
        <f>IF(企業資料填寫!C194="","",企業資料填寫!C194)</f>
        <v/>
      </c>
      <c r="D194" s="4" t="str">
        <f>IF(企業資料填寫!D194="","",企業資料填寫!D194)</f>
        <v/>
      </c>
      <c r="E194" s="7" t="str">
        <f>衝擊運算表!P195</f>
        <v/>
      </c>
      <c r="F194" s="7" t="str">
        <f>衝擊運算表!Q195</f>
        <v/>
      </c>
      <c r="G194" s="7" t="str">
        <f>衝擊運算表!R195</f>
        <v/>
      </c>
      <c r="H194" s="7" t="str">
        <f>衝擊運算表!S195</f>
        <v/>
      </c>
      <c r="I194" s="7" t="str">
        <f>衝擊運算表!T195</f>
        <v/>
      </c>
      <c r="J194" s="7" t="str">
        <f>衝擊運算表!U195</f>
        <v/>
      </c>
      <c r="K194" s="7" t="str">
        <f>衝擊運算表!V195</f>
        <v/>
      </c>
      <c r="L194" s="7" t="str">
        <f>衝擊運算表!W195</f>
        <v/>
      </c>
      <c r="M194" s="7" t="str">
        <f>衝擊運算表!X195</f>
        <v/>
      </c>
      <c r="N194" s="7" t="str">
        <f>衝擊運算表!Y195</f>
        <v/>
      </c>
      <c r="O194" s="7" t="str">
        <f>衝擊運算表!Z195</f>
        <v/>
      </c>
    </row>
    <row r="195" spans="1:15" x14ac:dyDescent="0.4">
      <c r="A195" s="19" t="str">
        <f>IF(企業資料填寫!A195="","",企業資料填寫!A195)</f>
        <v/>
      </c>
      <c r="B195" s="2" t="str">
        <f>IF(企業資料填寫!B195="","",企業資料填寫!B195)</f>
        <v/>
      </c>
      <c r="C195" s="3" t="str">
        <f>IF(企業資料填寫!C195="","",企業資料填寫!C195)</f>
        <v/>
      </c>
      <c r="D195" s="4" t="str">
        <f>IF(企業資料填寫!D195="","",企業資料填寫!D195)</f>
        <v/>
      </c>
      <c r="E195" s="7" t="str">
        <f>衝擊運算表!P196</f>
        <v/>
      </c>
      <c r="F195" s="7" t="str">
        <f>衝擊運算表!Q196</f>
        <v/>
      </c>
      <c r="G195" s="7" t="str">
        <f>衝擊運算表!R196</f>
        <v/>
      </c>
      <c r="H195" s="7" t="str">
        <f>衝擊運算表!S196</f>
        <v/>
      </c>
      <c r="I195" s="7" t="str">
        <f>衝擊運算表!T196</f>
        <v/>
      </c>
      <c r="J195" s="7" t="str">
        <f>衝擊運算表!U196</f>
        <v/>
      </c>
      <c r="K195" s="7" t="str">
        <f>衝擊運算表!V196</f>
        <v/>
      </c>
      <c r="L195" s="7" t="str">
        <f>衝擊運算表!W196</f>
        <v/>
      </c>
      <c r="M195" s="7" t="str">
        <f>衝擊運算表!X196</f>
        <v/>
      </c>
      <c r="N195" s="7" t="str">
        <f>衝擊運算表!Y196</f>
        <v/>
      </c>
      <c r="O195" s="7" t="str">
        <f>衝擊運算表!Z196</f>
        <v/>
      </c>
    </row>
    <row r="196" spans="1:15" x14ac:dyDescent="0.4">
      <c r="A196" s="19" t="str">
        <f>IF(企業資料填寫!A196="","",企業資料填寫!A196)</f>
        <v/>
      </c>
      <c r="B196" s="2" t="str">
        <f>IF(企業資料填寫!B196="","",企業資料填寫!B196)</f>
        <v/>
      </c>
      <c r="C196" s="3" t="str">
        <f>IF(企業資料填寫!C196="","",企業資料填寫!C196)</f>
        <v/>
      </c>
      <c r="D196" s="4" t="str">
        <f>IF(企業資料填寫!D196="","",企業資料填寫!D196)</f>
        <v/>
      </c>
      <c r="E196" s="7" t="str">
        <f>衝擊運算表!P197</f>
        <v/>
      </c>
      <c r="F196" s="7" t="str">
        <f>衝擊運算表!Q197</f>
        <v/>
      </c>
      <c r="G196" s="7" t="str">
        <f>衝擊運算表!R197</f>
        <v/>
      </c>
      <c r="H196" s="7" t="str">
        <f>衝擊運算表!S197</f>
        <v/>
      </c>
      <c r="I196" s="7" t="str">
        <f>衝擊運算表!T197</f>
        <v/>
      </c>
      <c r="J196" s="7" t="str">
        <f>衝擊運算表!U197</f>
        <v/>
      </c>
      <c r="K196" s="7" t="str">
        <f>衝擊運算表!V197</f>
        <v/>
      </c>
      <c r="L196" s="7" t="str">
        <f>衝擊運算表!W197</f>
        <v/>
      </c>
      <c r="M196" s="7" t="str">
        <f>衝擊運算表!X197</f>
        <v/>
      </c>
      <c r="N196" s="7" t="str">
        <f>衝擊運算表!Y197</f>
        <v/>
      </c>
      <c r="O196" s="7" t="str">
        <f>衝擊運算表!Z197</f>
        <v/>
      </c>
    </row>
    <row r="197" spans="1:15" x14ac:dyDescent="0.4">
      <c r="A197" s="19" t="str">
        <f>IF(企業資料填寫!A197="","",企業資料填寫!A197)</f>
        <v/>
      </c>
      <c r="B197" s="2" t="str">
        <f>IF(企業資料填寫!B197="","",企業資料填寫!B197)</f>
        <v/>
      </c>
      <c r="C197" s="3" t="str">
        <f>IF(企業資料填寫!C197="","",企業資料填寫!C197)</f>
        <v/>
      </c>
      <c r="D197" s="4" t="str">
        <f>IF(企業資料填寫!D197="","",企業資料填寫!D197)</f>
        <v/>
      </c>
      <c r="E197" s="7" t="str">
        <f>衝擊運算表!P198</f>
        <v/>
      </c>
      <c r="F197" s="7" t="str">
        <f>衝擊運算表!Q198</f>
        <v/>
      </c>
      <c r="G197" s="7" t="str">
        <f>衝擊運算表!R198</f>
        <v/>
      </c>
      <c r="H197" s="7" t="str">
        <f>衝擊運算表!S198</f>
        <v/>
      </c>
      <c r="I197" s="7" t="str">
        <f>衝擊運算表!T198</f>
        <v/>
      </c>
      <c r="J197" s="7" t="str">
        <f>衝擊運算表!U198</f>
        <v/>
      </c>
      <c r="K197" s="7" t="str">
        <f>衝擊運算表!V198</f>
        <v/>
      </c>
      <c r="L197" s="7" t="str">
        <f>衝擊運算表!W198</f>
        <v/>
      </c>
      <c r="M197" s="7" t="str">
        <f>衝擊運算表!X198</f>
        <v/>
      </c>
      <c r="N197" s="7" t="str">
        <f>衝擊運算表!Y198</f>
        <v/>
      </c>
      <c r="O197" s="7" t="str">
        <f>衝擊運算表!Z198</f>
        <v/>
      </c>
    </row>
    <row r="198" spans="1:15" x14ac:dyDescent="0.4">
      <c r="A198" s="19" t="str">
        <f>IF(企業資料填寫!A198="","",企業資料填寫!A198)</f>
        <v/>
      </c>
      <c r="B198" s="2" t="str">
        <f>IF(企業資料填寫!B198="","",企業資料填寫!B198)</f>
        <v/>
      </c>
      <c r="C198" s="3" t="str">
        <f>IF(企業資料填寫!C198="","",企業資料填寫!C198)</f>
        <v/>
      </c>
      <c r="D198" s="4" t="str">
        <f>IF(企業資料填寫!D198="","",企業資料填寫!D198)</f>
        <v/>
      </c>
      <c r="E198" s="7" t="str">
        <f>衝擊運算表!P199</f>
        <v/>
      </c>
      <c r="F198" s="7" t="str">
        <f>衝擊運算表!Q199</f>
        <v/>
      </c>
      <c r="G198" s="7" t="str">
        <f>衝擊運算表!R199</f>
        <v/>
      </c>
      <c r="H198" s="7" t="str">
        <f>衝擊運算表!S199</f>
        <v/>
      </c>
      <c r="I198" s="7" t="str">
        <f>衝擊運算表!T199</f>
        <v/>
      </c>
      <c r="J198" s="7" t="str">
        <f>衝擊運算表!U199</f>
        <v/>
      </c>
      <c r="K198" s="7" t="str">
        <f>衝擊運算表!V199</f>
        <v/>
      </c>
      <c r="L198" s="7" t="str">
        <f>衝擊運算表!W199</f>
        <v/>
      </c>
      <c r="M198" s="7" t="str">
        <f>衝擊運算表!X199</f>
        <v/>
      </c>
      <c r="N198" s="7" t="str">
        <f>衝擊運算表!Y199</f>
        <v/>
      </c>
      <c r="O198" s="7" t="str">
        <f>衝擊運算表!Z199</f>
        <v/>
      </c>
    </row>
    <row r="199" spans="1:15" x14ac:dyDescent="0.4">
      <c r="A199" s="19" t="str">
        <f>IF(企業資料填寫!A199="","",企業資料填寫!A199)</f>
        <v/>
      </c>
      <c r="B199" s="2" t="str">
        <f>IF(企業資料填寫!B199="","",企業資料填寫!B199)</f>
        <v/>
      </c>
      <c r="C199" s="3" t="str">
        <f>IF(企業資料填寫!C199="","",企業資料填寫!C199)</f>
        <v/>
      </c>
      <c r="D199" s="4" t="str">
        <f>IF(企業資料填寫!D199="","",企業資料填寫!D199)</f>
        <v/>
      </c>
      <c r="E199" s="7" t="str">
        <f>衝擊運算表!P200</f>
        <v/>
      </c>
      <c r="F199" s="7" t="str">
        <f>衝擊運算表!Q200</f>
        <v/>
      </c>
      <c r="G199" s="7" t="str">
        <f>衝擊運算表!R200</f>
        <v/>
      </c>
      <c r="H199" s="7" t="str">
        <f>衝擊運算表!S200</f>
        <v/>
      </c>
      <c r="I199" s="7" t="str">
        <f>衝擊運算表!T200</f>
        <v/>
      </c>
      <c r="J199" s="7" t="str">
        <f>衝擊運算表!U200</f>
        <v/>
      </c>
      <c r="K199" s="7" t="str">
        <f>衝擊運算表!V200</f>
        <v/>
      </c>
      <c r="L199" s="7" t="str">
        <f>衝擊運算表!W200</f>
        <v/>
      </c>
      <c r="M199" s="7" t="str">
        <f>衝擊運算表!X200</f>
        <v/>
      </c>
      <c r="N199" s="7" t="str">
        <f>衝擊運算表!Y200</f>
        <v/>
      </c>
      <c r="O199" s="7" t="str">
        <f>衝擊運算表!Z200</f>
        <v/>
      </c>
    </row>
    <row r="200" spans="1:15" x14ac:dyDescent="0.4">
      <c r="A200" s="19" t="str">
        <f>IF(企業資料填寫!A200="","",企業資料填寫!A200)</f>
        <v/>
      </c>
      <c r="B200" s="2" t="str">
        <f>IF(企業資料填寫!B200="","",企業資料填寫!B200)</f>
        <v/>
      </c>
      <c r="C200" s="3" t="str">
        <f>IF(企業資料填寫!C200="","",企業資料填寫!C200)</f>
        <v/>
      </c>
      <c r="D200" s="4" t="str">
        <f>IF(企業資料填寫!D200="","",企業資料填寫!D200)</f>
        <v/>
      </c>
      <c r="E200" s="7" t="str">
        <f>衝擊運算表!P201</f>
        <v/>
      </c>
      <c r="F200" s="7" t="str">
        <f>衝擊運算表!Q201</f>
        <v/>
      </c>
      <c r="G200" s="7" t="str">
        <f>衝擊運算表!R201</f>
        <v/>
      </c>
      <c r="H200" s="7" t="str">
        <f>衝擊運算表!S201</f>
        <v/>
      </c>
      <c r="I200" s="7" t="str">
        <f>衝擊運算表!T201</f>
        <v/>
      </c>
      <c r="J200" s="7" t="str">
        <f>衝擊運算表!U201</f>
        <v/>
      </c>
      <c r="K200" s="7" t="str">
        <f>衝擊運算表!V201</f>
        <v/>
      </c>
      <c r="L200" s="7" t="str">
        <f>衝擊運算表!W201</f>
        <v/>
      </c>
      <c r="M200" s="7" t="str">
        <f>衝擊運算表!X201</f>
        <v/>
      </c>
      <c r="N200" s="7" t="str">
        <f>衝擊運算表!Y201</f>
        <v/>
      </c>
      <c r="O200" s="7" t="str">
        <f>衝擊運算表!Z201</f>
        <v/>
      </c>
    </row>
    <row r="201" spans="1:15" x14ac:dyDescent="0.4">
      <c r="A201" s="19" t="str">
        <f>IF(企業資料填寫!A201="","",企業資料填寫!A201)</f>
        <v/>
      </c>
      <c r="B201" s="2" t="str">
        <f>IF(企業資料填寫!B201="","",企業資料填寫!B201)</f>
        <v/>
      </c>
      <c r="C201" s="3" t="str">
        <f>IF(企業資料填寫!C201="","",企業資料填寫!C201)</f>
        <v/>
      </c>
      <c r="D201" s="4" t="str">
        <f>IF(企業資料填寫!D201="","",企業資料填寫!D201)</f>
        <v/>
      </c>
      <c r="E201" s="7" t="str">
        <f>衝擊運算表!P202</f>
        <v/>
      </c>
      <c r="F201" s="7" t="str">
        <f>衝擊運算表!Q202</f>
        <v/>
      </c>
      <c r="G201" s="7" t="str">
        <f>衝擊運算表!R202</f>
        <v/>
      </c>
      <c r="H201" s="7" t="str">
        <f>衝擊運算表!S202</f>
        <v/>
      </c>
      <c r="I201" s="7" t="str">
        <f>衝擊運算表!T202</f>
        <v/>
      </c>
      <c r="J201" s="7" t="str">
        <f>衝擊運算表!U202</f>
        <v/>
      </c>
      <c r="K201" s="7" t="str">
        <f>衝擊運算表!V202</f>
        <v/>
      </c>
      <c r="L201" s="7" t="str">
        <f>衝擊運算表!W202</f>
        <v/>
      </c>
      <c r="M201" s="7" t="str">
        <f>衝擊運算表!X202</f>
        <v/>
      </c>
      <c r="N201" s="7" t="str">
        <f>衝擊運算表!Y202</f>
        <v/>
      </c>
      <c r="O201" s="7" t="str">
        <f>衝擊運算表!Z202</f>
        <v/>
      </c>
    </row>
    <row r="202" spans="1:15" x14ac:dyDescent="0.4">
      <c r="A202" s="19" t="str">
        <f>IF(企業資料填寫!A202="","",企業資料填寫!A202)</f>
        <v/>
      </c>
      <c r="B202" s="2" t="str">
        <f>IF(企業資料填寫!B202="","",企業資料填寫!B202)</f>
        <v/>
      </c>
      <c r="C202" s="3" t="str">
        <f>IF(企業資料填寫!C202="","",企業資料填寫!C202)</f>
        <v/>
      </c>
      <c r="D202" s="4" t="str">
        <f>IF(企業資料填寫!D202="","",企業資料填寫!D202)</f>
        <v/>
      </c>
      <c r="E202" s="7" t="str">
        <f>衝擊運算表!P203</f>
        <v/>
      </c>
      <c r="F202" s="7" t="str">
        <f>衝擊運算表!Q203</f>
        <v/>
      </c>
      <c r="G202" s="7" t="str">
        <f>衝擊運算表!R203</f>
        <v/>
      </c>
      <c r="H202" s="7" t="str">
        <f>衝擊運算表!S203</f>
        <v/>
      </c>
      <c r="I202" s="7" t="str">
        <f>衝擊運算表!T203</f>
        <v/>
      </c>
      <c r="J202" s="7" t="str">
        <f>衝擊運算表!U203</f>
        <v/>
      </c>
      <c r="K202" s="7" t="str">
        <f>衝擊運算表!V203</f>
        <v/>
      </c>
      <c r="L202" s="7" t="str">
        <f>衝擊運算表!W203</f>
        <v/>
      </c>
      <c r="M202" s="7" t="str">
        <f>衝擊運算表!X203</f>
        <v/>
      </c>
      <c r="N202" s="7" t="str">
        <f>衝擊運算表!Y203</f>
        <v/>
      </c>
      <c r="O202" s="7" t="str">
        <f>衝擊運算表!Z203</f>
        <v/>
      </c>
    </row>
    <row r="203" spans="1:15" x14ac:dyDescent="0.4">
      <c r="A203" s="19" t="str">
        <f>IF(企業資料填寫!A203="","",企業資料填寫!A203)</f>
        <v/>
      </c>
      <c r="B203" s="2" t="str">
        <f>IF(企業資料填寫!B203="","",企業資料填寫!B203)</f>
        <v/>
      </c>
      <c r="C203" s="3" t="str">
        <f>IF(企業資料填寫!C203="","",企業資料填寫!C203)</f>
        <v/>
      </c>
      <c r="D203" s="4" t="str">
        <f>IF(企業資料填寫!D203="","",企業資料填寫!D203)</f>
        <v/>
      </c>
      <c r="E203" s="7" t="str">
        <f>衝擊運算表!P204</f>
        <v/>
      </c>
      <c r="F203" s="7" t="str">
        <f>衝擊運算表!Q204</f>
        <v/>
      </c>
      <c r="G203" s="7" t="str">
        <f>衝擊運算表!R204</f>
        <v/>
      </c>
      <c r="H203" s="7" t="str">
        <f>衝擊運算表!S204</f>
        <v/>
      </c>
      <c r="I203" s="7" t="str">
        <f>衝擊運算表!T204</f>
        <v/>
      </c>
      <c r="J203" s="7" t="str">
        <f>衝擊運算表!U204</f>
        <v/>
      </c>
      <c r="K203" s="7" t="str">
        <f>衝擊運算表!V204</f>
        <v/>
      </c>
      <c r="L203" s="7" t="str">
        <f>衝擊運算表!W204</f>
        <v/>
      </c>
      <c r="M203" s="7" t="str">
        <f>衝擊運算表!X204</f>
        <v/>
      </c>
      <c r="N203" s="7" t="str">
        <f>衝擊運算表!Y204</f>
        <v/>
      </c>
      <c r="O203" s="7" t="str">
        <f>衝擊運算表!Z204</f>
        <v/>
      </c>
    </row>
    <row r="204" spans="1:15" x14ac:dyDescent="0.4">
      <c r="A204" s="19" t="str">
        <f>IF(企業資料填寫!A204="","",企業資料填寫!A204)</f>
        <v/>
      </c>
      <c r="B204" s="2" t="str">
        <f>IF(企業資料填寫!B204="","",企業資料填寫!B204)</f>
        <v/>
      </c>
      <c r="C204" s="3" t="str">
        <f>IF(企業資料填寫!C204="","",企業資料填寫!C204)</f>
        <v/>
      </c>
      <c r="D204" s="4" t="str">
        <f>IF(企業資料填寫!D204="","",企業資料填寫!D204)</f>
        <v/>
      </c>
      <c r="E204" s="7" t="str">
        <f>衝擊運算表!P205</f>
        <v/>
      </c>
      <c r="F204" s="7" t="str">
        <f>衝擊運算表!Q205</f>
        <v/>
      </c>
      <c r="G204" s="7" t="str">
        <f>衝擊運算表!R205</f>
        <v/>
      </c>
      <c r="H204" s="7" t="str">
        <f>衝擊運算表!S205</f>
        <v/>
      </c>
      <c r="I204" s="7" t="str">
        <f>衝擊運算表!T205</f>
        <v/>
      </c>
      <c r="J204" s="7" t="str">
        <f>衝擊運算表!U205</f>
        <v/>
      </c>
      <c r="K204" s="7" t="str">
        <f>衝擊運算表!V205</f>
        <v/>
      </c>
      <c r="L204" s="7" t="str">
        <f>衝擊運算表!W205</f>
        <v/>
      </c>
      <c r="M204" s="7" t="str">
        <f>衝擊運算表!X205</f>
        <v/>
      </c>
      <c r="N204" s="7" t="str">
        <f>衝擊運算表!Y205</f>
        <v/>
      </c>
      <c r="O204" s="7" t="str">
        <f>衝擊運算表!Z205</f>
        <v/>
      </c>
    </row>
    <row r="205" spans="1:15" x14ac:dyDescent="0.4">
      <c r="A205" s="19" t="str">
        <f>IF(企業資料填寫!A205="","",企業資料填寫!A205)</f>
        <v/>
      </c>
      <c r="B205" s="2" t="str">
        <f>IF(企業資料填寫!B205="","",企業資料填寫!B205)</f>
        <v/>
      </c>
      <c r="C205" s="3" t="str">
        <f>IF(企業資料填寫!C205="","",企業資料填寫!C205)</f>
        <v/>
      </c>
      <c r="D205" s="4" t="str">
        <f>IF(企業資料填寫!D205="","",企業資料填寫!D205)</f>
        <v/>
      </c>
      <c r="E205" s="7" t="str">
        <f>衝擊運算表!P206</f>
        <v/>
      </c>
      <c r="F205" s="7" t="str">
        <f>衝擊運算表!Q206</f>
        <v/>
      </c>
      <c r="G205" s="7" t="str">
        <f>衝擊運算表!R206</f>
        <v/>
      </c>
      <c r="H205" s="7" t="str">
        <f>衝擊運算表!S206</f>
        <v/>
      </c>
      <c r="I205" s="7" t="str">
        <f>衝擊運算表!T206</f>
        <v/>
      </c>
      <c r="J205" s="7" t="str">
        <f>衝擊運算表!U206</f>
        <v/>
      </c>
      <c r="K205" s="7" t="str">
        <f>衝擊運算表!V206</f>
        <v/>
      </c>
      <c r="L205" s="7" t="str">
        <f>衝擊運算表!W206</f>
        <v/>
      </c>
      <c r="M205" s="7" t="str">
        <f>衝擊運算表!X206</f>
        <v/>
      </c>
      <c r="N205" s="7" t="str">
        <f>衝擊運算表!Y206</f>
        <v/>
      </c>
      <c r="O205" s="7" t="str">
        <f>衝擊運算表!Z206</f>
        <v/>
      </c>
    </row>
    <row r="206" spans="1:15" x14ac:dyDescent="0.4">
      <c r="A206" s="19" t="str">
        <f>IF(企業資料填寫!A206="","",企業資料填寫!A206)</f>
        <v/>
      </c>
      <c r="B206" s="2" t="str">
        <f>IF(企業資料填寫!B206="","",企業資料填寫!B206)</f>
        <v/>
      </c>
      <c r="C206" s="3" t="str">
        <f>IF(企業資料填寫!C206="","",企業資料填寫!C206)</f>
        <v/>
      </c>
      <c r="D206" s="4" t="str">
        <f>IF(企業資料填寫!D206="","",企業資料填寫!D206)</f>
        <v/>
      </c>
      <c r="E206" s="7" t="str">
        <f>衝擊運算表!P207</f>
        <v/>
      </c>
      <c r="F206" s="7" t="str">
        <f>衝擊運算表!Q207</f>
        <v/>
      </c>
      <c r="G206" s="7" t="str">
        <f>衝擊運算表!R207</f>
        <v/>
      </c>
      <c r="H206" s="7" t="str">
        <f>衝擊運算表!S207</f>
        <v/>
      </c>
      <c r="I206" s="7" t="str">
        <f>衝擊運算表!T207</f>
        <v/>
      </c>
      <c r="J206" s="7" t="str">
        <f>衝擊運算表!U207</f>
        <v/>
      </c>
      <c r="K206" s="7" t="str">
        <f>衝擊運算表!V207</f>
        <v/>
      </c>
      <c r="L206" s="7" t="str">
        <f>衝擊運算表!W207</f>
        <v/>
      </c>
      <c r="M206" s="7" t="str">
        <f>衝擊運算表!X207</f>
        <v/>
      </c>
      <c r="N206" s="7" t="str">
        <f>衝擊運算表!Y207</f>
        <v/>
      </c>
      <c r="O206" s="7" t="str">
        <f>衝擊運算表!Z207</f>
        <v/>
      </c>
    </row>
    <row r="207" spans="1:15" x14ac:dyDescent="0.4">
      <c r="A207" s="19" t="str">
        <f>IF(企業資料填寫!A207="","",企業資料填寫!A207)</f>
        <v/>
      </c>
      <c r="B207" s="2" t="str">
        <f>IF(企業資料填寫!B207="","",企業資料填寫!B207)</f>
        <v/>
      </c>
      <c r="C207" s="3" t="str">
        <f>IF(企業資料填寫!C207="","",企業資料填寫!C207)</f>
        <v/>
      </c>
      <c r="D207" s="4" t="str">
        <f>IF(企業資料填寫!D207="","",企業資料填寫!D207)</f>
        <v/>
      </c>
      <c r="E207" s="7" t="str">
        <f>衝擊運算表!P208</f>
        <v/>
      </c>
      <c r="F207" s="7" t="str">
        <f>衝擊運算表!Q208</f>
        <v/>
      </c>
      <c r="G207" s="7" t="str">
        <f>衝擊運算表!R208</f>
        <v/>
      </c>
      <c r="H207" s="7" t="str">
        <f>衝擊運算表!S208</f>
        <v/>
      </c>
      <c r="I207" s="7" t="str">
        <f>衝擊運算表!T208</f>
        <v/>
      </c>
      <c r="J207" s="7" t="str">
        <f>衝擊運算表!U208</f>
        <v/>
      </c>
      <c r="K207" s="7" t="str">
        <f>衝擊運算表!V208</f>
        <v/>
      </c>
      <c r="L207" s="7" t="str">
        <f>衝擊運算表!W208</f>
        <v/>
      </c>
      <c r="M207" s="7" t="str">
        <f>衝擊運算表!X208</f>
        <v/>
      </c>
      <c r="N207" s="7" t="str">
        <f>衝擊運算表!Y208</f>
        <v/>
      </c>
      <c r="O207" s="7" t="str">
        <f>衝擊運算表!Z208</f>
        <v/>
      </c>
    </row>
    <row r="208" spans="1:15" x14ac:dyDescent="0.4">
      <c r="A208" s="19" t="str">
        <f>IF(企業資料填寫!A208="","",企業資料填寫!A208)</f>
        <v/>
      </c>
      <c r="B208" s="2" t="str">
        <f>IF(企業資料填寫!B208="","",企業資料填寫!B208)</f>
        <v/>
      </c>
      <c r="C208" s="3" t="str">
        <f>IF(企業資料填寫!C208="","",企業資料填寫!C208)</f>
        <v/>
      </c>
      <c r="D208" s="4" t="str">
        <f>IF(企業資料填寫!D208="","",企業資料填寫!D208)</f>
        <v/>
      </c>
      <c r="E208" s="7" t="str">
        <f>衝擊運算表!P209</f>
        <v/>
      </c>
      <c r="F208" s="7" t="str">
        <f>衝擊運算表!Q209</f>
        <v/>
      </c>
      <c r="G208" s="7" t="str">
        <f>衝擊運算表!R209</f>
        <v/>
      </c>
      <c r="H208" s="7" t="str">
        <f>衝擊運算表!S209</f>
        <v/>
      </c>
      <c r="I208" s="7" t="str">
        <f>衝擊運算表!T209</f>
        <v/>
      </c>
      <c r="J208" s="7" t="str">
        <f>衝擊運算表!U209</f>
        <v/>
      </c>
      <c r="K208" s="7" t="str">
        <f>衝擊運算表!V209</f>
        <v/>
      </c>
      <c r="L208" s="7" t="str">
        <f>衝擊運算表!W209</f>
        <v/>
      </c>
      <c r="M208" s="7" t="str">
        <f>衝擊運算表!X209</f>
        <v/>
      </c>
      <c r="N208" s="7" t="str">
        <f>衝擊運算表!Y209</f>
        <v/>
      </c>
      <c r="O208" s="7" t="str">
        <f>衝擊運算表!Z209</f>
        <v/>
      </c>
    </row>
    <row r="209" spans="1:15" x14ac:dyDescent="0.4">
      <c r="A209" s="19" t="str">
        <f>IF(企業資料填寫!A209="","",企業資料填寫!A209)</f>
        <v/>
      </c>
      <c r="B209" s="2" t="str">
        <f>IF(企業資料填寫!B209="","",企業資料填寫!B209)</f>
        <v/>
      </c>
      <c r="C209" s="3" t="str">
        <f>IF(企業資料填寫!C209="","",企業資料填寫!C209)</f>
        <v/>
      </c>
      <c r="D209" s="4" t="str">
        <f>IF(企業資料填寫!D209="","",企業資料填寫!D209)</f>
        <v/>
      </c>
      <c r="E209" s="7" t="str">
        <f>衝擊運算表!P210</f>
        <v/>
      </c>
      <c r="F209" s="7" t="str">
        <f>衝擊運算表!Q210</f>
        <v/>
      </c>
      <c r="G209" s="7" t="str">
        <f>衝擊運算表!R210</f>
        <v/>
      </c>
      <c r="H209" s="7" t="str">
        <f>衝擊運算表!S210</f>
        <v/>
      </c>
      <c r="I209" s="7" t="str">
        <f>衝擊運算表!T210</f>
        <v/>
      </c>
      <c r="J209" s="7" t="str">
        <f>衝擊運算表!U210</f>
        <v/>
      </c>
      <c r="K209" s="7" t="str">
        <f>衝擊運算表!V210</f>
        <v/>
      </c>
      <c r="L209" s="7" t="str">
        <f>衝擊運算表!W210</f>
        <v/>
      </c>
      <c r="M209" s="7" t="str">
        <f>衝擊運算表!X210</f>
        <v/>
      </c>
      <c r="N209" s="7" t="str">
        <f>衝擊運算表!Y210</f>
        <v/>
      </c>
      <c r="O209" s="7" t="str">
        <f>衝擊運算表!Z210</f>
        <v/>
      </c>
    </row>
    <row r="210" spans="1:15" x14ac:dyDescent="0.4">
      <c r="A210" s="19" t="str">
        <f>IF(企業資料填寫!A210="","",企業資料填寫!A210)</f>
        <v/>
      </c>
      <c r="B210" s="2" t="str">
        <f>IF(企業資料填寫!B210="","",企業資料填寫!B210)</f>
        <v/>
      </c>
      <c r="C210" s="3" t="str">
        <f>IF(企業資料填寫!C210="","",企業資料填寫!C210)</f>
        <v/>
      </c>
      <c r="D210" s="4" t="str">
        <f>IF(企業資料填寫!D210="","",企業資料填寫!D210)</f>
        <v/>
      </c>
      <c r="E210" s="7" t="str">
        <f>衝擊運算表!P211</f>
        <v/>
      </c>
      <c r="F210" s="7" t="str">
        <f>衝擊運算表!Q211</f>
        <v/>
      </c>
      <c r="G210" s="7" t="str">
        <f>衝擊運算表!R211</f>
        <v/>
      </c>
      <c r="H210" s="7" t="str">
        <f>衝擊運算表!S211</f>
        <v/>
      </c>
      <c r="I210" s="7" t="str">
        <f>衝擊運算表!T211</f>
        <v/>
      </c>
      <c r="J210" s="7" t="str">
        <f>衝擊運算表!U211</f>
        <v/>
      </c>
      <c r="K210" s="7" t="str">
        <f>衝擊運算表!V211</f>
        <v/>
      </c>
      <c r="L210" s="7" t="str">
        <f>衝擊運算表!W211</f>
        <v/>
      </c>
      <c r="M210" s="7" t="str">
        <f>衝擊運算表!X211</f>
        <v/>
      </c>
      <c r="N210" s="7" t="str">
        <f>衝擊運算表!Y211</f>
        <v/>
      </c>
      <c r="O210" s="7" t="str">
        <f>衝擊運算表!Z211</f>
        <v/>
      </c>
    </row>
    <row r="211" spans="1:15" x14ac:dyDescent="0.4">
      <c r="A211" s="19" t="str">
        <f>IF(企業資料填寫!A211="","",企業資料填寫!A211)</f>
        <v/>
      </c>
      <c r="B211" s="2" t="str">
        <f>IF(企業資料填寫!B211="","",企業資料填寫!B211)</f>
        <v/>
      </c>
      <c r="C211" s="3" t="str">
        <f>IF(企業資料填寫!C211="","",企業資料填寫!C211)</f>
        <v/>
      </c>
      <c r="D211" s="4" t="str">
        <f>IF(企業資料填寫!D211="","",企業資料填寫!D211)</f>
        <v/>
      </c>
      <c r="E211" s="7" t="str">
        <f>衝擊運算表!P212</f>
        <v/>
      </c>
      <c r="F211" s="7" t="str">
        <f>衝擊運算表!Q212</f>
        <v/>
      </c>
      <c r="G211" s="7" t="str">
        <f>衝擊運算表!R212</f>
        <v/>
      </c>
      <c r="H211" s="7" t="str">
        <f>衝擊運算表!S212</f>
        <v/>
      </c>
      <c r="I211" s="7" t="str">
        <f>衝擊運算表!T212</f>
        <v/>
      </c>
      <c r="J211" s="7" t="str">
        <f>衝擊運算表!U212</f>
        <v/>
      </c>
      <c r="K211" s="7" t="str">
        <f>衝擊運算表!V212</f>
        <v/>
      </c>
      <c r="L211" s="7" t="str">
        <f>衝擊運算表!W212</f>
        <v/>
      </c>
      <c r="M211" s="7" t="str">
        <f>衝擊運算表!X212</f>
        <v/>
      </c>
      <c r="N211" s="7" t="str">
        <f>衝擊運算表!Y212</f>
        <v/>
      </c>
      <c r="O211" s="7" t="str">
        <f>衝擊運算表!Z212</f>
        <v/>
      </c>
    </row>
    <row r="212" spans="1:15" x14ac:dyDescent="0.4">
      <c r="A212" s="19" t="str">
        <f>IF(企業資料填寫!A212="","",企業資料填寫!A212)</f>
        <v/>
      </c>
      <c r="B212" s="2" t="str">
        <f>IF(企業資料填寫!B212="","",企業資料填寫!B212)</f>
        <v/>
      </c>
      <c r="C212" s="3" t="str">
        <f>IF(企業資料填寫!C212="","",企業資料填寫!C212)</f>
        <v/>
      </c>
      <c r="D212" s="4" t="str">
        <f>IF(企業資料填寫!D212="","",企業資料填寫!D212)</f>
        <v/>
      </c>
      <c r="E212" s="7" t="str">
        <f>衝擊運算表!P213</f>
        <v/>
      </c>
      <c r="F212" s="7" t="str">
        <f>衝擊運算表!Q213</f>
        <v/>
      </c>
      <c r="G212" s="7" t="str">
        <f>衝擊運算表!R213</f>
        <v/>
      </c>
      <c r="H212" s="7" t="str">
        <f>衝擊運算表!S213</f>
        <v/>
      </c>
      <c r="I212" s="7" t="str">
        <f>衝擊運算表!T213</f>
        <v/>
      </c>
      <c r="J212" s="7" t="str">
        <f>衝擊運算表!U213</f>
        <v/>
      </c>
      <c r="K212" s="7" t="str">
        <f>衝擊運算表!V213</f>
        <v/>
      </c>
      <c r="L212" s="7" t="str">
        <f>衝擊運算表!W213</f>
        <v/>
      </c>
      <c r="M212" s="7" t="str">
        <f>衝擊運算表!X213</f>
        <v/>
      </c>
      <c r="N212" s="7" t="str">
        <f>衝擊運算表!Y213</f>
        <v/>
      </c>
      <c r="O212" s="7" t="str">
        <f>衝擊運算表!Z213</f>
        <v/>
      </c>
    </row>
    <row r="213" spans="1:15" x14ac:dyDescent="0.4">
      <c r="A213" s="19" t="str">
        <f>IF(企業資料填寫!A213="","",企業資料填寫!A213)</f>
        <v/>
      </c>
      <c r="B213" s="2" t="str">
        <f>IF(企業資料填寫!B213="","",企業資料填寫!B213)</f>
        <v/>
      </c>
      <c r="C213" s="3" t="str">
        <f>IF(企業資料填寫!C213="","",企業資料填寫!C213)</f>
        <v/>
      </c>
      <c r="D213" s="4" t="str">
        <f>IF(企業資料填寫!D213="","",企業資料填寫!D213)</f>
        <v/>
      </c>
      <c r="E213" s="7" t="str">
        <f>衝擊運算表!P214</f>
        <v/>
      </c>
      <c r="F213" s="7" t="str">
        <f>衝擊運算表!Q214</f>
        <v/>
      </c>
      <c r="G213" s="7" t="str">
        <f>衝擊運算表!R214</f>
        <v/>
      </c>
      <c r="H213" s="7" t="str">
        <f>衝擊運算表!S214</f>
        <v/>
      </c>
      <c r="I213" s="7" t="str">
        <f>衝擊運算表!T214</f>
        <v/>
      </c>
      <c r="J213" s="7" t="str">
        <f>衝擊運算表!U214</f>
        <v/>
      </c>
      <c r="K213" s="7" t="str">
        <f>衝擊運算表!V214</f>
        <v/>
      </c>
      <c r="L213" s="7" t="str">
        <f>衝擊運算表!W214</f>
        <v/>
      </c>
      <c r="M213" s="7" t="str">
        <f>衝擊運算表!X214</f>
        <v/>
      </c>
      <c r="N213" s="7" t="str">
        <f>衝擊運算表!Y214</f>
        <v/>
      </c>
      <c r="O213" s="7" t="str">
        <f>衝擊運算表!Z214</f>
        <v/>
      </c>
    </row>
    <row r="214" spans="1:15" x14ac:dyDescent="0.4">
      <c r="A214" s="19" t="str">
        <f>IF(企業資料填寫!A214="","",企業資料填寫!A214)</f>
        <v/>
      </c>
      <c r="B214" s="2" t="str">
        <f>IF(企業資料填寫!B214="","",企業資料填寫!B214)</f>
        <v/>
      </c>
      <c r="C214" s="3" t="str">
        <f>IF(企業資料填寫!C214="","",企業資料填寫!C214)</f>
        <v/>
      </c>
      <c r="D214" s="4" t="str">
        <f>IF(企業資料填寫!D214="","",企業資料填寫!D214)</f>
        <v/>
      </c>
      <c r="E214" s="7" t="str">
        <f>衝擊運算表!P215</f>
        <v/>
      </c>
      <c r="F214" s="7" t="str">
        <f>衝擊運算表!Q215</f>
        <v/>
      </c>
      <c r="G214" s="7" t="str">
        <f>衝擊運算表!R215</f>
        <v/>
      </c>
      <c r="H214" s="7" t="str">
        <f>衝擊運算表!S215</f>
        <v/>
      </c>
      <c r="I214" s="7" t="str">
        <f>衝擊運算表!T215</f>
        <v/>
      </c>
      <c r="J214" s="7" t="str">
        <f>衝擊運算表!U215</f>
        <v/>
      </c>
      <c r="K214" s="7" t="str">
        <f>衝擊運算表!V215</f>
        <v/>
      </c>
      <c r="L214" s="7" t="str">
        <f>衝擊運算表!W215</f>
        <v/>
      </c>
      <c r="M214" s="7" t="str">
        <f>衝擊運算表!X215</f>
        <v/>
      </c>
      <c r="N214" s="7" t="str">
        <f>衝擊運算表!Y215</f>
        <v/>
      </c>
      <c r="O214" s="7" t="str">
        <f>衝擊運算表!Z215</f>
        <v/>
      </c>
    </row>
    <row r="215" spans="1:15" x14ac:dyDescent="0.4">
      <c r="A215" s="19" t="str">
        <f>IF(企業資料填寫!A215="","",企業資料填寫!A215)</f>
        <v/>
      </c>
      <c r="B215" s="2" t="str">
        <f>IF(企業資料填寫!B215="","",企業資料填寫!B215)</f>
        <v/>
      </c>
      <c r="C215" s="3" t="str">
        <f>IF(企業資料填寫!C215="","",企業資料填寫!C215)</f>
        <v/>
      </c>
      <c r="D215" s="4" t="str">
        <f>IF(企業資料填寫!D215="","",企業資料填寫!D215)</f>
        <v/>
      </c>
      <c r="E215" s="7" t="str">
        <f>衝擊運算表!P216</f>
        <v/>
      </c>
      <c r="F215" s="7" t="str">
        <f>衝擊運算表!Q216</f>
        <v/>
      </c>
      <c r="G215" s="7" t="str">
        <f>衝擊運算表!R216</f>
        <v/>
      </c>
      <c r="H215" s="7" t="str">
        <f>衝擊運算表!S216</f>
        <v/>
      </c>
      <c r="I215" s="7" t="str">
        <f>衝擊運算表!T216</f>
        <v/>
      </c>
      <c r="J215" s="7" t="str">
        <f>衝擊運算表!U216</f>
        <v/>
      </c>
      <c r="K215" s="7" t="str">
        <f>衝擊運算表!V216</f>
        <v/>
      </c>
      <c r="L215" s="7" t="str">
        <f>衝擊運算表!W216</f>
        <v/>
      </c>
      <c r="M215" s="7" t="str">
        <f>衝擊運算表!X216</f>
        <v/>
      </c>
      <c r="N215" s="7" t="str">
        <f>衝擊運算表!Y216</f>
        <v/>
      </c>
      <c r="O215" s="7" t="str">
        <f>衝擊運算表!Z216</f>
        <v/>
      </c>
    </row>
    <row r="216" spans="1:15" x14ac:dyDescent="0.4">
      <c r="A216" s="19" t="str">
        <f>IF(企業資料填寫!A216="","",企業資料填寫!A216)</f>
        <v/>
      </c>
      <c r="B216" s="2" t="str">
        <f>IF(企業資料填寫!B216="","",企業資料填寫!B216)</f>
        <v/>
      </c>
      <c r="C216" s="3" t="str">
        <f>IF(企業資料填寫!C216="","",企業資料填寫!C216)</f>
        <v/>
      </c>
      <c r="D216" s="4" t="str">
        <f>IF(企業資料填寫!D216="","",企業資料填寫!D216)</f>
        <v/>
      </c>
      <c r="E216" s="7" t="str">
        <f>衝擊運算表!P217</f>
        <v/>
      </c>
      <c r="F216" s="7" t="str">
        <f>衝擊運算表!Q217</f>
        <v/>
      </c>
      <c r="G216" s="7" t="str">
        <f>衝擊運算表!R217</f>
        <v/>
      </c>
      <c r="H216" s="7" t="str">
        <f>衝擊運算表!S217</f>
        <v/>
      </c>
      <c r="I216" s="7" t="str">
        <f>衝擊運算表!T217</f>
        <v/>
      </c>
      <c r="J216" s="7" t="str">
        <f>衝擊運算表!U217</f>
        <v/>
      </c>
      <c r="K216" s="7" t="str">
        <f>衝擊運算表!V217</f>
        <v/>
      </c>
      <c r="L216" s="7" t="str">
        <f>衝擊運算表!W217</f>
        <v/>
      </c>
      <c r="M216" s="7" t="str">
        <f>衝擊運算表!X217</f>
        <v/>
      </c>
      <c r="N216" s="7" t="str">
        <f>衝擊運算表!Y217</f>
        <v/>
      </c>
      <c r="O216" s="7" t="str">
        <f>衝擊運算表!Z217</f>
        <v/>
      </c>
    </row>
    <row r="217" spans="1:15" x14ac:dyDescent="0.4">
      <c r="A217" s="19" t="str">
        <f>IF(企業資料填寫!A217="","",企業資料填寫!A217)</f>
        <v/>
      </c>
      <c r="B217" s="2" t="str">
        <f>IF(企業資料填寫!B217="","",企業資料填寫!B217)</f>
        <v/>
      </c>
      <c r="C217" s="3" t="str">
        <f>IF(企業資料填寫!C217="","",企業資料填寫!C217)</f>
        <v/>
      </c>
      <c r="D217" s="4" t="str">
        <f>IF(企業資料填寫!D217="","",企業資料填寫!D217)</f>
        <v/>
      </c>
      <c r="E217" s="7" t="str">
        <f>衝擊運算表!P218</f>
        <v/>
      </c>
      <c r="F217" s="7" t="str">
        <f>衝擊運算表!Q218</f>
        <v/>
      </c>
      <c r="G217" s="7" t="str">
        <f>衝擊運算表!R218</f>
        <v/>
      </c>
      <c r="H217" s="7" t="str">
        <f>衝擊運算表!S218</f>
        <v/>
      </c>
      <c r="I217" s="7" t="str">
        <f>衝擊運算表!T218</f>
        <v/>
      </c>
      <c r="J217" s="7" t="str">
        <f>衝擊運算表!U218</f>
        <v/>
      </c>
      <c r="K217" s="7" t="str">
        <f>衝擊運算表!V218</f>
        <v/>
      </c>
      <c r="L217" s="7" t="str">
        <f>衝擊運算表!W218</f>
        <v/>
      </c>
      <c r="M217" s="7" t="str">
        <f>衝擊運算表!X218</f>
        <v/>
      </c>
      <c r="N217" s="7" t="str">
        <f>衝擊運算表!Y218</f>
        <v/>
      </c>
      <c r="O217" s="7" t="str">
        <f>衝擊運算表!Z218</f>
        <v/>
      </c>
    </row>
    <row r="218" spans="1:15" x14ac:dyDescent="0.4">
      <c r="A218" s="19" t="str">
        <f>IF(企業資料填寫!A218="","",企業資料填寫!A218)</f>
        <v/>
      </c>
      <c r="B218" s="2" t="str">
        <f>IF(企業資料填寫!B218="","",企業資料填寫!B218)</f>
        <v/>
      </c>
      <c r="C218" s="3" t="str">
        <f>IF(企業資料填寫!C218="","",企業資料填寫!C218)</f>
        <v/>
      </c>
      <c r="D218" s="4" t="str">
        <f>IF(企業資料填寫!D218="","",企業資料填寫!D218)</f>
        <v/>
      </c>
      <c r="E218" s="7" t="str">
        <f>衝擊運算表!P219</f>
        <v/>
      </c>
      <c r="F218" s="7" t="str">
        <f>衝擊運算表!Q219</f>
        <v/>
      </c>
      <c r="G218" s="7" t="str">
        <f>衝擊運算表!R219</f>
        <v/>
      </c>
      <c r="H218" s="7" t="str">
        <f>衝擊運算表!S219</f>
        <v/>
      </c>
      <c r="I218" s="7" t="str">
        <f>衝擊運算表!T219</f>
        <v/>
      </c>
      <c r="J218" s="7" t="str">
        <f>衝擊運算表!U219</f>
        <v/>
      </c>
      <c r="K218" s="7" t="str">
        <f>衝擊運算表!V219</f>
        <v/>
      </c>
      <c r="L218" s="7" t="str">
        <f>衝擊運算表!W219</f>
        <v/>
      </c>
      <c r="M218" s="7" t="str">
        <f>衝擊運算表!X219</f>
        <v/>
      </c>
      <c r="N218" s="7" t="str">
        <f>衝擊運算表!Y219</f>
        <v/>
      </c>
      <c r="O218" s="7" t="str">
        <f>衝擊運算表!Z219</f>
        <v/>
      </c>
    </row>
    <row r="219" spans="1:15" x14ac:dyDescent="0.4">
      <c r="A219" s="19" t="str">
        <f>IF(企業資料填寫!A219="","",企業資料填寫!A219)</f>
        <v/>
      </c>
      <c r="B219" s="2" t="str">
        <f>IF(企業資料填寫!B219="","",企業資料填寫!B219)</f>
        <v/>
      </c>
      <c r="C219" s="3" t="str">
        <f>IF(企業資料填寫!C219="","",企業資料填寫!C219)</f>
        <v/>
      </c>
      <c r="D219" s="4" t="str">
        <f>IF(企業資料填寫!D219="","",企業資料填寫!D219)</f>
        <v/>
      </c>
      <c r="E219" s="7" t="str">
        <f>衝擊運算表!P220</f>
        <v/>
      </c>
      <c r="F219" s="7" t="str">
        <f>衝擊運算表!Q220</f>
        <v/>
      </c>
      <c r="G219" s="7" t="str">
        <f>衝擊運算表!R220</f>
        <v/>
      </c>
      <c r="H219" s="7" t="str">
        <f>衝擊運算表!S220</f>
        <v/>
      </c>
      <c r="I219" s="7" t="str">
        <f>衝擊運算表!T220</f>
        <v/>
      </c>
      <c r="J219" s="7" t="str">
        <f>衝擊運算表!U220</f>
        <v/>
      </c>
      <c r="K219" s="7" t="str">
        <f>衝擊運算表!V220</f>
        <v/>
      </c>
      <c r="L219" s="7" t="str">
        <f>衝擊運算表!W220</f>
        <v/>
      </c>
      <c r="M219" s="7" t="str">
        <f>衝擊運算表!X220</f>
        <v/>
      </c>
      <c r="N219" s="7" t="str">
        <f>衝擊運算表!Y220</f>
        <v/>
      </c>
      <c r="O219" s="7" t="str">
        <f>衝擊運算表!Z220</f>
        <v/>
      </c>
    </row>
    <row r="220" spans="1:15" x14ac:dyDescent="0.4">
      <c r="A220" s="19" t="str">
        <f>IF(企業資料填寫!A220="","",企業資料填寫!A220)</f>
        <v/>
      </c>
      <c r="B220" s="2" t="str">
        <f>IF(企業資料填寫!B220="","",企業資料填寫!B220)</f>
        <v/>
      </c>
      <c r="C220" s="3" t="str">
        <f>IF(企業資料填寫!C220="","",企業資料填寫!C220)</f>
        <v/>
      </c>
      <c r="D220" s="4" t="str">
        <f>IF(企業資料填寫!D220="","",企業資料填寫!D220)</f>
        <v/>
      </c>
      <c r="E220" s="7" t="str">
        <f>衝擊運算表!P221</f>
        <v/>
      </c>
      <c r="F220" s="7" t="str">
        <f>衝擊運算表!Q221</f>
        <v/>
      </c>
      <c r="G220" s="7" t="str">
        <f>衝擊運算表!R221</f>
        <v/>
      </c>
      <c r="H220" s="7" t="str">
        <f>衝擊運算表!S221</f>
        <v/>
      </c>
      <c r="I220" s="7" t="str">
        <f>衝擊運算表!T221</f>
        <v/>
      </c>
      <c r="J220" s="7" t="str">
        <f>衝擊運算表!U221</f>
        <v/>
      </c>
      <c r="K220" s="7" t="str">
        <f>衝擊運算表!V221</f>
        <v/>
      </c>
      <c r="L220" s="7" t="str">
        <f>衝擊運算表!W221</f>
        <v/>
      </c>
      <c r="M220" s="7" t="str">
        <f>衝擊運算表!X221</f>
        <v/>
      </c>
      <c r="N220" s="7" t="str">
        <f>衝擊運算表!Y221</f>
        <v/>
      </c>
      <c r="O220" s="7" t="str">
        <f>衝擊運算表!Z221</f>
        <v/>
      </c>
    </row>
    <row r="221" spans="1:15" x14ac:dyDescent="0.4">
      <c r="A221" s="19" t="str">
        <f>IF(企業資料填寫!A221="","",企業資料填寫!A221)</f>
        <v/>
      </c>
      <c r="B221" s="2" t="str">
        <f>IF(企業資料填寫!B221="","",企業資料填寫!B221)</f>
        <v/>
      </c>
      <c r="C221" s="3" t="str">
        <f>IF(企業資料填寫!C221="","",企業資料填寫!C221)</f>
        <v/>
      </c>
      <c r="D221" s="4" t="str">
        <f>IF(企業資料填寫!D221="","",企業資料填寫!D221)</f>
        <v/>
      </c>
      <c r="E221" s="7" t="str">
        <f>衝擊運算表!P222</f>
        <v/>
      </c>
      <c r="F221" s="7" t="str">
        <f>衝擊運算表!Q222</f>
        <v/>
      </c>
      <c r="G221" s="7" t="str">
        <f>衝擊運算表!R222</f>
        <v/>
      </c>
      <c r="H221" s="7" t="str">
        <f>衝擊運算表!S222</f>
        <v/>
      </c>
      <c r="I221" s="7" t="str">
        <f>衝擊運算表!T222</f>
        <v/>
      </c>
      <c r="J221" s="7" t="str">
        <f>衝擊運算表!U222</f>
        <v/>
      </c>
      <c r="K221" s="7" t="str">
        <f>衝擊運算表!V222</f>
        <v/>
      </c>
      <c r="L221" s="7" t="str">
        <f>衝擊運算表!W222</f>
        <v/>
      </c>
      <c r="M221" s="7" t="str">
        <f>衝擊運算表!X222</f>
        <v/>
      </c>
      <c r="N221" s="7" t="str">
        <f>衝擊運算表!Y222</f>
        <v/>
      </c>
      <c r="O221" s="7" t="str">
        <f>衝擊運算表!Z222</f>
        <v/>
      </c>
    </row>
    <row r="222" spans="1:15" x14ac:dyDescent="0.4">
      <c r="A222" s="19" t="str">
        <f>IF(企業資料填寫!A222="","",企業資料填寫!A222)</f>
        <v/>
      </c>
      <c r="B222" s="2" t="str">
        <f>IF(企業資料填寫!B222="","",企業資料填寫!B222)</f>
        <v/>
      </c>
      <c r="C222" s="3" t="str">
        <f>IF(企業資料填寫!C222="","",企業資料填寫!C222)</f>
        <v/>
      </c>
      <c r="D222" s="4" t="str">
        <f>IF(企業資料填寫!D222="","",企業資料填寫!D222)</f>
        <v/>
      </c>
      <c r="E222" s="7" t="str">
        <f>衝擊運算表!P223</f>
        <v/>
      </c>
      <c r="F222" s="7" t="str">
        <f>衝擊運算表!Q223</f>
        <v/>
      </c>
      <c r="G222" s="7" t="str">
        <f>衝擊運算表!R223</f>
        <v/>
      </c>
      <c r="H222" s="7" t="str">
        <f>衝擊運算表!S223</f>
        <v/>
      </c>
      <c r="I222" s="7" t="str">
        <f>衝擊運算表!T223</f>
        <v/>
      </c>
      <c r="J222" s="7" t="str">
        <f>衝擊運算表!U223</f>
        <v/>
      </c>
      <c r="K222" s="7" t="str">
        <f>衝擊運算表!V223</f>
        <v/>
      </c>
      <c r="L222" s="7" t="str">
        <f>衝擊運算表!W223</f>
        <v/>
      </c>
      <c r="M222" s="7" t="str">
        <f>衝擊運算表!X223</f>
        <v/>
      </c>
      <c r="N222" s="7" t="str">
        <f>衝擊運算表!Y223</f>
        <v/>
      </c>
      <c r="O222" s="7" t="str">
        <f>衝擊運算表!Z223</f>
        <v/>
      </c>
    </row>
    <row r="223" spans="1:15" x14ac:dyDescent="0.4">
      <c r="A223" s="19" t="str">
        <f>IF(企業資料填寫!A223="","",企業資料填寫!A223)</f>
        <v/>
      </c>
      <c r="B223" s="2" t="str">
        <f>IF(企業資料填寫!B223="","",企業資料填寫!B223)</f>
        <v/>
      </c>
      <c r="C223" s="3" t="str">
        <f>IF(企業資料填寫!C223="","",企業資料填寫!C223)</f>
        <v/>
      </c>
      <c r="D223" s="4" t="str">
        <f>IF(企業資料填寫!D223="","",企業資料填寫!D223)</f>
        <v/>
      </c>
      <c r="E223" s="7" t="str">
        <f>衝擊運算表!P224</f>
        <v/>
      </c>
      <c r="F223" s="7" t="str">
        <f>衝擊運算表!Q224</f>
        <v/>
      </c>
      <c r="G223" s="7" t="str">
        <f>衝擊運算表!R224</f>
        <v/>
      </c>
      <c r="H223" s="7" t="str">
        <f>衝擊運算表!S224</f>
        <v/>
      </c>
      <c r="I223" s="7" t="str">
        <f>衝擊運算表!T224</f>
        <v/>
      </c>
      <c r="J223" s="7" t="str">
        <f>衝擊運算表!U224</f>
        <v/>
      </c>
      <c r="K223" s="7" t="str">
        <f>衝擊運算表!V224</f>
        <v/>
      </c>
      <c r="L223" s="7" t="str">
        <f>衝擊運算表!W224</f>
        <v/>
      </c>
      <c r="M223" s="7" t="str">
        <f>衝擊運算表!X224</f>
        <v/>
      </c>
      <c r="N223" s="7" t="str">
        <f>衝擊運算表!Y224</f>
        <v/>
      </c>
      <c r="O223" s="7" t="str">
        <f>衝擊運算表!Z224</f>
        <v/>
      </c>
    </row>
    <row r="224" spans="1:15" x14ac:dyDescent="0.4">
      <c r="A224" s="19" t="str">
        <f>IF(企業資料填寫!A224="","",企業資料填寫!A224)</f>
        <v/>
      </c>
      <c r="B224" s="2" t="str">
        <f>IF(企業資料填寫!B224="","",企業資料填寫!B224)</f>
        <v/>
      </c>
      <c r="C224" s="3" t="str">
        <f>IF(企業資料填寫!C224="","",企業資料填寫!C224)</f>
        <v/>
      </c>
      <c r="D224" s="4" t="str">
        <f>IF(企業資料填寫!D224="","",企業資料填寫!D224)</f>
        <v/>
      </c>
      <c r="E224" s="7" t="str">
        <f>衝擊運算表!P225</f>
        <v/>
      </c>
      <c r="F224" s="7" t="str">
        <f>衝擊運算表!Q225</f>
        <v/>
      </c>
      <c r="G224" s="7" t="str">
        <f>衝擊運算表!R225</f>
        <v/>
      </c>
      <c r="H224" s="7" t="str">
        <f>衝擊運算表!S225</f>
        <v/>
      </c>
      <c r="I224" s="7" t="str">
        <f>衝擊運算表!T225</f>
        <v/>
      </c>
      <c r="J224" s="7" t="str">
        <f>衝擊運算表!U225</f>
        <v/>
      </c>
      <c r="K224" s="7" t="str">
        <f>衝擊運算表!V225</f>
        <v/>
      </c>
      <c r="L224" s="7" t="str">
        <f>衝擊運算表!W225</f>
        <v/>
      </c>
      <c r="M224" s="7" t="str">
        <f>衝擊運算表!X225</f>
        <v/>
      </c>
      <c r="N224" s="7" t="str">
        <f>衝擊運算表!Y225</f>
        <v/>
      </c>
      <c r="O224" s="7" t="str">
        <f>衝擊運算表!Z225</f>
        <v/>
      </c>
    </row>
    <row r="225" spans="1:15" x14ac:dyDescent="0.4">
      <c r="A225" s="19" t="str">
        <f>IF(企業資料填寫!A225="","",企業資料填寫!A225)</f>
        <v/>
      </c>
      <c r="B225" s="2" t="str">
        <f>IF(企業資料填寫!B225="","",企業資料填寫!B225)</f>
        <v/>
      </c>
      <c r="C225" s="3" t="str">
        <f>IF(企業資料填寫!C225="","",企業資料填寫!C225)</f>
        <v/>
      </c>
      <c r="D225" s="4" t="str">
        <f>IF(企業資料填寫!D225="","",企業資料填寫!D225)</f>
        <v/>
      </c>
      <c r="E225" s="7" t="str">
        <f>衝擊運算表!P226</f>
        <v/>
      </c>
      <c r="F225" s="7" t="str">
        <f>衝擊運算表!Q226</f>
        <v/>
      </c>
      <c r="G225" s="7" t="str">
        <f>衝擊運算表!R226</f>
        <v/>
      </c>
      <c r="H225" s="7" t="str">
        <f>衝擊運算表!S226</f>
        <v/>
      </c>
      <c r="I225" s="7" t="str">
        <f>衝擊運算表!T226</f>
        <v/>
      </c>
      <c r="J225" s="7" t="str">
        <f>衝擊運算表!U226</f>
        <v/>
      </c>
      <c r="K225" s="7" t="str">
        <f>衝擊運算表!V226</f>
        <v/>
      </c>
      <c r="L225" s="7" t="str">
        <f>衝擊運算表!W226</f>
        <v/>
      </c>
      <c r="M225" s="7" t="str">
        <f>衝擊運算表!X226</f>
        <v/>
      </c>
      <c r="N225" s="7" t="str">
        <f>衝擊運算表!Y226</f>
        <v/>
      </c>
      <c r="O225" s="7" t="str">
        <f>衝擊運算表!Z226</f>
        <v/>
      </c>
    </row>
    <row r="226" spans="1:15" x14ac:dyDescent="0.4">
      <c r="A226" s="19" t="str">
        <f>IF(企業資料填寫!A226="","",企業資料填寫!A226)</f>
        <v/>
      </c>
      <c r="B226" s="2" t="str">
        <f>IF(企業資料填寫!B226="","",企業資料填寫!B226)</f>
        <v/>
      </c>
      <c r="C226" s="3" t="str">
        <f>IF(企業資料填寫!C226="","",企業資料填寫!C226)</f>
        <v/>
      </c>
      <c r="D226" s="4" t="str">
        <f>IF(企業資料填寫!D226="","",企業資料填寫!D226)</f>
        <v/>
      </c>
      <c r="E226" s="7" t="str">
        <f>衝擊運算表!P227</f>
        <v/>
      </c>
      <c r="F226" s="7" t="str">
        <f>衝擊運算表!Q227</f>
        <v/>
      </c>
      <c r="G226" s="7" t="str">
        <f>衝擊運算表!R227</f>
        <v/>
      </c>
      <c r="H226" s="7" t="str">
        <f>衝擊運算表!S227</f>
        <v/>
      </c>
      <c r="I226" s="7" t="str">
        <f>衝擊運算表!T227</f>
        <v/>
      </c>
      <c r="J226" s="7" t="str">
        <f>衝擊運算表!U227</f>
        <v/>
      </c>
      <c r="K226" s="7" t="str">
        <f>衝擊運算表!V227</f>
        <v/>
      </c>
      <c r="L226" s="7" t="str">
        <f>衝擊運算表!W227</f>
        <v/>
      </c>
      <c r="M226" s="7" t="str">
        <f>衝擊運算表!X227</f>
        <v/>
      </c>
      <c r="N226" s="7" t="str">
        <f>衝擊運算表!Y227</f>
        <v/>
      </c>
      <c r="O226" s="7" t="str">
        <f>衝擊運算表!Z227</f>
        <v/>
      </c>
    </row>
    <row r="227" spans="1:15" x14ac:dyDescent="0.4">
      <c r="A227" s="19" t="str">
        <f>IF(企業資料填寫!A227="","",企業資料填寫!A227)</f>
        <v/>
      </c>
      <c r="B227" s="2" t="str">
        <f>IF(企業資料填寫!B227="","",企業資料填寫!B227)</f>
        <v/>
      </c>
      <c r="C227" s="3" t="str">
        <f>IF(企業資料填寫!C227="","",企業資料填寫!C227)</f>
        <v/>
      </c>
      <c r="D227" s="4" t="str">
        <f>IF(企業資料填寫!D227="","",企業資料填寫!D227)</f>
        <v/>
      </c>
      <c r="E227" s="7" t="str">
        <f>衝擊運算表!P228</f>
        <v/>
      </c>
      <c r="F227" s="7" t="str">
        <f>衝擊運算表!Q228</f>
        <v/>
      </c>
      <c r="G227" s="7" t="str">
        <f>衝擊運算表!R228</f>
        <v/>
      </c>
      <c r="H227" s="7" t="str">
        <f>衝擊運算表!S228</f>
        <v/>
      </c>
      <c r="I227" s="7" t="str">
        <f>衝擊運算表!T228</f>
        <v/>
      </c>
      <c r="J227" s="7" t="str">
        <f>衝擊運算表!U228</f>
        <v/>
      </c>
      <c r="K227" s="7" t="str">
        <f>衝擊運算表!V228</f>
        <v/>
      </c>
      <c r="L227" s="7" t="str">
        <f>衝擊運算表!W228</f>
        <v/>
      </c>
      <c r="M227" s="7" t="str">
        <f>衝擊運算表!X228</f>
        <v/>
      </c>
      <c r="N227" s="7" t="str">
        <f>衝擊運算表!Y228</f>
        <v/>
      </c>
      <c r="O227" s="7" t="str">
        <f>衝擊運算表!Z228</f>
        <v/>
      </c>
    </row>
    <row r="228" spans="1:15" x14ac:dyDescent="0.4">
      <c r="A228" s="19" t="str">
        <f>IF(企業資料填寫!A228="","",企業資料填寫!A228)</f>
        <v/>
      </c>
      <c r="B228" s="2" t="str">
        <f>IF(企業資料填寫!B228="","",企業資料填寫!B228)</f>
        <v/>
      </c>
      <c r="C228" s="3" t="str">
        <f>IF(企業資料填寫!C228="","",企業資料填寫!C228)</f>
        <v/>
      </c>
      <c r="D228" s="4" t="str">
        <f>IF(企業資料填寫!D228="","",企業資料填寫!D228)</f>
        <v/>
      </c>
      <c r="E228" s="7" t="str">
        <f>衝擊運算表!P229</f>
        <v/>
      </c>
      <c r="F228" s="7" t="str">
        <f>衝擊運算表!Q229</f>
        <v/>
      </c>
      <c r="G228" s="7" t="str">
        <f>衝擊運算表!R229</f>
        <v/>
      </c>
      <c r="H228" s="7" t="str">
        <f>衝擊運算表!S229</f>
        <v/>
      </c>
      <c r="I228" s="7" t="str">
        <f>衝擊運算表!T229</f>
        <v/>
      </c>
      <c r="J228" s="7" t="str">
        <f>衝擊運算表!U229</f>
        <v/>
      </c>
      <c r="K228" s="7" t="str">
        <f>衝擊運算表!V229</f>
        <v/>
      </c>
      <c r="L228" s="7" t="str">
        <f>衝擊運算表!W229</f>
        <v/>
      </c>
      <c r="M228" s="7" t="str">
        <f>衝擊運算表!X229</f>
        <v/>
      </c>
      <c r="N228" s="7" t="str">
        <f>衝擊運算表!Y229</f>
        <v/>
      </c>
      <c r="O228" s="7" t="str">
        <f>衝擊運算表!Z229</f>
        <v/>
      </c>
    </row>
    <row r="229" spans="1:15" x14ac:dyDescent="0.4">
      <c r="A229" s="19" t="str">
        <f>IF(企業資料填寫!A229="","",企業資料填寫!A229)</f>
        <v/>
      </c>
      <c r="B229" s="2" t="str">
        <f>IF(企業資料填寫!B229="","",企業資料填寫!B229)</f>
        <v/>
      </c>
      <c r="C229" s="3" t="str">
        <f>IF(企業資料填寫!C229="","",企業資料填寫!C229)</f>
        <v/>
      </c>
      <c r="D229" s="4" t="str">
        <f>IF(企業資料填寫!D229="","",企業資料填寫!D229)</f>
        <v/>
      </c>
      <c r="E229" s="7" t="str">
        <f>衝擊運算表!P230</f>
        <v/>
      </c>
      <c r="F229" s="7" t="str">
        <f>衝擊運算表!Q230</f>
        <v/>
      </c>
      <c r="G229" s="7" t="str">
        <f>衝擊運算表!R230</f>
        <v/>
      </c>
      <c r="H229" s="7" t="str">
        <f>衝擊運算表!S230</f>
        <v/>
      </c>
      <c r="I229" s="7" t="str">
        <f>衝擊運算表!T230</f>
        <v/>
      </c>
      <c r="J229" s="7" t="str">
        <f>衝擊運算表!U230</f>
        <v/>
      </c>
      <c r="K229" s="7" t="str">
        <f>衝擊運算表!V230</f>
        <v/>
      </c>
      <c r="L229" s="7" t="str">
        <f>衝擊運算表!W230</f>
        <v/>
      </c>
      <c r="M229" s="7" t="str">
        <f>衝擊運算表!X230</f>
        <v/>
      </c>
      <c r="N229" s="7" t="str">
        <f>衝擊運算表!Y230</f>
        <v/>
      </c>
      <c r="O229" s="7" t="str">
        <f>衝擊運算表!Z230</f>
        <v/>
      </c>
    </row>
    <row r="230" spans="1:15" x14ac:dyDescent="0.4">
      <c r="A230" s="19" t="str">
        <f>IF(企業資料填寫!A230="","",企業資料填寫!A230)</f>
        <v/>
      </c>
      <c r="B230" s="2" t="str">
        <f>IF(企業資料填寫!B230="","",企業資料填寫!B230)</f>
        <v/>
      </c>
      <c r="C230" s="3" t="str">
        <f>IF(企業資料填寫!C230="","",企業資料填寫!C230)</f>
        <v/>
      </c>
      <c r="D230" s="4" t="str">
        <f>IF(企業資料填寫!D230="","",企業資料填寫!D230)</f>
        <v/>
      </c>
      <c r="E230" s="7" t="str">
        <f>衝擊運算表!P231</f>
        <v/>
      </c>
      <c r="F230" s="7" t="str">
        <f>衝擊運算表!Q231</f>
        <v/>
      </c>
      <c r="G230" s="7" t="str">
        <f>衝擊運算表!R231</f>
        <v/>
      </c>
      <c r="H230" s="7" t="str">
        <f>衝擊運算表!S231</f>
        <v/>
      </c>
      <c r="I230" s="7" t="str">
        <f>衝擊運算表!T231</f>
        <v/>
      </c>
      <c r="J230" s="7" t="str">
        <f>衝擊運算表!U231</f>
        <v/>
      </c>
      <c r="K230" s="7" t="str">
        <f>衝擊運算表!V231</f>
        <v/>
      </c>
      <c r="L230" s="7" t="str">
        <f>衝擊運算表!W231</f>
        <v/>
      </c>
      <c r="M230" s="7" t="str">
        <f>衝擊運算表!X231</f>
        <v/>
      </c>
      <c r="N230" s="7" t="str">
        <f>衝擊運算表!Y231</f>
        <v/>
      </c>
      <c r="O230" s="7" t="str">
        <f>衝擊運算表!Z231</f>
        <v/>
      </c>
    </row>
    <row r="231" spans="1:15" x14ac:dyDescent="0.4">
      <c r="A231" s="19" t="str">
        <f>IF(企業資料填寫!A231="","",企業資料填寫!A231)</f>
        <v/>
      </c>
      <c r="B231" s="2" t="str">
        <f>IF(企業資料填寫!B231="","",企業資料填寫!B231)</f>
        <v/>
      </c>
      <c r="C231" s="3" t="str">
        <f>IF(企業資料填寫!C231="","",企業資料填寫!C231)</f>
        <v/>
      </c>
      <c r="D231" s="4" t="str">
        <f>IF(企業資料填寫!D231="","",企業資料填寫!D231)</f>
        <v/>
      </c>
      <c r="E231" s="7" t="str">
        <f>衝擊運算表!P232</f>
        <v/>
      </c>
      <c r="F231" s="7" t="str">
        <f>衝擊運算表!Q232</f>
        <v/>
      </c>
      <c r="G231" s="7" t="str">
        <f>衝擊運算表!R232</f>
        <v/>
      </c>
      <c r="H231" s="7" t="str">
        <f>衝擊運算表!S232</f>
        <v/>
      </c>
      <c r="I231" s="7" t="str">
        <f>衝擊運算表!T232</f>
        <v/>
      </c>
      <c r="J231" s="7" t="str">
        <f>衝擊運算表!U232</f>
        <v/>
      </c>
      <c r="K231" s="7" t="str">
        <f>衝擊運算表!V232</f>
        <v/>
      </c>
      <c r="L231" s="7" t="str">
        <f>衝擊運算表!W232</f>
        <v/>
      </c>
      <c r="M231" s="7" t="str">
        <f>衝擊運算表!X232</f>
        <v/>
      </c>
      <c r="N231" s="7" t="str">
        <f>衝擊運算表!Y232</f>
        <v/>
      </c>
      <c r="O231" s="7" t="str">
        <f>衝擊運算表!Z232</f>
        <v/>
      </c>
    </row>
    <row r="232" spans="1:15" x14ac:dyDescent="0.4">
      <c r="A232" s="19" t="str">
        <f>IF(企業資料填寫!A232="","",企業資料填寫!A232)</f>
        <v/>
      </c>
      <c r="B232" s="2" t="str">
        <f>IF(企業資料填寫!B232="","",企業資料填寫!B232)</f>
        <v/>
      </c>
      <c r="C232" s="3" t="str">
        <f>IF(企業資料填寫!C232="","",企業資料填寫!C232)</f>
        <v/>
      </c>
      <c r="D232" s="4" t="str">
        <f>IF(企業資料填寫!D232="","",企業資料填寫!D232)</f>
        <v/>
      </c>
      <c r="E232" s="7" t="str">
        <f>衝擊運算表!P233</f>
        <v/>
      </c>
      <c r="F232" s="7" t="str">
        <f>衝擊運算表!Q233</f>
        <v/>
      </c>
      <c r="G232" s="7" t="str">
        <f>衝擊運算表!R233</f>
        <v/>
      </c>
      <c r="H232" s="7" t="str">
        <f>衝擊運算表!S233</f>
        <v/>
      </c>
      <c r="I232" s="7" t="str">
        <f>衝擊運算表!T233</f>
        <v/>
      </c>
      <c r="J232" s="7" t="str">
        <f>衝擊運算表!U233</f>
        <v/>
      </c>
      <c r="K232" s="7" t="str">
        <f>衝擊運算表!V233</f>
        <v/>
      </c>
      <c r="L232" s="7" t="str">
        <f>衝擊運算表!W233</f>
        <v/>
      </c>
      <c r="M232" s="7" t="str">
        <f>衝擊運算表!X233</f>
        <v/>
      </c>
      <c r="N232" s="7" t="str">
        <f>衝擊運算表!Y233</f>
        <v/>
      </c>
      <c r="O232" s="7" t="str">
        <f>衝擊運算表!Z233</f>
        <v/>
      </c>
    </row>
    <row r="233" spans="1:15" x14ac:dyDescent="0.4">
      <c r="A233" s="19" t="str">
        <f>IF(企業資料填寫!A233="","",企業資料填寫!A233)</f>
        <v/>
      </c>
      <c r="B233" s="2" t="str">
        <f>IF(企業資料填寫!B233="","",企業資料填寫!B233)</f>
        <v/>
      </c>
      <c r="C233" s="3" t="str">
        <f>IF(企業資料填寫!C233="","",企業資料填寫!C233)</f>
        <v/>
      </c>
      <c r="D233" s="4" t="str">
        <f>IF(企業資料填寫!D233="","",企業資料填寫!D233)</f>
        <v/>
      </c>
      <c r="E233" s="7" t="str">
        <f>衝擊運算表!P234</f>
        <v/>
      </c>
      <c r="F233" s="7" t="str">
        <f>衝擊運算表!Q234</f>
        <v/>
      </c>
      <c r="G233" s="7" t="str">
        <f>衝擊運算表!R234</f>
        <v/>
      </c>
      <c r="H233" s="7" t="str">
        <f>衝擊運算表!S234</f>
        <v/>
      </c>
      <c r="I233" s="7" t="str">
        <f>衝擊運算表!T234</f>
        <v/>
      </c>
      <c r="J233" s="7" t="str">
        <f>衝擊運算表!U234</f>
        <v/>
      </c>
      <c r="K233" s="7" t="str">
        <f>衝擊運算表!V234</f>
        <v/>
      </c>
      <c r="L233" s="7" t="str">
        <f>衝擊運算表!W234</f>
        <v/>
      </c>
      <c r="M233" s="7" t="str">
        <f>衝擊運算表!X234</f>
        <v/>
      </c>
      <c r="N233" s="7" t="str">
        <f>衝擊運算表!Y234</f>
        <v/>
      </c>
      <c r="O233" s="7" t="str">
        <f>衝擊運算表!Z234</f>
        <v/>
      </c>
    </row>
    <row r="234" spans="1:15" x14ac:dyDescent="0.4">
      <c r="A234" s="19" t="str">
        <f>IF(企業資料填寫!A234="","",企業資料填寫!A234)</f>
        <v/>
      </c>
      <c r="B234" s="2" t="str">
        <f>IF(企業資料填寫!B234="","",企業資料填寫!B234)</f>
        <v/>
      </c>
      <c r="C234" s="3" t="str">
        <f>IF(企業資料填寫!C234="","",企業資料填寫!C234)</f>
        <v/>
      </c>
      <c r="D234" s="4" t="str">
        <f>IF(企業資料填寫!D234="","",企業資料填寫!D234)</f>
        <v/>
      </c>
      <c r="E234" s="7" t="str">
        <f>衝擊運算表!P235</f>
        <v/>
      </c>
      <c r="F234" s="7" t="str">
        <f>衝擊運算表!Q235</f>
        <v/>
      </c>
      <c r="G234" s="7" t="str">
        <f>衝擊運算表!R235</f>
        <v/>
      </c>
      <c r="H234" s="7" t="str">
        <f>衝擊運算表!S235</f>
        <v/>
      </c>
      <c r="I234" s="7" t="str">
        <f>衝擊運算表!T235</f>
        <v/>
      </c>
      <c r="J234" s="7" t="str">
        <f>衝擊運算表!U235</f>
        <v/>
      </c>
      <c r="K234" s="7" t="str">
        <f>衝擊運算表!V235</f>
        <v/>
      </c>
      <c r="L234" s="7" t="str">
        <f>衝擊運算表!W235</f>
        <v/>
      </c>
      <c r="M234" s="7" t="str">
        <f>衝擊運算表!X235</f>
        <v/>
      </c>
      <c r="N234" s="7" t="str">
        <f>衝擊運算表!Y235</f>
        <v/>
      </c>
      <c r="O234" s="7" t="str">
        <f>衝擊運算表!Z235</f>
        <v/>
      </c>
    </row>
    <row r="235" spans="1:15" x14ac:dyDescent="0.4">
      <c r="A235" s="19" t="str">
        <f>IF(企業資料填寫!A235="","",企業資料填寫!A235)</f>
        <v/>
      </c>
      <c r="B235" s="2" t="str">
        <f>IF(企業資料填寫!B235="","",企業資料填寫!B235)</f>
        <v/>
      </c>
      <c r="C235" s="3" t="str">
        <f>IF(企業資料填寫!C235="","",企業資料填寫!C235)</f>
        <v/>
      </c>
      <c r="D235" s="4" t="str">
        <f>IF(企業資料填寫!D235="","",企業資料填寫!D235)</f>
        <v/>
      </c>
      <c r="E235" s="7" t="str">
        <f>衝擊運算表!P236</f>
        <v/>
      </c>
      <c r="F235" s="7" t="str">
        <f>衝擊運算表!Q236</f>
        <v/>
      </c>
      <c r="G235" s="7" t="str">
        <f>衝擊運算表!R236</f>
        <v/>
      </c>
      <c r="H235" s="7" t="str">
        <f>衝擊運算表!S236</f>
        <v/>
      </c>
      <c r="I235" s="7" t="str">
        <f>衝擊運算表!T236</f>
        <v/>
      </c>
      <c r="J235" s="7" t="str">
        <f>衝擊運算表!U236</f>
        <v/>
      </c>
      <c r="K235" s="7" t="str">
        <f>衝擊運算表!V236</f>
        <v/>
      </c>
      <c r="L235" s="7" t="str">
        <f>衝擊運算表!W236</f>
        <v/>
      </c>
      <c r="M235" s="7" t="str">
        <f>衝擊運算表!X236</f>
        <v/>
      </c>
      <c r="N235" s="7" t="str">
        <f>衝擊運算表!Y236</f>
        <v/>
      </c>
      <c r="O235" s="7" t="str">
        <f>衝擊運算表!Z236</f>
        <v/>
      </c>
    </row>
    <row r="236" spans="1:15" x14ac:dyDescent="0.4">
      <c r="A236" s="19" t="str">
        <f>IF(企業資料填寫!A236="","",企業資料填寫!A236)</f>
        <v/>
      </c>
      <c r="B236" s="2" t="str">
        <f>IF(企業資料填寫!B236="","",企業資料填寫!B236)</f>
        <v/>
      </c>
      <c r="C236" s="3" t="str">
        <f>IF(企業資料填寫!C236="","",企業資料填寫!C236)</f>
        <v/>
      </c>
      <c r="D236" s="4" t="str">
        <f>IF(企業資料填寫!D236="","",企業資料填寫!D236)</f>
        <v/>
      </c>
      <c r="E236" s="7" t="str">
        <f>衝擊運算表!P237</f>
        <v/>
      </c>
      <c r="F236" s="7" t="str">
        <f>衝擊運算表!Q237</f>
        <v/>
      </c>
      <c r="G236" s="7" t="str">
        <f>衝擊運算表!R237</f>
        <v/>
      </c>
      <c r="H236" s="7" t="str">
        <f>衝擊運算表!S237</f>
        <v/>
      </c>
      <c r="I236" s="7" t="str">
        <f>衝擊運算表!T237</f>
        <v/>
      </c>
      <c r="J236" s="7" t="str">
        <f>衝擊運算表!U237</f>
        <v/>
      </c>
      <c r="K236" s="7" t="str">
        <f>衝擊運算表!V237</f>
        <v/>
      </c>
      <c r="L236" s="7" t="str">
        <f>衝擊運算表!W237</f>
        <v/>
      </c>
      <c r="M236" s="7" t="str">
        <f>衝擊運算表!X237</f>
        <v/>
      </c>
      <c r="N236" s="7" t="str">
        <f>衝擊運算表!Y237</f>
        <v/>
      </c>
      <c r="O236" s="7" t="str">
        <f>衝擊運算表!Z237</f>
        <v/>
      </c>
    </row>
    <row r="237" spans="1:15" x14ac:dyDescent="0.4">
      <c r="A237" s="19" t="str">
        <f>IF(企業資料填寫!A237="","",企業資料填寫!A237)</f>
        <v/>
      </c>
      <c r="B237" s="2" t="str">
        <f>IF(企業資料填寫!B237="","",企業資料填寫!B237)</f>
        <v/>
      </c>
      <c r="C237" s="3" t="str">
        <f>IF(企業資料填寫!C237="","",企業資料填寫!C237)</f>
        <v/>
      </c>
      <c r="D237" s="4" t="str">
        <f>IF(企業資料填寫!D237="","",企業資料填寫!D237)</f>
        <v/>
      </c>
      <c r="E237" s="7" t="str">
        <f>衝擊運算表!P238</f>
        <v/>
      </c>
      <c r="F237" s="7" t="str">
        <f>衝擊運算表!Q238</f>
        <v/>
      </c>
      <c r="G237" s="7" t="str">
        <f>衝擊運算表!R238</f>
        <v/>
      </c>
      <c r="H237" s="7" t="str">
        <f>衝擊運算表!S238</f>
        <v/>
      </c>
      <c r="I237" s="7" t="str">
        <f>衝擊運算表!T238</f>
        <v/>
      </c>
      <c r="J237" s="7" t="str">
        <f>衝擊運算表!U238</f>
        <v/>
      </c>
      <c r="K237" s="7" t="str">
        <f>衝擊運算表!V238</f>
        <v/>
      </c>
      <c r="L237" s="7" t="str">
        <f>衝擊運算表!W238</f>
        <v/>
      </c>
      <c r="M237" s="7" t="str">
        <f>衝擊運算表!X238</f>
        <v/>
      </c>
      <c r="N237" s="7" t="str">
        <f>衝擊運算表!Y238</f>
        <v/>
      </c>
      <c r="O237" s="7" t="str">
        <f>衝擊運算表!Z238</f>
        <v/>
      </c>
    </row>
    <row r="238" spans="1:15" x14ac:dyDescent="0.4">
      <c r="A238" s="19" t="str">
        <f>IF(企業資料填寫!A238="","",企業資料填寫!A238)</f>
        <v/>
      </c>
      <c r="B238" s="2" t="str">
        <f>IF(企業資料填寫!B238="","",企業資料填寫!B238)</f>
        <v/>
      </c>
      <c r="C238" s="3" t="str">
        <f>IF(企業資料填寫!C238="","",企業資料填寫!C238)</f>
        <v/>
      </c>
      <c r="D238" s="4" t="str">
        <f>IF(企業資料填寫!D238="","",企業資料填寫!D238)</f>
        <v/>
      </c>
      <c r="E238" s="7" t="str">
        <f>衝擊運算表!P239</f>
        <v/>
      </c>
      <c r="F238" s="7" t="str">
        <f>衝擊運算表!Q239</f>
        <v/>
      </c>
      <c r="G238" s="7" t="str">
        <f>衝擊運算表!R239</f>
        <v/>
      </c>
      <c r="H238" s="7" t="str">
        <f>衝擊運算表!S239</f>
        <v/>
      </c>
      <c r="I238" s="7" t="str">
        <f>衝擊運算表!T239</f>
        <v/>
      </c>
      <c r="J238" s="7" t="str">
        <f>衝擊運算表!U239</f>
        <v/>
      </c>
      <c r="K238" s="7" t="str">
        <f>衝擊運算表!V239</f>
        <v/>
      </c>
      <c r="L238" s="7" t="str">
        <f>衝擊運算表!W239</f>
        <v/>
      </c>
      <c r="M238" s="7" t="str">
        <f>衝擊運算表!X239</f>
        <v/>
      </c>
      <c r="N238" s="7" t="str">
        <f>衝擊運算表!Y239</f>
        <v/>
      </c>
      <c r="O238" s="7" t="str">
        <f>衝擊運算表!Z239</f>
        <v/>
      </c>
    </row>
    <row r="239" spans="1:15" x14ac:dyDescent="0.4">
      <c r="A239" s="19" t="str">
        <f>IF(企業資料填寫!A239="","",企業資料填寫!A239)</f>
        <v/>
      </c>
      <c r="B239" s="2" t="str">
        <f>IF(企業資料填寫!B239="","",企業資料填寫!B239)</f>
        <v/>
      </c>
      <c r="C239" s="3" t="str">
        <f>IF(企業資料填寫!C239="","",企業資料填寫!C239)</f>
        <v/>
      </c>
      <c r="D239" s="4" t="str">
        <f>IF(企業資料填寫!D239="","",企業資料填寫!D239)</f>
        <v/>
      </c>
      <c r="E239" s="7" t="str">
        <f>衝擊運算表!P240</f>
        <v/>
      </c>
      <c r="F239" s="7" t="str">
        <f>衝擊運算表!Q240</f>
        <v/>
      </c>
      <c r="G239" s="7" t="str">
        <f>衝擊運算表!R240</f>
        <v/>
      </c>
      <c r="H239" s="7" t="str">
        <f>衝擊運算表!S240</f>
        <v/>
      </c>
      <c r="I239" s="7" t="str">
        <f>衝擊運算表!T240</f>
        <v/>
      </c>
      <c r="J239" s="7" t="str">
        <f>衝擊運算表!U240</f>
        <v/>
      </c>
      <c r="K239" s="7" t="str">
        <f>衝擊運算表!V240</f>
        <v/>
      </c>
      <c r="L239" s="7" t="str">
        <f>衝擊運算表!W240</f>
        <v/>
      </c>
      <c r="M239" s="7" t="str">
        <f>衝擊運算表!X240</f>
        <v/>
      </c>
      <c r="N239" s="7" t="str">
        <f>衝擊運算表!Y240</f>
        <v/>
      </c>
      <c r="O239" s="7" t="str">
        <f>衝擊運算表!Z240</f>
        <v/>
      </c>
    </row>
    <row r="240" spans="1:15" x14ac:dyDescent="0.4">
      <c r="A240" s="19" t="str">
        <f>IF(企業資料填寫!A240="","",企業資料填寫!A240)</f>
        <v/>
      </c>
      <c r="B240" s="2" t="str">
        <f>IF(企業資料填寫!B240="","",企業資料填寫!B240)</f>
        <v/>
      </c>
      <c r="C240" s="3" t="str">
        <f>IF(企業資料填寫!C240="","",企業資料填寫!C240)</f>
        <v/>
      </c>
      <c r="D240" s="4" t="str">
        <f>IF(企業資料填寫!D240="","",企業資料填寫!D240)</f>
        <v/>
      </c>
      <c r="E240" s="7" t="str">
        <f>衝擊運算表!P241</f>
        <v/>
      </c>
      <c r="F240" s="7" t="str">
        <f>衝擊運算表!Q241</f>
        <v/>
      </c>
      <c r="G240" s="7" t="str">
        <f>衝擊運算表!R241</f>
        <v/>
      </c>
      <c r="H240" s="7" t="str">
        <f>衝擊運算表!S241</f>
        <v/>
      </c>
      <c r="I240" s="7" t="str">
        <f>衝擊運算表!T241</f>
        <v/>
      </c>
      <c r="J240" s="7" t="str">
        <f>衝擊運算表!U241</f>
        <v/>
      </c>
      <c r="K240" s="7" t="str">
        <f>衝擊運算表!V241</f>
        <v/>
      </c>
      <c r="L240" s="7" t="str">
        <f>衝擊運算表!W241</f>
        <v/>
      </c>
      <c r="M240" s="7" t="str">
        <f>衝擊運算表!X241</f>
        <v/>
      </c>
      <c r="N240" s="7" t="str">
        <f>衝擊運算表!Y241</f>
        <v/>
      </c>
      <c r="O240" s="7" t="str">
        <f>衝擊運算表!Z241</f>
        <v/>
      </c>
    </row>
    <row r="241" spans="1:15" x14ac:dyDescent="0.4">
      <c r="A241" s="19" t="str">
        <f>IF(企業資料填寫!A241="","",企業資料填寫!A241)</f>
        <v/>
      </c>
      <c r="B241" s="2" t="str">
        <f>IF(企業資料填寫!B241="","",企業資料填寫!B241)</f>
        <v/>
      </c>
      <c r="C241" s="3" t="str">
        <f>IF(企業資料填寫!C241="","",企業資料填寫!C241)</f>
        <v/>
      </c>
      <c r="D241" s="4" t="str">
        <f>IF(企業資料填寫!D241="","",企業資料填寫!D241)</f>
        <v/>
      </c>
      <c r="E241" s="7" t="str">
        <f>衝擊運算表!P242</f>
        <v/>
      </c>
      <c r="F241" s="7" t="str">
        <f>衝擊運算表!Q242</f>
        <v/>
      </c>
      <c r="G241" s="7" t="str">
        <f>衝擊運算表!R242</f>
        <v/>
      </c>
      <c r="H241" s="7" t="str">
        <f>衝擊運算表!S242</f>
        <v/>
      </c>
      <c r="I241" s="7" t="str">
        <f>衝擊運算表!T242</f>
        <v/>
      </c>
      <c r="J241" s="7" t="str">
        <f>衝擊運算表!U242</f>
        <v/>
      </c>
      <c r="K241" s="7" t="str">
        <f>衝擊運算表!V242</f>
        <v/>
      </c>
      <c r="L241" s="7" t="str">
        <f>衝擊運算表!W242</f>
        <v/>
      </c>
      <c r="M241" s="7" t="str">
        <f>衝擊運算表!X242</f>
        <v/>
      </c>
      <c r="N241" s="7" t="str">
        <f>衝擊運算表!Y242</f>
        <v/>
      </c>
      <c r="O241" s="7" t="str">
        <f>衝擊運算表!Z242</f>
        <v/>
      </c>
    </row>
    <row r="242" spans="1:15" x14ac:dyDescent="0.4">
      <c r="A242" s="19" t="str">
        <f>IF(企業資料填寫!A242="","",企業資料填寫!A242)</f>
        <v/>
      </c>
      <c r="B242" s="2" t="str">
        <f>IF(企業資料填寫!B242="","",企業資料填寫!B242)</f>
        <v/>
      </c>
      <c r="C242" s="3" t="str">
        <f>IF(企業資料填寫!C242="","",企業資料填寫!C242)</f>
        <v/>
      </c>
      <c r="D242" s="4" t="str">
        <f>IF(企業資料填寫!D242="","",企業資料填寫!D242)</f>
        <v/>
      </c>
      <c r="E242" s="7" t="str">
        <f>衝擊運算表!P243</f>
        <v/>
      </c>
      <c r="F242" s="7" t="str">
        <f>衝擊運算表!Q243</f>
        <v/>
      </c>
      <c r="G242" s="7" t="str">
        <f>衝擊運算表!R243</f>
        <v/>
      </c>
      <c r="H242" s="7" t="str">
        <f>衝擊運算表!S243</f>
        <v/>
      </c>
      <c r="I242" s="7" t="str">
        <f>衝擊運算表!T243</f>
        <v/>
      </c>
      <c r="J242" s="7" t="str">
        <f>衝擊運算表!U243</f>
        <v/>
      </c>
      <c r="K242" s="7" t="str">
        <f>衝擊運算表!V243</f>
        <v/>
      </c>
      <c r="L242" s="7" t="str">
        <f>衝擊運算表!W243</f>
        <v/>
      </c>
      <c r="M242" s="7" t="str">
        <f>衝擊運算表!X243</f>
        <v/>
      </c>
      <c r="N242" s="7" t="str">
        <f>衝擊運算表!Y243</f>
        <v/>
      </c>
      <c r="O242" s="7" t="str">
        <f>衝擊運算表!Z243</f>
        <v/>
      </c>
    </row>
    <row r="243" spans="1:15" x14ac:dyDescent="0.4">
      <c r="A243" s="19" t="str">
        <f>IF(企業資料填寫!A243="","",企業資料填寫!A243)</f>
        <v/>
      </c>
      <c r="B243" s="2" t="str">
        <f>IF(企業資料填寫!B243="","",企業資料填寫!B243)</f>
        <v/>
      </c>
      <c r="C243" s="3" t="str">
        <f>IF(企業資料填寫!C243="","",企業資料填寫!C243)</f>
        <v/>
      </c>
      <c r="D243" s="4" t="str">
        <f>IF(企業資料填寫!D243="","",企業資料填寫!D243)</f>
        <v/>
      </c>
      <c r="E243" s="7" t="str">
        <f>衝擊運算表!P244</f>
        <v/>
      </c>
      <c r="F243" s="7" t="str">
        <f>衝擊運算表!Q244</f>
        <v/>
      </c>
      <c r="G243" s="7" t="str">
        <f>衝擊運算表!R244</f>
        <v/>
      </c>
      <c r="H243" s="7" t="str">
        <f>衝擊運算表!S244</f>
        <v/>
      </c>
      <c r="I243" s="7" t="str">
        <f>衝擊運算表!T244</f>
        <v/>
      </c>
      <c r="J243" s="7" t="str">
        <f>衝擊運算表!U244</f>
        <v/>
      </c>
      <c r="K243" s="7" t="str">
        <f>衝擊運算表!V244</f>
        <v/>
      </c>
      <c r="L243" s="7" t="str">
        <f>衝擊運算表!W244</f>
        <v/>
      </c>
      <c r="M243" s="7" t="str">
        <f>衝擊運算表!X244</f>
        <v/>
      </c>
      <c r="N243" s="7" t="str">
        <f>衝擊運算表!Y244</f>
        <v/>
      </c>
      <c r="O243" s="7" t="str">
        <f>衝擊運算表!Z244</f>
        <v/>
      </c>
    </row>
    <row r="244" spans="1:15" x14ac:dyDescent="0.4">
      <c r="A244" s="19" t="str">
        <f>IF(企業資料填寫!A244="","",企業資料填寫!A244)</f>
        <v/>
      </c>
      <c r="B244" s="2" t="str">
        <f>IF(企業資料填寫!B244="","",企業資料填寫!B244)</f>
        <v/>
      </c>
      <c r="C244" s="3" t="str">
        <f>IF(企業資料填寫!C244="","",企業資料填寫!C244)</f>
        <v/>
      </c>
      <c r="D244" s="4" t="str">
        <f>IF(企業資料填寫!D244="","",企業資料填寫!D244)</f>
        <v/>
      </c>
      <c r="E244" s="7" t="str">
        <f>衝擊運算表!P245</f>
        <v/>
      </c>
      <c r="F244" s="7" t="str">
        <f>衝擊運算表!Q245</f>
        <v/>
      </c>
      <c r="G244" s="7" t="str">
        <f>衝擊運算表!R245</f>
        <v/>
      </c>
      <c r="H244" s="7" t="str">
        <f>衝擊運算表!S245</f>
        <v/>
      </c>
      <c r="I244" s="7" t="str">
        <f>衝擊運算表!T245</f>
        <v/>
      </c>
      <c r="J244" s="7" t="str">
        <f>衝擊運算表!U245</f>
        <v/>
      </c>
      <c r="K244" s="7" t="str">
        <f>衝擊運算表!V245</f>
        <v/>
      </c>
      <c r="L244" s="7" t="str">
        <f>衝擊運算表!W245</f>
        <v/>
      </c>
      <c r="M244" s="7" t="str">
        <f>衝擊運算表!X245</f>
        <v/>
      </c>
      <c r="N244" s="7" t="str">
        <f>衝擊運算表!Y245</f>
        <v/>
      </c>
      <c r="O244" s="7" t="str">
        <f>衝擊運算表!Z245</f>
        <v/>
      </c>
    </row>
    <row r="245" spans="1:15" x14ac:dyDescent="0.4">
      <c r="A245" s="19" t="str">
        <f>IF(企業資料填寫!A245="","",企業資料填寫!A245)</f>
        <v/>
      </c>
      <c r="B245" s="2" t="str">
        <f>IF(企業資料填寫!B245="","",企業資料填寫!B245)</f>
        <v/>
      </c>
      <c r="C245" s="3" t="str">
        <f>IF(企業資料填寫!C245="","",企業資料填寫!C245)</f>
        <v/>
      </c>
      <c r="D245" s="4" t="str">
        <f>IF(企業資料填寫!D245="","",企業資料填寫!D245)</f>
        <v/>
      </c>
      <c r="E245" s="7" t="str">
        <f>衝擊運算表!P246</f>
        <v/>
      </c>
      <c r="F245" s="7" t="str">
        <f>衝擊運算表!Q246</f>
        <v/>
      </c>
      <c r="G245" s="7" t="str">
        <f>衝擊運算表!R246</f>
        <v/>
      </c>
      <c r="H245" s="7" t="str">
        <f>衝擊運算表!S246</f>
        <v/>
      </c>
      <c r="I245" s="7" t="str">
        <f>衝擊運算表!T246</f>
        <v/>
      </c>
      <c r="J245" s="7" t="str">
        <f>衝擊運算表!U246</f>
        <v/>
      </c>
      <c r="K245" s="7" t="str">
        <f>衝擊運算表!V246</f>
        <v/>
      </c>
      <c r="L245" s="7" t="str">
        <f>衝擊運算表!W246</f>
        <v/>
      </c>
      <c r="M245" s="7" t="str">
        <f>衝擊運算表!X246</f>
        <v/>
      </c>
      <c r="N245" s="7" t="str">
        <f>衝擊運算表!Y246</f>
        <v/>
      </c>
      <c r="O245" s="7" t="str">
        <f>衝擊運算表!Z246</f>
        <v/>
      </c>
    </row>
    <row r="246" spans="1:15" x14ac:dyDescent="0.4">
      <c r="A246" s="19" t="str">
        <f>IF(企業資料填寫!A246="","",企業資料填寫!A246)</f>
        <v/>
      </c>
      <c r="B246" s="2" t="str">
        <f>IF(企業資料填寫!B246="","",企業資料填寫!B246)</f>
        <v/>
      </c>
      <c r="C246" s="3" t="str">
        <f>IF(企業資料填寫!C246="","",企業資料填寫!C246)</f>
        <v/>
      </c>
      <c r="D246" s="4" t="str">
        <f>IF(企業資料填寫!D246="","",企業資料填寫!D246)</f>
        <v/>
      </c>
      <c r="E246" s="7" t="str">
        <f>衝擊運算表!P247</f>
        <v/>
      </c>
      <c r="F246" s="7" t="str">
        <f>衝擊運算表!Q247</f>
        <v/>
      </c>
      <c r="G246" s="7" t="str">
        <f>衝擊運算表!R247</f>
        <v/>
      </c>
      <c r="H246" s="7" t="str">
        <f>衝擊運算表!S247</f>
        <v/>
      </c>
      <c r="I246" s="7" t="str">
        <f>衝擊運算表!T247</f>
        <v/>
      </c>
      <c r="J246" s="7" t="str">
        <f>衝擊運算表!U247</f>
        <v/>
      </c>
      <c r="K246" s="7" t="str">
        <f>衝擊運算表!V247</f>
        <v/>
      </c>
      <c r="L246" s="7" t="str">
        <f>衝擊運算表!W247</f>
        <v/>
      </c>
      <c r="M246" s="7" t="str">
        <f>衝擊運算表!X247</f>
        <v/>
      </c>
      <c r="N246" s="7" t="str">
        <f>衝擊運算表!Y247</f>
        <v/>
      </c>
      <c r="O246" s="7" t="str">
        <f>衝擊運算表!Z247</f>
        <v/>
      </c>
    </row>
    <row r="247" spans="1:15" x14ac:dyDescent="0.4">
      <c r="A247" s="19" t="str">
        <f>IF(企業資料填寫!A247="","",企業資料填寫!A247)</f>
        <v/>
      </c>
      <c r="B247" s="2" t="str">
        <f>IF(企業資料填寫!B247="","",企業資料填寫!B247)</f>
        <v/>
      </c>
      <c r="C247" s="3" t="str">
        <f>IF(企業資料填寫!C247="","",企業資料填寫!C247)</f>
        <v/>
      </c>
      <c r="D247" s="4" t="str">
        <f>IF(企業資料填寫!D247="","",企業資料填寫!D247)</f>
        <v/>
      </c>
      <c r="E247" s="7" t="str">
        <f>衝擊運算表!P248</f>
        <v/>
      </c>
      <c r="F247" s="7" t="str">
        <f>衝擊運算表!Q248</f>
        <v/>
      </c>
      <c r="G247" s="7" t="str">
        <f>衝擊運算表!R248</f>
        <v/>
      </c>
      <c r="H247" s="7" t="str">
        <f>衝擊運算表!S248</f>
        <v/>
      </c>
      <c r="I247" s="7" t="str">
        <f>衝擊運算表!T248</f>
        <v/>
      </c>
      <c r="J247" s="7" t="str">
        <f>衝擊運算表!U248</f>
        <v/>
      </c>
      <c r="K247" s="7" t="str">
        <f>衝擊運算表!V248</f>
        <v/>
      </c>
      <c r="L247" s="7" t="str">
        <f>衝擊運算表!W248</f>
        <v/>
      </c>
      <c r="M247" s="7" t="str">
        <f>衝擊運算表!X248</f>
        <v/>
      </c>
      <c r="N247" s="7" t="str">
        <f>衝擊運算表!Y248</f>
        <v/>
      </c>
      <c r="O247" s="7" t="str">
        <f>衝擊運算表!Z248</f>
        <v/>
      </c>
    </row>
    <row r="248" spans="1:15" x14ac:dyDescent="0.4">
      <c r="A248" s="19" t="str">
        <f>IF(企業資料填寫!A248="","",企業資料填寫!A248)</f>
        <v/>
      </c>
      <c r="B248" s="2" t="str">
        <f>IF(企業資料填寫!B248="","",企業資料填寫!B248)</f>
        <v/>
      </c>
      <c r="C248" s="3" t="str">
        <f>IF(企業資料填寫!C248="","",企業資料填寫!C248)</f>
        <v/>
      </c>
      <c r="D248" s="4" t="str">
        <f>IF(企業資料填寫!D248="","",企業資料填寫!D248)</f>
        <v/>
      </c>
      <c r="E248" s="7" t="str">
        <f>衝擊運算表!P249</f>
        <v/>
      </c>
      <c r="F248" s="7" t="str">
        <f>衝擊運算表!Q249</f>
        <v/>
      </c>
      <c r="G248" s="7" t="str">
        <f>衝擊運算表!R249</f>
        <v/>
      </c>
      <c r="H248" s="7" t="str">
        <f>衝擊運算表!S249</f>
        <v/>
      </c>
      <c r="I248" s="7" t="str">
        <f>衝擊運算表!T249</f>
        <v/>
      </c>
      <c r="J248" s="7" t="str">
        <f>衝擊運算表!U249</f>
        <v/>
      </c>
      <c r="K248" s="7" t="str">
        <f>衝擊運算表!V249</f>
        <v/>
      </c>
      <c r="L248" s="7" t="str">
        <f>衝擊運算表!W249</f>
        <v/>
      </c>
      <c r="M248" s="7" t="str">
        <f>衝擊運算表!X249</f>
        <v/>
      </c>
      <c r="N248" s="7" t="str">
        <f>衝擊運算表!Y249</f>
        <v/>
      </c>
      <c r="O248" s="7" t="str">
        <f>衝擊運算表!Z249</f>
        <v/>
      </c>
    </row>
    <row r="249" spans="1:15" x14ac:dyDescent="0.4">
      <c r="A249" s="19" t="str">
        <f>IF(企業資料填寫!A249="","",企業資料填寫!A249)</f>
        <v/>
      </c>
      <c r="B249" s="2" t="str">
        <f>IF(企業資料填寫!B249="","",企業資料填寫!B249)</f>
        <v/>
      </c>
      <c r="C249" s="3" t="str">
        <f>IF(企業資料填寫!C249="","",企業資料填寫!C249)</f>
        <v/>
      </c>
      <c r="D249" s="4" t="str">
        <f>IF(企業資料填寫!D249="","",企業資料填寫!D249)</f>
        <v/>
      </c>
      <c r="E249" s="7" t="str">
        <f>衝擊運算表!P250</f>
        <v/>
      </c>
      <c r="F249" s="7" t="str">
        <f>衝擊運算表!Q250</f>
        <v/>
      </c>
      <c r="G249" s="7" t="str">
        <f>衝擊運算表!R250</f>
        <v/>
      </c>
      <c r="H249" s="7" t="str">
        <f>衝擊運算表!S250</f>
        <v/>
      </c>
      <c r="I249" s="7" t="str">
        <f>衝擊運算表!T250</f>
        <v/>
      </c>
      <c r="J249" s="7" t="str">
        <f>衝擊運算表!U250</f>
        <v/>
      </c>
      <c r="K249" s="7" t="str">
        <f>衝擊運算表!V250</f>
        <v/>
      </c>
      <c r="L249" s="7" t="str">
        <f>衝擊運算表!W250</f>
        <v/>
      </c>
      <c r="M249" s="7" t="str">
        <f>衝擊運算表!X250</f>
        <v/>
      </c>
      <c r="N249" s="7" t="str">
        <f>衝擊運算表!Y250</f>
        <v/>
      </c>
      <c r="O249" s="7" t="str">
        <f>衝擊運算表!Z250</f>
        <v/>
      </c>
    </row>
    <row r="250" spans="1:15" x14ac:dyDescent="0.4">
      <c r="A250" s="19" t="str">
        <f>IF(企業資料填寫!A250="","",企業資料填寫!A250)</f>
        <v/>
      </c>
      <c r="B250" s="2" t="str">
        <f>IF(企業資料填寫!B250="","",企業資料填寫!B250)</f>
        <v/>
      </c>
      <c r="C250" s="3" t="str">
        <f>IF(企業資料填寫!C250="","",企業資料填寫!C250)</f>
        <v/>
      </c>
      <c r="D250" s="4" t="str">
        <f>IF(企業資料填寫!D250="","",企業資料填寫!D250)</f>
        <v/>
      </c>
      <c r="E250" s="7" t="str">
        <f>衝擊運算表!P251</f>
        <v/>
      </c>
      <c r="F250" s="7" t="str">
        <f>衝擊運算表!Q251</f>
        <v/>
      </c>
      <c r="G250" s="7" t="str">
        <f>衝擊運算表!R251</f>
        <v/>
      </c>
      <c r="H250" s="7" t="str">
        <f>衝擊運算表!S251</f>
        <v/>
      </c>
      <c r="I250" s="7" t="str">
        <f>衝擊運算表!T251</f>
        <v/>
      </c>
      <c r="J250" s="7" t="str">
        <f>衝擊運算表!U251</f>
        <v/>
      </c>
      <c r="K250" s="7" t="str">
        <f>衝擊運算表!V251</f>
        <v/>
      </c>
      <c r="L250" s="7" t="str">
        <f>衝擊運算表!W251</f>
        <v/>
      </c>
      <c r="M250" s="7" t="str">
        <f>衝擊運算表!X251</f>
        <v/>
      </c>
      <c r="N250" s="7" t="str">
        <f>衝擊運算表!Y251</f>
        <v/>
      </c>
      <c r="O250" s="7" t="str">
        <f>衝擊運算表!Z251</f>
        <v/>
      </c>
    </row>
    <row r="251" spans="1:15" x14ac:dyDescent="0.4">
      <c r="A251" s="19" t="str">
        <f>IF(企業資料填寫!A251="","",企業資料填寫!A251)</f>
        <v/>
      </c>
      <c r="B251" s="2" t="str">
        <f>IF(企業資料填寫!B251="","",企業資料填寫!B251)</f>
        <v/>
      </c>
      <c r="C251" s="3" t="str">
        <f>IF(企業資料填寫!C251="","",企業資料填寫!C251)</f>
        <v/>
      </c>
      <c r="D251" s="4" t="str">
        <f>IF(企業資料填寫!D251="","",企業資料填寫!D251)</f>
        <v/>
      </c>
      <c r="E251" s="7" t="str">
        <f>衝擊運算表!P252</f>
        <v/>
      </c>
      <c r="F251" s="7" t="str">
        <f>衝擊運算表!Q252</f>
        <v/>
      </c>
      <c r="G251" s="7" t="str">
        <f>衝擊運算表!R252</f>
        <v/>
      </c>
      <c r="H251" s="7" t="str">
        <f>衝擊運算表!S252</f>
        <v/>
      </c>
      <c r="I251" s="7" t="str">
        <f>衝擊運算表!T252</f>
        <v/>
      </c>
      <c r="J251" s="7" t="str">
        <f>衝擊運算表!U252</f>
        <v/>
      </c>
      <c r="K251" s="7" t="str">
        <f>衝擊運算表!V252</f>
        <v/>
      </c>
      <c r="L251" s="7" t="str">
        <f>衝擊運算表!W252</f>
        <v/>
      </c>
      <c r="M251" s="7" t="str">
        <f>衝擊運算表!X252</f>
        <v/>
      </c>
      <c r="N251" s="7" t="str">
        <f>衝擊運算表!Y252</f>
        <v/>
      </c>
      <c r="O251" s="7" t="str">
        <f>衝擊運算表!Z252</f>
        <v/>
      </c>
    </row>
    <row r="252" spans="1:15" x14ac:dyDescent="0.4">
      <c r="A252" s="19" t="str">
        <f>IF(企業資料填寫!A252="","",企業資料填寫!A252)</f>
        <v/>
      </c>
      <c r="B252" s="2" t="str">
        <f>IF(企業資料填寫!B252="","",企業資料填寫!B252)</f>
        <v/>
      </c>
      <c r="C252" s="3" t="str">
        <f>IF(企業資料填寫!C252="","",企業資料填寫!C252)</f>
        <v/>
      </c>
      <c r="D252" s="4" t="str">
        <f>IF(企業資料填寫!D252="","",企業資料填寫!D252)</f>
        <v/>
      </c>
      <c r="E252" s="7" t="str">
        <f>衝擊運算表!P253</f>
        <v/>
      </c>
      <c r="F252" s="7" t="str">
        <f>衝擊運算表!Q253</f>
        <v/>
      </c>
      <c r="G252" s="7" t="str">
        <f>衝擊運算表!R253</f>
        <v/>
      </c>
      <c r="H252" s="7" t="str">
        <f>衝擊運算表!S253</f>
        <v/>
      </c>
      <c r="I252" s="7" t="str">
        <f>衝擊運算表!T253</f>
        <v/>
      </c>
      <c r="J252" s="7" t="str">
        <f>衝擊運算表!U253</f>
        <v/>
      </c>
      <c r="K252" s="7" t="str">
        <f>衝擊運算表!V253</f>
        <v/>
      </c>
      <c r="L252" s="7" t="str">
        <f>衝擊運算表!W253</f>
        <v/>
      </c>
      <c r="M252" s="7" t="str">
        <f>衝擊運算表!X253</f>
        <v/>
      </c>
      <c r="N252" s="7" t="str">
        <f>衝擊運算表!Y253</f>
        <v/>
      </c>
      <c r="O252" s="7" t="str">
        <f>衝擊運算表!Z253</f>
        <v/>
      </c>
    </row>
    <row r="253" spans="1:15" x14ac:dyDescent="0.4">
      <c r="A253" s="19" t="str">
        <f>IF(企業資料填寫!A253="","",企業資料填寫!A253)</f>
        <v/>
      </c>
      <c r="B253" s="2" t="str">
        <f>IF(企業資料填寫!B253="","",企業資料填寫!B253)</f>
        <v/>
      </c>
      <c r="C253" s="3" t="str">
        <f>IF(企業資料填寫!C253="","",企業資料填寫!C253)</f>
        <v/>
      </c>
      <c r="D253" s="4" t="str">
        <f>IF(企業資料填寫!D253="","",企業資料填寫!D253)</f>
        <v/>
      </c>
      <c r="E253" s="7" t="str">
        <f>衝擊運算表!P254</f>
        <v/>
      </c>
      <c r="F253" s="7" t="str">
        <f>衝擊運算表!Q254</f>
        <v/>
      </c>
      <c r="G253" s="7" t="str">
        <f>衝擊運算表!R254</f>
        <v/>
      </c>
      <c r="H253" s="7" t="str">
        <f>衝擊運算表!S254</f>
        <v/>
      </c>
      <c r="I253" s="7" t="str">
        <f>衝擊運算表!T254</f>
        <v/>
      </c>
      <c r="J253" s="7" t="str">
        <f>衝擊運算表!U254</f>
        <v/>
      </c>
      <c r="K253" s="7" t="str">
        <f>衝擊運算表!V254</f>
        <v/>
      </c>
      <c r="L253" s="7" t="str">
        <f>衝擊運算表!W254</f>
        <v/>
      </c>
      <c r="M253" s="7" t="str">
        <f>衝擊運算表!X254</f>
        <v/>
      </c>
      <c r="N253" s="7" t="str">
        <f>衝擊運算表!Y254</f>
        <v/>
      </c>
      <c r="O253" s="7" t="str">
        <f>衝擊運算表!Z254</f>
        <v/>
      </c>
    </row>
    <row r="254" spans="1:15" x14ac:dyDescent="0.4">
      <c r="A254" s="19" t="str">
        <f>IF(企業資料填寫!A254="","",企業資料填寫!A254)</f>
        <v/>
      </c>
      <c r="B254" s="2" t="str">
        <f>IF(企業資料填寫!B254="","",企業資料填寫!B254)</f>
        <v/>
      </c>
      <c r="C254" s="3" t="str">
        <f>IF(企業資料填寫!C254="","",企業資料填寫!C254)</f>
        <v/>
      </c>
      <c r="D254" s="4" t="str">
        <f>IF(企業資料填寫!D254="","",企業資料填寫!D254)</f>
        <v/>
      </c>
      <c r="E254" s="7" t="str">
        <f>衝擊運算表!P255</f>
        <v/>
      </c>
      <c r="F254" s="7" t="str">
        <f>衝擊運算表!Q255</f>
        <v/>
      </c>
      <c r="G254" s="7" t="str">
        <f>衝擊運算表!R255</f>
        <v/>
      </c>
      <c r="H254" s="7" t="str">
        <f>衝擊運算表!S255</f>
        <v/>
      </c>
      <c r="I254" s="7" t="str">
        <f>衝擊運算表!T255</f>
        <v/>
      </c>
      <c r="J254" s="7" t="str">
        <f>衝擊運算表!U255</f>
        <v/>
      </c>
      <c r="K254" s="7" t="str">
        <f>衝擊運算表!V255</f>
        <v/>
      </c>
      <c r="L254" s="7" t="str">
        <f>衝擊運算表!W255</f>
        <v/>
      </c>
      <c r="M254" s="7" t="str">
        <f>衝擊運算表!X255</f>
        <v/>
      </c>
      <c r="N254" s="7" t="str">
        <f>衝擊運算表!Y255</f>
        <v/>
      </c>
      <c r="O254" s="7" t="str">
        <f>衝擊運算表!Z255</f>
        <v/>
      </c>
    </row>
    <row r="255" spans="1:15" x14ac:dyDescent="0.4">
      <c r="A255" s="19" t="str">
        <f>IF(企業資料填寫!A255="","",企業資料填寫!A255)</f>
        <v/>
      </c>
      <c r="B255" s="2" t="str">
        <f>IF(企業資料填寫!B255="","",企業資料填寫!B255)</f>
        <v/>
      </c>
      <c r="C255" s="3" t="str">
        <f>IF(企業資料填寫!C255="","",企業資料填寫!C255)</f>
        <v/>
      </c>
      <c r="D255" s="4" t="str">
        <f>IF(企業資料填寫!D255="","",企業資料填寫!D255)</f>
        <v/>
      </c>
      <c r="E255" s="7" t="str">
        <f>衝擊運算表!P256</f>
        <v/>
      </c>
      <c r="F255" s="7" t="str">
        <f>衝擊運算表!Q256</f>
        <v/>
      </c>
      <c r="G255" s="7" t="str">
        <f>衝擊運算表!R256</f>
        <v/>
      </c>
      <c r="H255" s="7" t="str">
        <f>衝擊運算表!S256</f>
        <v/>
      </c>
      <c r="I255" s="7" t="str">
        <f>衝擊運算表!T256</f>
        <v/>
      </c>
      <c r="J255" s="7" t="str">
        <f>衝擊運算表!U256</f>
        <v/>
      </c>
      <c r="K255" s="7" t="str">
        <f>衝擊運算表!V256</f>
        <v/>
      </c>
      <c r="L255" s="7" t="str">
        <f>衝擊運算表!W256</f>
        <v/>
      </c>
      <c r="M255" s="7" t="str">
        <f>衝擊運算表!X256</f>
        <v/>
      </c>
      <c r="N255" s="7" t="str">
        <f>衝擊運算表!Y256</f>
        <v/>
      </c>
      <c r="O255" s="7" t="str">
        <f>衝擊運算表!Z256</f>
        <v/>
      </c>
    </row>
    <row r="256" spans="1:15" x14ac:dyDescent="0.4">
      <c r="A256" s="19" t="str">
        <f>IF(企業資料填寫!A256="","",企業資料填寫!A256)</f>
        <v/>
      </c>
      <c r="B256" s="2" t="str">
        <f>IF(企業資料填寫!B256="","",企業資料填寫!B256)</f>
        <v/>
      </c>
      <c r="C256" s="3" t="str">
        <f>IF(企業資料填寫!C256="","",企業資料填寫!C256)</f>
        <v/>
      </c>
      <c r="D256" s="4" t="str">
        <f>IF(企業資料填寫!D256="","",企業資料填寫!D256)</f>
        <v/>
      </c>
      <c r="E256" s="7" t="str">
        <f>衝擊運算表!P257</f>
        <v/>
      </c>
      <c r="F256" s="7" t="str">
        <f>衝擊運算表!Q257</f>
        <v/>
      </c>
      <c r="G256" s="7" t="str">
        <f>衝擊運算表!R257</f>
        <v/>
      </c>
      <c r="H256" s="7" t="str">
        <f>衝擊運算表!S257</f>
        <v/>
      </c>
      <c r="I256" s="7" t="str">
        <f>衝擊運算表!T257</f>
        <v/>
      </c>
      <c r="J256" s="7" t="str">
        <f>衝擊運算表!U257</f>
        <v/>
      </c>
      <c r="K256" s="7" t="str">
        <f>衝擊運算表!V257</f>
        <v/>
      </c>
      <c r="L256" s="7" t="str">
        <f>衝擊運算表!W257</f>
        <v/>
      </c>
      <c r="M256" s="7" t="str">
        <f>衝擊運算表!X257</f>
        <v/>
      </c>
      <c r="N256" s="7" t="str">
        <f>衝擊運算表!Y257</f>
        <v/>
      </c>
      <c r="O256" s="7" t="str">
        <f>衝擊運算表!Z257</f>
        <v/>
      </c>
    </row>
    <row r="257" spans="1:15" x14ac:dyDescent="0.4">
      <c r="A257" s="19" t="str">
        <f>IF(企業資料填寫!A257="","",企業資料填寫!A257)</f>
        <v/>
      </c>
      <c r="B257" s="2" t="str">
        <f>IF(企業資料填寫!B257="","",企業資料填寫!B257)</f>
        <v/>
      </c>
      <c r="C257" s="3" t="str">
        <f>IF(企業資料填寫!C257="","",企業資料填寫!C257)</f>
        <v/>
      </c>
      <c r="D257" s="4" t="str">
        <f>IF(企業資料填寫!D257="","",企業資料填寫!D257)</f>
        <v/>
      </c>
      <c r="E257" s="7" t="str">
        <f>衝擊運算表!P258</f>
        <v/>
      </c>
      <c r="F257" s="7" t="str">
        <f>衝擊運算表!Q258</f>
        <v/>
      </c>
      <c r="G257" s="7" t="str">
        <f>衝擊運算表!R258</f>
        <v/>
      </c>
      <c r="H257" s="7" t="str">
        <f>衝擊運算表!S258</f>
        <v/>
      </c>
      <c r="I257" s="7" t="str">
        <f>衝擊運算表!T258</f>
        <v/>
      </c>
      <c r="J257" s="7" t="str">
        <f>衝擊運算表!U258</f>
        <v/>
      </c>
      <c r="K257" s="7" t="str">
        <f>衝擊運算表!V258</f>
        <v/>
      </c>
      <c r="L257" s="7" t="str">
        <f>衝擊運算表!W258</f>
        <v/>
      </c>
      <c r="M257" s="7" t="str">
        <f>衝擊運算表!X258</f>
        <v/>
      </c>
      <c r="N257" s="7" t="str">
        <f>衝擊運算表!Y258</f>
        <v/>
      </c>
      <c r="O257" s="7" t="str">
        <f>衝擊運算表!Z258</f>
        <v/>
      </c>
    </row>
    <row r="258" spans="1:15" x14ac:dyDescent="0.4">
      <c r="A258" s="19" t="str">
        <f>IF(企業資料填寫!A258="","",企業資料填寫!A258)</f>
        <v/>
      </c>
      <c r="B258" s="2" t="str">
        <f>IF(企業資料填寫!B258="","",企業資料填寫!B258)</f>
        <v/>
      </c>
      <c r="C258" s="3" t="str">
        <f>IF(企業資料填寫!C258="","",企業資料填寫!C258)</f>
        <v/>
      </c>
      <c r="D258" s="4" t="str">
        <f>IF(企業資料填寫!D258="","",企業資料填寫!D258)</f>
        <v/>
      </c>
      <c r="E258" s="7" t="str">
        <f>衝擊運算表!P259</f>
        <v/>
      </c>
      <c r="F258" s="7" t="str">
        <f>衝擊運算表!Q259</f>
        <v/>
      </c>
      <c r="G258" s="7" t="str">
        <f>衝擊運算表!R259</f>
        <v/>
      </c>
      <c r="H258" s="7" t="str">
        <f>衝擊運算表!S259</f>
        <v/>
      </c>
      <c r="I258" s="7" t="str">
        <f>衝擊運算表!T259</f>
        <v/>
      </c>
      <c r="J258" s="7" t="str">
        <f>衝擊運算表!U259</f>
        <v/>
      </c>
      <c r="K258" s="7" t="str">
        <f>衝擊運算表!V259</f>
        <v/>
      </c>
      <c r="L258" s="7" t="str">
        <f>衝擊運算表!W259</f>
        <v/>
      </c>
      <c r="M258" s="7" t="str">
        <f>衝擊運算表!X259</f>
        <v/>
      </c>
      <c r="N258" s="7" t="str">
        <f>衝擊運算表!Y259</f>
        <v/>
      </c>
      <c r="O258" s="7" t="str">
        <f>衝擊運算表!Z259</f>
        <v/>
      </c>
    </row>
    <row r="259" spans="1:15" x14ac:dyDescent="0.4">
      <c r="A259" s="19" t="str">
        <f>IF(企業資料填寫!A259="","",企業資料填寫!A259)</f>
        <v/>
      </c>
      <c r="B259" s="2" t="str">
        <f>IF(企業資料填寫!B259="","",企業資料填寫!B259)</f>
        <v/>
      </c>
      <c r="C259" s="3" t="str">
        <f>IF(企業資料填寫!C259="","",企業資料填寫!C259)</f>
        <v/>
      </c>
      <c r="D259" s="4" t="str">
        <f>IF(企業資料填寫!D259="","",企業資料填寫!D259)</f>
        <v/>
      </c>
      <c r="E259" s="7" t="str">
        <f>衝擊運算表!P260</f>
        <v/>
      </c>
      <c r="F259" s="7" t="str">
        <f>衝擊運算表!Q260</f>
        <v/>
      </c>
      <c r="G259" s="7" t="str">
        <f>衝擊運算表!R260</f>
        <v/>
      </c>
      <c r="H259" s="7" t="str">
        <f>衝擊運算表!S260</f>
        <v/>
      </c>
      <c r="I259" s="7" t="str">
        <f>衝擊運算表!T260</f>
        <v/>
      </c>
      <c r="J259" s="7" t="str">
        <f>衝擊運算表!U260</f>
        <v/>
      </c>
      <c r="K259" s="7" t="str">
        <f>衝擊運算表!V260</f>
        <v/>
      </c>
      <c r="L259" s="7" t="str">
        <f>衝擊運算表!W260</f>
        <v/>
      </c>
      <c r="M259" s="7" t="str">
        <f>衝擊運算表!X260</f>
        <v/>
      </c>
      <c r="N259" s="7" t="str">
        <f>衝擊運算表!Y260</f>
        <v/>
      </c>
      <c r="O259" s="7" t="str">
        <f>衝擊運算表!Z260</f>
        <v/>
      </c>
    </row>
    <row r="260" spans="1:15" x14ac:dyDescent="0.4">
      <c r="A260" s="19" t="str">
        <f>IF(企業資料填寫!A260="","",企業資料填寫!A260)</f>
        <v/>
      </c>
      <c r="B260" s="2" t="str">
        <f>IF(企業資料填寫!B260="","",企業資料填寫!B260)</f>
        <v/>
      </c>
      <c r="C260" s="3" t="str">
        <f>IF(企業資料填寫!C260="","",企業資料填寫!C260)</f>
        <v/>
      </c>
      <c r="D260" s="4" t="str">
        <f>IF(企業資料填寫!D260="","",企業資料填寫!D260)</f>
        <v/>
      </c>
      <c r="E260" s="7" t="str">
        <f>衝擊運算表!P261</f>
        <v/>
      </c>
      <c r="F260" s="7" t="str">
        <f>衝擊運算表!Q261</f>
        <v/>
      </c>
      <c r="G260" s="7" t="str">
        <f>衝擊運算表!R261</f>
        <v/>
      </c>
      <c r="H260" s="7" t="str">
        <f>衝擊運算表!S261</f>
        <v/>
      </c>
      <c r="I260" s="7" t="str">
        <f>衝擊運算表!T261</f>
        <v/>
      </c>
      <c r="J260" s="7" t="str">
        <f>衝擊運算表!U261</f>
        <v/>
      </c>
      <c r="K260" s="7" t="str">
        <f>衝擊運算表!V261</f>
        <v/>
      </c>
      <c r="L260" s="7" t="str">
        <f>衝擊運算表!W261</f>
        <v/>
      </c>
      <c r="M260" s="7" t="str">
        <f>衝擊運算表!X261</f>
        <v/>
      </c>
      <c r="N260" s="7" t="str">
        <f>衝擊運算表!Y261</f>
        <v/>
      </c>
      <c r="O260" s="7" t="str">
        <f>衝擊運算表!Z261</f>
        <v/>
      </c>
    </row>
    <row r="261" spans="1:15" x14ac:dyDescent="0.4">
      <c r="A261" s="19" t="str">
        <f>IF(企業資料填寫!A261="","",企業資料填寫!A261)</f>
        <v/>
      </c>
      <c r="B261" s="2" t="str">
        <f>IF(企業資料填寫!B261="","",企業資料填寫!B261)</f>
        <v/>
      </c>
      <c r="C261" s="3" t="str">
        <f>IF(企業資料填寫!C261="","",企業資料填寫!C261)</f>
        <v/>
      </c>
      <c r="D261" s="4" t="str">
        <f>IF(企業資料填寫!D261="","",企業資料填寫!D261)</f>
        <v/>
      </c>
      <c r="E261" s="7" t="str">
        <f>衝擊運算表!P262</f>
        <v/>
      </c>
      <c r="F261" s="7" t="str">
        <f>衝擊運算表!Q262</f>
        <v/>
      </c>
      <c r="G261" s="7" t="str">
        <f>衝擊運算表!R262</f>
        <v/>
      </c>
      <c r="H261" s="7" t="str">
        <f>衝擊運算表!S262</f>
        <v/>
      </c>
      <c r="I261" s="7" t="str">
        <f>衝擊運算表!T262</f>
        <v/>
      </c>
      <c r="J261" s="7" t="str">
        <f>衝擊運算表!U262</f>
        <v/>
      </c>
      <c r="K261" s="7" t="str">
        <f>衝擊運算表!V262</f>
        <v/>
      </c>
      <c r="L261" s="7" t="str">
        <f>衝擊運算表!W262</f>
        <v/>
      </c>
      <c r="M261" s="7" t="str">
        <f>衝擊運算表!X262</f>
        <v/>
      </c>
      <c r="N261" s="7" t="str">
        <f>衝擊運算表!Y262</f>
        <v/>
      </c>
      <c r="O261" s="7" t="str">
        <f>衝擊運算表!Z262</f>
        <v/>
      </c>
    </row>
    <row r="262" spans="1:15" x14ac:dyDescent="0.4">
      <c r="A262" s="19" t="str">
        <f>IF(企業資料填寫!A262="","",企業資料填寫!A262)</f>
        <v/>
      </c>
      <c r="B262" s="2" t="str">
        <f>IF(企業資料填寫!B262="","",企業資料填寫!B262)</f>
        <v/>
      </c>
      <c r="C262" s="3" t="str">
        <f>IF(企業資料填寫!C262="","",企業資料填寫!C262)</f>
        <v/>
      </c>
      <c r="D262" s="4" t="str">
        <f>IF(企業資料填寫!D262="","",企業資料填寫!D262)</f>
        <v/>
      </c>
      <c r="E262" s="7" t="str">
        <f>衝擊運算表!P263</f>
        <v/>
      </c>
      <c r="F262" s="7" t="str">
        <f>衝擊運算表!Q263</f>
        <v/>
      </c>
      <c r="G262" s="7" t="str">
        <f>衝擊運算表!R263</f>
        <v/>
      </c>
      <c r="H262" s="7" t="str">
        <f>衝擊運算表!S263</f>
        <v/>
      </c>
      <c r="I262" s="7" t="str">
        <f>衝擊運算表!T263</f>
        <v/>
      </c>
      <c r="J262" s="7" t="str">
        <f>衝擊運算表!U263</f>
        <v/>
      </c>
      <c r="K262" s="7" t="str">
        <f>衝擊運算表!V263</f>
        <v/>
      </c>
      <c r="L262" s="7" t="str">
        <f>衝擊運算表!W263</f>
        <v/>
      </c>
      <c r="M262" s="7" t="str">
        <f>衝擊運算表!X263</f>
        <v/>
      </c>
      <c r="N262" s="7" t="str">
        <f>衝擊運算表!Y263</f>
        <v/>
      </c>
      <c r="O262" s="7" t="str">
        <f>衝擊運算表!Z263</f>
        <v/>
      </c>
    </row>
    <row r="263" spans="1:15" x14ac:dyDescent="0.4">
      <c r="A263" s="19" t="str">
        <f>IF(企業資料填寫!A263="","",企業資料填寫!A263)</f>
        <v/>
      </c>
      <c r="B263" s="2" t="str">
        <f>IF(企業資料填寫!B263="","",企業資料填寫!B263)</f>
        <v/>
      </c>
      <c r="C263" s="3" t="str">
        <f>IF(企業資料填寫!C263="","",企業資料填寫!C263)</f>
        <v/>
      </c>
      <c r="D263" s="4" t="str">
        <f>IF(企業資料填寫!D263="","",企業資料填寫!D263)</f>
        <v/>
      </c>
      <c r="E263" s="7" t="str">
        <f>衝擊運算表!P264</f>
        <v/>
      </c>
      <c r="F263" s="7" t="str">
        <f>衝擊運算表!Q264</f>
        <v/>
      </c>
      <c r="G263" s="7" t="str">
        <f>衝擊運算表!R264</f>
        <v/>
      </c>
      <c r="H263" s="7" t="str">
        <f>衝擊運算表!S264</f>
        <v/>
      </c>
      <c r="I263" s="7" t="str">
        <f>衝擊運算表!T264</f>
        <v/>
      </c>
      <c r="J263" s="7" t="str">
        <f>衝擊運算表!U264</f>
        <v/>
      </c>
      <c r="K263" s="7" t="str">
        <f>衝擊運算表!V264</f>
        <v/>
      </c>
      <c r="L263" s="7" t="str">
        <f>衝擊運算表!W264</f>
        <v/>
      </c>
      <c r="M263" s="7" t="str">
        <f>衝擊運算表!X264</f>
        <v/>
      </c>
      <c r="N263" s="7" t="str">
        <f>衝擊運算表!Y264</f>
        <v/>
      </c>
      <c r="O263" s="7" t="str">
        <f>衝擊運算表!Z264</f>
        <v/>
      </c>
    </row>
    <row r="264" spans="1:15" x14ac:dyDescent="0.4">
      <c r="A264" s="19" t="str">
        <f>IF(企業資料填寫!A264="","",企業資料填寫!A264)</f>
        <v/>
      </c>
      <c r="B264" s="2" t="str">
        <f>IF(企業資料填寫!B264="","",企業資料填寫!B264)</f>
        <v/>
      </c>
      <c r="C264" s="3" t="str">
        <f>IF(企業資料填寫!C264="","",企業資料填寫!C264)</f>
        <v/>
      </c>
      <c r="D264" s="4" t="str">
        <f>IF(企業資料填寫!D264="","",企業資料填寫!D264)</f>
        <v/>
      </c>
      <c r="E264" s="7" t="str">
        <f>衝擊運算表!P265</f>
        <v/>
      </c>
      <c r="F264" s="7" t="str">
        <f>衝擊運算表!Q265</f>
        <v/>
      </c>
      <c r="G264" s="7" t="str">
        <f>衝擊運算表!R265</f>
        <v/>
      </c>
      <c r="H264" s="7" t="str">
        <f>衝擊運算表!S265</f>
        <v/>
      </c>
      <c r="I264" s="7" t="str">
        <f>衝擊運算表!T265</f>
        <v/>
      </c>
      <c r="J264" s="7" t="str">
        <f>衝擊運算表!U265</f>
        <v/>
      </c>
      <c r="K264" s="7" t="str">
        <f>衝擊運算表!V265</f>
        <v/>
      </c>
      <c r="L264" s="7" t="str">
        <f>衝擊運算表!W265</f>
        <v/>
      </c>
      <c r="M264" s="7" t="str">
        <f>衝擊運算表!X265</f>
        <v/>
      </c>
      <c r="N264" s="7" t="str">
        <f>衝擊運算表!Y265</f>
        <v/>
      </c>
      <c r="O264" s="7" t="str">
        <f>衝擊運算表!Z265</f>
        <v/>
      </c>
    </row>
    <row r="265" spans="1:15" x14ac:dyDescent="0.4">
      <c r="A265" s="19" t="str">
        <f>IF(企業資料填寫!A265="","",企業資料填寫!A265)</f>
        <v/>
      </c>
      <c r="B265" s="2" t="str">
        <f>IF(企業資料填寫!B265="","",企業資料填寫!B265)</f>
        <v/>
      </c>
      <c r="C265" s="3" t="str">
        <f>IF(企業資料填寫!C265="","",企業資料填寫!C265)</f>
        <v/>
      </c>
      <c r="D265" s="4" t="str">
        <f>IF(企業資料填寫!D265="","",企業資料填寫!D265)</f>
        <v/>
      </c>
      <c r="E265" s="7" t="str">
        <f>衝擊運算表!P266</f>
        <v/>
      </c>
      <c r="F265" s="7" t="str">
        <f>衝擊運算表!Q266</f>
        <v/>
      </c>
      <c r="G265" s="7" t="str">
        <f>衝擊運算表!R266</f>
        <v/>
      </c>
      <c r="H265" s="7" t="str">
        <f>衝擊運算表!S266</f>
        <v/>
      </c>
      <c r="I265" s="7" t="str">
        <f>衝擊運算表!T266</f>
        <v/>
      </c>
      <c r="J265" s="7" t="str">
        <f>衝擊運算表!U266</f>
        <v/>
      </c>
      <c r="K265" s="7" t="str">
        <f>衝擊運算表!V266</f>
        <v/>
      </c>
      <c r="L265" s="7" t="str">
        <f>衝擊運算表!W266</f>
        <v/>
      </c>
      <c r="M265" s="7" t="str">
        <f>衝擊運算表!X266</f>
        <v/>
      </c>
      <c r="N265" s="7" t="str">
        <f>衝擊運算表!Y266</f>
        <v/>
      </c>
      <c r="O265" s="7" t="str">
        <f>衝擊運算表!Z266</f>
        <v/>
      </c>
    </row>
    <row r="266" spans="1:15" x14ac:dyDescent="0.4">
      <c r="A266" s="19" t="str">
        <f>IF(企業資料填寫!A266="","",企業資料填寫!A266)</f>
        <v/>
      </c>
      <c r="B266" s="2" t="str">
        <f>IF(企業資料填寫!B266="","",企業資料填寫!B266)</f>
        <v/>
      </c>
      <c r="C266" s="3" t="str">
        <f>IF(企業資料填寫!C266="","",企業資料填寫!C266)</f>
        <v/>
      </c>
      <c r="D266" s="4" t="str">
        <f>IF(企業資料填寫!D266="","",企業資料填寫!D266)</f>
        <v/>
      </c>
      <c r="E266" s="7" t="str">
        <f>衝擊運算表!P267</f>
        <v/>
      </c>
      <c r="F266" s="7" t="str">
        <f>衝擊運算表!Q267</f>
        <v/>
      </c>
      <c r="G266" s="7" t="str">
        <f>衝擊運算表!R267</f>
        <v/>
      </c>
      <c r="H266" s="7" t="str">
        <f>衝擊運算表!S267</f>
        <v/>
      </c>
      <c r="I266" s="7" t="str">
        <f>衝擊運算表!T267</f>
        <v/>
      </c>
      <c r="J266" s="7" t="str">
        <f>衝擊運算表!U267</f>
        <v/>
      </c>
      <c r="K266" s="7" t="str">
        <f>衝擊運算表!V267</f>
        <v/>
      </c>
      <c r="L266" s="7" t="str">
        <f>衝擊運算表!W267</f>
        <v/>
      </c>
      <c r="M266" s="7" t="str">
        <f>衝擊運算表!X267</f>
        <v/>
      </c>
      <c r="N266" s="7" t="str">
        <f>衝擊運算表!Y267</f>
        <v/>
      </c>
      <c r="O266" s="7" t="str">
        <f>衝擊運算表!Z267</f>
        <v/>
      </c>
    </row>
    <row r="267" spans="1:15" x14ac:dyDescent="0.4">
      <c r="A267" s="19" t="str">
        <f>IF(企業資料填寫!A267="","",企業資料填寫!A267)</f>
        <v/>
      </c>
      <c r="B267" s="2" t="str">
        <f>IF(企業資料填寫!B267="","",企業資料填寫!B267)</f>
        <v/>
      </c>
      <c r="C267" s="3" t="str">
        <f>IF(企業資料填寫!C267="","",企業資料填寫!C267)</f>
        <v/>
      </c>
      <c r="D267" s="4" t="str">
        <f>IF(企業資料填寫!D267="","",企業資料填寫!D267)</f>
        <v/>
      </c>
      <c r="E267" s="7" t="str">
        <f>衝擊運算表!P268</f>
        <v/>
      </c>
      <c r="F267" s="7" t="str">
        <f>衝擊運算表!Q268</f>
        <v/>
      </c>
      <c r="G267" s="7" t="str">
        <f>衝擊運算表!R268</f>
        <v/>
      </c>
      <c r="H267" s="7" t="str">
        <f>衝擊運算表!S268</f>
        <v/>
      </c>
      <c r="I267" s="7" t="str">
        <f>衝擊運算表!T268</f>
        <v/>
      </c>
      <c r="J267" s="7" t="str">
        <f>衝擊運算表!U268</f>
        <v/>
      </c>
      <c r="K267" s="7" t="str">
        <f>衝擊運算表!V268</f>
        <v/>
      </c>
      <c r="L267" s="7" t="str">
        <f>衝擊運算表!W268</f>
        <v/>
      </c>
      <c r="M267" s="7" t="str">
        <f>衝擊運算表!X268</f>
        <v/>
      </c>
      <c r="N267" s="7" t="str">
        <f>衝擊運算表!Y268</f>
        <v/>
      </c>
      <c r="O267" s="7" t="str">
        <f>衝擊運算表!Z268</f>
        <v/>
      </c>
    </row>
    <row r="268" spans="1:15" x14ac:dyDescent="0.4">
      <c r="A268" s="19" t="str">
        <f>IF(企業資料填寫!A268="","",企業資料填寫!A268)</f>
        <v/>
      </c>
      <c r="B268" s="2" t="str">
        <f>IF(企業資料填寫!B268="","",企業資料填寫!B268)</f>
        <v/>
      </c>
      <c r="C268" s="3" t="str">
        <f>IF(企業資料填寫!C268="","",企業資料填寫!C268)</f>
        <v/>
      </c>
      <c r="D268" s="4" t="str">
        <f>IF(企業資料填寫!D268="","",企業資料填寫!D268)</f>
        <v/>
      </c>
      <c r="E268" s="7" t="str">
        <f>衝擊運算表!P269</f>
        <v/>
      </c>
      <c r="F268" s="7" t="str">
        <f>衝擊運算表!Q269</f>
        <v/>
      </c>
      <c r="G268" s="7" t="str">
        <f>衝擊運算表!R269</f>
        <v/>
      </c>
      <c r="H268" s="7" t="str">
        <f>衝擊運算表!S269</f>
        <v/>
      </c>
      <c r="I268" s="7" t="str">
        <f>衝擊運算表!T269</f>
        <v/>
      </c>
      <c r="J268" s="7" t="str">
        <f>衝擊運算表!U269</f>
        <v/>
      </c>
      <c r="K268" s="7" t="str">
        <f>衝擊運算表!V269</f>
        <v/>
      </c>
      <c r="L268" s="7" t="str">
        <f>衝擊運算表!W269</f>
        <v/>
      </c>
      <c r="M268" s="7" t="str">
        <f>衝擊運算表!X269</f>
        <v/>
      </c>
      <c r="N268" s="7" t="str">
        <f>衝擊運算表!Y269</f>
        <v/>
      </c>
      <c r="O268" s="7" t="str">
        <f>衝擊運算表!Z269</f>
        <v/>
      </c>
    </row>
    <row r="269" spans="1:15" x14ac:dyDescent="0.4">
      <c r="A269" s="19" t="str">
        <f>IF(企業資料填寫!A269="","",企業資料填寫!A269)</f>
        <v/>
      </c>
      <c r="B269" s="2" t="str">
        <f>IF(企業資料填寫!B269="","",企業資料填寫!B269)</f>
        <v/>
      </c>
      <c r="C269" s="3" t="str">
        <f>IF(企業資料填寫!C269="","",企業資料填寫!C269)</f>
        <v/>
      </c>
      <c r="D269" s="4" t="str">
        <f>IF(企業資料填寫!D269="","",企業資料填寫!D269)</f>
        <v/>
      </c>
      <c r="E269" s="7" t="str">
        <f>衝擊運算表!P270</f>
        <v/>
      </c>
      <c r="F269" s="7" t="str">
        <f>衝擊運算表!Q270</f>
        <v/>
      </c>
      <c r="G269" s="7" t="str">
        <f>衝擊運算表!R270</f>
        <v/>
      </c>
      <c r="H269" s="7" t="str">
        <f>衝擊運算表!S270</f>
        <v/>
      </c>
      <c r="I269" s="7" t="str">
        <f>衝擊運算表!T270</f>
        <v/>
      </c>
      <c r="J269" s="7" t="str">
        <f>衝擊運算表!U270</f>
        <v/>
      </c>
      <c r="K269" s="7" t="str">
        <f>衝擊運算表!V270</f>
        <v/>
      </c>
      <c r="L269" s="7" t="str">
        <f>衝擊運算表!W270</f>
        <v/>
      </c>
      <c r="M269" s="7" t="str">
        <f>衝擊運算表!X270</f>
        <v/>
      </c>
      <c r="N269" s="7" t="str">
        <f>衝擊運算表!Y270</f>
        <v/>
      </c>
      <c r="O269" s="7" t="str">
        <f>衝擊運算表!Z270</f>
        <v/>
      </c>
    </row>
    <row r="270" spans="1:15" x14ac:dyDescent="0.4">
      <c r="A270" s="19" t="str">
        <f>IF(企業資料填寫!A270="","",企業資料填寫!A270)</f>
        <v/>
      </c>
      <c r="B270" s="2" t="str">
        <f>IF(企業資料填寫!B270="","",企業資料填寫!B270)</f>
        <v/>
      </c>
      <c r="C270" s="3" t="str">
        <f>IF(企業資料填寫!C270="","",企業資料填寫!C270)</f>
        <v/>
      </c>
      <c r="D270" s="4" t="str">
        <f>IF(企業資料填寫!D270="","",企業資料填寫!D270)</f>
        <v/>
      </c>
      <c r="E270" s="7" t="str">
        <f>衝擊運算表!P271</f>
        <v/>
      </c>
      <c r="F270" s="7" t="str">
        <f>衝擊運算表!Q271</f>
        <v/>
      </c>
      <c r="G270" s="7" t="str">
        <f>衝擊運算表!R271</f>
        <v/>
      </c>
      <c r="H270" s="7" t="str">
        <f>衝擊運算表!S271</f>
        <v/>
      </c>
      <c r="I270" s="7" t="str">
        <f>衝擊運算表!T271</f>
        <v/>
      </c>
      <c r="J270" s="7" t="str">
        <f>衝擊運算表!U271</f>
        <v/>
      </c>
      <c r="K270" s="7" t="str">
        <f>衝擊運算表!V271</f>
        <v/>
      </c>
      <c r="L270" s="7" t="str">
        <f>衝擊運算表!W271</f>
        <v/>
      </c>
      <c r="M270" s="7" t="str">
        <f>衝擊運算表!X271</f>
        <v/>
      </c>
      <c r="N270" s="7" t="str">
        <f>衝擊運算表!Y271</f>
        <v/>
      </c>
      <c r="O270" s="7" t="str">
        <f>衝擊運算表!Z271</f>
        <v/>
      </c>
    </row>
    <row r="271" spans="1:15" x14ac:dyDescent="0.4">
      <c r="A271" s="19" t="str">
        <f>IF(企業資料填寫!A271="","",企業資料填寫!A271)</f>
        <v/>
      </c>
      <c r="B271" s="2" t="str">
        <f>IF(企業資料填寫!B271="","",企業資料填寫!B271)</f>
        <v/>
      </c>
      <c r="C271" s="3" t="str">
        <f>IF(企業資料填寫!C271="","",企業資料填寫!C271)</f>
        <v/>
      </c>
      <c r="D271" s="4" t="str">
        <f>IF(企業資料填寫!D271="","",企業資料填寫!D271)</f>
        <v/>
      </c>
      <c r="E271" s="7" t="str">
        <f>衝擊運算表!P272</f>
        <v/>
      </c>
      <c r="F271" s="7" t="str">
        <f>衝擊運算表!Q272</f>
        <v/>
      </c>
      <c r="G271" s="7" t="str">
        <f>衝擊運算表!R272</f>
        <v/>
      </c>
      <c r="H271" s="7" t="str">
        <f>衝擊運算表!S272</f>
        <v/>
      </c>
      <c r="I271" s="7" t="str">
        <f>衝擊運算表!T272</f>
        <v/>
      </c>
      <c r="J271" s="7" t="str">
        <f>衝擊運算表!U272</f>
        <v/>
      </c>
      <c r="K271" s="7" t="str">
        <f>衝擊運算表!V272</f>
        <v/>
      </c>
      <c r="L271" s="7" t="str">
        <f>衝擊運算表!W272</f>
        <v/>
      </c>
      <c r="M271" s="7" t="str">
        <f>衝擊運算表!X272</f>
        <v/>
      </c>
      <c r="N271" s="7" t="str">
        <f>衝擊運算表!Y272</f>
        <v/>
      </c>
      <c r="O271" s="7" t="str">
        <f>衝擊運算表!Z272</f>
        <v/>
      </c>
    </row>
    <row r="272" spans="1:15" x14ac:dyDescent="0.4">
      <c r="A272" s="19" t="str">
        <f>IF(企業資料填寫!A272="","",企業資料填寫!A272)</f>
        <v/>
      </c>
      <c r="B272" s="2" t="str">
        <f>IF(企業資料填寫!B272="","",企業資料填寫!B272)</f>
        <v/>
      </c>
      <c r="C272" s="3" t="str">
        <f>IF(企業資料填寫!C272="","",企業資料填寫!C272)</f>
        <v/>
      </c>
      <c r="D272" s="4" t="str">
        <f>IF(企業資料填寫!D272="","",企業資料填寫!D272)</f>
        <v/>
      </c>
      <c r="E272" s="7" t="str">
        <f>衝擊運算表!P273</f>
        <v/>
      </c>
      <c r="F272" s="7" t="str">
        <f>衝擊運算表!Q273</f>
        <v/>
      </c>
      <c r="G272" s="7" t="str">
        <f>衝擊運算表!R273</f>
        <v/>
      </c>
      <c r="H272" s="7" t="str">
        <f>衝擊運算表!S273</f>
        <v/>
      </c>
      <c r="I272" s="7" t="str">
        <f>衝擊運算表!T273</f>
        <v/>
      </c>
      <c r="J272" s="7" t="str">
        <f>衝擊運算表!U273</f>
        <v/>
      </c>
      <c r="K272" s="7" t="str">
        <f>衝擊運算表!V273</f>
        <v/>
      </c>
      <c r="L272" s="7" t="str">
        <f>衝擊運算表!W273</f>
        <v/>
      </c>
      <c r="M272" s="7" t="str">
        <f>衝擊運算表!X273</f>
        <v/>
      </c>
      <c r="N272" s="7" t="str">
        <f>衝擊運算表!Y273</f>
        <v/>
      </c>
      <c r="O272" s="7" t="str">
        <f>衝擊運算表!Z273</f>
        <v/>
      </c>
    </row>
    <row r="273" spans="1:15" x14ac:dyDescent="0.4">
      <c r="A273" s="19" t="str">
        <f>IF(企業資料填寫!A273="","",企業資料填寫!A273)</f>
        <v/>
      </c>
      <c r="B273" s="2" t="str">
        <f>IF(企業資料填寫!B273="","",企業資料填寫!B273)</f>
        <v/>
      </c>
      <c r="C273" s="3" t="str">
        <f>IF(企業資料填寫!C273="","",企業資料填寫!C273)</f>
        <v/>
      </c>
      <c r="D273" s="4" t="str">
        <f>IF(企業資料填寫!D273="","",企業資料填寫!D273)</f>
        <v/>
      </c>
      <c r="E273" s="7" t="str">
        <f>衝擊運算表!P274</f>
        <v/>
      </c>
      <c r="F273" s="7" t="str">
        <f>衝擊運算表!Q274</f>
        <v/>
      </c>
      <c r="G273" s="7" t="str">
        <f>衝擊運算表!R274</f>
        <v/>
      </c>
      <c r="H273" s="7" t="str">
        <f>衝擊運算表!S274</f>
        <v/>
      </c>
      <c r="I273" s="7" t="str">
        <f>衝擊運算表!T274</f>
        <v/>
      </c>
      <c r="J273" s="7" t="str">
        <f>衝擊運算表!U274</f>
        <v/>
      </c>
      <c r="K273" s="7" t="str">
        <f>衝擊運算表!V274</f>
        <v/>
      </c>
      <c r="L273" s="7" t="str">
        <f>衝擊運算表!W274</f>
        <v/>
      </c>
      <c r="M273" s="7" t="str">
        <f>衝擊運算表!X274</f>
        <v/>
      </c>
      <c r="N273" s="7" t="str">
        <f>衝擊運算表!Y274</f>
        <v/>
      </c>
      <c r="O273" s="7" t="str">
        <f>衝擊運算表!Z274</f>
        <v/>
      </c>
    </row>
    <row r="274" spans="1:15" x14ac:dyDescent="0.4">
      <c r="A274" s="19" t="str">
        <f>IF(企業資料填寫!A274="","",企業資料填寫!A274)</f>
        <v/>
      </c>
      <c r="B274" s="2" t="str">
        <f>IF(企業資料填寫!B274="","",企業資料填寫!B274)</f>
        <v/>
      </c>
      <c r="C274" s="3" t="str">
        <f>IF(企業資料填寫!C274="","",企業資料填寫!C274)</f>
        <v/>
      </c>
      <c r="D274" s="4" t="str">
        <f>IF(企業資料填寫!D274="","",企業資料填寫!D274)</f>
        <v/>
      </c>
      <c r="E274" s="7" t="str">
        <f>衝擊運算表!P275</f>
        <v/>
      </c>
      <c r="F274" s="7" t="str">
        <f>衝擊運算表!Q275</f>
        <v/>
      </c>
      <c r="G274" s="7" t="str">
        <f>衝擊運算表!R275</f>
        <v/>
      </c>
      <c r="H274" s="7" t="str">
        <f>衝擊運算表!S275</f>
        <v/>
      </c>
      <c r="I274" s="7" t="str">
        <f>衝擊運算表!T275</f>
        <v/>
      </c>
      <c r="J274" s="7" t="str">
        <f>衝擊運算表!U275</f>
        <v/>
      </c>
      <c r="K274" s="7" t="str">
        <f>衝擊運算表!V275</f>
        <v/>
      </c>
      <c r="L274" s="7" t="str">
        <f>衝擊運算表!W275</f>
        <v/>
      </c>
      <c r="M274" s="7" t="str">
        <f>衝擊運算表!X275</f>
        <v/>
      </c>
      <c r="N274" s="7" t="str">
        <f>衝擊運算表!Y275</f>
        <v/>
      </c>
      <c r="O274" s="7" t="str">
        <f>衝擊運算表!Z275</f>
        <v/>
      </c>
    </row>
    <row r="275" spans="1:15" x14ac:dyDescent="0.4">
      <c r="A275" s="19" t="str">
        <f>IF(企業資料填寫!A275="","",企業資料填寫!A275)</f>
        <v/>
      </c>
      <c r="B275" s="2" t="str">
        <f>IF(企業資料填寫!B275="","",企業資料填寫!B275)</f>
        <v/>
      </c>
      <c r="C275" s="3" t="str">
        <f>IF(企業資料填寫!C275="","",企業資料填寫!C275)</f>
        <v/>
      </c>
      <c r="D275" s="4" t="str">
        <f>IF(企業資料填寫!D275="","",企業資料填寫!D275)</f>
        <v/>
      </c>
      <c r="E275" s="7" t="str">
        <f>衝擊運算表!P276</f>
        <v/>
      </c>
      <c r="F275" s="7" t="str">
        <f>衝擊運算表!Q276</f>
        <v/>
      </c>
      <c r="G275" s="7" t="str">
        <f>衝擊運算表!R276</f>
        <v/>
      </c>
      <c r="H275" s="7" t="str">
        <f>衝擊運算表!S276</f>
        <v/>
      </c>
      <c r="I275" s="7" t="str">
        <f>衝擊運算表!T276</f>
        <v/>
      </c>
      <c r="J275" s="7" t="str">
        <f>衝擊運算表!U276</f>
        <v/>
      </c>
      <c r="K275" s="7" t="str">
        <f>衝擊運算表!V276</f>
        <v/>
      </c>
      <c r="L275" s="7" t="str">
        <f>衝擊運算表!W276</f>
        <v/>
      </c>
      <c r="M275" s="7" t="str">
        <f>衝擊運算表!X276</f>
        <v/>
      </c>
      <c r="N275" s="7" t="str">
        <f>衝擊運算表!Y276</f>
        <v/>
      </c>
      <c r="O275" s="7" t="str">
        <f>衝擊運算表!Z276</f>
        <v/>
      </c>
    </row>
    <row r="276" spans="1:15" x14ac:dyDescent="0.4">
      <c r="A276" s="19" t="str">
        <f>IF(企業資料填寫!A276="","",企業資料填寫!A276)</f>
        <v/>
      </c>
      <c r="B276" s="2" t="str">
        <f>IF(企業資料填寫!B276="","",企業資料填寫!B276)</f>
        <v/>
      </c>
      <c r="C276" s="3" t="str">
        <f>IF(企業資料填寫!C276="","",企業資料填寫!C276)</f>
        <v/>
      </c>
      <c r="D276" s="4" t="str">
        <f>IF(企業資料填寫!D276="","",企業資料填寫!D276)</f>
        <v/>
      </c>
      <c r="E276" s="7" t="str">
        <f>衝擊運算表!P277</f>
        <v/>
      </c>
      <c r="F276" s="7" t="str">
        <f>衝擊運算表!Q277</f>
        <v/>
      </c>
      <c r="G276" s="7" t="str">
        <f>衝擊運算表!R277</f>
        <v/>
      </c>
      <c r="H276" s="7" t="str">
        <f>衝擊運算表!S277</f>
        <v/>
      </c>
      <c r="I276" s="7" t="str">
        <f>衝擊運算表!T277</f>
        <v/>
      </c>
      <c r="J276" s="7" t="str">
        <f>衝擊運算表!U277</f>
        <v/>
      </c>
      <c r="K276" s="7" t="str">
        <f>衝擊運算表!V277</f>
        <v/>
      </c>
      <c r="L276" s="7" t="str">
        <f>衝擊運算表!W277</f>
        <v/>
      </c>
      <c r="M276" s="7" t="str">
        <f>衝擊運算表!X277</f>
        <v/>
      </c>
      <c r="N276" s="7" t="str">
        <f>衝擊運算表!Y277</f>
        <v/>
      </c>
      <c r="O276" s="7" t="str">
        <f>衝擊運算表!Z277</f>
        <v/>
      </c>
    </row>
    <row r="277" spans="1:15" x14ac:dyDescent="0.4">
      <c r="A277" s="19" t="str">
        <f>IF(企業資料填寫!A277="","",企業資料填寫!A277)</f>
        <v/>
      </c>
      <c r="B277" s="2" t="str">
        <f>IF(企業資料填寫!B277="","",企業資料填寫!B277)</f>
        <v/>
      </c>
      <c r="C277" s="3" t="str">
        <f>IF(企業資料填寫!C277="","",企業資料填寫!C277)</f>
        <v/>
      </c>
      <c r="D277" s="4" t="str">
        <f>IF(企業資料填寫!D277="","",企業資料填寫!D277)</f>
        <v/>
      </c>
      <c r="E277" s="7" t="str">
        <f>衝擊運算表!P278</f>
        <v/>
      </c>
      <c r="F277" s="7" t="str">
        <f>衝擊運算表!Q278</f>
        <v/>
      </c>
      <c r="G277" s="7" t="str">
        <f>衝擊運算表!R278</f>
        <v/>
      </c>
      <c r="H277" s="7" t="str">
        <f>衝擊運算表!S278</f>
        <v/>
      </c>
      <c r="I277" s="7" t="str">
        <f>衝擊運算表!T278</f>
        <v/>
      </c>
      <c r="J277" s="7" t="str">
        <f>衝擊運算表!U278</f>
        <v/>
      </c>
      <c r="K277" s="7" t="str">
        <f>衝擊運算表!V278</f>
        <v/>
      </c>
      <c r="L277" s="7" t="str">
        <f>衝擊運算表!W278</f>
        <v/>
      </c>
      <c r="M277" s="7" t="str">
        <f>衝擊運算表!X278</f>
        <v/>
      </c>
      <c r="N277" s="7" t="str">
        <f>衝擊運算表!Y278</f>
        <v/>
      </c>
      <c r="O277" s="7" t="str">
        <f>衝擊運算表!Z278</f>
        <v/>
      </c>
    </row>
    <row r="278" spans="1:15" x14ac:dyDescent="0.4">
      <c r="A278" s="19" t="str">
        <f>IF(企業資料填寫!A278="","",企業資料填寫!A278)</f>
        <v/>
      </c>
      <c r="B278" s="2" t="str">
        <f>IF(企業資料填寫!B278="","",企業資料填寫!B278)</f>
        <v/>
      </c>
      <c r="C278" s="3" t="str">
        <f>IF(企業資料填寫!C278="","",企業資料填寫!C278)</f>
        <v/>
      </c>
      <c r="D278" s="4" t="str">
        <f>IF(企業資料填寫!D278="","",企業資料填寫!D278)</f>
        <v/>
      </c>
      <c r="E278" s="7" t="str">
        <f>衝擊運算表!P279</f>
        <v/>
      </c>
      <c r="F278" s="7" t="str">
        <f>衝擊運算表!Q279</f>
        <v/>
      </c>
      <c r="G278" s="7" t="str">
        <f>衝擊運算表!R279</f>
        <v/>
      </c>
      <c r="H278" s="7" t="str">
        <f>衝擊運算表!S279</f>
        <v/>
      </c>
      <c r="I278" s="7" t="str">
        <f>衝擊運算表!T279</f>
        <v/>
      </c>
      <c r="J278" s="7" t="str">
        <f>衝擊運算表!U279</f>
        <v/>
      </c>
      <c r="K278" s="7" t="str">
        <f>衝擊運算表!V279</f>
        <v/>
      </c>
      <c r="L278" s="7" t="str">
        <f>衝擊運算表!W279</f>
        <v/>
      </c>
      <c r="M278" s="7" t="str">
        <f>衝擊運算表!X279</f>
        <v/>
      </c>
      <c r="N278" s="7" t="str">
        <f>衝擊運算表!Y279</f>
        <v/>
      </c>
      <c r="O278" s="7" t="str">
        <f>衝擊運算表!Z279</f>
        <v/>
      </c>
    </row>
    <row r="279" spans="1:15" x14ac:dyDescent="0.4">
      <c r="A279" s="19" t="str">
        <f>IF(企業資料填寫!A279="","",企業資料填寫!A279)</f>
        <v/>
      </c>
      <c r="B279" s="2" t="str">
        <f>IF(企業資料填寫!B279="","",企業資料填寫!B279)</f>
        <v/>
      </c>
      <c r="C279" s="3" t="str">
        <f>IF(企業資料填寫!C279="","",企業資料填寫!C279)</f>
        <v/>
      </c>
      <c r="D279" s="4" t="str">
        <f>IF(企業資料填寫!D279="","",企業資料填寫!D279)</f>
        <v/>
      </c>
      <c r="E279" s="7" t="str">
        <f>衝擊運算表!P280</f>
        <v/>
      </c>
      <c r="F279" s="7" t="str">
        <f>衝擊運算表!Q280</f>
        <v/>
      </c>
      <c r="G279" s="7" t="str">
        <f>衝擊運算表!R280</f>
        <v/>
      </c>
      <c r="H279" s="7" t="str">
        <f>衝擊運算表!S280</f>
        <v/>
      </c>
      <c r="I279" s="7" t="str">
        <f>衝擊運算表!T280</f>
        <v/>
      </c>
      <c r="J279" s="7" t="str">
        <f>衝擊運算表!U280</f>
        <v/>
      </c>
      <c r="K279" s="7" t="str">
        <f>衝擊運算表!V280</f>
        <v/>
      </c>
      <c r="L279" s="7" t="str">
        <f>衝擊運算表!W280</f>
        <v/>
      </c>
      <c r="M279" s="7" t="str">
        <f>衝擊運算表!X280</f>
        <v/>
      </c>
      <c r="N279" s="7" t="str">
        <f>衝擊運算表!Y280</f>
        <v/>
      </c>
      <c r="O279" s="7" t="str">
        <f>衝擊運算表!Z280</f>
        <v/>
      </c>
    </row>
    <row r="280" spans="1:15" x14ac:dyDescent="0.4">
      <c r="A280" s="19" t="str">
        <f>IF(企業資料填寫!A280="","",企業資料填寫!A280)</f>
        <v/>
      </c>
      <c r="B280" s="2" t="str">
        <f>IF(企業資料填寫!B280="","",企業資料填寫!B280)</f>
        <v/>
      </c>
      <c r="C280" s="3" t="str">
        <f>IF(企業資料填寫!C280="","",企業資料填寫!C280)</f>
        <v/>
      </c>
      <c r="D280" s="4" t="str">
        <f>IF(企業資料填寫!D280="","",企業資料填寫!D280)</f>
        <v/>
      </c>
      <c r="E280" s="7" t="str">
        <f>衝擊運算表!P281</f>
        <v/>
      </c>
      <c r="F280" s="7" t="str">
        <f>衝擊運算表!Q281</f>
        <v/>
      </c>
      <c r="G280" s="7" t="str">
        <f>衝擊運算表!R281</f>
        <v/>
      </c>
      <c r="H280" s="7" t="str">
        <f>衝擊運算表!S281</f>
        <v/>
      </c>
      <c r="I280" s="7" t="str">
        <f>衝擊運算表!T281</f>
        <v/>
      </c>
      <c r="J280" s="7" t="str">
        <f>衝擊運算表!U281</f>
        <v/>
      </c>
      <c r="K280" s="7" t="str">
        <f>衝擊運算表!V281</f>
        <v/>
      </c>
      <c r="L280" s="7" t="str">
        <f>衝擊運算表!W281</f>
        <v/>
      </c>
      <c r="M280" s="7" t="str">
        <f>衝擊運算表!X281</f>
        <v/>
      </c>
      <c r="N280" s="7" t="str">
        <f>衝擊運算表!Y281</f>
        <v/>
      </c>
      <c r="O280" s="7" t="str">
        <f>衝擊運算表!Z281</f>
        <v/>
      </c>
    </row>
    <row r="281" spans="1:15" x14ac:dyDescent="0.4">
      <c r="A281" s="19" t="str">
        <f>IF(企業資料填寫!A281="","",企業資料填寫!A281)</f>
        <v/>
      </c>
      <c r="B281" s="2" t="str">
        <f>IF(企業資料填寫!B281="","",企業資料填寫!B281)</f>
        <v/>
      </c>
      <c r="C281" s="3" t="str">
        <f>IF(企業資料填寫!C281="","",企業資料填寫!C281)</f>
        <v/>
      </c>
      <c r="D281" s="4" t="str">
        <f>IF(企業資料填寫!D281="","",企業資料填寫!D281)</f>
        <v/>
      </c>
      <c r="E281" s="7" t="str">
        <f>衝擊運算表!P282</f>
        <v/>
      </c>
      <c r="F281" s="7" t="str">
        <f>衝擊運算表!Q282</f>
        <v/>
      </c>
      <c r="G281" s="7" t="str">
        <f>衝擊運算表!R282</f>
        <v/>
      </c>
      <c r="H281" s="7" t="str">
        <f>衝擊運算表!S282</f>
        <v/>
      </c>
      <c r="I281" s="7" t="str">
        <f>衝擊運算表!T282</f>
        <v/>
      </c>
      <c r="J281" s="7" t="str">
        <f>衝擊運算表!U282</f>
        <v/>
      </c>
      <c r="K281" s="7" t="str">
        <f>衝擊運算表!V282</f>
        <v/>
      </c>
      <c r="L281" s="7" t="str">
        <f>衝擊運算表!W282</f>
        <v/>
      </c>
      <c r="M281" s="7" t="str">
        <f>衝擊運算表!X282</f>
        <v/>
      </c>
      <c r="N281" s="7" t="str">
        <f>衝擊運算表!Y282</f>
        <v/>
      </c>
      <c r="O281" s="7" t="str">
        <f>衝擊運算表!Z282</f>
        <v/>
      </c>
    </row>
    <row r="282" spans="1:15" x14ac:dyDescent="0.4">
      <c r="A282" s="19" t="str">
        <f>IF(企業資料填寫!A282="","",企業資料填寫!A282)</f>
        <v/>
      </c>
      <c r="B282" s="2" t="str">
        <f>IF(企業資料填寫!B282="","",企業資料填寫!B282)</f>
        <v/>
      </c>
      <c r="C282" s="3" t="str">
        <f>IF(企業資料填寫!C282="","",企業資料填寫!C282)</f>
        <v/>
      </c>
      <c r="D282" s="4" t="str">
        <f>IF(企業資料填寫!D282="","",企業資料填寫!D282)</f>
        <v/>
      </c>
      <c r="E282" s="7" t="str">
        <f>衝擊運算表!P283</f>
        <v/>
      </c>
      <c r="F282" s="7" t="str">
        <f>衝擊運算表!Q283</f>
        <v/>
      </c>
      <c r="G282" s="7" t="str">
        <f>衝擊運算表!R283</f>
        <v/>
      </c>
      <c r="H282" s="7" t="str">
        <f>衝擊運算表!S283</f>
        <v/>
      </c>
      <c r="I282" s="7" t="str">
        <f>衝擊運算表!T283</f>
        <v/>
      </c>
      <c r="J282" s="7" t="str">
        <f>衝擊運算表!U283</f>
        <v/>
      </c>
      <c r="K282" s="7" t="str">
        <f>衝擊運算表!V283</f>
        <v/>
      </c>
      <c r="L282" s="7" t="str">
        <f>衝擊運算表!W283</f>
        <v/>
      </c>
      <c r="M282" s="7" t="str">
        <f>衝擊運算表!X283</f>
        <v/>
      </c>
      <c r="N282" s="7" t="str">
        <f>衝擊運算表!Y283</f>
        <v/>
      </c>
      <c r="O282" s="7" t="str">
        <f>衝擊運算表!Z283</f>
        <v/>
      </c>
    </row>
    <row r="283" spans="1:15" x14ac:dyDescent="0.4">
      <c r="A283" s="19" t="str">
        <f>IF(企業資料填寫!A283="","",企業資料填寫!A283)</f>
        <v/>
      </c>
      <c r="B283" s="2" t="str">
        <f>IF(企業資料填寫!B283="","",企業資料填寫!B283)</f>
        <v/>
      </c>
      <c r="C283" s="3" t="str">
        <f>IF(企業資料填寫!C283="","",企業資料填寫!C283)</f>
        <v/>
      </c>
      <c r="D283" s="4" t="str">
        <f>IF(企業資料填寫!D283="","",企業資料填寫!D283)</f>
        <v/>
      </c>
      <c r="E283" s="7" t="str">
        <f>衝擊運算表!P284</f>
        <v/>
      </c>
      <c r="F283" s="7" t="str">
        <f>衝擊運算表!Q284</f>
        <v/>
      </c>
      <c r="G283" s="7" t="str">
        <f>衝擊運算表!R284</f>
        <v/>
      </c>
      <c r="H283" s="7" t="str">
        <f>衝擊運算表!S284</f>
        <v/>
      </c>
      <c r="I283" s="7" t="str">
        <f>衝擊運算表!T284</f>
        <v/>
      </c>
      <c r="J283" s="7" t="str">
        <f>衝擊運算表!U284</f>
        <v/>
      </c>
      <c r="K283" s="7" t="str">
        <f>衝擊運算表!V284</f>
        <v/>
      </c>
      <c r="L283" s="7" t="str">
        <f>衝擊運算表!W284</f>
        <v/>
      </c>
      <c r="M283" s="7" t="str">
        <f>衝擊運算表!X284</f>
        <v/>
      </c>
      <c r="N283" s="7" t="str">
        <f>衝擊運算表!Y284</f>
        <v/>
      </c>
      <c r="O283" s="7" t="str">
        <f>衝擊運算表!Z284</f>
        <v/>
      </c>
    </row>
    <row r="284" spans="1:15" x14ac:dyDescent="0.4">
      <c r="A284" s="19" t="str">
        <f>IF(企業資料填寫!A284="","",企業資料填寫!A284)</f>
        <v/>
      </c>
      <c r="B284" s="2" t="str">
        <f>IF(企業資料填寫!B284="","",企業資料填寫!B284)</f>
        <v/>
      </c>
      <c r="C284" s="3" t="str">
        <f>IF(企業資料填寫!C284="","",企業資料填寫!C284)</f>
        <v/>
      </c>
      <c r="D284" s="4" t="str">
        <f>IF(企業資料填寫!D284="","",企業資料填寫!D284)</f>
        <v/>
      </c>
      <c r="E284" s="7" t="str">
        <f>衝擊運算表!P285</f>
        <v/>
      </c>
      <c r="F284" s="7" t="str">
        <f>衝擊運算表!Q285</f>
        <v/>
      </c>
      <c r="G284" s="7" t="str">
        <f>衝擊運算表!R285</f>
        <v/>
      </c>
      <c r="H284" s="7" t="str">
        <f>衝擊運算表!S285</f>
        <v/>
      </c>
      <c r="I284" s="7" t="str">
        <f>衝擊運算表!T285</f>
        <v/>
      </c>
      <c r="J284" s="7" t="str">
        <f>衝擊運算表!U285</f>
        <v/>
      </c>
      <c r="K284" s="7" t="str">
        <f>衝擊運算表!V285</f>
        <v/>
      </c>
      <c r="L284" s="7" t="str">
        <f>衝擊運算表!W285</f>
        <v/>
      </c>
      <c r="M284" s="7" t="str">
        <f>衝擊運算表!X285</f>
        <v/>
      </c>
      <c r="N284" s="7" t="str">
        <f>衝擊運算表!Y285</f>
        <v/>
      </c>
      <c r="O284" s="7" t="str">
        <f>衝擊運算表!Z285</f>
        <v/>
      </c>
    </row>
    <row r="285" spans="1:15" x14ac:dyDescent="0.4">
      <c r="A285" s="19" t="str">
        <f>IF(企業資料填寫!A285="","",企業資料填寫!A285)</f>
        <v/>
      </c>
      <c r="B285" s="2" t="str">
        <f>IF(企業資料填寫!B285="","",企業資料填寫!B285)</f>
        <v/>
      </c>
      <c r="C285" s="3" t="str">
        <f>IF(企業資料填寫!C285="","",企業資料填寫!C285)</f>
        <v/>
      </c>
      <c r="D285" s="4" t="str">
        <f>IF(企業資料填寫!D285="","",企業資料填寫!D285)</f>
        <v/>
      </c>
      <c r="E285" s="7" t="str">
        <f>衝擊運算表!P286</f>
        <v/>
      </c>
      <c r="F285" s="7" t="str">
        <f>衝擊運算表!Q286</f>
        <v/>
      </c>
      <c r="G285" s="7" t="str">
        <f>衝擊運算表!R286</f>
        <v/>
      </c>
      <c r="H285" s="7" t="str">
        <f>衝擊運算表!S286</f>
        <v/>
      </c>
      <c r="I285" s="7" t="str">
        <f>衝擊運算表!T286</f>
        <v/>
      </c>
      <c r="J285" s="7" t="str">
        <f>衝擊運算表!U286</f>
        <v/>
      </c>
      <c r="K285" s="7" t="str">
        <f>衝擊運算表!V286</f>
        <v/>
      </c>
      <c r="L285" s="7" t="str">
        <f>衝擊運算表!W286</f>
        <v/>
      </c>
      <c r="M285" s="7" t="str">
        <f>衝擊運算表!X286</f>
        <v/>
      </c>
      <c r="N285" s="7" t="str">
        <f>衝擊運算表!Y286</f>
        <v/>
      </c>
      <c r="O285" s="7" t="str">
        <f>衝擊運算表!Z286</f>
        <v/>
      </c>
    </row>
    <row r="286" spans="1:15" x14ac:dyDescent="0.4">
      <c r="A286" s="19" t="str">
        <f>IF(企業資料填寫!A286="","",企業資料填寫!A286)</f>
        <v/>
      </c>
      <c r="B286" s="2" t="str">
        <f>IF(企業資料填寫!B286="","",企業資料填寫!B286)</f>
        <v/>
      </c>
      <c r="C286" s="3" t="str">
        <f>IF(企業資料填寫!C286="","",企業資料填寫!C286)</f>
        <v/>
      </c>
      <c r="D286" s="4" t="str">
        <f>IF(企業資料填寫!D286="","",企業資料填寫!D286)</f>
        <v/>
      </c>
      <c r="E286" s="7" t="str">
        <f>衝擊運算表!P287</f>
        <v/>
      </c>
      <c r="F286" s="7" t="str">
        <f>衝擊運算表!Q287</f>
        <v/>
      </c>
      <c r="G286" s="7" t="str">
        <f>衝擊運算表!R287</f>
        <v/>
      </c>
      <c r="H286" s="7" t="str">
        <f>衝擊運算表!S287</f>
        <v/>
      </c>
      <c r="I286" s="7" t="str">
        <f>衝擊運算表!T287</f>
        <v/>
      </c>
      <c r="J286" s="7" t="str">
        <f>衝擊運算表!U287</f>
        <v/>
      </c>
      <c r="K286" s="7" t="str">
        <f>衝擊運算表!V287</f>
        <v/>
      </c>
      <c r="L286" s="7" t="str">
        <f>衝擊運算表!W287</f>
        <v/>
      </c>
      <c r="M286" s="7" t="str">
        <f>衝擊運算表!X287</f>
        <v/>
      </c>
      <c r="N286" s="7" t="str">
        <f>衝擊運算表!Y287</f>
        <v/>
      </c>
      <c r="O286" s="7" t="str">
        <f>衝擊運算表!Z287</f>
        <v/>
      </c>
    </row>
    <row r="287" spans="1:15" x14ac:dyDescent="0.4">
      <c r="A287" s="19" t="str">
        <f>IF(企業資料填寫!A287="","",企業資料填寫!A287)</f>
        <v/>
      </c>
      <c r="B287" s="2" t="str">
        <f>IF(企業資料填寫!B287="","",企業資料填寫!B287)</f>
        <v/>
      </c>
      <c r="C287" s="3" t="str">
        <f>IF(企業資料填寫!C287="","",企業資料填寫!C287)</f>
        <v/>
      </c>
      <c r="D287" s="4" t="str">
        <f>IF(企業資料填寫!D287="","",企業資料填寫!D287)</f>
        <v/>
      </c>
      <c r="E287" s="7" t="str">
        <f>衝擊運算表!P288</f>
        <v/>
      </c>
      <c r="F287" s="7" t="str">
        <f>衝擊運算表!Q288</f>
        <v/>
      </c>
      <c r="G287" s="7" t="str">
        <f>衝擊運算表!R288</f>
        <v/>
      </c>
      <c r="H287" s="7" t="str">
        <f>衝擊運算表!S288</f>
        <v/>
      </c>
      <c r="I287" s="7" t="str">
        <f>衝擊運算表!T288</f>
        <v/>
      </c>
      <c r="J287" s="7" t="str">
        <f>衝擊運算表!U288</f>
        <v/>
      </c>
      <c r="K287" s="7" t="str">
        <f>衝擊運算表!V288</f>
        <v/>
      </c>
      <c r="L287" s="7" t="str">
        <f>衝擊運算表!W288</f>
        <v/>
      </c>
      <c r="M287" s="7" t="str">
        <f>衝擊運算表!X288</f>
        <v/>
      </c>
      <c r="N287" s="7" t="str">
        <f>衝擊運算表!Y288</f>
        <v/>
      </c>
      <c r="O287" s="7" t="str">
        <f>衝擊運算表!Z288</f>
        <v/>
      </c>
    </row>
    <row r="288" spans="1:15" x14ac:dyDescent="0.4">
      <c r="A288" s="19" t="str">
        <f>IF(企業資料填寫!A288="","",企業資料填寫!A288)</f>
        <v/>
      </c>
      <c r="B288" s="2" t="str">
        <f>IF(企業資料填寫!B288="","",企業資料填寫!B288)</f>
        <v/>
      </c>
      <c r="C288" s="3" t="str">
        <f>IF(企業資料填寫!C288="","",企業資料填寫!C288)</f>
        <v/>
      </c>
      <c r="D288" s="4" t="str">
        <f>IF(企業資料填寫!D288="","",企業資料填寫!D288)</f>
        <v/>
      </c>
      <c r="E288" s="7" t="str">
        <f>衝擊運算表!P289</f>
        <v/>
      </c>
      <c r="F288" s="7" t="str">
        <f>衝擊運算表!Q289</f>
        <v/>
      </c>
      <c r="G288" s="7" t="str">
        <f>衝擊運算表!R289</f>
        <v/>
      </c>
      <c r="H288" s="7" t="str">
        <f>衝擊運算表!S289</f>
        <v/>
      </c>
      <c r="I288" s="7" t="str">
        <f>衝擊運算表!T289</f>
        <v/>
      </c>
      <c r="J288" s="7" t="str">
        <f>衝擊運算表!U289</f>
        <v/>
      </c>
      <c r="K288" s="7" t="str">
        <f>衝擊運算表!V289</f>
        <v/>
      </c>
      <c r="L288" s="7" t="str">
        <f>衝擊運算表!W289</f>
        <v/>
      </c>
      <c r="M288" s="7" t="str">
        <f>衝擊運算表!X289</f>
        <v/>
      </c>
      <c r="N288" s="7" t="str">
        <f>衝擊運算表!Y289</f>
        <v/>
      </c>
      <c r="O288" s="7" t="str">
        <f>衝擊運算表!Z289</f>
        <v/>
      </c>
    </row>
    <row r="289" spans="1:15" x14ac:dyDescent="0.4">
      <c r="A289" s="19" t="str">
        <f>IF(企業資料填寫!A289="","",企業資料填寫!A289)</f>
        <v/>
      </c>
      <c r="B289" s="2" t="str">
        <f>IF(企業資料填寫!B289="","",企業資料填寫!B289)</f>
        <v/>
      </c>
      <c r="C289" s="3" t="str">
        <f>IF(企業資料填寫!C289="","",企業資料填寫!C289)</f>
        <v/>
      </c>
      <c r="D289" s="4" t="str">
        <f>IF(企業資料填寫!D289="","",企業資料填寫!D289)</f>
        <v/>
      </c>
      <c r="E289" s="7" t="str">
        <f>衝擊運算表!P290</f>
        <v/>
      </c>
      <c r="F289" s="7" t="str">
        <f>衝擊運算表!Q290</f>
        <v/>
      </c>
      <c r="G289" s="7" t="str">
        <f>衝擊運算表!R290</f>
        <v/>
      </c>
      <c r="H289" s="7" t="str">
        <f>衝擊運算表!S290</f>
        <v/>
      </c>
      <c r="I289" s="7" t="str">
        <f>衝擊運算表!T290</f>
        <v/>
      </c>
      <c r="J289" s="7" t="str">
        <f>衝擊運算表!U290</f>
        <v/>
      </c>
      <c r="K289" s="7" t="str">
        <f>衝擊運算表!V290</f>
        <v/>
      </c>
      <c r="L289" s="7" t="str">
        <f>衝擊運算表!W290</f>
        <v/>
      </c>
      <c r="M289" s="7" t="str">
        <f>衝擊運算表!X290</f>
        <v/>
      </c>
      <c r="N289" s="7" t="str">
        <f>衝擊運算表!Y290</f>
        <v/>
      </c>
      <c r="O289" s="7" t="str">
        <f>衝擊運算表!Z290</f>
        <v/>
      </c>
    </row>
    <row r="290" spans="1:15" x14ac:dyDescent="0.4">
      <c r="A290" s="19" t="str">
        <f>IF(企業資料填寫!A290="","",企業資料填寫!A290)</f>
        <v/>
      </c>
      <c r="B290" s="2" t="str">
        <f>IF(企業資料填寫!B290="","",企業資料填寫!B290)</f>
        <v/>
      </c>
      <c r="C290" s="3" t="str">
        <f>IF(企業資料填寫!C290="","",企業資料填寫!C290)</f>
        <v/>
      </c>
      <c r="D290" s="4" t="str">
        <f>IF(企業資料填寫!D290="","",企業資料填寫!D290)</f>
        <v/>
      </c>
      <c r="E290" s="7" t="str">
        <f>衝擊運算表!P291</f>
        <v/>
      </c>
      <c r="F290" s="7" t="str">
        <f>衝擊運算表!Q291</f>
        <v/>
      </c>
      <c r="G290" s="7" t="str">
        <f>衝擊運算表!R291</f>
        <v/>
      </c>
      <c r="H290" s="7" t="str">
        <f>衝擊運算表!S291</f>
        <v/>
      </c>
      <c r="I290" s="7" t="str">
        <f>衝擊運算表!T291</f>
        <v/>
      </c>
      <c r="J290" s="7" t="str">
        <f>衝擊運算表!U291</f>
        <v/>
      </c>
      <c r="K290" s="7" t="str">
        <f>衝擊運算表!V291</f>
        <v/>
      </c>
      <c r="L290" s="7" t="str">
        <f>衝擊運算表!W291</f>
        <v/>
      </c>
      <c r="M290" s="7" t="str">
        <f>衝擊運算表!X291</f>
        <v/>
      </c>
      <c r="N290" s="7" t="str">
        <f>衝擊運算表!Y291</f>
        <v/>
      </c>
      <c r="O290" s="7" t="str">
        <f>衝擊運算表!Z291</f>
        <v/>
      </c>
    </row>
    <row r="291" spans="1:15" x14ac:dyDescent="0.4">
      <c r="A291" s="19" t="str">
        <f>IF(企業資料填寫!A291="","",企業資料填寫!A291)</f>
        <v/>
      </c>
      <c r="B291" s="2" t="str">
        <f>IF(企業資料填寫!B291="","",企業資料填寫!B291)</f>
        <v/>
      </c>
      <c r="C291" s="3" t="str">
        <f>IF(企業資料填寫!C291="","",企業資料填寫!C291)</f>
        <v/>
      </c>
      <c r="D291" s="4" t="str">
        <f>IF(企業資料填寫!D291="","",企業資料填寫!D291)</f>
        <v/>
      </c>
      <c r="E291" s="7" t="str">
        <f>衝擊運算表!P292</f>
        <v/>
      </c>
      <c r="F291" s="7" t="str">
        <f>衝擊運算表!Q292</f>
        <v/>
      </c>
      <c r="G291" s="7" t="str">
        <f>衝擊運算表!R292</f>
        <v/>
      </c>
      <c r="H291" s="7" t="str">
        <f>衝擊運算表!S292</f>
        <v/>
      </c>
      <c r="I291" s="7" t="str">
        <f>衝擊運算表!T292</f>
        <v/>
      </c>
      <c r="J291" s="7" t="str">
        <f>衝擊運算表!U292</f>
        <v/>
      </c>
      <c r="K291" s="7" t="str">
        <f>衝擊運算表!V292</f>
        <v/>
      </c>
      <c r="L291" s="7" t="str">
        <f>衝擊運算表!W292</f>
        <v/>
      </c>
      <c r="M291" s="7" t="str">
        <f>衝擊運算表!X292</f>
        <v/>
      </c>
      <c r="N291" s="7" t="str">
        <f>衝擊運算表!Y292</f>
        <v/>
      </c>
      <c r="O291" s="7" t="str">
        <f>衝擊運算表!Z292</f>
        <v/>
      </c>
    </row>
    <row r="292" spans="1:15" x14ac:dyDescent="0.4">
      <c r="A292" s="19" t="str">
        <f>IF(企業資料填寫!A292="","",企業資料填寫!A292)</f>
        <v/>
      </c>
      <c r="B292" s="2" t="str">
        <f>IF(企業資料填寫!B292="","",企業資料填寫!B292)</f>
        <v/>
      </c>
      <c r="C292" s="3" t="str">
        <f>IF(企業資料填寫!C292="","",企業資料填寫!C292)</f>
        <v/>
      </c>
      <c r="D292" s="4" t="str">
        <f>IF(企業資料填寫!D292="","",企業資料填寫!D292)</f>
        <v/>
      </c>
      <c r="E292" s="7" t="str">
        <f>衝擊運算表!P293</f>
        <v/>
      </c>
      <c r="F292" s="7" t="str">
        <f>衝擊運算表!Q293</f>
        <v/>
      </c>
      <c r="G292" s="7" t="str">
        <f>衝擊運算表!R293</f>
        <v/>
      </c>
      <c r="H292" s="7" t="str">
        <f>衝擊運算表!S293</f>
        <v/>
      </c>
      <c r="I292" s="7" t="str">
        <f>衝擊運算表!T293</f>
        <v/>
      </c>
      <c r="J292" s="7" t="str">
        <f>衝擊運算表!U293</f>
        <v/>
      </c>
      <c r="K292" s="7" t="str">
        <f>衝擊運算表!V293</f>
        <v/>
      </c>
      <c r="L292" s="7" t="str">
        <f>衝擊運算表!W293</f>
        <v/>
      </c>
      <c r="M292" s="7" t="str">
        <f>衝擊運算表!X293</f>
        <v/>
      </c>
      <c r="N292" s="7" t="str">
        <f>衝擊運算表!Y293</f>
        <v/>
      </c>
      <c r="O292" s="7" t="str">
        <f>衝擊運算表!Z293</f>
        <v/>
      </c>
    </row>
    <row r="293" spans="1:15" x14ac:dyDescent="0.4">
      <c r="A293" s="19" t="str">
        <f>IF(企業資料填寫!A293="","",企業資料填寫!A293)</f>
        <v/>
      </c>
      <c r="B293" s="2" t="str">
        <f>IF(企業資料填寫!B293="","",企業資料填寫!B293)</f>
        <v/>
      </c>
      <c r="C293" s="3" t="str">
        <f>IF(企業資料填寫!C293="","",企業資料填寫!C293)</f>
        <v/>
      </c>
      <c r="D293" s="4" t="str">
        <f>IF(企業資料填寫!D293="","",企業資料填寫!D293)</f>
        <v/>
      </c>
      <c r="E293" s="7" t="str">
        <f>衝擊運算表!P294</f>
        <v/>
      </c>
      <c r="F293" s="7" t="str">
        <f>衝擊運算表!Q294</f>
        <v/>
      </c>
      <c r="G293" s="7" t="str">
        <f>衝擊運算表!R294</f>
        <v/>
      </c>
      <c r="H293" s="7" t="str">
        <f>衝擊運算表!S294</f>
        <v/>
      </c>
      <c r="I293" s="7" t="str">
        <f>衝擊運算表!T294</f>
        <v/>
      </c>
      <c r="J293" s="7" t="str">
        <f>衝擊運算表!U294</f>
        <v/>
      </c>
      <c r="K293" s="7" t="str">
        <f>衝擊運算表!V294</f>
        <v/>
      </c>
      <c r="L293" s="7" t="str">
        <f>衝擊運算表!W294</f>
        <v/>
      </c>
      <c r="M293" s="7" t="str">
        <f>衝擊運算表!X294</f>
        <v/>
      </c>
      <c r="N293" s="7" t="str">
        <f>衝擊運算表!Y294</f>
        <v/>
      </c>
      <c r="O293" s="7" t="str">
        <f>衝擊運算表!Z294</f>
        <v/>
      </c>
    </row>
    <row r="294" spans="1:15" x14ac:dyDescent="0.4">
      <c r="A294" s="19" t="str">
        <f>IF(企業資料填寫!A294="","",企業資料填寫!A294)</f>
        <v/>
      </c>
      <c r="B294" s="2" t="str">
        <f>IF(企業資料填寫!B294="","",企業資料填寫!B294)</f>
        <v/>
      </c>
      <c r="C294" s="3" t="str">
        <f>IF(企業資料填寫!C294="","",企業資料填寫!C294)</f>
        <v/>
      </c>
      <c r="D294" s="4" t="str">
        <f>IF(企業資料填寫!D294="","",企業資料填寫!D294)</f>
        <v/>
      </c>
      <c r="E294" s="7" t="str">
        <f>衝擊運算表!P295</f>
        <v/>
      </c>
      <c r="F294" s="7" t="str">
        <f>衝擊運算表!Q295</f>
        <v/>
      </c>
      <c r="G294" s="7" t="str">
        <f>衝擊運算表!R295</f>
        <v/>
      </c>
      <c r="H294" s="7" t="str">
        <f>衝擊運算表!S295</f>
        <v/>
      </c>
      <c r="I294" s="7" t="str">
        <f>衝擊運算表!T295</f>
        <v/>
      </c>
      <c r="J294" s="7" t="str">
        <f>衝擊運算表!U295</f>
        <v/>
      </c>
      <c r="K294" s="7" t="str">
        <f>衝擊運算表!V295</f>
        <v/>
      </c>
      <c r="L294" s="7" t="str">
        <f>衝擊運算表!W295</f>
        <v/>
      </c>
      <c r="M294" s="7" t="str">
        <f>衝擊運算表!X295</f>
        <v/>
      </c>
      <c r="N294" s="7" t="str">
        <f>衝擊運算表!Y295</f>
        <v/>
      </c>
      <c r="O294" s="7" t="str">
        <f>衝擊運算表!Z295</f>
        <v/>
      </c>
    </row>
    <row r="295" spans="1:15" x14ac:dyDescent="0.4">
      <c r="A295" s="19" t="str">
        <f>IF(企業資料填寫!A295="","",企業資料填寫!A295)</f>
        <v/>
      </c>
      <c r="B295" s="2" t="str">
        <f>IF(企業資料填寫!B295="","",企業資料填寫!B295)</f>
        <v/>
      </c>
      <c r="C295" s="3" t="str">
        <f>IF(企業資料填寫!C295="","",企業資料填寫!C295)</f>
        <v/>
      </c>
      <c r="D295" s="4" t="str">
        <f>IF(企業資料填寫!D295="","",企業資料填寫!D295)</f>
        <v/>
      </c>
      <c r="E295" s="7" t="str">
        <f>衝擊運算表!P296</f>
        <v/>
      </c>
      <c r="F295" s="7" t="str">
        <f>衝擊運算表!Q296</f>
        <v/>
      </c>
      <c r="G295" s="7" t="str">
        <f>衝擊運算表!R296</f>
        <v/>
      </c>
      <c r="H295" s="7" t="str">
        <f>衝擊運算表!S296</f>
        <v/>
      </c>
      <c r="I295" s="7" t="str">
        <f>衝擊運算表!T296</f>
        <v/>
      </c>
      <c r="J295" s="7" t="str">
        <f>衝擊運算表!U296</f>
        <v/>
      </c>
      <c r="K295" s="7" t="str">
        <f>衝擊運算表!V296</f>
        <v/>
      </c>
      <c r="L295" s="7" t="str">
        <f>衝擊運算表!W296</f>
        <v/>
      </c>
      <c r="M295" s="7" t="str">
        <f>衝擊運算表!X296</f>
        <v/>
      </c>
      <c r="N295" s="7" t="str">
        <f>衝擊運算表!Y296</f>
        <v/>
      </c>
      <c r="O295" s="7" t="str">
        <f>衝擊運算表!Z296</f>
        <v/>
      </c>
    </row>
  </sheetData>
  <mergeCells count="5">
    <mergeCell ref="A1:A2"/>
    <mergeCell ref="B1:B2"/>
    <mergeCell ref="C1:C2"/>
    <mergeCell ref="D1:D2"/>
    <mergeCell ref="E1:O1"/>
  </mergeCells>
  <phoneticPr fontId="1" type="noConversion"/>
  <conditionalFormatting sqref="E3:O295">
    <cfRule type="cellIs" dxfId="5" priority="1" operator="equal">
      <formula>"VL"</formula>
    </cfRule>
    <cfRule type="cellIs" dxfId="4" priority="2" operator="equal">
      <formula>"L"</formula>
    </cfRule>
    <cfRule type="cellIs" dxfId="3" priority="3" operator="equal">
      <formula>"VH"</formula>
    </cfRule>
    <cfRule type="cellIs" dxfId="2" priority="4" operator="equal">
      <formula>"H"</formula>
    </cfRule>
    <cfRule type="cellIs" dxfId="1" priority="5" operator="equal">
      <formula>"VH"</formula>
    </cfRule>
    <cfRule type="cellIs" dxfId="0" priority="6" operator="equal">
      <formula>"M"</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2771-8652-4939-A239-58DD615AEBD9}">
  <sheetPr>
    <tabColor theme="5" tint="0.39997558519241921"/>
  </sheetPr>
  <dimension ref="A1:AO301"/>
  <sheetViews>
    <sheetView workbookViewId="0">
      <selection activeCell="AO12" sqref="AO12:AO301"/>
    </sheetView>
  </sheetViews>
  <sheetFormatPr defaultColWidth="8.90625" defaultRowHeight="15.5" x14ac:dyDescent="0.4"/>
  <cols>
    <col min="1" max="1" width="34.90625" style="5" bestFit="1" customWidth="1"/>
    <col min="2" max="2" width="54.36328125" style="5" bestFit="1" customWidth="1"/>
    <col min="3" max="3" width="12.90625" style="5" bestFit="1" customWidth="1"/>
    <col min="4" max="4" width="20.1796875" style="5" bestFit="1" customWidth="1"/>
    <col min="5" max="5" width="15.36328125" style="5" bestFit="1" customWidth="1"/>
    <col min="6" max="6" width="20.1796875" style="5" bestFit="1" customWidth="1"/>
    <col min="7" max="7" width="25.08984375" style="5" bestFit="1" customWidth="1"/>
    <col min="8" max="8" width="15.36328125" style="5" bestFit="1" customWidth="1"/>
    <col min="9" max="9" width="12.90625" style="5" bestFit="1" customWidth="1"/>
    <col min="10" max="10" width="10.453125" style="5" bestFit="1" customWidth="1"/>
    <col min="11" max="11" width="20.1796875" style="5" bestFit="1" customWidth="1"/>
    <col min="12" max="12" width="10.453125" style="5" bestFit="1" customWidth="1"/>
    <col min="13" max="13" width="7.1796875" style="5" bestFit="1" customWidth="1"/>
    <col min="14" max="14" width="8.90625" style="5"/>
    <col min="15" max="15" width="54.36328125" style="5" bestFit="1" customWidth="1"/>
    <col min="16" max="16" width="12.90625" style="5" bestFit="1" customWidth="1"/>
    <col min="17" max="17" width="20.1796875" style="5" bestFit="1" customWidth="1"/>
    <col min="18" max="18" width="15.36328125" style="5" bestFit="1" customWidth="1"/>
    <col min="19" max="19" width="20.1796875" style="5" bestFit="1" customWidth="1"/>
    <col min="20" max="20" width="25.08984375" style="5" bestFit="1" customWidth="1"/>
    <col min="21" max="21" width="15.36328125" style="5" bestFit="1" customWidth="1"/>
    <col min="22" max="22" width="12.90625" style="5" bestFit="1" customWidth="1"/>
    <col min="23" max="23" width="10.453125" style="5" bestFit="1" customWidth="1"/>
    <col min="24" max="24" width="20.1796875" style="5" bestFit="1" customWidth="1"/>
    <col min="25" max="25" width="10.453125" style="5" bestFit="1" customWidth="1"/>
    <col min="26" max="26" width="6" style="5" bestFit="1" customWidth="1"/>
    <col min="27" max="27" width="8.90625" style="5"/>
    <col min="28" max="28" width="54.36328125" style="5" bestFit="1" customWidth="1"/>
    <col min="29" max="29" width="14.54296875" style="5" customWidth="1"/>
    <col min="30" max="30" width="13" style="5" bestFit="1" customWidth="1"/>
    <col min="31" max="31" width="20.1796875" style="5" bestFit="1" customWidth="1"/>
    <col min="32" max="32" width="15.453125" style="5" bestFit="1" customWidth="1"/>
    <col min="33" max="33" width="20.1796875" style="5" bestFit="1" customWidth="1"/>
    <col min="34" max="34" width="25.1796875" style="5" bestFit="1" customWidth="1"/>
    <col min="35" max="35" width="15.36328125" style="5" bestFit="1" customWidth="1"/>
    <col min="36" max="36" width="19.81640625" style="5" bestFit="1" customWidth="1"/>
    <col min="37" max="37" width="10.54296875" style="5" bestFit="1" customWidth="1"/>
    <col min="38" max="38" width="20.36328125" style="5" bestFit="1" customWidth="1"/>
    <col min="39" max="39" width="19.81640625" style="5" bestFit="1" customWidth="1"/>
    <col min="40" max="40" width="9.453125" style="5" bestFit="1" customWidth="1"/>
    <col min="41" max="16384" width="8.90625" style="5"/>
  </cols>
  <sheetData>
    <row r="1" spans="1:41" x14ac:dyDescent="0.4">
      <c r="AB1" s="5" t="s">
        <v>819</v>
      </c>
      <c r="AD1" s="38">
        <f>IFERROR(STDEV(AD4:AD301),"")</f>
        <v>0</v>
      </c>
      <c r="AE1" s="38" t="str">
        <f t="shared" ref="AE1:AN1" si="0">IFERROR(STDEV(AE4:AE301),"")</f>
        <v/>
      </c>
      <c r="AF1" s="38" t="str">
        <f t="shared" si="0"/>
        <v/>
      </c>
      <c r="AG1" s="38" t="str">
        <f t="shared" si="0"/>
        <v/>
      </c>
      <c r="AH1" s="38">
        <f t="shared" si="0"/>
        <v>0.57735026918962629</v>
      </c>
      <c r="AI1" s="38" t="str">
        <f t="shared" si="0"/>
        <v/>
      </c>
      <c r="AJ1" s="38">
        <f t="shared" si="0"/>
        <v>0.70710678118654757</v>
      </c>
      <c r="AK1" s="38">
        <f t="shared" si="0"/>
        <v>0</v>
      </c>
      <c r="AL1" s="38" t="str">
        <f t="shared" si="0"/>
        <v/>
      </c>
      <c r="AM1" s="38">
        <f t="shared" si="0"/>
        <v>0.70710678118654757</v>
      </c>
      <c r="AN1" s="38">
        <f t="shared" si="0"/>
        <v>0</v>
      </c>
    </row>
    <row r="2" spans="1:41" ht="23.5" x14ac:dyDescent="0.4">
      <c r="B2" s="65" t="s">
        <v>809</v>
      </c>
      <c r="C2" s="65"/>
      <c r="D2" s="65"/>
      <c r="E2" s="65"/>
      <c r="F2" s="65"/>
      <c r="G2" s="65"/>
      <c r="H2" s="65"/>
      <c r="I2" s="65"/>
      <c r="J2" s="65"/>
      <c r="K2" s="65"/>
      <c r="L2" s="65"/>
      <c r="M2" s="65"/>
      <c r="O2" s="11"/>
      <c r="P2" s="11">
        <f>COUNTA(P4:P301)-COUNTIF(P4:P301,"")</f>
        <v>5</v>
      </c>
      <c r="Q2" s="11">
        <f t="shared" ref="Q2:Z2" si="1">COUNTA(Q4:Q301)-COUNTIF(Q4:Q301,"")</f>
        <v>0</v>
      </c>
      <c r="R2" s="11">
        <f t="shared" si="1"/>
        <v>1</v>
      </c>
      <c r="S2" s="11">
        <f t="shared" si="1"/>
        <v>0</v>
      </c>
      <c r="T2" s="11">
        <f t="shared" si="1"/>
        <v>3</v>
      </c>
      <c r="U2" s="11">
        <f t="shared" si="1"/>
        <v>0</v>
      </c>
      <c r="V2" s="11">
        <f t="shared" si="1"/>
        <v>8</v>
      </c>
      <c r="W2" s="11">
        <f t="shared" si="1"/>
        <v>7</v>
      </c>
      <c r="X2" s="11">
        <f t="shared" si="1"/>
        <v>1</v>
      </c>
      <c r="Y2" s="11">
        <f t="shared" si="1"/>
        <v>8</v>
      </c>
      <c r="Z2" s="11">
        <f t="shared" si="1"/>
        <v>3</v>
      </c>
      <c r="AB2" s="10" t="s">
        <v>820</v>
      </c>
      <c r="AC2" s="10"/>
      <c r="AD2" s="39">
        <f>IFERROR(AVERAGE(AD4:AD301),"")</f>
        <v>3</v>
      </c>
      <c r="AE2" s="39" t="str">
        <f t="shared" ref="AE2:AN2" si="2">IFERROR(AVERAGE(AE4:AE301),"")</f>
        <v/>
      </c>
      <c r="AF2" s="39">
        <f t="shared" si="2"/>
        <v>4</v>
      </c>
      <c r="AG2" s="39" t="str">
        <f t="shared" si="2"/>
        <v/>
      </c>
      <c r="AH2" s="39">
        <f t="shared" si="2"/>
        <v>2.6666666666666665</v>
      </c>
      <c r="AI2" s="39" t="str">
        <f t="shared" si="2"/>
        <v/>
      </c>
      <c r="AJ2" s="39">
        <f t="shared" si="2"/>
        <v>3.75</v>
      </c>
      <c r="AK2" s="39">
        <f t="shared" si="2"/>
        <v>3</v>
      </c>
      <c r="AL2" s="39">
        <f t="shared" si="2"/>
        <v>3</v>
      </c>
      <c r="AM2" s="39">
        <f t="shared" si="2"/>
        <v>3.75</v>
      </c>
      <c r="AN2" s="39">
        <f t="shared" si="2"/>
        <v>4</v>
      </c>
    </row>
    <row r="3" spans="1:41" x14ac:dyDescent="0.4">
      <c r="C3" s="1" t="s">
        <v>806</v>
      </c>
      <c r="D3" s="1" t="s">
        <v>795</v>
      </c>
      <c r="E3" s="1" t="s">
        <v>796</v>
      </c>
      <c r="F3" s="1" t="s">
        <v>797</v>
      </c>
      <c r="G3" s="1" t="s">
        <v>798</v>
      </c>
      <c r="H3" s="1" t="s">
        <v>799</v>
      </c>
      <c r="I3" s="1" t="s">
        <v>800</v>
      </c>
      <c r="J3" s="1" t="s">
        <v>801</v>
      </c>
      <c r="K3" s="1" t="s">
        <v>802</v>
      </c>
      <c r="L3" s="1" t="s">
        <v>803</v>
      </c>
      <c r="M3" s="1" t="s">
        <v>804</v>
      </c>
      <c r="O3" s="1"/>
      <c r="P3" s="1" t="s">
        <v>806</v>
      </c>
      <c r="Q3" s="1" t="s">
        <v>795</v>
      </c>
      <c r="R3" s="1" t="s">
        <v>796</v>
      </c>
      <c r="S3" s="1" t="s">
        <v>797</v>
      </c>
      <c r="T3" s="1" t="s">
        <v>798</v>
      </c>
      <c r="U3" s="1" t="s">
        <v>799</v>
      </c>
      <c r="V3" s="1" t="s">
        <v>800</v>
      </c>
      <c r="W3" s="1" t="s">
        <v>801</v>
      </c>
      <c r="X3" s="1" t="s">
        <v>802</v>
      </c>
      <c r="Y3" s="1" t="s">
        <v>803</v>
      </c>
      <c r="Z3" s="1" t="s">
        <v>804</v>
      </c>
      <c r="AB3" s="1"/>
      <c r="AC3" s="1"/>
      <c r="AD3" s="1" t="s">
        <v>806</v>
      </c>
      <c r="AE3" s="1" t="s">
        <v>795</v>
      </c>
      <c r="AF3" s="1" t="s">
        <v>796</v>
      </c>
      <c r="AG3" s="1" t="s">
        <v>797</v>
      </c>
      <c r="AH3" s="1" t="s">
        <v>798</v>
      </c>
      <c r="AI3" s="1" t="s">
        <v>799</v>
      </c>
      <c r="AJ3" s="1" t="s">
        <v>800</v>
      </c>
      <c r="AK3" s="1" t="s">
        <v>801</v>
      </c>
      <c r="AL3" s="1" t="s">
        <v>802</v>
      </c>
      <c r="AM3" s="1" t="s">
        <v>803</v>
      </c>
      <c r="AN3" s="1" t="s">
        <v>804</v>
      </c>
      <c r="AO3" s="1" t="s">
        <v>820</v>
      </c>
    </row>
    <row r="4" spans="1:41" x14ac:dyDescent="0.4">
      <c r="A4" s="1" t="str">
        <f>IF(企業資料填寫!D3="","",企業資料填寫!D3)</f>
        <v>基礎設施</v>
      </c>
      <c r="B4" s="1" t="str">
        <f>企業資料填寫!B3&amp;企業資料填寫!C3&amp;企業資料填寫!D3</f>
        <v>一般工業多元化支援服務基礎設施</v>
      </c>
      <c r="C4" s="1" t="str">
        <f>IF($B4="","",INDEX(對應表!$AM$3:$AW$179,MATCH($B4,對應表!$AL$3:$AL$179,0),MATCH(衝擊運算表!C$3,對應表!$AM$2:$AW$2,0)))</f>
        <v/>
      </c>
      <c r="D4" s="1" t="str">
        <f>IF($B4="","",INDEX(對應表!$AM$3:$AW$179,MATCH($B4,對應表!$AL$3:$AL$179,0),MATCH(衝擊運算表!D$3,對應表!$AM$2:$AW$2,0)))</f>
        <v/>
      </c>
      <c r="E4" s="1" t="str">
        <f>IF($B4="","",INDEX(對應表!$AM$3:$AW$179,MATCH($B4,對應表!$AL$3:$AL$179,0),MATCH(衝擊運算表!E$3,對應表!$AM$2:$AW$2,0)))</f>
        <v/>
      </c>
      <c r="F4" s="1" t="str">
        <f>IF($B4="","",INDEX(對應表!$AM$3:$AW$179,MATCH($B4,對應表!$AL$3:$AL$179,0),MATCH(衝擊運算表!F$3,對應表!$AM$2:$AW$2,0)))</f>
        <v/>
      </c>
      <c r="G4" s="1" t="str">
        <f>IF($B4="","",INDEX(對應表!$AM$3:$AW$179,MATCH($B4,對應表!$AL$3:$AL$179,0),MATCH(衝擊運算表!G$3,對應表!$AM$2:$AW$2,0)))</f>
        <v>V</v>
      </c>
      <c r="H4" s="1" t="str">
        <f>IF($B4="","",INDEX(對應表!$AM$3:$AW$179,MATCH($B4,對應表!$AL$3:$AL$179,0),MATCH(衝擊運算表!H$3,對應表!$AM$2:$AW$2,0)))</f>
        <v/>
      </c>
      <c r="I4" s="1" t="str">
        <f>IF($B4="","",INDEX(對應表!$AM$3:$AW$179,MATCH($B4,對應表!$AL$3:$AL$179,0),MATCH(衝擊運算表!I$3,對應表!$AM$2:$AW$2,0)))</f>
        <v>V</v>
      </c>
      <c r="J4" s="1" t="str">
        <f>IF($B4="","",INDEX(對應表!$AM$3:$AW$179,MATCH($B4,對應表!$AL$3:$AL$179,0),MATCH(衝擊運算表!J$3,對應表!$AM$2:$AW$2,0)))</f>
        <v>V</v>
      </c>
      <c r="K4" s="1" t="str">
        <f>IF($B4="","",INDEX(對應表!$AM$3:$AW$179,MATCH($B4,對應表!$AL$3:$AL$179,0),MATCH(衝擊運算表!K$3,對應表!$AM$2:$AW$2,0)))</f>
        <v/>
      </c>
      <c r="L4" s="1" t="str">
        <f>IF($B4="","",INDEX(對應表!$AM$3:$AW$179,MATCH($B4,對應表!$AL$3:$AL$179,0),MATCH(衝擊運算表!L$3,對應表!$AM$2:$AW$2,0)))</f>
        <v>V</v>
      </c>
      <c r="M4" s="1" t="str">
        <f>IF($B4="","",INDEX(對應表!$AM$3:$AW$179,MATCH($B4,對應表!$AL$3:$AL$179,0),MATCH(衝擊運算表!M$3,對應表!$AM$2:$AW$2,0)))</f>
        <v>V</v>
      </c>
      <c r="O4" s="1" t="str">
        <f t="shared" ref="O4:O67" si="3">IF(B4="","",B4)</f>
        <v>一般工業多元化支援服務基礎設施</v>
      </c>
      <c r="P4" s="1" t="str">
        <f>IFERROR(INDEX(對應表!$AZ$3:$BJ$179,MATCH(衝擊運算表!$O4,對應表!$AY$3:$AY$179,0),MATCH(衝擊運算表!P$3,對應表!$AZ$2:$BJ$2,0)),"")</f>
        <v/>
      </c>
      <c r="Q4" s="1" t="str">
        <f>IFERROR(INDEX(對應表!$AZ$3:$BJ$179,MATCH(衝擊運算表!$O4,對應表!$AY$3:$AY$179,0),MATCH(衝擊運算表!Q$3,對應表!$AZ$2:$BJ$2,0)),"")</f>
        <v/>
      </c>
      <c r="R4" s="1" t="str">
        <f>IFERROR(INDEX(對應表!$AZ$3:$BJ$179,MATCH(衝擊運算表!$O4,對應表!$AY$3:$AY$179,0),MATCH(衝擊運算表!R$3,對應表!$AZ$2:$BJ$2,0)),"")</f>
        <v/>
      </c>
      <c r="S4" s="1" t="str">
        <f>IFERROR(INDEX(對應表!$AZ$3:$BJ$179,MATCH(衝擊運算表!$O4,對應表!$AY$3:$AY$179,0),MATCH(衝擊運算表!S$3,對應表!$AZ$2:$BJ$2,0)),"")</f>
        <v/>
      </c>
      <c r="T4" s="1" t="str">
        <f>IFERROR(INDEX(對應表!$AZ$3:$BJ$179,MATCH(衝擊運算表!$O4,對應表!$AY$3:$AY$179,0),MATCH(衝擊運算表!T$3,對應表!$AZ$2:$BJ$2,0)),"")</f>
        <v>M</v>
      </c>
      <c r="U4" s="1" t="str">
        <f>IFERROR(INDEX(對應表!$AZ$3:$BJ$179,MATCH(衝擊運算表!$O4,對應表!$AY$3:$AY$179,0),MATCH(衝擊運算表!U$3,對應表!$AZ$2:$BJ$2,0)),"")</f>
        <v/>
      </c>
      <c r="V4" s="1" t="str">
        <f>IFERROR(INDEX(對應表!$AZ$3:$BJ$179,MATCH(衝擊運算表!$O4,對應表!$AY$3:$AY$179,0),MATCH(衝擊運算表!V$3,對應表!$AZ$2:$BJ$2,0)),"")</f>
        <v>H</v>
      </c>
      <c r="W4" s="1" t="str">
        <f>IFERROR(INDEX(對應表!$AZ$3:$BJ$179,MATCH(衝擊運算表!$O4,對應表!$AY$3:$AY$179,0),MATCH(衝擊運算表!W$3,對應表!$AZ$2:$BJ$2,0)),"")</f>
        <v>M</v>
      </c>
      <c r="X4" s="1" t="str">
        <f>IFERROR(INDEX(對應表!$AZ$3:$BJ$179,MATCH(衝擊運算表!$O4,對應表!$AY$3:$AY$179,0),MATCH(衝擊運算表!X$3,對應表!$AZ$2:$BJ$2,0)),"")</f>
        <v/>
      </c>
      <c r="Y4" s="1" t="str">
        <f>IFERROR(INDEX(對應表!$AZ$3:$BJ$179,MATCH(衝擊運算表!$O4,對應表!$AY$3:$AY$179,0),MATCH(衝擊運算表!Y$3,對應表!$AZ$2:$BJ$2,0)),"")</f>
        <v>H</v>
      </c>
      <c r="Z4" s="1" t="str">
        <f>IFERROR(INDEX(對應表!$AZ$3:$BJ$179,MATCH(衝擊運算表!$O4,對應表!$AY$3:$AY$179,0),MATCH(衝擊運算表!Z$3,對應表!$AZ$2:$BJ$2,0)),"")</f>
        <v>H</v>
      </c>
      <c r="AB4" s="1" t="str">
        <f>O4</f>
        <v>一般工業多元化支援服務基礎設施</v>
      </c>
      <c r="AC4" s="1"/>
      <c r="AD4" s="1" t="str">
        <f>IFERROR(VLOOKUP(P4,中英對照!$G$76:$H$81,2,FALSE),"")</f>
        <v/>
      </c>
      <c r="AE4" s="1" t="str">
        <f>IFERROR(VLOOKUP(Q4,中英對照!$G$76:$H$81,2,FALSE),"")</f>
        <v/>
      </c>
      <c r="AF4" s="1" t="str">
        <f>IFERROR(VLOOKUP(R4,中英對照!$G$76:$H$81,2,FALSE),"")</f>
        <v/>
      </c>
      <c r="AG4" s="1" t="str">
        <f>IFERROR(VLOOKUP(S4,中英對照!$G$76:$H$81,2,FALSE),"")</f>
        <v/>
      </c>
      <c r="AH4" s="1">
        <f>IFERROR(VLOOKUP(T4,中英對照!$G$76:$H$81,2,FALSE),"")</f>
        <v>3</v>
      </c>
      <c r="AI4" s="1" t="str">
        <f>IFERROR(VLOOKUP(U4,中英對照!$G$76:$H$81,2,FALSE),"")</f>
        <v/>
      </c>
      <c r="AJ4" s="1">
        <f>IFERROR(VLOOKUP(V4,中英對照!$G$76:$H$81,2,FALSE),"")</f>
        <v>4</v>
      </c>
      <c r="AK4" s="1">
        <f>IFERROR(VLOOKUP(W4,中英對照!$G$76:$H$81,2,FALSE),"")</f>
        <v>3</v>
      </c>
      <c r="AL4" s="1" t="str">
        <f>IFERROR(VLOOKUP(X4,中英對照!$G$76:$H$81,2,FALSE),"")</f>
        <v/>
      </c>
      <c r="AM4" s="1">
        <f>IFERROR(VLOOKUP(Y4,中英對照!$G$76:$H$81,2,FALSE),"")</f>
        <v>4</v>
      </c>
      <c r="AN4" s="1">
        <f>IFERROR(VLOOKUP(Z4,中英對照!$G$76:$H$81,2,FALSE),"")</f>
        <v>4</v>
      </c>
      <c r="AO4" s="40">
        <f>IFERROR(AVERAGE(AD4:AN4),"")</f>
        <v>3.6</v>
      </c>
    </row>
    <row r="5" spans="1:41" x14ac:dyDescent="0.4">
      <c r="A5" s="1" t="str">
        <f>IF(企業資料填寫!D4="","",企業資料填寫!D4)</f>
        <v>電子及五金生產</v>
      </c>
      <c r="B5" s="1" t="str">
        <f>企業資料填寫!B4&amp;企業資料填寫!C4&amp;企業資料填寫!D4</f>
        <v>資訊科技電子設備及儀器電子及五金生產</v>
      </c>
      <c r="C5" s="1" t="str">
        <f>IF($B5="","",INDEX(對應表!$AM$3:$AW$179,MATCH($B5,對應表!$AL$3:$AL$179,0),MATCH(衝擊運算表!C$3,對應表!$AM$2:$AW$2,0)))</f>
        <v>V</v>
      </c>
      <c r="D5" s="1" t="str">
        <f>IF($B5="","",INDEX(對應表!$AM$3:$AW$179,MATCH($B5,對應表!$AL$3:$AL$179,0),MATCH(衝擊運算表!D$3,對應表!$AM$2:$AW$2,0)))</f>
        <v/>
      </c>
      <c r="E5" s="1" t="str">
        <f>IF($B5="","",INDEX(對應表!$AM$3:$AW$179,MATCH($B5,對應表!$AL$3:$AL$179,0),MATCH(衝擊運算表!E$3,對應表!$AM$2:$AW$2,0)))</f>
        <v/>
      </c>
      <c r="F5" s="1" t="str">
        <f>IF($B5="","",INDEX(對應表!$AM$3:$AW$179,MATCH($B5,對應表!$AL$3:$AL$179,0),MATCH(衝擊運算表!F$3,對應表!$AM$2:$AW$2,0)))</f>
        <v/>
      </c>
      <c r="G5" s="1" t="str">
        <f>IF($B5="","",INDEX(對應表!$AM$3:$AW$179,MATCH($B5,對應表!$AL$3:$AL$179,0),MATCH(衝擊運算表!G$3,對應表!$AM$2:$AW$2,0)))</f>
        <v/>
      </c>
      <c r="H5" s="1" t="str">
        <f>IF($B5="","",INDEX(對應表!$AM$3:$AW$179,MATCH($B5,對應表!$AL$3:$AL$179,0),MATCH(衝擊運算表!H$3,對應表!$AM$2:$AW$2,0)))</f>
        <v/>
      </c>
      <c r="I5" s="1" t="str">
        <f>IF($B5="","",INDEX(對應表!$AM$3:$AW$179,MATCH($B5,對應表!$AL$3:$AL$179,0),MATCH(衝擊運算表!I$3,對應表!$AM$2:$AW$2,0)))</f>
        <v>V</v>
      </c>
      <c r="J5" s="1" t="str">
        <f>IF($B5="","",INDEX(對應表!$AM$3:$AW$179,MATCH($B5,對應表!$AL$3:$AL$179,0),MATCH(衝擊運算表!J$3,對應表!$AM$2:$AW$2,0)))</f>
        <v>V</v>
      </c>
      <c r="K5" s="1" t="str">
        <f>IF($B5="","",INDEX(對應表!$AM$3:$AW$179,MATCH($B5,對應表!$AL$3:$AL$179,0),MATCH(衝擊運算表!K$3,對應表!$AM$2:$AW$2,0)))</f>
        <v/>
      </c>
      <c r="L5" s="1" t="str">
        <f>IF($B5="","",INDEX(對應表!$AM$3:$AW$179,MATCH($B5,對應表!$AL$3:$AL$179,0),MATCH(衝擊運算表!L$3,對應表!$AM$2:$AW$2,0)))</f>
        <v>V</v>
      </c>
      <c r="M5" s="1" t="str">
        <f>IF($B5="","",INDEX(對應表!$AM$3:$AW$179,MATCH($B5,對應表!$AL$3:$AL$179,0),MATCH(衝擊運算表!M$3,對應表!$AM$2:$AW$2,0)))</f>
        <v/>
      </c>
      <c r="O5" s="1" t="str">
        <f t="shared" si="3"/>
        <v>資訊科技電子設備及儀器電子及五金生產</v>
      </c>
      <c r="P5" s="1" t="str">
        <f>IFERROR(INDEX(對應表!$AZ$3:$BJ$179,MATCH(衝擊運算表!$O5,對應表!$AY$3:$AY$179,0),MATCH(衝擊運算表!P$3,對應表!$AZ$2:$BJ$2,0)),"")</f>
        <v>M</v>
      </c>
      <c r="Q5" s="1" t="str">
        <f>IFERROR(INDEX(對應表!$AZ$3:$BJ$179,MATCH(衝擊運算表!$O5,對應表!$AY$3:$AY$179,0),MATCH(衝擊運算表!Q$3,對應表!$AZ$2:$BJ$2,0)),"")</f>
        <v/>
      </c>
      <c r="R5" s="1" t="str">
        <f>IFERROR(INDEX(對應表!$AZ$3:$BJ$179,MATCH(衝擊運算表!$O5,對應表!$AY$3:$AY$179,0),MATCH(衝擊運算表!R$3,對應表!$AZ$2:$BJ$2,0)),"")</f>
        <v/>
      </c>
      <c r="S5" s="1" t="str">
        <f>IFERROR(INDEX(對應表!$AZ$3:$BJ$179,MATCH(衝擊運算表!$O5,對應表!$AY$3:$AY$179,0),MATCH(衝擊運算表!S$3,對應表!$AZ$2:$BJ$2,0)),"")</f>
        <v/>
      </c>
      <c r="T5" s="1" t="str">
        <f>IFERROR(INDEX(對應表!$AZ$3:$BJ$179,MATCH(衝擊運算表!$O5,對應表!$AY$3:$AY$179,0),MATCH(衝擊運算表!T$3,對應表!$AZ$2:$BJ$2,0)),"")</f>
        <v/>
      </c>
      <c r="U5" s="1" t="str">
        <f>IFERROR(INDEX(對應表!$AZ$3:$BJ$179,MATCH(衝擊運算表!$O5,對應表!$AY$3:$AY$179,0),MATCH(衝擊運算表!U$3,對應表!$AZ$2:$BJ$2,0)),"")</f>
        <v/>
      </c>
      <c r="V5" s="1" t="str">
        <f>IFERROR(INDEX(對應表!$AZ$3:$BJ$179,MATCH(衝擊運算表!$O5,對應表!$AY$3:$AY$179,0),MATCH(衝擊運算表!V$3,對應表!$AZ$2:$BJ$2,0)),"")</f>
        <v>H</v>
      </c>
      <c r="W5" s="1" t="str">
        <f>IFERROR(INDEX(對應表!$AZ$3:$BJ$179,MATCH(衝擊運算表!$O5,對應表!$AY$3:$AY$179,0),MATCH(衝擊運算表!W$3,對應表!$AZ$2:$BJ$2,0)),"")</f>
        <v>M</v>
      </c>
      <c r="X5" s="1" t="str">
        <f>IFERROR(INDEX(對應表!$AZ$3:$BJ$179,MATCH(衝擊運算表!$O5,對應表!$AY$3:$AY$179,0),MATCH(衝擊運算表!X$3,對應表!$AZ$2:$BJ$2,0)),"")</f>
        <v/>
      </c>
      <c r="Y5" s="1" t="str">
        <f>IFERROR(INDEX(對應表!$AZ$3:$BJ$179,MATCH(衝擊運算表!$O5,對應表!$AY$3:$AY$179,0),MATCH(衝擊運算表!Y$3,對應表!$AZ$2:$BJ$2,0)),"")</f>
        <v>H</v>
      </c>
      <c r="Z5" s="1" t="str">
        <f>IFERROR(INDEX(對應表!$AZ$3:$BJ$179,MATCH(衝擊運算表!$O5,對應表!$AY$3:$AY$179,0),MATCH(衝擊運算表!Z$3,對應表!$AZ$2:$BJ$2,0)),"")</f>
        <v/>
      </c>
      <c r="AB5" s="1" t="str">
        <f t="shared" ref="AB5:AB68" si="4">O5</f>
        <v>資訊科技電子設備及儀器電子及五金生產</v>
      </c>
      <c r="AC5" s="1"/>
      <c r="AD5" s="1">
        <f>IFERROR(VLOOKUP(P5,中英對照!$G$76:$H$81,2,FALSE),"")</f>
        <v>3</v>
      </c>
      <c r="AE5" s="1" t="str">
        <f>IFERROR(VLOOKUP(Q5,中英對照!$G$76:$H$81,2,FALSE),"")</f>
        <v/>
      </c>
      <c r="AF5" s="1" t="str">
        <f>IFERROR(VLOOKUP(R5,中英對照!$G$76:$H$81,2,FALSE),"")</f>
        <v/>
      </c>
      <c r="AG5" s="1" t="str">
        <f>IFERROR(VLOOKUP(S5,中英對照!$G$76:$H$81,2,FALSE),"")</f>
        <v/>
      </c>
      <c r="AH5" s="1" t="str">
        <f>IFERROR(VLOOKUP(T5,中英對照!$G$76:$H$81,2,FALSE),"")</f>
        <v/>
      </c>
      <c r="AI5" s="1" t="str">
        <f>IFERROR(VLOOKUP(U5,中英對照!$G$76:$H$81,2,FALSE),"")</f>
        <v/>
      </c>
      <c r="AJ5" s="1">
        <f>IFERROR(VLOOKUP(V5,中英對照!$G$76:$H$81,2,FALSE),"")</f>
        <v>4</v>
      </c>
      <c r="AK5" s="1">
        <f>IFERROR(VLOOKUP(W5,中英對照!$G$76:$H$81,2,FALSE),"")</f>
        <v>3</v>
      </c>
      <c r="AL5" s="1" t="str">
        <f>IFERROR(VLOOKUP(X5,中英對照!$G$76:$H$81,2,FALSE),"")</f>
        <v/>
      </c>
      <c r="AM5" s="1">
        <f>IFERROR(VLOOKUP(Y5,中英對照!$G$76:$H$81,2,FALSE),"")</f>
        <v>4</v>
      </c>
      <c r="AN5" s="1" t="str">
        <f>IFERROR(VLOOKUP(Z5,中英對照!$G$76:$H$81,2,FALSE),"")</f>
        <v/>
      </c>
      <c r="AO5" s="40">
        <f t="shared" ref="AO5:AO68" si="5">IFERROR(AVERAGE(AD5:AN5),"")</f>
        <v>3.5</v>
      </c>
    </row>
    <row r="6" spans="1:41" x14ac:dyDescent="0.4">
      <c r="A6" s="1" t="str">
        <f>IF(企業資料填寫!D5="","",企業資料填寫!D5)</f>
        <v>基礎設施維護合同</v>
      </c>
      <c r="B6" s="1" t="str">
        <f>企業資料填寫!B5&amp;企業資料填寫!C5&amp;企業資料填寫!D5</f>
        <v>一般工業建設工程基礎設施維護合同</v>
      </c>
      <c r="C6" s="1" t="str">
        <f>IF($B6="","",INDEX(對應表!$AM$3:$AW$179,MATCH($B6,對應表!$AL$3:$AL$179,0),MATCH(衝擊運算表!C$3,對應表!$AM$2:$AW$2,0)))</f>
        <v/>
      </c>
      <c r="D6" s="1" t="str">
        <f>IF($B6="","",INDEX(對應表!$AM$3:$AW$179,MATCH($B6,對應表!$AL$3:$AL$179,0),MATCH(衝擊運算表!D$3,對應表!$AM$2:$AW$2,0)))</f>
        <v/>
      </c>
      <c r="E6" s="1" t="str">
        <f>IF($B6="","",INDEX(對應表!$AM$3:$AW$179,MATCH($B6,對應表!$AL$3:$AL$179,0),MATCH(衝擊運算表!E$3,對應表!$AM$2:$AW$2,0)))</f>
        <v>V</v>
      </c>
      <c r="F6" s="1" t="str">
        <f>IF($B6="","",INDEX(對應表!$AM$3:$AW$179,MATCH($B6,對應表!$AL$3:$AL$179,0),MATCH(衝擊運算表!F$3,對應表!$AM$2:$AW$2,0)))</f>
        <v/>
      </c>
      <c r="G6" s="1" t="str">
        <f>IF($B6="","",INDEX(對應表!$AM$3:$AW$179,MATCH($B6,對應表!$AL$3:$AL$179,0),MATCH(衝擊運算表!G$3,對應表!$AM$2:$AW$2,0)))</f>
        <v>V</v>
      </c>
      <c r="H6" s="1" t="str">
        <f>IF($B6="","",INDEX(對應表!$AM$3:$AW$179,MATCH($B6,對應表!$AL$3:$AL$179,0),MATCH(衝擊運算表!H$3,對應表!$AM$2:$AW$2,0)))</f>
        <v/>
      </c>
      <c r="I6" s="1" t="str">
        <f>IF($B6="","",INDEX(對應表!$AM$3:$AW$179,MATCH($B6,對應表!$AL$3:$AL$179,0),MATCH(衝擊運算表!I$3,對應表!$AM$2:$AW$2,0)))</f>
        <v>V</v>
      </c>
      <c r="J6" s="1" t="str">
        <f>IF($B6="","",INDEX(對應表!$AM$3:$AW$179,MATCH($B6,對應表!$AL$3:$AL$179,0),MATCH(衝擊運算表!J$3,對應表!$AM$2:$AW$2,0)))</f>
        <v/>
      </c>
      <c r="K6" s="1" t="str">
        <f>IF($B6="","",INDEX(對應表!$AM$3:$AW$179,MATCH($B6,對應表!$AL$3:$AL$179,0),MATCH(衝擊運算表!K$3,對應表!$AM$2:$AW$2,0)))</f>
        <v>V</v>
      </c>
      <c r="L6" s="1" t="str">
        <f>IF($B6="","",INDEX(對應表!$AM$3:$AW$179,MATCH($B6,對應表!$AL$3:$AL$179,0),MATCH(衝擊運算表!L$3,對應表!$AM$2:$AW$2,0)))</f>
        <v>V</v>
      </c>
      <c r="M6" s="1" t="str">
        <f>IF($B6="","",INDEX(對應表!$AM$3:$AW$179,MATCH($B6,對應表!$AL$3:$AL$179,0),MATCH(衝擊運算表!M$3,對應表!$AM$2:$AW$2,0)))</f>
        <v>V</v>
      </c>
      <c r="O6" s="1" t="str">
        <f t="shared" si="3"/>
        <v>一般工業建設工程基礎設施維護合同</v>
      </c>
      <c r="P6" s="1" t="str">
        <f>IFERROR(INDEX(對應表!$AZ$3:$BJ$179,MATCH(衝擊運算表!$O6,對應表!$AY$3:$AY$179,0),MATCH(衝擊運算表!P$3,對應表!$AZ$2:$BJ$2,0)),"")</f>
        <v/>
      </c>
      <c r="Q6" s="1" t="str">
        <f>IFERROR(INDEX(對應表!$AZ$3:$BJ$179,MATCH(衝擊運算表!$O6,對應表!$AY$3:$AY$179,0),MATCH(衝擊運算表!Q$3,對應表!$AZ$2:$BJ$2,0)),"")</f>
        <v/>
      </c>
      <c r="R6" s="1" t="str">
        <f>IFERROR(INDEX(對應表!$AZ$3:$BJ$179,MATCH(衝擊運算表!$O6,對應表!$AY$3:$AY$179,0),MATCH(衝擊運算表!R$3,對應表!$AZ$2:$BJ$2,0)),"")</f>
        <v>H</v>
      </c>
      <c r="S6" s="1" t="str">
        <f>IFERROR(INDEX(對應表!$AZ$3:$BJ$179,MATCH(衝擊運算表!$O6,對應表!$AY$3:$AY$179,0),MATCH(衝擊運算表!S$3,對應表!$AZ$2:$BJ$2,0)),"")</f>
        <v/>
      </c>
      <c r="T6" s="1" t="str">
        <f>IFERROR(INDEX(對應表!$AZ$3:$BJ$179,MATCH(衝擊運算表!$O6,對應表!$AY$3:$AY$179,0),MATCH(衝擊運算表!T$3,對應表!$AZ$2:$BJ$2,0)),"")</f>
        <v>L</v>
      </c>
      <c r="U6" s="1" t="str">
        <f>IFERROR(INDEX(對應表!$AZ$3:$BJ$179,MATCH(衝擊運算表!$O6,對應表!$AY$3:$AY$179,0),MATCH(衝擊運算表!U$3,對應表!$AZ$2:$BJ$2,0)),"")</f>
        <v/>
      </c>
      <c r="V6" s="1" t="str">
        <f>IFERROR(INDEX(對應表!$AZ$3:$BJ$179,MATCH(衝擊運算表!$O6,對應表!$AY$3:$AY$179,0),MATCH(衝擊運算表!V$3,對應表!$AZ$2:$BJ$2,0)),"")</f>
        <v>L</v>
      </c>
      <c r="W6" s="1" t="str">
        <f>IFERROR(INDEX(對應表!$AZ$3:$BJ$179,MATCH(衝擊運算表!$O6,對應表!$AY$3:$AY$179,0),MATCH(衝擊運算表!W$3,對應表!$AZ$2:$BJ$2,0)),"")</f>
        <v/>
      </c>
      <c r="X6" s="1" t="str">
        <f>IFERROR(INDEX(對應表!$AZ$3:$BJ$179,MATCH(衝擊運算表!$O6,對應表!$AY$3:$AY$179,0),MATCH(衝擊運算表!X$3,對應表!$AZ$2:$BJ$2,0)),"")</f>
        <v>M</v>
      </c>
      <c r="Y6" s="1" t="str">
        <f>IFERROR(INDEX(對應表!$AZ$3:$BJ$179,MATCH(衝擊運算表!$O6,對應表!$AY$3:$AY$179,0),MATCH(衝擊運算表!Y$3,對應表!$AZ$2:$BJ$2,0)),"")</f>
        <v>L</v>
      </c>
      <c r="Z6" s="1" t="str">
        <f>IFERROR(INDEX(對應表!$AZ$3:$BJ$179,MATCH(衝擊運算表!$O6,對應表!$AY$3:$AY$179,0),MATCH(衝擊運算表!Z$3,對應表!$AZ$2:$BJ$2,0)),"")</f>
        <v>H</v>
      </c>
      <c r="AB6" s="1" t="str">
        <f t="shared" si="4"/>
        <v>一般工業建設工程基礎設施維護合同</v>
      </c>
      <c r="AC6" s="1"/>
      <c r="AD6" s="1" t="str">
        <f>IFERROR(VLOOKUP(P6,中英對照!$G$76:$H$81,2,FALSE),"")</f>
        <v/>
      </c>
      <c r="AE6" s="1" t="str">
        <f>IFERROR(VLOOKUP(Q6,中英對照!$G$76:$H$81,2,FALSE),"")</f>
        <v/>
      </c>
      <c r="AF6" s="1">
        <f>IFERROR(VLOOKUP(R6,中英對照!$G$76:$H$81,2,FALSE),"")</f>
        <v>4</v>
      </c>
      <c r="AG6" s="1" t="str">
        <f>IFERROR(VLOOKUP(S6,中英對照!$G$76:$H$81,2,FALSE),"")</f>
        <v/>
      </c>
      <c r="AH6" s="1">
        <f>IFERROR(VLOOKUP(T6,中英對照!$G$76:$H$81,2,FALSE),"")</f>
        <v>2</v>
      </c>
      <c r="AI6" s="1" t="str">
        <f>IFERROR(VLOOKUP(U6,中英對照!$G$76:$H$81,2,FALSE),"")</f>
        <v/>
      </c>
      <c r="AJ6" s="1">
        <f>IFERROR(VLOOKUP(V6,中英對照!$G$76:$H$81,2,FALSE),"")</f>
        <v>2</v>
      </c>
      <c r="AK6" s="1" t="str">
        <f>IFERROR(VLOOKUP(W6,中英對照!$G$76:$H$81,2,FALSE),"")</f>
        <v/>
      </c>
      <c r="AL6" s="1">
        <f>IFERROR(VLOOKUP(X6,中英對照!$G$76:$H$81,2,FALSE),"")</f>
        <v>3</v>
      </c>
      <c r="AM6" s="1">
        <f>IFERROR(VLOOKUP(Y6,中英對照!$G$76:$H$81,2,FALSE),"")</f>
        <v>2</v>
      </c>
      <c r="AN6" s="1">
        <f>IFERROR(VLOOKUP(Z6,中英對照!$G$76:$H$81,2,FALSE),"")</f>
        <v>4</v>
      </c>
      <c r="AO6" s="40">
        <f t="shared" si="5"/>
        <v>2.8333333333333335</v>
      </c>
    </row>
    <row r="7" spans="1:41" x14ac:dyDescent="0.4">
      <c r="A7" s="1" t="str">
        <f>IF(企業資料填寫!D6="","",企業資料填寫!D6)</f>
        <v>基礎設施</v>
      </c>
      <c r="B7" s="1" t="str">
        <f>企業資料填寫!B6&amp;企業資料填寫!C6&amp;企業資料填寫!D6</f>
        <v>一般工業多元化支援服務基礎設施</v>
      </c>
      <c r="C7" s="1" t="str">
        <f>IF($B7="","",INDEX(對應表!$AM$3:$AW$179,MATCH($B7,對應表!$AL$3:$AL$179,0),MATCH(衝擊運算表!C$3,對應表!$AM$2:$AW$2,0)))</f>
        <v/>
      </c>
      <c r="D7" s="1" t="str">
        <f>IF($B7="","",INDEX(對應表!$AM$3:$AW$179,MATCH($B7,對應表!$AL$3:$AL$179,0),MATCH(衝擊運算表!D$3,對應表!$AM$2:$AW$2,0)))</f>
        <v/>
      </c>
      <c r="E7" s="1" t="str">
        <f>IF($B7="","",INDEX(對應表!$AM$3:$AW$179,MATCH($B7,對應表!$AL$3:$AL$179,0),MATCH(衝擊運算表!E$3,對應表!$AM$2:$AW$2,0)))</f>
        <v/>
      </c>
      <c r="F7" s="1" t="str">
        <f>IF($B7="","",INDEX(對應表!$AM$3:$AW$179,MATCH($B7,對應表!$AL$3:$AL$179,0),MATCH(衝擊運算表!F$3,對應表!$AM$2:$AW$2,0)))</f>
        <v/>
      </c>
      <c r="G7" s="1" t="str">
        <f>IF($B7="","",INDEX(對應表!$AM$3:$AW$179,MATCH($B7,對應表!$AL$3:$AL$179,0),MATCH(衝擊運算表!G$3,對應表!$AM$2:$AW$2,0)))</f>
        <v>V</v>
      </c>
      <c r="H7" s="1" t="str">
        <f>IF($B7="","",INDEX(對應表!$AM$3:$AW$179,MATCH($B7,對應表!$AL$3:$AL$179,0),MATCH(衝擊運算表!H$3,對應表!$AM$2:$AW$2,0)))</f>
        <v/>
      </c>
      <c r="I7" s="1" t="str">
        <f>IF($B7="","",INDEX(對應表!$AM$3:$AW$179,MATCH($B7,對應表!$AL$3:$AL$179,0),MATCH(衝擊運算表!I$3,對應表!$AM$2:$AW$2,0)))</f>
        <v>V</v>
      </c>
      <c r="J7" s="1" t="str">
        <f>IF($B7="","",INDEX(對應表!$AM$3:$AW$179,MATCH($B7,對應表!$AL$3:$AL$179,0),MATCH(衝擊運算表!J$3,對應表!$AM$2:$AW$2,0)))</f>
        <v>V</v>
      </c>
      <c r="K7" s="1" t="str">
        <f>IF($B7="","",INDEX(對應表!$AM$3:$AW$179,MATCH($B7,對應表!$AL$3:$AL$179,0),MATCH(衝擊運算表!K$3,對應表!$AM$2:$AW$2,0)))</f>
        <v/>
      </c>
      <c r="L7" s="1" t="str">
        <f>IF($B7="","",INDEX(對應表!$AM$3:$AW$179,MATCH($B7,對應表!$AL$3:$AL$179,0),MATCH(衝擊運算表!L$3,對應表!$AM$2:$AW$2,0)))</f>
        <v>V</v>
      </c>
      <c r="M7" s="1" t="str">
        <f>IF($B7="","",INDEX(對應表!$AM$3:$AW$179,MATCH($B7,對應表!$AL$3:$AL$179,0),MATCH(衝擊運算表!M$3,對應表!$AM$2:$AW$2,0)))</f>
        <v>V</v>
      </c>
      <c r="O7" s="1" t="str">
        <f t="shared" si="3"/>
        <v>一般工業多元化支援服務基礎設施</v>
      </c>
      <c r="P7" s="1" t="str">
        <f>IFERROR(INDEX(對應表!$AZ$3:$BJ$179,MATCH(衝擊運算表!$O7,對應表!$AY$3:$AY$179,0),MATCH(衝擊運算表!P$3,對應表!$AZ$2:$BJ$2,0)),"")</f>
        <v/>
      </c>
      <c r="Q7" s="1" t="str">
        <f>IFERROR(INDEX(對應表!$AZ$3:$BJ$179,MATCH(衝擊運算表!$O7,對應表!$AY$3:$AY$179,0),MATCH(衝擊運算表!Q$3,對應表!$AZ$2:$BJ$2,0)),"")</f>
        <v/>
      </c>
      <c r="R7" s="1" t="str">
        <f>IFERROR(INDEX(對應表!$AZ$3:$BJ$179,MATCH(衝擊運算表!$O7,對應表!$AY$3:$AY$179,0),MATCH(衝擊運算表!R$3,對應表!$AZ$2:$BJ$2,0)),"")</f>
        <v/>
      </c>
      <c r="S7" s="1" t="str">
        <f>IFERROR(INDEX(對應表!$AZ$3:$BJ$179,MATCH(衝擊運算表!$O7,對應表!$AY$3:$AY$179,0),MATCH(衝擊運算表!S$3,對應表!$AZ$2:$BJ$2,0)),"")</f>
        <v/>
      </c>
      <c r="T7" s="1" t="str">
        <f>IFERROR(INDEX(對應表!$AZ$3:$BJ$179,MATCH(衝擊運算表!$O7,對應表!$AY$3:$AY$179,0),MATCH(衝擊運算表!T$3,對應表!$AZ$2:$BJ$2,0)),"")</f>
        <v>M</v>
      </c>
      <c r="U7" s="1" t="str">
        <f>IFERROR(INDEX(對應表!$AZ$3:$BJ$179,MATCH(衝擊運算表!$O7,對應表!$AY$3:$AY$179,0),MATCH(衝擊運算表!U$3,對應表!$AZ$2:$BJ$2,0)),"")</f>
        <v/>
      </c>
      <c r="V7" s="1" t="str">
        <f>IFERROR(INDEX(對應表!$AZ$3:$BJ$179,MATCH(衝擊運算表!$O7,對應表!$AY$3:$AY$179,0),MATCH(衝擊運算表!V$3,對應表!$AZ$2:$BJ$2,0)),"")</f>
        <v>H</v>
      </c>
      <c r="W7" s="1" t="str">
        <f>IFERROR(INDEX(對應表!$AZ$3:$BJ$179,MATCH(衝擊運算表!$O7,對應表!$AY$3:$AY$179,0),MATCH(衝擊運算表!W$3,對應表!$AZ$2:$BJ$2,0)),"")</f>
        <v>M</v>
      </c>
      <c r="X7" s="1" t="str">
        <f>IFERROR(INDEX(對應表!$AZ$3:$BJ$179,MATCH(衝擊運算表!$O7,對應表!$AY$3:$AY$179,0),MATCH(衝擊運算表!X$3,對應表!$AZ$2:$BJ$2,0)),"")</f>
        <v/>
      </c>
      <c r="Y7" s="1" t="str">
        <f>IFERROR(INDEX(對應表!$AZ$3:$BJ$179,MATCH(衝擊運算表!$O7,對應表!$AY$3:$AY$179,0),MATCH(衝擊運算表!Y$3,對應表!$AZ$2:$BJ$2,0)),"")</f>
        <v>H</v>
      </c>
      <c r="Z7" s="1" t="str">
        <f>IFERROR(INDEX(對應表!$AZ$3:$BJ$179,MATCH(衝擊運算表!$O7,對應表!$AY$3:$AY$179,0),MATCH(衝擊運算表!Z$3,對應表!$AZ$2:$BJ$2,0)),"")</f>
        <v>H</v>
      </c>
      <c r="AB7" s="1" t="str">
        <f t="shared" si="4"/>
        <v>一般工業多元化支援服務基礎設施</v>
      </c>
      <c r="AC7" s="1"/>
      <c r="AD7" s="1" t="str">
        <f>IFERROR(VLOOKUP(P7,中英對照!$G$76:$H$81,2,FALSE),"")</f>
        <v/>
      </c>
      <c r="AE7" s="1" t="str">
        <f>IFERROR(VLOOKUP(Q7,中英對照!$G$76:$H$81,2,FALSE),"")</f>
        <v/>
      </c>
      <c r="AF7" s="1" t="str">
        <f>IFERROR(VLOOKUP(R7,中英對照!$G$76:$H$81,2,FALSE),"")</f>
        <v/>
      </c>
      <c r="AG7" s="1" t="str">
        <f>IFERROR(VLOOKUP(S7,中英對照!$G$76:$H$81,2,FALSE),"")</f>
        <v/>
      </c>
      <c r="AH7" s="1">
        <f>IFERROR(VLOOKUP(T7,中英對照!$G$76:$H$81,2,FALSE),"")</f>
        <v>3</v>
      </c>
      <c r="AI7" s="1" t="str">
        <f>IFERROR(VLOOKUP(U7,中英對照!$G$76:$H$81,2,FALSE),"")</f>
        <v/>
      </c>
      <c r="AJ7" s="1">
        <f>IFERROR(VLOOKUP(V7,中英對照!$G$76:$H$81,2,FALSE),"")</f>
        <v>4</v>
      </c>
      <c r="AK7" s="1">
        <f>IFERROR(VLOOKUP(W7,中英對照!$G$76:$H$81,2,FALSE),"")</f>
        <v>3</v>
      </c>
      <c r="AL7" s="1" t="str">
        <f>IFERROR(VLOOKUP(X7,中英對照!$G$76:$H$81,2,FALSE),"")</f>
        <v/>
      </c>
      <c r="AM7" s="1">
        <f>IFERROR(VLOOKUP(Y7,中英對照!$G$76:$H$81,2,FALSE),"")</f>
        <v>4</v>
      </c>
      <c r="AN7" s="1">
        <f>IFERROR(VLOOKUP(Z7,中英對照!$G$76:$H$81,2,FALSE),"")</f>
        <v>4</v>
      </c>
      <c r="AO7" s="40">
        <f t="shared" si="5"/>
        <v>3.6</v>
      </c>
    </row>
    <row r="8" spans="1:41" x14ac:dyDescent="0.4">
      <c r="A8" s="1" t="str">
        <f>IF(企業資料填寫!D7="","",企業資料填寫!D7)</f>
        <v>電子及五金生產</v>
      </c>
      <c r="B8" s="1" t="str">
        <f>企業資料填寫!B7&amp;企業資料填寫!C7&amp;企業資料填寫!D7</f>
        <v>資訊科技通訊設備電子及五金生產</v>
      </c>
      <c r="C8" s="1" t="str">
        <f>IF($B8="","",INDEX(對應表!$AM$3:$AW$179,MATCH($B8,對應表!$AL$3:$AL$179,0),MATCH(衝擊運算表!C$3,對應表!$AM$2:$AW$2,0)))</f>
        <v>V</v>
      </c>
      <c r="D8" s="1" t="str">
        <f>IF($B8="","",INDEX(對應表!$AM$3:$AW$179,MATCH($B8,對應表!$AL$3:$AL$179,0),MATCH(衝擊運算表!D$3,對應表!$AM$2:$AW$2,0)))</f>
        <v/>
      </c>
      <c r="E8" s="1" t="str">
        <f>IF($B8="","",INDEX(對應表!$AM$3:$AW$179,MATCH($B8,對應表!$AL$3:$AL$179,0),MATCH(衝擊運算表!E$3,對應表!$AM$2:$AW$2,0)))</f>
        <v/>
      </c>
      <c r="F8" s="1" t="str">
        <f>IF($B8="","",INDEX(對應表!$AM$3:$AW$179,MATCH($B8,對應表!$AL$3:$AL$179,0),MATCH(衝擊運算表!F$3,對應表!$AM$2:$AW$2,0)))</f>
        <v/>
      </c>
      <c r="G8" s="1" t="str">
        <f>IF($B8="","",INDEX(對應表!$AM$3:$AW$179,MATCH($B8,對應表!$AL$3:$AL$179,0),MATCH(衝擊運算表!G$3,對應表!$AM$2:$AW$2,0)))</f>
        <v/>
      </c>
      <c r="H8" s="1" t="str">
        <f>IF($B8="","",INDEX(對應表!$AM$3:$AW$179,MATCH($B8,對應表!$AL$3:$AL$179,0),MATCH(衝擊運算表!H$3,對應表!$AM$2:$AW$2,0)))</f>
        <v/>
      </c>
      <c r="I8" s="1" t="str">
        <f>IF($B8="","",INDEX(對應表!$AM$3:$AW$179,MATCH($B8,對應表!$AL$3:$AL$179,0),MATCH(衝擊運算表!I$3,對應表!$AM$2:$AW$2,0)))</f>
        <v>V</v>
      </c>
      <c r="J8" s="1" t="str">
        <f>IF($B8="","",INDEX(對應表!$AM$3:$AW$179,MATCH($B8,對應表!$AL$3:$AL$179,0),MATCH(衝擊運算表!J$3,對應表!$AM$2:$AW$2,0)))</f>
        <v>V</v>
      </c>
      <c r="K8" s="1" t="str">
        <f>IF($B8="","",INDEX(對應表!$AM$3:$AW$179,MATCH($B8,對應表!$AL$3:$AL$179,0),MATCH(衝擊運算表!K$3,對應表!$AM$2:$AW$2,0)))</f>
        <v/>
      </c>
      <c r="L8" s="1" t="str">
        <f>IF($B8="","",INDEX(對應表!$AM$3:$AW$179,MATCH($B8,對應表!$AL$3:$AL$179,0),MATCH(衝擊運算表!L$3,對應表!$AM$2:$AW$2,0)))</f>
        <v>V</v>
      </c>
      <c r="M8" s="1" t="str">
        <f>IF($B8="","",INDEX(對應表!$AM$3:$AW$179,MATCH($B8,對應表!$AL$3:$AL$179,0),MATCH(衝擊運算表!M$3,對應表!$AM$2:$AW$2,0)))</f>
        <v/>
      </c>
      <c r="O8" s="1" t="str">
        <f t="shared" si="3"/>
        <v>資訊科技通訊設備電子及五金生產</v>
      </c>
      <c r="P8" s="1" t="str">
        <f>IFERROR(INDEX(對應表!$AZ$3:$BJ$179,MATCH(衝擊運算表!$O8,對應表!$AY$3:$AY$179,0),MATCH(衝擊運算表!P$3,對應表!$AZ$2:$BJ$2,0)),"")</f>
        <v>M</v>
      </c>
      <c r="Q8" s="1" t="str">
        <f>IFERROR(INDEX(對應表!$AZ$3:$BJ$179,MATCH(衝擊運算表!$O8,對應表!$AY$3:$AY$179,0),MATCH(衝擊運算表!Q$3,對應表!$AZ$2:$BJ$2,0)),"")</f>
        <v/>
      </c>
      <c r="R8" s="1" t="str">
        <f>IFERROR(INDEX(對應表!$AZ$3:$BJ$179,MATCH(衝擊運算表!$O8,對應表!$AY$3:$AY$179,0),MATCH(衝擊運算表!R$3,對應表!$AZ$2:$BJ$2,0)),"")</f>
        <v/>
      </c>
      <c r="S8" s="1" t="str">
        <f>IFERROR(INDEX(對應表!$AZ$3:$BJ$179,MATCH(衝擊運算表!$O8,對應表!$AY$3:$AY$179,0),MATCH(衝擊運算表!S$3,對應表!$AZ$2:$BJ$2,0)),"")</f>
        <v/>
      </c>
      <c r="T8" s="1" t="str">
        <f>IFERROR(INDEX(對應表!$AZ$3:$BJ$179,MATCH(衝擊運算表!$O8,對應表!$AY$3:$AY$179,0),MATCH(衝擊運算表!T$3,對應表!$AZ$2:$BJ$2,0)),"")</f>
        <v/>
      </c>
      <c r="U8" s="1" t="str">
        <f>IFERROR(INDEX(對應表!$AZ$3:$BJ$179,MATCH(衝擊運算表!$O8,對應表!$AY$3:$AY$179,0),MATCH(衝擊運算表!U$3,對應表!$AZ$2:$BJ$2,0)),"")</f>
        <v/>
      </c>
      <c r="V8" s="1" t="str">
        <f>IFERROR(INDEX(對應表!$AZ$3:$BJ$179,MATCH(衝擊運算表!$O8,對應表!$AY$3:$AY$179,0),MATCH(衝擊運算表!V$3,對應表!$AZ$2:$BJ$2,0)),"")</f>
        <v>H</v>
      </c>
      <c r="W8" s="1" t="str">
        <f>IFERROR(INDEX(對應表!$AZ$3:$BJ$179,MATCH(衝擊運算表!$O8,對應表!$AY$3:$AY$179,0),MATCH(衝擊運算表!W$3,對應表!$AZ$2:$BJ$2,0)),"")</f>
        <v>M</v>
      </c>
      <c r="X8" s="1" t="str">
        <f>IFERROR(INDEX(對應表!$AZ$3:$BJ$179,MATCH(衝擊運算表!$O8,對應表!$AY$3:$AY$179,0),MATCH(衝擊運算表!X$3,對應表!$AZ$2:$BJ$2,0)),"")</f>
        <v/>
      </c>
      <c r="Y8" s="1" t="str">
        <f>IFERROR(INDEX(對應表!$AZ$3:$BJ$179,MATCH(衝擊運算表!$O8,對應表!$AY$3:$AY$179,0),MATCH(衝擊運算表!Y$3,對應表!$AZ$2:$BJ$2,0)),"")</f>
        <v>H</v>
      </c>
      <c r="Z8" s="1" t="str">
        <f>IFERROR(INDEX(對應表!$AZ$3:$BJ$179,MATCH(衝擊運算表!$O8,對應表!$AY$3:$AY$179,0),MATCH(衝擊運算表!Z$3,對應表!$AZ$2:$BJ$2,0)),"")</f>
        <v/>
      </c>
      <c r="AB8" s="1" t="str">
        <f t="shared" si="4"/>
        <v>資訊科技通訊設備電子及五金生產</v>
      </c>
      <c r="AC8" s="1"/>
      <c r="AD8" s="1">
        <f>IFERROR(VLOOKUP(P8,中英對照!$G$76:$H$81,2,FALSE),"")</f>
        <v>3</v>
      </c>
      <c r="AE8" s="1" t="str">
        <f>IFERROR(VLOOKUP(Q8,中英對照!$G$76:$H$81,2,FALSE),"")</f>
        <v/>
      </c>
      <c r="AF8" s="1" t="str">
        <f>IFERROR(VLOOKUP(R8,中英對照!$G$76:$H$81,2,FALSE),"")</f>
        <v/>
      </c>
      <c r="AG8" s="1" t="str">
        <f>IFERROR(VLOOKUP(S8,中英對照!$G$76:$H$81,2,FALSE),"")</f>
        <v/>
      </c>
      <c r="AH8" s="1" t="str">
        <f>IFERROR(VLOOKUP(T8,中英對照!$G$76:$H$81,2,FALSE),"")</f>
        <v/>
      </c>
      <c r="AI8" s="1" t="str">
        <f>IFERROR(VLOOKUP(U8,中英對照!$G$76:$H$81,2,FALSE),"")</f>
        <v/>
      </c>
      <c r="AJ8" s="1">
        <f>IFERROR(VLOOKUP(V8,中英對照!$G$76:$H$81,2,FALSE),"")</f>
        <v>4</v>
      </c>
      <c r="AK8" s="1">
        <f>IFERROR(VLOOKUP(W8,中英對照!$G$76:$H$81,2,FALSE),"")</f>
        <v>3</v>
      </c>
      <c r="AL8" s="1" t="str">
        <f>IFERROR(VLOOKUP(X8,中英對照!$G$76:$H$81,2,FALSE),"")</f>
        <v/>
      </c>
      <c r="AM8" s="1">
        <f>IFERROR(VLOOKUP(Y8,中英對照!$G$76:$H$81,2,FALSE),"")</f>
        <v>4</v>
      </c>
      <c r="AN8" s="1" t="str">
        <f>IFERROR(VLOOKUP(Z8,中英對照!$G$76:$H$81,2,FALSE),"")</f>
        <v/>
      </c>
      <c r="AO8" s="40">
        <f t="shared" si="5"/>
        <v>3.5</v>
      </c>
    </row>
    <row r="9" spans="1:41" x14ac:dyDescent="0.4">
      <c r="A9" s="1" t="str">
        <f>IF(企業資料填寫!D8="","",企業資料填寫!D8)</f>
        <v>電子及五金生產</v>
      </c>
      <c r="B9" s="1" t="str">
        <f>企業資料填寫!B8&amp;企業資料填寫!C8&amp;企業資料填寫!D8</f>
        <v>資訊科技通訊設備電子及五金生產</v>
      </c>
      <c r="C9" s="1" t="str">
        <f>IF($B9="","",INDEX(對應表!$AM$3:$AW$179,MATCH($B9,對應表!$AL$3:$AL$179,0),MATCH(衝擊運算表!C$3,對應表!$AM$2:$AW$2,0)))</f>
        <v>V</v>
      </c>
      <c r="D9" s="1" t="str">
        <f>IF($B9="","",INDEX(對應表!$AM$3:$AW$179,MATCH($B9,對應表!$AL$3:$AL$179,0),MATCH(衝擊運算表!D$3,對應表!$AM$2:$AW$2,0)))</f>
        <v/>
      </c>
      <c r="E9" s="1" t="str">
        <f>IF($B9="","",INDEX(對應表!$AM$3:$AW$179,MATCH($B9,對應表!$AL$3:$AL$179,0),MATCH(衝擊運算表!E$3,對應表!$AM$2:$AW$2,0)))</f>
        <v/>
      </c>
      <c r="F9" s="1" t="str">
        <f>IF($B9="","",INDEX(對應表!$AM$3:$AW$179,MATCH($B9,對應表!$AL$3:$AL$179,0),MATCH(衝擊運算表!F$3,對應表!$AM$2:$AW$2,0)))</f>
        <v/>
      </c>
      <c r="G9" s="1" t="str">
        <f>IF($B9="","",INDEX(對應表!$AM$3:$AW$179,MATCH($B9,對應表!$AL$3:$AL$179,0),MATCH(衝擊運算表!G$3,對應表!$AM$2:$AW$2,0)))</f>
        <v/>
      </c>
      <c r="H9" s="1" t="str">
        <f>IF($B9="","",INDEX(對應表!$AM$3:$AW$179,MATCH($B9,對應表!$AL$3:$AL$179,0),MATCH(衝擊運算表!H$3,對應表!$AM$2:$AW$2,0)))</f>
        <v/>
      </c>
      <c r="I9" s="1" t="str">
        <f>IF($B9="","",INDEX(對應表!$AM$3:$AW$179,MATCH($B9,對應表!$AL$3:$AL$179,0),MATCH(衝擊運算表!I$3,對應表!$AM$2:$AW$2,0)))</f>
        <v>V</v>
      </c>
      <c r="J9" s="1" t="str">
        <f>IF($B9="","",INDEX(對應表!$AM$3:$AW$179,MATCH($B9,對應表!$AL$3:$AL$179,0),MATCH(衝擊運算表!J$3,對應表!$AM$2:$AW$2,0)))</f>
        <v>V</v>
      </c>
      <c r="K9" s="1" t="str">
        <f>IF($B9="","",INDEX(對應表!$AM$3:$AW$179,MATCH($B9,對應表!$AL$3:$AL$179,0),MATCH(衝擊運算表!K$3,對應表!$AM$2:$AW$2,0)))</f>
        <v/>
      </c>
      <c r="L9" s="1" t="str">
        <f>IF($B9="","",INDEX(對應表!$AM$3:$AW$179,MATCH($B9,對應表!$AL$3:$AL$179,0),MATCH(衝擊運算表!L$3,對應表!$AM$2:$AW$2,0)))</f>
        <v>V</v>
      </c>
      <c r="M9" s="1" t="str">
        <f>IF($B9="","",INDEX(對應表!$AM$3:$AW$179,MATCH($B9,對應表!$AL$3:$AL$179,0),MATCH(衝擊運算表!M$3,對應表!$AM$2:$AW$2,0)))</f>
        <v/>
      </c>
      <c r="O9" s="1" t="str">
        <f t="shared" si="3"/>
        <v>資訊科技通訊設備電子及五金生產</v>
      </c>
      <c r="P9" s="1" t="str">
        <f>IFERROR(INDEX(對應表!$AZ$3:$BJ$179,MATCH(衝擊運算表!$O9,對應表!$AY$3:$AY$179,0),MATCH(衝擊運算表!P$3,對應表!$AZ$2:$BJ$2,0)),"")</f>
        <v>M</v>
      </c>
      <c r="Q9" s="1" t="str">
        <f>IFERROR(INDEX(對應表!$AZ$3:$BJ$179,MATCH(衝擊運算表!$O9,對應表!$AY$3:$AY$179,0),MATCH(衝擊運算表!Q$3,對應表!$AZ$2:$BJ$2,0)),"")</f>
        <v/>
      </c>
      <c r="R9" s="1" t="str">
        <f>IFERROR(INDEX(對應表!$AZ$3:$BJ$179,MATCH(衝擊運算表!$O9,對應表!$AY$3:$AY$179,0),MATCH(衝擊運算表!R$3,對應表!$AZ$2:$BJ$2,0)),"")</f>
        <v/>
      </c>
      <c r="S9" s="1" t="str">
        <f>IFERROR(INDEX(對應表!$AZ$3:$BJ$179,MATCH(衝擊運算表!$O9,對應表!$AY$3:$AY$179,0),MATCH(衝擊運算表!S$3,對應表!$AZ$2:$BJ$2,0)),"")</f>
        <v/>
      </c>
      <c r="T9" s="1" t="str">
        <f>IFERROR(INDEX(對應表!$AZ$3:$BJ$179,MATCH(衝擊運算表!$O9,對應表!$AY$3:$AY$179,0),MATCH(衝擊運算表!T$3,對應表!$AZ$2:$BJ$2,0)),"")</f>
        <v/>
      </c>
      <c r="U9" s="1" t="str">
        <f>IFERROR(INDEX(對應表!$AZ$3:$BJ$179,MATCH(衝擊運算表!$O9,對應表!$AY$3:$AY$179,0),MATCH(衝擊運算表!U$3,對應表!$AZ$2:$BJ$2,0)),"")</f>
        <v/>
      </c>
      <c r="V9" s="1" t="str">
        <f>IFERROR(INDEX(對應表!$AZ$3:$BJ$179,MATCH(衝擊運算表!$O9,對應表!$AY$3:$AY$179,0),MATCH(衝擊運算表!V$3,對應表!$AZ$2:$BJ$2,0)),"")</f>
        <v>H</v>
      </c>
      <c r="W9" s="1" t="str">
        <f>IFERROR(INDEX(對應表!$AZ$3:$BJ$179,MATCH(衝擊運算表!$O9,對應表!$AY$3:$AY$179,0),MATCH(衝擊運算表!W$3,對應表!$AZ$2:$BJ$2,0)),"")</f>
        <v>M</v>
      </c>
      <c r="X9" s="1" t="str">
        <f>IFERROR(INDEX(對應表!$AZ$3:$BJ$179,MATCH(衝擊運算表!$O9,對應表!$AY$3:$AY$179,0),MATCH(衝擊運算表!X$3,對應表!$AZ$2:$BJ$2,0)),"")</f>
        <v/>
      </c>
      <c r="Y9" s="1" t="str">
        <f>IFERROR(INDEX(對應表!$AZ$3:$BJ$179,MATCH(衝擊運算表!$O9,對應表!$AY$3:$AY$179,0),MATCH(衝擊運算表!Y$3,對應表!$AZ$2:$BJ$2,0)),"")</f>
        <v>H</v>
      </c>
      <c r="Z9" s="1" t="str">
        <f>IFERROR(INDEX(對應表!$AZ$3:$BJ$179,MATCH(衝擊運算表!$O9,對應表!$AY$3:$AY$179,0),MATCH(衝擊運算表!Z$3,對應表!$AZ$2:$BJ$2,0)),"")</f>
        <v/>
      </c>
      <c r="AB9" s="1" t="str">
        <f t="shared" si="4"/>
        <v>資訊科技通訊設備電子及五金生產</v>
      </c>
      <c r="AC9" s="1"/>
      <c r="AD9" s="1">
        <f>IFERROR(VLOOKUP(P9,中英對照!$G$76:$H$81,2,FALSE),"")</f>
        <v>3</v>
      </c>
      <c r="AE9" s="1" t="str">
        <f>IFERROR(VLOOKUP(Q9,中英對照!$G$76:$H$81,2,FALSE),"")</f>
        <v/>
      </c>
      <c r="AF9" s="1" t="str">
        <f>IFERROR(VLOOKUP(R9,中英對照!$G$76:$H$81,2,FALSE),"")</f>
        <v/>
      </c>
      <c r="AG9" s="1" t="str">
        <f>IFERROR(VLOOKUP(S9,中英對照!$G$76:$H$81,2,FALSE),"")</f>
        <v/>
      </c>
      <c r="AH9" s="1" t="str">
        <f>IFERROR(VLOOKUP(T9,中英對照!$G$76:$H$81,2,FALSE),"")</f>
        <v/>
      </c>
      <c r="AI9" s="1" t="str">
        <f>IFERROR(VLOOKUP(U9,中英對照!$G$76:$H$81,2,FALSE),"")</f>
        <v/>
      </c>
      <c r="AJ9" s="1">
        <f>IFERROR(VLOOKUP(V9,中英對照!$G$76:$H$81,2,FALSE),"")</f>
        <v>4</v>
      </c>
      <c r="AK9" s="1">
        <f>IFERROR(VLOOKUP(W9,中英對照!$G$76:$H$81,2,FALSE),"")</f>
        <v>3</v>
      </c>
      <c r="AL9" s="1" t="str">
        <f>IFERROR(VLOOKUP(X9,中英對照!$G$76:$H$81,2,FALSE),"")</f>
        <v/>
      </c>
      <c r="AM9" s="1">
        <f>IFERROR(VLOOKUP(Y9,中英對照!$G$76:$H$81,2,FALSE),"")</f>
        <v>4</v>
      </c>
      <c r="AN9" s="1" t="str">
        <f>IFERROR(VLOOKUP(Z9,中英對照!$G$76:$H$81,2,FALSE),"")</f>
        <v/>
      </c>
      <c r="AO9" s="40">
        <f t="shared" si="5"/>
        <v>3.5</v>
      </c>
    </row>
    <row r="10" spans="1:41" x14ac:dyDescent="0.4">
      <c r="A10" s="1" t="str">
        <f>IF(企業資料填寫!D9="","",企業資料填寫!D9)</f>
        <v>電子及五金生產</v>
      </c>
      <c r="B10" s="1" t="str">
        <f>企業資料填寫!B9&amp;企業資料填寫!C9&amp;企業資料填寫!D9</f>
        <v>資訊科技電子製造服務電子及五金生產</v>
      </c>
      <c r="C10" s="1" t="str">
        <f>IF($B10="","",INDEX(對應表!$AM$3:$AW$179,MATCH($B10,對應表!$AL$3:$AL$179,0),MATCH(衝擊運算表!C$3,對應表!$AM$2:$AW$2,0)))</f>
        <v>V</v>
      </c>
      <c r="D10" s="1" t="str">
        <f>IF($B10="","",INDEX(對應表!$AM$3:$AW$179,MATCH($B10,對應表!$AL$3:$AL$179,0),MATCH(衝擊運算表!D$3,對應表!$AM$2:$AW$2,0)))</f>
        <v/>
      </c>
      <c r="E10" s="1" t="str">
        <f>IF($B10="","",INDEX(對應表!$AM$3:$AW$179,MATCH($B10,對應表!$AL$3:$AL$179,0),MATCH(衝擊運算表!E$3,對應表!$AM$2:$AW$2,0)))</f>
        <v/>
      </c>
      <c r="F10" s="1" t="str">
        <f>IF($B10="","",INDEX(對應表!$AM$3:$AW$179,MATCH($B10,對應表!$AL$3:$AL$179,0),MATCH(衝擊運算表!F$3,對應表!$AM$2:$AW$2,0)))</f>
        <v/>
      </c>
      <c r="G10" s="1" t="str">
        <f>IF($B10="","",INDEX(對應表!$AM$3:$AW$179,MATCH($B10,對應表!$AL$3:$AL$179,0),MATCH(衝擊運算表!G$3,對應表!$AM$2:$AW$2,0)))</f>
        <v/>
      </c>
      <c r="H10" s="1" t="str">
        <f>IF($B10="","",INDEX(對應表!$AM$3:$AW$179,MATCH($B10,對應表!$AL$3:$AL$179,0),MATCH(衝擊運算表!H$3,對應表!$AM$2:$AW$2,0)))</f>
        <v/>
      </c>
      <c r="I10" s="1" t="str">
        <f>IF($B10="","",INDEX(對應表!$AM$3:$AW$179,MATCH($B10,對應表!$AL$3:$AL$179,0),MATCH(衝擊運算表!I$3,對應表!$AM$2:$AW$2,0)))</f>
        <v>V</v>
      </c>
      <c r="J10" s="1" t="str">
        <f>IF($B10="","",INDEX(對應表!$AM$3:$AW$179,MATCH($B10,對應表!$AL$3:$AL$179,0),MATCH(衝擊運算表!J$3,對應表!$AM$2:$AW$2,0)))</f>
        <v>V</v>
      </c>
      <c r="K10" s="1" t="str">
        <f>IF($B10="","",INDEX(對應表!$AM$3:$AW$179,MATCH($B10,對應表!$AL$3:$AL$179,0),MATCH(衝擊運算表!K$3,對應表!$AM$2:$AW$2,0)))</f>
        <v/>
      </c>
      <c r="L10" s="1" t="str">
        <f>IF($B10="","",INDEX(對應表!$AM$3:$AW$179,MATCH($B10,對應表!$AL$3:$AL$179,0),MATCH(衝擊運算表!L$3,對應表!$AM$2:$AW$2,0)))</f>
        <v>V</v>
      </c>
      <c r="M10" s="1" t="str">
        <f>IF($B10="","",INDEX(對應表!$AM$3:$AW$179,MATCH($B10,對應表!$AL$3:$AL$179,0),MATCH(衝擊運算表!M$3,對應表!$AM$2:$AW$2,0)))</f>
        <v/>
      </c>
      <c r="O10" s="1" t="str">
        <f t="shared" si="3"/>
        <v>資訊科技電子製造服務電子及五金生產</v>
      </c>
      <c r="P10" s="1" t="str">
        <f>IFERROR(INDEX(對應表!$AZ$3:$BJ$179,MATCH(衝擊運算表!$O10,對應表!$AY$3:$AY$179,0),MATCH(衝擊運算表!P$3,對應表!$AZ$2:$BJ$2,0)),"")</f>
        <v>M</v>
      </c>
      <c r="Q10" s="1" t="str">
        <f>IFERROR(INDEX(對應表!$AZ$3:$BJ$179,MATCH(衝擊運算表!$O10,對應表!$AY$3:$AY$179,0),MATCH(衝擊運算表!Q$3,對應表!$AZ$2:$BJ$2,0)),"")</f>
        <v/>
      </c>
      <c r="R10" s="1" t="str">
        <f>IFERROR(INDEX(對應表!$AZ$3:$BJ$179,MATCH(衝擊運算表!$O10,對應表!$AY$3:$AY$179,0),MATCH(衝擊運算表!R$3,對應表!$AZ$2:$BJ$2,0)),"")</f>
        <v/>
      </c>
      <c r="S10" s="1" t="str">
        <f>IFERROR(INDEX(對應表!$AZ$3:$BJ$179,MATCH(衝擊運算表!$O10,對應表!$AY$3:$AY$179,0),MATCH(衝擊運算表!S$3,對應表!$AZ$2:$BJ$2,0)),"")</f>
        <v/>
      </c>
      <c r="T10" s="1" t="str">
        <f>IFERROR(INDEX(對應表!$AZ$3:$BJ$179,MATCH(衝擊運算表!$O10,對應表!$AY$3:$AY$179,0),MATCH(衝擊運算表!T$3,對應表!$AZ$2:$BJ$2,0)),"")</f>
        <v/>
      </c>
      <c r="U10" s="1" t="str">
        <f>IFERROR(INDEX(對應表!$AZ$3:$BJ$179,MATCH(衝擊運算表!$O10,對應表!$AY$3:$AY$179,0),MATCH(衝擊運算表!U$3,對應表!$AZ$2:$BJ$2,0)),"")</f>
        <v/>
      </c>
      <c r="V10" s="1" t="str">
        <f>IFERROR(INDEX(對應表!$AZ$3:$BJ$179,MATCH(衝擊運算表!$O10,對應表!$AY$3:$AY$179,0),MATCH(衝擊運算表!V$3,對應表!$AZ$2:$BJ$2,0)),"")</f>
        <v>H</v>
      </c>
      <c r="W10" s="1" t="str">
        <f>IFERROR(INDEX(對應表!$AZ$3:$BJ$179,MATCH(衝擊運算表!$O10,對應表!$AY$3:$AY$179,0),MATCH(衝擊運算表!W$3,對應表!$AZ$2:$BJ$2,0)),"")</f>
        <v>M</v>
      </c>
      <c r="X10" s="1" t="str">
        <f>IFERROR(INDEX(對應表!$AZ$3:$BJ$179,MATCH(衝擊運算表!$O10,對應表!$AY$3:$AY$179,0),MATCH(衝擊運算表!X$3,對應表!$AZ$2:$BJ$2,0)),"")</f>
        <v/>
      </c>
      <c r="Y10" s="1" t="str">
        <f>IFERROR(INDEX(對應表!$AZ$3:$BJ$179,MATCH(衝擊運算表!$O10,對應表!$AY$3:$AY$179,0),MATCH(衝擊運算表!Y$3,對應表!$AZ$2:$BJ$2,0)),"")</f>
        <v>H</v>
      </c>
      <c r="Z10" s="1" t="str">
        <f>IFERROR(INDEX(對應表!$AZ$3:$BJ$179,MATCH(衝擊運算表!$O10,對應表!$AY$3:$AY$179,0),MATCH(衝擊運算表!Z$3,對應表!$AZ$2:$BJ$2,0)),"")</f>
        <v/>
      </c>
      <c r="AB10" s="1" t="str">
        <f t="shared" si="4"/>
        <v>資訊科技電子製造服務電子及五金生產</v>
      </c>
      <c r="AC10" s="1"/>
      <c r="AD10" s="1">
        <f>IFERROR(VLOOKUP(P10,中英對照!$G$76:$H$81,2,FALSE),"")</f>
        <v>3</v>
      </c>
      <c r="AE10" s="1" t="str">
        <f>IFERROR(VLOOKUP(Q10,中英對照!$G$76:$H$81,2,FALSE),"")</f>
        <v/>
      </c>
      <c r="AF10" s="1" t="str">
        <f>IFERROR(VLOOKUP(R10,中英對照!$G$76:$H$81,2,FALSE),"")</f>
        <v/>
      </c>
      <c r="AG10" s="1" t="str">
        <f>IFERROR(VLOOKUP(S10,中英對照!$G$76:$H$81,2,FALSE),"")</f>
        <v/>
      </c>
      <c r="AH10" s="1" t="str">
        <f>IFERROR(VLOOKUP(T10,中英對照!$G$76:$H$81,2,FALSE),"")</f>
        <v/>
      </c>
      <c r="AI10" s="1" t="str">
        <f>IFERROR(VLOOKUP(U10,中英對照!$G$76:$H$81,2,FALSE),"")</f>
        <v/>
      </c>
      <c r="AJ10" s="1">
        <f>IFERROR(VLOOKUP(V10,中英對照!$G$76:$H$81,2,FALSE),"")</f>
        <v>4</v>
      </c>
      <c r="AK10" s="1">
        <f>IFERROR(VLOOKUP(W10,中英對照!$G$76:$H$81,2,FALSE),"")</f>
        <v>3</v>
      </c>
      <c r="AL10" s="1" t="str">
        <f>IFERROR(VLOOKUP(X10,中英對照!$G$76:$H$81,2,FALSE),"")</f>
        <v/>
      </c>
      <c r="AM10" s="1">
        <f>IFERROR(VLOOKUP(Y10,中英對照!$G$76:$H$81,2,FALSE),"")</f>
        <v>4</v>
      </c>
      <c r="AN10" s="1" t="str">
        <f>IFERROR(VLOOKUP(Z10,中英對照!$G$76:$H$81,2,FALSE),"")</f>
        <v/>
      </c>
      <c r="AO10" s="40">
        <f t="shared" si="5"/>
        <v>3.5</v>
      </c>
    </row>
    <row r="11" spans="1:41" x14ac:dyDescent="0.4">
      <c r="A11" s="1" t="str">
        <f>IF(企業資料填寫!D10="","",企業資料填寫!D10)</f>
        <v>電子及五金生產</v>
      </c>
      <c r="B11" s="1" t="str">
        <f>企業資料填寫!B10&amp;企業資料填寫!C10&amp;企業資料填寫!D10</f>
        <v>資訊科技電子元器件電子及五金生產</v>
      </c>
      <c r="C11" s="1" t="str">
        <f>IF($B11="","",INDEX(對應表!$AM$3:$AW$179,MATCH($B11,對應表!$AL$3:$AL$179,0),MATCH(衝擊運算表!C$3,對應表!$AM$2:$AW$2,0)))</f>
        <v>V</v>
      </c>
      <c r="D11" s="1" t="str">
        <f>IF($B11="","",INDEX(對應表!$AM$3:$AW$179,MATCH($B11,對應表!$AL$3:$AL$179,0),MATCH(衝擊運算表!D$3,對應表!$AM$2:$AW$2,0)))</f>
        <v/>
      </c>
      <c r="E11" s="1" t="str">
        <f>IF($B11="","",INDEX(對應表!$AM$3:$AW$179,MATCH($B11,對應表!$AL$3:$AL$179,0),MATCH(衝擊運算表!E$3,對應表!$AM$2:$AW$2,0)))</f>
        <v/>
      </c>
      <c r="F11" s="1" t="str">
        <f>IF($B11="","",INDEX(對應表!$AM$3:$AW$179,MATCH($B11,對應表!$AL$3:$AL$179,0),MATCH(衝擊運算表!F$3,對應表!$AM$2:$AW$2,0)))</f>
        <v/>
      </c>
      <c r="G11" s="1" t="str">
        <f>IF($B11="","",INDEX(對應表!$AM$3:$AW$179,MATCH($B11,對應表!$AL$3:$AL$179,0),MATCH(衝擊運算表!G$3,對應表!$AM$2:$AW$2,0)))</f>
        <v/>
      </c>
      <c r="H11" s="1" t="str">
        <f>IF($B11="","",INDEX(對應表!$AM$3:$AW$179,MATCH($B11,對應表!$AL$3:$AL$179,0),MATCH(衝擊運算表!H$3,對應表!$AM$2:$AW$2,0)))</f>
        <v/>
      </c>
      <c r="I11" s="1" t="str">
        <f>IF($B11="","",INDEX(對應表!$AM$3:$AW$179,MATCH($B11,對應表!$AL$3:$AL$179,0),MATCH(衝擊運算表!I$3,對應表!$AM$2:$AW$2,0)))</f>
        <v>V</v>
      </c>
      <c r="J11" s="1" t="str">
        <f>IF($B11="","",INDEX(對應表!$AM$3:$AW$179,MATCH($B11,對應表!$AL$3:$AL$179,0),MATCH(衝擊運算表!J$3,對應表!$AM$2:$AW$2,0)))</f>
        <v>V</v>
      </c>
      <c r="K11" s="1" t="str">
        <f>IF($B11="","",INDEX(對應表!$AM$3:$AW$179,MATCH($B11,對應表!$AL$3:$AL$179,0),MATCH(衝擊運算表!K$3,對應表!$AM$2:$AW$2,0)))</f>
        <v/>
      </c>
      <c r="L11" s="1" t="str">
        <f>IF($B11="","",INDEX(對應表!$AM$3:$AW$179,MATCH($B11,對應表!$AL$3:$AL$179,0),MATCH(衝擊運算表!L$3,對應表!$AM$2:$AW$2,0)))</f>
        <v>V</v>
      </c>
      <c r="M11" s="1" t="str">
        <f>IF($B11="","",INDEX(對應表!$AM$3:$AW$179,MATCH($B11,對應表!$AL$3:$AL$179,0),MATCH(衝擊運算表!M$3,對應表!$AM$2:$AW$2,0)))</f>
        <v/>
      </c>
      <c r="O11" s="1" t="str">
        <f t="shared" si="3"/>
        <v>資訊科技電子元器件電子及五金生產</v>
      </c>
      <c r="P11" s="1" t="str">
        <f>IFERROR(INDEX(對應表!$AZ$3:$BJ$179,MATCH(衝擊運算表!$O11,對應表!$AY$3:$AY$179,0),MATCH(衝擊運算表!P$3,對應表!$AZ$2:$BJ$2,0)),"")</f>
        <v>M</v>
      </c>
      <c r="Q11" s="1" t="str">
        <f>IFERROR(INDEX(對應表!$AZ$3:$BJ$179,MATCH(衝擊運算表!$O11,對應表!$AY$3:$AY$179,0),MATCH(衝擊運算表!Q$3,對應表!$AZ$2:$BJ$2,0)),"")</f>
        <v/>
      </c>
      <c r="R11" s="1" t="str">
        <f>IFERROR(INDEX(對應表!$AZ$3:$BJ$179,MATCH(衝擊運算表!$O11,對應表!$AY$3:$AY$179,0),MATCH(衝擊運算表!R$3,對應表!$AZ$2:$BJ$2,0)),"")</f>
        <v/>
      </c>
      <c r="S11" s="1" t="str">
        <f>IFERROR(INDEX(對應表!$AZ$3:$BJ$179,MATCH(衝擊運算表!$O11,對應表!$AY$3:$AY$179,0),MATCH(衝擊運算表!S$3,對應表!$AZ$2:$BJ$2,0)),"")</f>
        <v/>
      </c>
      <c r="T11" s="1" t="str">
        <f>IFERROR(INDEX(對應表!$AZ$3:$BJ$179,MATCH(衝擊運算表!$O11,對應表!$AY$3:$AY$179,0),MATCH(衝擊運算表!T$3,對應表!$AZ$2:$BJ$2,0)),"")</f>
        <v/>
      </c>
      <c r="U11" s="1" t="str">
        <f>IFERROR(INDEX(對應表!$AZ$3:$BJ$179,MATCH(衝擊運算表!$O11,對應表!$AY$3:$AY$179,0),MATCH(衝擊運算表!U$3,對應表!$AZ$2:$BJ$2,0)),"")</f>
        <v/>
      </c>
      <c r="V11" s="1" t="str">
        <f>IFERROR(INDEX(對應表!$AZ$3:$BJ$179,MATCH(衝擊運算表!$O11,對應表!$AY$3:$AY$179,0),MATCH(衝擊運算表!V$3,對應表!$AZ$2:$BJ$2,0)),"")</f>
        <v>H</v>
      </c>
      <c r="W11" s="1" t="str">
        <f>IFERROR(INDEX(對應表!$AZ$3:$BJ$179,MATCH(衝擊運算表!$O11,對應表!$AY$3:$AY$179,0),MATCH(衝擊運算表!W$3,對應表!$AZ$2:$BJ$2,0)),"")</f>
        <v>M</v>
      </c>
      <c r="X11" s="1" t="str">
        <f>IFERROR(INDEX(對應表!$AZ$3:$BJ$179,MATCH(衝擊運算表!$O11,對應表!$AY$3:$AY$179,0),MATCH(衝擊運算表!X$3,對應表!$AZ$2:$BJ$2,0)),"")</f>
        <v/>
      </c>
      <c r="Y11" s="1" t="str">
        <f>IFERROR(INDEX(對應表!$AZ$3:$BJ$179,MATCH(衝擊運算表!$O11,對應表!$AY$3:$AY$179,0),MATCH(衝擊運算表!Y$3,對應表!$AZ$2:$BJ$2,0)),"")</f>
        <v>H</v>
      </c>
      <c r="Z11" s="1" t="str">
        <f>IFERROR(INDEX(對應表!$AZ$3:$BJ$179,MATCH(衝擊運算表!$O11,對應表!$AY$3:$AY$179,0),MATCH(衝擊運算表!Z$3,對應表!$AZ$2:$BJ$2,0)),"")</f>
        <v/>
      </c>
      <c r="AB11" s="1" t="str">
        <f t="shared" si="4"/>
        <v>資訊科技電子元器件電子及五金生產</v>
      </c>
      <c r="AC11" s="1"/>
      <c r="AD11" s="1">
        <f>IFERROR(VLOOKUP(P11,中英對照!$G$76:$H$81,2,FALSE),"")</f>
        <v>3</v>
      </c>
      <c r="AE11" s="1" t="str">
        <f>IFERROR(VLOOKUP(Q11,中英對照!$G$76:$H$81,2,FALSE),"")</f>
        <v/>
      </c>
      <c r="AF11" s="1" t="str">
        <f>IFERROR(VLOOKUP(R11,中英對照!$G$76:$H$81,2,FALSE),"")</f>
        <v/>
      </c>
      <c r="AG11" s="1" t="str">
        <f>IFERROR(VLOOKUP(S11,中英對照!$G$76:$H$81,2,FALSE),"")</f>
        <v/>
      </c>
      <c r="AH11" s="1" t="str">
        <f>IFERROR(VLOOKUP(T11,中英對照!$G$76:$H$81,2,FALSE),"")</f>
        <v/>
      </c>
      <c r="AI11" s="1" t="str">
        <f>IFERROR(VLOOKUP(U11,中英對照!$G$76:$H$81,2,FALSE),"")</f>
        <v/>
      </c>
      <c r="AJ11" s="1">
        <f>IFERROR(VLOOKUP(V11,中英對照!$G$76:$H$81,2,FALSE),"")</f>
        <v>4</v>
      </c>
      <c r="AK11" s="1">
        <f>IFERROR(VLOOKUP(W11,中英對照!$G$76:$H$81,2,FALSE),"")</f>
        <v>3</v>
      </c>
      <c r="AL11" s="1" t="str">
        <f>IFERROR(VLOOKUP(X11,中英對照!$G$76:$H$81,2,FALSE),"")</f>
        <v/>
      </c>
      <c r="AM11" s="1">
        <f>IFERROR(VLOOKUP(Y11,中英對照!$G$76:$H$81,2,FALSE),"")</f>
        <v>4</v>
      </c>
      <c r="AN11" s="1" t="str">
        <f>IFERROR(VLOOKUP(Z11,中英對照!$G$76:$H$81,2,FALSE),"")</f>
        <v/>
      </c>
      <c r="AO11" s="40">
        <f t="shared" si="5"/>
        <v>3.5</v>
      </c>
    </row>
    <row r="12" spans="1:41" x14ac:dyDescent="0.4">
      <c r="A12" s="1" t="str">
        <f>IF(企業資料填寫!D11="","",企業資料填寫!D11)</f>
        <v/>
      </c>
      <c r="B12" s="1" t="str">
        <f>企業資料填寫!B11&amp;企業資料填寫!C11&amp;企業資料填寫!D11</f>
        <v/>
      </c>
      <c r="C12" s="1" t="str">
        <f>IF($B12="","",INDEX(對應表!$AM$3:$AW$179,MATCH($B12,對應表!$AL$3:$AL$179,0),MATCH(衝擊運算表!C$3,對應表!$AM$2:$AW$2,0)))</f>
        <v/>
      </c>
      <c r="D12" s="1" t="str">
        <f>IF($B12="","",INDEX(對應表!$AM$3:$AW$179,MATCH($B12,對應表!$AL$3:$AL$179,0),MATCH(衝擊運算表!D$3,對應表!$AM$2:$AW$2,0)))</f>
        <v/>
      </c>
      <c r="E12" s="1" t="str">
        <f>IF($B12="","",INDEX(對應表!$AM$3:$AW$179,MATCH($B12,對應表!$AL$3:$AL$179,0),MATCH(衝擊運算表!E$3,對應表!$AM$2:$AW$2,0)))</f>
        <v/>
      </c>
      <c r="F12" s="1" t="str">
        <f>IF($B12="","",INDEX(對應表!$AM$3:$AW$179,MATCH($B12,對應表!$AL$3:$AL$179,0),MATCH(衝擊運算表!F$3,對應表!$AM$2:$AW$2,0)))</f>
        <v/>
      </c>
      <c r="G12" s="1" t="str">
        <f>IF($B12="","",INDEX(對應表!$AM$3:$AW$179,MATCH($B12,對應表!$AL$3:$AL$179,0),MATCH(衝擊運算表!G$3,對應表!$AM$2:$AW$2,0)))</f>
        <v/>
      </c>
      <c r="H12" s="1" t="str">
        <f>IF($B12="","",INDEX(對應表!$AM$3:$AW$179,MATCH($B12,對應表!$AL$3:$AL$179,0),MATCH(衝擊運算表!H$3,對應表!$AM$2:$AW$2,0)))</f>
        <v/>
      </c>
      <c r="I12" s="1" t="str">
        <f>IF($B12="","",INDEX(對應表!$AM$3:$AW$179,MATCH($B12,對應表!$AL$3:$AL$179,0),MATCH(衝擊運算表!I$3,對應表!$AM$2:$AW$2,0)))</f>
        <v/>
      </c>
      <c r="J12" s="1" t="str">
        <f>IF($B12="","",INDEX(對應表!$AM$3:$AW$179,MATCH($B12,對應表!$AL$3:$AL$179,0),MATCH(衝擊運算表!J$3,對應表!$AM$2:$AW$2,0)))</f>
        <v/>
      </c>
      <c r="K12" s="1" t="str">
        <f>IF($B12="","",INDEX(對應表!$AM$3:$AW$179,MATCH($B12,對應表!$AL$3:$AL$179,0),MATCH(衝擊運算表!K$3,對應表!$AM$2:$AW$2,0)))</f>
        <v/>
      </c>
      <c r="L12" s="1" t="str">
        <f>IF($B12="","",INDEX(對應表!$AM$3:$AW$179,MATCH($B12,對應表!$AL$3:$AL$179,0),MATCH(衝擊運算表!L$3,對應表!$AM$2:$AW$2,0)))</f>
        <v/>
      </c>
      <c r="M12" s="1" t="str">
        <f>IF($B12="","",INDEX(對應表!$AM$3:$AW$179,MATCH($B12,對應表!$AL$3:$AL$179,0),MATCH(衝擊運算表!M$3,對應表!$AM$2:$AW$2,0)))</f>
        <v/>
      </c>
      <c r="O12" s="1" t="str">
        <f t="shared" si="3"/>
        <v/>
      </c>
      <c r="P12" s="1" t="str">
        <f>IFERROR(INDEX(對應表!$AZ$3:$BJ$179,MATCH(衝擊運算表!$O12,對應表!$AY$3:$AY$179,0),MATCH(衝擊運算表!P$3,對應表!$AZ$2:$BJ$2,0)),"")</f>
        <v/>
      </c>
      <c r="Q12" s="1" t="str">
        <f>IFERROR(INDEX(對應表!$AZ$3:$BJ$179,MATCH(衝擊運算表!$O12,對應表!$AY$3:$AY$179,0),MATCH(衝擊運算表!Q$3,對應表!$AZ$2:$BJ$2,0)),"")</f>
        <v/>
      </c>
      <c r="R12" s="1" t="str">
        <f>IFERROR(INDEX(對應表!$AZ$3:$BJ$179,MATCH(衝擊運算表!$O12,對應表!$AY$3:$AY$179,0),MATCH(衝擊運算表!R$3,對應表!$AZ$2:$BJ$2,0)),"")</f>
        <v/>
      </c>
      <c r="S12" s="1" t="str">
        <f>IFERROR(INDEX(對應表!$AZ$3:$BJ$179,MATCH(衝擊運算表!$O12,對應表!$AY$3:$AY$179,0),MATCH(衝擊運算表!S$3,對應表!$AZ$2:$BJ$2,0)),"")</f>
        <v/>
      </c>
      <c r="T12" s="1" t="str">
        <f>IFERROR(INDEX(對應表!$AZ$3:$BJ$179,MATCH(衝擊運算表!$O12,對應表!$AY$3:$AY$179,0),MATCH(衝擊運算表!T$3,對應表!$AZ$2:$BJ$2,0)),"")</f>
        <v/>
      </c>
      <c r="U12" s="1" t="str">
        <f>IFERROR(INDEX(對應表!$AZ$3:$BJ$179,MATCH(衝擊運算表!$O12,對應表!$AY$3:$AY$179,0),MATCH(衝擊運算表!U$3,對應表!$AZ$2:$BJ$2,0)),"")</f>
        <v/>
      </c>
      <c r="V12" s="1" t="str">
        <f>IFERROR(INDEX(對應表!$AZ$3:$BJ$179,MATCH(衝擊運算表!$O12,對應表!$AY$3:$AY$179,0),MATCH(衝擊運算表!V$3,對應表!$AZ$2:$BJ$2,0)),"")</f>
        <v/>
      </c>
      <c r="W12" s="1" t="str">
        <f>IFERROR(INDEX(對應表!$AZ$3:$BJ$179,MATCH(衝擊運算表!$O12,對應表!$AY$3:$AY$179,0),MATCH(衝擊運算表!W$3,對應表!$AZ$2:$BJ$2,0)),"")</f>
        <v/>
      </c>
      <c r="X12" s="1" t="str">
        <f>IFERROR(INDEX(對應表!$AZ$3:$BJ$179,MATCH(衝擊運算表!$O12,對應表!$AY$3:$AY$179,0),MATCH(衝擊運算表!X$3,對應表!$AZ$2:$BJ$2,0)),"")</f>
        <v/>
      </c>
      <c r="Y12" s="1" t="str">
        <f>IFERROR(INDEX(對應表!$AZ$3:$BJ$179,MATCH(衝擊運算表!$O12,對應表!$AY$3:$AY$179,0),MATCH(衝擊運算表!Y$3,對應表!$AZ$2:$BJ$2,0)),"")</f>
        <v/>
      </c>
      <c r="Z12" s="1" t="str">
        <f>IFERROR(INDEX(對應表!$AZ$3:$BJ$179,MATCH(衝擊運算表!$O12,對應表!$AY$3:$AY$179,0),MATCH(衝擊運算表!Z$3,對應表!$AZ$2:$BJ$2,0)),"")</f>
        <v/>
      </c>
      <c r="AB12" s="1" t="str">
        <f t="shared" si="4"/>
        <v/>
      </c>
      <c r="AC12" s="1"/>
      <c r="AD12" s="1" t="str">
        <f>IFERROR(VLOOKUP(P12,中英對照!$G$76:$H$81,2,FALSE),"")</f>
        <v/>
      </c>
      <c r="AE12" s="1" t="str">
        <f>IFERROR(VLOOKUP(Q12,中英對照!$G$76:$H$81,2,FALSE),"")</f>
        <v/>
      </c>
      <c r="AF12" s="1" t="str">
        <f>IFERROR(VLOOKUP(R12,中英對照!$G$76:$H$81,2,FALSE),"")</f>
        <v/>
      </c>
      <c r="AG12" s="1" t="str">
        <f>IFERROR(VLOOKUP(S12,中英對照!$G$76:$H$81,2,FALSE),"")</f>
        <v/>
      </c>
      <c r="AH12" s="1" t="str">
        <f>IFERROR(VLOOKUP(T12,中英對照!$G$76:$H$81,2,FALSE),"")</f>
        <v/>
      </c>
      <c r="AI12" s="1" t="str">
        <f>IFERROR(VLOOKUP(U12,中英對照!$G$76:$H$81,2,FALSE),"")</f>
        <v/>
      </c>
      <c r="AJ12" s="1" t="str">
        <f>IFERROR(VLOOKUP(V12,中英對照!$G$76:$H$81,2,FALSE),"")</f>
        <v/>
      </c>
      <c r="AK12" s="1" t="str">
        <f>IFERROR(VLOOKUP(W12,中英對照!$G$76:$H$81,2,FALSE),"")</f>
        <v/>
      </c>
      <c r="AL12" s="1" t="str">
        <f>IFERROR(VLOOKUP(X12,中英對照!$G$76:$H$81,2,FALSE),"")</f>
        <v/>
      </c>
      <c r="AM12" s="1" t="str">
        <f>IFERROR(VLOOKUP(Y12,中英對照!$G$76:$H$81,2,FALSE),"")</f>
        <v/>
      </c>
      <c r="AN12" s="1" t="str">
        <f>IFERROR(VLOOKUP(Z12,中英對照!$G$76:$H$81,2,FALSE),"")</f>
        <v/>
      </c>
      <c r="AO12" s="42" t="str">
        <f t="shared" si="5"/>
        <v/>
      </c>
    </row>
    <row r="13" spans="1:41" x14ac:dyDescent="0.4">
      <c r="A13" s="1" t="str">
        <f>IF(企業資料填寫!D12="","",企業資料填寫!D12)</f>
        <v/>
      </c>
      <c r="B13" s="1" t="str">
        <f>企業資料填寫!B12&amp;企業資料填寫!C12&amp;企業資料填寫!D12</f>
        <v/>
      </c>
      <c r="C13" s="1" t="str">
        <f>IF($B13="","",INDEX(對應表!$AM$3:$AW$179,MATCH($B13,對應表!$AL$3:$AL$179,0),MATCH(衝擊運算表!C$3,對應表!$AM$2:$AW$2,0)))</f>
        <v/>
      </c>
      <c r="D13" s="1" t="str">
        <f>IF($B13="","",INDEX(對應表!$AM$3:$AW$179,MATCH($B13,對應表!$AL$3:$AL$179,0),MATCH(衝擊運算表!D$3,對應表!$AM$2:$AW$2,0)))</f>
        <v/>
      </c>
      <c r="E13" s="1" t="str">
        <f>IF($B13="","",INDEX(對應表!$AM$3:$AW$179,MATCH($B13,對應表!$AL$3:$AL$179,0),MATCH(衝擊運算表!E$3,對應表!$AM$2:$AW$2,0)))</f>
        <v/>
      </c>
      <c r="F13" s="1" t="str">
        <f>IF($B13="","",INDEX(對應表!$AM$3:$AW$179,MATCH($B13,對應表!$AL$3:$AL$179,0),MATCH(衝擊運算表!F$3,對應表!$AM$2:$AW$2,0)))</f>
        <v/>
      </c>
      <c r="G13" s="1" t="str">
        <f>IF($B13="","",INDEX(對應表!$AM$3:$AW$179,MATCH($B13,對應表!$AL$3:$AL$179,0),MATCH(衝擊運算表!G$3,對應表!$AM$2:$AW$2,0)))</f>
        <v/>
      </c>
      <c r="H13" s="1" t="str">
        <f>IF($B13="","",INDEX(對應表!$AM$3:$AW$179,MATCH($B13,對應表!$AL$3:$AL$179,0),MATCH(衝擊運算表!H$3,對應表!$AM$2:$AW$2,0)))</f>
        <v/>
      </c>
      <c r="I13" s="1" t="str">
        <f>IF($B13="","",INDEX(對應表!$AM$3:$AW$179,MATCH($B13,對應表!$AL$3:$AL$179,0),MATCH(衝擊運算表!I$3,對應表!$AM$2:$AW$2,0)))</f>
        <v/>
      </c>
      <c r="J13" s="1" t="str">
        <f>IF($B13="","",INDEX(對應表!$AM$3:$AW$179,MATCH($B13,對應表!$AL$3:$AL$179,0),MATCH(衝擊運算表!J$3,對應表!$AM$2:$AW$2,0)))</f>
        <v/>
      </c>
      <c r="K13" s="1" t="str">
        <f>IF($B13="","",INDEX(對應表!$AM$3:$AW$179,MATCH($B13,對應表!$AL$3:$AL$179,0),MATCH(衝擊運算表!K$3,對應表!$AM$2:$AW$2,0)))</f>
        <v/>
      </c>
      <c r="L13" s="1" t="str">
        <f>IF($B13="","",INDEX(對應表!$AM$3:$AW$179,MATCH($B13,對應表!$AL$3:$AL$179,0),MATCH(衝擊運算表!L$3,對應表!$AM$2:$AW$2,0)))</f>
        <v/>
      </c>
      <c r="M13" s="1" t="str">
        <f>IF($B13="","",INDEX(對應表!$AM$3:$AW$179,MATCH($B13,對應表!$AL$3:$AL$179,0),MATCH(衝擊運算表!M$3,對應表!$AM$2:$AW$2,0)))</f>
        <v/>
      </c>
      <c r="O13" s="1" t="str">
        <f t="shared" si="3"/>
        <v/>
      </c>
      <c r="P13" s="1" t="str">
        <f>IFERROR(INDEX(對應表!$AZ$3:$BJ$179,MATCH(衝擊運算表!$O13,對應表!$AY$3:$AY$179,0),MATCH(衝擊運算表!P$3,對應表!$AZ$2:$BJ$2,0)),"")</f>
        <v/>
      </c>
      <c r="Q13" s="1" t="str">
        <f>IFERROR(INDEX(對應表!$AZ$3:$BJ$179,MATCH(衝擊運算表!$O13,對應表!$AY$3:$AY$179,0),MATCH(衝擊運算表!Q$3,對應表!$AZ$2:$BJ$2,0)),"")</f>
        <v/>
      </c>
      <c r="R13" s="1" t="str">
        <f>IFERROR(INDEX(對應表!$AZ$3:$BJ$179,MATCH(衝擊運算表!$O13,對應表!$AY$3:$AY$179,0),MATCH(衝擊運算表!R$3,對應表!$AZ$2:$BJ$2,0)),"")</f>
        <v/>
      </c>
      <c r="S13" s="1" t="str">
        <f>IFERROR(INDEX(對應表!$AZ$3:$BJ$179,MATCH(衝擊運算表!$O13,對應表!$AY$3:$AY$179,0),MATCH(衝擊運算表!S$3,對應表!$AZ$2:$BJ$2,0)),"")</f>
        <v/>
      </c>
      <c r="T13" s="1" t="str">
        <f>IFERROR(INDEX(對應表!$AZ$3:$BJ$179,MATCH(衝擊運算表!$O13,對應表!$AY$3:$AY$179,0),MATCH(衝擊運算表!T$3,對應表!$AZ$2:$BJ$2,0)),"")</f>
        <v/>
      </c>
      <c r="U13" s="1" t="str">
        <f>IFERROR(INDEX(對應表!$AZ$3:$BJ$179,MATCH(衝擊運算表!$O13,對應表!$AY$3:$AY$179,0),MATCH(衝擊運算表!U$3,對應表!$AZ$2:$BJ$2,0)),"")</f>
        <v/>
      </c>
      <c r="V13" s="1" t="str">
        <f>IFERROR(INDEX(對應表!$AZ$3:$BJ$179,MATCH(衝擊運算表!$O13,對應表!$AY$3:$AY$179,0),MATCH(衝擊運算表!V$3,對應表!$AZ$2:$BJ$2,0)),"")</f>
        <v/>
      </c>
      <c r="W13" s="1" t="str">
        <f>IFERROR(INDEX(對應表!$AZ$3:$BJ$179,MATCH(衝擊運算表!$O13,對應表!$AY$3:$AY$179,0),MATCH(衝擊運算表!W$3,對應表!$AZ$2:$BJ$2,0)),"")</f>
        <v/>
      </c>
      <c r="X13" s="1" t="str">
        <f>IFERROR(INDEX(對應表!$AZ$3:$BJ$179,MATCH(衝擊運算表!$O13,對應表!$AY$3:$AY$179,0),MATCH(衝擊運算表!X$3,對應表!$AZ$2:$BJ$2,0)),"")</f>
        <v/>
      </c>
      <c r="Y13" s="1" t="str">
        <f>IFERROR(INDEX(對應表!$AZ$3:$BJ$179,MATCH(衝擊運算表!$O13,對應表!$AY$3:$AY$179,0),MATCH(衝擊運算表!Y$3,對應表!$AZ$2:$BJ$2,0)),"")</f>
        <v/>
      </c>
      <c r="Z13" s="1" t="str">
        <f>IFERROR(INDEX(對應表!$AZ$3:$BJ$179,MATCH(衝擊運算表!$O13,對應表!$AY$3:$AY$179,0),MATCH(衝擊運算表!Z$3,對應表!$AZ$2:$BJ$2,0)),"")</f>
        <v/>
      </c>
      <c r="AB13" s="1" t="str">
        <f t="shared" si="4"/>
        <v/>
      </c>
      <c r="AC13" s="1"/>
      <c r="AD13" s="1" t="str">
        <f>IFERROR(VLOOKUP(P13,中英對照!$G$76:$H$81,2,FALSE),"")</f>
        <v/>
      </c>
      <c r="AE13" s="1" t="str">
        <f>IFERROR(VLOOKUP(Q13,中英對照!$G$76:$H$81,2,FALSE),"")</f>
        <v/>
      </c>
      <c r="AF13" s="1" t="str">
        <f>IFERROR(VLOOKUP(R13,中英對照!$G$76:$H$81,2,FALSE),"")</f>
        <v/>
      </c>
      <c r="AG13" s="1" t="str">
        <f>IFERROR(VLOOKUP(S13,中英對照!$G$76:$H$81,2,FALSE),"")</f>
        <v/>
      </c>
      <c r="AH13" s="1" t="str">
        <f>IFERROR(VLOOKUP(T13,中英對照!$G$76:$H$81,2,FALSE),"")</f>
        <v/>
      </c>
      <c r="AI13" s="1" t="str">
        <f>IFERROR(VLOOKUP(U13,中英對照!$G$76:$H$81,2,FALSE),"")</f>
        <v/>
      </c>
      <c r="AJ13" s="1" t="str">
        <f>IFERROR(VLOOKUP(V13,中英對照!$G$76:$H$81,2,FALSE),"")</f>
        <v/>
      </c>
      <c r="AK13" s="1" t="str">
        <f>IFERROR(VLOOKUP(W13,中英對照!$G$76:$H$81,2,FALSE),"")</f>
        <v/>
      </c>
      <c r="AL13" s="1" t="str">
        <f>IFERROR(VLOOKUP(X13,中英對照!$G$76:$H$81,2,FALSE),"")</f>
        <v/>
      </c>
      <c r="AM13" s="1" t="str">
        <f>IFERROR(VLOOKUP(Y13,中英對照!$G$76:$H$81,2,FALSE),"")</f>
        <v/>
      </c>
      <c r="AN13" s="1" t="str">
        <f>IFERROR(VLOOKUP(Z13,中英對照!$G$76:$H$81,2,FALSE),"")</f>
        <v/>
      </c>
      <c r="AO13" s="42" t="str">
        <f t="shared" si="5"/>
        <v/>
      </c>
    </row>
    <row r="14" spans="1:41" x14ac:dyDescent="0.4">
      <c r="A14" s="1" t="str">
        <f>IF(企業資料填寫!D13="","",企業資料填寫!D13)</f>
        <v/>
      </c>
      <c r="B14" s="1" t="str">
        <f>企業資料填寫!B13&amp;企業資料填寫!C13&amp;企業資料填寫!D13</f>
        <v/>
      </c>
      <c r="C14" s="1" t="str">
        <f>IF($B14="","",INDEX(對應表!$AM$3:$AW$179,MATCH($B14,對應表!$AL$3:$AL$179,0),MATCH(衝擊運算表!C$3,對應表!$AM$2:$AW$2,0)))</f>
        <v/>
      </c>
      <c r="D14" s="1" t="str">
        <f>IF($B14="","",INDEX(對應表!$AM$3:$AW$179,MATCH($B14,對應表!$AL$3:$AL$179,0),MATCH(衝擊運算表!D$3,對應表!$AM$2:$AW$2,0)))</f>
        <v/>
      </c>
      <c r="E14" s="1" t="str">
        <f>IF($B14="","",INDEX(對應表!$AM$3:$AW$179,MATCH($B14,對應表!$AL$3:$AL$179,0),MATCH(衝擊運算表!E$3,對應表!$AM$2:$AW$2,0)))</f>
        <v/>
      </c>
      <c r="F14" s="1" t="str">
        <f>IF($B14="","",INDEX(對應表!$AM$3:$AW$179,MATCH($B14,對應表!$AL$3:$AL$179,0),MATCH(衝擊運算表!F$3,對應表!$AM$2:$AW$2,0)))</f>
        <v/>
      </c>
      <c r="G14" s="1" t="str">
        <f>IF($B14="","",INDEX(對應表!$AM$3:$AW$179,MATCH($B14,對應表!$AL$3:$AL$179,0),MATCH(衝擊運算表!G$3,對應表!$AM$2:$AW$2,0)))</f>
        <v/>
      </c>
      <c r="H14" s="1" t="str">
        <f>IF($B14="","",INDEX(對應表!$AM$3:$AW$179,MATCH($B14,對應表!$AL$3:$AL$179,0),MATCH(衝擊運算表!H$3,對應表!$AM$2:$AW$2,0)))</f>
        <v/>
      </c>
      <c r="I14" s="1" t="str">
        <f>IF($B14="","",INDEX(對應表!$AM$3:$AW$179,MATCH($B14,對應表!$AL$3:$AL$179,0),MATCH(衝擊運算表!I$3,對應表!$AM$2:$AW$2,0)))</f>
        <v/>
      </c>
      <c r="J14" s="1" t="str">
        <f>IF($B14="","",INDEX(對應表!$AM$3:$AW$179,MATCH($B14,對應表!$AL$3:$AL$179,0),MATCH(衝擊運算表!J$3,對應表!$AM$2:$AW$2,0)))</f>
        <v/>
      </c>
      <c r="K14" s="1" t="str">
        <f>IF($B14="","",INDEX(對應表!$AM$3:$AW$179,MATCH($B14,對應表!$AL$3:$AL$179,0),MATCH(衝擊運算表!K$3,對應表!$AM$2:$AW$2,0)))</f>
        <v/>
      </c>
      <c r="L14" s="1" t="str">
        <f>IF($B14="","",INDEX(對應表!$AM$3:$AW$179,MATCH($B14,對應表!$AL$3:$AL$179,0),MATCH(衝擊運算表!L$3,對應表!$AM$2:$AW$2,0)))</f>
        <v/>
      </c>
      <c r="M14" s="1" t="str">
        <f>IF($B14="","",INDEX(對應表!$AM$3:$AW$179,MATCH($B14,對應表!$AL$3:$AL$179,0),MATCH(衝擊運算表!M$3,對應表!$AM$2:$AW$2,0)))</f>
        <v/>
      </c>
      <c r="O14" s="1" t="str">
        <f t="shared" si="3"/>
        <v/>
      </c>
      <c r="P14" s="1" t="str">
        <f>IFERROR(INDEX(對應表!$AZ$3:$BJ$179,MATCH(衝擊運算表!$O14,對應表!$AY$3:$AY$179,0),MATCH(衝擊運算表!P$3,對應表!$AZ$2:$BJ$2,0)),"")</f>
        <v/>
      </c>
      <c r="Q14" s="1" t="str">
        <f>IFERROR(INDEX(對應表!$AZ$3:$BJ$179,MATCH(衝擊運算表!$O14,對應表!$AY$3:$AY$179,0),MATCH(衝擊運算表!Q$3,對應表!$AZ$2:$BJ$2,0)),"")</f>
        <v/>
      </c>
      <c r="R14" s="1" t="str">
        <f>IFERROR(INDEX(對應表!$AZ$3:$BJ$179,MATCH(衝擊運算表!$O14,對應表!$AY$3:$AY$179,0),MATCH(衝擊運算表!R$3,對應表!$AZ$2:$BJ$2,0)),"")</f>
        <v/>
      </c>
      <c r="S14" s="1" t="str">
        <f>IFERROR(INDEX(對應表!$AZ$3:$BJ$179,MATCH(衝擊運算表!$O14,對應表!$AY$3:$AY$179,0),MATCH(衝擊運算表!S$3,對應表!$AZ$2:$BJ$2,0)),"")</f>
        <v/>
      </c>
      <c r="T14" s="1" t="str">
        <f>IFERROR(INDEX(對應表!$AZ$3:$BJ$179,MATCH(衝擊運算表!$O14,對應表!$AY$3:$AY$179,0),MATCH(衝擊運算表!T$3,對應表!$AZ$2:$BJ$2,0)),"")</f>
        <v/>
      </c>
      <c r="U14" s="1" t="str">
        <f>IFERROR(INDEX(對應表!$AZ$3:$BJ$179,MATCH(衝擊運算表!$O14,對應表!$AY$3:$AY$179,0),MATCH(衝擊運算表!U$3,對應表!$AZ$2:$BJ$2,0)),"")</f>
        <v/>
      </c>
      <c r="V14" s="1" t="str">
        <f>IFERROR(INDEX(對應表!$AZ$3:$BJ$179,MATCH(衝擊運算表!$O14,對應表!$AY$3:$AY$179,0),MATCH(衝擊運算表!V$3,對應表!$AZ$2:$BJ$2,0)),"")</f>
        <v/>
      </c>
      <c r="W14" s="1" t="str">
        <f>IFERROR(INDEX(對應表!$AZ$3:$BJ$179,MATCH(衝擊運算表!$O14,對應表!$AY$3:$AY$179,0),MATCH(衝擊運算表!W$3,對應表!$AZ$2:$BJ$2,0)),"")</f>
        <v/>
      </c>
      <c r="X14" s="1" t="str">
        <f>IFERROR(INDEX(對應表!$AZ$3:$BJ$179,MATCH(衝擊運算表!$O14,對應表!$AY$3:$AY$179,0),MATCH(衝擊運算表!X$3,對應表!$AZ$2:$BJ$2,0)),"")</f>
        <v/>
      </c>
      <c r="Y14" s="1" t="str">
        <f>IFERROR(INDEX(對應表!$AZ$3:$BJ$179,MATCH(衝擊運算表!$O14,對應表!$AY$3:$AY$179,0),MATCH(衝擊運算表!Y$3,對應表!$AZ$2:$BJ$2,0)),"")</f>
        <v/>
      </c>
      <c r="Z14" s="1" t="str">
        <f>IFERROR(INDEX(對應表!$AZ$3:$BJ$179,MATCH(衝擊運算表!$O14,對應表!$AY$3:$AY$179,0),MATCH(衝擊運算表!Z$3,對應表!$AZ$2:$BJ$2,0)),"")</f>
        <v/>
      </c>
      <c r="AB14" s="1" t="str">
        <f t="shared" si="4"/>
        <v/>
      </c>
      <c r="AC14" s="1"/>
      <c r="AD14" s="1" t="str">
        <f>IFERROR(VLOOKUP(P14,中英對照!$G$76:$H$81,2,FALSE),"")</f>
        <v/>
      </c>
      <c r="AE14" s="1" t="str">
        <f>IFERROR(VLOOKUP(Q14,中英對照!$G$76:$H$81,2,FALSE),"")</f>
        <v/>
      </c>
      <c r="AF14" s="1" t="str">
        <f>IFERROR(VLOOKUP(R14,中英對照!$G$76:$H$81,2,FALSE),"")</f>
        <v/>
      </c>
      <c r="AG14" s="1" t="str">
        <f>IFERROR(VLOOKUP(S14,中英對照!$G$76:$H$81,2,FALSE),"")</f>
        <v/>
      </c>
      <c r="AH14" s="1" t="str">
        <f>IFERROR(VLOOKUP(T14,中英對照!$G$76:$H$81,2,FALSE),"")</f>
        <v/>
      </c>
      <c r="AI14" s="1" t="str">
        <f>IFERROR(VLOOKUP(U14,中英對照!$G$76:$H$81,2,FALSE),"")</f>
        <v/>
      </c>
      <c r="AJ14" s="1" t="str">
        <f>IFERROR(VLOOKUP(V14,中英對照!$G$76:$H$81,2,FALSE),"")</f>
        <v/>
      </c>
      <c r="AK14" s="1" t="str">
        <f>IFERROR(VLOOKUP(W14,中英對照!$G$76:$H$81,2,FALSE),"")</f>
        <v/>
      </c>
      <c r="AL14" s="1" t="str">
        <f>IFERROR(VLOOKUP(X14,中英對照!$G$76:$H$81,2,FALSE),"")</f>
        <v/>
      </c>
      <c r="AM14" s="1" t="str">
        <f>IFERROR(VLOOKUP(Y14,中英對照!$G$76:$H$81,2,FALSE),"")</f>
        <v/>
      </c>
      <c r="AN14" s="1" t="str">
        <f>IFERROR(VLOOKUP(Z14,中英對照!$G$76:$H$81,2,FALSE),"")</f>
        <v/>
      </c>
      <c r="AO14" s="42" t="str">
        <f t="shared" si="5"/>
        <v/>
      </c>
    </row>
    <row r="15" spans="1:41" x14ac:dyDescent="0.4">
      <c r="A15" s="1" t="str">
        <f>IF(企業資料填寫!D14="","",企業資料填寫!D14)</f>
        <v/>
      </c>
      <c r="B15" s="1" t="str">
        <f>企業資料填寫!B14&amp;企業資料填寫!C14&amp;企業資料填寫!D14</f>
        <v/>
      </c>
      <c r="C15" s="1" t="str">
        <f>IF($B15="","",INDEX(對應表!$AM$3:$AW$179,MATCH($B15,對應表!$AL$3:$AL$179,0),MATCH(衝擊運算表!C$3,對應表!$AM$2:$AW$2,0)))</f>
        <v/>
      </c>
      <c r="D15" s="1" t="str">
        <f>IF($B15="","",INDEX(對應表!$AM$3:$AW$179,MATCH($B15,對應表!$AL$3:$AL$179,0),MATCH(衝擊運算表!D$3,對應表!$AM$2:$AW$2,0)))</f>
        <v/>
      </c>
      <c r="E15" s="1" t="str">
        <f>IF($B15="","",INDEX(對應表!$AM$3:$AW$179,MATCH($B15,對應表!$AL$3:$AL$179,0),MATCH(衝擊運算表!E$3,對應表!$AM$2:$AW$2,0)))</f>
        <v/>
      </c>
      <c r="F15" s="1" t="str">
        <f>IF($B15="","",INDEX(對應表!$AM$3:$AW$179,MATCH($B15,對應表!$AL$3:$AL$179,0),MATCH(衝擊運算表!F$3,對應表!$AM$2:$AW$2,0)))</f>
        <v/>
      </c>
      <c r="G15" s="1" t="str">
        <f>IF($B15="","",INDEX(對應表!$AM$3:$AW$179,MATCH($B15,對應表!$AL$3:$AL$179,0),MATCH(衝擊運算表!G$3,對應表!$AM$2:$AW$2,0)))</f>
        <v/>
      </c>
      <c r="H15" s="1" t="str">
        <f>IF($B15="","",INDEX(對應表!$AM$3:$AW$179,MATCH($B15,對應表!$AL$3:$AL$179,0),MATCH(衝擊運算表!H$3,對應表!$AM$2:$AW$2,0)))</f>
        <v/>
      </c>
      <c r="I15" s="1" t="str">
        <f>IF($B15="","",INDEX(對應表!$AM$3:$AW$179,MATCH($B15,對應表!$AL$3:$AL$179,0),MATCH(衝擊運算表!I$3,對應表!$AM$2:$AW$2,0)))</f>
        <v/>
      </c>
      <c r="J15" s="1" t="str">
        <f>IF($B15="","",INDEX(對應表!$AM$3:$AW$179,MATCH($B15,對應表!$AL$3:$AL$179,0),MATCH(衝擊運算表!J$3,對應表!$AM$2:$AW$2,0)))</f>
        <v/>
      </c>
      <c r="K15" s="1" t="str">
        <f>IF($B15="","",INDEX(對應表!$AM$3:$AW$179,MATCH($B15,對應表!$AL$3:$AL$179,0),MATCH(衝擊運算表!K$3,對應表!$AM$2:$AW$2,0)))</f>
        <v/>
      </c>
      <c r="L15" s="1" t="str">
        <f>IF($B15="","",INDEX(對應表!$AM$3:$AW$179,MATCH($B15,對應表!$AL$3:$AL$179,0),MATCH(衝擊運算表!L$3,對應表!$AM$2:$AW$2,0)))</f>
        <v/>
      </c>
      <c r="M15" s="1" t="str">
        <f>IF($B15="","",INDEX(對應表!$AM$3:$AW$179,MATCH($B15,對應表!$AL$3:$AL$179,0),MATCH(衝擊運算表!M$3,對應表!$AM$2:$AW$2,0)))</f>
        <v/>
      </c>
      <c r="O15" s="1" t="str">
        <f t="shared" si="3"/>
        <v/>
      </c>
      <c r="P15" s="1" t="str">
        <f>IFERROR(INDEX(對應表!$AZ$3:$BJ$179,MATCH(衝擊運算表!$O15,對應表!$AY$3:$AY$179,0),MATCH(衝擊運算表!P$3,對應表!$AZ$2:$BJ$2,0)),"")</f>
        <v/>
      </c>
      <c r="Q15" s="1" t="str">
        <f>IFERROR(INDEX(對應表!$AZ$3:$BJ$179,MATCH(衝擊運算表!$O15,對應表!$AY$3:$AY$179,0),MATCH(衝擊運算表!Q$3,對應表!$AZ$2:$BJ$2,0)),"")</f>
        <v/>
      </c>
      <c r="R15" s="1" t="str">
        <f>IFERROR(INDEX(對應表!$AZ$3:$BJ$179,MATCH(衝擊運算表!$O15,對應表!$AY$3:$AY$179,0),MATCH(衝擊運算表!R$3,對應表!$AZ$2:$BJ$2,0)),"")</f>
        <v/>
      </c>
      <c r="S15" s="1" t="str">
        <f>IFERROR(INDEX(對應表!$AZ$3:$BJ$179,MATCH(衝擊運算表!$O15,對應表!$AY$3:$AY$179,0),MATCH(衝擊運算表!S$3,對應表!$AZ$2:$BJ$2,0)),"")</f>
        <v/>
      </c>
      <c r="T15" s="1" t="str">
        <f>IFERROR(INDEX(對應表!$AZ$3:$BJ$179,MATCH(衝擊運算表!$O15,對應表!$AY$3:$AY$179,0),MATCH(衝擊運算表!T$3,對應表!$AZ$2:$BJ$2,0)),"")</f>
        <v/>
      </c>
      <c r="U15" s="1" t="str">
        <f>IFERROR(INDEX(對應表!$AZ$3:$BJ$179,MATCH(衝擊運算表!$O15,對應表!$AY$3:$AY$179,0),MATCH(衝擊運算表!U$3,對應表!$AZ$2:$BJ$2,0)),"")</f>
        <v/>
      </c>
      <c r="V15" s="1" t="str">
        <f>IFERROR(INDEX(對應表!$AZ$3:$BJ$179,MATCH(衝擊運算表!$O15,對應表!$AY$3:$AY$179,0),MATCH(衝擊運算表!V$3,對應表!$AZ$2:$BJ$2,0)),"")</f>
        <v/>
      </c>
      <c r="W15" s="1" t="str">
        <f>IFERROR(INDEX(對應表!$AZ$3:$BJ$179,MATCH(衝擊運算表!$O15,對應表!$AY$3:$AY$179,0),MATCH(衝擊運算表!W$3,對應表!$AZ$2:$BJ$2,0)),"")</f>
        <v/>
      </c>
      <c r="X15" s="1" t="str">
        <f>IFERROR(INDEX(對應表!$AZ$3:$BJ$179,MATCH(衝擊運算表!$O15,對應表!$AY$3:$AY$179,0),MATCH(衝擊運算表!X$3,對應表!$AZ$2:$BJ$2,0)),"")</f>
        <v/>
      </c>
      <c r="Y15" s="1" t="str">
        <f>IFERROR(INDEX(對應表!$AZ$3:$BJ$179,MATCH(衝擊運算表!$O15,對應表!$AY$3:$AY$179,0),MATCH(衝擊運算表!Y$3,對應表!$AZ$2:$BJ$2,0)),"")</f>
        <v/>
      </c>
      <c r="Z15" s="1" t="str">
        <f>IFERROR(INDEX(對應表!$AZ$3:$BJ$179,MATCH(衝擊運算表!$O15,對應表!$AY$3:$AY$179,0),MATCH(衝擊運算表!Z$3,對應表!$AZ$2:$BJ$2,0)),"")</f>
        <v/>
      </c>
      <c r="AB15" s="1" t="str">
        <f t="shared" si="4"/>
        <v/>
      </c>
      <c r="AC15" s="1"/>
      <c r="AD15" s="1" t="str">
        <f>IFERROR(VLOOKUP(P15,中英對照!$G$76:$H$81,2,FALSE),"")</f>
        <v/>
      </c>
      <c r="AE15" s="1" t="str">
        <f>IFERROR(VLOOKUP(Q15,中英對照!$G$76:$H$81,2,FALSE),"")</f>
        <v/>
      </c>
      <c r="AF15" s="1" t="str">
        <f>IFERROR(VLOOKUP(R15,中英對照!$G$76:$H$81,2,FALSE),"")</f>
        <v/>
      </c>
      <c r="AG15" s="1" t="str">
        <f>IFERROR(VLOOKUP(S15,中英對照!$G$76:$H$81,2,FALSE),"")</f>
        <v/>
      </c>
      <c r="AH15" s="1" t="str">
        <f>IFERROR(VLOOKUP(T15,中英對照!$G$76:$H$81,2,FALSE),"")</f>
        <v/>
      </c>
      <c r="AI15" s="1" t="str">
        <f>IFERROR(VLOOKUP(U15,中英對照!$G$76:$H$81,2,FALSE),"")</f>
        <v/>
      </c>
      <c r="AJ15" s="1" t="str">
        <f>IFERROR(VLOOKUP(V15,中英對照!$G$76:$H$81,2,FALSE),"")</f>
        <v/>
      </c>
      <c r="AK15" s="1" t="str">
        <f>IFERROR(VLOOKUP(W15,中英對照!$G$76:$H$81,2,FALSE),"")</f>
        <v/>
      </c>
      <c r="AL15" s="1" t="str">
        <f>IFERROR(VLOOKUP(X15,中英對照!$G$76:$H$81,2,FALSE),"")</f>
        <v/>
      </c>
      <c r="AM15" s="1" t="str">
        <f>IFERROR(VLOOKUP(Y15,中英對照!$G$76:$H$81,2,FALSE),"")</f>
        <v/>
      </c>
      <c r="AN15" s="1" t="str">
        <f>IFERROR(VLOOKUP(Z15,中英對照!$G$76:$H$81,2,FALSE),"")</f>
        <v/>
      </c>
      <c r="AO15" s="42" t="str">
        <f t="shared" si="5"/>
        <v/>
      </c>
    </row>
    <row r="16" spans="1:41" x14ac:dyDescent="0.4">
      <c r="A16" s="1" t="str">
        <f>IF(企業資料填寫!D15="","",企業資料填寫!D15)</f>
        <v/>
      </c>
      <c r="B16" s="1" t="str">
        <f>企業資料填寫!B15&amp;企業資料填寫!C15&amp;企業資料填寫!D15</f>
        <v/>
      </c>
      <c r="C16" s="1" t="str">
        <f>IF($B16="","",INDEX(對應表!$AM$3:$AW$179,MATCH($B16,對應表!$AL$3:$AL$179,0),MATCH(衝擊運算表!C$3,對應表!$AM$2:$AW$2,0)))</f>
        <v/>
      </c>
      <c r="D16" s="1" t="str">
        <f>IF($B16="","",INDEX(對應表!$AM$3:$AW$179,MATCH($B16,對應表!$AL$3:$AL$179,0),MATCH(衝擊運算表!D$3,對應表!$AM$2:$AW$2,0)))</f>
        <v/>
      </c>
      <c r="E16" s="1" t="str">
        <f>IF($B16="","",INDEX(對應表!$AM$3:$AW$179,MATCH($B16,對應表!$AL$3:$AL$179,0),MATCH(衝擊運算表!E$3,對應表!$AM$2:$AW$2,0)))</f>
        <v/>
      </c>
      <c r="F16" s="1" t="str">
        <f>IF($B16="","",INDEX(對應表!$AM$3:$AW$179,MATCH($B16,對應表!$AL$3:$AL$179,0),MATCH(衝擊運算表!F$3,對應表!$AM$2:$AW$2,0)))</f>
        <v/>
      </c>
      <c r="G16" s="1" t="str">
        <f>IF($B16="","",INDEX(對應表!$AM$3:$AW$179,MATCH($B16,對應表!$AL$3:$AL$179,0),MATCH(衝擊運算表!G$3,對應表!$AM$2:$AW$2,0)))</f>
        <v/>
      </c>
      <c r="H16" s="1" t="str">
        <f>IF($B16="","",INDEX(對應表!$AM$3:$AW$179,MATCH($B16,對應表!$AL$3:$AL$179,0),MATCH(衝擊運算表!H$3,對應表!$AM$2:$AW$2,0)))</f>
        <v/>
      </c>
      <c r="I16" s="1" t="str">
        <f>IF($B16="","",INDEX(對應表!$AM$3:$AW$179,MATCH($B16,對應表!$AL$3:$AL$179,0),MATCH(衝擊運算表!I$3,對應表!$AM$2:$AW$2,0)))</f>
        <v/>
      </c>
      <c r="J16" s="1" t="str">
        <f>IF($B16="","",INDEX(對應表!$AM$3:$AW$179,MATCH($B16,對應表!$AL$3:$AL$179,0),MATCH(衝擊運算表!J$3,對應表!$AM$2:$AW$2,0)))</f>
        <v/>
      </c>
      <c r="K16" s="1" t="str">
        <f>IF($B16="","",INDEX(對應表!$AM$3:$AW$179,MATCH($B16,對應表!$AL$3:$AL$179,0),MATCH(衝擊運算表!K$3,對應表!$AM$2:$AW$2,0)))</f>
        <v/>
      </c>
      <c r="L16" s="1" t="str">
        <f>IF($B16="","",INDEX(對應表!$AM$3:$AW$179,MATCH($B16,對應表!$AL$3:$AL$179,0),MATCH(衝擊運算表!L$3,對應表!$AM$2:$AW$2,0)))</f>
        <v/>
      </c>
      <c r="M16" s="1" t="str">
        <f>IF($B16="","",INDEX(對應表!$AM$3:$AW$179,MATCH($B16,對應表!$AL$3:$AL$179,0),MATCH(衝擊運算表!M$3,對應表!$AM$2:$AW$2,0)))</f>
        <v/>
      </c>
      <c r="O16" s="1" t="str">
        <f t="shared" si="3"/>
        <v/>
      </c>
      <c r="P16" s="1" t="str">
        <f>IFERROR(INDEX(對應表!$AZ$3:$BJ$179,MATCH(衝擊運算表!$O16,對應表!$AY$3:$AY$179,0),MATCH(衝擊運算表!P$3,對應表!$AZ$2:$BJ$2,0)),"")</f>
        <v/>
      </c>
      <c r="Q16" s="1" t="str">
        <f>IFERROR(INDEX(對應表!$AZ$3:$BJ$179,MATCH(衝擊運算表!$O16,對應表!$AY$3:$AY$179,0),MATCH(衝擊運算表!Q$3,對應表!$AZ$2:$BJ$2,0)),"")</f>
        <v/>
      </c>
      <c r="R16" s="1" t="str">
        <f>IFERROR(INDEX(對應表!$AZ$3:$BJ$179,MATCH(衝擊運算表!$O16,對應表!$AY$3:$AY$179,0),MATCH(衝擊運算表!R$3,對應表!$AZ$2:$BJ$2,0)),"")</f>
        <v/>
      </c>
      <c r="S16" s="1" t="str">
        <f>IFERROR(INDEX(對應表!$AZ$3:$BJ$179,MATCH(衝擊運算表!$O16,對應表!$AY$3:$AY$179,0),MATCH(衝擊運算表!S$3,對應表!$AZ$2:$BJ$2,0)),"")</f>
        <v/>
      </c>
      <c r="T16" s="1" t="str">
        <f>IFERROR(INDEX(對應表!$AZ$3:$BJ$179,MATCH(衝擊運算表!$O16,對應表!$AY$3:$AY$179,0),MATCH(衝擊運算表!T$3,對應表!$AZ$2:$BJ$2,0)),"")</f>
        <v/>
      </c>
      <c r="U16" s="1" t="str">
        <f>IFERROR(INDEX(對應表!$AZ$3:$BJ$179,MATCH(衝擊運算表!$O16,對應表!$AY$3:$AY$179,0),MATCH(衝擊運算表!U$3,對應表!$AZ$2:$BJ$2,0)),"")</f>
        <v/>
      </c>
      <c r="V16" s="1" t="str">
        <f>IFERROR(INDEX(對應表!$AZ$3:$BJ$179,MATCH(衝擊運算表!$O16,對應表!$AY$3:$AY$179,0),MATCH(衝擊運算表!V$3,對應表!$AZ$2:$BJ$2,0)),"")</f>
        <v/>
      </c>
      <c r="W16" s="1" t="str">
        <f>IFERROR(INDEX(對應表!$AZ$3:$BJ$179,MATCH(衝擊運算表!$O16,對應表!$AY$3:$AY$179,0),MATCH(衝擊運算表!W$3,對應表!$AZ$2:$BJ$2,0)),"")</f>
        <v/>
      </c>
      <c r="X16" s="1" t="str">
        <f>IFERROR(INDEX(對應表!$AZ$3:$BJ$179,MATCH(衝擊運算表!$O16,對應表!$AY$3:$AY$179,0),MATCH(衝擊運算表!X$3,對應表!$AZ$2:$BJ$2,0)),"")</f>
        <v/>
      </c>
      <c r="Y16" s="1" t="str">
        <f>IFERROR(INDEX(對應表!$AZ$3:$BJ$179,MATCH(衝擊運算表!$O16,對應表!$AY$3:$AY$179,0),MATCH(衝擊運算表!Y$3,對應表!$AZ$2:$BJ$2,0)),"")</f>
        <v/>
      </c>
      <c r="Z16" s="1" t="str">
        <f>IFERROR(INDEX(對應表!$AZ$3:$BJ$179,MATCH(衝擊運算表!$O16,對應表!$AY$3:$AY$179,0),MATCH(衝擊運算表!Z$3,對應表!$AZ$2:$BJ$2,0)),"")</f>
        <v/>
      </c>
      <c r="AB16" s="1" t="str">
        <f t="shared" si="4"/>
        <v/>
      </c>
      <c r="AC16" s="1"/>
      <c r="AD16" s="1" t="str">
        <f>IFERROR(VLOOKUP(P16,中英對照!$G$76:$H$81,2,FALSE),"")</f>
        <v/>
      </c>
      <c r="AE16" s="1" t="str">
        <f>IFERROR(VLOOKUP(Q16,中英對照!$G$76:$H$81,2,FALSE),"")</f>
        <v/>
      </c>
      <c r="AF16" s="1" t="str">
        <f>IFERROR(VLOOKUP(R16,中英對照!$G$76:$H$81,2,FALSE),"")</f>
        <v/>
      </c>
      <c r="AG16" s="1" t="str">
        <f>IFERROR(VLOOKUP(S16,中英對照!$G$76:$H$81,2,FALSE),"")</f>
        <v/>
      </c>
      <c r="AH16" s="1" t="str">
        <f>IFERROR(VLOOKUP(T16,中英對照!$G$76:$H$81,2,FALSE),"")</f>
        <v/>
      </c>
      <c r="AI16" s="1" t="str">
        <f>IFERROR(VLOOKUP(U16,中英對照!$G$76:$H$81,2,FALSE),"")</f>
        <v/>
      </c>
      <c r="AJ16" s="1" t="str">
        <f>IFERROR(VLOOKUP(V16,中英對照!$G$76:$H$81,2,FALSE),"")</f>
        <v/>
      </c>
      <c r="AK16" s="1" t="str">
        <f>IFERROR(VLOOKUP(W16,中英對照!$G$76:$H$81,2,FALSE),"")</f>
        <v/>
      </c>
      <c r="AL16" s="1" t="str">
        <f>IFERROR(VLOOKUP(X16,中英對照!$G$76:$H$81,2,FALSE),"")</f>
        <v/>
      </c>
      <c r="AM16" s="1" t="str">
        <f>IFERROR(VLOOKUP(Y16,中英對照!$G$76:$H$81,2,FALSE),"")</f>
        <v/>
      </c>
      <c r="AN16" s="1" t="str">
        <f>IFERROR(VLOOKUP(Z16,中英對照!$G$76:$H$81,2,FALSE),"")</f>
        <v/>
      </c>
      <c r="AO16" s="42" t="str">
        <f t="shared" si="5"/>
        <v/>
      </c>
    </row>
    <row r="17" spans="1:41" x14ac:dyDescent="0.4">
      <c r="A17" s="1" t="str">
        <f>IF(企業資料填寫!D16="","",企業資料填寫!D16)</f>
        <v/>
      </c>
      <c r="B17" s="1" t="str">
        <f>企業資料填寫!B16&amp;企業資料填寫!C16&amp;企業資料填寫!D16</f>
        <v/>
      </c>
      <c r="C17" s="1" t="str">
        <f>IF($B17="","",INDEX(對應表!$AM$3:$AW$179,MATCH($B17,對應表!$AL$3:$AL$179,0),MATCH(衝擊運算表!C$3,對應表!$AM$2:$AW$2,0)))</f>
        <v/>
      </c>
      <c r="D17" s="1" t="str">
        <f>IF($B17="","",INDEX(對應表!$AM$3:$AW$179,MATCH($B17,對應表!$AL$3:$AL$179,0),MATCH(衝擊運算表!D$3,對應表!$AM$2:$AW$2,0)))</f>
        <v/>
      </c>
      <c r="E17" s="1" t="str">
        <f>IF($B17="","",INDEX(對應表!$AM$3:$AW$179,MATCH($B17,對應表!$AL$3:$AL$179,0),MATCH(衝擊運算表!E$3,對應表!$AM$2:$AW$2,0)))</f>
        <v/>
      </c>
      <c r="F17" s="1" t="str">
        <f>IF($B17="","",INDEX(對應表!$AM$3:$AW$179,MATCH($B17,對應表!$AL$3:$AL$179,0),MATCH(衝擊運算表!F$3,對應表!$AM$2:$AW$2,0)))</f>
        <v/>
      </c>
      <c r="G17" s="1" t="str">
        <f>IF($B17="","",INDEX(對應表!$AM$3:$AW$179,MATCH($B17,對應表!$AL$3:$AL$179,0),MATCH(衝擊運算表!G$3,對應表!$AM$2:$AW$2,0)))</f>
        <v/>
      </c>
      <c r="H17" s="1" t="str">
        <f>IF($B17="","",INDEX(對應表!$AM$3:$AW$179,MATCH($B17,對應表!$AL$3:$AL$179,0),MATCH(衝擊運算表!H$3,對應表!$AM$2:$AW$2,0)))</f>
        <v/>
      </c>
      <c r="I17" s="1" t="str">
        <f>IF($B17="","",INDEX(對應表!$AM$3:$AW$179,MATCH($B17,對應表!$AL$3:$AL$179,0),MATCH(衝擊運算表!I$3,對應表!$AM$2:$AW$2,0)))</f>
        <v/>
      </c>
      <c r="J17" s="1" t="str">
        <f>IF($B17="","",INDEX(對應表!$AM$3:$AW$179,MATCH($B17,對應表!$AL$3:$AL$179,0),MATCH(衝擊運算表!J$3,對應表!$AM$2:$AW$2,0)))</f>
        <v/>
      </c>
      <c r="K17" s="1" t="str">
        <f>IF($B17="","",INDEX(對應表!$AM$3:$AW$179,MATCH($B17,對應表!$AL$3:$AL$179,0),MATCH(衝擊運算表!K$3,對應表!$AM$2:$AW$2,0)))</f>
        <v/>
      </c>
      <c r="L17" s="1" t="str">
        <f>IF($B17="","",INDEX(對應表!$AM$3:$AW$179,MATCH($B17,對應表!$AL$3:$AL$179,0),MATCH(衝擊運算表!L$3,對應表!$AM$2:$AW$2,0)))</f>
        <v/>
      </c>
      <c r="M17" s="1" t="str">
        <f>IF($B17="","",INDEX(對應表!$AM$3:$AW$179,MATCH($B17,對應表!$AL$3:$AL$179,0),MATCH(衝擊運算表!M$3,對應表!$AM$2:$AW$2,0)))</f>
        <v/>
      </c>
      <c r="O17" s="1" t="str">
        <f t="shared" si="3"/>
        <v/>
      </c>
      <c r="P17" s="1" t="str">
        <f>IFERROR(INDEX(對應表!$AZ$3:$BJ$179,MATCH(衝擊運算表!$O17,對應表!$AY$3:$AY$179,0),MATCH(衝擊運算表!P$3,對應表!$AZ$2:$BJ$2,0)),"")</f>
        <v/>
      </c>
      <c r="Q17" s="1" t="str">
        <f>IFERROR(INDEX(對應表!$AZ$3:$BJ$179,MATCH(衝擊運算表!$O17,對應表!$AY$3:$AY$179,0),MATCH(衝擊運算表!Q$3,對應表!$AZ$2:$BJ$2,0)),"")</f>
        <v/>
      </c>
      <c r="R17" s="1" t="str">
        <f>IFERROR(INDEX(對應表!$AZ$3:$BJ$179,MATCH(衝擊運算表!$O17,對應表!$AY$3:$AY$179,0),MATCH(衝擊運算表!R$3,對應表!$AZ$2:$BJ$2,0)),"")</f>
        <v/>
      </c>
      <c r="S17" s="1" t="str">
        <f>IFERROR(INDEX(對應表!$AZ$3:$BJ$179,MATCH(衝擊運算表!$O17,對應表!$AY$3:$AY$179,0),MATCH(衝擊運算表!S$3,對應表!$AZ$2:$BJ$2,0)),"")</f>
        <v/>
      </c>
      <c r="T17" s="1" t="str">
        <f>IFERROR(INDEX(對應表!$AZ$3:$BJ$179,MATCH(衝擊運算表!$O17,對應表!$AY$3:$AY$179,0),MATCH(衝擊運算表!T$3,對應表!$AZ$2:$BJ$2,0)),"")</f>
        <v/>
      </c>
      <c r="U17" s="1" t="str">
        <f>IFERROR(INDEX(對應表!$AZ$3:$BJ$179,MATCH(衝擊運算表!$O17,對應表!$AY$3:$AY$179,0),MATCH(衝擊運算表!U$3,對應表!$AZ$2:$BJ$2,0)),"")</f>
        <v/>
      </c>
      <c r="V17" s="1" t="str">
        <f>IFERROR(INDEX(對應表!$AZ$3:$BJ$179,MATCH(衝擊運算表!$O17,對應表!$AY$3:$AY$179,0),MATCH(衝擊運算表!V$3,對應表!$AZ$2:$BJ$2,0)),"")</f>
        <v/>
      </c>
      <c r="W17" s="1" t="str">
        <f>IFERROR(INDEX(對應表!$AZ$3:$BJ$179,MATCH(衝擊運算表!$O17,對應表!$AY$3:$AY$179,0),MATCH(衝擊運算表!W$3,對應表!$AZ$2:$BJ$2,0)),"")</f>
        <v/>
      </c>
      <c r="X17" s="1" t="str">
        <f>IFERROR(INDEX(對應表!$AZ$3:$BJ$179,MATCH(衝擊運算表!$O17,對應表!$AY$3:$AY$179,0),MATCH(衝擊運算表!X$3,對應表!$AZ$2:$BJ$2,0)),"")</f>
        <v/>
      </c>
      <c r="Y17" s="1" t="str">
        <f>IFERROR(INDEX(對應表!$AZ$3:$BJ$179,MATCH(衝擊運算表!$O17,對應表!$AY$3:$AY$179,0),MATCH(衝擊運算表!Y$3,對應表!$AZ$2:$BJ$2,0)),"")</f>
        <v/>
      </c>
      <c r="Z17" s="1" t="str">
        <f>IFERROR(INDEX(對應表!$AZ$3:$BJ$179,MATCH(衝擊運算表!$O17,對應表!$AY$3:$AY$179,0),MATCH(衝擊運算表!Z$3,對應表!$AZ$2:$BJ$2,0)),"")</f>
        <v/>
      </c>
      <c r="AB17" s="1" t="str">
        <f t="shared" si="4"/>
        <v/>
      </c>
      <c r="AC17" s="1"/>
      <c r="AD17" s="1" t="str">
        <f>IFERROR(VLOOKUP(P17,中英對照!$G$76:$H$81,2,FALSE),"")</f>
        <v/>
      </c>
      <c r="AE17" s="1" t="str">
        <f>IFERROR(VLOOKUP(Q17,中英對照!$G$76:$H$81,2,FALSE),"")</f>
        <v/>
      </c>
      <c r="AF17" s="1" t="str">
        <f>IFERROR(VLOOKUP(R17,中英對照!$G$76:$H$81,2,FALSE),"")</f>
        <v/>
      </c>
      <c r="AG17" s="1" t="str">
        <f>IFERROR(VLOOKUP(S17,中英對照!$G$76:$H$81,2,FALSE),"")</f>
        <v/>
      </c>
      <c r="AH17" s="1" t="str">
        <f>IFERROR(VLOOKUP(T17,中英對照!$G$76:$H$81,2,FALSE),"")</f>
        <v/>
      </c>
      <c r="AI17" s="1" t="str">
        <f>IFERROR(VLOOKUP(U17,中英對照!$G$76:$H$81,2,FALSE),"")</f>
        <v/>
      </c>
      <c r="AJ17" s="1" t="str">
        <f>IFERROR(VLOOKUP(V17,中英對照!$G$76:$H$81,2,FALSE),"")</f>
        <v/>
      </c>
      <c r="AK17" s="1" t="str">
        <f>IFERROR(VLOOKUP(W17,中英對照!$G$76:$H$81,2,FALSE),"")</f>
        <v/>
      </c>
      <c r="AL17" s="1" t="str">
        <f>IFERROR(VLOOKUP(X17,中英對照!$G$76:$H$81,2,FALSE),"")</f>
        <v/>
      </c>
      <c r="AM17" s="1" t="str">
        <f>IFERROR(VLOOKUP(Y17,中英對照!$G$76:$H$81,2,FALSE),"")</f>
        <v/>
      </c>
      <c r="AN17" s="1" t="str">
        <f>IFERROR(VLOOKUP(Z17,中英對照!$G$76:$H$81,2,FALSE),"")</f>
        <v/>
      </c>
      <c r="AO17" s="42" t="str">
        <f t="shared" si="5"/>
        <v/>
      </c>
    </row>
    <row r="18" spans="1:41" x14ac:dyDescent="0.4">
      <c r="A18" s="1" t="str">
        <f>IF(企業資料填寫!D17="","",企業資料填寫!D17)</f>
        <v/>
      </c>
      <c r="B18" s="1" t="str">
        <f>企業資料填寫!B17&amp;企業資料填寫!C17&amp;企業資料填寫!D17</f>
        <v/>
      </c>
      <c r="C18" s="1" t="str">
        <f>IF($B18="","",INDEX(對應表!$AM$3:$AW$179,MATCH($B18,對應表!$AL$3:$AL$179,0),MATCH(衝擊運算表!C$3,對應表!$AM$2:$AW$2,0)))</f>
        <v/>
      </c>
      <c r="D18" s="1" t="str">
        <f>IF($B18="","",INDEX(對應表!$AM$3:$AW$179,MATCH($B18,對應表!$AL$3:$AL$179,0),MATCH(衝擊運算表!D$3,對應表!$AM$2:$AW$2,0)))</f>
        <v/>
      </c>
      <c r="E18" s="1" t="str">
        <f>IF($B18="","",INDEX(對應表!$AM$3:$AW$179,MATCH($B18,對應表!$AL$3:$AL$179,0),MATCH(衝擊運算表!E$3,對應表!$AM$2:$AW$2,0)))</f>
        <v/>
      </c>
      <c r="F18" s="1" t="str">
        <f>IF($B18="","",INDEX(對應表!$AM$3:$AW$179,MATCH($B18,對應表!$AL$3:$AL$179,0),MATCH(衝擊運算表!F$3,對應表!$AM$2:$AW$2,0)))</f>
        <v/>
      </c>
      <c r="G18" s="1" t="str">
        <f>IF($B18="","",INDEX(對應表!$AM$3:$AW$179,MATCH($B18,對應表!$AL$3:$AL$179,0),MATCH(衝擊運算表!G$3,對應表!$AM$2:$AW$2,0)))</f>
        <v/>
      </c>
      <c r="H18" s="1" t="str">
        <f>IF($B18="","",INDEX(對應表!$AM$3:$AW$179,MATCH($B18,對應表!$AL$3:$AL$179,0),MATCH(衝擊運算表!H$3,對應表!$AM$2:$AW$2,0)))</f>
        <v/>
      </c>
      <c r="I18" s="1" t="str">
        <f>IF($B18="","",INDEX(對應表!$AM$3:$AW$179,MATCH($B18,對應表!$AL$3:$AL$179,0),MATCH(衝擊運算表!I$3,對應表!$AM$2:$AW$2,0)))</f>
        <v/>
      </c>
      <c r="J18" s="1" t="str">
        <f>IF($B18="","",INDEX(對應表!$AM$3:$AW$179,MATCH($B18,對應表!$AL$3:$AL$179,0),MATCH(衝擊運算表!J$3,對應表!$AM$2:$AW$2,0)))</f>
        <v/>
      </c>
      <c r="K18" s="1" t="str">
        <f>IF($B18="","",INDEX(對應表!$AM$3:$AW$179,MATCH($B18,對應表!$AL$3:$AL$179,0),MATCH(衝擊運算表!K$3,對應表!$AM$2:$AW$2,0)))</f>
        <v/>
      </c>
      <c r="L18" s="1" t="str">
        <f>IF($B18="","",INDEX(對應表!$AM$3:$AW$179,MATCH($B18,對應表!$AL$3:$AL$179,0),MATCH(衝擊運算表!L$3,對應表!$AM$2:$AW$2,0)))</f>
        <v/>
      </c>
      <c r="M18" s="1" t="str">
        <f>IF($B18="","",INDEX(對應表!$AM$3:$AW$179,MATCH($B18,對應表!$AL$3:$AL$179,0),MATCH(衝擊運算表!M$3,對應表!$AM$2:$AW$2,0)))</f>
        <v/>
      </c>
      <c r="O18" s="1" t="str">
        <f t="shared" si="3"/>
        <v/>
      </c>
      <c r="P18" s="1" t="str">
        <f>IFERROR(INDEX(對應表!$AZ$3:$BJ$179,MATCH(衝擊運算表!$O18,對應表!$AY$3:$AY$179,0),MATCH(衝擊運算表!P$3,對應表!$AZ$2:$BJ$2,0)),"")</f>
        <v/>
      </c>
      <c r="Q18" s="1" t="str">
        <f>IFERROR(INDEX(對應表!$AZ$3:$BJ$179,MATCH(衝擊運算表!$O18,對應表!$AY$3:$AY$179,0),MATCH(衝擊運算表!Q$3,對應表!$AZ$2:$BJ$2,0)),"")</f>
        <v/>
      </c>
      <c r="R18" s="1" t="str">
        <f>IFERROR(INDEX(對應表!$AZ$3:$BJ$179,MATCH(衝擊運算表!$O18,對應表!$AY$3:$AY$179,0),MATCH(衝擊運算表!R$3,對應表!$AZ$2:$BJ$2,0)),"")</f>
        <v/>
      </c>
      <c r="S18" s="1" t="str">
        <f>IFERROR(INDEX(對應表!$AZ$3:$BJ$179,MATCH(衝擊運算表!$O18,對應表!$AY$3:$AY$179,0),MATCH(衝擊運算表!S$3,對應表!$AZ$2:$BJ$2,0)),"")</f>
        <v/>
      </c>
      <c r="T18" s="1" t="str">
        <f>IFERROR(INDEX(對應表!$AZ$3:$BJ$179,MATCH(衝擊運算表!$O18,對應表!$AY$3:$AY$179,0),MATCH(衝擊運算表!T$3,對應表!$AZ$2:$BJ$2,0)),"")</f>
        <v/>
      </c>
      <c r="U18" s="1" t="str">
        <f>IFERROR(INDEX(對應表!$AZ$3:$BJ$179,MATCH(衝擊運算表!$O18,對應表!$AY$3:$AY$179,0),MATCH(衝擊運算表!U$3,對應表!$AZ$2:$BJ$2,0)),"")</f>
        <v/>
      </c>
      <c r="V18" s="1" t="str">
        <f>IFERROR(INDEX(對應表!$AZ$3:$BJ$179,MATCH(衝擊運算表!$O18,對應表!$AY$3:$AY$179,0),MATCH(衝擊運算表!V$3,對應表!$AZ$2:$BJ$2,0)),"")</f>
        <v/>
      </c>
      <c r="W18" s="1" t="str">
        <f>IFERROR(INDEX(對應表!$AZ$3:$BJ$179,MATCH(衝擊運算表!$O18,對應表!$AY$3:$AY$179,0),MATCH(衝擊運算表!W$3,對應表!$AZ$2:$BJ$2,0)),"")</f>
        <v/>
      </c>
      <c r="X18" s="1" t="str">
        <f>IFERROR(INDEX(對應表!$AZ$3:$BJ$179,MATCH(衝擊運算表!$O18,對應表!$AY$3:$AY$179,0),MATCH(衝擊運算表!X$3,對應表!$AZ$2:$BJ$2,0)),"")</f>
        <v/>
      </c>
      <c r="Y18" s="1" t="str">
        <f>IFERROR(INDEX(對應表!$AZ$3:$BJ$179,MATCH(衝擊運算表!$O18,對應表!$AY$3:$AY$179,0),MATCH(衝擊運算表!Y$3,對應表!$AZ$2:$BJ$2,0)),"")</f>
        <v/>
      </c>
      <c r="Z18" s="1" t="str">
        <f>IFERROR(INDEX(對應表!$AZ$3:$BJ$179,MATCH(衝擊運算表!$O18,對應表!$AY$3:$AY$179,0),MATCH(衝擊運算表!Z$3,對應表!$AZ$2:$BJ$2,0)),"")</f>
        <v/>
      </c>
      <c r="AB18" s="1" t="str">
        <f t="shared" si="4"/>
        <v/>
      </c>
      <c r="AC18" s="1"/>
      <c r="AD18" s="1" t="str">
        <f>IFERROR(VLOOKUP(P18,中英對照!$G$76:$H$81,2,FALSE),"")</f>
        <v/>
      </c>
      <c r="AE18" s="1" t="str">
        <f>IFERROR(VLOOKUP(Q18,中英對照!$G$76:$H$81,2,FALSE),"")</f>
        <v/>
      </c>
      <c r="AF18" s="1" t="str">
        <f>IFERROR(VLOOKUP(R18,中英對照!$G$76:$H$81,2,FALSE),"")</f>
        <v/>
      </c>
      <c r="AG18" s="1" t="str">
        <f>IFERROR(VLOOKUP(S18,中英對照!$G$76:$H$81,2,FALSE),"")</f>
        <v/>
      </c>
      <c r="AH18" s="1" t="str">
        <f>IFERROR(VLOOKUP(T18,中英對照!$G$76:$H$81,2,FALSE),"")</f>
        <v/>
      </c>
      <c r="AI18" s="1" t="str">
        <f>IFERROR(VLOOKUP(U18,中英對照!$G$76:$H$81,2,FALSE),"")</f>
        <v/>
      </c>
      <c r="AJ18" s="1" t="str">
        <f>IFERROR(VLOOKUP(V18,中英對照!$G$76:$H$81,2,FALSE),"")</f>
        <v/>
      </c>
      <c r="AK18" s="1" t="str">
        <f>IFERROR(VLOOKUP(W18,中英對照!$G$76:$H$81,2,FALSE),"")</f>
        <v/>
      </c>
      <c r="AL18" s="1" t="str">
        <f>IFERROR(VLOOKUP(X18,中英對照!$G$76:$H$81,2,FALSE),"")</f>
        <v/>
      </c>
      <c r="AM18" s="1" t="str">
        <f>IFERROR(VLOOKUP(Y18,中英對照!$G$76:$H$81,2,FALSE),"")</f>
        <v/>
      </c>
      <c r="AN18" s="1" t="str">
        <f>IFERROR(VLOOKUP(Z18,中英對照!$G$76:$H$81,2,FALSE),"")</f>
        <v/>
      </c>
      <c r="AO18" s="42" t="str">
        <f t="shared" si="5"/>
        <v/>
      </c>
    </row>
    <row r="19" spans="1:41" x14ac:dyDescent="0.4">
      <c r="A19" s="1" t="str">
        <f>IF(企業資料填寫!D18="","",企業資料填寫!D18)</f>
        <v/>
      </c>
      <c r="B19" s="1" t="str">
        <f>企業資料填寫!B18&amp;企業資料填寫!C18&amp;企業資料填寫!D18</f>
        <v/>
      </c>
      <c r="C19" s="1" t="str">
        <f>IF($B19="","",INDEX(對應表!$AM$3:$AW$179,MATCH($B19,對應表!$AL$3:$AL$179,0),MATCH(衝擊運算表!C$3,對應表!$AM$2:$AW$2,0)))</f>
        <v/>
      </c>
      <c r="D19" s="1" t="str">
        <f>IF($B19="","",INDEX(對應表!$AM$3:$AW$179,MATCH($B19,對應表!$AL$3:$AL$179,0),MATCH(衝擊運算表!D$3,對應表!$AM$2:$AW$2,0)))</f>
        <v/>
      </c>
      <c r="E19" s="1" t="str">
        <f>IF($B19="","",INDEX(對應表!$AM$3:$AW$179,MATCH($B19,對應表!$AL$3:$AL$179,0),MATCH(衝擊運算表!E$3,對應表!$AM$2:$AW$2,0)))</f>
        <v/>
      </c>
      <c r="F19" s="1" t="str">
        <f>IF($B19="","",INDEX(對應表!$AM$3:$AW$179,MATCH($B19,對應表!$AL$3:$AL$179,0),MATCH(衝擊運算表!F$3,對應表!$AM$2:$AW$2,0)))</f>
        <v/>
      </c>
      <c r="G19" s="1" t="str">
        <f>IF($B19="","",INDEX(對應表!$AM$3:$AW$179,MATCH($B19,對應表!$AL$3:$AL$179,0),MATCH(衝擊運算表!G$3,對應表!$AM$2:$AW$2,0)))</f>
        <v/>
      </c>
      <c r="H19" s="1" t="str">
        <f>IF($B19="","",INDEX(對應表!$AM$3:$AW$179,MATCH($B19,對應表!$AL$3:$AL$179,0),MATCH(衝擊運算表!H$3,對應表!$AM$2:$AW$2,0)))</f>
        <v/>
      </c>
      <c r="I19" s="1" t="str">
        <f>IF($B19="","",INDEX(對應表!$AM$3:$AW$179,MATCH($B19,對應表!$AL$3:$AL$179,0),MATCH(衝擊運算表!I$3,對應表!$AM$2:$AW$2,0)))</f>
        <v/>
      </c>
      <c r="J19" s="1" t="str">
        <f>IF($B19="","",INDEX(對應表!$AM$3:$AW$179,MATCH($B19,對應表!$AL$3:$AL$179,0),MATCH(衝擊運算表!J$3,對應表!$AM$2:$AW$2,0)))</f>
        <v/>
      </c>
      <c r="K19" s="1" t="str">
        <f>IF($B19="","",INDEX(對應表!$AM$3:$AW$179,MATCH($B19,對應表!$AL$3:$AL$179,0),MATCH(衝擊運算表!K$3,對應表!$AM$2:$AW$2,0)))</f>
        <v/>
      </c>
      <c r="L19" s="1" t="str">
        <f>IF($B19="","",INDEX(對應表!$AM$3:$AW$179,MATCH($B19,對應表!$AL$3:$AL$179,0),MATCH(衝擊運算表!L$3,對應表!$AM$2:$AW$2,0)))</f>
        <v/>
      </c>
      <c r="M19" s="1" t="str">
        <f>IF($B19="","",INDEX(對應表!$AM$3:$AW$179,MATCH($B19,對應表!$AL$3:$AL$179,0),MATCH(衝擊運算表!M$3,對應表!$AM$2:$AW$2,0)))</f>
        <v/>
      </c>
      <c r="O19" s="1" t="str">
        <f t="shared" si="3"/>
        <v/>
      </c>
      <c r="P19" s="1" t="str">
        <f>IFERROR(INDEX(對應表!$AZ$3:$BJ$179,MATCH(衝擊運算表!$O19,對應表!$AY$3:$AY$179,0),MATCH(衝擊運算表!P$3,對應表!$AZ$2:$BJ$2,0)),"")</f>
        <v/>
      </c>
      <c r="Q19" s="1" t="str">
        <f>IFERROR(INDEX(對應表!$AZ$3:$BJ$179,MATCH(衝擊運算表!$O19,對應表!$AY$3:$AY$179,0),MATCH(衝擊運算表!Q$3,對應表!$AZ$2:$BJ$2,0)),"")</f>
        <v/>
      </c>
      <c r="R19" s="1" t="str">
        <f>IFERROR(INDEX(對應表!$AZ$3:$BJ$179,MATCH(衝擊運算表!$O19,對應表!$AY$3:$AY$179,0),MATCH(衝擊運算表!R$3,對應表!$AZ$2:$BJ$2,0)),"")</f>
        <v/>
      </c>
      <c r="S19" s="1" t="str">
        <f>IFERROR(INDEX(對應表!$AZ$3:$BJ$179,MATCH(衝擊運算表!$O19,對應表!$AY$3:$AY$179,0),MATCH(衝擊運算表!S$3,對應表!$AZ$2:$BJ$2,0)),"")</f>
        <v/>
      </c>
      <c r="T19" s="1" t="str">
        <f>IFERROR(INDEX(對應表!$AZ$3:$BJ$179,MATCH(衝擊運算表!$O19,對應表!$AY$3:$AY$179,0),MATCH(衝擊運算表!T$3,對應表!$AZ$2:$BJ$2,0)),"")</f>
        <v/>
      </c>
      <c r="U19" s="1" t="str">
        <f>IFERROR(INDEX(對應表!$AZ$3:$BJ$179,MATCH(衝擊運算表!$O19,對應表!$AY$3:$AY$179,0),MATCH(衝擊運算表!U$3,對應表!$AZ$2:$BJ$2,0)),"")</f>
        <v/>
      </c>
      <c r="V19" s="1" t="str">
        <f>IFERROR(INDEX(對應表!$AZ$3:$BJ$179,MATCH(衝擊運算表!$O19,對應表!$AY$3:$AY$179,0),MATCH(衝擊運算表!V$3,對應表!$AZ$2:$BJ$2,0)),"")</f>
        <v/>
      </c>
      <c r="W19" s="1" t="str">
        <f>IFERROR(INDEX(對應表!$AZ$3:$BJ$179,MATCH(衝擊運算表!$O19,對應表!$AY$3:$AY$179,0),MATCH(衝擊運算表!W$3,對應表!$AZ$2:$BJ$2,0)),"")</f>
        <v/>
      </c>
      <c r="X19" s="1" t="str">
        <f>IFERROR(INDEX(對應表!$AZ$3:$BJ$179,MATCH(衝擊運算表!$O19,對應表!$AY$3:$AY$179,0),MATCH(衝擊運算表!X$3,對應表!$AZ$2:$BJ$2,0)),"")</f>
        <v/>
      </c>
      <c r="Y19" s="1" t="str">
        <f>IFERROR(INDEX(對應表!$AZ$3:$BJ$179,MATCH(衝擊運算表!$O19,對應表!$AY$3:$AY$179,0),MATCH(衝擊運算表!Y$3,對應表!$AZ$2:$BJ$2,0)),"")</f>
        <v/>
      </c>
      <c r="Z19" s="1" t="str">
        <f>IFERROR(INDEX(對應表!$AZ$3:$BJ$179,MATCH(衝擊運算表!$O19,對應表!$AY$3:$AY$179,0),MATCH(衝擊運算表!Z$3,對應表!$AZ$2:$BJ$2,0)),"")</f>
        <v/>
      </c>
      <c r="AB19" s="1" t="str">
        <f t="shared" si="4"/>
        <v/>
      </c>
      <c r="AC19" s="1"/>
      <c r="AD19" s="1" t="str">
        <f>IFERROR(VLOOKUP(P19,中英對照!$G$76:$H$81,2,FALSE),"")</f>
        <v/>
      </c>
      <c r="AE19" s="1" t="str">
        <f>IFERROR(VLOOKUP(Q19,中英對照!$G$76:$H$81,2,FALSE),"")</f>
        <v/>
      </c>
      <c r="AF19" s="1" t="str">
        <f>IFERROR(VLOOKUP(R19,中英對照!$G$76:$H$81,2,FALSE),"")</f>
        <v/>
      </c>
      <c r="AG19" s="1" t="str">
        <f>IFERROR(VLOOKUP(S19,中英對照!$G$76:$H$81,2,FALSE),"")</f>
        <v/>
      </c>
      <c r="AH19" s="1" t="str">
        <f>IFERROR(VLOOKUP(T19,中英對照!$G$76:$H$81,2,FALSE),"")</f>
        <v/>
      </c>
      <c r="AI19" s="1" t="str">
        <f>IFERROR(VLOOKUP(U19,中英對照!$G$76:$H$81,2,FALSE),"")</f>
        <v/>
      </c>
      <c r="AJ19" s="1" t="str">
        <f>IFERROR(VLOOKUP(V19,中英對照!$G$76:$H$81,2,FALSE),"")</f>
        <v/>
      </c>
      <c r="AK19" s="1" t="str">
        <f>IFERROR(VLOOKUP(W19,中英對照!$G$76:$H$81,2,FALSE),"")</f>
        <v/>
      </c>
      <c r="AL19" s="1" t="str">
        <f>IFERROR(VLOOKUP(X19,中英對照!$G$76:$H$81,2,FALSE),"")</f>
        <v/>
      </c>
      <c r="AM19" s="1" t="str">
        <f>IFERROR(VLOOKUP(Y19,中英對照!$G$76:$H$81,2,FALSE),"")</f>
        <v/>
      </c>
      <c r="AN19" s="1" t="str">
        <f>IFERROR(VLOOKUP(Z19,中英對照!$G$76:$H$81,2,FALSE),"")</f>
        <v/>
      </c>
      <c r="AO19" s="42" t="str">
        <f t="shared" si="5"/>
        <v/>
      </c>
    </row>
    <row r="20" spans="1:41" x14ac:dyDescent="0.4">
      <c r="A20" s="1" t="str">
        <f>IF(企業資料填寫!D19="","",企業資料填寫!D19)</f>
        <v/>
      </c>
      <c r="B20" s="1" t="str">
        <f>企業資料填寫!B19&amp;企業資料填寫!C19&amp;企業資料填寫!D19</f>
        <v/>
      </c>
      <c r="C20" s="1" t="str">
        <f>IF($B20="","",INDEX(對應表!$AM$3:$AW$179,MATCH($B20,對應表!$AL$3:$AL$179,0),MATCH(衝擊運算表!C$3,對應表!$AM$2:$AW$2,0)))</f>
        <v/>
      </c>
      <c r="D20" s="1" t="str">
        <f>IF($B20="","",INDEX(對應表!$AM$3:$AW$179,MATCH($B20,對應表!$AL$3:$AL$179,0),MATCH(衝擊運算表!D$3,對應表!$AM$2:$AW$2,0)))</f>
        <v/>
      </c>
      <c r="E20" s="1" t="str">
        <f>IF($B20="","",INDEX(對應表!$AM$3:$AW$179,MATCH($B20,對應表!$AL$3:$AL$179,0),MATCH(衝擊運算表!E$3,對應表!$AM$2:$AW$2,0)))</f>
        <v/>
      </c>
      <c r="F20" s="1" t="str">
        <f>IF($B20="","",INDEX(對應表!$AM$3:$AW$179,MATCH($B20,對應表!$AL$3:$AL$179,0),MATCH(衝擊運算表!F$3,對應表!$AM$2:$AW$2,0)))</f>
        <v/>
      </c>
      <c r="G20" s="1" t="str">
        <f>IF($B20="","",INDEX(對應表!$AM$3:$AW$179,MATCH($B20,對應表!$AL$3:$AL$179,0),MATCH(衝擊運算表!G$3,對應表!$AM$2:$AW$2,0)))</f>
        <v/>
      </c>
      <c r="H20" s="1" t="str">
        <f>IF($B20="","",INDEX(對應表!$AM$3:$AW$179,MATCH($B20,對應表!$AL$3:$AL$179,0),MATCH(衝擊運算表!H$3,對應表!$AM$2:$AW$2,0)))</f>
        <v/>
      </c>
      <c r="I20" s="1" t="str">
        <f>IF($B20="","",INDEX(對應表!$AM$3:$AW$179,MATCH($B20,對應表!$AL$3:$AL$179,0),MATCH(衝擊運算表!I$3,對應表!$AM$2:$AW$2,0)))</f>
        <v/>
      </c>
      <c r="J20" s="1" t="str">
        <f>IF($B20="","",INDEX(對應表!$AM$3:$AW$179,MATCH($B20,對應表!$AL$3:$AL$179,0),MATCH(衝擊運算表!J$3,對應表!$AM$2:$AW$2,0)))</f>
        <v/>
      </c>
      <c r="K20" s="1" t="str">
        <f>IF($B20="","",INDEX(對應表!$AM$3:$AW$179,MATCH($B20,對應表!$AL$3:$AL$179,0),MATCH(衝擊運算表!K$3,對應表!$AM$2:$AW$2,0)))</f>
        <v/>
      </c>
      <c r="L20" s="1" t="str">
        <f>IF($B20="","",INDEX(對應表!$AM$3:$AW$179,MATCH($B20,對應表!$AL$3:$AL$179,0),MATCH(衝擊運算表!L$3,對應表!$AM$2:$AW$2,0)))</f>
        <v/>
      </c>
      <c r="M20" s="1" t="str">
        <f>IF($B20="","",INDEX(對應表!$AM$3:$AW$179,MATCH($B20,對應表!$AL$3:$AL$179,0),MATCH(衝擊運算表!M$3,對應表!$AM$2:$AW$2,0)))</f>
        <v/>
      </c>
      <c r="O20" s="1" t="str">
        <f t="shared" si="3"/>
        <v/>
      </c>
      <c r="P20" s="1" t="str">
        <f>IFERROR(INDEX(對應表!$AZ$3:$BJ$179,MATCH(衝擊運算表!$O20,對應表!$AY$3:$AY$179,0),MATCH(衝擊運算表!P$3,對應表!$AZ$2:$BJ$2,0)),"")</f>
        <v/>
      </c>
      <c r="Q20" s="1" t="str">
        <f>IFERROR(INDEX(對應表!$AZ$3:$BJ$179,MATCH(衝擊運算表!$O20,對應表!$AY$3:$AY$179,0),MATCH(衝擊運算表!Q$3,對應表!$AZ$2:$BJ$2,0)),"")</f>
        <v/>
      </c>
      <c r="R20" s="1" t="str">
        <f>IFERROR(INDEX(對應表!$AZ$3:$BJ$179,MATCH(衝擊運算表!$O20,對應表!$AY$3:$AY$179,0),MATCH(衝擊運算表!R$3,對應表!$AZ$2:$BJ$2,0)),"")</f>
        <v/>
      </c>
      <c r="S20" s="1" t="str">
        <f>IFERROR(INDEX(對應表!$AZ$3:$BJ$179,MATCH(衝擊運算表!$O20,對應表!$AY$3:$AY$179,0),MATCH(衝擊運算表!S$3,對應表!$AZ$2:$BJ$2,0)),"")</f>
        <v/>
      </c>
      <c r="T20" s="1" t="str">
        <f>IFERROR(INDEX(對應表!$AZ$3:$BJ$179,MATCH(衝擊運算表!$O20,對應表!$AY$3:$AY$179,0),MATCH(衝擊運算表!T$3,對應表!$AZ$2:$BJ$2,0)),"")</f>
        <v/>
      </c>
      <c r="U20" s="1" t="str">
        <f>IFERROR(INDEX(對應表!$AZ$3:$BJ$179,MATCH(衝擊運算表!$O20,對應表!$AY$3:$AY$179,0),MATCH(衝擊運算表!U$3,對應表!$AZ$2:$BJ$2,0)),"")</f>
        <v/>
      </c>
      <c r="V20" s="1" t="str">
        <f>IFERROR(INDEX(對應表!$AZ$3:$BJ$179,MATCH(衝擊運算表!$O20,對應表!$AY$3:$AY$179,0),MATCH(衝擊運算表!V$3,對應表!$AZ$2:$BJ$2,0)),"")</f>
        <v/>
      </c>
      <c r="W20" s="1" t="str">
        <f>IFERROR(INDEX(對應表!$AZ$3:$BJ$179,MATCH(衝擊運算表!$O20,對應表!$AY$3:$AY$179,0),MATCH(衝擊運算表!W$3,對應表!$AZ$2:$BJ$2,0)),"")</f>
        <v/>
      </c>
      <c r="X20" s="1" t="str">
        <f>IFERROR(INDEX(對應表!$AZ$3:$BJ$179,MATCH(衝擊運算表!$O20,對應表!$AY$3:$AY$179,0),MATCH(衝擊運算表!X$3,對應表!$AZ$2:$BJ$2,0)),"")</f>
        <v/>
      </c>
      <c r="Y20" s="1" t="str">
        <f>IFERROR(INDEX(對應表!$AZ$3:$BJ$179,MATCH(衝擊運算表!$O20,對應表!$AY$3:$AY$179,0),MATCH(衝擊運算表!Y$3,對應表!$AZ$2:$BJ$2,0)),"")</f>
        <v/>
      </c>
      <c r="Z20" s="1" t="str">
        <f>IFERROR(INDEX(對應表!$AZ$3:$BJ$179,MATCH(衝擊運算表!$O20,對應表!$AY$3:$AY$179,0),MATCH(衝擊運算表!Z$3,對應表!$AZ$2:$BJ$2,0)),"")</f>
        <v/>
      </c>
      <c r="AB20" s="1" t="str">
        <f t="shared" si="4"/>
        <v/>
      </c>
      <c r="AC20" s="1"/>
      <c r="AD20" s="1" t="str">
        <f>IFERROR(VLOOKUP(P20,中英對照!$G$76:$H$81,2,FALSE),"")</f>
        <v/>
      </c>
      <c r="AE20" s="1" t="str">
        <f>IFERROR(VLOOKUP(Q20,中英對照!$G$76:$H$81,2,FALSE),"")</f>
        <v/>
      </c>
      <c r="AF20" s="1" t="str">
        <f>IFERROR(VLOOKUP(R20,中英對照!$G$76:$H$81,2,FALSE),"")</f>
        <v/>
      </c>
      <c r="AG20" s="1" t="str">
        <f>IFERROR(VLOOKUP(S20,中英對照!$G$76:$H$81,2,FALSE),"")</f>
        <v/>
      </c>
      <c r="AH20" s="1" t="str">
        <f>IFERROR(VLOOKUP(T20,中英對照!$G$76:$H$81,2,FALSE),"")</f>
        <v/>
      </c>
      <c r="AI20" s="1" t="str">
        <f>IFERROR(VLOOKUP(U20,中英對照!$G$76:$H$81,2,FALSE),"")</f>
        <v/>
      </c>
      <c r="AJ20" s="1" t="str">
        <f>IFERROR(VLOOKUP(V20,中英對照!$G$76:$H$81,2,FALSE),"")</f>
        <v/>
      </c>
      <c r="AK20" s="1" t="str">
        <f>IFERROR(VLOOKUP(W20,中英對照!$G$76:$H$81,2,FALSE),"")</f>
        <v/>
      </c>
      <c r="AL20" s="1" t="str">
        <f>IFERROR(VLOOKUP(X20,中英對照!$G$76:$H$81,2,FALSE),"")</f>
        <v/>
      </c>
      <c r="AM20" s="1" t="str">
        <f>IFERROR(VLOOKUP(Y20,中英對照!$G$76:$H$81,2,FALSE),"")</f>
        <v/>
      </c>
      <c r="AN20" s="1" t="str">
        <f>IFERROR(VLOOKUP(Z20,中英對照!$G$76:$H$81,2,FALSE),"")</f>
        <v/>
      </c>
      <c r="AO20" s="42" t="str">
        <f t="shared" si="5"/>
        <v/>
      </c>
    </row>
    <row r="21" spans="1:41" x14ac:dyDescent="0.4">
      <c r="A21" s="1" t="str">
        <f>IF(企業資料填寫!D20="","",企業資料填寫!D20)</f>
        <v/>
      </c>
      <c r="B21" s="1" t="str">
        <f>企業資料填寫!B20&amp;企業資料填寫!C20&amp;企業資料填寫!D20</f>
        <v/>
      </c>
      <c r="C21" s="1" t="str">
        <f>IF($B21="","",INDEX(對應表!$AM$3:$AW$179,MATCH($B21,對應表!$AL$3:$AL$179,0),MATCH(衝擊運算表!C$3,對應表!$AM$2:$AW$2,0)))</f>
        <v/>
      </c>
      <c r="D21" s="1" t="str">
        <f>IF($B21="","",INDEX(對應表!$AM$3:$AW$179,MATCH($B21,對應表!$AL$3:$AL$179,0),MATCH(衝擊運算表!D$3,對應表!$AM$2:$AW$2,0)))</f>
        <v/>
      </c>
      <c r="E21" s="1" t="str">
        <f>IF($B21="","",INDEX(對應表!$AM$3:$AW$179,MATCH($B21,對應表!$AL$3:$AL$179,0),MATCH(衝擊運算表!E$3,對應表!$AM$2:$AW$2,0)))</f>
        <v/>
      </c>
      <c r="F21" s="1" t="str">
        <f>IF($B21="","",INDEX(對應表!$AM$3:$AW$179,MATCH($B21,對應表!$AL$3:$AL$179,0),MATCH(衝擊運算表!F$3,對應表!$AM$2:$AW$2,0)))</f>
        <v/>
      </c>
      <c r="G21" s="1" t="str">
        <f>IF($B21="","",INDEX(對應表!$AM$3:$AW$179,MATCH($B21,對應表!$AL$3:$AL$179,0),MATCH(衝擊運算表!G$3,對應表!$AM$2:$AW$2,0)))</f>
        <v/>
      </c>
      <c r="H21" s="1" t="str">
        <f>IF($B21="","",INDEX(對應表!$AM$3:$AW$179,MATCH($B21,對應表!$AL$3:$AL$179,0),MATCH(衝擊運算表!H$3,對應表!$AM$2:$AW$2,0)))</f>
        <v/>
      </c>
      <c r="I21" s="1" t="str">
        <f>IF($B21="","",INDEX(對應表!$AM$3:$AW$179,MATCH($B21,對應表!$AL$3:$AL$179,0),MATCH(衝擊運算表!I$3,對應表!$AM$2:$AW$2,0)))</f>
        <v/>
      </c>
      <c r="J21" s="1" t="str">
        <f>IF($B21="","",INDEX(對應表!$AM$3:$AW$179,MATCH($B21,對應表!$AL$3:$AL$179,0),MATCH(衝擊運算表!J$3,對應表!$AM$2:$AW$2,0)))</f>
        <v/>
      </c>
      <c r="K21" s="1" t="str">
        <f>IF($B21="","",INDEX(對應表!$AM$3:$AW$179,MATCH($B21,對應表!$AL$3:$AL$179,0),MATCH(衝擊運算表!K$3,對應表!$AM$2:$AW$2,0)))</f>
        <v/>
      </c>
      <c r="L21" s="1" t="str">
        <f>IF($B21="","",INDEX(對應表!$AM$3:$AW$179,MATCH($B21,對應表!$AL$3:$AL$179,0),MATCH(衝擊運算表!L$3,對應表!$AM$2:$AW$2,0)))</f>
        <v/>
      </c>
      <c r="M21" s="1" t="str">
        <f>IF($B21="","",INDEX(對應表!$AM$3:$AW$179,MATCH($B21,對應表!$AL$3:$AL$179,0),MATCH(衝擊運算表!M$3,對應表!$AM$2:$AW$2,0)))</f>
        <v/>
      </c>
      <c r="O21" s="1" t="str">
        <f t="shared" si="3"/>
        <v/>
      </c>
      <c r="P21" s="1" t="str">
        <f>IFERROR(INDEX(對應表!$AZ$3:$BJ$179,MATCH(衝擊運算表!$O21,對應表!$AY$3:$AY$179,0),MATCH(衝擊運算表!P$3,對應表!$AZ$2:$BJ$2,0)),"")</f>
        <v/>
      </c>
      <c r="Q21" s="1" t="str">
        <f>IFERROR(INDEX(對應表!$AZ$3:$BJ$179,MATCH(衝擊運算表!$O21,對應表!$AY$3:$AY$179,0),MATCH(衝擊運算表!Q$3,對應表!$AZ$2:$BJ$2,0)),"")</f>
        <v/>
      </c>
      <c r="R21" s="1" t="str">
        <f>IFERROR(INDEX(對應表!$AZ$3:$BJ$179,MATCH(衝擊運算表!$O21,對應表!$AY$3:$AY$179,0),MATCH(衝擊運算表!R$3,對應表!$AZ$2:$BJ$2,0)),"")</f>
        <v/>
      </c>
      <c r="S21" s="1" t="str">
        <f>IFERROR(INDEX(對應表!$AZ$3:$BJ$179,MATCH(衝擊運算表!$O21,對應表!$AY$3:$AY$179,0),MATCH(衝擊運算表!S$3,對應表!$AZ$2:$BJ$2,0)),"")</f>
        <v/>
      </c>
      <c r="T21" s="1" t="str">
        <f>IFERROR(INDEX(對應表!$AZ$3:$BJ$179,MATCH(衝擊運算表!$O21,對應表!$AY$3:$AY$179,0),MATCH(衝擊運算表!T$3,對應表!$AZ$2:$BJ$2,0)),"")</f>
        <v/>
      </c>
      <c r="U21" s="1" t="str">
        <f>IFERROR(INDEX(對應表!$AZ$3:$BJ$179,MATCH(衝擊運算表!$O21,對應表!$AY$3:$AY$179,0),MATCH(衝擊運算表!U$3,對應表!$AZ$2:$BJ$2,0)),"")</f>
        <v/>
      </c>
      <c r="V21" s="1" t="str">
        <f>IFERROR(INDEX(對應表!$AZ$3:$BJ$179,MATCH(衝擊運算表!$O21,對應表!$AY$3:$AY$179,0),MATCH(衝擊運算表!V$3,對應表!$AZ$2:$BJ$2,0)),"")</f>
        <v/>
      </c>
      <c r="W21" s="1" t="str">
        <f>IFERROR(INDEX(對應表!$AZ$3:$BJ$179,MATCH(衝擊運算表!$O21,對應表!$AY$3:$AY$179,0),MATCH(衝擊運算表!W$3,對應表!$AZ$2:$BJ$2,0)),"")</f>
        <v/>
      </c>
      <c r="X21" s="1" t="str">
        <f>IFERROR(INDEX(對應表!$AZ$3:$BJ$179,MATCH(衝擊運算表!$O21,對應表!$AY$3:$AY$179,0),MATCH(衝擊運算表!X$3,對應表!$AZ$2:$BJ$2,0)),"")</f>
        <v/>
      </c>
      <c r="Y21" s="1" t="str">
        <f>IFERROR(INDEX(對應表!$AZ$3:$BJ$179,MATCH(衝擊運算表!$O21,對應表!$AY$3:$AY$179,0),MATCH(衝擊運算表!Y$3,對應表!$AZ$2:$BJ$2,0)),"")</f>
        <v/>
      </c>
      <c r="Z21" s="1" t="str">
        <f>IFERROR(INDEX(對應表!$AZ$3:$BJ$179,MATCH(衝擊運算表!$O21,對應表!$AY$3:$AY$179,0),MATCH(衝擊運算表!Z$3,對應表!$AZ$2:$BJ$2,0)),"")</f>
        <v/>
      </c>
      <c r="AB21" s="1" t="str">
        <f t="shared" si="4"/>
        <v/>
      </c>
      <c r="AC21" s="1"/>
      <c r="AD21" s="1" t="str">
        <f>IFERROR(VLOOKUP(P21,中英對照!$G$76:$H$81,2,FALSE),"")</f>
        <v/>
      </c>
      <c r="AE21" s="1" t="str">
        <f>IFERROR(VLOOKUP(Q21,中英對照!$G$76:$H$81,2,FALSE),"")</f>
        <v/>
      </c>
      <c r="AF21" s="1" t="str">
        <f>IFERROR(VLOOKUP(R21,中英對照!$G$76:$H$81,2,FALSE),"")</f>
        <v/>
      </c>
      <c r="AG21" s="1" t="str">
        <f>IFERROR(VLOOKUP(S21,中英對照!$G$76:$H$81,2,FALSE),"")</f>
        <v/>
      </c>
      <c r="AH21" s="1" t="str">
        <f>IFERROR(VLOOKUP(T21,中英對照!$G$76:$H$81,2,FALSE),"")</f>
        <v/>
      </c>
      <c r="AI21" s="1" t="str">
        <f>IFERROR(VLOOKUP(U21,中英對照!$G$76:$H$81,2,FALSE),"")</f>
        <v/>
      </c>
      <c r="AJ21" s="1" t="str">
        <f>IFERROR(VLOOKUP(V21,中英對照!$G$76:$H$81,2,FALSE),"")</f>
        <v/>
      </c>
      <c r="AK21" s="1" t="str">
        <f>IFERROR(VLOOKUP(W21,中英對照!$G$76:$H$81,2,FALSE),"")</f>
        <v/>
      </c>
      <c r="AL21" s="1" t="str">
        <f>IFERROR(VLOOKUP(X21,中英對照!$G$76:$H$81,2,FALSE),"")</f>
        <v/>
      </c>
      <c r="AM21" s="1" t="str">
        <f>IFERROR(VLOOKUP(Y21,中英對照!$G$76:$H$81,2,FALSE),"")</f>
        <v/>
      </c>
      <c r="AN21" s="1" t="str">
        <f>IFERROR(VLOOKUP(Z21,中英對照!$G$76:$H$81,2,FALSE),"")</f>
        <v/>
      </c>
      <c r="AO21" s="42" t="str">
        <f t="shared" si="5"/>
        <v/>
      </c>
    </row>
    <row r="22" spans="1:41" x14ac:dyDescent="0.4">
      <c r="A22" s="1" t="str">
        <f>IF(企業資料填寫!D21="","",企業資料填寫!D21)</f>
        <v/>
      </c>
      <c r="B22" s="1" t="str">
        <f>企業資料填寫!B21&amp;企業資料填寫!C21&amp;企業資料填寫!D21</f>
        <v/>
      </c>
      <c r="C22" s="1" t="str">
        <f>IF($B22="","",INDEX(對應表!$AM$3:$AW$179,MATCH($B22,對應表!$AL$3:$AL$179,0),MATCH(衝擊運算表!C$3,對應表!$AM$2:$AW$2,0)))</f>
        <v/>
      </c>
      <c r="D22" s="1" t="str">
        <f>IF($B22="","",INDEX(對應表!$AM$3:$AW$179,MATCH($B22,對應表!$AL$3:$AL$179,0),MATCH(衝擊運算表!D$3,對應表!$AM$2:$AW$2,0)))</f>
        <v/>
      </c>
      <c r="E22" s="1" t="str">
        <f>IF($B22="","",INDEX(對應表!$AM$3:$AW$179,MATCH($B22,對應表!$AL$3:$AL$179,0),MATCH(衝擊運算表!E$3,對應表!$AM$2:$AW$2,0)))</f>
        <v/>
      </c>
      <c r="F22" s="1" t="str">
        <f>IF($B22="","",INDEX(對應表!$AM$3:$AW$179,MATCH($B22,對應表!$AL$3:$AL$179,0),MATCH(衝擊運算表!F$3,對應表!$AM$2:$AW$2,0)))</f>
        <v/>
      </c>
      <c r="G22" s="1" t="str">
        <f>IF($B22="","",INDEX(對應表!$AM$3:$AW$179,MATCH($B22,對應表!$AL$3:$AL$179,0),MATCH(衝擊運算表!G$3,對應表!$AM$2:$AW$2,0)))</f>
        <v/>
      </c>
      <c r="H22" s="1" t="str">
        <f>IF($B22="","",INDEX(對應表!$AM$3:$AW$179,MATCH($B22,對應表!$AL$3:$AL$179,0),MATCH(衝擊運算表!H$3,對應表!$AM$2:$AW$2,0)))</f>
        <v/>
      </c>
      <c r="I22" s="1" t="str">
        <f>IF($B22="","",INDEX(對應表!$AM$3:$AW$179,MATCH($B22,對應表!$AL$3:$AL$179,0),MATCH(衝擊運算表!I$3,對應表!$AM$2:$AW$2,0)))</f>
        <v/>
      </c>
      <c r="J22" s="1" t="str">
        <f>IF($B22="","",INDEX(對應表!$AM$3:$AW$179,MATCH($B22,對應表!$AL$3:$AL$179,0),MATCH(衝擊運算表!J$3,對應表!$AM$2:$AW$2,0)))</f>
        <v/>
      </c>
      <c r="K22" s="1" t="str">
        <f>IF($B22="","",INDEX(對應表!$AM$3:$AW$179,MATCH($B22,對應表!$AL$3:$AL$179,0),MATCH(衝擊運算表!K$3,對應表!$AM$2:$AW$2,0)))</f>
        <v/>
      </c>
      <c r="L22" s="1" t="str">
        <f>IF($B22="","",INDEX(對應表!$AM$3:$AW$179,MATCH($B22,對應表!$AL$3:$AL$179,0),MATCH(衝擊運算表!L$3,對應表!$AM$2:$AW$2,0)))</f>
        <v/>
      </c>
      <c r="M22" s="1" t="str">
        <f>IF($B22="","",INDEX(對應表!$AM$3:$AW$179,MATCH($B22,對應表!$AL$3:$AL$179,0),MATCH(衝擊運算表!M$3,對應表!$AM$2:$AW$2,0)))</f>
        <v/>
      </c>
      <c r="O22" s="1" t="str">
        <f t="shared" si="3"/>
        <v/>
      </c>
      <c r="P22" s="1" t="str">
        <f>IFERROR(INDEX(對應表!$AZ$3:$BJ$179,MATCH(衝擊運算表!$O22,對應表!$AY$3:$AY$179,0),MATCH(衝擊運算表!P$3,對應表!$AZ$2:$BJ$2,0)),"")</f>
        <v/>
      </c>
      <c r="Q22" s="1" t="str">
        <f>IFERROR(INDEX(對應表!$AZ$3:$BJ$179,MATCH(衝擊運算表!$O22,對應表!$AY$3:$AY$179,0),MATCH(衝擊運算表!Q$3,對應表!$AZ$2:$BJ$2,0)),"")</f>
        <v/>
      </c>
      <c r="R22" s="1" t="str">
        <f>IFERROR(INDEX(對應表!$AZ$3:$BJ$179,MATCH(衝擊運算表!$O22,對應表!$AY$3:$AY$179,0),MATCH(衝擊運算表!R$3,對應表!$AZ$2:$BJ$2,0)),"")</f>
        <v/>
      </c>
      <c r="S22" s="1" t="str">
        <f>IFERROR(INDEX(對應表!$AZ$3:$BJ$179,MATCH(衝擊運算表!$O22,對應表!$AY$3:$AY$179,0),MATCH(衝擊運算表!S$3,對應表!$AZ$2:$BJ$2,0)),"")</f>
        <v/>
      </c>
      <c r="T22" s="1" t="str">
        <f>IFERROR(INDEX(對應表!$AZ$3:$BJ$179,MATCH(衝擊運算表!$O22,對應表!$AY$3:$AY$179,0),MATCH(衝擊運算表!T$3,對應表!$AZ$2:$BJ$2,0)),"")</f>
        <v/>
      </c>
      <c r="U22" s="1" t="str">
        <f>IFERROR(INDEX(對應表!$AZ$3:$BJ$179,MATCH(衝擊運算表!$O22,對應表!$AY$3:$AY$179,0),MATCH(衝擊運算表!U$3,對應表!$AZ$2:$BJ$2,0)),"")</f>
        <v/>
      </c>
      <c r="V22" s="1" t="str">
        <f>IFERROR(INDEX(對應表!$AZ$3:$BJ$179,MATCH(衝擊運算表!$O22,對應表!$AY$3:$AY$179,0),MATCH(衝擊運算表!V$3,對應表!$AZ$2:$BJ$2,0)),"")</f>
        <v/>
      </c>
      <c r="W22" s="1" t="str">
        <f>IFERROR(INDEX(對應表!$AZ$3:$BJ$179,MATCH(衝擊運算表!$O22,對應表!$AY$3:$AY$179,0),MATCH(衝擊運算表!W$3,對應表!$AZ$2:$BJ$2,0)),"")</f>
        <v/>
      </c>
      <c r="X22" s="1" t="str">
        <f>IFERROR(INDEX(對應表!$AZ$3:$BJ$179,MATCH(衝擊運算表!$O22,對應表!$AY$3:$AY$179,0),MATCH(衝擊運算表!X$3,對應表!$AZ$2:$BJ$2,0)),"")</f>
        <v/>
      </c>
      <c r="Y22" s="1" t="str">
        <f>IFERROR(INDEX(對應表!$AZ$3:$BJ$179,MATCH(衝擊運算表!$O22,對應表!$AY$3:$AY$179,0),MATCH(衝擊運算表!Y$3,對應表!$AZ$2:$BJ$2,0)),"")</f>
        <v/>
      </c>
      <c r="Z22" s="1" t="str">
        <f>IFERROR(INDEX(對應表!$AZ$3:$BJ$179,MATCH(衝擊運算表!$O22,對應表!$AY$3:$AY$179,0),MATCH(衝擊運算表!Z$3,對應表!$AZ$2:$BJ$2,0)),"")</f>
        <v/>
      </c>
      <c r="AB22" s="1" t="str">
        <f t="shared" si="4"/>
        <v/>
      </c>
      <c r="AC22" s="1"/>
      <c r="AD22" s="1" t="str">
        <f>IFERROR(VLOOKUP(P22,中英對照!$G$76:$H$81,2,FALSE),"")</f>
        <v/>
      </c>
      <c r="AE22" s="1" t="str">
        <f>IFERROR(VLOOKUP(Q22,中英對照!$G$76:$H$81,2,FALSE),"")</f>
        <v/>
      </c>
      <c r="AF22" s="1" t="str">
        <f>IFERROR(VLOOKUP(R22,中英對照!$G$76:$H$81,2,FALSE),"")</f>
        <v/>
      </c>
      <c r="AG22" s="1" t="str">
        <f>IFERROR(VLOOKUP(S22,中英對照!$G$76:$H$81,2,FALSE),"")</f>
        <v/>
      </c>
      <c r="AH22" s="1" t="str">
        <f>IFERROR(VLOOKUP(T22,中英對照!$G$76:$H$81,2,FALSE),"")</f>
        <v/>
      </c>
      <c r="AI22" s="1" t="str">
        <f>IFERROR(VLOOKUP(U22,中英對照!$G$76:$H$81,2,FALSE),"")</f>
        <v/>
      </c>
      <c r="AJ22" s="1" t="str">
        <f>IFERROR(VLOOKUP(V22,中英對照!$G$76:$H$81,2,FALSE),"")</f>
        <v/>
      </c>
      <c r="AK22" s="1" t="str">
        <f>IFERROR(VLOOKUP(W22,中英對照!$G$76:$H$81,2,FALSE),"")</f>
        <v/>
      </c>
      <c r="AL22" s="1" t="str">
        <f>IFERROR(VLOOKUP(X22,中英對照!$G$76:$H$81,2,FALSE),"")</f>
        <v/>
      </c>
      <c r="AM22" s="1" t="str">
        <f>IFERROR(VLOOKUP(Y22,中英對照!$G$76:$H$81,2,FALSE),"")</f>
        <v/>
      </c>
      <c r="AN22" s="1" t="str">
        <f>IFERROR(VLOOKUP(Z22,中英對照!$G$76:$H$81,2,FALSE),"")</f>
        <v/>
      </c>
      <c r="AO22" s="42" t="str">
        <f t="shared" si="5"/>
        <v/>
      </c>
    </row>
    <row r="23" spans="1:41" x14ac:dyDescent="0.4">
      <c r="A23" s="1" t="str">
        <f>IF(企業資料填寫!D22="","",企業資料填寫!D22)</f>
        <v/>
      </c>
      <c r="B23" s="1" t="str">
        <f>企業資料填寫!B22&amp;企業資料填寫!C22&amp;企業資料填寫!D22</f>
        <v/>
      </c>
      <c r="C23" s="1" t="str">
        <f>IF($B23="","",INDEX(對應表!$AM$3:$AW$179,MATCH($B23,對應表!$AL$3:$AL$179,0),MATCH(衝擊運算表!C$3,對應表!$AM$2:$AW$2,0)))</f>
        <v/>
      </c>
      <c r="D23" s="1" t="str">
        <f>IF($B23="","",INDEX(對應表!$AM$3:$AW$179,MATCH($B23,對應表!$AL$3:$AL$179,0),MATCH(衝擊運算表!D$3,對應表!$AM$2:$AW$2,0)))</f>
        <v/>
      </c>
      <c r="E23" s="1" t="str">
        <f>IF($B23="","",INDEX(對應表!$AM$3:$AW$179,MATCH($B23,對應表!$AL$3:$AL$179,0),MATCH(衝擊運算表!E$3,對應表!$AM$2:$AW$2,0)))</f>
        <v/>
      </c>
      <c r="F23" s="1" t="str">
        <f>IF($B23="","",INDEX(對應表!$AM$3:$AW$179,MATCH($B23,對應表!$AL$3:$AL$179,0),MATCH(衝擊運算表!F$3,對應表!$AM$2:$AW$2,0)))</f>
        <v/>
      </c>
      <c r="G23" s="1" t="str">
        <f>IF($B23="","",INDEX(對應表!$AM$3:$AW$179,MATCH($B23,對應表!$AL$3:$AL$179,0),MATCH(衝擊運算表!G$3,對應表!$AM$2:$AW$2,0)))</f>
        <v/>
      </c>
      <c r="H23" s="1" t="str">
        <f>IF($B23="","",INDEX(對應表!$AM$3:$AW$179,MATCH($B23,對應表!$AL$3:$AL$179,0),MATCH(衝擊運算表!H$3,對應表!$AM$2:$AW$2,0)))</f>
        <v/>
      </c>
      <c r="I23" s="1" t="str">
        <f>IF($B23="","",INDEX(對應表!$AM$3:$AW$179,MATCH($B23,對應表!$AL$3:$AL$179,0),MATCH(衝擊運算表!I$3,對應表!$AM$2:$AW$2,0)))</f>
        <v/>
      </c>
      <c r="J23" s="1" t="str">
        <f>IF($B23="","",INDEX(對應表!$AM$3:$AW$179,MATCH($B23,對應表!$AL$3:$AL$179,0),MATCH(衝擊運算表!J$3,對應表!$AM$2:$AW$2,0)))</f>
        <v/>
      </c>
      <c r="K23" s="1" t="str">
        <f>IF($B23="","",INDEX(對應表!$AM$3:$AW$179,MATCH($B23,對應表!$AL$3:$AL$179,0),MATCH(衝擊運算表!K$3,對應表!$AM$2:$AW$2,0)))</f>
        <v/>
      </c>
      <c r="L23" s="1" t="str">
        <f>IF($B23="","",INDEX(對應表!$AM$3:$AW$179,MATCH($B23,對應表!$AL$3:$AL$179,0),MATCH(衝擊運算表!L$3,對應表!$AM$2:$AW$2,0)))</f>
        <v/>
      </c>
      <c r="M23" s="1" t="str">
        <f>IF($B23="","",INDEX(對應表!$AM$3:$AW$179,MATCH($B23,對應表!$AL$3:$AL$179,0),MATCH(衝擊運算表!M$3,對應表!$AM$2:$AW$2,0)))</f>
        <v/>
      </c>
      <c r="O23" s="1" t="str">
        <f t="shared" si="3"/>
        <v/>
      </c>
      <c r="P23" s="1" t="str">
        <f>IFERROR(INDEX(對應表!$AZ$3:$BJ$179,MATCH(衝擊運算表!$O23,對應表!$AY$3:$AY$179,0),MATCH(衝擊運算表!P$3,對應表!$AZ$2:$BJ$2,0)),"")</f>
        <v/>
      </c>
      <c r="Q23" s="1" t="str">
        <f>IFERROR(INDEX(對應表!$AZ$3:$BJ$179,MATCH(衝擊運算表!$O23,對應表!$AY$3:$AY$179,0),MATCH(衝擊運算表!Q$3,對應表!$AZ$2:$BJ$2,0)),"")</f>
        <v/>
      </c>
      <c r="R23" s="1" t="str">
        <f>IFERROR(INDEX(對應表!$AZ$3:$BJ$179,MATCH(衝擊運算表!$O23,對應表!$AY$3:$AY$179,0),MATCH(衝擊運算表!R$3,對應表!$AZ$2:$BJ$2,0)),"")</f>
        <v/>
      </c>
      <c r="S23" s="1" t="str">
        <f>IFERROR(INDEX(對應表!$AZ$3:$BJ$179,MATCH(衝擊運算表!$O23,對應表!$AY$3:$AY$179,0),MATCH(衝擊運算表!S$3,對應表!$AZ$2:$BJ$2,0)),"")</f>
        <v/>
      </c>
      <c r="T23" s="1" t="str">
        <f>IFERROR(INDEX(對應表!$AZ$3:$BJ$179,MATCH(衝擊運算表!$O23,對應表!$AY$3:$AY$179,0),MATCH(衝擊運算表!T$3,對應表!$AZ$2:$BJ$2,0)),"")</f>
        <v/>
      </c>
      <c r="U23" s="1" t="str">
        <f>IFERROR(INDEX(對應表!$AZ$3:$BJ$179,MATCH(衝擊運算表!$O23,對應表!$AY$3:$AY$179,0),MATCH(衝擊運算表!U$3,對應表!$AZ$2:$BJ$2,0)),"")</f>
        <v/>
      </c>
      <c r="V23" s="1" t="str">
        <f>IFERROR(INDEX(對應表!$AZ$3:$BJ$179,MATCH(衝擊運算表!$O23,對應表!$AY$3:$AY$179,0),MATCH(衝擊運算表!V$3,對應表!$AZ$2:$BJ$2,0)),"")</f>
        <v/>
      </c>
      <c r="W23" s="1" t="str">
        <f>IFERROR(INDEX(對應表!$AZ$3:$BJ$179,MATCH(衝擊運算表!$O23,對應表!$AY$3:$AY$179,0),MATCH(衝擊運算表!W$3,對應表!$AZ$2:$BJ$2,0)),"")</f>
        <v/>
      </c>
      <c r="X23" s="1" t="str">
        <f>IFERROR(INDEX(對應表!$AZ$3:$BJ$179,MATCH(衝擊運算表!$O23,對應表!$AY$3:$AY$179,0),MATCH(衝擊運算表!X$3,對應表!$AZ$2:$BJ$2,0)),"")</f>
        <v/>
      </c>
      <c r="Y23" s="1" t="str">
        <f>IFERROR(INDEX(對應表!$AZ$3:$BJ$179,MATCH(衝擊運算表!$O23,對應表!$AY$3:$AY$179,0),MATCH(衝擊運算表!Y$3,對應表!$AZ$2:$BJ$2,0)),"")</f>
        <v/>
      </c>
      <c r="Z23" s="1" t="str">
        <f>IFERROR(INDEX(對應表!$AZ$3:$BJ$179,MATCH(衝擊運算表!$O23,對應表!$AY$3:$AY$179,0),MATCH(衝擊運算表!Z$3,對應表!$AZ$2:$BJ$2,0)),"")</f>
        <v/>
      </c>
      <c r="AB23" s="1" t="str">
        <f t="shared" si="4"/>
        <v/>
      </c>
      <c r="AC23" s="1"/>
      <c r="AD23" s="1" t="str">
        <f>IFERROR(VLOOKUP(P23,中英對照!$G$76:$H$81,2,FALSE),"")</f>
        <v/>
      </c>
      <c r="AE23" s="1" t="str">
        <f>IFERROR(VLOOKUP(Q23,中英對照!$G$76:$H$81,2,FALSE),"")</f>
        <v/>
      </c>
      <c r="AF23" s="1" t="str">
        <f>IFERROR(VLOOKUP(R23,中英對照!$G$76:$H$81,2,FALSE),"")</f>
        <v/>
      </c>
      <c r="AG23" s="1" t="str">
        <f>IFERROR(VLOOKUP(S23,中英對照!$G$76:$H$81,2,FALSE),"")</f>
        <v/>
      </c>
      <c r="AH23" s="1" t="str">
        <f>IFERROR(VLOOKUP(T23,中英對照!$G$76:$H$81,2,FALSE),"")</f>
        <v/>
      </c>
      <c r="AI23" s="1" t="str">
        <f>IFERROR(VLOOKUP(U23,中英對照!$G$76:$H$81,2,FALSE),"")</f>
        <v/>
      </c>
      <c r="AJ23" s="1" t="str">
        <f>IFERROR(VLOOKUP(V23,中英對照!$G$76:$H$81,2,FALSE),"")</f>
        <v/>
      </c>
      <c r="AK23" s="1" t="str">
        <f>IFERROR(VLOOKUP(W23,中英對照!$G$76:$H$81,2,FALSE),"")</f>
        <v/>
      </c>
      <c r="AL23" s="1" t="str">
        <f>IFERROR(VLOOKUP(X23,中英對照!$G$76:$H$81,2,FALSE),"")</f>
        <v/>
      </c>
      <c r="AM23" s="1" t="str">
        <f>IFERROR(VLOOKUP(Y23,中英對照!$G$76:$H$81,2,FALSE),"")</f>
        <v/>
      </c>
      <c r="AN23" s="1" t="str">
        <f>IFERROR(VLOOKUP(Z23,中英對照!$G$76:$H$81,2,FALSE),"")</f>
        <v/>
      </c>
      <c r="AO23" s="42" t="str">
        <f t="shared" si="5"/>
        <v/>
      </c>
    </row>
    <row r="24" spans="1:41" x14ac:dyDescent="0.4">
      <c r="A24" s="1" t="str">
        <f>IF(企業資料填寫!D23="","",企業資料填寫!D23)</f>
        <v/>
      </c>
      <c r="B24" s="1" t="str">
        <f>企業資料填寫!B23&amp;企業資料填寫!C23&amp;企業資料填寫!D23</f>
        <v/>
      </c>
      <c r="C24" s="1" t="str">
        <f>IF($B24="","",INDEX(對應表!$AM$3:$AW$179,MATCH($B24,對應表!$AL$3:$AL$179,0),MATCH(衝擊運算表!C$3,對應表!$AM$2:$AW$2,0)))</f>
        <v/>
      </c>
      <c r="D24" s="1" t="str">
        <f>IF($B24="","",INDEX(對應表!$AM$3:$AW$179,MATCH($B24,對應表!$AL$3:$AL$179,0),MATCH(衝擊運算表!D$3,對應表!$AM$2:$AW$2,0)))</f>
        <v/>
      </c>
      <c r="E24" s="1" t="str">
        <f>IF($B24="","",INDEX(對應表!$AM$3:$AW$179,MATCH($B24,對應表!$AL$3:$AL$179,0),MATCH(衝擊運算表!E$3,對應表!$AM$2:$AW$2,0)))</f>
        <v/>
      </c>
      <c r="F24" s="1" t="str">
        <f>IF($B24="","",INDEX(對應表!$AM$3:$AW$179,MATCH($B24,對應表!$AL$3:$AL$179,0),MATCH(衝擊運算表!F$3,對應表!$AM$2:$AW$2,0)))</f>
        <v/>
      </c>
      <c r="G24" s="1" t="str">
        <f>IF($B24="","",INDEX(對應表!$AM$3:$AW$179,MATCH($B24,對應表!$AL$3:$AL$179,0),MATCH(衝擊運算表!G$3,對應表!$AM$2:$AW$2,0)))</f>
        <v/>
      </c>
      <c r="H24" s="1" t="str">
        <f>IF($B24="","",INDEX(對應表!$AM$3:$AW$179,MATCH($B24,對應表!$AL$3:$AL$179,0),MATCH(衝擊運算表!H$3,對應表!$AM$2:$AW$2,0)))</f>
        <v/>
      </c>
      <c r="I24" s="1" t="str">
        <f>IF($B24="","",INDEX(對應表!$AM$3:$AW$179,MATCH($B24,對應表!$AL$3:$AL$179,0),MATCH(衝擊運算表!I$3,對應表!$AM$2:$AW$2,0)))</f>
        <v/>
      </c>
      <c r="J24" s="1" t="str">
        <f>IF($B24="","",INDEX(對應表!$AM$3:$AW$179,MATCH($B24,對應表!$AL$3:$AL$179,0),MATCH(衝擊運算表!J$3,對應表!$AM$2:$AW$2,0)))</f>
        <v/>
      </c>
      <c r="K24" s="1" t="str">
        <f>IF($B24="","",INDEX(對應表!$AM$3:$AW$179,MATCH($B24,對應表!$AL$3:$AL$179,0),MATCH(衝擊運算表!K$3,對應表!$AM$2:$AW$2,0)))</f>
        <v/>
      </c>
      <c r="L24" s="1" t="str">
        <f>IF($B24="","",INDEX(對應表!$AM$3:$AW$179,MATCH($B24,對應表!$AL$3:$AL$179,0),MATCH(衝擊運算表!L$3,對應表!$AM$2:$AW$2,0)))</f>
        <v/>
      </c>
      <c r="M24" s="1" t="str">
        <f>IF($B24="","",INDEX(對應表!$AM$3:$AW$179,MATCH($B24,對應表!$AL$3:$AL$179,0),MATCH(衝擊運算表!M$3,對應表!$AM$2:$AW$2,0)))</f>
        <v/>
      </c>
      <c r="O24" s="1" t="str">
        <f t="shared" si="3"/>
        <v/>
      </c>
      <c r="P24" s="1" t="str">
        <f>IFERROR(INDEX(對應表!$AZ$3:$BJ$179,MATCH(衝擊運算表!$O24,對應表!$AY$3:$AY$179,0),MATCH(衝擊運算表!P$3,對應表!$AZ$2:$BJ$2,0)),"")</f>
        <v/>
      </c>
      <c r="Q24" s="1" t="str">
        <f>IFERROR(INDEX(對應表!$AZ$3:$BJ$179,MATCH(衝擊運算表!$O24,對應表!$AY$3:$AY$179,0),MATCH(衝擊運算表!Q$3,對應表!$AZ$2:$BJ$2,0)),"")</f>
        <v/>
      </c>
      <c r="R24" s="1" t="str">
        <f>IFERROR(INDEX(對應表!$AZ$3:$BJ$179,MATCH(衝擊運算表!$O24,對應表!$AY$3:$AY$179,0),MATCH(衝擊運算表!R$3,對應表!$AZ$2:$BJ$2,0)),"")</f>
        <v/>
      </c>
      <c r="S24" s="1" t="str">
        <f>IFERROR(INDEX(對應表!$AZ$3:$BJ$179,MATCH(衝擊運算表!$O24,對應表!$AY$3:$AY$179,0),MATCH(衝擊運算表!S$3,對應表!$AZ$2:$BJ$2,0)),"")</f>
        <v/>
      </c>
      <c r="T24" s="1" t="str">
        <f>IFERROR(INDEX(對應表!$AZ$3:$BJ$179,MATCH(衝擊運算表!$O24,對應表!$AY$3:$AY$179,0),MATCH(衝擊運算表!T$3,對應表!$AZ$2:$BJ$2,0)),"")</f>
        <v/>
      </c>
      <c r="U24" s="1" t="str">
        <f>IFERROR(INDEX(對應表!$AZ$3:$BJ$179,MATCH(衝擊運算表!$O24,對應表!$AY$3:$AY$179,0),MATCH(衝擊運算表!U$3,對應表!$AZ$2:$BJ$2,0)),"")</f>
        <v/>
      </c>
      <c r="V24" s="1" t="str">
        <f>IFERROR(INDEX(對應表!$AZ$3:$BJ$179,MATCH(衝擊運算表!$O24,對應表!$AY$3:$AY$179,0),MATCH(衝擊運算表!V$3,對應表!$AZ$2:$BJ$2,0)),"")</f>
        <v/>
      </c>
      <c r="W24" s="1" t="str">
        <f>IFERROR(INDEX(對應表!$AZ$3:$BJ$179,MATCH(衝擊運算表!$O24,對應表!$AY$3:$AY$179,0),MATCH(衝擊運算表!W$3,對應表!$AZ$2:$BJ$2,0)),"")</f>
        <v/>
      </c>
      <c r="X24" s="1" t="str">
        <f>IFERROR(INDEX(對應表!$AZ$3:$BJ$179,MATCH(衝擊運算表!$O24,對應表!$AY$3:$AY$179,0),MATCH(衝擊運算表!X$3,對應表!$AZ$2:$BJ$2,0)),"")</f>
        <v/>
      </c>
      <c r="Y24" s="1" t="str">
        <f>IFERROR(INDEX(對應表!$AZ$3:$BJ$179,MATCH(衝擊運算表!$O24,對應表!$AY$3:$AY$179,0),MATCH(衝擊運算表!Y$3,對應表!$AZ$2:$BJ$2,0)),"")</f>
        <v/>
      </c>
      <c r="Z24" s="1" t="str">
        <f>IFERROR(INDEX(對應表!$AZ$3:$BJ$179,MATCH(衝擊運算表!$O24,對應表!$AY$3:$AY$179,0),MATCH(衝擊運算表!Z$3,對應表!$AZ$2:$BJ$2,0)),"")</f>
        <v/>
      </c>
      <c r="AB24" s="1" t="str">
        <f t="shared" si="4"/>
        <v/>
      </c>
      <c r="AC24" s="1"/>
      <c r="AD24" s="1" t="str">
        <f>IFERROR(VLOOKUP(P24,中英對照!$G$76:$H$81,2,FALSE),"")</f>
        <v/>
      </c>
      <c r="AE24" s="1" t="str">
        <f>IFERROR(VLOOKUP(Q24,中英對照!$G$76:$H$81,2,FALSE),"")</f>
        <v/>
      </c>
      <c r="AF24" s="1" t="str">
        <f>IFERROR(VLOOKUP(R24,中英對照!$G$76:$H$81,2,FALSE),"")</f>
        <v/>
      </c>
      <c r="AG24" s="1" t="str">
        <f>IFERROR(VLOOKUP(S24,中英對照!$G$76:$H$81,2,FALSE),"")</f>
        <v/>
      </c>
      <c r="AH24" s="1" t="str">
        <f>IFERROR(VLOOKUP(T24,中英對照!$G$76:$H$81,2,FALSE),"")</f>
        <v/>
      </c>
      <c r="AI24" s="1" t="str">
        <f>IFERROR(VLOOKUP(U24,中英對照!$G$76:$H$81,2,FALSE),"")</f>
        <v/>
      </c>
      <c r="AJ24" s="1" t="str">
        <f>IFERROR(VLOOKUP(V24,中英對照!$G$76:$H$81,2,FALSE),"")</f>
        <v/>
      </c>
      <c r="AK24" s="1" t="str">
        <f>IFERROR(VLOOKUP(W24,中英對照!$G$76:$H$81,2,FALSE),"")</f>
        <v/>
      </c>
      <c r="AL24" s="1" t="str">
        <f>IFERROR(VLOOKUP(X24,中英對照!$G$76:$H$81,2,FALSE),"")</f>
        <v/>
      </c>
      <c r="AM24" s="1" t="str">
        <f>IFERROR(VLOOKUP(Y24,中英對照!$G$76:$H$81,2,FALSE),"")</f>
        <v/>
      </c>
      <c r="AN24" s="1" t="str">
        <f>IFERROR(VLOOKUP(Z24,中英對照!$G$76:$H$81,2,FALSE),"")</f>
        <v/>
      </c>
      <c r="AO24" s="42" t="str">
        <f t="shared" si="5"/>
        <v/>
      </c>
    </row>
    <row r="25" spans="1:41" x14ac:dyDescent="0.4">
      <c r="A25" s="1" t="str">
        <f>IF(企業資料填寫!D24="","",企業資料填寫!D24)</f>
        <v/>
      </c>
      <c r="B25" s="1" t="str">
        <f>企業資料填寫!B24&amp;企業資料填寫!C24&amp;企業資料填寫!D24</f>
        <v/>
      </c>
      <c r="C25" s="1" t="str">
        <f>IF($B25="","",INDEX(對應表!$AM$3:$AW$179,MATCH($B25,對應表!$AL$3:$AL$179,0),MATCH(衝擊運算表!C$3,對應表!$AM$2:$AW$2,0)))</f>
        <v/>
      </c>
      <c r="D25" s="1" t="str">
        <f>IF($B25="","",INDEX(對應表!$AM$3:$AW$179,MATCH($B25,對應表!$AL$3:$AL$179,0),MATCH(衝擊運算表!D$3,對應表!$AM$2:$AW$2,0)))</f>
        <v/>
      </c>
      <c r="E25" s="1" t="str">
        <f>IF($B25="","",INDEX(對應表!$AM$3:$AW$179,MATCH($B25,對應表!$AL$3:$AL$179,0),MATCH(衝擊運算表!E$3,對應表!$AM$2:$AW$2,0)))</f>
        <v/>
      </c>
      <c r="F25" s="1" t="str">
        <f>IF($B25="","",INDEX(對應表!$AM$3:$AW$179,MATCH($B25,對應表!$AL$3:$AL$179,0),MATCH(衝擊運算表!F$3,對應表!$AM$2:$AW$2,0)))</f>
        <v/>
      </c>
      <c r="G25" s="1" t="str">
        <f>IF($B25="","",INDEX(對應表!$AM$3:$AW$179,MATCH($B25,對應表!$AL$3:$AL$179,0),MATCH(衝擊運算表!G$3,對應表!$AM$2:$AW$2,0)))</f>
        <v/>
      </c>
      <c r="H25" s="1" t="str">
        <f>IF($B25="","",INDEX(對應表!$AM$3:$AW$179,MATCH($B25,對應表!$AL$3:$AL$179,0),MATCH(衝擊運算表!H$3,對應表!$AM$2:$AW$2,0)))</f>
        <v/>
      </c>
      <c r="I25" s="1" t="str">
        <f>IF($B25="","",INDEX(對應表!$AM$3:$AW$179,MATCH($B25,對應表!$AL$3:$AL$179,0),MATCH(衝擊運算表!I$3,對應表!$AM$2:$AW$2,0)))</f>
        <v/>
      </c>
      <c r="J25" s="1" t="str">
        <f>IF($B25="","",INDEX(對應表!$AM$3:$AW$179,MATCH($B25,對應表!$AL$3:$AL$179,0),MATCH(衝擊運算表!J$3,對應表!$AM$2:$AW$2,0)))</f>
        <v/>
      </c>
      <c r="K25" s="1" t="str">
        <f>IF($B25="","",INDEX(對應表!$AM$3:$AW$179,MATCH($B25,對應表!$AL$3:$AL$179,0),MATCH(衝擊運算表!K$3,對應表!$AM$2:$AW$2,0)))</f>
        <v/>
      </c>
      <c r="L25" s="1" t="str">
        <f>IF($B25="","",INDEX(對應表!$AM$3:$AW$179,MATCH($B25,對應表!$AL$3:$AL$179,0),MATCH(衝擊運算表!L$3,對應表!$AM$2:$AW$2,0)))</f>
        <v/>
      </c>
      <c r="M25" s="1" t="str">
        <f>IF($B25="","",INDEX(對應表!$AM$3:$AW$179,MATCH($B25,對應表!$AL$3:$AL$179,0),MATCH(衝擊運算表!M$3,對應表!$AM$2:$AW$2,0)))</f>
        <v/>
      </c>
      <c r="O25" s="1" t="str">
        <f t="shared" si="3"/>
        <v/>
      </c>
      <c r="P25" s="1" t="str">
        <f>IFERROR(INDEX(對應表!$AZ$3:$BJ$179,MATCH(衝擊運算表!$O25,對應表!$AY$3:$AY$179,0),MATCH(衝擊運算表!P$3,對應表!$AZ$2:$BJ$2,0)),"")</f>
        <v/>
      </c>
      <c r="Q25" s="1" t="str">
        <f>IFERROR(INDEX(對應表!$AZ$3:$BJ$179,MATCH(衝擊運算表!$O25,對應表!$AY$3:$AY$179,0),MATCH(衝擊運算表!Q$3,對應表!$AZ$2:$BJ$2,0)),"")</f>
        <v/>
      </c>
      <c r="R25" s="1" t="str">
        <f>IFERROR(INDEX(對應表!$AZ$3:$BJ$179,MATCH(衝擊運算表!$O25,對應表!$AY$3:$AY$179,0),MATCH(衝擊運算表!R$3,對應表!$AZ$2:$BJ$2,0)),"")</f>
        <v/>
      </c>
      <c r="S25" s="1" t="str">
        <f>IFERROR(INDEX(對應表!$AZ$3:$BJ$179,MATCH(衝擊運算表!$O25,對應表!$AY$3:$AY$179,0),MATCH(衝擊運算表!S$3,對應表!$AZ$2:$BJ$2,0)),"")</f>
        <v/>
      </c>
      <c r="T25" s="1" t="str">
        <f>IFERROR(INDEX(對應表!$AZ$3:$BJ$179,MATCH(衝擊運算表!$O25,對應表!$AY$3:$AY$179,0),MATCH(衝擊運算表!T$3,對應表!$AZ$2:$BJ$2,0)),"")</f>
        <v/>
      </c>
      <c r="U25" s="1" t="str">
        <f>IFERROR(INDEX(對應表!$AZ$3:$BJ$179,MATCH(衝擊運算表!$O25,對應表!$AY$3:$AY$179,0),MATCH(衝擊運算表!U$3,對應表!$AZ$2:$BJ$2,0)),"")</f>
        <v/>
      </c>
      <c r="V25" s="1" t="str">
        <f>IFERROR(INDEX(對應表!$AZ$3:$BJ$179,MATCH(衝擊運算表!$O25,對應表!$AY$3:$AY$179,0),MATCH(衝擊運算表!V$3,對應表!$AZ$2:$BJ$2,0)),"")</f>
        <v/>
      </c>
      <c r="W25" s="1" t="str">
        <f>IFERROR(INDEX(對應表!$AZ$3:$BJ$179,MATCH(衝擊運算表!$O25,對應表!$AY$3:$AY$179,0),MATCH(衝擊運算表!W$3,對應表!$AZ$2:$BJ$2,0)),"")</f>
        <v/>
      </c>
      <c r="X25" s="1" t="str">
        <f>IFERROR(INDEX(對應表!$AZ$3:$BJ$179,MATCH(衝擊運算表!$O25,對應表!$AY$3:$AY$179,0),MATCH(衝擊運算表!X$3,對應表!$AZ$2:$BJ$2,0)),"")</f>
        <v/>
      </c>
      <c r="Y25" s="1" t="str">
        <f>IFERROR(INDEX(對應表!$AZ$3:$BJ$179,MATCH(衝擊運算表!$O25,對應表!$AY$3:$AY$179,0),MATCH(衝擊運算表!Y$3,對應表!$AZ$2:$BJ$2,0)),"")</f>
        <v/>
      </c>
      <c r="Z25" s="1" t="str">
        <f>IFERROR(INDEX(對應表!$AZ$3:$BJ$179,MATCH(衝擊運算表!$O25,對應表!$AY$3:$AY$179,0),MATCH(衝擊運算表!Z$3,對應表!$AZ$2:$BJ$2,0)),"")</f>
        <v/>
      </c>
      <c r="AB25" s="1" t="str">
        <f t="shared" si="4"/>
        <v/>
      </c>
      <c r="AC25" s="1"/>
      <c r="AD25" s="1" t="str">
        <f>IFERROR(VLOOKUP(P25,中英對照!$G$76:$H$81,2,FALSE),"")</f>
        <v/>
      </c>
      <c r="AE25" s="1" t="str">
        <f>IFERROR(VLOOKUP(Q25,中英對照!$G$76:$H$81,2,FALSE),"")</f>
        <v/>
      </c>
      <c r="AF25" s="1" t="str">
        <f>IFERROR(VLOOKUP(R25,中英對照!$G$76:$H$81,2,FALSE),"")</f>
        <v/>
      </c>
      <c r="AG25" s="1" t="str">
        <f>IFERROR(VLOOKUP(S25,中英對照!$G$76:$H$81,2,FALSE),"")</f>
        <v/>
      </c>
      <c r="AH25" s="1" t="str">
        <f>IFERROR(VLOOKUP(T25,中英對照!$G$76:$H$81,2,FALSE),"")</f>
        <v/>
      </c>
      <c r="AI25" s="1" t="str">
        <f>IFERROR(VLOOKUP(U25,中英對照!$G$76:$H$81,2,FALSE),"")</f>
        <v/>
      </c>
      <c r="AJ25" s="1" t="str">
        <f>IFERROR(VLOOKUP(V25,中英對照!$G$76:$H$81,2,FALSE),"")</f>
        <v/>
      </c>
      <c r="AK25" s="1" t="str">
        <f>IFERROR(VLOOKUP(W25,中英對照!$G$76:$H$81,2,FALSE),"")</f>
        <v/>
      </c>
      <c r="AL25" s="1" t="str">
        <f>IFERROR(VLOOKUP(X25,中英對照!$G$76:$H$81,2,FALSE),"")</f>
        <v/>
      </c>
      <c r="AM25" s="1" t="str">
        <f>IFERROR(VLOOKUP(Y25,中英對照!$G$76:$H$81,2,FALSE),"")</f>
        <v/>
      </c>
      <c r="AN25" s="1" t="str">
        <f>IFERROR(VLOOKUP(Z25,中英對照!$G$76:$H$81,2,FALSE),"")</f>
        <v/>
      </c>
      <c r="AO25" s="42" t="str">
        <f t="shared" si="5"/>
        <v/>
      </c>
    </row>
    <row r="26" spans="1:41" x14ac:dyDescent="0.4">
      <c r="A26" s="1" t="str">
        <f>IF(企業資料填寫!D25="","",企業資料填寫!D25)</f>
        <v/>
      </c>
      <c r="B26" s="1" t="str">
        <f>企業資料填寫!B25&amp;企業資料填寫!C25&amp;企業資料填寫!D25</f>
        <v/>
      </c>
      <c r="C26" s="1" t="str">
        <f>IF($B26="","",INDEX(對應表!$AM$3:$AW$179,MATCH($B26,對應表!$AL$3:$AL$179,0),MATCH(衝擊運算表!C$3,對應表!$AM$2:$AW$2,0)))</f>
        <v/>
      </c>
      <c r="D26" s="1" t="str">
        <f>IF($B26="","",INDEX(對應表!$AM$3:$AW$179,MATCH($B26,對應表!$AL$3:$AL$179,0),MATCH(衝擊運算表!D$3,對應表!$AM$2:$AW$2,0)))</f>
        <v/>
      </c>
      <c r="E26" s="1" t="str">
        <f>IF($B26="","",INDEX(對應表!$AM$3:$AW$179,MATCH($B26,對應表!$AL$3:$AL$179,0),MATCH(衝擊運算表!E$3,對應表!$AM$2:$AW$2,0)))</f>
        <v/>
      </c>
      <c r="F26" s="1" t="str">
        <f>IF($B26="","",INDEX(對應表!$AM$3:$AW$179,MATCH($B26,對應表!$AL$3:$AL$179,0),MATCH(衝擊運算表!F$3,對應表!$AM$2:$AW$2,0)))</f>
        <v/>
      </c>
      <c r="G26" s="1" t="str">
        <f>IF($B26="","",INDEX(對應表!$AM$3:$AW$179,MATCH($B26,對應表!$AL$3:$AL$179,0),MATCH(衝擊運算表!G$3,對應表!$AM$2:$AW$2,0)))</f>
        <v/>
      </c>
      <c r="H26" s="1" t="str">
        <f>IF($B26="","",INDEX(對應表!$AM$3:$AW$179,MATCH($B26,對應表!$AL$3:$AL$179,0),MATCH(衝擊運算表!H$3,對應表!$AM$2:$AW$2,0)))</f>
        <v/>
      </c>
      <c r="I26" s="1" t="str">
        <f>IF($B26="","",INDEX(對應表!$AM$3:$AW$179,MATCH($B26,對應表!$AL$3:$AL$179,0),MATCH(衝擊運算表!I$3,對應表!$AM$2:$AW$2,0)))</f>
        <v/>
      </c>
      <c r="J26" s="1" t="str">
        <f>IF($B26="","",INDEX(對應表!$AM$3:$AW$179,MATCH($B26,對應表!$AL$3:$AL$179,0),MATCH(衝擊運算表!J$3,對應表!$AM$2:$AW$2,0)))</f>
        <v/>
      </c>
      <c r="K26" s="1" t="str">
        <f>IF($B26="","",INDEX(對應表!$AM$3:$AW$179,MATCH($B26,對應表!$AL$3:$AL$179,0),MATCH(衝擊運算表!K$3,對應表!$AM$2:$AW$2,0)))</f>
        <v/>
      </c>
      <c r="L26" s="1" t="str">
        <f>IF($B26="","",INDEX(對應表!$AM$3:$AW$179,MATCH($B26,對應表!$AL$3:$AL$179,0),MATCH(衝擊運算表!L$3,對應表!$AM$2:$AW$2,0)))</f>
        <v/>
      </c>
      <c r="M26" s="1" t="str">
        <f>IF($B26="","",INDEX(對應表!$AM$3:$AW$179,MATCH($B26,對應表!$AL$3:$AL$179,0),MATCH(衝擊運算表!M$3,對應表!$AM$2:$AW$2,0)))</f>
        <v/>
      </c>
      <c r="O26" s="1" t="str">
        <f t="shared" si="3"/>
        <v/>
      </c>
      <c r="P26" s="1" t="str">
        <f>IFERROR(INDEX(對應表!$AZ$3:$BJ$179,MATCH(衝擊運算表!$O26,對應表!$AY$3:$AY$179,0),MATCH(衝擊運算表!P$3,對應表!$AZ$2:$BJ$2,0)),"")</f>
        <v/>
      </c>
      <c r="Q26" s="1" t="str">
        <f>IFERROR(INDEX(對應表!$AZ$3:$BJ$179,MATCH(衝擊運算表!$O26,對應表!$AY$3:$AY$179,0),MATCH(衝擊運算表!Q$3,對應表!$AZ$2:$BJ$2,0)),"")</f>
        <v/>
      </c>
      <c r="R26" s="1" t="str">
        <f>IFERROR(INDEX(對應表!$AZ$3:$BJ$179,MATCH(衝擊運算表!$O26,對應表!$AY$3:$AY$179,0),MATCH(衝擊運算表!R$3,對應表!$AZ$2:$BJ$2,0)),"")</f>
        <v/>
      </c>
      <c r="S26" s="1" t="str">
        <f>IFERROR(INDEX(對應表!$AZ$3:$BJ$179,MATCH(衝擊運算表!$O26,對應表!$AY$3:$AY$179,0),MATCH(衝擊運算表!S$3,對應表!$AZ$2:$BJ$2,0)),"")</f>
        <v/>
      </c>
      <c r="T26" s="1" t="str">
        <f>IFERROR(INDEX(對應表!$AZ$3:$BJ$179,MATCH(衝擊運算表!$O26,對應表!$AY$3:$AY$179,0),MATCH(衝擊運算表!T$3,對應表!$AZ$2:$BJ$2,0)),"")</f>
        <v/>
      </c>
      <c r="U26" s="1" t="str">
        <f>IFERROR(INDEX(對應表!$AZ$3:$BJ$179,MATCH(衝擊運算表!$O26,對應表!$AY$3:$AY$179,0),MATCH(衝擊運算表!U$3,對應表!$AZ$2:$BJ$2,0)),"")</f>
        <v/>
      </c>
      <c r="V26" s="1" t="str">
        <f>IFERROR(INDEX(對應表!$AZ$3:$BJ$179,MATCH(衝擊運算表!$O26,對應表!$AY$3:$AY$179,0),MATCH(衝擊運算表!V$3,對應表!$AZ$2:$BJ$2,0)),"")</f>
        <v/>
      </c>
      <c r="W26" s="1" t="str">
        <f>IFERROR(INDEX(對應表!$AZ$3:$BJ$179,MATCH(衝擊運算表!$O26,對應表!$AY$3:$AY$179,0),MATCH(衝擊運算表!W$3,對應表!$AZ$2:$BJ$2,0)),"")</f>
        <v/>
      </c>
      <c r="X26" s="1" t="str">
        <f>IFERROR(INDEX(對應表!$AZ$3:$BJ$179,MATCH(衝擊運算表!$O26,對應表!$AY$3:$AY$179,0),MATCH(衝擊運算表!X$3,對應表!$AZ$2:$BJ$2,0)),"")</f>
        <v/>
      </c>
      <c r="Y26" s="1" t="str">
        <f>IFERROR(INDEX(對應表!$AZ$3:$BJ$179,MATCH(衝擊運算表!$O26,對應表!$AY$3:$AY$179,0),MATCH(衝擊運算表!Y$3,對應表!$AZ$2:$BJ$2,0)),"")</f>
        <v/>
      </c>
      <c r="Z26" s="1" t="str">
        <f>IFERROR(INDEX(對應表!$AZ$3:$BJ$179,MATCH(衝擊運算表!$O26,對應表!$AY$3:$AY$179,0),MATCH(衝擊運算表!Z$3,對應表!$AZ$2:$BJ$2,0)),"")</f>
        <v/>
      </c>
      <c r="AB26" s="1" t="str">
        <f t="shared" si="4"/>
        <v/>
      </c>
      <c r="AC26" s="1"/>
      <c r="AD26" s="1" t="str">
        <f>IFERROR(VLOOKUP(P26,中英對照!$G$76:$H$81,2,FALSE),"")</f>
        <v/>
      </c>
      <c r="AE26" s="1" t="str">
        <f>IFERROR(VLOOKUP(Q26,中英對照!$G$76:$H$81,2,FALSE),"")</f>
        <v/>
      </c>
      <c r="AF26" s="1" t="str">
        <f>IFERROR(VLOOKUP(R26,中英對照!$G$76:$H$81,2,FALSE),"")</f>
        <v/>
      </c>
      <c r="AG26" s="1" t="str">
        <f>IFERROR(VLOOKUP(S26,中英對照!$G$76:$H$81,2,FALSE),"")</f>
        <v/>
      </c>
      <c r="AH26" s="1" t="str">
        <f>IFERROR(VLOOKUP(T26,中英對照!$G$76:$H$81,2,FALSE),"")</f>
        <v/>
      </c>
      <c r="AI26" s="1" t="str">
        <f>IFERROR(VLOOKUP(U26,中英對照!$G$76:$H$81,2,FALSE),"")</f>
        <v/>
      </c>
      <c r="AJ26" s="1" t="str">
        <f>IFERROR(VLOOKUP(V26,中英對照!$G$76:$H$81,2,FALSE),"")</f>
        <v/>
      </c>
      <c r="AK26" s="1" t="str">
        <f>IFERROR(VLOOKUP(W26,中英對照!$G$76:$H$81,2,FALSE),"")</f>
        <v/>
      </c>
      <c r="AL26" s="1" t="str">
        <f>IFERROR(VLOOKUP(X26,中英對照!$G$76:$H$81,2,FALSE),"")</f>
        <v/>
      </c>
      <c r="AM26" s="1" t="str">
        <f>IFERROR(VLOOKUP(Y26,中英對照!$G$76:$H$81,2,FALSE),"")</f>
        <v/>
      </c>
      <c r="AN26" s="1" t="str">
        <f>IFERROR(VLOOKUP(Z26,中英對照!$G$76:$H$81,2,FALSE),"")</f>
        <v/>
      </c>
      <c r="AO26" s="42" t="str">
        <f t="shared" si="5"/>
        <v/>
      </c>
    </row>
    <row r="27" spans="1:41" x14ac:dyDescent="0.4">
      <c r="A27" s="1" t="str">
        <f>IF(企業資料填寫!D26="","",企業資料填寫!D26)</f>
        <v/>
      </c>
      <c r="B27" s="1" t="str">
        <f>企業資料填寫!B26&amp;企業資料填寫!C26&amp;企業資料填寫!D26</f>
        <v/>
      </c>
      <c r="C27" s="1" t="str">
        <f>IF($B27="","",INDEX(對應表!$AM$3:$AW$179,MATCH($B27,對應表!$AL$3:$AL$179,0),MATCH(衝擊運算表!C$3,對應表!$AM$2:$AW$2,0)))</f>
        <v/>
      </c>
      <c r="D27" s="1" t="str">
        <f>IF($B27="","",INDEX(對應表!$AM$3:$AW$179,MATCH($B27,對應表!$AL$3:$AL$179,0),MATCH(衝擊運算表!D$3,對應表!$AM$2:$AW$2,0)))</f>
        <v/>
      </c>
      <c r="E27" s="1" t="str">
        <f>IF($B27="","",INDEX(對應表!$AM$3:$AW$179,MATCH($B27,對應表!$AL$3:$AL$179,0),MATCH(衝擊運算表!E$3,對應表!$AM$2:$AW$2,0)))</f>
        <v/>
      </c>
      <c r="F27" s="1" t="str">
        <f>IF($B27="","",INDEX(對應表!$AM$3:$AW$179,MATCH($B27,對應表!$AL$3:$AL$179,0),MATCH(衝擊運算表!F$3,對應表!$AM$2:$AW$2,0)))</f>
        <v/>
      </c>
      <c r="G27" s="1" t="str">
        <f>IF($B27="","",INDEX(對應表!$AM$3:$AW$179,MATCH($B27,對應表!$AL$3:$AL$179,0),MATCH(衝擊運算表!G$3,對應表!$AM$2:$AW$2,0)))</f>
        <v/>
      </c>
      <c r="H27" s="1" t="str">
        <f>IF($B27="","",INDEX(對應表!$AM$3:$AW$179,MATCH($B27,對應表!$AL$3:$AL$179,0),MATCH(衝擊運算表!H$3,對應表!$AM$2:$AW$2,0)))</f>
        <v/>
      </c>
      <c r="I27" s="1" t="str">
        <f>IF($B27="","",INDEX(對應表!$AM$3:$AW$179,MATCH($B27,對應表!$AL$3:$AL$179,0),MATCH(衝擊運算表!I$3,對應表!$AM$2:$AW$2,0)))</f>
        <v/>
      </c>
      <c r="J27" s="1" t="str">
        <f>IF($B27="","",INDEX(對應表!$AM$3:$AW$179,MATCH($B27,對應表!$AL$3:$AL$179,0),MATCH(衝擊運算表!J$3,對應表!$AM$2:$AW$2,0)))</f>
        <v/>
      </c>
      <c r="K27" s="1" t="str">
        <f>IF($B27="","",INDEX(對應表!$AM$3:$AW$179,MATCH($B27,對應表!$AL$3:$AL$179,0),MATCH(衝擊運算表!K$3,對應表!$AM$2:$AW$2,0)))</f>
        <v/>
      </c>
      <c r="L27" s="1" t="str">
        <f>IF($B27="","",INDEX(對應表!$AM$3:$AW$179,MATCH($B27,對應表!$AL$3:$AL$179,0),MATCH(衝擊運算表!L$3,對應表!$AM$2:$AW$2,0)))</f>
        <v/>
      </c>
      <c r="M27" s="1" t="str">
        <f>IF($B27="","",INDEX(對應表!$AM$3:$AW$179,MATCH($B27,對應表!$AL$3:$AL$179,0),MATCH(衝擊運算表!M$3,對應表!$AM$2:$AW$2,0)))</f>
        <v/>
      </c>
      <c r="O27" s="1" t="str">
        <f t="shared" si="3"/>
        <v/>
      </c>
      <c r="P27" s="1" t="str">
        <f>IFERROR(INDEX(對應表!$AZ$3:$BJ$179,MATCH(衝擊運算表!$O27,對應表!$AY$3:$AY$179,0),MATCH(衝擊運算表!P$3,對應表!$AZ$2:$BJ$2,0)),"")</f>
        <v/>
      </c>
      <c r="Q27" s="1" t="str">
        <f>IFERROR(INDEX(對應表!$AZ$3:$BJ$179,MATCH(衝擊運算表!$O27,對應表!$AY$3:$AY$179,0),MATCH(衝擊運算表!Q$3,對應表!$AZ$2:$BJ$2,0)),"")</f>
        <v/>
      </c>
      <c r="R27" s="1" t="str">
        <f>IFERROR(INDEX(對應表!$AZ$3:$BJ$179,MATCH(衝擊運算表!$O27,對應表!$AY$3:$AY$179,0),MATCH(衝擊運算表!R$3,對應表!$AZ$2:$BJ$2,0)),"")</f>
        <v/>
      </c>
      <c r="S27" s="1" t="str">
        <f>IFERROR(INDEX(對應表!$AZ$3:$BJ$179,MATCH(衝擊運算表!$O27,對應表!$AY$3:$AY$179,0),MATCH(衝擊運算表!S$3,對應表!$AZ$2:$BJ$2,0)),"")</f>
        <v/>
      </c>
      <c r="T27" s="1" t="str">
        <f>IFERROR(INDEX(對應表!$AZ$3:$BJ$179,MATCH(衝擊運算表!$O27,對應表!$AY$3:$AY$179,0),MATCH(衝擊運算表!T$3,對應表!$AZ$2:$BJ$2,0)),"")</f>
        <v/>
      </c>
      <c r="U27" s="1" t="str">
        <f>IFERROR(INDEX(對應表!$AZ$3:$BJ$179,MATCH(衝擊運算表!$O27,對應表!$AY$3:$AY$179,0),MATCH(衝擊運算表!U$3,對應表!$AZ$2:$BJ$2,0)),"")</f>
        <v/>
      </c>
      <c r="V27" s="1" t="str">
        <f>IFERROR(INDEX(對應表!$AZ$3:$BJ$179,MATCH(衝擊運算表!$O27,對應表!$AY$3:$AY$179,0),MATCH(衝擊運算表!V$3,對應表!$AZ$2:$BJ$2,0)),"")</f>
        <v/>
      </c>
      <c r="W27" s="1" t="str">
        <f>IFERROR(INDEX(對應表!$AZ$3:$BJ$179,MATCH(衝擊運算表!$O27,對應表!$AY$3:$AY$179,0),MATCH(衝擊運算表!W$3,對應表!$AZ$2:$BJ$2,0)),"")</f>
        <v/>
      </c>
      <c r="X27" s="1" t="str">
        <f>IFERROR(INDEX(對應表!$AZ$3:$BJ$179,MATCH(衝擊運算表!$O27,對應表!$AY$3:$AY$179,0),MATCH(衝擊運算表!X$3,對應表!$AZ$2:$BJ$2,0)),"")</f>
        <v/>
      </c>
      <c r="Y27" s="1" t="str">
        <f>IFERROR(INDEX(對應表!$AZ$3:$BJ$179,MATCH(衝擊運算表!$O27,對應表!$AY$3:$AY$179,0),MATCH(衝擊運算表!Y$3,對應表!$AZ$2:$BJ$2,0)),"")</f>
        <v/>
      </c>
      <c r="Z27" s="1" t="str">
        <f>IFERROR(INDEX(對應表!$AZ$3:$BJ$179,MATCH(衝擊運算表!$O27,對應表!$AY$3:$AY$179,0),MATCH(衝擊運算表!Z$3,對應表!$AZ$2:$BJ$2,0)),"")</f>
        <v/>
      </c>
      <c r="AB27" s="1" t="str">
        <f t="shared" si="4"/>
        <v/>
      </c>
      <c r="AC27" s="1"/>
      <c r="AD27" s="1" t="str">
        <f>IFERROR(VLOOKUP(P27,中英對照!$G$76:$H$81,2,FALSE),"")</f>
        <v/>
      </c>
      <c r="AE27" s="1" t="str">
        <f>IFERROR(VLOOKUP(Q27,中英對照!$G$76:$H$81,2,FALSE),"")</f>
        <v/>
      </c>
      <c r="AF27" s="1" t="str">
        <f>IFERROR(VLOOKUP(R27,中英對照!$G$76:$H$81,2,FALSE),"")</f>
        <v/>
      </c>
      <c r="AG27" s="1" t="str">
        <f>IFERROR(VLOOKUP(S27,中英對照!$G$76:$H$81,2,FALSE),"")</f>
        <v/>
      </c>
      <c r="AH27" s="1" t="str">
        <f>IFERROR(VLOOKUP(T27,中英對照!$G$76:$H$81,2,FALSE),"")</f>
        <v/>
      </c>
      <c r="AI27" s="1" t="str">
        <f>IFERROR(VLOOKUP(U27,中英對照!$G$76:$H$81,2,FALSE),"")</f>
        <v/>
      </c>
      <c r="AJ27" s="1" t="str">
        <f>IFERROR(VLOOKUP(V27,中英對照!$G$76:$H$81,2,FALSE),"")</f>
        <v/>
      </c>
      <c r="AK27" s="1" t="str">
        <f>IFERROR(VLOOKUP(W27,中英對照!$G$76:$H$81,2,FALSE),"")</f>
        <v/>
      </c>
      <c r="AL27" s="1" t="str">
        <f>IFERROR(VLOOKUP(X27,中英對照!$G$76:$H$81,2,FALSE),"")</f>
        <v/>
      </c>
      <c r="AM27" s="1" t="str">
        <f>IFERROR(VLOOKUP(Y27,中英對照!$G$76:$H$81,2,FALSE),"")</f>
        <v/>
      </c>
      <c r="AN27" s="1" t="str">
        <f>IFERROR(VLOOKUP(Z27,中英對照!$G$76:$H$81,2,FALSE),"")</f>
        <v/>
      </c>
      <c r="AO27" s="42" t="str">
        <f t="shared" si="5"/>
        <v/>
      </c>
    </row>
    <row r="28" spans="1:41" x14ac:dyDescent="0.4">
      <c r="A28" s="1" t="str">
        <f>IF(企業資料填寫!D27="","",企業資料填寫!D27)</f>
        <v/>
      </c>
      <c r="B28" s="1" t="str">
        <f>企業資料填寫!B27&amp;企業資料填寫!C27&amp;企業資料填寫!D27</f>
        <v/>
      </c>
      <c r="C28" s="1" t="str">
        <f>IF($B28="","",INDEX(對應表!$AM$3:$AW$179,MATCH($B28,對應表!$AL$3:$AL$179,0),MATCH(衝擊運算表!C$3,對應表!$AM$2:$AW$2,0)))</f>
        <v/>
      </c>
      <c r="D28" s="1" t="str">
        <f>IF($B28="","",INDEX(對應表!$AM$3:$AW$179,MATCH($B28,對應表!$AL$3:$AL$179,0),MATCH(衝擊運算表!D$3,對應表!$AM$2:$AW$2,0)))</f>
        <v/>
      </c>
      <c r="E28" s="1" t="str">
        <f>IF($B28="","",INDEX(對應表!$AM$3:$AW$179,MATCH($B28,對應表!$AL$3:$AL$179,0),MATCH(衝擊運算表!E$3,對應表!$AM$2:$AW$2,0)))</f>
        <v/>
      </c>
      <c r="F28" s="1" t="str">
        <f>IF($B28="","",INDEX(對應表!$AM$3:$AW$179,MATCH($B28,對應表!$AL$3:$AL$179,0),MATCH(衝擊運算表!F$3,對應表!$AM$2:$AW$2,0)))</f>
        <v/>
      </c>
      <c r="G28" s="1" t="str">
        <f>IF($B28="","",INDEX(對應表!$AM$3:$AW$179,MATCH($B28,對應表!$AL$3:$AL$179,0),MATCH(衝擊運算表!G$3,對應表!$AM$2:$AW$2,0)))</f>
        <v/>
      </c>
      <c r="H28" s="1" t="str">
        <f>IF($B28="","",INDEX(對應表!$AM$3:$AW$179,MATCH($B28,對應表!$AL$3:$AL$179,0),MATCH(衝擊運算表!H$3,對應表!$AM$2:$AW$2,0)))</f>
        <v/>
      </c>
      <c r="I28" s="1" t="str">
        <f>IF($B28="","",INDEX(對應表!$AM$3:$AW$179,MATCH($B28,對應表!$AL$3:$AL$179,0),MATCH(衝擊運算表!I$3,對應表!$AM$2:$AW$2,0)))</f>
        <v/>
      </c>
      <c r="J28" s="1" t="str">
        <f>IF($B28="","",INDEX(對應表!$AM$3:$AW$179,MATCH($B28,對應表!$AL$3:$AL$179,0),MATCH(衝擊運算表!J$3,對應表!$AM$2:$AW$2,0)))</f>
        <v/>
      </c>
      <c r="K28" s="1" t="str">
        <f>IF($B28="","",INDEX(對應表!$AM$3:$AW$179,MATCH($B28,對應表!$AL$3:$AL$179,0),MATCH(衝擊運算表!K$3,對應表!$AM$2:$AW$2,0)))</f>
        <v/>
      </c>
      <c r="L28" s="1" t="str">
        <f>IF($B28="","",INDEX(對應表!$AM$3:$AW$179,MATCH($B28,對應表!$AL$3:$AL$179,0),MATCH(衝擊運算表!L$3,對應表!$AM$2:$AW$2,0)))</f>
        <v/>
      </c>
      <c r="M28" s="1" t="str">
        <f>IF($B28="","",INDEX(對應表!$AM$3:$AW$179,MATCH($B28,對應表!$AL$3:$AL$179,0),MATCH(衝擊運算表!M$3,對應表!$AM$2:$AW$2,0)))</f>
        <v/>
      </c>
      <c r="O28" s="1" t="str">
        <f t="shared" si="3"/>
        <v/>
      </c>
      <c r="P28" s="1" t="str">
        <f>IFERROR(INDEX(對應表!$AZ$3:$BJ$179,MATCH(衝擊運算表!$O28,對應表!$AY$3:$AY$179,0),MATCH(衝擊運算表!P$3,對應表!$AZ$2:$BJ$2,0)),"")</f>
        <v/>
      </c>
      <c r="Q28" s="1" t="str">
        <f>IFERROR(INDEX(對應表!$AZ$3:$BJ$179,MATCH(衝擊運算表!$O28,對應表!$AY$3:$AY$179,0),MATCH(衝擊運算表!Q$3,對應表!$AZ$2:$BJ$2,0)),"")</f>
        <v/>
      </c>
      <c r="R28" s="1" t="str">
        <f>IFERROR(INDEX(對應表!$AZ$3:$BJ$179,MATCH(衝擊運算表!$O28,對應表!$AY$3:$AY$179,0),MATCH(衝擊運算表!R$3,對應表!$AZ$2:$BJ$2,0)),"")</f>
        <v/>
      </c>
      <c r="S28" s="1" t="str">
        <f>IFERROR(INDEX(對應表!$AZ$3:$BJ$179,MATCH(衝擊運算表!$O28,對應表!$AY$3:$AY$179,0),MATCH(衝擊運算表!S$3,對應表!$AZ$2:$BJ$2,0)),"")</f>
        <v/>
      </c>
      <c r="T28" s="1" t="str">
        <f>IFERROR(INDEX(對應表!$AZ$3:$BJ$179,MATCH(衝擊運算表!$O28,對應表!$AY$3:$AY$179,0),MATCH(衝擊運算表!T$3,對應表!$AZ$2:$BJ$2,0)),"")</f>
        <v/>
      </c>
      <c r="U28" s="1" t="str">
        <f>IFERROR(INDEX(對應表!$AZ$3:$BJ$179,MATCH(衝擊運算表!$O28,對應表!$AY$3:$AY$179,0),MATCH(衝擊運算表!U$3,對應表!$AZ$2:$BJ$2,0)),"")</f>
        <v/>
      </c>
      <c r="V28" s="1" t="str">
        <f>IFERROR(INDEX(對應表!$AZ$3:$BJ$179,MATCH(衝擊運算表!$O28,對應表!$AY$3:$AY$179,0),MATCH(衝擊運算表!V$3,對應表!$AZ$2:$BJ$2,0)),"")</f>
        <v/>
      </c>
      <c r="W28" s="1" t="str">
        <f>IFERROR(INDEX(對應表!$AZ$3:$BJ$179,MATCH(衝擊運算表!$O28,對應表!$AY$3:$AY$179,0),MATCH(衝擊運算表!W$3,對應表!$AZ$2:$BJ$2,0)),"")</f>
        <v/>
      </c>
      <c r="X28" s="1" t="str">
        <f>IFERROR(INDEX(對應表!$AZ$3:$BJ$179,MATCH(衝擊運算表!$O28,對應表!$AY$3:$AY$179,0),MATCH(衝擊運算表!X$3,對應表!$AZ$2:$BJ$2,0)),"")</f>
        <v/>
      </c>
      <c r="Y28" s="1" t="str">
        <f>IFERROR(INDEX(對應表!$AZ$3:$BJ$179,MATCH(衝擊運算表!$O28,對應表!$AY$3:$AY$179,0),MATCH(衝擊運算表!Y$3,對應表!$AZ$2:$BJ$2,0)),"")</f>
        <v/>
      </c>
      <c r="Z28" s="1" t="str">
        <f>IFERROR(INDEX(對應表!$AZ$3:$BJ$179,MATCH(衝擊運算表!$O28,對應表!$AY$3:$AY$179,0),MATCH(衝擊運算表!Z$3,對應表!$AZ$2:$BJ$2,0)),"")</f>
        <v/>
      </c>
      <c r="AB28" s="1" t="str">
        <f t="shared" si="4"/>
        <v/>
      </c>
      <c r="AC28" s="1"/>
      <c r="AD28" s="1" t="str">
        <f>IFERROR(VLOOKUP(P28,中英對照!$G$76:$H$81,2,FALSE),"")</f>
        <v/>
      </c>
      <c r="AE28" s="1" t="str">
        <f>IFERROR(VLOOKUP(Q28,中英對照!$G$76:$H$81,2,FALSE),"")</f>
        <v/>
      </c>
      <c r="AF28" s="1" t="str">
        <f>IFERROR(VLOOKUP(R28,中英對照!$G$76:$H$81,2,FALSE),"")</f>
        <v/>
      </c>
      <c r="AG28" s="1" t="str">
        <f>IFERROR(VLOOKUP(S28,中英對照!$G$76:$H$81,2,FALSE),"")</f>
        <v/>
      </c>
      <c r="AH28" s="1" t="str">
        <f>IFERROR(VLOOKUP(T28,中英對照!$G$76:$H$81,2,FALSE),"")</f>
        <v/>
      </c>
      <c r="AI28" s="1" t="str">
        <f>IFERROR(VLOOKUP(U28,中英對照!$G$76:$H$81,2,FALSE),"")</f>
        <v/>
      </c>
      <c r="AJ28" s="1" t="str">
        <f>IFERROR(VLOOKUP(V28,中英對照!$G$76:$H$81,2,FALSE),"")</f>
        <v/>
      </c>
      <c r="AK28" s="1" t="str">
        <f>IFERROR(VLOOKUP(W28,中英對照!$G$76:$H$81,2,FALSE),"")</f>
        <v/>
      </c>
      <c r="AL28" s="1" t="str">
        <f>IFERROR(VLOOKUP(X28,中英對照!$G$76:$H$81,2,FALSE),"")</f>
        <v/>
      </c>
      <c r="AM28" s="1" t="str">
        <f>IFERROR(VLOOKUP(Y28,中英對照!$G$76:$H$81,2,FALSE),"")</f>
        <v/>
      </c>
      <c r="AN28" s="1" t="str">
        <f>IFERROR(VLOOKUP(Z28,中英對照!$G$76:$H$81,2,FALSE),"")</f>
        <v/>
      </c>
      <c r="AO28" s="42" t="str">
        <f t="shared" si="5"/>
        <v/>
      </c>
    </row>
    <row r="29" spans="1:41" x14ac:dyDescent="0.4">
      <c r="A29" s="1" t="str">
        <f>IF(企業資料填寫!D28="","",企業資料填寫!D28)</f>
        <v/>
      </c>
      <c r="B29" s="1" t="str">
        <f>企業資料填寫!B28&amp;企業資料填寫!C28&amp;企業資料填寫!D28</f>
        <v/>
      </c>
      <c r="C29" s="1" t="str">
        <f>IF($B29="","",INDEX(對應表!$AM$3:$AW$179,MATCH($B29,對應表!$AL$3:$AL$179,0),MATCH(衝擊運算表!C$3,對應表!$AM$2:$AW$2,0)))</f>
        <v/>
      </c>
      <c r="D29" s="1" t="str">
        <f>IF($B29="","",INDEX(對應表!$AM$3:$AW$179,MATCH($B29,對應表!$AL$3:$AL$179,0),MATCH(衝擊運算表!D$3,對應表!$AM$2:$AW$2,0)))</f>
        <v/>
      </c>
      <c r="E29" s="1" t="str">
        <f>IF($B29="","",INDEX(對應表!$AM$3:$AW$179,MATCH($B29,對應表!$AL$3:$AL$179,0),MATCH(衝擊運算表!E$3,對應表!$AM$2:$AW$2,0)))</f>
        <v/>
      </c>
      <c r="F29" s="1" t="str">
        <f>IF($B29="","",INDEX(對應表!$AM$3:$AW$179,MATCH($B29,對應表!$AL$3:$AL$179,0),MATCH(衝擊運算表!F$3,對應表!$AM$2:$AW$2,0)))</f>
        <v/>
      </c>
      <c r="G29" s="1" t="str">
        <f>IF($B29="","",INDEX(對應表!$AM$3:$AW$179,MATCH($B29,對應表!$AL$3:$AL$179,0),MATCH(衝擊運算表!G$3,對應表!$AM$2:$AW$2,0)))</f>
        <v/>
      </c>
      <c r="H29" s="1" t="str">
        <f>IF($B29="","",INDEX(對應表!$AM$3:$AW$179,MATCH($B29,對應表!$AL$3:$AL$179,0),MATCH(衝擊運算表!H$3,對應表!$AM$2:$AW$2,0)))</f>
        <v/>
      </c>
      <c r="I29" s="1" t="str">
        <f>IF($B29="","",INDEX(對應表!$AM$3:$AW$179,MATCH($B29,對應表!$AL$3:$AL$179,0),MATCH(衝擊運算表!I$3,對應表!$AM$2:$AW$2,0)))</f>
        <v/>
      </c>
      <c r="J29" s="1" t="str">
        <f>IF($B29="","",INDEX(對應表!$AM$3:$AW$179,MATCH($B29,對應表!$AL$3:$AL$179,0),MATCH(衝擊運算表!J$3,對應表!$AM$2:$AW$2,0)))</f>
        <v/>
      </c>
      <c r="K29" s="1" t="str">
        <f>IF($B29="","",INDEX(對應表!$AM$3:$AW$179,MATCH($B29,對應表!$AL$3:$AL$179,0),MATCH(衝擊運算表!K$3,對應表!$AM$2:$AW$2,0)))</f>
        <v/>
      </c>
      <c r="L29" s="1" t="str">
        <f>IF($B29="","",INDEX(對應表!$AM$3:$AW$179,MATCH($B29,對應表!$AL$3:$AL$179,0),MATCH(衝擊運算表!L$3,對應表!$AM$2:$AW$2,0)))</f>
        <v/>
      </c>
      <c r="M29" s="1" t="str">
        <f>IF($B29="","",INDEX(對應表!$AM$3:$AW$179,MATCH($B29,對應表!$AL$3:$AL$179,0),MATCH(衝擊運算表!M$3,對應表!$AM$2:$AW$2,0)))</f>
        <v/>
      </c>
      <c r="O29" s="1" t="str">
        <f t="shared" si="3"/>
        <v/>
      </c>
      <c r="P29" s="1" t="str">
        <f>IFERROR(INDEX(對應表!$AZ$3:$BJ$179,MATCH(衝擊運算表!$O29,對應表!$AY$3:$AY$179,0),MATCH(衝擊運算表!P$3,對應表!$AZ$2:$BJ$2,0)),"")</f>
        <v/>
      </c>
      <c r="Q29" s="1" t="str">
        <f>IFERROR(INDEX(對應表!$AZ$3:$BJ$179,MATCH(衝擊運算表!$O29,對應表!$AY$3:$AY$179,0),MATCH(衝擊運算表!Q$3,對應表!$AZ$2:$BJ$2,0)),"")</f>
        <v/>
      </c>
      <c r="R29" s="1" t="str">
        <f>IFERROR(INDEX(對應表!$AZ$3:$BJ$179,MATCH(衝擊運算表!$O29,對應表!$AY$3:$AY$179,0),MATCH(衝擊運算表!R$3,對應表!$AZ$2:$BJ$2,0)),"")</f>
        <v/>
      </c>
      <c r="S29" s="1" t="str">
        <f>IFERROR(INDEX(對應表!$AZ$3:$BJ$179,MATCH(衝擊運算表!$O29,對應表!$AY$3:$AY$179,0),MATCH(衝擊運算表!S$3,對應表!$AZ$2:$BJ$2,0)),"")</f>
        <v/>
      </c>
      <c r="T29" s="1" t="str">
        <f>IFERROR(INDEX(對應表!$AZ$3:$BJ$179,MATCH(衝擊運算表!$O29,對應表!$AY$3:$AY$179,0),MATCH(衝擊運算表!T$3,對應表!$AZ$2:$BJ$2,0)),"")</f>
        <v/>
      </c>
      <c r="U29" s="1" t="str">
        <f>IFERROR(INDEX(對應表!$AZ$3:$BJ$179,MATCH(衝擊運算表!$O29,對應表!$AY$3:$AY$179,0),MATCH(衝擊運算表!U$3,對應表!$AZ$2:$BJ$2,0)),"")</f>
        <v/>
      </c>
      <c r="V29" s="1" t="str">
        <f>IFERROR(INDEX(對應表!$AZ$3:$BJ$179,MATCH(衝擊運算表!$O29,對應表!$AY$3:$AY$179,0),MATCH(衝擊運算表!V$3,對應表!$AZ$2:$BJ$2,0)),"")</f>
        <v/>
      </c>
      <c r="W29" s="1" t="str">
        <f>IFERROR(INDEX(對應表!$AZ$3:$BJ$179,MATCH(衝擊運算表!$O29,對應表!$AY$3:$AY$179,0),MATCH(衝擊運算表!W$3,對應表!$AZ$2:$BJ$2,0)),"")</f>
        <v/>
      </c>
      <c r="X29" s="1" t="str">
        <f>IFERROR(INDEX(對應表!$AZ$3:$BJ$179,MATCH(衝擊運算表!$O29,對應表!$AY$3:$AY$179,0),MATCH(衝擊運算表!X$3,對應表!$AZ$2:$BJ$2,0)),"")</f>
        <v/>
      </c>
      <c r="Y29" s="1" t="str">
        <f>IFERROR(INDEX(對應表!$AZ$3:$BJ$179,MATCH(衝擊運算表!$O29,對應表!$AY$3:$AY$179,0),MATCH(衝擊運算表!Y$3,對應表!$AZ$2:$BJ$2,0)),"")</f>
        <v/>
      </c>
      <c r="Z29" s="1" t="str">
        <f>IFERROR(INDEX(對應表!$AZ$3:$BJ$179,MATCH(衝擊運算表!$O29,對應表!$AY$3:$AY$179,0),MATCH(衝擊運算表!Z$3,對應表!$AZ$2:$BJ$2,0)),"")</f>
        <v/>
      </c>
      <c r="AB29" s="1" t="str">
        <f t="shared" si="4"/>
        <v/>
      </c>
      <c r="AC29" s="1"/>
      <c r="AD29" s="1" t="str">
        <f>IFERROR(VLOOKUP(P29,中英對照!$G$76:$H$81,2,FALSE),"")</f>
        <v/>
      </c>
      <c r="AE29" s="1" t="str">
        <f>IFERROR(VLOOKUP(Q29,中英對照!$G$76:$H$81,2,FALSE),"")</f>
        <v/>
      </c>
      <c r="AF29" s="1" t="str">
        <f>IFERROR(VLOOKUP(R29,中英對照!$G$76:$H$81,2,FALSE),"")</f>
        <v/>
      </c>
      <c r="AG29" s="1" t="str">
        <f>IFERROR(VLOOKUP(S29,中英對照!$G$76:$H$81,2,FALSE),"")</f>
        <v/>
      </c>
      <c r="AH29" s="1" t="str">
        <f>IFERROR(VLOOKUP(T29,中英對照!$G$76:$H$81,2,FALSE),"")</f>
        <v/>
      </c>
      <c r="AI29" s="1" t="str">
        <f>IFERROR(VLOOKUP(U29,中英對照!$G$76:$H$81,2,FALSE),"")</f>
        <v/>
      </c>
      <c r="AJ29" s="1" t="str">
        <f>IFERROR(VLOOKUP(V29,中英對照!$G$76:$H$81,2,FALSE),"")</f>
        <v/>
      </c>
      <c r="AK29" s="1" t="str">
        <f>IFERROR(VLOOKUP(W29,中英對照!$G$76:$H$81,2,FALSE),"")</f>
        <v/>
      </c>
      <c r="AL29" s="1" t="str">
        <f>IFERROR(VLOOKUP(X29,中英對照!$G$76:$H$81,2,FALSE),"")</f>
        <v/>
      </c>
      <c r="AM29" s="1" t="str">
        <f>IFERROR(VLOOKUP(Y29,中英對照!$G$76:$H$81,2,FALSE),"")</f>
        <v/>
      </c>
      <c r="AN29" s="1" t="str">
        <f>IFERROR(VLOOKUP(Z29,中英對照!$G$76:$H$81,2,FALSE),"")</f>
        <v/>
      </c>
      <c r="AO29" s="42" t="str">
        <f t="shared" si="5"/>
        <v/>
      </c>
    </row>
    <row r="30" spans="1:41" x14ac:dyDescent="0.4">
      <c r="A30" s="1" t="str">
        <f>IF(企業資料填寫!D29="","",企業資料填寫!D29)</f>
        <v/>
      </c>
      <c r="B30" s="1" t="str">
        <f>企業資料填寫!B29&amp;企業資料填寫!C29&amp;企業資料填寫!D29</f>
        <v/>
      </c>
      <c r="C30" s="1" t="str">
        <f>IF($B30="","",INDEX(對應表!$AM$3:$AW$179,MATCH($B30,對應表!$AL$3:$AL$179,0),MATCH(衝擊運算表!C$3,對應表!$AM$2:$AW$2,0)))</f>
        <v/>
      </c>
      <c r="D30" s="1" t="str">
        <f>IF($B30="","",INDEX(對應表!$AM$3:$AW$179,MATCH($B30,對應表!$AL$3:$AL$179,0),MATCH(衝擊運算表!D$3,對應表!$AM$2:$AW$2,0)))</f>
        <v/>
      </c>
      <c r="E30" s="1" t="str">
        <f>IF($B30="","",INDEX(對應表!$AM$3:$AW$179,MATCH($B30,對應表!$AL$3:$AL$179,0),MATCH(衝擊運算表!E$3,對應表!$AM$2:$AW$2,0)))</f>
        <v/>
      </c>
      <c r="F30" s="1" t="str">
        <f>IF($B30="","",INDEX(對應表!$AM$3:$AW$179,MATCH($B30,對應表!$AL$3:$AL$179,0),MATCH(衝擊運算表!F$3,對應表!$AM$2:$AW$2,0)))</f>
        <v/>
      </c>
      <c r="G30" s="1" t="str">
        <f>IF($B30="","",INDEX(對應表!$AM$3:$AW$179,MATCH($B30,對應表!$AL$3:$AL$179,0),MATCH(衝擊運算表!G$3,對應表!$AM$2:$AW$2,0)))</f>
        <v/>
      </c>
      <c r="H30" s="1" t="str">
        <f>IF($B30="","",INDEX(對應表!$AM$3:$AW$179,MATCH($B30,對應表!$AL$3:$AL$179,0),MATCH(衝擊運算表!H$3,對應表!$AM$2:$AW$2,0)))</f>
        <v/>
      </c>
      <c r="I30" s="1" t="str">
        <f>IF($B30="","",INDEX(對應表!$AM$3:$AW$179,MATCH($B30,對應表!$AL$3:$AL$179,0),MATCH(衝擊運算表!I$3,對應表!$AM$2:$AW$2,0)))</f>
        <v/>
      </c>
      <c r="J30" s="1" t="str">
        <f>IF($B30="","",INDEX(對應表!$AM$3:$AW$179,MATCH($B30,對應表!$AL$3:$AL$179,0),MATCH(衝擊運算表!J$3,對應表!$AM$2:$AW$2,0)))</f>
        <v/>
      </c>
      <c r="K30" s="1" t="str">
        <f>IF($B30="","",INDEX(對應表!$AM$3:$AW$179,MATCH($B30,對應表!$AL$3:$AL$179,0),MATCH(衝擊運算表!K$3,對應表!$AM$2:$AW$2,0)))</f>
        <v/>
      </c>
      <c r="L30" s="1" t="str">
        <f>IF($B30="","",INDEX(對應表!$AM$3:$AW$179,MATCH($B30,對應表!$AL$3:$AL$179,0),MATCH(衝擊運算表!L$3,對應表!$AM$2:$AW$2,0)))</f>
        <v/>
      </c>
      <c r="M30" s="1" t="str">
        <f>IF($B30="","",INDEX(對應表!$AM$3:$AW$179,MATCH($B30,對應表!$AL$3:$AL$179,0),MATCH(衝擊運算表!M$3,對應表!$AM$2:$AW$2,0)))</f>
        <v/>
      </c>
      <c r="O30" s="1" t="str">
        <f t="shared" si="3"/>
        <v/>
      </c>
      <c r="P30" s="1" t="str">
        <f>IFERROR(INDEX(對應表!$AZ$3:$BJ$179,MATCH(衝擊運算表!$O30,對應表!$AY$3:$AY$179,0),MATCH(衝擊運算表!P$3,對應表!$AZ$2:$BJ$2,0)),"")</f>
        <v/>
      </c>
      <c r="Q30" s="1" t="str">
        <f>IFERROR(INDEX(對應表!$AZ$3:$BJ$179,MATCH(衝擊運算表!$O30,對應表!$AY$3:$AY$179,0),MATCH(衝擊運算表!Q$3,對應表!$AZ$2:$BJ$2,0)),"")</f>
        <v/>
      </c>
      <c r="R30" s="1" t="str">
        <f>IFERROR(INDEX(對應表!$AZ$3:$BJ$179,MATCH(衝擊運算表!$O30,對應表!$AY$3:$AY$179,0),MATCH(衝擊運算表!R$3,對應表!$AZ$2:$BJ$2,0)),"")</f>
        <v/>
      </c>
      <c r="S30" s="1" t="str">
        <f>IFERROR(INDEX(對應表!$AZ$3:$BJ$179,MATCH(衝擊運算表!$O30,對應表!$AY$3:$AY$179,0),MATCH(衝擊運算表!S$3,對應表!$AZ$2:$BJ$2,0)),"")</f>
        <v/>
      </c>
      <c r="T30" s="1" t="str">
        <f>IFERROR(INDEX(對應表!$AZ$3:$BJ$179,MATCH(衝擊運算表!$O30,對應表!$AY$3:$AY$179,0),MATCH(衝擊運算表!T$3,對應表!$AZ$2:$BJ$2,0)),"")</f>
        <v/>
      </c>
      <c r="U30" s="1" t="str">
        <f>IFERROR(INDEX(對應表!$AZ$3:$BJ$179,MATCH(衝擊運算表!$O30,對應表!$AY$3:$AY$179,0),MATCH(衝擊運算表!U$3,對應表!$AZ$2:$BJ$2,0)),"")</f>
        <v/>
      </c>
      <c r="V30" s="1" t="str">
        <f>IFERROR(INDEX(對應表!$AZ$3:$BJ$179,MATCH(衝擊運算表!$O30,對應表!$AY$3:$AY$179,0),MATCH(衝擊運算表!V$3,對應表!$AZ$2:$BJ$2,0)),"")</f>
        <v/>
      </c>
      <c r="W30" s="1" t="str">
        <f>IFERROR(INDEX(對應表!$AZ$3:$BJ$179,MATCH(衝擊運算表!$O30,對應表!$AY$3:$AY$179,0),MATCH(衝擊運算表!W$3,對應表!$AZ$2:$BJ$2,0)),"")</f>
        <v/>
      </c>
      <c r="X30" s="1" t="str">
        <f>IFERROR(INDEX(對應表!$AZ$3:$BJ$179,MATCH(衝擊運算表!$O30,對應表!$AY$3:$AY$179,0),MATCH(衝擊運算表!X$3,對應表!$AZ$2:$BJ$2,0)),"")</f>
        <v/>
      </c>
      <c r="Y30" s="1" t="str">
        <f>IFERROR(INDEX(對應表!$AZ$3:$BJ$179,MATCH(衝擊運算表!$O30,對應表!$AY$3:$AY$179,0),MATCH(衝擊運算表!Y$3,對應表!$AZ$2:$BJ$2,0)),"")</f>
        <v/>
      </c>
      <c r="Z30" s="1" t="str">
        <f>IFERROR(INDEX(對應表!$AZ$3:$BJ$179,MATCH(衝擊運算表!$O30,對應表!$AY$3:$AY$179,0),MATCH(衝擊運算表!Z$3,對應表!$AZ$2:$BJ$2,0)),"")</f>
        <v/>
      </c>
      <c r="AB30" s="1" t="str">
        <f t="shared" si="4"/>
        <v/>
      </c>
      <c r="AC30" s="1"/>
      <c r="AD30" s="1" t="str">
        <f>IFERROR(VLOOKUP(P30,中英對照!$G$76:$H$81,2,FALSE),"")</f>
        <v/>
      </c>
      <c r="AE30" s="1" t="str">
        <f>IFERROR(VLOOKUP(Q30,中英對照!$G$76:$H$81,2,FALSE),"")</f>
        <v/>
      </c>
      <c r="AF30" s="1" t="str">
        <f>IFERROR(VLOOKUP(R30,中英對照!$G$76:$H$81,2,FALSE),"")</f>
        <v/>
      </c>
      <c r="AG30" s="1" t="str">
        <f>IFERROR(VLOOKUP(S30,中英對照!$G$76:$H$81,2,FALSE),"")</f>
        <v/>
      </c>
      <c r="AH30" s="1" t="str">
        <f>IFERROR(VLOOKUP(T30,中英對照!$G$76:$H$81,2,FALSE),"")</f>
        <v/>
      </c>
      <c r="AI30" s="1" t="str">
        <f>IFERROR(VLOOKUP(U30,中英對照!$G$76:$H$81,2,FALSE),"")</f>
        <v/>
      </c>
      <c r="AJ30" s="1" t="str">
        <f>IFERROR(VLOOKUP(V30,中英對照!$G$76:$H$81,2,FALSE),"")</f>
        <v/>
      </c>
      <c r="AK30" s="1" t="str">
        <f>IFERROR(VLOOKUP(W30,中英對照!$G$76:$H$81,2,FALSE),"")</f>
        <v/>
      </c>
      <c r="AL30" s="1" t="str">
        <f>IFERROR(VLOOKUP(X30,中英對照!$G$76:$H$81,2,FALSE),"")</f>
        <v/>
      </c>
      <c r="AM30" s="1" t="str">
        <f>IFERROR(VLOOKUP(Y30,中英對照!$G$76:$H$81,2,FALSE),"")</f>
        <v/>
      </c>
      <c r="AN30" s="1" t="str">
        <f>IFERROR(VLOOKUP(Z30,中英對照!$G$76:$H$81,2,FALSE),"")</f>
        <v/>
      </c>
      <c r="AO30" s="42" t="str">
        <f t="shared" si="5"/>
        <v/>
      </c>
    </row>
    <row r="31" spans="1:41" x14ac:dyDescent="0.4">
      <c r="A31" s="1" t="str">
        <f>IF(企業資料填寫!D30="","",企業資料填寫!D30)</f>
        <v/>
      </c>
      <c r="B31" s="1" t="str">
        <f>企業資料填寫!B30&amp;企業資料填寫!C30&amp;企業資料填寫!D30</f>
        <v/>
      </c>
      <c r="C31" s="1" t="str">
        <f>IF($B31="","",INDEX(對應表!$AM$3:$AW$179,MATCH($B31,對應表!$AL$3:$AL$179,0),MATCH(衝擊運算表!C$3,對應表!$AM$2:$AW$2,0)))</f>
        <v/>
      </c>
      <c r="D31" s="1" t="str">
        <f>IF($B31="","",INDEX(對應表!$AM$3:$AW$179,MATCH($B31,對應表!$AL$3:$AL$179,0),MATCH(衝擊運算表!D$3,對應表!$AM$2:$AW$2,0)))</f>
        <v/>
      </c>
      <c r="E31" s="1" t="str">
        <f>IF($B31="","",INDEX(對應表!$AM$3:$AW$179,MATCH($B31,對應表!$AL$3:$AL$179,0),MATCH(衝擊運算表!E$3,對應表!$AM$2:$AW$2,0)))</f>
        <v/>
      </c>
      <c r="F31" s="1" t="str">
        <f>IF($B31="","",INDEX(對應表!$AM$3:$AW$179,MATCH($B31,對應表!$AL$3:$AL$179,0),MATCH(衝擊運算表!F$3,對應表!$AM$2:$AW$2,0)))</f>
        <v/>
      </c>
      <c r="G31" s="1" t="str">
        <f>IF($B31="","",INDEX(對應表!$AM$3:$AW$179,MATCH($B31,對應表!$AL$3:$AL$179,0),MATCH(衝擊運算表!G$3,對應表!$AM$2:$AW$2,0)))</f>
        <v/>
      </c>
      <c r="H31" s="1" t="str">
        <f>IF($B31="","",INDEX(對應表!$AM$3:$AW$179,MATCH($B31,對應表!$AL$3:$AL$179,0),MATCH(衝擊運算表!H$3,對應表!$AM$2:$AW$2,0)))</f>
        <v/>
      </c>
      <c r="I31" s="1" t="str">
        <f>IF($B31="","",INDEX(對應表!$AM$3:$AW$179,MATCH($B31,對應表!$AL$3:$AL$179,0),MATCH(衝擊運算表!I$3,對應表!$AM$2:$AW$2,0)))</f>
        <v/>
      </c>
      <c r="J31" s="1" t="str">
        <f>IF($B31="","",INDEX(對應表!$AM$3:$AW$179,MATCH($B31,對應表!$AL$3:$AL$179,0),MATCH(衝擊運算表!J$3,對應表!$AM$2:$AW$2,0)))</f>
        <v/>
      </c>
      <c r="K31" s="1" t="str">
        <f>IF($B31="","",INDEX(對應表!$AM$3:$AW$179,MATCH($B31,對應表!$AL$3:$AL$179,0),MATCH(衝擊運算表!K$3,對應表!$AM$2:$AW$2,0)))</f>
        <v/>
      </c>
      <c r="L31" s="1" t="str">
        <f>IF($B31="","",INDEX(對應表!$AM$3:$AW$179,MATCH($B31,對應表!$AL$3:$AL$179,0),MATCH(衝擊運算表!L$3,對應表!$AM$2:$AW$2,0)))</f>
        <v/>
      </c>
      <c r="M31" s="1" t="str">
        <f>IF($B31="","",INDEX(對應表!$AM$3:$AW$179,MATCH($B31,對應表!$AL$3:$AL$179,0),MATCH(衝擊運算表!M$3,對應表!$AM$2:$AW$2,0)))</f>
        <v/>
      </c>
      <c r="O31" s="1" t="str">
        <f t="shared" si="3"/>
        <v/>
      </c>
      <c r="P31" s="1" t="str">
        <f>IFERROR(INDEX(對應表!$AZ$3:$BJ$179,MATCH(衝擊運算表!$O31,對應表!$AY$3:$AY$179,0),MATCH(衝擊運算表!P$3,對應表!$AZ$2:$BJ$2,0)),"")</f>
        <v/>
      </c>
      <c r="Q31" s="1" t="str">
        <f>IFERROR(INDEX(對應表!$AZ$3:$BJ$179,MATCH(衝擊運算表!$O31,對應表!$AY$3:$AY$179,0),MATCH(衝擊運算表!Q$3,對應表!$AZ$2:$BJ$2,0)),"")</f>
        <v/>
      </c>
      <c r="R31" s="1" t="str">
        <f>IFERROR(INDEX(對應表!$AZ$3:$BJ$179,MATCH(衝擊運算表!$O31,對應表!$AY$3:$AY$179,0),MATCH(衝擊運算表!R$3,對應表!$AZ$2:$BJ$2,0)),"")</f>
        <v/>
      </c>
      <c r="S31" s="1" t="str">
        <f>IFERROR(INDEX(對應表!$AZ$3:$BJ$179,MATCH(衝擊運算表!$O31,對應表!$AY$3:$AY$179,0),MATCH(衝擊運算表!S$3,對應表!$AZ$2:$BJ$2,0)),"")</f>
        <v/>
      </c>
      <c r="T31" s="1" t="str">
        <f>IFERROR(INDEX(對應表!$AZ$3:$BJ$179,MATCH(衝擊運算表!$O31,對應表!$AY$3:$AY$179,0),MATCH(衝擊運算表!T$3,對應表!$AZ$2:$BJ$2,0)),"")</f>
        <v/>
      </c>
      <c r="U31" s="1" t="str">
        <f>IFERROR(INDEX(對應表!$AZ$3:$BJ$179,MATCH(衝擊運算表!$O31,對應表!$AY$3:$AY$179,0),MATCH(衝擊運算表!U$3,對應表!$AZ$2:$BJ$2,0)),"")</f>
        <v/>
      </c>
      <c r="V31" s="1" t="str">
        <f>IFERROR(INDEX(對應表!$AZ$3:$BJ$179,MATCH(衝擊運算表!$O31,對應表!$AY$3:$AY$179,0),MATCH(衝擊運算表!V$3,對應表!$AZ$2:$BJ$2,0)),"")</f>
        <v/>
      </c>
      <c r="W31" s="1" t="str">
        <f>IFERROR(INDEX(對應表!$AZ$3:$BJ$179,MATCH(衝擊運算表!$O31,對應表!$AY$3:$AY$179,0),MATCH(衝擊運算表!W$3,對應表!$AZ$2:$BJ$2,0)),"")</f>
        <v/>
      </c>
      <c r="X31" s="1" t="str">
        <f>IFERROR(INDEX(對應表!$AZ$3:$BJ$179,MATCH(衝擊運算表!$O31,對應表!$AY$3:$AY$179,0),MATCH(衝擊運算表!X$3,對應表!$AZ$2:$BJ$2,0)),"")</f>
        <v/>
      </c>
      <c r="Y31" s="1" t="str">
        <f>IFERROR(INDEX(對應表!$AZ$3:$BJ$179,MATCH(衝擊運算表!$O31,對應表!$AY$3:$AY$179,0),MATCH(衝擊運算表!Y$3,對應表!$AZ$2:$BJ$2,0)),"")</f>
        <v/>
      </c>
      <c r="Z31" s="1" t="str">
        <f>IFERROR(INDEX(對應表!$AZ$3:$BJ$179,MATCH(衝擊運算表!$O31,對應表!$AY$3:$AY$179,0),MATCH(衝擊運算表!Z$3,對應表!$AZ$2:$BJ$2,0)),"")</f>
        <v/>
      </c>
      <c r="AB31" s="1" t="str">
        <f t="shared" si="4"/>
        <v/>
      </c>
      <c r="AC31" s="1"/>
      <c r="AD31" s="1" t="str">
        <f>IFERROR(VLOOKUP(P31,中英對照!$G$76:$H$81,2,FALSE),"")</f>
        <v/>
      </c>
      <c r="AE31" s="1" t="str">
        <f>IFERROR(VLOOKUP(Q31,中英對照!$G$76:$H$81,2,FALSE),"")</f>
        <v/>
      </c>
      <c r="AF31" s="1" t="str">
        <f>IFERROR(VLOOKUP(R31,中英對照!$G$76:$H$81,2,FALSE),"")</f>
        <v/>
      </c>
      <c r="AG31" s="1" t="str">
        <f>IFERROR(VLOOKUP(S31,中英對照!$G$76:$H$81,2,FALSE),"")</f>
        <v/>
      </c>
      <c r="AH31" s="1" t="str">
        <f>IFERROR(VLOOKUP(T31,中英對照!$G$76:$H$81,2,FALSE),"")</f>
        <v/>
      </c>
      <c r="AI31" s="1" t="str">
        <f>IFERROR(VLOOKUP(U31,中英對照!$G$76:$H$81,2,FALSE),"")</f>
        <v/>
      </c>
      <c r="AJ31" s="1" t="str">
        <f>IFERROR(VLOOKUP(V31,中英對照!$G$76:$H$81,2,FALSE),"")</f>
        <v/>
      </c>
      <c r="AK31" s="1" t="str">
        <f>IFERROR(VLOOKUP(W31,中英對照!$G$76:$H$81,2,FALSE),"")</f>
        <v/>
      </c>
      <c r="AL31" s="1" t="str">
        <f>IFERROR(VLOOKUP(X31,中英對照!$G$76:$H$81,2,FALSE),"")</f>
        <v/>
      </c>
      <c r="AM31" s="1" t="str">
        <f>IFERROR(VLOOKUP(Y31,中英對照!$G$76:$H$81,2,FALSE),"")</f>
        <v/>
      </c>
      <c r="AN31" s="1" t="str">
        <f>IFERROR(VLOOKUP(Z31,中英對照!$G$76:$H$81,2,FALSE),"")</f>
        <v/>
      </c>
      <c r="AO31" s="42" t="str">
        <f t="shared" si="5"/>
        <v/>
      </c>
    </row>
    <row r="32" spans="1:41" x14ac:dyDescent="0.4">
      <c r="A32" s="1" t="str">
        <f>IF(企業資料填寫!D31="","",企業資料填寫!D31)</f>
        <v/>
      </c>
      <c r="B32" s="1" t="str">
        <f>企業資料填寫!B31&amp;企業資料填寫!C31&amp;企業資料填寫!D31</f>
        <v/>
      </c>
      <c r="C32" s="1" t="str">
        <f>IF($B32="","",INDEX(對應表!$AM$3:$AW$179,MATCH($B32,對應表!$AL$3:$AL$179,0),MATCH(衝擊運算表!C$3,對應表!$AM$2:$AW$2,0)))</f>
        <v/>
      </c>
      <c r="D32" s="1" t="str">
        <f>IF($B32="","",INDEX(對應表!$AM$3:$AW$179,MATCH($B32,對應表!$AL$3:$AL$179,0),MATCH(衝擊運算表!D$3,對應表!$AM$2:$AW$2,0)))</f>
        <v/>
      </c>
      <c r="E32" s="1" t="str">
        <f>IF($B32="","",INDEX(對應表!$AM$3:$AW$179,MATCH($B32,對應表!$AL$3:$AL$179,0),MATCH(衝擊運算表!E$3,對應表!$AM$2:$AW$2,0)))</f>
        <v/>
      </c>
      <c r="F32" s="1" t="str">
        <f>IF($B32="","",INDEX(對應表!$AM$3:$AW$179,MATCH($B32,對應表!$AL$3:$AL$179,0),MATCH(衝擊運算表!F$3,對應表!$AM$2:$AW$2,0)))</f>
        <v/>
      </c>
      <c r="G32" s="1" t="str">
        <f>IF($B32="","",INDEX(對應表!$AM$3:$AW$179,MATCH($B32,對應表!$AL$3:$AL$179,0),MATCH(衝擊運算表!G$3,對應表!$AM$2:$AW$2,0)))</f>
        <v/>
      </c>
      <c r="H32" s="1" t="str">
        <f>IF($B32="","",INDEX(對應表!$AM$3:$AW$179,MATCH($B32,對應表!$AL$3:$AL$179,0),MATCH(衝擊運算表!H$3,對應表!$AM$2:$AW$2,0)))</f>
        <v/>
      </c>
      <c r="I32" s="1" t="str">
        <f>IF($B32="","",INDEX(對應表!$AM$3:$AW$179,MATCH($B32,對應表!$AL$3:$AL$179,0),MATCH(衝擊運算表!I$3,對應表!$AM$2:$AW$2,0)))</f>
        <v/>
      </c>
      <c r="J32" s="1" t="str">
        <f>IF($B32="","",INDEX(對應表!$AM$3:$AW$179,MATCH($B32,對應表!$AL$3:$AL$179,0),MATCH(衝擊運算表!J$3,對應表!$AM$2:$AW$2,0)))</f>
        <v/>
      </c>
      <c r="K32" s="1" t="str">
        <f>IF($B32="","",INDEX(對應表!$AM$3:$AW$179,MATCH($B32,對應表!$AL$3:$AL$179,0),MATCH(衝擊運算表!K$3,對應表!$AM$2:$AW$2,0)))</f>
        <v/>
      </c>
      <c r="L32" s="1" t="str">
        <f>IF($B32="","",INDEX(對應表!$AM$3:$AW$179,MATCH($B32,對應表!$AL$3:$AL$179,0),MATCH(衝擊運算表!L$3,對應表!$AM$2:$AW$2,0)))</f>
        <v/>
      </c>
      <c r="M32" s="1" t="str">
        <f>IF($B32="","",INDEX(對應表!$AM$3:$AW$179,MATCH($B32,對應表!$AL$3:$AL$179,0),MATCH(衝擊運算表!M$3,對應表!$AM$2:$AW$2,0)))</f>
        <v/>
      </c>
      <c r="O32" s="1" t="str">
        <f t="shared" si="3"/>
        <v/>
      </c>
      <c r="P32" s="1" t="str">
        <f>IFERROR(INDEX(對應表!$AZ$3:$BJ$179,MATCH(衝擊運算表!$O32,對應表!$AY$3:$AY$179,0),MATCH(衝擊運算表!P$3,對應表!$AZ$2:$BJ$2,0)),"")</f>
        <v/>
      </c>
      <c r="Q32" s="1" t="str">
        <f>IFERROR(INDEX(對應表!$AZ$3:$BJ$179,MATCH(衝擊運算表!$O32,對應表!$AY$3:$AY$179,0),MATCH(衝擊運算表!Q$3,對應表!$AZ$2:$BJ$2,0)),"")</f>
        <v/>
      </c>
      <c r="R32" s="1" t="str">
        <f>IFERROR(INDEX(對應表!$AZ$3:$BJ$179,MATCH(衝擊運算表!$O32,對應表!$AY$3:$AY$179,0),MATCH(衝擊運算表!R$3,對應表!$AZ$2:$BJ$2,0)),"")</f>
        <v/>
      </c>
      <c r="S32" s="1" t="str">
        <f>IFERROR(INDEX(對應表!$AZ$3:$BJ$179,MATCH(衝擊運算表!$O32,對應表!$AY$3:$AY$179,0),MATCH(衝擊運算表!S$3,對應表!$AZ$2:$BJ$2,0)),"")</f>
        <v/>
      </c>
      <c r="T32" s="1" t="str">
        <f>IFERROR(INDEX(對應表!$AZ$3:$BJ$179,MATCH(衝擊運算表!$O32,對應表!$AY$3:$AY$179,0),MATCH(衝擊運算表!T$3,對應表!$AZ$2:$BJ$2,0)),"")</f>
        <v/>
      </c>
      <c r="U32" s="1" t="str">
        <f>IFERROR(INDEX(對應表!$AZ$3:$BJ$179,MATCH(衝擊運算表!$O32,對應表!$AY$3:$AY$179,0),MATCH(衝擊運算表!U$3,對應表!$AZ$2:$BJ$2,0)),"")</f>
        <v/>
      </c>
      <c r="V32" s="1" t="str">
        <f>IFERROR(INDEX(對應表!$AZ$3:$BJ$179,MATCH(衝擊運算表!$O32,對應表!$AY$3:$AY$179,0),MATCH(衝擊運算表!V$3,對應表!$AZ$2:$BJ$2,0)),"")</f>
        <v/>
      </c>
      <c r="W32" s="1" t="str">
        <f>IFERROR(INDEX(對應表!$AZ$3:$BJ$179,MATCH(衝擊運算表!$O32,對應表!$AY$3:$AY$179,0),MATCH(衝擊運算表!W$3,對應表!$AZ$2:$BJ$2,0)),"")</f>
        <v/>
      </c>
      <c r="X32" s="1" t="str">
        <f>IFERROR(INDEX(對應表!$AZ$3:$BJ$179,MATCH(衝擊運算表!$O32,對應表!$AY$3:$AY$179,0),MATCH(衝擊運算表!X$3,對應表!$AZ$2:$BJ$2,0)),"")</f>
        <v/>
      </c>
      <c r="Y32" s="1" t="str">
        <f>IFERROR(INDEX(對應表!$AZ$3:$BJ$179,MATCH(衝擊運算表!$O32,對應表!$AY$3:$AY$179,0),MATCH(衝擊運算表!Y$3,對應表!$AZ$2:$BJ$2,0)),"")</f>
        <v/>
      </c>
      <c r="Z32" s="1" t="str">
        <f>IFERROR(INDEX(對應表!$AZ$3:$BJ$179,MATCH(衝擊運算表!$O32,對應表!$AY$3:$AY$179,0),MATCH(衝擊運算表!Z$3,對應表!$AZ$2:$BJ$2,0)),"")</f>
        <v/>
      </c>
      <c r="AB32" s="1" t="str">
        <f t="shared" si="4"/>
        <v/>
      </c>
      <c r="AC32" s="1"/>
      <c r="AD32" s="1" t="str">
        <f>IFERROR(VLOOKUP(P32,中英對照!$G$76:$H$81,2,FALSE),"")</f>
        <v/>
      </c>
      <c r="AE32" s="1" t="str">
        <f>IFERROR(VLOOKUP(Q32,中英對照!$G$76:$H$81,2,FALSE),"")</f>
        <v/>
      </c>
      <c r="AF32" s="1" t="str">
        <f>IFERROR(VLOOKUP(R32,中英對照!$G$76:$H$81,2,FALSE),"")</f>
        <v/>
      </c>
      <c r="AG32" s="1" t="str">
        <f>IFERROR(VLOOKUP(S32,中英對照!$G$76:$H$81,2,FALSE),"")</f>
        <v/>
      </c>
      <c r="AH32" s="1" t="str">
        <f>IFERROR(VLOOKUP(T32,中英對照!$G$76:$H$81,2,FALSE),"")</f>
        <v/>
      </c>
      <c r="AI32" s="1" t="str">
        <f>IFERROR(VLOOKUP(U32,中英對照!$G$76:$H$81,2,FALSE),"")</f>
        <v/>
      </c>
      <c r="AJ32" s="1" t="str">
        <f>IFERROR(VLOOKUP(V32,中英對照!$G$76:$H$81,2,FALSE),"")</f>
        <v/>
      </c>
      <c r="AK32" s="1" t="str">
        <f>IFERROR(VLOOKUP(W32,中英對照!$G$76:$H$81,2,FALSE),"")</f>
        <v/>
      </c>
      <c r="AL32" s="1" t="str">
        <f>IFERROR(VLOOKUP(X32,中英對照!$G$76:$H$81,2,FALSE),"")</f>
        <v/>
      </c>
      <c r="AM32" s="1" t="str">
        <f>IFERROR(VLOOKUP(Y32,中英對照!$G$76:$H$81,2,FALSE),"")</f>
        <v/>
      </c>
      <c r="AN32" s="1" t="str">
        <f>IFERROR(VLOOKUP(Z32,中英對照!$G$76:$H$81,2,FALSE),"")</f>
        <v/>
      </c>
      <c r="AO32" s="42" t="str">
        <f t="shared" si="5"/>
        <v/>
      </c>
    </row>
    <row r="33" spans="1:41" x14ac:dyDescent="0.4">
      <c r="A33" s="1" t="str">
        <f>IF(企業資料填寫!D32="","",企業資料填寫!D32)</f>
        <v/>
      </c>
      <c r="B33" s="1" t="str">
        <f>企業資料填寫!B32&amp;企業資料填寫!C32&amp;企業資料填寫!D32</f>
        <v/>
      </c>
      <c r="C33" s="1" t="str">
        <f>IF($B33="","",INDEX(對應表!$AM$3:$AW$179,MATCH($B33,對應表!$AL$3:$AL$179,0),MATCH(衝擊運算表!C$3,對應表!$AM$2:$AW$2,0)))</f>
        <v/>
      </c>
      <c r="D33" s="1" t="str">
        <f>IF($B33="","",INDEX(對應表!$AM$3:$AW$179,MATCH($B33,對應表!$AL$3:$AL$179,0),MATCH(衝擊運算表!D$3,對應表!$AM$2:$AW$2,0)))</f>
        <v/>
      </c>
      <c r="E33" s="1" t="str">
        <f>IF($B33="","",INDEX(對應表!$AM$3:$AW$179,MATCH($B33,對應表!$AL$3:$AL$179,0),MATCH(衝擊運算表!E$3,對應表!$AM$2:$AW$2,0)))</f>
        <v/>
      </c>
      <c r="F33" s="1" t="str">
        <f>IF($B33="","",INDEX(對應表!$AM$3:$AW$179,MATCH($B33,對應表!$AL$3:$AL$179,0),MATCH(衝擊運算表!F$3,對應表!$AM$2:$AW$2,0)))</f>
        <v/>
      </c>
      <c r="G33" s="1" t="str">
        <f>IF($B33="","",INDEX(對應表!$AM$3:$AW$179,MATCH($B33,對應表!$AL$3:$AL$179,0),MATCH(衝擊運算表!G$3,對應表!$AM$2:$AW$2,0)))</f>
        <v/>
      </c>
      <c r="H33" s="1" t="str">
        <f>IF($B33="","",INDEX(對應表!$AM$3:$AW$179,MATCH($B33,對應表!$AL$3:$AL$179,0),MATCH(衝擊運算表!H$3,對應表!$AM$2:$AW$2,0)))</f>
        <v/>
      </c>
      <c r="I33" s="1" t="str">
        <f>IF($B33="","",INDEX(對應表!$AM$3:$AW$179,MATCH($B33,對應表!$AL$3:$AL$179,0),MATCH(衝擊運算表!I$3,對應表!$AM$2:$AW$2,0)))</f>
        <v/>
      </c>
      <c r="J33" s="1" t="str">
        <f>IF($B33="","",INDEX(對應表!$AM$3:$AW$179,MATCH($B33,對應表!$AL$3:$AL$179,0),MATCH(衝擊運算表!J$3,對應表!$AM$2:$AW$2,0)))</f>
        <v/>
      </c>
      <c r="K33" s="1" t="str">
        <f>IF($B33="","",INDEX(對應表!$AM$3:$AW$179,MATCH($B33,對應表!$AL$3:$AL$179,0),MATCH(衝擊運算表!K$3,對應表!$AM$2:$AW$2,0)))</f>
        <v/>
      </c>
      <c r="L33" s="1" t="str">
        <f>IF($B33="","",INDEX(對應表!$AM$3:$AW$179,MATCH($B33,對應表!$AL$3:$AL$179,0),MATCH(衝擊運算表!L$3,對應表!$AM$2:$AW$2,0)))</f>
        <v/>
      </c>
      <c r="M33" s="1" t="str">
        <f>IF($B33="","",INDEX(對應表!$AM$3:$AW$179,MATCH($B33,對應表!$AL$3:$AL$179,0),MATCH(衝擊運算表!M$3,對應表!$AM$2:$AW$2,0)))</f>
        <v/>
      </c>
      <c r="O33" s="1" t="str">
        <f t="shared" si="3"/>
        <v/>
      </c>
      <c r="P33" s="1" t="str">
        <f>IFERROR(INDEX(對應表!$AZ$3:$BJ$179,MATCH(衝擊運算表!$O33,對應表!$AY$3:$AY$179,0),MATCH(衝擊運算表!P$3,對應表!$AZ$2:$BJ$2,0)),"")</f>
        <v/>
      </c>
      <c r="Q33" s="1" t="str">
        <f>IFERROR(INDEX(對應表!$AZ$3:$BJ$179,MATCH(衝擊運算表!$O33,對應表!$AY$3:$AY$179,0),MATCH(衝擊運算表!Q$3,對應表!$AZ$2:$BJ$2,0)),"")</f>
        <v/>
      </c>
      <c r="R33" s="1" t="str">
        <f>IFERROR(INDEX(對應表!$AZ$3:$BJ$179,MATCH(衝擊運算表!$O33,對應表!$AY$3:$AY$179,0),MATCH(衝擊運算表!R$3,對應表!$AZ$2:$BJ$2,0)),"")</f>
        <v/>
      </c>
      <c r="S33" s="1" t="str">
        <f>IFERROR(INDEX(對應表!$AZ$3:$BJ$179,MATCH(衝擊運算表!$O33,對應表!$AY$3:$AY$179,0),MATCH(衝擊運算表!S$3,對應表!$AZ$2:$BJ$2,0)),"")</f>
        <v/>
      </c>
      <c r="T33" s="1" t="str">
        <f>IFERROR(INDEX(對應表!$AZ$3:$BJ$179,MATCH(衝擊運算表!$O33,對應表!$AY$3:$AY$179,0),MATCH(衝擊運算表!T$3,對應表!$AZ$2:$BJ$2,0)),"")</f>
        <v/>
      </c>
      <c r="U33" s="1" t="str">
        <f>IFERROR(INDEX(對應表!$AZ$3:$BJ$179,MATCH(衝擊運算表!$O33,對應表!$AY$3:$AY$179,0),MATCH(衝擊運算表!U$3,對應表!$AZ$2:$BJ$2,0)),"")</f>
        <v/>
      </c>
      <c r="V33" s="1" t="str">
        <f>IFERROR(INDEX(對應表!$AZ$3:$BJ$179,MATCH(衝擊運算表!$O33,對應表!$AY$3:$AY$179,0),MATCH(衝擊運算表!V$3,對應表!$AZ$2:$BJ$2,0)),"")</f>
        <v/>
      </c>
      <c r="W33" s="1" t="str">
        <f>IFERROR(INDEX(對應表!$AZ$3:$BJ$179,MATCH(衝擊運算表!$O33,對應表!$AY$3:$AY$179,0),MATCH(衝擊運算表!W$3,對應表!$AZ$2:$BJ$2,0)),"")</f>
        <v/>
      </c>
      <c r="X33" s="1" t="str">
        <f>IFERROR(INDEX(對應表!$AZ$3:$BJ$179,MATCH(衝擊運算表!$O33,對應表!$AY$3:$AY$179,0),MATCH(衝擊運算表!X$3,對應表!$AZ$2:$BJ$2,0)),"")</f>
        <v/>
      </c>
      <c r="Y33" s="1" t="str">
        <f>IFERROR(INDEX(對應表!$AZ$3:$BJ$179,MATCH(衝擊運算表!$O33,對應表!$AY$3:$AY$179,0),MATCH(衝擊運算表!Y$3,對應表!$AZ$2:$BJ$2,0)),"")</f>
        <v/>
      </c>
      <c r="Z33" s="1" t="str">
        <f>IFERROR(INDEX(對應表!$AZ$3:$BJ$179,MATCH(衝擊運算表!$O33,對應表!$AY$3:$AY$179,0),MATCH(衝擊運算表!Z$3,對應表!$AZ$2:$BJ$2,0)),"")</f>
        <v/>
      </c>
      <c r="AB33" s="1" t="str">
        <f t="shared" si="4"/>
        <v/>
      </c>
      <c r="AC33" s="1"/>
      <c r="AD33" s="1" t="str">
        <f>IFERROR(VLOOKUP(P33,中英對照!$G$76:$H$81,2,FALSE),"")</f>
        <v/>
      </c>
      <c r="AE33" s="1" t="str">
        <f>IFERROR(VLOOKUP(Q33,中英對照!$G$76:$H$81,2,FALSE),"")</f>
        <v/>
      </c>
      <c r="AF33" s="1" t="str">
        <f>IFERROR(VLOOKUP(R33,中英對照!$G$76:$H$81,2,FALSE),"")</f>
        <v/>
      </c>
      <c r="AG33" s="1" t="str">
        <f>IFERROR(VLOOKUP(S33,中英對照!$G$76:$H$81,2,FALSE),"")</f>
        <v/>
      </c>
      <c r="AH33" s="1" t="str">
        <f>IFERROR(VLOOKUP(T33,中英對照!$G$76:$H$81,2,FALSE),"")</f>
        <v/>
      </c>
      <c r="AI33" s="1" t="str">
        <f>IFERROR(VLOOKUP(U33,中英對照!$G$76:$H$81,2,FALSE),"")</f>
        <v/>
      </c>
      <c r="AJ33" s="1" t="str">
        <f>IFERROR(VLOOKUP(V33,中英對照!$G$76:$H$81,2,FALSE),"")</f>
        <v/>
      </c>
      <c r="AK33" s="1" t="str">
        <f>IFERROR(VLOOKUP(W33,中英對照!$G$76:$H$81,2,FALSE),"")</f>
        <v/>
      </c>
      <c r="AL33" s="1" t="str">
        <f>IFERROR(VLOOKUP(X33,中英對照!$G$76:$H$81,2,FALSE),"")</f>
        <v/>
      </c>
      <c r="AM33" s="1" t="str">
        <f>IFERROR(VLOOKUP(Y33,中英對照!$G$76:$H$81,2,FALSE),"")</f>
        <v/>
      </c>
      <c r="AN33" s="1" t="str">
        <f>IFERROR(VLOOKUP(Z33,中英對照!$G$76:$H$81,2,FALSE),"")</f>
        <v/>
      </c>
      <c r="AO33" s="42" t="str">
        <f t="shared" si="5"/>
        <v/>
      </c>
    </row>
    <row r="34" spans="1:41" x14ac:dyDescent="0.4">
      <c r="A34" s="1" t="str">
        <f>IF(企業資料填寫!D33="","",企業資料填寫!D33)</f>
        <v/>
      </c>
      <c r="B34" s="1" t="str">
        <f>企業資料填寫!B33&amp;企業資料填寫!C33&amp;企業資料填寫!D33</f>
        <v/>
      </c>
      <c r="C34" s="1" t="str">
        <f>IF($B34="","",INDEX(對應表!$AM$3:$AW$179,MATCH($B34,對應表!$AL$3:$AL$179,0),MATCH(衝擊運算表!C$3,對應表!$AM$2:$AW$2,0)))</f>
        <v/>
      </c>
      <c r="D34" s="1" t="str">
        <f>IF($B34="","",INDEX(對應表!$AM$3:$AW$179,MATCH($B34,對應表!$AL$3:$AL$179,0),MATCH(衝擊運算表!D$3,對應表!$AM$2:$AW$2,0)))</f>
        <v/>
      </c>
      <c r="E34" s="1" t="str">
        <f>IF($B34="","",INDEX(對應表!$AM$3:$AW$179,MATCH($B34,對應表!$AL$3:$AL$179,0),MATCH(衝擊運算表!E$3,對應表!$AM$2:$AW$2,0)))</f>
        <v/>
      </c>
      <c r="F34" s="1" t="str">
        <f>IF($B34="","",INDEX(對應表!$AM$3:$AW$179,MATCH($B34,對應表!$AL$3:$AL$179,0),MATCH(衝擊運算表!F$3,對應表!$AM$2:$AW$2,0)))</f>
        <v/>
      </c>
      <c r="G34" s="1" t="str">
        <f>IF($B34="","",INDEX(對應表!$AM$3:$AW$179,MATCH($B34,對應表!$AL$3:$AL$179,0),MATCH(衝擊運算表!G$3,對應表!$AM$2:$AW$2,0)))</f>
        <v/>
      </c>
      <c r="H34" s="1" t="str">
        <f>IF($B34="","",INDEX(對應表!$AM$3:$AW$179,MATCH($B34,對應表!$AL$3:$AL$179,0),MATCH(衝擊運算表!H$3,對應表!$AM$2:$AW$2,0)))</f>
        <v/>
      </c>
      <c r="I34" s="1" t="str">
        <f>IF($B34="","",INDEX(對應表!$AM$3:$AW$179,MATCH($B34,對應表!$AL$3:$AL$179,0),MATCH(衝擊運算表!I$3,對應表!$AM$2:$AW$2,0)))</f>
        <v/>
      </c>
      <c r="J34" s="1" t="str">
        <f>IF($B34="","",INDEX(對應表!$AM$3:$AW$179,MATCH($B34,對應表!$AL$3:$AL$179,0),MATCH(衝擊運算表!J$3,對應表!$AM$2:$AW$2,0)))</f>
        <v/>
      </c>
      <c r="K34" s="1" t="str">
        <f>IF($B34="","",INDEX(對應表!$AM$3:$AW$179,MATCH($B34,對應表!$AL$3:$AL$179,0),MATCH(衝擊運算表!K$3,對應表!$AM$2:$AW$2,0)))</f>
        <v/>
      </c>
      <c r="L34" s="1" t="str">
        <f>IF($B34="","",INDEX(對應表!$AM$3:$AW$179,MATCH($B34,對應表!$AL$3:$AL$179,0),MATCH(衝擊運算表!L$3,對應表!$AM$2:$AW$2,0)))</f>
        <v/>
      </c>
      <c r="M34" s="1" t="str">
        <f>IF($B34="","",INDEX(對應表!$AM$3:$AW$179,MATCH($B34,對應表!$AL$3:$AL$179,0),MATCH(衝擊運算表!M$3,對應表!$AM$2:$AW$2,0)))</f>
        <v/>
      </c>
      <c r="O34" s="1" t="str">
        <f t="shared" si="3"/>
        <v/>
      </c>
      <c r="P34" s="1" t="str">
        <f>IFERROR(INDEX(對應表!$AZ$3:$BJ$179,MATCH(衝擊運算表!$O34,對應表!$AY$3:$AY$179,0),MATCH(衝擊運算表!P$3,對應表!$AZ$2:$BJ$2,0)),"")</f>
        <v/>
      </c>
      <c r="Q34" s="1" t="str">
        <f>IFERROR(INDEX(對應表!$AZ$3:$BJ$179,MATCH(衝擊運算表!$O34,對應表!$AY$3:$AY$179,0),MATCH(衝擊運算表!Q$3,對應表!$AZ$2:$BJ$2,0)),"")</f>
        <v/>
      </c>
      <c r="R34" s="1" t="str">
        <f>IFERROR(INDEX(對應表!$AZ$3:$BJ$179,MATCH(衝擊運算表!$O34,對應表!$AY$3:$AY$179,0),MATCH(衝擊運算表!R$3,對應表!$AZ$2:$BJ$2,0)),"")</f>
        <v/>
      </c>
      <c r="S34" s="1" t="str">
        <f>IFERROR(INDEX(對應表!$AZ$3:$BJ$179,MATCH(衝擊運算表!$O34,對應表!$AY$3:$AY$179,0),MATCH(衝擊運算表!S$3,對應表!$AZ$2:$BJ$2,0)),"")</f>
        <v/>
      </c>
      <c r="T34" s="1" t="str">
        <f>IFERROR(INDEX(對應表!$AZ$3:$BJ$179,MATCH(衝擊運算表!$O34,對應表!$AY$3:$AY$179,0),MATCH(衝擊運算表!T$3,對應表!$AZ$2:$BJ$2,0)),"")</f>
        <v/>
      </c>
      <c r="U34" s="1" t="str">
        <f>IFERROR(INDEX(對應表!$AZ$3:$BJ$179,MATCH(衝擊運算表!$O34,對應表!$AY$3:$AY$179,0),MATCH(衝擊運算表!U$3,對應表!$AZ$2:$BJ$2,0)),"")</f>
        <v/>
      </c>
      <c r="V34" s="1" t="str">
        <f>IFERROR(INDEX(對應表!$AZ$3:$BJ$179,MATCH(衝擊運算表!$O34,對應表!$AY$3:$AY$179,0),MATCH(衝擊運算表!V$3,對應表!$AZ$2:$BJ$2,0)),"")</f>
        <v/>
      </c>
      <c r="W34" s="1" t="str">
        <f>IFERROR(INDEX(對應表!$AZ$3:$BJ$179,MATCH(衝擊運算表!$O34,對應表!$AY$3:$AY$179,0),MATCH(衝擊運算表!W$3,對應表!$AZ$2:$BJ$2,0)),"")</f>
        <v/>
      </c>
      <c r="X34" s="1" t="str">
        <f>IFERROR(INDEX(對應表!$AZ$3:$BJ$179,MATCH(衝擊運算表!$O34,對應表!$AY$3:$AY$179,0),MATCH(衝擊運算表!X$3,對應表!$AZ$2:$BJ$2,0)),"")</f>
        <v/>
      </c>
      <c r="Y34" s="1" t="str">
        <f>IFERROR(INDEX(對應表!$AZ$3:$BJ$179,MATCH(衝擊運算表!$O34,對應表!$AY$3:$AY$179,0),MATCH(衝擊運算表!Y$3,對應表!$AZ$2:$BJ$2,0)),"")</f>
        <v/>
      </c>
      <c r="Z34" s="1" t="str">
        <f>IFERROR(INDEX(對應表!$AZ$3:$BJ$179,MATCH(衝擊運算表!$O34,對應表!$AY$3:$AY$179,0),MATCH(衝擊運算表!Z$3,對應表!$AZ$2:$BJ$2,0)),"")</f>
        <v/>
      </c>
      <c r="AB34" s="1" t="str">
        <f t="shared" si="4"/>
        <v/>
      </c>
      <c r="AC34" s="1"/>
      <c r="AD34" s="1" t="str">
        <f>IFERROR(VLOOKUP(P34,中英對照!$G$76:$H$81,2,FALSE),"")</f>
        <v/>
      </c>
      <c r="AE34" s="1" t="str">
        <f>IFERROR(VLOOKUP(Q34,中英對照!$G$76:$H$81,2,FALSE),"")</f>
        <v/>
      </c>
      <c r="AF34" s="1" t="str">
        <f>IFERROR(VLOOKUP(R34,中英對照!$G$76:$H$81,2,FALSE),"")</f>
        <v/>
      </c>
      <c r="AG34" s="1" t="str">
        <f>IFERROR(VLOOKUP(S34,中英對照!$G$76:$H$81,2,FALSE),"")</f>
        <v/>
      </c>
      <c r="AH34" s="1" t="str">
        <f>IFERROR(VLOOKUP(T34,中英對照!$G$76:$H$81,2,FALSE),"")</f>
        <v/>
      </c>
      <c r="AI34" s="1" t="str">
        <f>IFERROR(VLOOKUP(U34,中英對照!$G$76:$H$81,2,FALSE),"")</f>
        <v/>
      </c>
      <c r="AJ34" s="1" t="str">
        <f>IFERROR(VLOOKUP(V34,中英對照!$G$76:$H$81,2,FALSE),"")</f>
        <v/>
      </c>
      <c r="AK34" s="1" t="str">
        <f>IFERROR(VLOOKUP(W34,中英對照!$G$76:$H$81,2,FALSE),"")</f>
        <v/>
      </c>
      <c r="AL34" s="1" t="str">
        <f>IFERROR(VLOOKUP(X34,中英對照!$G$76:$H$81,2,FALSE),"")</f>
        <v/>
      </c>
      <c r="AM34" s="1" t="str">
        <f>IFERROR(VLOOKUP(Y34,中英對照!$G$76:$H$81,2,FALSE),"")</f>
        <v/>
      </c>
      <c r="AN34" s="1" t="str">
        <f>IFERROR(VLOOKUP(Z34,中英對照!$G$76:$H$81,2,FALSE),"")</f>
        <v/>
      </c>
      <c r="AO34" s="42" t="str">
        <f t="shared" si="5"/>
        <v/>
      </c>
    </row>
    <row r="35" spans="1:41" x14ac:dyDescent="0.4">
      <c r="A35" s="1" t="str">
        <f>IF(企業資料填寫!D34="","",企業資料填寫!D34)</f>
        <v/>
      </c>
      <c r="B35" s="1" t="str">
        <f>企業資料填寫!B34&amp;企業資料填寫!C34&amp;企業資料填寫!D34</f>
        <v/>
      </c>
      <c r="C35" s="1" t="str">
        <f>IF($B35="","",INDEX(對應表!$AM$3:$AW$179,MATCH($B35,對應表!$AL$3:$AL$179,0),MATCH(衝擊運算表!C$3,對應表!$AM$2:$AW$2,0)))</f>
        <v/>
      </c>
      <c r="D35" s="1" t="str">
        <f>IF($B35="","",INDEX(對應表!$AM$3:$AW$179,MATCH($B35,對應表!$AL$3:$AL$179,0),MATCH(衝擊運算表!D$3,對應表!$AM$2:$AW$2,0)))</f>
        <v/>
      </c>
      <c r="E35" s="1" t="str">
        <f>IF($B35="","",INDEX(對應表!$AM$3:$AW$179,MATCH($B35,對應表!$AL$3:$AL$179,0),MATCH(衝擊運算表!E$3,對應表!$AM$2:$AW$2,0)))</f>
        <v/>
      </c>
      <c r="F35" s="1" t="str">
        <f>IF($B35="","",INDEX(對應表!$AM$3:$AW$179,MATCH($B35,對應表!$AL$3:$AL$179,0),MATCH(衝擊運算表!F$3,對應表!$AM$2:$AW$2,0)))</f>
        <v/>
      </c>
      <c r="G35" s="1" t="str">
        <f>IF($B35="","",INDEX(對應表!$AM$3:$AW$179,MATCH($B35,對應表!$AL$3:$AL$179,0),MATCH(衝擊運算表!G$3,對應表!$AM$2:$AW$2,0)))</f>
        <v/>
      </c>
      <c r="H35" s="1" t="str">
        <f>IF($B35="","",INDEX(對應表!$AM$3:$AW$179,MATCH($B35,對應表!$AL$3:$AL$179,0),MATCH(衝擊運算表!H$3,對應表!$AM$2:$AW$2,0)))</f>
        <v/>
      </c>
      <c r="I35" s="1" t="str">
        <f>IF($B35="","",INDEX(對應表!$AM$3:$AW$179,MATCH($B35,對應表!$AL$3:$AL$179,0),MATCH(衝擊運算表!I$3,對應表!$AM$2:$AW$2,0)))</f>
        <v/>
      </c>
      <c r="J35" s="1" t="str">
        <f>IF($B35="","",INDEX(對應表!$AM$3:$AW$179,MATCH($B35,對應表!$AL$3:$AL$179,0),MATCH(衝擊運算表!J$3,對應表!$AM$2:$AW$2,0)))</f>
        <v/>
      </c>
      <c r="K35" s="1" t="str">
        <f>IF($B35="","",INDEX(對應表!$AM$3:$AW$179,MATCH($B35,對應表!$AL$3:$AL$179,0),MATCH(衝擊運算表!K$3,對應表!$AM$2:$AW$2,0)))</f>
        <v/>
      </c>
      <c r="L35" s="1" t="str">
        <f>IF($B35="","",INDEX(對應表!$AM$3:$AW$179,MATCH($B35,對應表!$AL$3:$AL$179,0),MATCH(衝擊運算表!L$3,對應表!$AM$2:$AW$2,0)))</f>
        <v/>
      </c>
      <c r="M35" s="1" t="str">
        <f>IF($B35="","",INDEX(對應表!$AM$3:$AW$179,MATCH($B35,對應表!$AL$3:$AL$179,0),MATCH(衝擊運算表!M$3,對應表!$AM$2:$AW$2,0)))</f>
        <v/>
      </c>
      <c r="O35" s="1" t="str">
        <f t="shared" si="3"/>
        <v/>
      </c>
      <c r="P35" s="1" t="str">
        <f>IFERROR(INDEX(對應表!$AZ$3:$BJ$179,MATCH(衝擊運算表!$O35,對應表!$AY$3:$AY$179,0),MATCH(衝擊運算表!P$3,對應表!$AZ$2:$BJ$2,0)),"")</f>
        <v/>
      </c>
      <c r="Q35" s="1" t="str">
        <f>IFERROR(INDEX(對應表!$AZ$3:$BJ$179,MATCH(衝擊運算表!$O35,對應表!$AY$3:$AY$179,0),MATCH(衝擊運算表!Q$3,對應表!$AZ$2:$BJ$2,0)),"")</f>
        <v/>
      </c>
      <c r="R35" s="1" t="str">
        <f>IFERROR(INDEX(對應表!$AZ$3:$BJ$179,MATCH(衝擊運算表!$O35,對應表!$AY$3:$AY$179,0),MATCH(衝擊運算表!R$3,對應表!$AZ$2:$BJ$2,0)),"")</f>
        <v/>
      </c>
      <c r="S35" s="1" t="str">
        <f>IFERROR(INDEX(對應表!$AZ$3:$BJ$179,MATCH(衝擊運算表!$O35,對應表!$AY$3:$AY$179,0),MATCH(衝擊運算表!S$3,對應表!$AZ$2:$BJ$2,0)),"")</f>
        <v/>
      </c>
      <c r="T35" s="1" t="str">
        <f>IFERROR(INDEX(對應表!$AZ$3:$BJ$179,MATCH(衝擊運算表!$O35,對應表!$AY$3:$AY$179,0),MATCH(衝擊運算表!T$3,對應表!$AZ$2:$BJ$2,0)),"")</f>
        <v/>
      </c>
      <c r="U35" s="1" t="str">
        <f>IFERROR(INDEX(對應表!$AZ$3:$BJ$179,MATCH(衝擊運算表!$O35,對應表!$AY$3:$AY$179,0),MATCH(衝擊運算表!U$3,對應表!$AZ$2:$BJ$2,0)),"")</f>
        <v/>
      </c>
      <c r="V35" s="1" t="str">
        <f>IFERROR(INDEX(對應表!$AZ$3:$BJ$179,MATCH(衝擊運算表!$O35,對應表!$AY$3:$AY$179,0),MATCH(衝擊運算表!V$3,對應表!$AZ$2:$BJ$2,0)),"")</f>
        <v/>
      </c>
      <c r="W35" s="1" t="str">
        <f>IFERROR(INDEX(對應表!$AZ$3:$BJ$179,MATCH(衝擊運算表!$O35,對應表!$AY$3:$AY$179,0),MATCH(衝擊運算表!W$3,對應表!$AZ$2:$BJ$2,0)),"")</f>
        <v/>
      </c>
      <c r="X35" s="1" t="str">
        <f>IFERROR(INDEX(對應表!$AZ$3:$BJ$179,MATCH(衝擊運算表!$O35,對應表!$AY$3:$AY$179,0),MATCH(衝擊運算表!X$3,對應表!$AZ$2:$BJ$2,0)),"")</f>
        <v/>
      </c>
      <c r="Y35" s="1" t="str">
        <f>IFERROR(INDEX(對應表!$AZ$3:$BJ$179,MATCH(衝擊運算表!$O35,對應表!$AY$3:$AY$179,0),MATCH(衝擊運算表!Y$3,對應表!$AZ$2:$BJ$2,0)),"")</f>
        <v/>
      </c>
      <c r="Z35" s="1" t="str">
        <f>IFERROR(INDEX(對應表!$AZ$3:$BJ$179,MATCH(衝擊運算表!$O35,對應表!$AY$3:$AY$179,0),MATCH(衝擊運算表!Z$3,對應表!$AZ$2:$BJ$2,0)),"")</f>
        <v/>
      </c>
      <c r="AB35" s="1" t="str">
        <f t="shared" si="4"/>
        <v/>
      </c>
      <c r="AC35" s="1"/>
      <c r="AD35" s="1" t="str">
        <f>IFERROR(VLOOKUP(P35,中英對照!$G$76:$H$81,2,FALSE),"")</f>
        <v/>
      </c>
      <c r="AE35" s="1" t="str">
        <f>IFERROR(VLOOKUP(Q35,中英對照!$G$76:$H$81,2,FALSE),"")</f>
        <v/>
      </c>
      <c r="AF35" s="1" t="str">
        <f>IFERROR(VLOOKUP(R35,中英對照!$G$76:$H$81,2,FALSE),"")</f>
        <v/>
      </c>
      <c r="AG35" s="1" t="str">
        <f>IFERROR(VLOOKUP(S35,中英對照!$G$76:$H$81,2,FALSE),"")</f>
        <v/>
      </c>
      <c r="AH35" s="1" t="str">
        <f>IFERROR(VLOOKUP(T35,中英對照!$G$76:$H$81,2,FALSE),"")</f>
        <v/>
      </c>
      <c r="AI35" s="1" t="str">
        <f>IFERROR(VLOOKUP(U35,中英對照!$G$76:$H$81,2,FALSE),"")</f>
        <v/>
      </c>
      <c r="AJ35" s="1" t="str">
        <f>IFERROR(VLOOKUP(V35,中英對照!$G$76:$H$81,2,FALSE),"")</f>
        <v/>
      </c>
      <c r="AK35" s="1" t="str">
        <f>IFERROR(VLOOKUP(W35,中英對照!$G$76:$H$81,2,FALSE),"")</f>
        <v/>
      </c>
      <c r="AL35" s="1" t="str">
        <f>IFERROR(VLOOKUP(X35,中英對照!$G$76:$H$81,2,FALSE),"")</f>
        <v/>
      </c>
      <c r="AM35" s="1" t="str">
        <f>IFERROR(VLOOKUP(Y35,中英對照!$G$76:$H$81,2,FALSE),"")</f>
        <v/>
      </c>
      <c r="AN35" s="1" t="str">
        <f>IFERROR(VLOOKUP(Z35,中英對照!$G$76:$H$81,2,FALSE),"")</f>
        <v/>
      </c>
      <c r="AO35" s="42" t="str">
        <f t="shared" si="5"/>
        <v/>
      </c>
    </row>
    <row r="36" spans="1:41" x14ac:dyDescent="0.4">
      <c r="A36" s="1" t="str">
        <f>IF(企業資料填寫!D35="","",企業資料填寫!D35)</f>
        <v/>
      </c>
      <c r="B36" s="1" t="str">
        <f>企業資料填寫!B35&amp;企業資料填寫!C35&amp;企業資料填寫!D35</f>
        <v/>
      </c>
      <c r="C36" s="1" t="str">
        <f>IF($B36="","",INDEX(對應表!$AM$3:$AW$179,MATCH($B36,對應表!$AL$3:$AL$179,0),MATCH(衝擊運算表!C$3,對應表!$AM$2:$AW$2,0)))</f>
        <v/>
      </c>
      <c r="D36" s="1" t="str">
        <f>IF($B36="","",INDEX(對應表!$AM$3:$AW$179,MATCH($B36,對應表!$AL$3:$AL$179,0),MATCH(衝擊運算表!D$3,對應表!$AM$2:$AW$2,0)))</f>
        <v/>
      </c>
      <c r="E36" s="1" t="str">
        <f>IF($B36="","",INDEX(對應表!$AM$3:$AW$179,MATCH($B36,對應表!$AL$3:$AL$179,0),MATCH(衝擊運算表!E$3,對應表!$AM$2:$AW$2,0)))</f>
        <v/>
      </c>
      <c r="F36" s="1" t="str">
        <f>IF($B36="","",INDEX(對應表!$AM$3:$AW$179,MATCH($B36,對應表!$AL$3:$AL$179,0),MATCH(衝擊運算表!F$3,對應表!$AM$2:$AW$2,0)))</f>
        <v/>
      </c>
      <c r="G36" s="1" t="str">
        <f>IF($B36="","",INDEX(對應表!$AM$3:$AW$179,MATCH($B36,對應表!$AL$3:$AL$179,0),MATCH(衝擊運算表!G$3,對應表!$AM$2:$AW$2,0)))</f>
        <v/>
      </c>
      <c r="H36" s="1" t="str">
        <f>IF($B36="","",INDEX(對應表!$AM$3:$AW$179,MATCH($B36,對應表!$AL$3:$AL$179,0),MATCH(衝擊運算表!H$3,對應表!$AM$2:$AW$2,0)))</f>
        <v/>
      </c>
      <c r="I36" s="1" t="str">
        <f>IF($B36="","",INDEX(對應表!$AM$3:$AW$179,MATCH($B36,對應表!$AL$3:$AL$179,0),MATCH(衝擊運算表!I$3,對應表!$AM$2:$AW$2,0)))</f>
        <v/>
      </c>
      <c r="J36" s="1" t="str">
        <f>IF($B36="","",INDEX(對應表!$AM$3:$AW$179,MATCH($B36,對應表!$AL$3:$AL$179,0),MATCH(衝擊運算表!J$3,對應表!$AM$2:$AW$2,0)))</f>
        <v/>
      </c>
      <c r="K36" s="1" t="str">
        <f>IF($B36="","",INDEX(對應表!$AM$3:$AW$179,MATCH($B36,對應表!$AL$3:$AL$179,0),MATCH(衝擊運算表!K$3,對應表!$AM$2:$AW$2,0)))</f>
        <v/>
      </c>
      <c r="L36" s="1" t="str">
        <f>IF($B36="","",INDEX(對應表!$AM$3:$AW$179,MATCH($B36,對應表!$AL$3:$AL$179,0),MATCH(衝擊運算表!L$3,對應表!$AM$2:$AW$2,0)))</f>
        <v/>
      </c>
      <c r="M36" s="1" t="str">
        <f>IF($B36="","",INDEX(對應表!$AM$3:$AW$179,MATCH($B36,對應表!$AL$3:$AL$179,0),MATCH(衝擊運算表!M$3,對應表!$AM$2:$AW$2,0)))</f>
        <v/>
      </c>
      <c r="O36" s="1" t="str">
        <f t="shared" si="3"/>
        <v/>
      </c>
      <c r="P36" s="1" t="str">
        <f>IFERROR(INDEX(對應表!$AZ$3:$BJ$179,MATCH(衝擊運算表!$O36,對應表!$AY$3:$AY$179,0),MATCH(衝擊運算表!P$3,對應表!$AZ$2:$BJ$2,0)),"")</f>
        <v/>
      </c>
      <c r="Q36" s="1" t="str">
        <f>IFERROR(INDEX(對應表!$AZ$3:$BJ$179,MATCH(衝擊運算表!$O36,對應表!$AY$3:$AY$179,0),MATCH(衝擊運算表!Q$3,對應表!$AZ$2:$BJ$2,0)),"")</f>
        <v/>
      </c>
      <c r="R36" s="1" t="str">
        <f>IFERROR(INDEX(對應表!$AZ$3:$BJ$179,MATCH(衝擊運算表!$O36,對應表!$AY$3:$AY$179,0),MATCH(衝擊運算表!R$3,對應表!$AZ$2:$BJ$2,0)),"")</f>
        <v/>
      </c>
      <c r="S36" s="1" t="str">
        <f>IFERROR(INDEX(對應表!$AZ$3:$BJ$179,MATCH(衝擊運算表!$O36,對應表!$AY$3:$AY$179,0),MATCH(衝擊運算表!S$3,對應表!$AZ$2:$BJ$2,0)),"")</f>
        <v/>
      </c>
      <c r="T36" s="1" t="str">
        <f>IFERROR(INDEX(對應表!$AZ$3:$BJ$179,MATCH(衝擊運算表!$O36,對應表!$AY$3:$AY$179,0),MATCH(衝擊運算表!T$3,對應表!$AZ$2:$BJ$2,0)),"")</f>
        <v/>
      </c>
      <c r="U36" s="1" t="str">
        <f>IFERROR(INDEX(對應表!$AZ$3:$BJ$179,MATCH(衝擊運算表!$O36,對應表!$AY$3:$AY$179,0),MATCH(衝擊運算表!U$3,對應表!$AZ$2:$BJ$2,0)),"")</f>
        <v/>
      </c>
      <c r="V36" s="1" t="str">
        <f>IFERROR(INDEX(對應表!$AZ$3:$BJ$179,MATCH(衝擊運算表!$O36,對應表!$AY$3:$AY$179,0),MATCH(衝擊運算表!V$3,對應表!$AZ$2:$BJ$2,0)),"")</f>
        <v/>
      </c>
      <c r="W36" s="1" t="str">
        <f>IFERROR(INDEX(對應表!$AZ$3:$BJ$179,MATCH(衝擊運算表!$O36,對應表!$AY$3:$AY$179,0),MATCH(衝擊運算表!W$3,對應表!$AZ$2:$BJ$2,0)),"")</f>
        <v/>
      </c>
      <c r="X36" s="1" t="str">
        <f>IFERROR(INDEX(對應表!$AZ$3:$BJ$179,MATCH(衝擊運算表!$O36,對應表!$AY$3:$AY$179,0),MATCH(衝擊運算表!X$3,對應表!$AZ$2:$BJ$2,0)),"")</f>
        <v/>
      </c>
      <c r="Y36" s="1" t="str">
        <f>IFERROR(INDEX(對應表!$AZ$3:$BJ$179,MATCH(衝擊運算表!$O36,對應表!$AY$3:$AY$179,0),MATCH(衝擊運算表!Y$3,對應表!$AZ$2:$BJ$2,0)),"")</f>
        <v/>
      </c>
      <c r="Z36" s="1" t="str">
        <f>IFERROR(INDEX(對應表!$AZ$3:$BJ$179,MATCH(衝擊運算表!$O36,對應表!$AY$3:$AY$179,0),MATCH(衝擊運算表!Z$3,對應表!$AZ$2:$BJ$2,0)),"")</f>
        <v/>
      </c>
      <c r="AB36" s="1" t="str">
        <f t="shared" si="4"/>
        <v/>
      </c>
      <c r="AC36" s="1"/>
      <c r="AD36" s="1" t="str">
        <f>IFERROR(VLOOKUP(P36,中英對照!$G$76:$H$81,2,FALSE),"")</f>
        <v/>
      </c>
      <c r="AE36" s="1" t="str">
        <f>IFERROR(VLOOKUP(Q36,中英對照!$G$76:$H$81,2,FALSE),"")</f>
        <v/>
      </c>
      <c r="AF36" s="1" t="str">
        <f>IFERROR(VLOOKUP(R36,中英對照!$G$76:$H$81,2,FALSE),"")</f>
        <v/>
      </c>
      <c r="AG36" s="1" t="str">
        <f>IFERROR(VLOOKUP(S36,中英對照!$G$76:$H$81,2,FALSE),"")</f>
        <v/>
      </c>
      <c r="AH36" s="1" t="str">
        <f>IFERROR(VLOOKUP(T36,中英對照!$G$76:$H$81,2,FALSE),"")</f>
        <v/>
      </c>
      <c r="AI36" s="1" t="str">
        <f>IFERROR(VLOOKUP(U36,中英對照!$G$76:$H$81,2,FALSE),"")</f>
        <v/>
      </c>
      <c r="AJ36" s="1" t="str">
        <f>IFERROR(VLOOKUP(V36,中英對照!$G$76:$H$81,2,FALSE),"")</f>
        <v/>
      </c>
      <c r="AK36" s="1" t="str">
        <f>IFERROR(VLOOKUP(W36,中英對照!$G$76:$H$81,2,FALSE),"")</f>
        <v/>
      </c>
      <c r="AL36" s="1" t="str">
        <f>IFERROR(VLOOKUP(X36,中英對照!$G$76:$H$81,2,FALSE),"")</f>
        <v/>
      </c>
      <c r="AM36" s="1" t="str">
        <f>IFERROR(VLOOKUP(Y36,中英對照!$G$76:$H$81,2,FALSE),"")</f>
        <v/>
      </c>
      <c r="AN36" s="1" t="str">
        <f>IFERROR(VLOOKUP(Z36,中英對照!$G$76:$H$81,2,FALSE),"")</f>
        <v/>
      </c>
      <c r="AO36" s="42" t="str">
        <f t="shared" si="5"/>
        <v/>
      </c>
    </row>
    <row r="37" spans="1:41" x14ac:dyDescent="0.4">
      <c r="A37" s="1" t="str">
        <f>IF(企業資料填寫!D36="","",企業資料填寫!D36)</f>
        <v/>
      </c>
      <c r="B37" s="1" t="str">
        <f>企業資料填寫!B36&amp;企業資料填寫!C36&amp;企業資料填寫!D36</f>
        <v/>
      </c>
      <c r="C37" s="1" t="str">
        <f>IF($B37="","",INDEX(對應表!$AM$3:$AW$179,MATCH($B37,對應表!$AL$3:$AL$179,0),MATCH(衝擊運算表!C$3,對應表!$AM$2:$AW$2,0)))</f>
        <v/>
      </c>
      <c r="D37" s="1" t="str">
        <f>IF($B37="","",INDEX(對應表!$AM$3:$AW$179,MATCH($B37,對應表!$AL$3:$AL$179,0),MATCH(衝擊運算表!D$3,對應表!$AM$2:$AW$2,0)))</f>
        <v/>
      </c>
      <c r="E37" s="1" t="str">
        <f>IF($B37="","",INDEX(對應表!$AM$3:$AW$179,MATCH($B37,對應表!$AL$3:$AL$179,0),MATCH(衝擊運算表!E$3,對應表!$AM$2:$AW$2,0)))</f>
        <v/>
      </c>
      <c r="F37" s="1" t="str">
        <f>IF($B37="","",INDEX(對應表!$AM$3:$AW$179,MATCH($B37,對應表!$AL$3:$AL$179,0),MATCH(衝擊運算表!F$3,對應表!$AM$2:$AW$2,0)))</f>
        <v/>
      </c>
      <c r="G37" s="1" t="str">
        <f>IF($B37="","",INDEX(對應表!$AM$3:$AW$179,MATCH($B37,對應表!$AL$3:$AL$179,0),MATCH(衝擊運算表!G$3,對應表!$AM$2:$AW$2,0)))</f>
        <v/>
      </c>
      <c r="H37" s="1" t="str">
        <f>IF($B37="","",INDEX(對應表!$AM$3:$AW$179,MATCH($B37,對應表!$AL$3:$AL$179,0),MATCH(衝擊運算表!H$3,對應表!$AM$2:$AW$2,0)))</f>
        <v/>
      </c>
      <c r="I37" s="1" t="str">
        <f>IF($B37="","",INDEX(對應表!$AM$3:$AW$179,MATCH($B37,對應表!$AL$3:$AL$179,0),MATCH(衝擊運算表!I$3,對應表!$AM$2:$AW$2,0)))</f>
        <v/>
      </c>
      <c r="J37" s="1" t="str">
        <f>IF($B37="","",INDEX(對應表!$AM$3:$AW$179,MATCH($B37,對應表!$AL$3:$AL$179,0),MATCH(衝擊運算表!J$3,對應表!$AM$2:$AW$2,0)))</f>
        <v/>
      </c>
      <c r="K37" s="1" t="str">
        <f>IF($B37="","",INDEX(對應表!$AM$3:$AW$179,MATCH($B37,對應表!$AL$3:$AL$179,0),MATCH(衝擊運算表!K$3,對應表!$AM$2:$AW$2,0)))</f>
        <v/>
      </c>
      <c r="L37" s="1" t="str">
        <f>IF($B37="","",INDEX(對應表!$AM$3:$AW$179,MATCH($B37,對應表!$AL$3:$AL$179,0),MATCH(衝擊運算表!L$3,對應表!$AM$2:$AW$2,0)))</f>
        <v/>
      </c>
      <c r="M37" s="1" t="str">
        <f>IF($B37="","",INDEX(對應表!$AM$3:$AW$179,MATCH($B37,對應表!$AL$3:$AL$179,0),MATCH(衝擊運算表!M$3,對應表!$AM$2:$AW$2,0)))</f>
        <v/>
      </c>
      <c r="O37" s="1" t="str">
        <f t="shared" si="3"/>
        <v/>
      </c>
      <c r="P37" s="1" t="str">
        <f>IFERROR(INDEX(對應表!$AZ$3:$BJ$179,MATCH(衝擊運算表!$O37,對應表!$AY$3:$AY$179,0),MATCH(衝擊運算表!P$3,對應表!$AZ$2:$BJ$2,0)),"")</f>
        <v/>
      </c>
      <c r="Q37" s="1" t="str">
        <f>IFERROR(INDEX(對應表!$AZ$3:$BJ$179,MATCH(衝擊運算表!$O37,對應表!$AY$3:$AY$179,0),MATCH(衝擊運算表!Q$3,對應表!$AZ$2:$BJ$2,0)),"")</f>
        <v/>
      </c>
      <c r="R37" s="1" t="str">
        <f>IFERROR(INDEX(對應表!$AZ$3:$BJ$179,MATCH(衝擊運算表!$O37,對應表!$AY$3:$AY$179,0),MATCH(衝擊運算表!R$3,對應表!$AZ$2:$BJ$2,0)),"")</f>
        <v/>
      </c>
      <c r="S37" s="1" t="str">
        <f>IFERROR(INDEX(對應表!$AZ$3:$BJ$179,MATCH(衝擊運算表!$O37,對應表!$AY$3:$AY$179,0),MATCH(衝擊運算表!S$3,對應表!$AZ$2:$BJ$2,0)),"")</f>
        <v/>
      </c>
      <c r="T37" s="1" t="str">
        <f>IFERROR(INDEX(對應表!$AZ$3:$BJ$179,MATCH(衝擊運算表!$O37,對應表!$AY$3:$AY$179,0),MATCH(衝擊運算表!T$3,對應表!$AZ$2:$BJ$2,0)),"")</f>
        <v/>
      </c>
      <c r="U37" s="1" t="str">
        <f>IFERROR(INDEX(對應表!$AZ$3:$BJ$179,MATCH(衝擊運算表!$O37,對應表!$AY$3:$AY$179,0),MATCH(衝擊運算表!U$3,對應表!$AZ$2:$BJ$2,0)),"")</f>
        <v/>
      </c>
      <c r="V37" s="1" t="str">
        <f>IFERROR(INDEX(對應表!$AZ$3:$BJ$179,MATCH(衝擊運算表!$O37,對應表!$AY$3:$AY$179,0),MATCH(衝擊運算表!V$3,對應表!$AZ$2:$BJ$2,0)),"")</f>
        <v/>
      </c>
      <c r="W37" s="1" t="str">
        <f>IFERROR(INDEX(對應表!$AZ$3:$BJ$179,MATCH(衝擊運算表!$O37,對應表!$AY$3:$AY$179,0),MATCH(衝擊運算表!W$3,對應表!$AZ$2:$BJ$2,0)),"")</f>
        <v/>
      </c>
      <c r="X37" s="1" t="str">
        <f>IFERROR(INDEX(對應表!$AZ$3:$BJ$179,MATCH(衝擊運算表!$O37,對應表!$AY$3:$AY$179,0),MATCH(衝擊運算表!X$3,對應表!$AZ$2:$BJ$2,0)),"")</f>
        <v/>
      </c>
      <c r="Y37" s="1" t="str">
        <f>IFERROR(INDEX(對應表!$AZ$3:$BJ$179,MATCH(衝擊運算表!$O37,對應表!$AY$3:$AY$179,0),MATCH(衝擊運算表!Y$3,對應表!$AZ$2:$BJ$2,0)),"")</f>
        <v/>
      </c>
      <c r="Z37" s="1" t="str">
        <f>IFERROR(INDEX(對應表!$AZ$3:$BJ$179,MATCH(衝擊運算表!$O37,對應表!$AY$3:$AY$179,0),MATCH(衝擊運算表!Z$3,對應表!$AZ$2:$BJ$2,0)),"")</f>
        <v/>
      </c>
      <c r="AB37" s="1" t="str">
        <f t="shared" si="4"/>
        <v/>
      </c>
      <c r="AC37" s="1"/>
      <c r="AD37" s="1" t="str">
        <f>IFERROR(VLOOKUP(P37,中英對照!$G$76:$H$81,2,FALSE),"")</f>
        <v/>
      </c>
      <c r="AE37" s="1" t="str">
        <f>IFERROR(VLOOKUP(Q37,中英對照!$G$76:$H$81,2,FALSE),"")</f>
        <v/>
      </c>
      <c r="AF37" s="1" t="str">
        <f>IFERROR(VLOOKUP(R37,中英對照!$G$76:$H$81,2,FALSE),"")</f>
        <v/>
      </c>
      <c r="AG37" s="1" t="str">
        <f>IFERROR(VLOOKUP(S37,中英對照!$G$76:$H$81,2,FALSE),"")</f>
        <v/>
      </c>
      <c r="AH37" s="1" t="str">
        <f>IFERROR(VLOOKUP(T37,中英對照!$G$76:$H$81,2,FALSE),"")</f>
        <v/>
      </c>
      <c r="AI37" s="1" t="str">
        <f>IFERROR(VLOOKUP(U37,中英對照!$G$76:$H$81,2,FALSE),"")</f>
        <v/>
      </c>
      <c r="AJ37" s="1" t="str">
        <f>IFERROR(VLOOKUP(V37,中英對照!$G$76:$H$81,2,FALSE),"")</f>
        <v/>
      </c>
      <c r="AK37" s="1" t="str">
        <f>IFERROR(VLOOKUP(W37,中英對照!$G$76:$H$81,2,FALSE),"")</f>
        <v/>
      </c>
      <c r="AL37" s="1" t="str">
        <f>IFERROR(VLOOKUP(X37,中英對照!$G$76:$H$81,2,FALSE),"")</f>
        <v/>
      </c>
      <c r="AM37" s="1" t="str">
        <f>IFERROR(VLOOKUP(Y37,中英對照!$G$76:$H$81,2,FALSE),"")</f>
        <v/>
      </c>
      <c r="AN37" s="1" t="str">
        <f>IFERROR(VLOOKUP(Z37,中英對照!$G$76:$H$81,2,FALSE),"")</f>
        <v/>
      </c>
      <c r="AO37" s="42" t="str">
        <f t="shared" si="5"/>
        <v/>
      </c>
    </row>
    <row r="38" spans="1:41" x14ac:dyDescent="0.4">
      <c r="A38" s="1" t="str">
        <f>IF(企業資料填寫!D37="","",企業資料填寫!D37)</f>
        <v/>
      </c>
      <c r="B38" s="1" t="str">
        <f>企業資料填寫!B37&amp;企業資料填寫!C37&amp;企業資料填寫!D37</f>
        <v/>
      </c>
      <c r="C38" s="1" t="str">
        <f>IF($B38="","",INDEX(對應表!$AM$3:$AW$179,MATCH($B38,對應表!$AL$3:$AL$179,0),MATCH(衝擊運算表!C$3,對應表!$AM$2:$AW$2,0)))</f>
        <v/>
      </c>
      <c r="D38" s="1" t="str">
        <f>IF($B38="","",INDEX(對應表!$AM$3:$AW$179,MATCH($B38,對應表!$AL$3:$AL$179,0),MATCH(衝擊運算表!D$3,對應表!$AM$2:$AW$2,0)))</f>
        <v/>
      </c>
      <c r="E38" s="1" t="str">
        <f>IF($B38="","",INDEX(對應表!$AM$3:$AW$179,MATCH($B38,對應表!$AL$3:$AL$179,0),MATCH(衝擊運算表!E$3,對應表!$AM$2:$AW$2,0)))</f>
        <v/>
      </c>
      <c r="F38" s="1" t="str">
        <f>IF($B38="","",INDEX(對應表!$AM$3:$AW$179,MATCH($B38,對應表!$AL$3:$AL$179,0),MATCH(衝擊運算表!F$3,對應表!$AM$2:$AW$2,0)))</f>
        <v/>
      </c>
      <c r="G38" s="1" t="str">
        <f>IF($B38="","",INDEX(對應表!$AM$3:$AW$179,MATCH($B38,對應表!$AL$3:$AL$179,0),MATCH(衝擊運算表!G$3,對應表!$AM$2:$AW$2,0)))</f>
        <v/>
      </c>
      <c r="H38" s="1" t="str">
        <f>IF($B38="","",INDEX(對應表!$AM$3:$AW$179,MATCH($B38,對應表!$AL$3:$AL$179,0),MATCH(衝擊運算表!H$3,對應表!$AM$2:$AW$2,0)))</f>
        <v/>
      </c>
      <c r="I38" s="1" t="str">
        <f>IF($B38="","",INDEX(對應表!$AM$3:$AW$179,MATCH($B38,對應表!$AL$3:$AL$179,0),MATCH(衝擊運算表!I$3,對應表!$AM$2:$AW$2,0)))</f>
        <v/>
      </c>
      <c r="J38" s="1" t="str">
        <f>IF($B38="","",INDEX(對應表!$AM$3:$AW$179,MATCH($B38,對應表!$AL$3:$AL$179,0),MATCH(衝擊運算表!J$3,對應表!$AM$2:$AW$2,0)))</f>
        <v/>
      </c>
      <c r="K38" s="1" t="str">
        <f>IF($B38="","",INDEX(對應表!$AM$3:$AW$179,MATCH($B38,對應表!$AL$3:$AL$179,0),MATCH(衝擊運算表!K$3,對應表!$AM$2:$AW$2,0)))</f>
        <v/>
      </c>
      <c r="L38" s="1" t="str">
        <f>IF($B38="","",INDEX(對應表!$AM$3:$AW$179,MATCH($B38,對應表!$AL$3:$AL$179,0),MATCH(衝擊運算表!L$3,對應表!$AM$2:$AW$2,0)))</f>
        <v/>
      </c>
      <c r="M38" s="1" t="str">
        <f>IF($B38="","",INDEX(對應表!$AM$3:$AW$179,MATCH($B38,對應表!$AL$3:$AL$179,0),MATCH(衝擊運算表!M$3,對應表!$AM$2:$AW$2,0)))</f>
        <v/>
      </c>
      <c r="O38" s="1" t="str">
        <f t="shared" si="3"/>
        <v/>
      </c>
      <c r="P38" s="1" t="str">
        <f>IFERROR(INDEX(對應表!$AZ$3:$BJ$179,MATCH(衝擊運算表!$O38,對應表!$AY$3:$AY$179,0),MATCH(衝擊運算表!P$3,對應表!$AZ$2:$BJ$2,0)),"")</f>
        <v/>
      </c>
      <c r="Q38" s="1" t="str">
        <f>IFERROR(INDEX(對應表!$AZ$3:$BJ$179,MATCH(衝擊運算表!$O38,對應表!$AY$3:$AY$179,0),MATCH(衝擊運算表!Q$3,對應表!$AZ$2:$BJ$2,0)),"")</f>
        <v/>
      </c>
      <c r="R38" s="1" t="str">
        <f>IFERROR(INDEX(對應表!$AZ$3:$BJ$179,MATCH(衝擊運算表!$O38,對應表!$AY$3:$AY$179,0),MATCH(衝擊運算表!R$3,對應表!$AZ$2:$BJ$2,0)),"")</f>
        <v/>
      </c>
      <c r="S38" s="1" t="str">
        <f>IFERROR(INDEX(對應表!$AZ$3:$BJ$179,MATCH(衝擊運算表!$O38,對應表!$AY$3:$AY$179,0),MATCH(衝擊運算表!S$3,對應表!$AZ$2:$BJ$2,0)),"")</f>
        <v/>
      </c>
      <c r="T38" s="1" t="str">
        <f>IFERROR(INDEX(對應表!$AZ$3:$BJ$179,MATCH(衝擊運算表!$O38,對應表!$AY$3:$AY$179,0),MATCH(衝擊運算表!T$3,對應表!$AZ$2:$BJ$2,0)),"")</f>
        <v/>
      </c>
      <c r="U38" s="1" t="str">
        <f>IFERROR(INDEX(對應表!$AZ$3:$BJ$179,MATCH(衝擊運算表!$O38,對應表!$AY$3:$AY$179,0),MATCH(衝擊運算表!U$3,對應表!$AZ$2:$BJ$2,0)),"")</f>
        <v/>
      </c>
      <c r="V38" s="1" t="str">
        <f>IFERROR(INDEX(對應表!$AZ$3:$BJ$179,MATCH(衝擊運算表!$O38,對應表!$AY$3:$AY$179,0),MATCH(衝擊運算表!V$3,對應表!$AZ$2:$BJ$2,0)),"")</f>
        <v/>
      </c>
      <c r="W38" s="1" t="str">
        <f>IFERROR(INDEX(對應表!$AZ$3:$BJ$179,MATCH(衝擊運算表!$O38,對應表!$AY$3:$AY$179,0),MATCH(衝擊運算表!W$3,對應表!$AZ$2:$BJ$2,0)),"")</f>
        <v/>
      </c>
      <c r="X38" s="1" t="str">
        <f>IFERROR(INDEX(對應表!$AZ$3:$BJ$179,MATCH(衝擊運算表!$O38,對應表!$AY$3:$AY$179,0),MATCH(衝擊運算表!X$3,對應表!$AZ$2:$BJ$2,0)),"")</f>
        <v/>
      </c>
      <c r="Y38" s="1" t="str">
        <f>IFERROR(INDEX(對應表!$AZ$3:$BJ$179,MATCH(衝擊運算表!$O38,對應表!$AY$3:$AY$179,0),MATCH(衝擊運算表!Y$3,對應表!$AZ$2:$BJ$2,0)),"")</f>
        <v/>
      </c>
      <c r="Z38" s="1" t="str">
        <f>IFERROR(INDEX(對應表!$AZ$3:$BJ$179,MATCH(衝擊運算表!$O38,對應表!$AY$3:$AY$179,0),MATCH(衝擊運算表!Z$3,對應表!$AZ$2:$BJ$2,0)),"")</f>
        <v/>
      </c>
      <c r="AB38" s="1" t="str">
        <f t="shared" si="4"/>
        <v/>
      </c>
      <c r="AC38" s="1"/>
      <c r="AD38" s="1" t="str">
        <f>IFERROR(VLOOKUP(P38,中英對照!$G$76:$H$81,2,FALSE),"")</f>
        <v/>
      </c>
      <c r="AE38" s="1" t="str">
        <f>IFERROR(VLOOKUP(Q38,中英對照!$G$76:$H$81,2,FALSE),"")</f>
        <v/>
      </c>
      <c r="AF38" s="1" t="str">
        <f>IFERROR(VLOOKUP(R38,中英對照!$G$76:$H$81,2,FALSE),"")</f>
        <v/>
      </c>
      <c r="AG38" s="1" t="str">
        <f>IFERROR(VLOOKUP(S38,中英對照!$G$76:$H$81,2,FALSE),"")</f>
        <v/>
      </c>
      <c r="AH38" s="1" t="str">
        <f>IFERROR(VLOOKUP(T38,中英對照!$G$76:$H$81,2,FALSE),"")</f>
        <v/>
      </c>
      <c r="AI38" s="1" t="str">
        <f>IFERROR(VLOOKUP(U38,中英對照!$G$76:$H$81,2,FALSE),"")</f>
        <v/>
      </c>
      <c r="AJ38" s="1" t="str">
        <f>IFERROR(VLOOKUP(V38,中英對照!$G$76:$H$81,2,FALSE),"")</f>
        <v/>
      </c>
      <c r="AK38" s="1" t="str">
        <f>IFERROR(VLOOKUP(W38,中英對照!$G$76:$H$81,2,FALSE),"")</f>
        <v/>
      </c>
      <c r="AL38" s="1" t="str">
        <f>IFERROR(VLOOKUP(X38,中英對照!$G$76:$H$81,2,FALSE),"")</f>
        <v/>
      </c>
      <c r="AM38" s="1" t="str">
        <f>IFERROR(VLOOKUP(Y38,中英對照!$G$76:$H$81,2,FALSE),"")</f>
        <v/>
      </c>
      <c r="AN38" s="1" t="str">
        <f>IFERROR(VLOOKUP(Z38,中英對照!$G$76:$H$81,2,FALSE),"")</f>
        <v/>
      </c>
      <c r="AO38" s="42" t="str">
        <f t="shared" si="5"/>
        <v/>
      </c>
    </row>
    <row r="39" spans="1:41" x14ac:dyDescent="0.4">
      <c r="A39" s="1" t="str">
        <f>IF(企業資料填寫!D38="","",企業資料填寫!D38)</f>
        <v/>
      </c>
      <c r="B39" s="1" t="str">
        <f>企業資料填寫!B38&amp;企業資料填寫!C38&amp;企業資料填寫!D38</f>
        <v/>
      </c>
      <c r="C39" s="1" t="str">
        <f>IF($B39="","",INDEX(對應表!$AM$3:$AW$179,MATCH($B39,對應表!$AL$3:$AL$179,0),MATCH(衝擊運算表!C$3,對應表!$AM$2:$AW$2,0)))</f>
        <v/>
      </c>
      <c r="D39" s="1" t="str">
        <f>IF($B39="","",INDEX(對應表!$AM$3:$AW$179,MATCH($B39,對應表!$AL$3:$AL$179,0),MATCH(衝擊運算表!D$3,對應表!$AM$2:$AW$2,0)))</f>
        <v/>
      </c>
      <c r="E39" s="1" t="str">
        <f>IF($B39="","",INDEX(對應表!$AM$3:$AW$179,MATCH($B39,對應表!$AL$3:$AL$179,0),MATCH(衝擊運算表!E$3,對應表!$AM$2:$AW$2,0)))</f>
        <v/>
      </c>
      <c r="F39" s="1" t="str">
        <f>IF($B39="","",INDEX(對應表!$AM$3:$AW$179,MATCH($B39,對應表!$AL$3:$AL$179,0),MATCH(衝擊運算表!F$3,對應表!$AM$2:$AW$2,0)))</f>
        <v/>
      </c>
      <c r="G39" s="1" t="str">
        <f>IF($B39="","",INDEX(對應表!$AM$3:$AW$179,MATCH($B39,對應表!$AL$3:$AL$179,0),MATCH(衝擊運算表!G$3,對應表!$AM$2:$AW$2,0)))</f>
        <v/>
      </c>
      <c r="H39" s="1" t="str">
        <f>IF($B39="","",INDEX(對應表!$AM$3:$AW$179,MATCH($B39,對應表!$AL$3:$AL$179,0),MATCH(衝擊運算表!H$3,對應表!$AM$2:$AW$2,0)))</f>
        <v/>
      </c>
      <c r="I39" s="1" t="str">
        <f>IF($B39="","",INDEX(對應表!$AM$3:$AW$179,MATCH($B39,對應表!$AL$3:$AL$179,0),MATCH(衝擊運算表!I$3,對應表!$AM$2:$AW$2,0)))</f>
        <v/>
      </c>
      <c r="J39" s="1" t="str">
        <f>IF($B39="","",INDEX(對應表!$AM$3:$AW$179,MATCH($B39,對應表!$AL$3:$AL$179,0),MATCH(衝擊運算表!J$3,對應表!$AM$2:$AW$2,0)))</f>
        <v/>
      </c>
      <c r="K39" s="1" t="str">
        <f>IF($B39="","",INDEX(對應表!$AM$3:$AW$179,MATCH($B39,對應表!$AL$3:$AL$179,0),MATCH(衝擊運算表!K$3,對應表!$AM$2:$AW$2,0)))</f>
        <v/>
      </c>
      <c r="L39" s="1" t="str">
        <f>IF($B39="","",INDEX(對應表!$AM$3:$AW$179,MATCH($B39,對應表!$AL$3:$AL$179,0),MATCH(衝擊運算表!L$3,對應表!$AM$2:$AW$2,0)))</f>
        <v/>
      </c>
      <c r="M39" s="1" t="str">
        <f>IF($B39="","",INDEX(對應表!$AM$3:$AW$179,MATCH($B39,對應表!$AL$3:$AL$179,0),MATCH(衝擊運算表!M$3,對應表!$AM$2:$AW$2,0)))</f>
        <v/>
      </c>
      <c r="O39" s="1" t="str">
        <f t="shared" si="3"/>
        <v/>
      </c>
      <c r="P39" s="1" t="str">
        <f>IFERROR(INDEX(對應表!$AZ$3:$BJ$179,MATCH(衝擊運算表!$O39,對應表!$AY$3:$AY$179,0),MATCH(衝擊運算表!P$3,對應表!$AZ$2:$BJ$2,0)),"")</f>
        <v/>
      </c>
      <c r="Q39" s="1" t="str">
        <f>IFERROR(INDEX(對應表!$AZ$3:$BJ$179,MATCH(衝擊運算表!$O39,對應表!$AY$3:$AY$179,0),MATCH(衝擊運算表!Q$3,對應表!$AZ$2:$BJ$2,0)),"")</f>
        <v/>
      </c>
      <c r="R39" s="1" t="str">
        <f>IFERROR(INDEX(對應表!$AZ$3:$BJ$179,MATCH(衝擊運算表!$O39,對應表!$AY$3:$AY$179,0),MATCH(衝擊運算表!R$3,對應表!$AZ$2:$BJ$2,0)),"")</f>
        <v/>
      </c>
      <c r="S39" s="1" t="str">
        <f>IFERROR(INDEX(對應表!$AZ$3:$BJ$179,MATCH(衝擊運算表!$O39,對應表!$AY$3:$AY$179,0),MATCH(衝擊運算表!S$3,對應表!$AZ$2:$BJ$2,0)),"")</f>
        <v/>
      </c>
      <c r="T39" s="1" t="str">
        <f>IFERROR(INDEX(對應表!$AZ$3:$BJ$179,MATCH(衝擊運算表!$O39,對應表!$AY$3:$AY$179,0),MATCH(衝擊運算表!T$3,對應表!$AZ$2:$BJ$2,0)),"")</f>
        <v/>
      </c>
      <c r="U39" s="1" t="str">
        <f>IFERROR(INDEX(對應表!$AZ$3:$BJ$179,MATCH(衝擊運算表!$O39,對應表!$AY$3:$AY$179,0),MATCH(衝擊運算表!U$3,對應表!$AZ$2:$BJ$2,0)),"")</f>
        <v/>
      </c>
      <c r="V39" s="1" t="str">
        <f>IFERROR(INDEX(對應表!$AZ$3:$BJ$179,MATCH(衝擊運算表!$O39,對應表!$AY$3:$AY$179,0),MATCH(衝擊運算表!V$3,對應表!$AZ$2:$BJ$2,0)),"")</f>
        <v/>
      </c>
      <c r="W39" s="1" t="str">
        <f>IFERROR(INDEX(對應表!$AZ$3:$BJ$179,MATCH(衝擊運算表!$O39,對應表!$AY$3:$AY$179,0),MATCH(衝擊運算表!W$3,對應表!$AZ$2:$BJ$2,0)),"")</f>
        <v/>
      </c>
      <c r="X39" s="1" t="str">
        <f>IFERROR(INDEX(對應表!$AZ$3:$BJ$179,MATCH(衝擊運算表!$O39,對應表!$AY$3:$AY$179,0),MATCH(衝擊運算表!X$3,對應表!$AZ$2:$BJ$2,0)),"")</f>
        <v/>
      </c>
      <c r="Y39" s="1" t="str">
        <f>IFERROR(INDEX(對應表!$AZ$3:$BJ$179,MATCH(衝擊運算表!$O39,對應表!$AY$3:$AY$179,0),MATCH(衝擊運算表!Y$3,對應表!$AZ$2:$BJ$2,0)),"")</f>
        <v/>
      </c>
      <c r="Z39" s="1" t="str">
        <f>IFERROR(INDEX(對應表!$AZ$3:$BJ$179,MATCH(衝擊運算表!$O39,對應表!$AY$3:$AY$179,0),MATCH(衝擊運算表!Z$3,對應表!$AZ$2:$BJ$2,0)),"")</f>
        <v/>
      </c>
      <c r="AB39" s="1" t="str">
        <f t="shared" si="4"/>
        <v/>
      </c>
      <c r="AC39" s="1"/>
      <c r="AD39" s="1" t="str">
        <f>IFERROR(VLOOKUP(P39,中英對照!$G$76:$H$81,2,FALSE),"")</f>
        <v/>
      </c>
      <c r="AE39" s="1" t="str">
        <f>IFERROR(VLOOKUP(Q39,中英對照!$G$76:$H$81,2,FALSE),"")</f>
        <v/>
      </c>
      <c r="AF39" s="1" t="str">
        <f>IFERROR(VLOOKUP(R39,中英對照!$G$76:$H$81,2,FALSE),"")</f>
        <v/>
      </c>
      <c r="AG39" s="1" t="str">
        <f>IFERROR(VLOOKUP(S39,中英對照!$G$76:$H$81,2,FALSE),"")</f>
        <v/>
      </c>
      <c r="AH39" s="1" t="str">
        <f>IFERROR(VLOOKUP(T39,中英對照!$G$76:$H$81,2,FALSE),"")</f>
        <v/>
      </c>
      <c r="AI39" s="1" t="str">
        <f>IFERROR(VLOOKUP(U39,中英對照!$G$76:$H$81,2,FALSE),"")</f>
        <v/>
      </c>
      <c r="AJ39" s="1" t="str">
        <f>IFERROR(VLOOKUP(V39,中英對照!$G$76:$H$81,2,FALSE),"")</f>
        <v/>
      </c>
      <c r="AK39" s="1" t="str">
        <f>IFERROR(VLOOKUP(W39,中英對照!$G$76:$H$81,2,FALSE),"")</f>
        <v/>
      </c>
      <c r="AL39" s="1" t="str">
        <f>IFERROR(VLOOKUP(X39,中英對照!$G$76:$H$81,2,FALSE),"")</f>
        <v/>
      </c>
      <c r="AM39" s="1" t="str">
        <f>IFERROR(VLOOKUP(Y39,中英對照!$G$76:$H$81,2,FALSE),"")</f>
        <v/>
      </c>
      <c r="AN39" s="1" t="str">
        <f>IFERROR(VLOOKUP(Z39,中英對照!$G$76:$H$81,2,FALSE),"")</f>
        <v/>
      </c>
      <c r="AO39" s="42" t="str">
        <f t="shared" si="5"/>
        <v/>
      </c>
    </row>
    <row r="40" spans="1:41" x14ac:dyDescent="0.4">
      <c r="A40" s="1" t="str">
        <f>IF(企業資料填寫!D39="","",企業資料填寫!D39)</f>
        <v/>
      </c>
      <c r="B40" s="1" t="str">
        <f>企業資料填寫!B39&amp;企業資料填寫!C39&amp;企業資料填寫!D39</f>
        <v/>
      </c>
      <c r="C40" s="1" t="str">
        <f>IF($B40="","",INDEX(對應表!$AM$3:$AW$179,MATCH($B40,對應表!$AL$3:$AL$179,0),MATCH(衝擊運算表!C$3,對應表!$AM$2:$AW$2,0)))</f>
        <v/>
      </c>
      <c r="D40" s="1" t="str">
        <f>IF($B40="","",INDEX(對應表!$AM$3:$AW$179,MATCH($B40,對應表!$AL$3:$AL$179,0),MATCH(衝擊運算表!D$3,對應表!$AM$2:$AW$2,0)))</f>
        <v/>
      </c>
      <c r="E40" s="1" t="str">
        <f>IF($B40="","",INDEX(對應表!$AM$3:$AW$179,MATCH($B40,對應表!$AL$3:$AL$179,0),MATCH(衝擊運算表!E$3,對應表!$AM$2:$AW$2,0)))</f>
        <v/>
      </c>
      <c r="F40" s="1" t="str">
        <f>IF($B40="","",INDEX(對應表!$AM$3:$AW$179,MATCH($B40,對應表!$AL$3:$AL$179,0),MATCH(衝擊運算表!F$3,對應表!$AM$2:$AW$2,0)))</f>
        <v/>
      </c>
      <c r="G40" s="1" t="str">
        <f>IF($B40="","",INDEX(對應表!$AM$3:$AW$179,MATCH($B40,對應表!$AL$3:$AL$179,0),MATCH(衝擊運算表!G$3,對應表!$AM$2:$AW$2,0)))</f>
        <v/>
      </c>
      <c r="H40" s="1" t="str">
        <f>IF($B40="","",INDEX(對應表!$AM$3:$AW$179,MATCH($B40,對應表!$AL$3:$AL$179,0),MATCH(衝擊運算表!H$3,對應表!$AM$2:$AW$2,0)))</f>
        <v/>
      </c>
      <c r="I40" s="1" t="str">
        <f>IF($B40="","",INDEX(對應表!$AM$3:$AW$179,MATCH($B40,對應表!$AL$3:$AL$179,0),MATCH(衝擊運算表!I$3,對應表!$AM$2:$AW$2,0)))</f>
        <v/>
      </c>
      <c r="J40" s="1" t="str">
        <f>IF($B40="","",INDEX(對應表!$AM$3:$AW$179,MATCH($B40,對應表!$AL$3:$AL$179,0),MATCH(衝擊運算表!J$3,對應表!$AM$2:$AW$2,0)))</f>
        <v/>
      </c>
      <c r="K40" s="1" t="str">
        <f>IF($B40="","",INDEX(對應表!$AM$3:$AW$179,MATCH($B40,對應表!$AL$3:$AL$179,0),MATCH(衝擊運算表!K$3,對應表!$AM$2:$AW$2,0)))</f>
        <v/>
      </c>
      <c r="L40" s="1" t="str">
        <f>IF($B40="","",INDEX(對應表!$AM$3:$AW$179,MATCH($B40,對應表!$AL$3:$AL$179,0),MATCH(衝擊運算表!L$3,對應表!$AM$2:$AW$2,0)))</f>
        <v/>
      </c>
      <c r="M40" s="1" t="str">
        <f>IF($B40="","",INDEX(對應表!$AM$3:$AW$179,MATCH($B40,對應表!$AL$3:$AL$179,0),MATCH(衝擊運算表!M$3,對應表!$AM$2:$AW$2,0)))</f>
        <v/>
      </c>
      <c r="O40" s="1" t="str">
        <f t="shared" si="3"/>
        <v/>
      </c>
      <c r="P40" s="1" t="str">
        <f>IFERROR(INDEX(對應表!$AZ$3:$BJ$179,MATCH(衝擊運算表!$O40,對應表!$AY$3:$AY$179,0),MATCH(衝擊運算表!P$3,對應表!$AZ$2:$BJ$2,0)),"")</f>
        <v/>
      </c>
      <c r="Q40" s="1" t="str">
        <f>IFERROR(INDEX(對應表!$AZ$3:$BJ$179,MATCH(衝擊運算表!$O40,對應表!$AY$3:$AY$179,0),MATCH(衝擊運算表!Q$3,對應表!$AZ$2:$BJ$2,0)),"")</f>
        <v/>
      </c>
      <c r="R40" s="1" t="str">
        <f>IFERROR(INDEX(對應表!$AZ$3:$BJ$179,MATCH(衝擊運算表!$O40,對應表!$AY$3:$AY$179,0),MATCH(衝擊運算表!R$3,對應表!$AZ$2:$BJ$2,0)),"")</f>
        <v/>
      </c>
      <c r="S40" s="1" t="str">
        <f>IFERROR(INDEX(對應表!$AZ$3:$BJ$179,MATCH(衝擊運算表!$O40,對應表!$AY$3:$AY$179,0),MATCH(衝擊運算表!S$3,對應表!$AZ$2:$BJ$2,0)),"")</f>
        <v/>
      </c>
      <c r="T40" s="1" t="str">
        <f>IFERROR(INDEX(對應表!$AZ$3:$BJ$179,MATCH(衝擊運算表!$O40,對應表!$AY$3:$AY$179,0),MATCH(衝擊運算表!T$3,對應表!$AZ$2:$BJ$2,0)),"")</f>
        <v/>
      </c>
      <c r="U40" s="1" t="str">
        <f>IFERROR(INDEX(對應表!$AZ$3:$BJ$179,MATCH(衝擊運算表!$O40,對應表!$AY$3:$AY$179,0),MATCH(衝擊運算表!U$3,對應表!$AZ$2:$BJ$2,0)),"")</f>
        <v/>
      </c>
      <c r="V40" s="1" t="str">
        <f>IFERROR(INDEX(對應表!$AZ$3:$BJ$179,MATCH(衝擊運算表!$O40,對應表!$AY$3:$AY$179,0),MATCH(衝擊運算表!V$3,對應表!$AZ$2:$BJ$2,0)),"")</f>
        <v/>
      </c>
      <c r="W40" s="1" t="str">
        <f>IFERROR(INDEX(對應表!$AZ$3:$BJ$179,MATCH(衝擊運算表!$O40,對應表!$AY$3:$AY$179,0),MATCH(衝擊運算表!W$3,對應表!$AZ$2:$BJ$2,0)),"")</f>
        <v/>
      </c>
      <c r="X40" s="1" t="str">
        <f>IFERROR(INDEX(對應表!$AZ$3:$BJ$179,MATCH(衝擊運算表!$O40,對應表!$AY$3:$AY$179,0),MATCH(衝擊運算表!X$3,對應表!$AZ$2:$BJ$2,0)),"")</f>
        <v/>
      </c>
      <c r="Y40" s="1" t="str">
        <f>IFERROR(INDEX(對應表!$AZ$3:$BJ$179,MATCH(衝擊運算表!$O40,對應表!$AY$3:$AY$179,0),MATCH(衝擊運算表!Y$3,對應表!$AZ$2:$BJ$2,0)),"")</f>
        <v/>
      </c>
      <c r="Z40" s="1" t="str">
        <f>IFERROR(INDEX(對應表!$AZ$3:$BJ$179,MATCH(衝擊運算表!$O40,對應表!$AY$3:$AY$179,0),MATCH(衝擊運算表!Z$3,對應表!$AZ$2:$BJ$2,0)),"")</f>
        <v/>
      </c>
      <c r="AB40" s="1" t="str">
        <f t="shared" si="4"/>
        <v/>
      </c>
      <c r="AC40" s="1"/>
      <c r="AD40" s="1" t="str">
        <f>IFERROR(VLOOKUP(P40,中英對照!$G$76:$H$81,2,FALSE),"")</f>
        <v/>
      </c>
      <c r="AE40" s="1" t="str">
        <f>IFERROR(VLOOKUP(Q40,中英對照!$G$76:$H$81,2,FALSE),"")</f>
        <v/>
      </c>
      <c r="AF40" s="1" t="str">
        <f>IFERROR(VLOOKUP(R40,中英對照!$G$76:$H$81,2,FALSE),"")</f>
        <v/>
      </c>
      <c r="AG40" s="1" t="str">
        <f>IFERROR(VLOOKUP(S40,中英對照!$G$76:$H$81,2,FALSE),"")</f>
        <v/>
      </c>
      <c r="AH40" s="1" t="str">
        <f>IFERROR(VLOOKUP(T40,中英對照!$G$76:$H$81,2,FALSE),"")</f>
        <v/>
      </c>
      <c r="AI40" s="1" t="str">
        <f>IFERROR(VLOOKUP(U40,中英對照!$G$76:$H$81,2,FALSE),"")</f>
        <v/>
      </c>
      <c r="AJ40" s="1" t="str">
        <f>IFERROR(VLOOKUP(V40,中英對照!$G$76:$H$81,2,FALSE),"")</f>
        <v/>
      </c>
      <c r="AK40" s="1" t="str">
        <f>IFERROR(VLOOKUP(W40,中英對照!$G$76:$H$81,2,FALSE),"")</f>
        <v/>
      </c>
      <c r="AL40" s="1" t="str">
        <f>IFERROR(VLOOKUP(X40,中英對照!$G$76:$H$81,2,FALSE),"")</f>
        <v/>
      </c>
      <c r="AM40" s="1" t="str">
        <f>IFERROR(VLOOKUP(Y40,中英對照!$G$76:$H$81,2,FALSE),"")</f>
        <v/>
      </c>
      <c r="AN40" s="1" t="str">
        <f>IFERROR(VLOOKUP(Z40,中英對照!$G$76:$H$81,2,FALSE),"")</f>
        <v/>
      </c>
      <c r="AO40" s="42" t="str">
        <f t="shared" si="5"/>
        <v/>
      </c>
    </row>
    <row r="41" spans="1:41" x14ac:dyDescent="0.4">
      <c r="A41" s="1" t="str">
        <f>IF(企業資料填寫!D40="","",企業資料填寫!D40)</f>
        <v/>
      </c>
      <c r="B41" s="1" t="str">
        <f>企業資料填寫!B40&amp;企業資料填寫!C40&amp;企業資料填寫!D40</f>
        <v/>
      </c>
      <c r="C41" s="1" t="str">
        <f>IF($B41="","",INDEX(對應表!$AM$3:$AW$179,MATCH($B41,對應表!$AL$3:$AL$179,0),MATCH(衝擊運算表!C$3,對應表!$AM$2:$AW$2,0)))</f>
        <v/>
      </c>
      <c r="D41" s="1" t="str">
        <f>IF($B41="","",INDEX(對應表!$AM$3:$AW$179,MATCH($B41,對應表!$AL$3:$AL$179,0),MATCH(衝擊運算表!D$3,對應表!$AM$2:$AW$2,0)))</f>
        <v/>
      </c>
      <c r="E41" s="1" t="str">
        <f>IF($B41="","",INDEX(對應表!$AM$3:$AW$179,MATCH($B41,對應表!$AL$3:$AL$179,0),MATCH(衝擊運算表!E$3,對應表!$AM$2:$AW$2,0)))</f>
        <v/>
      </c>
      <c r="F41" s="1" t="str">
        <f>IF($B41="","",INDEX(對應表!$AM$3:$AW$179,MATCH($B41,對應表!$AL$3:$AL$179,0),MATCH(衝擊運算表!F$3,對應表!$AM$2:$AW$2,0)))</f>
        <v/>
      </c>
      <c r="G41" s="1" t="str">
        <f>IF($B41="","",INDEX(對應表!$AM$3:$AW$179,MATCH($B41,對應表!$AL$3:$AL$179,0),MATCH(衝擊運算表!G$3,對應表!$AM$2:$AW$2,0)))</f>
        <v/>
      </c>
      <c r="H41" s="1" t="str">
        <f>IF($B41="","",INDEX(對應表!$AM$3:$AW$179,MATCH($B41,對應表!$AL$3:$AL$179,0),MATCH(衝擊運算表!H$3,對應表!$AM$2:$AW$2,0)))</f>
        <v/>
      </c>
      <c r="I41" s="1" t="str">
        <f>IF($B41="","",INDEX(對應表!$AM$3:$AW$179,MATCH($B41,對應表!$AL$3:$AL$179,0),MATCH(衝擊運算表!I$3,對應表!$AM$2:$AW$2,0)))</f>
        <v/>
      </c>
      <c r="J41" s="1" t="str">
        <f>IF($B41="","",INDEX(對應表!$AM$3:$AW$179,MATCH($B41,對應表!$AL$3:$AL$179,0),MATCH(衝擊運算表!J$3,對應表!$AM$2:$AW$2,0)))</f>
        <v/>
      </c>
      <c r="K41" s="1" t="str">
        <f>IF($B41="","",INDEX(對應表!$AM$3:$AW$179,MATCH($B41,對應表!$AL$3:$AL$179,0),MATCH(衝擊運算表!K$3,對應表!$AM$2:$AW$2,0)))</f>
        <v/>
      </c>
      <c r="L41" s="1" t="str">
        <f>IF($B41="","",INDEX(對應表!$AM$3:$AW$179,MATCH($B41,對應表!$AL$3:$AL$179,0),MATCH(衝擊運算表!L$3,對應表!$AM$2:$AW$2,0)))</f>
        <v/>
      </c>
      <c r="M41" s="1" t="str">
        <f>IF($B41="","",INDEX(對應表!$AM$3:$AW$179,MATCH($B41,對應表!$AL$3:$AL$179,0),MATCH(衝擊運算表!M$3,對應表!$AM$2:$AW$2,0)))</f>
        <v/>
      </c>
      <c r="O41" s="1" t="str">
        <f t="shared" si="3"/>
        <v/>
      </c>
      <c r="P41" s="1" t="str">
        <f>IFERROR(INDEX(對應表!$AZ$3:$BJ$179,MATCH(衝擊運算表!$O41,對應表!$AY$3:$AY$179,0),MATCH(衝擊運算表!P$3,對應表!$AZ$2:$BJ$2,0)),"")</f>
        <v/>
      </c>
      <c r="Q41" s="1" t="str">
        <f>IFERROR(INDEX(對應表!$AZ$3:$BJ$179,MATCH(衝擊運算表!$O41,對應表!$AY$3:$AY$179,0),MATCH(衝擊運算表!Q$3,對應表!$AZ$2:$BJ$2,0)),"")</f>
        <v/>
      </c>
      <c r="R41" s="1" t="str">
        <f>IFERROR(INDEX(對應表!$AZ$3:$BJ$179,MATCH(衝擊運算表!$O41,對應表!$AY$3:$AY$179,0),MATCH(衝擊運算表!R$3,對應表!$AZ$2:$BJ$2,0)),"")</f>
        <v/>
      </c>
      <c r="S41" s="1" t="str">
        <f>IFERROR(INDEX(對應表!$AZ$3:$BJ$179,MATCH(衝擊運算表!$O41,對應表!$AY$3:$AY$179,0),MATCH(衝擊運算表!S$3,對應表!$AZ$2:$BJ$2,0)),"")</f>
        <v/>
      </c>
      <c r="T41" s="1" t="str">
        <f>IFERROR(INDEX(對應表!$AZ$3:$BJ$179,MATCH(衝擊運算表!$O41,對應表!$AY$3:$AY$179,0),MATCH(衝擊運算表!T$3,對應表!$AZ$2:$BJ$2,0)),"")</f>
        <v/>
      </c>
      <c r="U41" s="1" t="str">
        <f>IFERROR(INDEX(對應表!$AZ$3:$BJ$179,MATCH(衝擊運算表!$O41,對應表!$AY$3:$AY$179,0),MATCH(衝擊運算表!U$3,對應表!$AZ$2:$BJ$2,0)),"")</f>
        <v/>
      </c>
      <c r="V41" s="1" t="str">
        <f>IFERROR(INDEX(對應表!$AZ$3:$BJ$179,MATCH(衝擊運算表!$O41,對應表!$AY$3:$AY$179,0),MATCH(衝擊運算表!V$3,對應表!$AZ$2:$BJ$2,0)),"")</f>
        <v/>
      </c>
      <c r="W41" s="1" t="str">
        <f>IFERROR(INDEX(對應表!$AZ$3:$BJ$179,MATCH(衝擊運算表!$O41,對應表!$AY$3:$AY$179,0),MATCH(衝擊運算表!W$3,對應表!$AZ$2:$BJ$2,0)),"")</f>
        <v/>
      </c>
      <c r="X41" s="1" t="str">
        <f>IFERROR(INDEX(對應表!$AZ$3:$BJ$179,MATCH(衝擊運算表!$O41,對應表!$AY$3:$AY$179,0),MATCH(衝擊運算表!X$3,對應表!$AZ$2:$BJ$2,0)),"")</f>
        <v/>
      </c>
      <c r="Y41" s="1" t="str">
        <f>IFERROR(INDEX(對應表!$AZ$3:$BJ$179,MATCH(衝擊運算表!$O41,對應表!$AY$3:$AY$179,0),MATCH(衝擊運算表!Y$3,對應表!$AZ$2:$BJ$2,0)),"")</f>
        <v/>
      </c>
      <c r="Z41" s="1" t="str">
        <f>IFERROR(INDEX(對應表!$AZ$3:$BJ$179,MATCH(衝擊運算表!$O41,對應表!$AY$3:$AY$179,0),MATCH(衝擊運算表!Z$3,對應表!$AZ$2:$BJ$2,0)),"")</f>
        <v/>
      </c>
      <c r="AB41" s="1" t="str">
        <f t="shared" si="4"/>
        <v/>
      </c>
      <c r="AC41" s="1"/>
      <c r="AD41" s="1" t="str">
        <f>IFERROR(VLOOKUP(P41,中英對照!$G$76:$H$81,2,FALSE),"")</f>
        <v/>
      </c>
      <c r="AE41" s="1" t="str">
        <f>IFERROR(VLOOKUP(Q41,中英對照!$G$76:$H$81,2,FALSE),"")</f>
        <v/>
      </c>
      <c r="AF41" s="1" t="str">
        <f>IFERROR(VLOOKUP(R41,中英對照!$G$76:$H$81,2,FALSE),"")</f>
        <v/>
      </c>
      <c r="AG41" s="1" t="str">
        <f>IFERROR(VLOOKUP(S41,中英對照!$G$76:$H$81,2,FALSE),"")</f>
        <v/>
      </c>
      <c r="AH41" s="1" t="str">
        <f>IFERROR(VLOOKUP(T41,中英對照!$G$76:$H$81,2,FALSE),"")</f>
        <v/>
      </c>
      <c r="AI41" s="1" t="str">
        <f>IFERROR(VLOOKUP(U41,中英對照!$G$76:$H$81,2,FALSE),"")</f>
        <v/>
      </c>
      <c r="AJ41" s="1" t="str">
        <f>IFERROR(VLOOKUP(V41,中英對照!$G$76:$H$81,2,FALSE),"")</f>
        <v/>
      </c>
      <c r="AK41" s="1" t="str">
        <f>IFERROR(VLOOKUP(W41,中英對照!$G$76:$H$81,2,FALSE),"")</f>
        <v/>
      </c>
      <c r="AL41" s="1" t="str">
        <f>IFERROR(VLOOKUP(X41,中英對照!$G$76:$H$81,2,FALSE),"")</f>
        <v/>
      </c>
      <c r="AM41" s="1" t="str">
        <f>IFERROR(VLOOKUP(Y41,中英對照!$G$76:$H$81,2,FALSE),"")</f>
        <v/>
      </c>
      <c r="AN41" s="1" t="str">
        <f>IFERROR(VLOOKUP(Z41,中英對照!$G$76:$H$81,2,FALSE),"")</f>
        <v/>
      </c>
      <c r="AO41" s="42" t="str">
        <f t="shared" si="5"/>
        <v/>
      </c>
    </row>
    <row r="42" spans="1:41" x14ac:dyDescent="0.4">
      <c r="A42" s="1" t="str">
        <f>IF(企業資料填寫!D41="","",企業資料填寫!D41)</f>
        <v/>
      </c>
      <c r="B42" s="1" t="str">
        <f>企業資料填寫!B41&amp;企業資料填寫!C41&amp;企業資料填寫!D41</f>
        <v/>
      </c>
      <c r="C42" s="1" t="str">
        <f>IF($B42="","",INDEX(對應表!$AM$3:$AW$179,MATCH($B42,對應表!$AL$3:$AL$179,0),MATCH(衝擊運算表!C$3,對應表!$AM$2:$AW$2,0)))</f>
        <v/>
      </c>
      <c r="D42" s="1" t="str">
        <f>IF($B42="","",INDEX(對應表!$AM$3:$AW$179,MATCH($B42,對應表!$AL$3:$AL$179,0),MATCH(衝擊運算表!D$3,對應表!$AM$2:$AW$2,0)))</f>
        <v/>
      </c>
      <c r="E42" s="1" t="str">
        <f>IF($B42="","",INDEX(對應表!$AM$3:$AW$179,MATCH($B42,對應表!$AL$3:$AL$179,0),MATCH(衝擊運算表!E$3,對應表!$AM$2:$AW$2,0)))</f>
        <v/>
      </c>
      <c r="F42" s="1" t="str">
        <f>IF($B42="","",INDEX(對應表!$AM$3:$AW$179,MATCH($B42,對應表!$AL$3:$AL$179,0),MATCH(衝擊運算表!F$3,對應表!$AM$2:$AW$2,0)))</f>
        <v/>
      </c>
      <c r="G42" s="1" t="str">
        <f>IF($B42="","",INDEX(對應表!$AM$3:$AW$179,MATCH($B42,對應表!$AL$3:$AL$179,0),MATCH(衝擊運算表!G$3,對應表!$AM$2:$AW$2,0)))</f>
        <v/>
      </c>
      <c r="H42" s="1" t="str">
        <f>IF($B42="","",INDEX(對應表!$AM$3:$AW$179,MATCH($B42,對應表!$AL$3:$AL$179,0),MATCH(衝擊運算表!H$3,對應表!$AM$2:$AW$2,0)))</f>
        <v/>
      </c>
      <c r="I42" s="1" t="str">
        <f>IF($B42="","",INDEX(對應表!$AM$3:$AW$179,MATCH($B42,對應表!$AL$3:$AL$179,0),MATCH(衝擊運算表!I$3,對應表!$AM$2:$AW$2,0)))</f>
        <v/>
      </c>
      <c r="J42" s="1" t="str">
        <f>IF($B42="","",INDEX(對應表!$AM$3:$AW$179,MATCH($B42,對應表!$AL$3:$AL$179,0),MATCH(衝擊運算表!J$3,對應表!$AM$2:$AW$2,0)))</f>
        <v/>
      </c>
      <c r="K42" s="1" t="str">
        <f>IF($B42="","",INDEX(對應表!$AM$3:$AW$179,MATCH($B42,對應表!$AL$3:$AL$179,0),MATCH(衝擊運算表!K$3,對應表!$AM$2:$AW$2,0)))</f>
        <v/>
      </c>
      <c r="L42" s="1" t="str">
        <f>IF($B42="","",INDEX(對應表!$AM$3:$AW$179,MATCH($B42,對應表!$AL$3:$AL$179,0),MATCH(衝擊運算表!L$3,對應表!$AM$2:$AW$2,0)))</f>
        <v/>
      </c>
      <c r="M42" s="1" t="str">
        <f>IF($B42="","",INDEX(對應表!$AM$3:$AW$179,MATCH($B42,對應表!$AL$3:$AL$179,0),MATCH(衝擊運算表!M$3,對應表!$AM$2:$AW$2,0)))</f>
        <v/>
      </c>
      <c r="O42" s="1" t="str">
        <f t="shared" si="3"/>
        <v/>
      </c>
      <c r="P42" s="1" t="str">
        <f>IFERROR(INDEX(對應表!$AZ$3:$BJ$179,MATCH(衝擊運算表!$O42,對應表!$AY$3:$AY$179,0),MATCH(衝擊運算表!P$3,對應表!$AZ$2:$BJ$2,0)),"")</f>
        <v/>
      </c>
      <c r="Q42" s="1" t="str">
        <f>IFERROR(INDEX(對應表!$AZ$3:$BJ$179,MATCH(衝擊運算表!$O42,對應表!$AY$3:$AY$179,0),MATCH(衝擊運算表!Q$3,對應表!$AZ$2:$BJ$2,0)),"")</f>
        <v/>
      </c>
      <c r="R42" s="1" t="str">
        <f>IFERROR(INDEX(對應表!$AZ$3:$BJ$179,MATCH(衝擊運算表!$O42,對應表!$AY$3:$AY$179,0),MATCH(衝擊運算表!R$3,對應表!$AZ$2:$BJ$2,0)),"")</f>
        <v/>
      </c>
      <c r="S42" s="1" t="str">
        <f>IFERROR(INDEX(對應表!$AZ$3:$BJ$179,MATCH(衝擊運算表!$O42,對應表!$AY$3:$AY$179,0),MATCH(衝擊運算表!S$3,對應表!$AZ$2:$BJ$2,0)),"")</f>
        <v/>
      </c>
      <c r="T42" s="1" t="str">
        <f>IFERROR(INDEX(對應表!$AZ$3:$BJ$179,MATCH(衝擊運算表!$O42,對應表!$AY$3:$AY$179,0),MATCH(衝擊運算表!T$3,對應表!$AZ$2:$BJ$2,0)),"")</f>
        <v/>
      </c>
      <c r="U42" s="1" t="str">
        <f>IFERROR(INDEX(對應表!$AZ$3:$BJ$179,MATCH(衝擊運算表!$O42,對應表!$AY$3:$AY$179,0),MATCH(衝擊運算表!U$3,對應表!$AZ$2:$BJ$2,0)),"")</f>
        <v/>
      </c>
      <c r="V42" s="1" t="str">
        <f>IFERROR(INDEX(對應表!$AZ$3:$BJ$179,MATCH(衝擊運算表!$O42,對應表!$AY$3:$AY$179,0),MATCH(衝擊運算表!V$3,對應表!$AZ$2:$BJ$2,0)),"")</f>
        <v/>
      </c>
      <c r="W42" s="1" t="str">
        <f>IFERROR(INDEX(對應表!$AZ$3:$BJ$179,MATCH(衝擊運算表!$O42,對應表!$AY$3:$AY$179,0),MATCH(衝擊運算表!W$3,對應表!$AZ$2:$BJ$2,0)),"")</f>
        <v/>
      </c>
      <c r="X42" s="1" t="str">
        <f>IFERROR(INDEX(對應表!$AZ$3:$BJ$179,MATCH(衝擊運算表!$O42,對應表!$AY$3:$AY$179,0),MATCH(衝擊運算表!X$3,對應表!$AZ$2:$BJ$2,0)),"")</f>
        <v/>
      </c>
      <c r="Y42" s="1" t="str">
        <f>IFERROR(INDEX(對應表!$AZ$3:$BJ$179,MATCH(衝擊運算表!$O42,對應表!$AY$3:$AY$179,0),MATCH(衝擊運算表!Y$3,對應表!$AZ$2:$BJ$2,0)),"")</f>
        <v/>
      </c>
      <c r="Z42" s="1" t="str">
        <f>IFERROR(INDEX(對應表!$AZ$3:$BJ$179,MATCH(衝擊運算表!$O42,對應表!$AY$3:$AY$179,0),MATCH(衝擊運算表!Z$3,對應表!$AZ$2:$BJ$2,0)),"")</f>
        <v/>
      </c>
      <c r="AB42" s="1" t="str">
        <f t="shared" si="4"/>
        <v/>
      </c>
      <c r="AC42" s="1"/>
      <c r="AD42" s="1" t="str">
        <f>IFERROR(VLOOKUP(P42,中英對照!$G$76:$H$81,2,FALSE),"")</f>
        <v/>
      </c>
      <c r="AE42" s="1" t="str">
        <f>IFERROR(VLOOKUP(Q42,中英對照!$G$76:$H$81,2,FALSE),"")</f>
        <v/>
      </c>
      <c r="AF42" s="1" t="str">
        <f>IFERROR(VLOOKUP(R42,中英對照!$G$76:$H$81,2,FALSE),"")</f>
        <v/>
      </c>
      <c r="AG42" s="1" t="str">
        <f>IFERROR(VLOOKUP(S42,中英對照!$G$76:$H$81,2,FALSE),"")</f>
        <v/>
      </c>
      <c r="AH42" s="1" t="str">
        <f>IFERROR(VLOOKUP(T42,中英對照!$G$76:$H$81,2,FALSE),"")</f>
        <v/>
      </c>
      <c r="AI42" s="1" t="str">
        <f>IFERROR(VLOOKUP(U42,中英對照!$G$76:$H$81,2,FALSE),"")</f>
        <v/>
      </c>
      <c r="AJ42" s="1" t="str">
        <f>IFERROR(VLOOKUP(V42,中英對照!$G$76:$H$81,2,FALSE),"")</f>
        <v/>
      </c>
      <c r="AK42" s="1" t="str">
        <f>IFERROR(VLOOKUP(W42,中英對照!$G$76:$H$81,2,FALSE),"")</f>
        <v/>
      </c>
      <c r="AL42" s="1" t="str">
        <f>IFERROR(VLOOKUP(X42,中英對照!$G$76:$H$81,2,FALSE),"")</f>
        <v/>
      </c>
      <c r="AM42" s="1" t="str">
        <f>IFERROR(VLOOKUP(Y42,中英對照!$G$76:$H$81,2,FALSE),"")</f>
        <v/>
      </c>
      <c r="AN42" s="1" t="str">
        <f>IFERROR(VLOOKUP(Z42,中英對照!$G$76:$H$81,2,FALSE),"")</f>
        <v/>
      </c>
      <c r="AO42" s="42" t="str">
        <f t="shared" si="5"/>
        <v/>
      </c>
    </row>
    <row r="43" spans="1:41" x14ac:dyDescent="0.4">
      <c r="A43" s="1" t="str">
        <f>IF(企業資料填寫!D42="","",企業資料填寫!D42)</f>
        <v/>
      </c>
      <c r="B43" s="1" t="str">
        <f>企業資料填寫!B42&amp;企業資料填寫!C42&amp;企業資料填寫!D42</f>
        <v/>
      </c>
      <c r="C43" s="1" t="str">
        <f>IF($B43="","",INDEX(對應表!$AM$3:$AW$179,MATCH($B43,對應表!$AL$3:$AL$179,0),MATCH(衝擊運算表!C$3,對應表!$AM$2:$AW$2,0)))</f>
        <v/>
      </c>
      <c r="D43" s="1" t="str">
        <f>IF($B43="","",INDEX(對應表!$AM$3:$AW$179,MATCH($B43,對應表!$AL$3:$AL$179,0),MATCH(衝擊運算表!D$3,對應表!$AM$2:$AW$2,0)))</f>
        <v/>
      </c>
      <c r="E43" s="1" t="str">
        <f>IF($B43="","",INDEX(對應表!$AM$3:$AW$179,MATCH($B43,對應表!$AL$3:$AL$179,0),MATCH(衝擊運算表!E$3,對應表!$AM$2:$AW$2,0)))</f>
        <v/>
      </c>
      <c r="F43" s="1" t="str">
        <f>IF($B43="","",INDEX(對應表!$AM$3:$AW$179,MATCH($B43,對應表!$AL$3:$AL$179,0),MATCH(衝擊運算表!F$3,對應表!$AM$2:$AW$2,0)))</f>
        <v/>
      </c>
      <c r="G43" s="1" t="str">
        <f>IF($B43="","",INDEX(對應表!$AM$3:$AW$179,MATCH($B43,對應表!$AL$3:$AL$179,0),MATCH(衝擊運算表!G$3,對應表!$AM$2:$AW$2,0)))</f>
        <v/>
      </c>
      <c r="H43" s="1" t="str">
        <f>IF($B43="","",INDEX(對應表!$AM$3:$AW$179,MATCH($B43,對應表!$AL$3:$AL$179,0),MATCH(衝擊運算表!H$3,對應表!$AM$2:$AW$2,0)))</f>
        <v/>
      </c>
      <c r="I43" s="1" t="str">
        <f>IF($B43="","",INDEX(對應表!$AM$3:$AW$179,MATCH($B43,對應表!$AL$3:$AL$179,0),MATCH(衝擊運算表!I$3,對應表!$AM$2:$AW$2,0)))</f>
        <v/>
      </c>
      <c r="J43" s="1" t="str">
        <f>IF($B43="","",INDEX(對應表!$AM$3:$AW$179,MATCH($B43,對應表!$AL$3:$AL$179,0),MATCH(衝擊運算表!J$3,對應表!$AM$2:$AW$2,0)))</f>
        <v/>
      </c>
      <c r="K43" s="1" t="str">
        <f>IF($B43="","",INDEX(對應表!$AM$3:$AW$179,MATCH($B43,對應表!$AL$3:$AL$179,0),MATCH(衝擊運算表!K$3,對應表!$AM$2:$AW$2,0)))</f>
        <v/>
      </c>
      <c r="L43" s="1" t="str">
        <f>IF($B43="","",INDEX(對應表!$AM$3:$AW$179,MATCH($B43,對應表!$AL$3:$AL$179,0),MATCH(衝擊運算表!L$3,對應表!$AM$2:$AW$2,0)))</f>
        <v/>
      </c>
      <c r="M43" s="1" t="str">
        <f>IF($B43="","",INDEX(對應表!$AM$3:$AW$179,MATCH($B43,對應表!$AL$3:$AL$179,0),MATCH(衝擊運算表!M$3,對應表!$AM$2:$AW$2,0)))</f>
        <v/>
      </c>
      <c r="O43" s="1" t="str">
        <f t="shared" si="3"/>
        <v/>
      </c>
      <c r="P43" s="1" t="str">
        <f>IFERROR(INDEX(對應表!$AZ$3:$BJ$179,MATCH(衝擊運算表!$O43,對應表!$AY$3:$AY$179,0),MATCH(衝擊運算表!P$3,對應表!$AZ$2:$BJ$2,0)),"")</f>
        <v/>
      </c>
      <c r="Q43" s="1" t="str">
        <f>IFERROR(INDEX(對應表!$AZ$3:$BJ$179,MATCH(衝擊運算表!$O43,對應表!$AY$3:$AY$179,0),MATCH(衝擊運算表!Q$3,對應表!$AZ$2:$BJ$2,0)),"")</f>
        <v/>
      </c>
      <c r="R43" s="1" t="str">
        <f>IFERROR(INDEX(對應表!$AZ$3:$BJ$179,MATCH(衝擊運算表!$O43,對應表!$AY$3:$AY$179,0),MATCH(衝擊運算表!R$3,對應表!$AZ$2:$BJ$2,0)),"")</f>
        <v/>
      </c>
      <c r="S43" s="1" t="str">
        <f>IFERROR(INDEX(對應表!$AZ$3:$BJ$179,MATCH(衝擊運算表!$O43,對應表!$AY$3:$AY$179,0),MATCH(衝擊運算表!S$3,對應表!$AZ$2:$BJ$2,0)),"")</f>
        <v/>
      </c>
      <c r="T43" s="1" t="str">
        <f>IFERROR(INDEX(對應表!$AZ$3:$BJ$179,MATCH(衝擊運算表!$O43,對應表!$AY$3:$AY$179,0),MATCH(衝擊運算表!T$3,對應表!$AZ$2:$BJ$2,0)),"")</f>
        <v/>
      </c>
      <c r="U43" s="1" t="str">
        <f>IFERROR(INDEX(對應表!$AZ$3:$BJ$179,MATCH(衝擊運算表!$O43,對應表!$AY$3:$AY$179,0),MATCH(衝擊運算表!U$3,對應表!$AZ$2:$BJ$2,0)),"")</f>
        <v/>
      </c>
      <c r="V43" s="1" t="str">
        <f>IFERROR(INDEX(對應表!$AZ$3:$BJ$179,MATCH(衝擊運算表!$O43,對應表!$AY$3:$AY$179,0),MATCH(衝擊運算表!V$3,對應表!$AZ$2:$BJ$2,0)),"")</f>
        <v/>
      </c>
      <c r="W43" s="1" t="str">
        <f>IFERROR(INDEX(對應表!$AZ$3:$BJ$179,MATCH(衝擊運算表!$O43,對應表!$AY$3:$AY$179,0),MATCH(衝擊運算表!W$3,對應表!$AZ$2:$BJ$2,0)),"")</f>
        <v/>
      </c>
      <c r="X43" s="1" t="str">
        <f>IFERROR(INDEX(對應表!$AZ$3:$BJ$179,MATCH(衝擊運算表!$O43,對應表!$AY$3:$AY$179,0),MATCH(衝擊運算表!X$3,對應表!$AZ$2:$BJ$2,0)),"")</f>
        <v/>
      </c>
      <c r="Y43" s="1" t="str">
        <f>IFERROR(INDEX(對應表!$AZ$3:$BJ$179,MATCH(衝擊運算表!$O43,對應表!$AY$3:$AY$179,0),MATCH(衝擊運算表!Y$3,對應表!$AZ$2:$BJ$2,0)),"")</f>
        <v/>
      </c>
      <c r="Z43" s="1" t="str">
        <f>IFERROR(INDEX(對應表!$AZ$3:$BJ$179,MATCH(衝擊運算表!$O43,對應表!$AY$3:$AY$179,0),MATCH(衝擊運算表!Z$3,對應表!$AZ$2:$BJ$2,0)),"")</f>
        <v/>
      </c>
      <c r="AB43" s="1" t="str">
        <f t="shared" si="4"/>
        <v/>
      </c>
      <c r="AC43" s="1"/>
      <c r="AD43" s="1" t="str">
        <f>IFERROR(VLOOKUP(P43,中英對照!$G$76:$H$81,2,FALSE),"")</f>
        <v/>
      </c>
      <c r="AE43" s="1" t="str">
        <f>IFERROR(VLOOKUP(Q43,中英對照!$G$76:$H$81,2,FALSE),"")</f>
        <v/>
      </c>
      <c r="AF43" s="1" t="str">
        <f>IFERROR(VLOOKUP(R43,中英對照!$G$76:$H$81,2,FALSE),"")</f>
        <v/>
      </c>
      <c r="AG43" s="1" t="str">
        <f>IFERROR(VLOOKUP(S43,中英對照!$G$76:$H$81,2,FALSE),"")</f>
        <v/>
      </c>
      <c r="AH43" s="1" t="str">
        <f>IFERROR(VLOOKUP(T43,中英對照!$G$76:$H$81,2,FALSE),"")</f>
        <v/>
      </c>
      <c r="AI43" s="1" t="str">
        <f>IFERROR(VLOOKUP(U43,中英對照!$G$76:$H$81,2,FALSE),"")</f>
        <v/>
      </c>
      <c r="AJ43" s="1" t="str">
        <f>IFERROR(VLOOKUP(V43,中英對照!$G$76:$H$81,2,FALSE),"")</f>
        <v/>
      </c>
      <c r="AK43" s="1" t="str">
        <f>IFERROR(VLOOKUP(W43,中英對照!$G$76:$H$81,2,FALSE),"")</f>
        <v/>
      </c>
      <c r="AL43" s="1" t="str">
        <f>IFERROR(VLOOKUP(X43,中英對照!$G$76:$H$81,2,FALSE),"")</f>
        <v/>
      </c>
      <c r="AM43" s="1" t="str">
        <f>IFERROR(VLOOKUP(Y43,中英對照!$G$76:$H$81,2,FALSE),"")</f>
        <v/>
      </c>
      <c r="AN43" s="1" t="str">
        <f>IFERROR(VLOOKUP(Z43,中英對照!$G$76:$H$81,2,FALSE),"")</f>
        <v/>
      </c>
      <c r="AO43" s="42" t="str">
        <f t="shared" si="5"/>
        <v/>
      </c>
    </row>
    <row r="44" spans="1:41" x14ac:dyDescent="0.4">
      <c r="A44" s="1" t="str">
        <f>IF(企業資料填寫!D43="","",企業資料填寫!D43)</f>
        <v/>
      </c>
      <c r="B44" s="1" t="str">
        <f>企業資料填寫!B43&amp;企業資料填寫!C43&amp;企業資料填寫!D43</f>
        <v/>
      </c>
      <c r="C44" s="1" t="str">
        <f>IF($B44="","",INDEX(對應表!$AM$3:$AW$179,MATCH($B44,對應表!$AL$3:$AL$179,0),MATCH(衝擊運算表!C$3,對應表!$AM$2:$AW$2,0)))</f>
        <v/>
      </c>
      <c r="D44" s="1" t="str">
        <f>IF($B44="","",INDEX(對應表!$AM$3:$AW$179,MATCH($B44,對應表!$AL$3:$AL$179,0),MATCH(衝擊運算表!D$3,對應表!$AM$2:$AW$2,0)))</f>
        <v/>
      </c>
      <c r="E44" s="1" t="str">
        <f>IF($B44="","",INDEX(對應表!$AM$3:$AW$179,MATCH($B44,對應表!$AL$3:$AL$179,0),MATCH(衝擊運算表!E$3,對應表!$AM$2:$AW$2,0)))</f>
        <v/>
      </c>
      <c r="F44" s="1" t="str">
        <f>IF($B44="","",INDEX(對應表!$AM$3:$AW$179,MATCH($B44,對應表!$AL$3:$AL$179,0),MATCH(衝擊運算表!F$3,對應表!$AM$2:$AW$2,0)))</f>
        <v/>
      </c>
      <c r="G44" s="1" t="str">
        <f>IF($B44="","",INDEX(對應表!$AM$3:$AW$179,MATCH($B44,對應表!$AL$3:$AL$179,0),MATCH(衝擊運算表!G$3,對應表!$AM$2:$AW$2,0)))</f>
        <v/>
      </c>
      <c r="H44" s="1" t="str">
        <f>IF($B44="","",INDEX(對應表!$AM$3:$AW$179,MATCH($B44,對應表!$AL$3:$AL$179,0),MATCH(衝擊運算表!H$3,對應表!$AM$2:$AW$2,0)))</f>
        <v/>
      </c>
      <c r="I44" s="1" t="str">
        <f>IF($B44="","",INDEX(對應表!$AM$3:$AW$179,MATCH($B44,對應表!$AL$3:$AL$179,0),MATCH(衝擊運算表!I$3,對應表!$AM$2:$AW$2,0)))</f>
        <v/>
      </c>
      <c r="J44" s="1" t="str">
        <f>IF($B44="","",INDEX(對應表!$AM$3:$AW$179,MATCH($B44,對應表!$AL$3:$AL$179,0),MATCH(衝擊運算表!J$3,對應表!$AM$2:$AW$2,0)))</f>
        <v/>
      </c>
      <c r="K44" s="1" t="str">
        <f>IF($B44="","",INDEX(對應表!$AM$3:$AW$179,MATCH($B44,對應表!$AL$3:$AL$179,0),MATCH(衝擊運算表!K$3,對應表!$AM$2:$AW$2,0)))</f>
        <v/>
      </c>
      <c r="L44" s="1" t="str">
        <f>IF($B44="","",INDEX(對應表!$AM$3:$AW$179,MATCH($B44,對應表!$AL$3:$AL$179,0),MATCH(衝擊運算表!L$3,對應表!$AM$2:$AW$2,0)))</f>
        <v/>
      </c>
      <c r="M44" s="1" t="str">
        <f>IF($B44="","",INDEX(對應表!$AM$3:$AW$179,MATCH($B44,對應表!$AL$3:$AL$179,0),MATCH(衝擊運算表!M$3,對應表!$AM$2:$AW$2,0)))</f>
        <v/>
      </c>
      <c r="O44" s="1" t="str">
        <f t="shared" si="3"/>
        <v/>
      </c>
      <c r="P44" s="1" t="str">
        <f>IFERROR(INDEX(對應表!$AZ$3:$BJ$179,MATCH(衝擊運算表!$O44,對應表!$AY$3:$AY$179,0),MATCH(衝擊運算表!P$3,對應表!$AZ$2:$BJ$2,0)),"")</f>
        <v/>
      </c>
      <c r="Q44" s="1" t="str">
        <f>IFERROR(INDEX(對應表!$AZ$3:$BJ$179,MATCH(衝擊運算表!$O44,對應表!$AY$3:$AY$179,0),MATCH(衝擊運算表!Q$3,對應表!$AZ$2:$BJ$2,0)),"")</f>
        <v/>
      </c>
      <c r="R44" s="1" t="str">
        <f>IFERROR(INDEX(對應表!$AZ$3:$BJ$179,MATCH(衝擊運算表!$O44,對應表!$AY$3:$AY$179,0),MATCH(衝擊運算表!R$3,對應表!$AZ$2:$BJ$2,0)),"")</f>
        <v/>
      </c>
      <c r="S44" s="1" t="str">
        <f>IFERROR(INDEX(對應表!$AZ$3:$BJ$179,MATCH(衝擊運算表!$O44,對應表!$AY$3:$AY$179,0),MATCH(衝擊運算表!S$3,對應表!$AZ$2:$BJ$2,0)),"")</f>
        <v/>
      </c>
      <c r="T44" s="1" t="str">
        <f>IFERROR(INDEX(對應表!$AZ$3:$BJ$179,MATCH(衝擊運算表!$O44,對應表!$AY$3:$AY$179,0),MATCH(衝擊運算表!T$3,對應表!$AZ$2:$BJ$2,0)),"")</f>
        <v/>
      </c>
      <c r="U44" s="1" t="str">
        <f>IFERROR(INDEX(對應表!$AZ$3:$BJ$179,MATCH(衝擊運算表!$O44,對應表!$AY$3:$AY$179,0),MATCH(衝擊運算表!U$3,對應表!$AZ$2:$BJ$2,0)),"")</f>
        <v/>
      </c>
      <c r="V44" s="1" t="str">
        <f>IFERROR(INDEX(對應表!$AZ$3:$BJ$179,MATCH(衝擊運算表!$O44,對應表!$AY$3:$AY$179,0),MATCH(衝擊運算表!V$3,對應表!$AZ$2:$BJ$2,0)),"")</f>
        <v/>
      </c>
      <c r="W44" s="1" t="str">
        <f>IFERROR(INDEX(對應表!$AZ$3:$BJ$179,MATCH(衝擊運算表!$O44,對應表!$AY$3:$AY$179,0),MATCH(衝擊運算表!W$3,對應表!$AZ$2:$BJ$2,0)),"")</f>
        <v/>
      </c>
      <c r="X44" s="1" t="str">
        <f>IFERROR(INDEX(對應表!$AZ$3:$BJ$179,MATCH(衝擊運算表!$O44,對應表!$AY$3:$AY$179,0),MATCH(衝擊運算表!X$3,對應表!$AZ$2:$BJ$2,0)),"")</f>
        <v/>
      </c>
      <c r="Y44" s="1" t="str">
        <f>IFERROR(INDEX(對應表!$AZ$3:$BJ$179,MATCH(衝擊運算表!$O44,對應表!$AY$3:$AY$179,0),MATCH(衝擊運算表!Y$3,對應表!$AZ$2:$BJ$2,0)),"")</f>
        <v/>
      </c>
      <c r="Z44" s="1" t="str">
        <f>IFERROR(INDEX(對應表!$AZ$3:$BJ$179,MATCH(衝擊運算表!$O44,對應表!$AY$3:$AY$179,0),MATCH(衝擊運算表!Z$3,對應表!$AZ$2:$BJ$2,0)),"")</f>
        <v/>
      </c>
      <c r="AB44" s="1" t="str">
        <f t="shared" si="4"/>
        <v/>
      </c>
      <c r="AC44" s="1"/>
      <c r="AD44" s="1" t="str">
        <f>IFERROR(VLOOKUP(P44,中英對照!$G$76:$H$81,2,FALSE),"")</f>
        <v/>
      </c>
      <c r="AE44" s="1" t="str">
        <f>IFERROR(VLOOKUP(Q44,中英對照!$G$76:$H$81,2,FALSE),"")</f>
        <v/>
      </c>
      <c r="AF44" s="1" t="str">
        <f>IFERROR(VLOOKUP(R44,中英對照!$G$76:$H$81,2,FALSE),"")</f>
        <v/>
      </c>
      <c r="AG44" s="1" t="str">
        <f>IFERROR(VLOOKUP(S44,中英對照!$G$76:$H$81,2,FALSE),"")</f>
        <v/>
      </c>
      <c r="AH44" s="1" t="str">
        <f>IFERROR(VLOOKUP(T44,中英對照!$G$76:$H$81,2,FALSE),"")</f>
        <v/>
      </c>
      <c r="AI44" s="1" t="str">
        <f>IFERROR(VLOOKUP(U44,中英對照!$G$76:$H$81,2,FALSE),"")</f>
        <v/>
      </c>
      <c r="AJ44" s="1" t="str">
        <f>IFERROR(VLOOKUP(V44,中英對照!$G$76:$H$81,2,FALSE),"")</f>
        <v/>
      </c>
      <c r="AK44" s="1" t="str">
        <f>IFERROR(VLOOKUP(W44,中英對照!$G$76:$H$81,2,FALSE),"")</f>
        <v/>
      </c>
      <c r="AL44" s="1" t="str">
        <f>IFERROR(VLOOKUP(X44,中英對照!$G$76:$H$81,2,FALSE),"")</f>
        <v/>
      </c>
      <c r="AM44" s="1" t="str">
        <f>IFERROR(VLOOKUP(Y44,中英對照!$G$76:$H$81,2,FALSE),"")</f>
        <v/>
      </c>
      <c r="AN44" s="1" t="str">
        <f>IFERROR(VLOOKUP(Z44,中英對照!$G$76:$H$81,2,FALSE),"")</f>
        <v/>
      </c>
      <c r="AO44" s="42" t="str">
        <f t="shared" si="5"/>
        <v/>
      </c>
    </row>
    <row r="45" spans="1:41" x14ac:dyDescent="0.4">
      <c r="A45" s="1" t="str">
        <f>IF(企業資料填寫!D44="","",企業資料填寫!D44)</f>
        <v/>
      </c>
      <c r="B45" s="1" t="str">
        <f>企業資料填寫!B44&amp;企業資料填寫!C44&amp;企業資料填寫!D44</f>
        <v/>
      </c>
      <c r="C45" s="1" t="str">
        <f>IF($B45="","",INDEX(對應表!$AM$3:$AW$179,MATCH($B45,對應表!$AL$3:$AL$179,0),MATCH(衝擊運算表!C$3,對應表!$AM$2:$AW$2,0)))</f>
        <v/>
      </c>
      <c r="D45" s="1" t="str">
        <f>IF($B45="","",INDEX(對應表!$AM$3:$AW$179,MATCH($B45,對應表!$AL$3:$AL$179,0),MATCH(衝擊運算表!D$3,對應表!$AM$2:$AW$2,0)))</f>
        <v/>
      </c>
      <c r="E45" s="1" t="str">
        <f>IF($B45="","",INDEX(對應表!$AM$3:$AW$179,MATCH($B45,對應表!$AL$3:$AL$179,0),MATCH(衝擊運算表!E$3,對應表!$AM$2:$AW$2,0)))</f>
        <v/>
      </c>
      <c r="F45" s="1" t="str">
        <f>IF($B45="","",INDEX(對應表!$AM$3:$AW$179,MATCH($B45,對應表!$AL$3:$AL$179,0),MATCH(衝擊運算表!F$3,對應表!$AM$2:$AW$2,0)))</f>
        <v/>
      </c>
      <c r="G45" s="1" t="str">
        <f>IF($B45="","",INDEX(對應表!$AM$3:$AW$179,MATCH($B45,對應表!$AL$3:$AL$179,0),MATCH(衝擊運算表!G$3,對應表!$AM$2:$AW$2,0)))</f>
        <v/>
      </c>
      <c r="H45" s="1" t="str">
        <f>IF($B45="","",INDEX(對應表!$AM$3:$AW$179,MATCH($B45,對應表!$AL$3:$AL$179,0),MATCH(衝擊運算表!H$3,對應表!$AM$2:$AW$2,0)))</f>
        <v/>
      </c>
      <c r="I45" s="1" t="str">
        <f>IF($B45="","",INDEX(對應表!$AM$3:$AW$179,MATCH($B45,對應表!$AL$3:$AL$179,0),MATCH(衝擊運算表!I$3,對應表!$AM$2:$AW$2,0)))</f>
        <v/>
      </c>
      <c r="J45" s="1" t="str">
        <f>IF($B45="","",INDEX(對應表!$AM$3:$AW$179,MATCH($B45,對應表!$AL$3:$AL$179,0),MATCH(衝擊運算表!J$3,對應表!$AM$2:$AW$2,0)))</f>
        <v/>
      </c>
      <c r="K45" s="1" t="str">
        <f>IF($B45="","",INDEX(對應表!$AM$3:$AW$179,MATCH($B45,對應表!$AL$3:$AL$179,0),MATCH(衝擊運算表!K$3,對應表!$AM$2:$AW$2,0)))</f>
        <v/>
      </c>
      <c r="L45" s="1" t="str">
        <f>IF($B45="","",INDEX(對應表!$AM$3:$AW$179,MATCH($B45,對應表!$AL$3:$AL$179,0),MATCH(衝擊運算表!L$3,對應表!$AM$2:$AW$2,0)))</f>
        <v/>
      </c>
      <c r="M45" s="1" t="str">
        <f>IF($B45="","",INDEX(對應表!$AM$3:$AW$179,MATCH($B45,對應表!$AL$3:$AL$179,0),MATCH(衝擊運算表!M$3,對應表!$AM$2:$AW$2,0)))</f>
        <v/>
      </c>
      <c r="O45" s="1" t="str">
        <f t="shared" si="3"/>
        <v/>
      </c>
      <c r="P45" s="1" t="str">
        <f>IFERROR(INDEX(對應表!$AZ$3:$BJ$179,MATCH(衝擊運算表!$O45,對應表!$AY$3:$AY$179,0),MATCH(衝擊運算表!P$3,對應表!$AZ$2:$BJ$2,0)),"")</f>
        <v/>
      </c>
      <c r="Q45" s="1" t="str">
        <f>IFERROR(INDEX(對應表!$AZ$3:$BJ$179,MATCH(衝擊運算表!$O45,對應表!$AY$3:$AY$179,0),MATCH(衝擊運算表!Q$3,對應表!$AZ$2:$BJ$2,0)),"")</f>
        <v/>
      </c>
      <c r="R45" s="1" t="str">
        <f>IFERROR(INDEX(對應表!$AZ$3:$BJ$179,MATCH(衝擊運算表!$O45,對應表!$AY$3:$AY$179,0),MATCH(衝擊運算表!R$3,對應表!$AZ$2:$BJ$2,0)),"")</f>
        <v/>
      </c>
      <c r="S45" s="1" t="str">
        <f>IFERROR(INDEX(對應表!$AZ$3:$BJ$179,MATCH(衝擊運算表!$O45,對應表!$AY$3:$AY$179,0),MATCH(衝擊運算表!S$3,對應表!$AZ$2:$BJ$2,0)),"")</f>
        <v/>
      </c>
      <c r="T45" s="1" t="str">
        <f>IFERROR(INDEX(對應表!$AZ$3:$BJ$179,MATCH(衝擊運算表!$O45,對應表!$AY$3:$AY$179,0),MATCH(衝擊運算表!T$3,對應表!$AZ$2:$BJ$2,0)),"")</f>
        <v/>
      </c>
      <c r="U45" s="1" t="str">
        <f>IFERROR(INDEX(對應表!$AZ$3:$BJ$179,MATCH(衝擊運算表!$O45,對應表!$AY$3:$AY$179,0),MATCH(衝擊運算表!U$3,對應表!$AZ$2:$BJ$2,0)),"")</f>
        <v/>
      </c>
      <c r="V45" s="1" t="str">
        <f>IFERROR(INDEX(對應表!$AZ$3:$BJ$179,MATCH(衝擊運算表!$O45,對應表!$AY$3:$AY$179,0),MATCH(衝擊運算表!V$3,對應表!$AZ$2:$BJ$2,0)),"")</f>
        <v/>
      </c>
      <c r="W45" s="1" t="str">
        <f>IFERROR(INDEX(對應表!$AZ$3:$BJ$179,MATCH(衝擊運算表!$O45,對應表!$AY$3:$AY$179,0),MATCH(衝擊運算表!W$3,對應表!$AZ$2:$BJ$2,0)),"")</f>
        <v/>
      </c>
      <c r="X45" s="1" t="str">
        <f>IFERROR(INDEX(對應表!$AZ$3:$BJ$179,MATCH(衝擊運算表!$O45,對應表!$AY$3:$AY$179,0),MATCH(衝擊運算表!X$3,對應表!$AZ$2:$BJ$2,0)),"")</f>
        <v/>
      </c>
      <c r="Y45" s="1" t="str">
        <f>IFERROR(INDEX(對應表!$AZ$3:$BJ$179,MATCH(衝擊運算表!$O45,對應表!$AY$3:$AY$179,0),MATCH(衝擊運算表!Y$3,對應表!$AZ$2:$BJ$2,0)),"")</f>
        <v/>
      </c>
      <c r="Z45" s="1" t="str">
        <f>IFERROR(INDEX(對應表!$AZ$3:$BJ$179,MATCH(衝擊運算表!$O45,對應表!$AY$3:$AY$179,0),MATCH(衝擊運算表!Z$3,對應表!$AZ$2:$BJ$2,0)),"")</f>
        <v/>
      </c>
      <c r="AB45" s="1" t="str">
        <f t="shared" si="4"/>
        <v/>
      </c>
      <c r="AC45" s="1"/>
      <c r="AD45" s="1" t="str">
        <f>IFERROR(VLOOKUP(P45,中英對照!$G$76:$H$81,2,FALSE),"")</f>
        <v/>
      </c>
      <c r="AE45" s="1" t="str">
        <f>IFERROR(VLOOKUP(Q45,中英對照!$G$76:$H$81,2,FALSE),"")</f>
        <v/>
      </c>
      <c r="AF45" s="1" t="str">
        <f>IFERROR(VLOOKUP(R45,中英對照!$G$76:$H$81,2,FALSE),"")</f>
        <v/>
      </c>
      <c r="AG45" s="1" t="str">
        <f>IFERROR(VLOOKUP(S45,中英對照!$G$76:$H$81,2,FALSE),"")</f>
        <v/>
      </c>
      <c r="AH45" s="1" t="str">
        <f>IFERROR(VLOOKUP(T45,中英對照!$G$76:$H$81,2,FALSE),"")</f>
        <v/>
      </c>
      <c r="AI45" s="1" t="str">
        <f>IFERROR(VLOOKUP(U45,中英對照!$G$76:$H$81,2,FALSE),"")</f>
        <v/>
      </c>
      <c r="AJ45" s="1" t="str">
        <f>IFERROR(VLOOKUP(V45,中英對照!$G$76:$H$81,2,FALSE),"")</f>
        <v/>
      </c>
      <c r="AK45" s="1" t="str">
        <f>IFERROR(VLOOKUP(W45,中英對照!$G$76:$H$81,2,FALSE),"")</f>
        <v/>
      </c>
      <c r="AL45" s="1" t="str">
        <f>IFERROR(VLOOKUP(X45,中英對照!$G$76:$H$81,2,FALSE),"")</f>
        <v/>
      </c>
      <c r="AM45" s="1" t="str">
        <f>IFERROR(VLOOKUP(Y45,中英對照!$G$76:$H$81,2,FALSE),"")</f>
        <v/>
      </c>
      <c r="AN45" s="1" t="str">
        <f>IFERROR(VLOOKUP(Z45,中英對照!$G$76:$H$81,2,FALSE),"")</f>
        <v/>
      </c>
      <c r="AO45" s="42" t="str">
        <f t="shared" si="5"/>
        <v/>
      </c>
    </row>
    <row r="46" spans="1:41" x14ac:dyDescent="0.4">
      <c r="A46" s="1" t="str">
        <f>IF(企業資料填寫!D45="","",企業資料填寫!D45)</f>
        <v/>
      </c>
      <c r="B46" s="1" t="str">
        <f>企業資料填寫!B45&amp;企業資料填寫!C45&amp;企業資料填寫!D45</f>
        <v/>
      </c>
      <c r="C46" s="1" t="str">
        <f>IF($B46="","",INDEX(對應表!$AM$3:$AW$179,MATCH($B46,對應表!$AL$3:$AL$179,0),MATCH(衝擊運算表!C$3,對應表!$AM$2:$AW$2,0)))</f>
        <v/>
      </c>
      <c r="D46" s="1" t="str">
        <f>IF($B46="","",INDEX(對應表!$AM$3:$AW$179,MATCH($B46,對應表!$AL$3:$AL$179,0),MATCH(衝擊運算表!D$3,對應表!$AM$2:$AW$2,0)))</f>
        <v/>
      </c>
      <c r="E46" s="1" t="str">
        <f>IF($B46="","",INDEX(對應表!$AM$3:$AW$179,MATCH($B46,對應表!$AL$3:$AL$179,0),MATCH(衝擊運算表!E$3,對應表!$AM$2:$AW$2,0)))</f>
        <v/>
      </c>
      <c r="F46" s="1" t="str">
        <f>IF($B46="","",INDEX(對應表!$AM$3:$AW$179,MATCH($B46,對應表!$AL$3:$AL$179,0),MATCH(衝擊運算表!F$3,對應表!$AM$2:$AW$2,0)))</f>
        <v/>
      </c>
      <c r="G46" s="1" t="str">
        <f>IF($B46="","",INDEX(對應表!$AM$3:$AW$179,MATCH($B46,對應表!$AL$3:$AL$179,0),MATCH(衝擊運算表!G$3,對應表!$AM$2:$AW$2,0)))</f>
        <v/>
      </c>
      <c r="H46" s="1" t="str">
        <f>IF($B46="","",INDEX(對應表!$AM$3:$AW$179,MATCH($B46,對應表!$AL$3:$AL$179,0),MATCH(衝擊運算表!H$3,對應表!$AM$2:$AW$2,0)))</f>
        <v/>
      </c>
      <c r="I46" s="1" t="str">
        <f>IF($B46="","",INDEX(對應表!$AM$3:$AW$179,MATCH($B46,對應表!$AL$3:$AL$179,0),MATCH(衝擊運算表!I$3,對應表!$AM$2:$AW$2,0)))</f>
        <v/>
      </c>
      <c r="J46" s="1" t="str">
        <f>IF($B46="","",INDEX(對應表!$AM$3:$AW$179,MATCH($B46,對應表!$AL$3:$AL$179,0),MATCH(衝擊運算表!J$3,對應表!$AM$2:$AW$2,0)))</f>
        <v/>
      </c>
      <c r="K46" s="1" t="str">
        <f>IF($B46="","",INDEX(對應表!$AM$3:$AW$179,MATCH($B46,對應表!$AL$3:$AL$179,0),MATCH(衝擊運算表!K$3,對應表!$AM$2:$AW$2,0)))</f>
        <v/>
      </c>
      <c r="L46" s="1" t="str">
        <f>IF($B46="","",INDEX(對應表!$AM$3:$AW$179,MATCH($B46,對應表!$AL$3:$AL$179,0),MATCH(衝擊運算表!L$3,對應表!$AM$2:$AW$2,0)))</f>
        <v/>
      </c>
      <c r="M46" s="1" t="str">
        <f>IF($B46="","",INDEX(對應表!$AM$3:$AW$179,MATCH($B46,對應表!$AL$3:$AL$179,0),MATCH(衝擊運算表!M$3,對應表!$AM$2:$AW$2,0)))</f>
        <v/>
      </c>
      <c r="O46" s="1" t="str">
        <f t="shared" si="3"/>
        <v/>
      </c>
      <c r="P46" s="1" t="str">
        <f>IFERROR(INDEX(對應表!$AZ$3:$BJ$179,MATCH(衝擊運算表!$O46,對應表!$AY$3:$AY$179,0),MATCH(衝擊運算表!P$3,對應表!$AZ$2:$BJ$2,0)),"")</f>
        <v/>
      </c>
      <c r="Q46" s="1" t="str">
        <f>IFERROR(INDEX(對應表!$AZ$3:$BJ$179,MATCH(衝擊運算表!$O46,對應表!$AY$3:$AY$179,0),MATCH(衝擊運算表!Q$3,對應表!$AZ$2:$BJ$2,0)),"")</f>
        <v/>
      </c>
      <c r="R46" s="1" t="str">
        <f>IFERROR(INDEX(對應表!$AZ$3:$BJ$179,MATCH(衝擊運算表!$O46,對應表!$AY$3:$AY$179,0),MATCH(衝擊運算表!R$3,對應表!$AZ$2:$BJ$2,0)),"")</f>
        <v/>
      </c>
      <c r="S46" s="1" t="str">
        <f>IFERROR(INDEX(對應表!$AZ$3:$BJ$179,MATCH(衝擊運算表!$O46,對應表!$AY$3:$AY$179,0),MATCH(衝擊運算表!S$3,對應表!$AZ$2:$BJ$2,0)),"")</f>
        <v/>
      </c>
      <c r="T46" s="1" t="str">
        <f>IFERROR(INDEX(對應表!$AZ$3:$BJ$179,MATCH(衝擊運算表!$O46,對應表!$AY$3:$AY$179,0),MATCH(衝擊運算表!T$3,對應表!$AZ$2:$BJ$2,0)),"")</f>
        <v/>
      </c>
      <c r="U46" s="1" t="str">
        <f>IFERROR(INDEX(對應表!$AZ$3:$BJ$179,MATCH(衝擊運算表!$O46,對應表!$AY$3:$AY$179,0),MATCH(衝擊運算表!U$3,對應表!$AZ$2:$BJ$2,0)),"")</f>
        <v/>
      </c>
      <c r="V46" s="1" t="str">
        <f>IFERROR(INDEX(對應表!$AZ$3:$BJ$179,MATCH(衝擊運算表!$O46,對應表!$AY$3:$AY$179,0),MATCH(衝擊運算表!V$3,對應表!$AZ$2:$BJ$2,0)),"")</f>
        <v/>
      </c>
      <c r="W46" s="1" t="str">
        <f>IFERROR(INDEX(對應表!$AZ$3:$BJ$179,MATCH(衝擊運算表!$O46,對應表!$AY$3:$AY$179,0),MATCH(衝擊運算表!W$3,對應表!$AZ$2:$BJ$2,0)),"")</f>
        <v/>
      </c>
      <c r="X46" s="1" t="str">
        <f>IFERROR(INDEX(對應表!$AZ$3:$BJ$179,MATCH(衝擊運算表!$O46,對應表!$AY$3:$AY$179,0),MATCH(衝擊運算表!X$3,對應表!$AZ$2:$BJ$2,0)),"")</f>
        <v/>
      </c>
      <c r="Y46" s="1" t="str">
        <f>IFERROR(INDEX(對應表!$AZ$3:$BJ$179,MATCH(衝擊運算表!$O46,對應表!$AY$3:$AY$179,0),MATCH(衝擊運算表!Y$3,對應表!$AZ$2:$BJ$2,0)),"")</f>
        <v/>
      </c>
      <c r="Z46" s="1" t="str">
        <f>IFERROR(INDEX(對應表!$AZ$3:$BJ$179,MATCH(衝擊運算表!$O46,對應表!$AY$3:$AY$179,0),MATCH(衝擊運算表!Z$3,對應表!$AZ$2:$BJ$2,0)),"")</f>
        <v/>
      </c>
      <c r="AB46" s="1" t="str">
        <f t="shared" si="4"/>
        <v/>
      </c>
      <c r="AC46" s="1"/>
      <c r="AD46" s="1" t="str">
        <f>IFERROR(VLOOKUP(P46,中英對照!$G$76:$H$81,2,FALSE),"")</f>
        <v/>
      </c>
      <c r="AE46" s="1" t="str">
        <f>IFERROR(VLOOKUP(Q46,中英對照!$G$76:$H$81,2,FALSE),"")</f>
        <v/>
      </c>
      <c r="AF46" s="1" t="str">
        <f>IFERROR(VLOOKUP(R46,中英對照!$G$76:$H$81,2,FALSE),"")</f>
        <v/>
      </c>
      <c r="AG46" s="1" t="str">
        <f>IFERROR(VLOOKUP(S46,中英對照!$G$76:$H$81,2,FALSE),"")</f>
        <v/>
      </c>
      <c r="AH46" s="1" t="str">
        <f>IFERROR(VLOOKUP(T46,中英對照!$G$76:$H$81,2,FALSE),"")</f>
        <v/>
      </c>
      <c r="AI46" s="1" t="str">
        <f>IFERROR(VLOOKUP(U46,中英對照!$G$76:$H$81,2,FALSE),"")</f>
        <v/>
      </c>
      <c r="AJ46" s="1" t="str">
        <f>IFERROR(VLOOKUP(V46,中英對照!$G$76:$H$81,2,FALSE),"")</f>
        <v/>
      </c>
      <c r="AK46" s="1" t="str">
        <f>IFERROR(VLOOKUP(W46,中英對照!$G$76:$H$81,2,FALSE),"")</f>
        <v/>
      </c>
      <c r="AL46" s="1" t="str">
        <f>IFERROR(VLOOKUP(X46,中英對照!$G$76:$H$81,2,FALSE),"")</f>
        <v/>
      </c>
      <c r="AM46" s="1" t="str">
        <f>IFERROR(VLOOKUP(Y46,中英對照!$G$76:$H$81,2,FALSE),"")</f>
        <v/>
      </c>
      <c r="AN46" s="1" t="str">
        <f>IFERROR(VLOOKUP(Z46,中英對照!$G$76:$H$81,2,FALSE),"")</f>
        <v/>
      </c>
      <c r="AO46" s="42" t="str">
        <f t="shared" si="5"/>
        <v/>
      </c>
    </row>
    <row r="47" spans="1:41" x14ac:dyDescent="0.4">
      <c r="A47" s="1" t="str">
        <f>IF(企業資料填寫!D46="","",企業資料填寫!D46)</f>
        <v/>
      </c>
      <c r="B47" s="1" t="str">
        <f>企業資料填寫!B46&amp;企業資料填寫!C46&amp;企業資料填寫!D46</f>
        <v/>
      </c>
      <c r="C47" s="1" t="str">
        <f>IF($B47="","",INDEX(對應表!$AM$3:$AW$179,MATCH($B47,對應表!$AL$3:$AL$179,0),MATCH(衝擊運算表!C$3,對應表!$AM$2:$AW$2,0)))</f>
        <v/>
      </c>
      <c r="D47" s="1" t="str">
        <f>IF($B47="","",INDEX(對應表!$AM$3:$AW$179,MATCH($B47,對應表!$AL$3:$AL$179,0),MATCH(衝擊運算表!D$3,對應表!$AM$2:$AW$2,0)))</f>
        <v/>
      </c>
      <c r="E47" s="1" t="str">
        <f>IF($B47="","",INDEX(對應表!$AM$3:$AW$179,MATCH($B47,對應表!$AL$3:$AL$179,0),MATCH(衝擊運算表!E$3,對應表!$AM$2:$AW$2,0)))</f>
        <v/>
      </c>
      <c r="F47" s="1" t="str">
        <f>IF($B47="","",INDEX(對應表!$AM$3:$AW$179,MATCH($B47,對應表!$AL$3:$AL$179,0),MATCH(衝擊運算表!F$3,對應表!$AM$2:$AW$2,0)))</f>
        <v/>
      </c>
      <c r="G47" s="1" t="str">
        <f>IF($B47="","",INDEX(對應表!$AM$3:$AW$179,MATCH($B47,對應表!$AL$3:$AL$179,0),MATCH(衝擊運算表!G$3,對應表!$AM$2:$AW$2,0)))</f>
        <v/>
      </c>
      <c r="H47" s="1" t="str">
        <f>IF($B47="","",INDEX(對應表!$AM$3:$AW$179,MATCH($B47,對應表!$AL$3:$AL$179,0),MATCH(衝擊運算表!H$3,對應表!$AM$2:$AW$2,0)))</f>
        <v/>
      </c>
      <c r="I47" s="1" t="str">
        <f>IF($B47="","",INDEX(對應表!$AM$3:$AW$179,MATCH($B47,對應表!$AL$3:$AL$179,0),MATCH(衝擊運算表!I$3,對應表!$AM$2:$AW$2,0)))</f>
        <v/>
      </c>
      <c r="J47" s="1" t="str">
        <f>IF($B47="","",INDEX(對應表!$AM$3:$AW$179,MATCH($B47,對應表!$AL$3:$AL$179,0),MATCH(衝擊運算表!J$3,對應表!$AM$2:$AW$2,0)))</f>
        <v/>
      </c>
      <c r="K47" s="1" t="str">
        <f>IF($B47="","",INDEX(對應表!$AM$3:$AW$179,MATCH($B47,對應表!$AL$3:$AL$179,0),MATCH(衝擊運算表!K$3,對應表!$AM$2:$AW$2,0)))</f>
        <v/>
      </c>
      <c r="L47" s="1" t="str">
        <f>IF($B47="","",INDEX(對應表!$AM$3:$AW$179,MATCH($B47,對應表!$AL$3:$AL$179,0),MATCH(衝擊運算表!L$3,對應表!$AM$2:$AW$2,0)))</f>
        <v/>
      </c>
      <c r="M47" s="1" t="str">
        <f>IF($B47="","",INDEX(對應表!$AM$3:$AW$179,MATCH($B47,對應表!$AL$3:$AL$179,0),MATCH(衝擊運算表!M$3,對應表!$AM$2:$AW$2,0)))</f>
        <v/>
      </c>
      <c r="O47" s="1" t="str">
        <f t="shared" si="3"/>
        <v/>
      </c>
      <c r="P47" s="1" t="str">
        <f>IFERROR(INDEX(對應表!$AZ$3:$BJ$179,MATCH(衝擊運算表!$O47,對應表!$AY$3:$AY$179,0),MATCH(衝擊運算表!P$3,對應表!$AZ$2:$BJ$2,0)),"")</f>
        <v/>
      </c>
      <c r="Q47" s="1" t="str">
        <f>IFERROR(INDEX(對應表!$AZ$3:$BJ$179,MATCH(衝擊運算表!$O47,對應表!$AY$3:$AY$179,0),MATCH(衝擊運算表!Q$3,對應表!$AZ$2:$BJ$2,0)),"")</f>
        <v/>
      </c>
      <c r="R47" s="1" t="str">
        <f>IFERROR(INDEX(對應表!$AZ$3:$BJ$179,MATCH(衝擊運算表!$O47,對應表!$AY$3:$AY$179,0),MATCH(衝擊運算表!R$3,對應表!$AZ$2:$BJ$2,0)),"")</f>
        <v/>
      </c>
      <c r="S47" s="1" t="str">
        <f>IFERROR(INDEX(對應表!$AZ$3:$BJ$179,MATCH(衝擊運算表!$O47,對應表!$AY$3:$AY$179,0),MATCH(衝擊運算表!S$3,對應表!$AZ$2:$BJ$2,0)),"")</f>
        <v/>
      </c>
      <c r="T47" s="1" t="str">
        <f>IFERROR(INDEX(對應表!$AZ$3:$BJ$179,MATCH(衝擊運算表!$O47,對應表!$AY$3:$AY$179,0),MATCH(衝擊運算表!T$3,對應表!$AZ$2:$BJ$2,0)),"")</f>
        <v/>
      </c>
      <c r="U47" s="1" t="str">
        <f>IFERROR(INDEX(對應表!$AZ$3:$BJ$179,MATCH(衝擊運算表!$O47,對應表!$AY$3:$AY$179,0),MATCH(衝擊運算表!U$3,對應表!$AZ$2:$BJ$2,0)),"")</f>
        <v/>
      </c>
      <c r="V47" s="1" t="str">
        <f>IFERROR(INDEX(對應表!$AZ$3:$BJ$179,MATCH(衝擊運算表!$O47,對應表!$AY$3:$AY$179,0),MATCH(衝擊運算表!V$3,對應表!$AZ$2:$BJ$2,0)),"")</f>
        <v/>
      </c>
      <c r="W47" s="1" t="str">
        <f>IFERROR(INDEX(對應表!$AZ$3:$BJ$179,MATCH(衝擊運算表!$O47,對應表!$AY$3:$AY$179,0),MATCH(衝擊運算表!W$3,對應表!$AZ$2:$BJ$2,0)),"")</f>
        <v/>
      </c>
      <c r="X47" s="1" t="str">
        <f>IFERROR(INDEX(對應表!$AZ$3:$BJ$179,MATCH(衝擊運算表!$O47,對應表!$AY$3:$AY$179,0),MATCH(衝擊運算表!X$3,對應表!$AZ$2:$BJ$2,0)),"")</f>
        <v/>
      </c>
      <c r="Y47" s="1" t="str">
        <f>IFERROR(INDEX(對應表!$AZ$3:$BJ$179,MATCH(衝擊運算表!$O47,對應表!$AY$3:$AY$179,0),MATCH(衝擊運算表!Y$3,對應表!$AZ$2:$BJ$2,0)),"")</f>
        <v/>
      </c>
      <c r="Z47" s="1" t="str">
        <f>IFERROR(INDEX(對應表!$AZ$3:$BJ$179,MATCH(衝擊運算表!$O47,對應表!$AY$3:$AY$179,0),MATCH(衝擊運算表!Z$3,對應表!$AZ$2:$BJ$2,0)),"")</f>
        <v/>
      </c>
      <c r="AB47" s="1" t="str">
        <f t="shared" si="4"/>
        <v/>
      </c>
      <c r="AC47" s="1"/>
      <c r="AD47" s="1" t="str">
        <f>IFERROR(VLOOKUP(P47,中英對照!$G$76:$H$81,2,FALSE),"")</f>
        <v/>
      </c>
      <c r="AE47" s="1" t="str">
        <f>IFERROR(VLOOKUP(Q47,中英對照!$G$76:$H$81,2,FALSE),"")</f>
        <v/>
      </c>
      <c r="AF47" s="1" t="str">
        <f>IFERROR(VLOOKUP(R47,中英對照!$G$76:$H$81,2,FALSE),"")</f>
        <v/>
      </c>
      <c r="AG47" s="1" t="str">
        <f>IFERROR(VLOOKUP(S47,中英對照!$G$76:$H$81,2,FALSE),"")</f>
        <v/>
      </c>
      <c r="AH47" s="1" t="str">
        <f>IFERROR(VLOOKUP(T47,中英對照!$G$76:$H$81,2,FALSE),"")</f>
        <v/>
      </c>
      <c r="AI47" s="1" t="str">
        <f>IFERROR(VLOOKUP(U47,中英對照!$G$76:$H$81,2,FALSE),"")</f>
        <v/>
      </c>
      <c r="AJ47" s="1" t="str">
        <f>IFERROR(VLOOKUP(V47,中英對照!$G$76:$H$81,2,FALSE),"")</f>
        <v/>
      </c>
      <c r="AK47" s="1" t="str">
        <f>IFERROR(VLOOKUP(W47,中英對照!$G$76:$H$81,2,FALSE),"")</f>
        <v/>
      </c>
      <c r="AL47" s="1" t="str">
        <f>IFERROR(VLOOKUP(X47,中英對照!$G$76:$H$81,2,FALSE),"")</f>
        <v/>
      </c>
      <c r="AM47" s="1" t="str">
        <f>IFERROR(VLOOKUP(Y47,中英對照!$G$76:$H$81,2,FALSE),"")</f>
        <v/>
      </c>
      <c r="AN47" s="1" t="str">
        <f>IFERROR(VLOOKUP(Z47,中英對照!$G$76:$H$81,2,FALSE),"")</f>
        <v/>
      </c>
      <c r="AO47" s="42" t="str">
        <f t="shared" si="5"/>
        <v/>
      </c>
    </row>
    <row r="48" spans="1:41" x14ac:dyDescent="0.4">
      <c r="A48" s="1" t="str">
        <f>IF(企業資料填寫!D47="","",企業資料填寫!D47)</f>
        <v/>
      </c>
      <c r="B48" s="1" t="str">
        <f>企業資料填寫!B47&amp;企業資料填寫!C47&amp;企業資料填寫!D47</f>
        <v/>
      </c>
      <c r="C48" s="1" t="str">
        <f>IF($B48="","",INDEX(對應表!$AM$3:$AW$179,MATCH($B48,對應表!$AL$3:$AL$179,0),MATCH(衝擊運算表!C$3,對應表!$AM$2:$AW$2,0)))</f>
        <v/>
      </c>
      <c r="D48" s="1" t="str">
        <f>IF($B48="","",INDEX(對應表!$AM$3:$AW$179,MATCH($B48,對應表!$AL$3:$AL$179,0),MATCH(衝擊運算表!D$3,對應表!$AM$2:$AW$2,0)))</f>
        <v/>
      </c>
      <c r="E48" s="1" t="str">
        <f>IF($B48="","",INDEX(對應表!$AM$3:$AW$179,MATCH($B48,對應表!$AL$3:$AL$179,0),MATCH(衝擊運算表!E$3,對應表!$AM$2:$AW$2,0)))</f>
        <v/>
      </c>
      <c r="F48" s="1" t="str">
        <f>IF($B48="","",INDEX(對應表!$AM$3:$AW$179,MATCH($B48,對應表!$AL$3:$AL$179,0),MATCH(衝擊運算表!F$3,對應表!$AM$2:$AW$2,0)))</f>
        <v/>
      </c>
      <c r="G48" s="1" t="str">
        <f>IF($B48="","",INDEX(對應表!$AM$3:$AW$179,MATCH($B48,對應表!$AL$3:$AL$179,0),MATCH(衝擊運算表!G$3,對應表!$AM$2:$AW$2,0)))</f>
        <v/>
      </c>
      <c r="H48" s="1" t="str">
        <f>IF($B48="","",INDEX(對應表!$AM$3:$AW$179,MATCH($B48,對應表!$AL$3:$AL$179,0),MATCH(衝擊運算表!H$3,對應表!$AM$2:$AW$2,0)))</f>
        <v/>
      </c>
      <c r="I48" s="1" t="str">
        <f>IF($B48="","",INDEX(對應表!$AM$3:$AW$179,MATCH($B48,對應表!$AL$3:$AL$179,0),MATCH(衝擊運算表!I$3,對應表!$AM$2:$AW$2,0)))</f>
        <v/>
      </c>
      <c r="J48" s="1" t="str">
        <f>IF($B48="","",INDEX(對應表!$AM$3:$AW$179,MATCH($B48,對應表!$AL$3:$AL$179,0),MATCH(衝擊運算表!J$3,對應表!$AM$2:$AW$2,0)))</f>
        <v/>
      </c>
      <c r="K48" s="1" t="str">
        <f>IF($B48="","",INDEX(對應表!$AM$3:$AW$179,MATCH($B48,對應表!$AL$3:$AL$179,0),MATCH(衝擊運算表!K$3,對應表!$AM$2:$AW$2,0)))</f>
        <v/>
      </c>
      <c r="L48" s="1" t="str">
        <f>IF($B48="","",INDEX(對應表!$AM$3:$AW$179,MATCH($B48,對應表!$AL$3:$AL$179,0),MATCH(衝擊運算表!L$3,對應表!$AM$2:$AW$2,0)))</f>
        <v/>
      </c>
      <c r="M48" s="1" t="str">
        <f>IF($B48="","",INDEX(對應表!$AM$3:$AW$179,MATCH($B48,對應表!$AL$3:$AL$179,0),MATCH(衝擊運算表!M$3,對應表!$AM$2:$AW$2,0)))</f>
        <v/>
      </c>
      <c r="O48" s="1" t="str">
        <f t="shared" si="3"/>
        <v/>
      </c>
      <c r="P48" s="1" t="str">
        <f>IFERROR(INDEX(對應表!$AZ$3:$BJ$179,MATCH(衝擊運算表!$O48,對應表!$AY$3:$AY$179,0),MATCH(衝擊運算表!P$3,對應表!$AZ$2:$BJ$2,0)),"")</f>
        <v/>
      </c>
      <c r="Q48" s="1" t="str">
        <f>IFERROR(INDEX(對應表!$AZ$3:$BJ$179,MATCH(衝擊運算表!$O48,對應表!$AY$3:$AY$179,0),MATCH(衝擊運算表!Q$3,對應表!$AZ$2:$BJ$2,0)),"")</f>
        <v/>
      </c>
      <c r="R48" s="1" t="str">
        <f>IFERROR(INDEX(對應表!$AZ$3:$BJ$179,MATCH(衝擊運算表!$O48,對應表!$AY$3:$AY$179,0),MATCH(衝擊運算表!R$3,對應表!$AZ$2:$BJ$2,0)),"")</f>
        <v/>
      </c>
      <c r="S48" s="1" t="str">
        <f>IFERROR(INDEX(對應表!$AZ$3:$BJ$179,MATCH(衝擊運算表!$O48,對應表!$AY$3:$AY$179,0),MATCH(衝擊運算表!S$3,對應表!$AZ$2:$BJ$2,0)),"")</f>
        <v/>
      </c>
      <c r="T48" s="1" t="str">
        <f>IFERROR(INDEX(對應表!$AZ$3:$BJ$179,MATCH(衝擊運算表!$O48,對應表!$AY$3:$AY$179,0),MATCH(衝擊運算表!T$3,對應表!$AZ$2:$BJ$2,0)),"")</f>
        <v/>
      </c>
      <c r="U48" s="1" t="str">
        <f>IFERROR(INDEX(對應表!$AZ$3:$BJ$179,MATCH(衝擊運算表!$O48,對應表!$AY$3:$AY$179,0),MATCH(衝擊運算表!U$3,對應表!$AZ$2:$BJ$2,0)),"")</f>
        <v/>
      </c>
      <c r="V48" s="1" t="str">
        <f>IFERROR(INDEX(對應表!$AZ$3:$BJ$179,MATCH(衝擊運算表!$O48,對應表!$AY$3:$AY$179,0),MATCH(衝擊運算表!V$3,對應表!$AZ$2:$BJ$2,0)),"")</f>
        <v/>
      </c>
      <c r="W48" s="1" t="str">
        <f>IFERROR(INDEX(對應表!$AZ$3:$BJ$179,MATCH(衝擊運算表!$O48,對應表!$AY$3:$AY$179,0),MATCH(衝擊運算表!W$3,對應表!$AZ$2:$BJ$2,0)),"")</f>
        <v/>
      </c>
      <c r="X48" s="1" t="str">
        <f>IFERROR(INDEX(對應表!$AZ$3:$BJ$179,MATCH(衝擊運算表!$O48,對應表!$AY$3:$AY$179,0),MATCH(衝擊運算表!X$3,對應表!$AZ$2:$BJ$2,0)),"")</f>
        <v/>
      </c>
      <c r="Y48" s="1" t="str">
        <f>IFERROR(INDEX(對應表!$AZ$3:$BJ$179,MATCH(衝擊運算表!$O48,對應表!$AY$3:$AY$179,0),MATCH(衝擊運算表!Y$3,對應表!$AZ$2:$BJ$2,0)),"")</f>
        <v/>
      </c>
      <c r="Z48" s="1" t="str">
        <f>IFERROR(INDEX(對應表!$AZ$3:$BJ$179,MATCH(衝擊運算表!$O48,對應表!$AY$3:$AY$179,0),MATCH(衝擊運算表!Z$3,對應表!$AZ$2:$BJ$2,0)),"")</f>
        <v/>
      </c>
      <c r="AB48" s="1" t="str">
        <f t="shared" si="4"/>
        <v/>
      </c>
      <c r="AC48" s="1"/>
      <c r="AD48" s="1" t="str">
        <f>IFERROR(VLOOKUP(P48,中英對照!$G$76:$H$81,2,FALSE),"")</f>
        <v/>
      </c>
      <c r="AE48" s="1" t="str">
        <f>IFERROR(VLOOKUP(Q48,中英對照!$G$76:$H$81,2,FALSE),"")</f>
        <v/>
      </c>
      <c r="AF48" s="1" t="str">
        <f>IFERROR(VLOOKUP(R48,中英對照!$G$76:$H$81,2,FALSE),"")</f>
        <v/>
      </c>
      <c r="AG48" s="1" t="str">
        <f>IFERROR(VLOOKUP(S48,中英對照!$G$76:$H$81,2,FALSE),"")</f>
        <v/>
      </c>
      <c r="AH48" s="1" t="str">
        <f>IFERROR(VLOOKUP(T48,中英對照!$G$76:$H$81,2,FALSE),"")</f>
        <v/>
      </c>
      <c r="AI48" s="1" t="str">
        <f>IFERROR(VLOOKUP(U48,中英對照!$G$76:$H$81,2,FALSE),"")</f>
        <v/>
      </c>
      <c r="AJ48" s="1" t="str">
        <f>IFERROR(VLOOKUP(V48,中英對照!$G$76:$H$81,2,FALSE),"")</f>
        <v/>
      </c>
      <c r="AK48" s="1" t="str">
        <f>IFERROR(VLOOKUP(W48,中英對照!$G$76:$H$81,2,FALSE),"")</f>
        <v/>
      </c>
      <c r="AL48" s="1" t="str">
        <f>IFERROR(VLOOKUP(X48,中英對照!$G$76:$H$81,2,FALSE),"")</f>
        <v/>
      </c>
      <c r="AM48" s="1" t="str">
        <f>IFERROR(VLOOKUP(Y48,中英對照!$G$76:$H$81,2,FALSE),"")</f>
        <v/>
      </c>
      <c r="AN48" s="1" t="str">
        <f>IFERROR(VLOOKUP(Z48,中英對照!$G$76:$H$81,2,FALSE),"")</f>
        <v/>
      </c>
      <c r="AO48" s="42" t="str">
        <f t="shared" si="5"/>
        <v/>
      </c>
    </row>
    <row r="49" spans="1:41" x14ac:dyDescent="0.4">
      <c r="A49" s="1" t="str">
        <f>IF(企業資料填寫!D48="","",企業資料填寫!D48)</f>
        <v/>
      </c>
      <c r="B49" s="1" t="str">
        <f>企業資料填寫!B48&amp;企業資料填寫!C48&amp;企業資料填寫!D48</f>
        <v/>
      </c>
      <c r="C49" s="1" t="str">
        <f>IF($B49="","",INDEX(對應表!$AM$3:$AW$179,MATCH($B49,對應表!$AL$3:$AL$179,0),MATCH(衝擊運算表!C$3,對應表!$AM$2:$AW$2,0)))</f>
        <v/>
      </c>
      <c r="D49" s="1" t="str">
        <f>IF($B49="","",INDEX(對應表!$AM$3:$AW$179,MATCH($B49,對應表!$AL$3:$AL$179,0),MATCH(衝擊運算表!D$3,對應表!$AM$2:$AW$2,0)))</f>
        <v/>
      </c>
      <c r="E49" s="1" t="str">
        <f>IF($B49="","",INDEX(對應表!$AM$3:$AW$179,MATCH($B49,對應表!$AL$3:$AL$179,0),MATCH(衝擊運算表!E$3,對應表!$AM$2:$AW$2,0)))</f>
        <v/>
      </c>
      <c r="F49" s="1" t="str">
        <f>IF($B49="","",INDEX(對應表!$AM$3:$AW$179,MATCH($B49,對應表!$AL$3:$AL$179,0),MATCH(衝擊運算表!F$3,對應表!$AM$2:$AW$2,0)))</f>
        <v/>
      </c>
      <c r="G49" s="1" t="str">
        <f>IF($B49="","",INDEX(對應表!$AM$3:$AW$179,MATCH($B49,對應表!$AL$3:$AL$179,0),MATCH(衝擊運算表!G$3,對應表!$AM$2:$AW$2,0)))</f>
        <v/>
      </c>
      <c r="H49" s="1" t="str">
        <f>IF($B49="","",INDEX(對應表!$AM$3:$AW$179,MATCH($B49,對應表!$AL$3:$AL$179,0),MATCH(衝擊運算表!H$3,對應表!$AM$2:$AW$2,0)))</f>
        <v/>
      </c>
      <c r="I49" s="1" t="str">
        <f>IF($B49="","",INDEX(對應表!$AM$3:$AW$179,MATCH($B49,對應表!$AL$3:$AL$179,0),MATCH(衝擊運算表!I$3,對應表!$AM$2:$AW$2,0)))</f>
        <v/>
      </c>
      <c r="J49" s="1" t="str">
        <f>IF($B49="","",INDEX(對應表!$AM$3:$AW$179,MATCH($B49,對應表!$AL$3:$AL$179,0),MATCH(衝擊運算表!J$3,對應表!$AM$2:$AW$2,0)))</f>
        <v/>
      </c>
      <c r="K49" s="1" t="str">
        <f>IF($B49="","",INDEX(對應表!$AM$3:$AW$179,MATCH($B49,對應表!$AL$3:$AL$179,0),MATCH(衝擊運算表!K$3,對應表!$AM$2:$AW$2,0)))</f>
        <v/>
      </c>
      <c r="L49" s="1" t="str">
        <f>IF($B49="","",INDEX(對應表!$AM$3:$AW$179,MATCH($B49,對應表!$AL$3:$AL$179,0),MATCH(衝擊運算表!L$3,對應表!$AM$2:$AW$2,0)))</f>
        <v/>
      </c>
      <c r="M49" s="1" t="str">
        <f>IF($B49="","",INDEX(對應表!$AM$3:$AW$179,MATCH($B49,對應表!$AL$3:$AL$179,0),MATCH(衝擊運算表!M$3,對應表!$AM$2:$AW$2,0)))</f>
        <v/>
      </c>
      <c r="O49" s="1" t="str">
        <f t="shared" si="3"/>
        <v/>
      </c>
      <c r="P49" s="1" t="str">
        <f>IFERROR(INDEX(對應表!$AZ$3:$BJ$179,MATCH(衝擊運算表!$O49,對應表!$AY$3:$AY$179,0),MATCH(衝擊運算表!P$3,對應表!$AZ$2:$BJ$2,0)),"")</f>
        <v/>
      </c>
      <c r="Q49" s="1" t="str">
        <f>IFERROR(INDEX(對應表!$AZ$3:$BJ$179,MATCH(衝擊運算表!$O49,對應表!$AY$3:$AY$179,0),MATCH(衝擊運算表!Q$3,對應表!$AZ$2:$BJ$2,0)),"")</f>
        <v/>
      </c>
      <c r="R49" s="1" t="str">
        <f>IFERROR(INDEX(對應表!$AZ$3:$BJ$179,MATCH(衝擊運算表!$O49,對應表!$AY$3:$AY$179,0),MATCH(衝擊運算表!R$3,對應表!$AZ$2:$BJ$2,0)),"")</f>
        <v/>
      </c>
      <c r="S49" s="1" t="str">
        <f>IFERROR(INDEX(對應表!$AZ$3:$BJ$179,MATCH(衝擊運算表!$O49,對應表!$AY$3:$AY$179,0),MATCH(衝擊運算表!S$3,對應表!$AZ$2:$BJ$2,0)),"")</f>
        <v/>
      </c>
      <c r="T49" s="1" t="str">
        <f>IFERROR(INDEX(對應表!$AZ$3:$BJ$179,MATCH(衝擊運算表!$O49,對應表!$AY$3:$AY$179,0),MATCH(衝擊運算表!T$3,對應表!$AZ$2:$BJ$2,0)),"")</f>
        <v/>
      </c>
      <c r="U49" s="1" t="str">
        <f>IFERROR(INDEX(對應表!$AZ$3:$BJ$179,MATCH(衝擊運算表!$O49,對應表!$AY$3:$AY$179,0),MATCH(衝擊運算表!U$3,對應表!$AZ$2:$BJ$2,0)),"")</f>
        <v/>
      </c>
      <c r="V49" s="1" t="str">
        <f>IFERROR(INDEX(對應表!$AZ$3:$BJ$179,MATCH(衝擊運算表!$O49,對應表!$AY$3:$AY$179,0),MATCH(衝擊運算表!V$3,對應表!$AZ$2:$BJ$2,0)),"")</f>
        <v/>
      </c>
      <c r="W49" s="1" t="str">
        <f>IFERROR(INDEX(對應表!$AZ$3:$BJ$179,MATCH(衝擊運算表!$O49,對應表!$AY$3:$AY$179,0),MATCH(衝擊運算表!W$3,對應表!$AZ$2:$BJ$2,0)),"")</f>
        <v/>
      </c>
      <c r="X49" s="1" t="str">
        <f>IFERROR(INDEX(對應表!$AZ$3:$BJ$179,MATCH(衝擊運算表!$O49,對應表!$AY$3:$AY$179,0),MATCH(衝擊運算表!X$3,對應表!$AZ$2:$BJ$2,0)),"")</f>
        <v/>
      </c>
      <c r="Y49" s="1" t="str">
        <f>IFERROR(INDEX(對應表!$AZ$3:$BJ$179,MATCH(衝擊運算表!$O49,對應表!$AY$3:$AY$179,0),MATCH(衝擊運算表!Y$3,對應表!$AZ$2:$BJ$2,0)),"")</f>
        <v/>
      </c>
      <c r="Z49" s="1" t="str">
        <f>IFERROR(INDEX(對應表!$AZ$3:$BJ$179,MATCH(衝擊運算表!$O49,對應表!$AY$3:$AY$179,0),MATCH(衝擊運算表!Z$3,對應表!$AZ$2:$BJ$2,0)),"")</f>
        <v/>
      </c>
      <c r="AB49" s="1" t="str">
        <f t="shared" si="4"/>
        <v/>
      </c>
      <c r="AC49" s="1"/>
      <c r="AD49" s="1" t="str">
        <f>IFERROR(VLOOKUP(P49,中英對照!$G$76:$H$81,2,FALSE),"")</f>
        <v/>
      </c>
      <c r="AE49" s="1" t="str">
        <f>IFERROR(VLOOKUP(Q49,中英對照!$G$76:$H$81,2,FALSE),"")</f>
        <v/>
      </c>
      <c r="AF49" s="1" t="str">
        <f>IFERROR(VLOOKUP(R49,中英對照!$G$76:$H$81,2,FALSE),"")</f>
        <v/>
      </c>
      <c r="AG49" s="1" t="str">
        <f>IFERROR(VLOOKUP(S49,中英對照!$G$76:$H$81,2,FALSE),"")</f>
        <v/>
      </c>
      <c r="AH49" s="1" t="str">
        <f>IFERROR(VLOOKUP(T49,中英對照!$G$76:$H$81,2,FALSE),"")</f>
        <v/>
      </c>
      <c r="AI49" s="1" t="str">
        <f>IFERROR(VLOOKUP(U49,中英對照!$G$76:$H$81,2,FALSE),"")</f>
        <v/>
      </c>
      <c r="AJ49" s="1" t="str">
        <f>IFERROR(VLOOKUP(V49,中英對照!$G$76:$H$81,2,FALSE),"")</f>
        <v/>
      </c>
      <c r="AK49" s="1" t="str">
        <f>IFERROR(VLOOKUP(W49,中英對照!$G$76:$H$81,2,FALSE),"")</f>
        <v/>
      </c>
      <c r="AL49" s="1" t="str">
        <f>IFERROR(VLOOKUP(X49,中英對照!$G$76:$H$81,2,FALSE),"")</f>
        <v/>
      </c>
      <c r="AM49" s="1" t="str">
        <f>IFERROR(VLOOKUP(Y49,中英對照!$G$76:$H$81,2,FALSE),"")</f>
        <v/>
      </c>
      <c r="AN49" s="1" t="str">
        <f>IFERROR(VLOOKUP(Z49,中英對照!$G$76:$H$81,2,FALSE),"")</f>
        <v/>
      </c>
      <c r="AO49" s="42" t="str">
        <f t="shared" si="5"/>
        <v/>
      </c>
    </row>
    <row r="50" spans="1:41" x14ac:dyDescent="0.4">
      <c r="A50" s="1" t="str">
        <f>IF(企業資料填寫!D49="","",企業資料填寫!D49)</f>
        <v/>
      </c>
      <c r="B50" s="1" t="str">
        <f>企業資料填寫!B49&amp;企業資料填寫!C49&amp;企業資料填寫!D49</f>
        <v/>
      </c>
      <c r="C50" s="1" t="str">
        <f>IF($B50="","",INDEX(對應表!$AM$3:$AW$179,MATCH($B50,對應表!$AL$3:$AL$179,0),MATCH(衝擊運算表!C$3,對應表!$AM$2:$AW$2,0)))</f>
        <v/>
      </c>
      <c r="D50" s="1" t="str">
        <f>IF($B50="","",INDEX(對應表!$AM$3:$AW$179,MATCH($B50,對應表!$AL$3:$AL$179,0),MATCH(衝擊運算表!D$3,對應表!$AM$2:$AW$2,0)))</f>
        <v/>
      </c>
      <c r="E50" s="1" t="str">
        <f>IF($B50="","",INDEX(對應表!$AM$3:$AW$179,MATCH($B50,對應表!$AL$3:$AL$179,0),MATCH(衝擊運算表!E$3,對應表!$AM$2:$AW$2,0)))</f>
        <v/>
      </c>
      <c r="F50" s="1" t="str">
        <f>IF($B50="","",INDEX(對應表!$AM$3:$AW$179,MATCH($B50,對應表!$AL$3:$AL$179,0),MATCH(衝擊運算表!F$3,對應表!$AM$2:$AW$2,0)))</f>
        <v/>
      </c>
      <c r="G50" s="1" t="str">
        <f>IF($B50="","",INDEX(對應表!$AM$3:$AW$179,MATCH($B50,對應表!$AL$3:$AL$179,0),MATCH(衝擊運算表!G$3,對應表!$AM$2:$AW$2,0)))</f>
        <v/>
      </c>
      <c r="H50" s="1" t="str">
        <f>IF($B50="","",INDEX(對應表!$AM$3:$AW$179,MATCH($B50,對應表!$AL$3:$AL$179,0),MATCH(衝擊運算表!H$3,對應表!$AM$2:$AW$2,0)))</f>
        <v/>
      </c>
      <c r="I50" s="1" t="str">
        <f>IF($B50="","",INDEX(對應表!$AM$3:$AW$179,MATCH($B50,對應表!$AL$3:$AL$179,0),MATCH(衝擊運算表!I$3,對應表!$AM$2:$AW$2,0)))</f>
        <v/>
      </c>
      <c r="J50" s="1" t="str">
        <f>IF($B50="","",INDEX(對應表!$AM$3:$AW$179,MATCH($B50,對應表!$AL$3:$AL$179,0),MATCH(衝擊運算表!J$3,對應表!$AM$2:$AW$2,0)))</f>
        <v/>
      </c>
      <c r="K50" s="1" t="str">
        <f>IF($B50="","",INDEX(對應表!$AM$3:$AW$179,MATCH($B50,對應表!$AL$3:$AL$179,0),MATCH(衝擊運算表!K$3,對應表!$AM$2:$AW$2,0)))</f>
        <v/>
      </c>
      <c r="L50" s="1" t="str">
        <f>IF($B50="","",INDEX(對應表!$AM$3:$AW$179,MATCH($B50,對應表!$AL$3:$AL$179,0),MATCH(衝擊運算表!L$3,對應表!$AM$2:$AW$2,0)))</f>
        <v/>
      </c>
      <c r="M50" s="1" t="str">
        <f>IF($B50="","",INDEX(對應表!$AM$3:$AW$179,MATCH($B50,對應表!$AL$3:$AL$179,0),MATCH(衝擊運算表!M$3,對應表!$AM$2:$AW$2,0)))</f>
        <v/>
      </c>
      <c r="O50" s="1" t="str">
        <f t="shared" si="3"/>
        <v/>
      </c>
      <c r="P50" s="1" t="str">
        <f>IFERROR(INDEX(對應表!$AZ$3:$BJ$179,MATCH(衝擊運算表!$O50,對應表!$AY$3:$AY$179,0),MATCH(衝擊運算表!P$3,對應表!$AZ$2:$BJ$2,0)),"")</f>
        <v/>
      </c>
      <c r="Q50" s="1" t="str">
        <f>IFERROR(INDEX(對應表!$AZ$3:$BJ$179,MATCH(衝擊運算表!$O50,對應表!$AY$3:$AY$179,0),MATCH(衝擊運算表!Q$3,對應表!$AZ$2:$BJ$2,0)),"")</f>
        <v/>
      </c>
      <c r="R50" s="1" t="str">
        <f>IFERROR(INDEX(對應表!$AZ$3:$BJ$179,MATCH(衝擊運算表!$O50,對應表!$AY$3:$AY$179,0),MATCH(衝擊運算表!R$3,對應表!$AZ$2:$BJ$2,0)),"")</f>
        <v/>
      </c>
      <c r="S50" s="1" t="str">
        <f>IFERROR(INDEX(對應表!$AZ$3:$BJ$179,MATCH(衝擊運算表!$O50,對應表!$AY$3:$AY$179,0),MATCH(衝擊運算表!S$3,對應表!$AZ$2:$BJ$2,0)),"")</f>
        <v/>
      </c>
      <c r="T50" s="1" t="str">
        <f>IFERROR(INDEX(對應表!$AZ$3:$BJ$179,MATCH(衝擊運算表!$O50,對應表!$AY$3:$AY$179,0),MATCH(衝擊運算表!T$3,對應表!$AZ$2:$BJ$2,0)),"")</f>
        <v/>
      </c>
      <c r="U50" s="1" t="str">
        <f>IFERROR(INDEX(對應表!$AZ$3:$BJ$179,MATCH(衝擊運算表!$O50,對應表!$AY$3:$AY$179,0),MATCH(衝擊運算表!U$3,對應表!$AZ$2:$BJ$2,0)),"")</f>
        <v/>
      </c>
      <c r="V50" s="1" t="str">
        <f>IFERROR(INDEX(對應表!$AZ$3:$BJ$179,MATCH(衝擊運算表!$O50,對應表!$AY$3:$AY$179,0),MATCH(衝擊運算表!V$3,對應表!$AZ$2:$BJ$2,0)),"")</f>
        <v/>
      </c>
      <c r="W50" s="1" t="str">
        <f>IFERROR(INDEX(對應表!$AZ$3:$BJ$179,MATCH(衝擊運算表!$O50,對應表!$AY$3:$AY$179,0),MATCH(衝擊運算表!W$3,對應表!$AZ$2:$BJ$2,0)),"")</f>
        <v/>
      </c>
      <c r="X50" s="1" t="str">
        <f>IFERROR(INDEX(對應表!$AZ$3:$BJ$179,MATCH(衝擊運算表!$O50,對應表!$AY$3:$AY$179,0),MATCH(衝擊運算表!X$3,對應表!$AZ$2:$BJ$2,0)),"")</f>
        <v/>
      </c>
      <c r="Y50" s="1" t="str">
        <f>IFERROR(INDEX(對應表!$AZ$3:$BJ$179,MATCH(衝擊運算表!$O50,對應表!$AY$3:$AY$179,0),MATCH(衝擊運算表!Y$3,對應表!$AZ$2:$BJ$2,0)),"")</f>
        <v/>
      </c>
      <c r="Z50" s="1" t="str">
        <f>IFERROR(INDEX(對應表!$AZ$3:$BJ$179,MATCH(衝擊運算表!$O50,對應表!$AY$3:$AY$179,0),MATCH(衝擊運算表!Z$3,對應表!$AZ$2:$BJ$2,0)),"")</f>
        <v/>
      </c>
      <c r="AB50" s="1" t="str">
        <f t="shared" si="4"/>
        <v/>
      </c>
      <c r="AC50" s="1"/>
      <c r="AD50" s="1" t="str">
        <f>IFERROR(VLOOKUP(P50,中英對照!$G$76:$H$81,2,FALSE),"")</f>
        <v/>
      </c>
      <c r="AE50" s="1" t="str">
        <f>IFERROR(VLOOKUP(Q50,中英對照!$G$76:$H$81,2,FALSE),"")</f>
        <v/>
      </c>
      <c r="AF50" s="1" t="str">
        <f>IFERROR(VLOOKUP(R50,中英對照!$G$76:$H$81,2,FALSE),"")</f>
        <v/>
      </c>
      <c r="AG50" s="1" t="str">
        <f>IFERROR(VLOOKUP(S50,中英對照!$G$76:$H$81,2,FALSE),"")</f>
        <v/>
      </c>
      <c r="AH50" s="1" t="str">
        <f>IFERROR(VLOOKUP(T50,中英對照!$G$76:$H$81,2,FALSE),"")</f>
        <v/>
      </c>
      <c r="AI50" s="1" t="str">
        <f>IFERROR(VLOOKUP(U50,中英對照!$G$76:$H$81,2,FALSE),"")</f>
        <v/>
      </c>
      <c r="AJ50" s="1" t="str">
        <f>IFERROR(VLOOKUP(V50,中英對照!$G$76:$H$81,2,FALSE),"")</f>
        <v/>
      </c>
      <c r="AK50" s="1" t="str">
        <f>IFERROR(VLOOKUP(W50,中英對照!$G$76:$H$81,2,FALSE),"")</f>
        <v/>
      </c>
      <c r="AL50" s="1" t="str">
        <f>IFERROR(VLOOKUP(X50,中英對照!$G$76:$H$81,2,FALSE),"")</f>
        <v/>
      </c>
      <c r="AM50" s="1" t="str">
        <f>IFERROR(VLOOKUP(Y50,中英對照!$G$76:$H$81,2,FALSE),"")</f>
        <v/>
      </c>
      <c r="AN50" s="1" t="str">
        <f>IFERROR(VLOOKUP(Z50,中英對照!$G$76:$H$81,2,FALSE),"")</f>
        <v/>
      </c>
      <c r="AO50" s="42" t="str">
        <f t="shared" si="5"/>
        <v/>
      </c>
    </row>
    <row r="51" spans="1:41" x14ac:dyDescent="0.4">
      <c r="A51" s="1" t="str">
        <f>IF(企業資料填寫!D50="","",企業資料填寫!D50)</f>
        <v/>
      </c>
      <c r="B51" s="1" t="str">
        <f>企業資料填寫!B50&amp;企業資料填寫!C50&amp;企業資料填寫!D50</f>
        <v/>
      </c>
      <c r="C51" s="1" t="str">
        <f>IF($B51="","",INDEX(對應表!$AM$3:$AW$179,MATCH($B51,對應表!$AL$3:$AL$179,0),MATCH(衝擊運算表!C$3,對應表!$AM$2:$AW$2,0)))</f>
        <v/>
      </c>
      <c r="D51" s="1" t="str">
        <f>IF($B51="","",INDEX(對應表!$AM$3:$AW$179,MATCH($B51,對應表!$AL$3:$AL$179,0),MATCH(衝擊運算表!D$3,對應表!$AM$2:$AW$2,0)))</f>
        <v/>
      </c>
      <c r="E51" s="1" t="str">
        <f>IF($B51="","",INDEX(對應表!$AM$3:$AW$179,MATCH($B51,對應表!$AL$3:$AL$179,0),MATCH(衝擊運算表!E$3,對應表!$AM$2:$AW$2,0)))</f>
        <v/>
      </c>
      <c r="F51" s="1" t="str">
        <f>IF($B51="","",INDEX(對應表!$AM$3:$AW$179,MATCH($B51,對應表!$AL$3:$AL$179,0),MATCH(衝擊運算表!F$3,對應表!$AM$2:$AW$2,0)))</f>
        <v/>
      </c>
      <c r="G51" s="1" t="str">
        <f>IF($B51="","",INDEX(對應表!$AM$3:$AW$179,MATCH($B51,對應表!$AL$3:$AL$179,0),MATCH(衝擊運算表!G$3,對應表!$AM$2:$AW$2,0)))</f>
        <v/>
      </c>
      <c r="H51" s="1" t="str">
        <f>IF($B51="","",INDEX(對應表!$AM$3:$AW$179,MATCH($B51,對應表!$AL$3:$AL$179,0),MATCH(衝擊運算表!H$3,對應表!$AM$2:$AW$2,0)))</f>
        <v/>
      </c>
      <c r="I51" s="1" t="str">
        <f>IF($B51="","",INDEX(對應表!$AM$3:$AW$179,MATCH($B51,對應表!$AL$3:$AL$179,0),MATCH(衝擊運算表!I$3,對應表!$AM$2:$AW$2,0)))</f>
        <v/>
      </c>
      <c r="J51" s="1" t="str">
        <f>IF($B51="","",INDEX(對應表!$AM$3:$AW$179,MATCH($B51,對應表!$AL$3:$AL$179,0),MATCH(衝擊運算表!J$3,對應表!$AM$2:$AW$2,0)))</f>
        <v/>
      </c>
      <c r="K51" s="1" t="str">
        <f>IF($B51="","",INDEX(對應表!$AM$3:$AW$179,MATCH($B51,對應表!$AL$3:$AL$179,0),MATCH(衝擊運算表!K$3,對應表!$AM$2:$AW$2,0)))</f>
        <v/>
      </c>
      <c r="L51" s="1" t="str">
        <f>IF($B51="","",INDEX(對應表!$AM$3:$AW$179,MATCH($B51,對應表!$AL$3:$AL$179,0),MATCH(衝擊運算表!L$3,對應表!$AM$2:$AW$2,0)))</f>
        <v/>
      </c>
      <c r="M51" s="1" t="str">
        <f>IF($B51="","",INDEX(對應表!$AM$3:$AW$179,MATCH($B51,對應表!$AL$3:$AL$179,0),MATCH(衝擊運算表!M$3,對應表!$AM$2:$AW$2,0)))</f>
        <v/>
      </c>
      <c r="O51" s="1" t="str">
        <f t="shared" si="3"/>
        <v/>
      </c>
      <c r="P51" s="1" t="str">
        <f>IFERROR(INDEX(對應表!$AZ$3:$BJ$179,MATCH(衝擊運算表!$O51,對應表!$AY$3:$AY$179,0),MATCH(衝擊運算表!P$3,對應表!$AZ$2:$BJ$2,0)),"")</f>
        <v/>
      </c>
      <c r="Q51" s="1" t="str">
        <f>IFERROR(INDEX(對應表!$AZ$3:$BJ$179,MATCH(衝擊運算表!$O51,對應表!$AY$3:$AY$179,0),MATCH(衝擊運算表!Q$3,對應表!$AZ$2:$BJ$2,0)),"")</f>
        <v/>
      </c>
      <c r="R51" s="1" t="str">
        <f>IFERROR(INDEX(對應表!$AZ$3:$BJ$179,MATCH(衝擊運算表!$O51,對應表!$AY$3:$AY$179,0),MATCH(衝擊運算表!R$3,對應表!$AZ$2:$BJ$2,0)),"")</f>
        <v/>
      </c>
      <c r="S51" s="1" t="str">
        <f>IFERROR(INDEX(對應表!$AZ$3:$BJ$179,MATCH(衝擊運算表!$O51,對應表!$AY$3:$AY$179,0),MATCH(衝擊運算表!S$3,對應表!$AZ$2:$BJ$2,0)),"")</f>
        <v/>
      </c>
      <c r="T51" s="1" t="str">
        <f>IFERROR(INDEX(對應表!$AZ$3:$BJ$179,MATCH(衝擊運算表!$O51,對應表!$AY$3:$AY$179,0),MATCH(衝擊運算表!T$3,對應表!$AZ$2:$BJ$2,0)),"")</f>
        <v/>
      </c>
      <c r="U51" s="1" t="str">
        <f>IFERROR(INDEX(對應表!$AZ$3:$BJ$179,MATCH(衝擊運算表!$O51,對應表!$AY$3:$AY$179,0),MATCH(衝擊運算表!U$3,對應表!$AZ$2:$BJ$2,0)),"")</f>
        <v/>
      </c>
      <c r="V51" s="1" t="str">
        <f>IFERROR(INDEX(對應表!$AZ$3:$BJ$179,MATCH(衝擊運算表!$O51,對應表!$AY$3:$AY$179,0),MATCH(衝擊運算表!V$3,對應表!$AZ$2:$BJ$2,0)),"")</f>
        <v/>
      </c>
      <c r="W51" s="1" t="str">
        <f>IFERROR(INDEX(對應表!$AZ$3:$BJ$179,MATCH(衝擊運算表!$O51,對應表!$AY$3:$AY$179,0),MATCH(衝擊運算表!W$3,對應表!$AZ$2:$BJ$2,0)),"")</f>
        <v/>
      </c>
      <c r="X51" s="1" t="str">
        <f>IFERROR(INDEX(對應表!$AZ$3:$BJ$179,MATCH(衝擊運算表!$O51,對應表!$AY$3:$AY$179,0),MATCH(衝擊運算表!X$3,對應表!$AZ$2:$BJ$2,0)),"")</f>
        <v/>
      </c>
      <c r="Y51" s="1" t="str">
        <f>IFERROR(INDEX(對應表!$AZ$3:$BJ$179,MATCH(衝擊運算表!$O51,對應表!$AY$3:$AY$179,0),MATCH(衝擊運算表!Y$3,對應表!$AZ$2:$BJ$2,0)),"")</f>
        <v/>
      </c>
      <c r="Z51" s="1" t="str">
        <f>IFERROR(INDEX(對應表!$AZ$3:$BJ$179,MATCH(衝擊運算表!$O51,對應表!$AY$3:$AY$179,0),MATCH(衝擊運算表!Z$3,對應表!$AZ$2:$BJ$2,0)),"")</f>
        <v/>
      </c>
      <c r="AB51" s="1" t="str">
        <f t="shared" si="4"/>
        <v/>
      </c>
      <c r="AC51" s="1"/>
      <c r="AD51" s="1" t="str">
        <f>IFERROR(VLOOKUP(P51,中英對照!$G$76:$H$81,2,FALSE),"")</f>
        <v/>
      </c>
      <c r="AE51" s="1" t="str">
        <f>IFERROR(VLOOKUP(Q51,中英對照!$G$76:$H$81,2,FALSE),"")</f>
        <v/>
      </c>
      <c r="AF51" s="1" t="str">
        <f>IFERROR(VLOOKUP(R51,中英對照!$G$76:$H$81,2,FALSE),"")</f>
        <v/>
      </c>
      <c r="AG51" s="1" t="str">
        <f>IFERROR(VLOOKUP(S51,中英對照!$G$76:$H$81,2,FALSE),"")</f>
        <v/>
      </c>
      <c r="AH51" s="1" t="str">
        <f>IFERROR(VLOOKUP(T51,中英對照!$G$76:$H$81,2,FALSE),"")</f>
        <v/>
      </c>
      <c r="AI51" s="1" t="str">
        <f>IFERROR(VLOOKUP(U51,中英對照!$G$76:$H$81,2,FALSE),"")</f>
        <v/>
      </c>
      <c r="AJ51" s="1" t="str">
        <f>IFERROR(VLOOKUP(V51,中英對照!$G$76:$H$81,2,FALSE),"")</f>
        <v/>
      </c>
      <c r="AK51" s="1" t="str">
        <f>IFERROR(VLOOKUP(W51,中英對照!$G$76:$H$81,2,FALSE),"")</f>
        <v/>
      </c>
      <c r="AL51" s="1" t="str">
        <f>IFERROR(VLOOKUP(X51,中英對照!$G$76:$H$81,2,FALSE),"")</f>
        <v/>
      </c>
      <c r="AM51" s="1" t="str">
        <f>IFERROR(VLOOKUP(Y51,中英對照!$G$76:$H$81,2,FALSE),"")</f>
        <v/>
      </c>
      <c r="AN51" s="1" t="str">
        <f>IFERROR(VLOOKUP(Z51,中英對照!$G$76:$H$81,2,FALSE),"")</f>
        <v/>
      </c>
      <c r="AO51" s="42" t="str">
        <f t="shared" si="5"/>
        <v/>
      </c>
    </row>
    <row r="52" spans="1:41" x14ac:dyDescent="0.4">
      <c r="A52" s="1" t="str">
        <f>IF(企業資料填寫!D51="","",企業資料填寫!D51)</f>
        <v/>
      </c>
      <c r="B52" s="1" t="str">
        <f>企業資料填寫!B51&amp;企業資料填寫!C51&amp;企業資料填寫!D51</f>
        <v/>
      </c>
      <c r="C52" s="1" t="str">
        <f>IF($B52="","",INDEX(對應表!$AM$3:$AW$179,MATCH($B52,對應表!$AL$3:$AL$179,0),MATCH(衝擊運算表!C$3,對應表!$AM$2:$AW$2,0)))</f>
        <v/>
      </c>
      <c r="D52" s="1" t="str">
        <f>IF($B52="","",INDEX(對應表!$AM$3:$AW$179,MATCH($B52,對應表!$AL$3:$AL$179,0),MATCH(衝擊運算表!D$3,對應表!$AM$2:$AW$2,0)))</f>
        <v/>
      </c>
      <c r="E52" s="1" t="str">
        <f>IF($B52="","",INDEX(對應表!$AM$3:$AW$179,MATCH($B52,對應表!$AL$3:$AL$179,0),MATCH(衝擊運算表!E$3,對應表!$AM$2:$AW$2,0)))</f>
        <v/>
      </c>
      <c r="F52" s="1" t="str">
        <f>IF($B52="","",INDEX(對應表!$AM$3:$AW$179,MATCH($B52,對應表!$AL$3:$AL$179,0),MATCH(衝擊運算表!F$3,對應表!$AM$2:$AW$2,0)))</f>
        <v/>
      </c>
      <c r="G52" s="1" t="str">
        <f>IF($B52="","",INDEX(對應表!$AM$3:$AW$179,MATCH($B52,對應表!$AL$3:$AL$179,0),MATCH(衝擊運算表!G$3,對應表!$AM$2:$AW$2,0)))</f>
        <v/>
      </c>
      <c r="H52" s="1" t="str">
        <f>IF($B52="","",INDEX(對應表!$AM$3:$AW$179,MATCH($B52,對應表!$AL$3:$AL$179,0),MATCH(衝擊運算表!H$3,對應表!$AM$2:$AW$2,0)))</f>
        <v/>
      </c>
      <c r="I52" s="1" t="str">
        <f>IF($B52="","",INDEX(對應表!$AM$3:$AW$179,MATCH($B52,對應表!$AL$3:$AL$179,0),MATCH(衝擊運算表!I$3,對應表!$AM$2:$AW$2,0)))</f>
        <v/>
      </c>
      <c r="J52" s="1" t="str">
        <f>IF($B52="","",INDEX(對應表!$AM$3:$AW$179,MATCH($B52,對應表!$AL$3:$AL$179,0),MATCH(衝擊運算表!J$3,對應表!$AM$2:$AW$2,0)))</f>
        <v/>
      </c>
      <c r="K52" s="1" t="str">
        <f>IF($B52="","",INDEX(對應表!$AM$3:$AW$179,MATCH($B52,對應表!$AL$3:$AL$179,0),MATCH(衝擊運算表!K$3,對應表!$AM$2:$AW$2,0)))</f>
        <v/>
      </c>
      <c r="L52" s="1" t="str">
        <f>IF($B52="","",INDEX(對應表!$AM$3:$AW$179,MATCH($B52,對應表!$AL$3:$AL$179,0),MATCH(衝擊運算表!L$3,對應表!$AM$2:$AW$2,0)))</f>
        <v/>
      </c>
      <c r="M52" s="1" t="str">
        <f>IF($B52="","",INDEX(對應表!$AM$3:$AW$179,MATCH($B52,對應表!$AL$3:$AL$179,0),MATCH(衝擊運算表!M$3,對應表!$AM$2:$AW$2,0)))</f>
        <v/>
      </c>
      <c r="O52" s="1" t="str">
        <f t="shared" si="3"/>
        <v/>
      </c>
      <c r="P52" s="1" t="str">
        <f>IFERROR(INDEX(對應表!$AZ$3:$BJ$179,MATCH(衝擊運算表!$O52,對應表!$AY$3:$AY$179,0),MATCH(衝擊運算表!P$3,對應表!$AZ$2:$BJ$2,0)),"")</f>
        <v/>
      </c>
      <c r="Q52" s="1" t="str">
        <f>IFERROR(INDEX(對應表!$AZ$3:$BJ$179,MATCH(衝擊運算表!$O52,對應表!$AY$3:$AY$179,0),MATCH(衝擊運算表!Q$3,對應表!$AZ$2:$BJ$2,0)),"")</f>
        <v/>
      </c>
      <c r="R52" s="1" t="str">
        <f>IFERROR(INDEX(對應表!$AZ$3:$BJ$179,MATCH(衝擊運算表!$O52,對應表!$AY$3:$AY$179,0),MATCH(衝擊運算表!R$3,對應表!$AZ$2:$BJ$2,0)),"")</f>
        <v/>
      </c>
      <c r="S52" s="1" t="str">
        <f>IFERROR(INDEX(對應表!$AZ$3:$BJ$179,MATCH(衝擊運算表!$O52,對應表!$AY$3:$AY$179,0),MATCH(衝擊運算表!S$3,對應表!$AZ$2:$BJ$2,0)),"")</f>
        <v/>
      </c>
      <c r="T52" s="1" t="str">
        <f>IFERROR(INDEX(對應表!$AZ$3:$BJ$179,MATCH(衝擊運算表!$O52,對應表!$AY$3:$AY$179,0),MATCH(衝擊運算表!T$3,對應表!$AZ$2:$BJ$2,0)),"")</f>
        <v/>
      </c>
      <c r="U52" s="1" t="str">
        <f>IFERROR(INDEX(對應表!$AZ$3:$BJ$179,MATCH(衝擊運算表!$O52,對應表!$AY$3:$AY$179,0),MATCH(衝擊運算表!U$3,對應表!$AZ$2:$BJ$2,0)),"")</f>
        <v/>
      </c>
      <c r="V52" s="1" t="str">
        <f>IFERROR(INDEX(對應表!$AZ$3:$BJ$179,MATCH(衝擊運算表!$O52,對應表!$AY$3:$AY$179,0),MATCH(衝擊運算表!V$3,對應表!$AZ$2:$BJ$2,0)),"")</f>
        <v/>
      </c>
      <c r="W52" s="1" t="str">
        <f>IFERROR(INDEX(對應表!$AZ$3:$BJ$179,MATCH(衝擊運算表!$O52,對應表!$AY$3:$AY$179,0),MATCH(衝擊運算表!W$3,對應表!$AZ$2:$BJ$2,0)),"")</f>
        <v/>
      </c>
      <c r="X52" s="1" t="str">
        <f>IFERROR(INDEX(對應表!$AZ$3:$BJ$179,MATCH(衝擊運算表!$O52,對應表!$AY$3:$AY$179,0),MATCH(衝擊運算表!X$3,對應表!$AZ$2:$BJ$2,0)),"")</f>
        <v/>
      </c>
      <c r="Y52" s="1" t="str">
        <f>IFERROR(INDEX(對應表!$AZ$3:$BJ$179,MATCH(衝擊運算表!$O52,對應表!$AY$3:$AY$179,0),MATCH(衝擊運算表!Y$3,對應表!$AZ$2:$BJ$2,0)),"")</f>
        <v/>
      </c>
      <c r="Z52" s="1" t="str">
        <f>IFERROR(INDEX(對應表!$AZ$3:$BJ$179,MATCH(衝擊運算表!$O52,對應表!$AY$3:$AY$179,0),MATCH(衝擊運算表!Z$3,對應表!$AZ$2:$BJ$2,0)),"")</f>
        <v/>
      </c>
      <c r="AB52" s="1" t="str">
        <f t="shared" si="4"/>
        <v/>
      </c>
      <c r="AC52" s="1"/>
      <c r="AD52" s="1" t="str">
        <f>IFERROR(VLOOKUP(P52,中英對照!$G$76:$H$81,2,FALSE),"")</f>
        <v/>
      </c>
      <c r="AE52" s="1" t="str">
        <f>IFERROR(VLOOKUP(Q52,中英對照!$G$76:$H$81,2,FALSE),"")</f>
        <v/>
      </c>
      <c r="AF52" s="1" t="str">
        <f>IFERROR(VLOOKUP(R52,中英對照!$G$76:$H$81,2,FALSE),"")</f>
        <v/>
      </c>
      <c r="AG52" s="1" t="str">
        <f>IFERROR(VLOOKUP(S52,中英對照!$G$76:$H$81,2,FALSE),"")</f>
        <v/>
      </c>
      <c r="AH52" s="1" t="str">
        <f>IFERROR(VLOOKUP(T52,中英對照!$G$76:$H$81,2,FALSE),"")</f>
        <v/>
      </c>
      <c r="AI52" s="1" t="str">
        <f>IFERROR(VLOOKUP(U52,中英對照!$G$76:$H$81,2,FALSE),"")</f>
        <v/>
      </c>
      <c r="AJ52" s="1" t="str">
        <f>IFERROR(VLOOKUP(V52,中英對照!$G$76:$H$81,2,FALSE),"")</f>
        <v/>
      </c>
      <c r="AK52" s="1" t="str">
        <f>IFERROR(VLOOKUP(W52,中英對照!$G$76:$H$81,2,FALSE),"")</f>
        <v/>
      </c>
      <c r="AL52" s="1" t="str">
        <f>IFERROR(VLOOKUP(X52,中英對照!$G$76:$H$81,2,FALSE),"")</f>
        <v/>
      </c>
      <c r="AM52" s="1" t="str">
        <f>IFERROR(VLOOKUP(Y52,中英對照!$G$76:$H$81,2,FALSE),"")</f>
        <v/>
      </c>
      <c r="AN52" s="1" t="str">
        <f>IFERROR(VLOOKUP(Z52,中英對照!$G$76:$H$81,2,FALSE),"")</f>
        <v/>
      </c>
      <c r="AO52" s="42" t="str">
        <f t="shared" si="5"/>
        <v/>
      </c>
    </row>
    <row r="53" spans="1:41" x14ac:dyDescent="0.4">
      <c r="A53" s="1" t="str">
        <f>IF(企業資料填寫!D52="","",企業資料填寫!D52)</f>
        <v/>
      </c>
      <c r="B53" s="1" t="str">
        <f>企業資料填寫!B52&amp;企業資料填寫!C52&amp;企業資料填寫!D52</f>
        <v/>
      </c>
      <c r="C53" s="1" t="str">
        <f>IF($B53="","",INDEX(對應表!$AM$3:$AW$179,MATCH($B53,對應表!$AL$3:$AL$179,0),MATCH(衝擊運算表!C$3,對應表!$AM$2:$AW$2,0)))</f>
        <v/>
      </c>
      <c r="D53" s="1" t="str">
        <f>IF($B53="","",INDEX(對應表!$AM$3:$AW$179,MATCH($B53,對應表!$AL$3:$AL$179,0),MATCH(衝擊運算表!D$3,對應表!$AM$2:$AW$2,0)))</f>
        <v/>
      </c>
      <c r="E53" s="1" t="str">
        <f>IF($B53="","",INDEX(對應表!$AM$3:$AW$179,MATCH($B53,對應表!$AL$3:$AL$179,0),MATCH(衝擊運算表!E$3,對應表!$AM$2:$AW$2,0)))</f>
        <v/>
      </c>
      <c r="F53" s="1" t="str">
        <f>IF($B53="","",INDEX(對應表!$AM$3:$AW$179,MATCH($B53,對應表!$AL$3:$AL$179,0),MATCH(衝擊運算表!F$3,對應表!$AM$2:$AW$2,0)))</f>
        <v/>
      </c>
      <c r="G53" s="1" t="str">
        <f>IF($B53="","",INDEX(對應表!$AM$3:$AW$179,MATCH($B53,對應表!$AL$3:$AL$179,0),MATCH(衝擊運算表!G$3,對應表!$AM$2:$AW$2,0)))</f>
        <v/>
      </c>
      <c r="H53" s="1" t="str">
        <f>IF($B53="","",INDEX(對應表!$AM$3:$AW$179,MATCH($B53,對應表!$AL$3:$AL$179,0),MATCH(衝擊運算表!H$3,對應表!$AM$2:$AW$2,0)))</f>
        <v/>
      </c>
      <c r="I53" s="1" t="str">
        <f>IF($B53="","",INDEX(對應表!$AM$3:$AW$179,MATCH($B53,對應表!$AL$3:$AL$179,0),MATCH(衝擊運算表!I$3,對應表!$AM$2:$AW$2,0)))</f>
        <v/>
      </c>
      <c r="J53" s="1" t="str">
        <f>IF($B53="","",INDEX(對應表!$AM$3:$AW$179,MATCH($B53,對應表!$AL$3:$AL$179,0),MATCH(衝擊運算表!J$3,對應表!$AM$2:$AW$2,0)))</f>
        <v/>
      </c>
      <c r="K53" s="1" t="str">
        <f>IF($B53="","",INDEX(對應表!$AM$3:$AW$179,MATCH($B53,對應表!$AL$3:$AL$179,0),MATCH(衝擊運算表!K$3,對應表!$AM$2:$AW$2,0)))</f>
        <v/>
      </c>
      <c r="L53" s="1" t="str">
        <f>IF($B53="","",INDEX(對應表!$AM$3:$AW$179,MATCH($B53,對應表!$AL$3:$AL$179,0),MATCH(衝擊運算表!L$3,對應表!$AM$2:$AW$2,0)))</f>
        <v/>
      </c>
      <c r="M53" s="1" t="str">
        <f>IF($B53="","",INDEX(對應表!$AM$3:$AW$179,MATCH($B53,對應表!$AL$3:$AL$179,0),MATCH(衝擊運算表!M$3,對應表!$AM$2:$AW$2,0)))</f>
        <v/>
      </c>
      <c r="O53" s="1" t="str">
        <f t="shared" si="3"/>
        <v/>
      </c>
      <c r="P53" s="1" t="str">
        <f>IFERROR(INDEX(對應表!$AZ$3:$BJ$179,MATCH(衝擊運算表!$O53,對應表!$AY$3:$AY$179,0),MATCH(衝擊運算表!P$3,對應表!$AZ$2:$BJ$2,0)),"")</f>
        <v/>
      </c>
      <c r="Q53" s="1" t="str">
        <f>IFERROR(INDEX(對應表!$AZ$3:$BJ$179,MATCH(衝擊運算表!$O53,對應表!$AY$3:$AY$179,0),MATCH(衝擊運算表!Q$3,對應表!$AZ$2:$BJ$2,0)),"")</f>
        <v/>
      </c>
      <c r="R53" s="1" t="str">
        <f>IFERROR(INDEX(對應表!$AZ$3:$BJ$179,MATCH(衝擊運算表!$O53,對應表!$AY$3:$AY$179,0),MATCH(衝擊運算表!R$3,對應表!$AZ$2:$BJ$2,0)),"")</f>
        <v/>
      </c>
      <c r="S53" s="1" t="str">
        <f>IFERROR(INDEX(對應表!$AZ$3:$BJ$179,MATCH(衝擊運算表!$O53,對應表!$AY$3:$AY$179,0),MATCH(衝擊運算表!S$3,對應表!$AZ$2:$BJ$2,0)),"")</f>
        <v/>
      </c>
      <c r="T53" s="1" t="str">
        <f>IFERROR(INDEX(對應表!$AZ$3:$BJ$179,MATCH(衝擊運算表!$O53,對應表!$AY$3:$AY$179,0),MATCH(衝擊運算表!T$3,對應表!$AZ$2:$BJ$2,0)),"")</f>
        <v/>
      </c>
      <c r="U53" s="1" t="str">
        <f>IFERROR(INDEX(對應表!$AZ$3:$BJ$179,MATCH(衝擊運算表!$O53,對應表!$AY$3:$AY$179,0),MATCH(衝擊運算表!U$3,對應表!$AZ$2:$BJ$2,0)),"")</f>
        <v/>
      </c>
      <c r="V53" s="1" t="str">
        <f>IFERROR(INDEX(對應表!$AZ$3:$BJ$179,MATCH(衝擊運算表!$O53,對應表!$AY$3:$AY$179,0),MATCH(衝擊運算表!V$3,對應表!$AZ$2:$BJ$2,0)),"")</f>
        <v/>
      </c>
      <c r="W53" s="1" t="str">
        <f>IFERROR(INDEX(對應表!$AZ$3:$BJ$179,MATCH(衝擊運算表!$O53,對應表!$AY$3:$AY$179,0),MATCH(衝擊運算表!W$3,對應表!$AZ$2:$BJ$2,0)),"")</f>
        <v/>
      </c>
      <c r="X53" s="1" t="str">
        <f>IFERROR(INDEX(對應表!$AZ$3:$BJ$179,MATCH(衝擊運算表!$O53,對應表!$AY$3:$AY$179,0),MATCH(衝擊運算表!X$3,對應表!$AZ$2:$BJ$2,0)),"")</f>
        <v/>
      </c>
      <c r="Y53" s="1" t="str">
        <f>IFERROR(INDEX(對應表!$AZ$3:$BJ$179,MATCH(衝擊運算表!$O53,對應表!$AY$3:$AY$179,0),MATCH(衝擊運算表!Y$3,對應表!$AZ$2:$BJ$2,0)),"")</f>
        <v/>
      </c>
      <c r="Z53" s="1" t="str">
        <f>IFERROR(INDEX(對應表!$AZ$3:$BJ$179,MATCH(衝擊運算表!$O53,對應表!$AY$3:$AY$179,0),MATCH(衝擊運算表!Z$3,對應表!$AZ$2:$BJ$2,0)),"")</f>
        <v/>
      </c>
      <c r="AB53" s="1" t="str">
        <f t="shared" si="4"/>
        <v/>
      </c>
      <c r="AC53" s="1"/>
      <c r="AD53" s="1" t="str">
        <f>IFERROR(VLOOKUP(P53,中英對照!$G$76:$H$81,2,FALSE),"")</f>
        <v/>
      </c>
      <c r="AE53" s="1" t="str">
        <f>IFERROR(VLOOKUP(Q53,中英對照!$G$76:$H$81,2,FALSE),"")</f>
        <v/>
      </c>
      <c r="AF53" s="1" t="str">
        <f>IFERROR(VLOOKUP(R53,中英對照!$G$76:$H$81,2,FALSE),"")</f>
        <v/>
      </c>
      <c r="AG53" s="1" t="str">
        <f>IFERROR(VLOOKUP(S53,中英對照!$G$76:$H$81,2,FALSE),"")</f>
        <v/>
      </c>
      <c r="AH53" s="1" t="str">
        <f>IFERROR(VLOOKUP(T53,中英對照!$G$76:$H$81,2,FALSE),"")</f>
        <v/>
      </c>
      <c r="AI53" s="1" t="str">
        <f>IFERROR(VLOOKUP(U53,中英對照!$G$76:$H$81,2,FALSE),"")</f>
        <v/>
      </c>
      <c r="AJ53" s="1" t="str">
        <f>IFERROR(VLOOKUP(V53,中英對照!$G$76:$H$81,2,FALSE),"")</f>
        <v/>
      </c>
      <c r="AK53" s="1" t="str">
        <f>IFERROR(VLOOKUP(W53,中英對照!$G$76:$H$81,2,FALSE),"")</f>
        <v/>
      </c>
      <c r="AL53" s="1" t="str">
        <f>IFERROR(VLOOKUP(X53,中英對照!$G$76:$H$81,2,FALSE),"")</f>
        <v/>
      </c>
      <c r="AM53" s="1" t="str">
        <f>IFERROR(VLOOKUP(Y53,中英對照!$G$76:$H$81,2,FALSE),"")</f>
        <v/>
      </c>
      <c r="AN53" s="1" t="str">
        <f>IFERROR(VLOOKUP(Z53,中英對照!$G$76:$H$81,2,FALSE),"")</f>
        <v/>
      </c>
      <c r="AO53" s="42" t="str">
        <f t="shared" si="5"/>
        <v/>
      </c>
    </row>
    <row r="54" spans="1:41" x14ac:dyDescent="0.4">
      <c r="A54" s="1" t="str">
        <f>IF(企業資料填寫!D53="","",企業資料填寫!D53)</f>
        <v/>
      </c>
      <c r="B54" s="1" t="str">
        <f>企業資料填寫!B53&amp;企業資料填寫!C53&amp;企業資料填寫!D53</f>
        <v/>
      </c>
      <c r="C54" s="1" t="str">
        <f>IF($B54="","",INDEX(對應表!$AM$3:$AW$179,MATCH($B54,對應表!$AL$3:$AL$179,0),MATCH(衝擊運算表!C$3,對應表!$AM$2:$AW$2,0)))</f>
        <v/>
      </c>
      <c r="D54" s="1" t="str">
        <f>IF($B54="","",INDEX(對應表!$AM$3:$AW$179,MATCH($B54,對應表!$AL$3:$AL$179,0),MATCH(衝擊運算表!D$3,對應表!$AM$2:$AW$2,0)))</f>
        <v/>
      </c>
      <c r="E54" s="1" t="str">
        <f>IF($B54="","",INDEX(對應表!$AM$3:$AW$179,MATCH($B54,對應表!$AL$3:$AL$179,0),MATCH(衝擊運算表!E$3,對應表!$AM$2:$AW$2,0)))</f>
        <v/>
      </c>
      <c r="F54" s="1" t="str">
        <f>IF($B54="","",INDEX(對應表!$AM$3:$AW$179,MATCH($B54,對應表!$AL$3:$AL$179,0),MATCH(衝擊運算表!F$3,對應表!$AM$2:$AW$2,0)))</f>
        <v/>
      </c>
      <c r="G54" s="1" t="str">
        <f>IF($B54="","",INDEX(對應表!$AM$3:$AW$179,MATCH($B54,對應表!$AL$3:$AL$179,0),MATCH(衝擊運算表!G$3,對應表!$AM$2:$AW$2,0)))</f>
        <v/>
      </c>
      <c r="H54" s="1" t="str">
        <f>IF($B54="","",INDEX(對應表!$AM$3:$AW$179,MATCH($B54,對應表!$AL$3:$AL$179,0),MATCH(衝擊運算表!H$3,對應表!$AM$2:$AW$2,0)))</f>
        <v/>
      </c>
      <c r="I54" s="1" t="str">
        <f>IF($B54="","",INDEX(對應表!$AM$3:$AW$179,MATCH($B54,對應表!$AL$3:$AL$179,0),MATCH(衝擊運算表!I$3,對應表!$AM$2:$AW$2,0)))</f>
        <v/>
      </c>
      <c r="J54" s="1" t="str">
        <f>IF($B54="","",INDEX(對應表!$AM$3:$AW$179,MATCH($B54,對應表!$AL$3:$AL$179,0),MATCH(衝擊運算表!J$3,對應表!$AM$2:$AW$2,0)))</f>
        <v/>
      </c>
      <c r="K54" s="1" t="str">
        <f>IF($B54="","",INDEX(對應表!$AM$3:$AW$179,MATCH($B54,對應表!$AL$3:$AL$179,0),MATCH(衝擊運算表!K$3,對應表!$AM$2:$AW$2,0)))</f>
        <v/>
      </c>
      <c r="L54" s="1" t="str">
        <f>IF($B54="","",INDEX(對應表!$AM$3:$AW$179,MATCH($B54,對應表!$AL$3:$AL$179,0),MATCH(衝擊運算表!L$3,對應表!$AM$2:$AW$2,0)))</f>
        <v/>
      </c>
      <c r="M54" s="1" t="str">
        <f>IF($B54="","",INDEX(對應表!$AM$3:$AW$179,MATCH($B54,對應表!$AL$3:$AL$179,0),MATCH(衝擊運算表!M$3,對應表!$AM$2:$AW$2,0)))</f>
        <v/>
      </c>
      <c r="O54" s="1" t="str">
        <f t="shared" si="3"/>
        <v/>
      </c>
      <c r="P54" s="1" t="str">
        <f>IFERROR(INDEX(對應表!$AZ$3:$BJ$179,MATCH(衝擊運算表!$O54,對應表!$AY$3:$AY$179,0),MATCH(衝擊運算表!P$3,對應表!$AZ$2:$BJ$2,0)),"")</f>
        <v/>
      </c>
      <c r="Q54" s="1" t="str">
        <f>IFERROR(INDEX(對應表!$AZ$3:$BJ$179,MATCH(衝擊運算表!$O54,對應表!$AY$3:$AY$179,0),MATCH(衝擊運算表!Q$3,對應表!$AZ$2:$BJ$2,0)),"")</f>
        <v/>
      </c>
      <c r="R54" s="1" t="str">
        <f>IFERROR(INDEX(對應表!$AZ$3:$BJ$179,MATCH(衝擊運算表!$O54,對應表!$AY$3:$AY$179,0),MATCH(衝擊運算表!R$3,對應表!$AZ$2:$BJ$2,0)),"")</f>
        <v/>
      </c>
      <c r="S54" s="1" t="str">
        <f>IFERROR(INDEX(對應表!$AZ$3:$BJ$179,MATCH(衝擊運算表!$O54,對應表!$AY$3:$AY$179,0),MATCH(衝擊運算表!S$3,對應表!$AZ$2:$BJ$2,0)),"")</f>
        <v/>
      </c>
      <c r="T54" s="1" t="str">
        <f>IFERROR(INDEX(對應表!$AZ$3:$BJ$179,MATCH(衝擊運算表!$O54,對應表!$AY$3:$AY$179,0),MATCH(衝擊運算表!T$3,對應表!$AZ$2:$BJ$2,0)),"")</f>
        <v/>
      </c>
      <c r="U54" s="1" t="str">
        <f>IFERROR(INDEX(對應表!$AZ$3:$BJ$179,MATCH(衝擊運算表!$O54,對應表!$AY$3:$AY$179,0),MATCH(衝擊運算表!U$3,對應表!$AZ$2:$BJ$2,0)),"")</f>
        <v/>
      </c>
      <c r="V54" s="1" t="str">
        <f>IFERROR(INDEX(對應表!$AZ$3:$BJ$179,MATCH(衝擊運算表!$O54,對應表!$AY$3:$AY$179,0),MATCH(衝擊運算表!V$3,對應表!$AZ$2:$BJ$2,0)),"")</f>
        <v/>
      </c>
      <c r="W54" s="1" t="str">
        <f>IFERROR(INDEX(對應表!$AZ$3:$BJ$179,MATCH(衝擊運算表!$O54,對應表!$AY$3:$AY$179,0),MATCH(衝擊運算表!W$3,對應表!$AZ$2:$BJ$2,0)),"")</f>
        <v/>
      </c>
      <c r="X54" s="1" t="str">
        <f>IFERROR(INDEX(對應表!$AZ$3:$BJ$179,MATCH(衝擊運算表!$O54,對應表!$AY$3:$AY$179,0),MATCH(衝擊運算表!X$3,對應表!$AZ$2:$BJ$2,0)),"")</f>
        <v/>
      </c>
      <c r="Y54" s="1" t="str">
        <f>IFERROR(INDEX(對應表!$AZ$3:$BJ$179,MATCH(衝擊運算表!$O54,對應表!$AY$3:$AY$179,0),MATCH(衝擊運算表!Y$3,對應表!$AZ$2:$BJ$2,0)),"")</f>
        <v/>
      </c>
      <c r="Z54" s="1" t="str">
        <f>IFERROR(INDEX(對應表!$AZ$3:$BJ$179,MATCH(衝擊運算表!$O54,對應表!$AY$3:$AY$179,0),MATCH(衝擊運算表!Z$3,對應表!$AZ$2:$BJ$2,0)),"")</f>
        <v/>
      </c>
      <c r="AB54" s="1" t="str">
        <f t="shared" si="4"/>
        <v/>
      </c>
      <c r="AC54" s="1"/>
      <c r="AD54" s="1" t="str">
        <f>IFERROR(VLOOKUP(P54,中英對照!$G$76:$H$81,2,FALSE),"")</f>
        <v/>
      </c>
      <c r="AE54" s="1" t="str">
        <f>IFERROR(VLOOKUP(Q54,中英對照!$G$76:$H$81,2,FALSE),"")</f>
        <v/>
      </c>
      <c r="AF54" s="1" t="str">
        <f>IFERROR(VLOOKUP(R54,中英對照!$G$76:$H$81,2,FALSE),"")</f>
        <v/>
      </c>
      <c r="AG54" s="1" t="str">
        <f>IFERROR(VLOOKUP(S54,中英對照!$G$76:$H$81,2,FALSE),"")</f>
        <v/>
      </c>
      <c r="AH54" s="1" t="str">
        <f>IFERROR(VLOOKUP(T54,中英對照!$G$76:$H$81,2,FALSE),"")</f>
        <v/>
      </c>
      <c r="AI54" s="1" t="str">
        <f>IFERROR(VLOOKUP(U54,中英對照!$G$76:$H$81,2,FALSE),"")</f>
        <v/>
      </c>
      <c r="AJ54" s="1" t="str">
        <f>IFERROR(VLOOKUP(V54,中英對照!$G$76:$H$81,2,FALSE),"")</f>
        <v/>
      </c>
      <c r="AK54" s="1" t="str">
        <f>IFERROR(VLOOKUP(W54,中英對照!$G$76:$H$81,2,FALSE),"")</f>
        <v/>
      </c>
      <c r="AL54" s="1" t="str">
        <f>IFERROR(VLOOKUP(X54,中英對照!$G$76:$H$81,2,FALSE),"")</f>
        <v/>
      </c>
      <c r="AM54" s="1" t="str">
        <f>IFERROR(VLOOKUP(Y54,中英對照!$G$76:$H$81,2,FALSE),"")</f>
        <v/>
      </c>
      <c r="AN54" s="1" t="str">
        <f>IFERROR(VLOOKUP(Z54,中英對照!$G$76:$H$81,2,FALSE),"")</f>
        <v/>
      </c>
      <c r="AO54" s="42" t="str">
        <f t="shared" si="5"/>
        <v/>
      </c>
    </row>
    <row r="55" spans="1:41" x14ac:dyDescent="0.4">
      <c r="A55" s="1" t="str">
        <f>IF(企業資料填寫!D54="","",企業資料填寫!D54)</f>
        <v/>
      </c>
      <c r="B55" s="1" t="str">
        <f>企業資料填寫!B54&amp;企業資料填寫!C54&amp;企業資料填寫!D54</f>
        <v/>
      </c>
      <c r="C55" s="1" t="str">
        <f>IF($B55="","",INDEX(對應表!$AM$3:$AW$179,MATCH($B55,對應表!$AL$3:$AL$179,0),MATCH(衝擊運算表!C$3,對應表!$AM$2:$AW$2,0)))</f>
        <v/>
      </c>
      <c r="D55" s="1" t="str">
        <f>IF($B55="","",INDEX(對應表!$AM$3:$AW$179,MATCH($B55,對應表!$AL$3:$AL$179,0),MATCH(衝擊運算表!D$3,對應表!$AM$2:$AW$2,0)))</f>
        <v/>
      </c>
      <c r="E55" s="1" t="str">
        <f>IF($B55="","",INDEX(對應表!$AM$3:$AW$179,MATCH($B55,對應表!$AL$3:$AL$179,0),MATCH(衝擊運算表!E$3,對應表!$AM$2:$AW$2,0)))</f>
        <v/>
      </c>
      <c r="F55" s="1" t="str">
        <f>IF($B55="","",INDEX(對應表!$AM$3:$AW$179,MATCH($B55,對應表!$AL$3:$AL$179,0),MATCH(衝擊運算表!F$3,對應表!$AM$2:$AW$2,0)))</f>
        <v/>
      </c>
      <c r="G55" s="1" t="str">
        <f>IF($B55="","",INDEX(對應表!$AM$3:$AW$179,MATCH($B55,對應表!$AL$3:$AL$179,0),MATCH(衝擊運算表!G$3,對應表!$AM$2:$AW$2,0)))</f>
        <v/>
      </c>
      <c r="H55" s="1" t="str">
        <f>IF($B55="","",INDEX(對應表!$AM$3:$AW$179,MATCH($B55,對應表!$AL$3:$AL$179,0),MATCH(衝擊運算表!H$3,對應表!$AM$2:$AW$2,0)))</f>
        <v/>
      </c>
      <c r="I55" s="1" t="str">
        <f>IF($B55="","",INDEX(對應表!$AM$3:$AW$179,MATCH($B55,對應表!$AL$3:$AL$179,0),MATCH(衝擊運算表!I$3,對應表!$AM$2:$AW$2,0)))</f>
        <v/>
      </c>
      <c r="J55" s="1" t="str">
        <f>IF($B55="","",INDEX(對應表!$AM$3:$AW$179,MATCH($B55,對應表!$AL$3:$AL$179,0),MATCH(衝擊運算表!J$3,對應表!$AM$2:$AW$2,0)))</f>
        <v/>
      </c>
      <c r="K55" s="1" t="str">
        <f>IF($B55="","",INDEX(對應表!$AM$3:$AW$179,MATCH($B55,對應表!$AL$3:$AL$179,0),MATCH(衝擊運算表!K$3,對應表!$AM$2:$AW$2,0)))</f>
        <v/>
      </c>
      <c r="L55" s="1" t="str">
        <f>IF($B55="","",INDEX(對應表!$AM$3:$AW$179,MATCH($B55,對應表!$AL$3:$AL$179,0),MATCH(衝擊運算表!L$3,對應表!$AM$2:$AW$2,0)))</f>
        <v/>
      </c>
      <c r="M55" s="1" t="str">
        <f>IF($B55="","",INDEX(對應表!$AM$3:$AW$179,MATCH($B55,對應表!$AL$3:$AL$179,0),MATCH(衝擊運算表!M$3,對應表!$AM$2:$AW$2,0)))</f>
        <v/>
      </c>
      <c r="O55" s="1" t="str">
        <f t="shared" si="3"/>
        <v/>
      </c>
      <c r="P55" s="1" t="str">
        <f>IFERROR(INDEX(對應表!$AZ$3:$BJ$179,MATCH(衝擊運算表!$O55,對應表!$AY$3:$AY$179,0),MATCH(衝擊運算表!P$3,對應表!$AZ$2:$BJ$2,0)),"")</f>
        <v/>
      </c>
      <c r="Q55" s="1" t="str">
        <f>IFERROR(INDEX(對應表!$AZ$3:$BJ$179,MATCH(衝擊運算表!$O55,對應表!$AY$3:$AY$179,0),MATCH(衝擊運算表!Q$3,對應表!$AZ$2:$BJ$2,0)),"")</f>
        <v/>
      </c>
      <c r="R55" s="1" t="str">
        <f>IFERROR(INDEX(對應表!$AZ$3:$BJ$179,MATCH(衝擊運算表!$O55,對應表!$AY$3:$AY$179,0),MATCH(衝擊運算表!R$3,對應表!$AZ$2:$BJ$2,0)),"")</f>
        <v/>
      </c>
      <c r="S55" s="1" t="str">
        <f>IFERROR(INDEX(對應表!$AZ$3:$BJ$179,MATCH(衝擊運算表!$O55,對應表!$AY$3:$AY$179,0),MATCH(衝擊運算表!S$3,對應表!$AZ$2:$BJ$2,0)),"")</f>
        <v/>
      </c>
      <c r="T55" s="1" t="str">
        <f>IFERROR(INDEX(對應表!$AZ$3:$BJ$179,MATCH(衝擊運算表!$O55,對應表!$AY$3:$AY$179,0),MATCH(衝擊運算表!T$3,對應表!$AZ$2:$BJ$2,0)),"")</f>
        <v/>
      </c>
      <c r="U55" s="1" t="str">
        <f>IFERROR(INDEX(對應表!$AZ$3:$BJ$179,MATCH(衝擊運算表!$O55,對應表!$AY$3:$AY$179,0),MATCH(衝擊運算表!U$3,對應表!$AZ$2:$BJ$2,0)),"")</f>
        <v/>
      </c>
      <c r="V55" s="1" t="str">
        <f>IFERROR(INDEX(對應表!$AZ$3:$BJ$179,MATCH(衝擊運算表!$O55,對應表!$AY$3:$AY$179,0),MATCH(衝擊運算表!V$3,對應表!$AZ$2:$BJ$2,0)),"")</f>
        <v/>
      </c>
      <c r="W55" s="1" t="str">
        <f>IFERROR(INDEX(對應表!$AZ$3:$BJ$179,MATCH(衝擊運算表!$O55,對應表!$AY$3:$AY$179,0),MATCH(衝擊運算表!W$3,對應表!$AZ$2:$BJ$2,0)),"")</f>
        <v/>
      </c>
      <c r="X55" s="1" t="str">
        <f>IFERROR(INDEX(對應表!$AZ$3:$BJ$179,MATCH(衝擊運算表!$O55,對應表!$AY$3:$AY$179,0),MATCH(衝擊運算表!X$3,對應表!$AZ$2:$BJ$2,0)),"")</f>
        <v/>
      </c>
      <c r="Y55" s="1" t="str">
        <f>IFERROR(INDEX(對應表!$AZ$3:$BJ$179,MATCH(衝擊運算表!$O55,對應表!$AY$3:$AY$179,0),MATCH(衝擊運算表!Y$3,對應表!$AZ$2:$BJ$2,0)),"")</f>
        <v/>
      </c>
      <c r="Z55" s="1" t="str">
        <f>IFERROR(INDEX(對應表!$AZ$3:$BJ$179,MATCH(衝擊運算表!$O55,對應表!$AY$3:$AY$179,0),MATCH(衝擊運算表!Z$3,對應表!$AZ$2:$BJ$2,0)),"")</f>
        <v/>
      </c>
      <c r="AB55" s="1" t="str">
        <f t="shared" si="4"/>
        <v/>
      </c>
      <c r="AC55" s="1"/>
      <c r="AD55" s="1" t="str">
        <f>IFERROR(VLOOKUP(P55,中英對照!$G$76:$H$81,2,FALSE),"")</f>
        <v/>
      </c>
      <c r="AE55" s="1" t="str">
        <f>IFERROR(VLOOKUP(Q55,中英對照!$G$76:$H$81,2,FALSE),"")</f>
        <v/>
      </c>
      <c r="AF55" s="1" t="str">
        <f>IFERROR(VLOOKUP(R55,中英對照!$G$76:$H$81,2,FALSE),"")</f>
        <v/>
      </c>
      <c r="AG55" s="1" t="str">
        <f>IFERROR(VLOOKUP(S55,中英對照!$G$76:$H$81,2,FALSE),"")</f>
        <v/>
      </c>
      <c r="AH55" s="1" t="str">
        <f>IFERROR(VLOOKUP(T55,中英對照!$G$76:$H$81,2,FALSE),"")</f>
        <v/>
      </c>
      <c r="AI55" s="1" t="str">
        <f>IFERROR(VLOOKUP(U55,中英對照!$G$76:$H$81,2,FALSE),"")</f>
        <v/>
      </c>
      <c r="AJ55" s="1" t="str">
        <f>IFERROR(VLOOKUP(V55,中英對照!$G$76:$H$81,2,FALSE),"")</f>
        <v/>
      </c>
      <c r="AK55" s="1" t="str">
        <f>IFERROR(VLOOKUP(W55,中英對照!$G$76:$H$81,2,FALSE),"")</f>
        <v/>
      </c>
      <c r="AL55" s="1" t="str">
        <f>IFERROR(VLOOKUP(X55,中英對照!$G$76:$H$81,2,FALSE),"")</f>
        <v/>
      </c>
      <c r="AM55" s="1" t="str">
        <f>IFERROR(VLOOKUP(Y55,中英對照!$G$76:$H$81,2,FALSE),"")</f>
        <v/>
      </c>
      <c r="AN55" s="1" t="str">
        <f>IFERROR(VLOOKUP(Z55,中英對照!$G$76:$H$81,2,FALSE),"")</f>
        <v/>
      </c>
      <c r="AO55" s="42" t="str">
        <f t="shared" si="5"/>
        <v/>
      </c>
    </row>
    <row r="56" spans="1:41" x14ac:dyDescent="0.4">
      <c r="A56" s="1" t="str">
        <f>IF(企業資料填寫!D55="","",企業資料填寫!D55)</f>
        <v/>
      </c>
      <c r="B56" s="1" t="str">
        <f>企業資料填寫!B55&amp;企業資料填寫!C55&amp;企業資料填寫!D55</f>
        <v/>
      </c>
      <c r="C56" s="1" t="str">
        <f>IF($B56="","",INDEX(對應表!$AM$3:$AW$179,MATCH($B56,對應表!$AL$3:$AL$179,0),MATCH(衝擊運算表!C$3,對應表!$AM$2:$AW$2,0)))</f>
        <v/>
      </c>
      <c r="D56" s="1" t="str">
        <f>IF($B56="","",INDEX(對應表!$AM$3:$AW$179,MATCH($B56,對應表!$AL$3:$AL$179,0),MATCH(衝擊運算表!D$3,對應表!$AM$2:$AW$2,0)))</f>
        <v/>
      </c>
      <c r="E56" s="1" t="str">
        <f>IF($B56="","",INDEX(對應表!$AM$3:$AW$179,MATCH($B56,對應表!$AL$3:$AL$179,0),MATCH(衝擊運算表!E$3,對應表!$AM$2:$AW$2,0)))</f>
        <v/>
      </c>
      <c r="F56" s="1" t="str">
        <f>IF($B56="","",INDEX(對應表!$AM$3:$AW$179,MATCH($B56,對應表!$AL$3:$AL$179,0),MATCH(衝擊運算表!F$3,對應表!$AM$2:$AW$2,0)))</f>
        <v/>
      </c>
      <c r="G56" s="1" t="str">
        <f>IF($B56="","",INDEX(對應表!$AM$3:$AW$179,MATCH($B56,對應表!$AL$3:$AL$179,0),MATCH(衝擊運算表!G$3,對應表!$AM$2:$AW$2,0)))</f>
        <v/>
      </c>
      <c r="H56" s="1" t="str">
        <f>IF($B56="","",INDEX(對應表!$AM$3:$AW$179,MATCH($B56,對應表!$AL$3:$AL$179,0),MATCH(衝擊運算表!H$3,對應表!$AM$2:$AW$2,0)))</f>
        <v/>
      </c>
      <c r="I56" s="1" t="str">
        <f>IF($B56="","",INDEX(對應表!$AM$3:$AW$179,MATCH($B56,對應表!$AL$3:$AL$179,0),MATCH(衝擊運算表!I$3,對應表!$AM$2:$AW$2,0)))</f>
        <v/>
      </c>
      <c r="J56" s="1" t="str">
        <f>IF($B56="","",INDEX(對應表!$AM$3:$AW$179,MATCH($B56,對應表!$AL$3:$AL$179,0),MATCH(衝擊運算表!J$3,對應表!$AM$2:$AW$2,0)))</f>
        <v/>
      </c>
      <c r="K56" s="1" t="str">
        <f>IF($B56="","",INDEX(對應表!$AM$3:$AW$179,MATCH($B56,對應表!$AL$3:$AL$179,0),MATCH(衝擊運算表!K$3,對應表!$AM$2:$AW$2,0)))</f>
        <v/>
      </c>
      <c r="L56" s="1" t="str">
        <f>IF($B56="","",INDEX(對應表!$AM$3:$AW$179,MATCH($B56,對應表!$AL$3:$AL$179,0),MATCH(衝擊運算表!L$3,對應表!$AM$2:$AW$2,0)))</f>
        <v/>
      </c>
      <c r="M56" s="1" t="str">
        <f>IF($B56="","",INDEX(對應表!$AM$3:$AW$179,MATCH($B56,對應表!$AL$3:$AL$179,0),MATCH(衝擊運算表!M$3,對應表!$AM$2:$AW$2,0)))</f>
        <v/>
      </c>
      <c r="O56" s="1" t="str">
        <f t="shared" si="3"/>
        <v/>
      </c>
      <c r="P56" s="1" t="str">
        <f>IFERROR(INDEX(對應表!$AZ$3:$BJ$179,MATCH(衝擊運算表!$O56,對應表!$AY$3:$AY$179,0),MATCH(衝擊運算表!P$3,對應表!$AZ$2:$BJ$2,0)),"")</f>
        <v/>
      </c>
      <c r="Q56" s="1" t="str">
        <f>IFERROR(INDEX(對應表!$AZ$3:$BJ$179,MATCH(衝擊運算表!$O56,對應表!$AY$3:$AY$179,0),MATCH(衝擊運算表!Q$3,對應表!$AZ$2:$BJ$2,0)),"")</f>
        <v/>
      </c>
      <c r="R56" s="1" t="str">
        <f>IFERROR(INDEX(對應表!$AZ$3:$BJ$179,MATCH(衝擊運算表!$O56,對應表!$AY$3:$AY$179,0),MATCH(衝擊運算表!R$3,對應表!$AZ$2:$BJ$2,0)),"")</f>
        <v/>
      </c>
      <c r="S56" s="1" t="str">
        <f>IFERROR(INDEX(對應表!$AZ$3:$BJ$179,MATCH(衝擊運算表!$O56,對應表!$AY$3:$AY$179,0),MATCH(衝擊運算表!S$3,對應表!$AZ$2:$BJ$2,0)),"")</f>
        <v/>
      </c>
      <c r="T56" s="1" t="str">
        <f>IFERROR(INDEX(對應表!$AZ$3:$BJ$179,MATCH(衝擊運算表!$O56,對應表!$AY$3:$AY$179,0),MATCH(衝擊運算表!T$3,對應表!$AZ$2:$BJ$2,0)),"")</f>
        <v/>
      </c>
      <c r="U56" s="1" t="str">
        <f>IFERROR(INDEX(對應表!$AZ$3:$BJ$179,MATCH(衝擊運算表!$O56,對應表!$AY$3:$AY$179,0),MATCH(衝擊運算表!U$3,對應表!$AZ$2:$BJ$2,0)),"")</f>
        <v/>
      </c>
      <c r="V56" s="1" t="str">
        <f>IFERROR(INDEX(對應表!$AZ$3:$BJ$179,MATCH(衝擊運算表!$O56,對應表!$AY$3:$AY$179,0),MATCH(衝擊運算表!V$3,對應表!$AZ$2:$BJ$2,0)),"")</f>
        <v/>
      </c>
      <c r="W56" s="1" t="str">
        <f>IFERROR(INDEX(對應表!$AZ$3:$BJ$179,MATCH(衝擊運算表!$O56,對應表!$AY$3:$AY$179,0),MATCH(衝擊運算表!W$3,對應表!$AZ$2:$BJ$2,0)),"")</f>
        <v/>
      </c>
      <c r="X56" s="1" t="str">
        <f>IFERROR(INDEX(對應表!$AZ$3:$BJ$179,MATCH(衝擊運算表!$O56,對應表!$AY$3:$AY$179,0),MATCH(衝擊運算表!X$3,對應表!$AZ$2:$BJ$2,0)),"")</f>
        <v/>
      </c>
      <c r="Y56" s="1" t="str">
        <f>IFERROR(INDEX(對應表!$AZ$3:$BJ$179,MATCH(衝擊運算表!$O56,對應表!$AY$3:$AY$179,0),MATCH(衝擊運算表!Y$3,對應表!$AZ$2:$BJ$2,0)),"")</f>
        <v/>
      </c>
      <c r="Z56" s="1" t="str">
        <f>IFERROR(INDEX(對應表!$AZ$3:$BJ$179,MATCH(衝擊運算表!$O56,對應表!$AY$3:$AY$179,0),MATCH(衝擊運算表!Z$3,對應表!$AZ$2:$BJ$2,0)),"")</f>
        <v/>
      </c>
      <c r="AB56" s="1" t="str">
        <f t="shared" si="4"/>
        <v/>
      </c>
      <c r="AC56" s="1"/>
      <c r="AD56" s="1" t="str">
        <f>IFERROR(VLOOKUP(P56,中英對照!$G$76:$H$81,2,FALSE),"")</f>
        <v/>
      </c>
      <c r="AE56" s="1" t="str">
        <f>IFERROR(VLOOKUP(Q56,中英對照!$G$76:$H$81,2,FALSE),"")</f>
        <v/>
      </c>
      <c r="AF56" s="1" t="str">
        <f>IFERROR(VLOOKUP(R56,中英對照!$G$76:$H$81,2,FALSE),"")</f>
        <v/>
      </c>
      <c r="AG56" s="1" t="str">
        <f>IFERROR(VLOOKUP(S56,中英對照!$G$76:$H$81,2,FALSE),"")</f>
        <v/>
      </c>
      <c r="AH56" s="1" t="str">
        <f>IFERROR(VLOOKUP(T56,中英對照!$G$76:$H$81,2,FALSE),"")</f>
        <v/>
      </c>
      <c r="AI56" s="1" t="str">
        <f>IFERROR(VLOOKUP(U56,中英對照!$G$76:$H$81,2,FALSE),"")</f>
        <v/>
      </c>
      <c r="AJ56" s="1" t="str">
        <f>IFERROR(VLOOKUP(V56,中英對照!$G$76:$H$81,2,FALSE),"")</f>
        <v/>
      </c>
      <c r="AK56" s="1" t="str">
        <f>IFERROR(VLOOKUP(W56,中英對照!$G$76:$H$81,2,FALSE),"")</f>
        <v/>
      </c>
      <c r="AL56" s="1" t="str">
        <f>IFERROR(VLOOKUP(X56,中英對照!$G$76:$H$81,2,FALSE),"")</f>
        <v/>
      </c>
      <c r="AM56" s="1" t="str">
        <f>IFERROR(VLOOKUP(Y56,中英對照!$G$76:$H$81,2,FALSE),"")</f>
        <v/>
      </c>
      <c r="AN56" s="1" t="str">
        <f>IFERROR(VLOOKUP(Z56,中英對照!$G$76:$H$81,2,FALSE),"")</f>
        <v/>
      </c>
      <c r="AO56" s="42" t="str">
        <f t="shared" si="5"/>
        <v/>
      </c>
    </row>
    <row r="57" spans="1:41" x14ac:dyDescent="0.4">
      <c r="A57" s="1" t="str">
        <f>IF(企業資料填寫!D56="","",企業資料填寫!D56)</f>
        <v/>
      </c>
      <c r="B57" s="1" t="str">
        <f>企業資料填寫!B56&amp;企業資料填寫!C56&amp;企業資料填寫!D56</f>
        <v/>
      </c>
      <c r="C57" s="1" t="str">
        <f>IF($B57="","",INDEX(對應表!$AM$3:$AW$179,MATCH($B57,對應表!$AL$3:$AL$179,0),MATCH(衝擊運算表!C$3,對應表!$AM$2:$AW$2,0)))</f>
        <v/>
      </c>
      <c r="D57" s="1" t="str">
        <f>IF($B57="","",INDEX(對應表!$AM$3:$AW$179,MATCH($B57,對應表!$AL$3:$AL$179,0),MATCH(衝擊運算表!D$3,對應表!$AM$2:$AW$2,0)))</f>
        <v/>
      </c>
      <c r="E57" s="1" t="str">
        <f>IF($B57="","",INDEX(對應表!$AM$3:$AW$179,MATCH($B57,對應表!$AL$3:$AL$179,0),MATCH(衝擊運算表!E$3,對應表!$AM$2:$AW$2,0)))</f>
        <v/>
      </c>
      <c r="F57" s="1" t="str">
        <f>IF($B57="","",INDEX(對應表!$AM$3:$AW$179,MATCH($B57,對應表!$AL$3:$AL$179,0),MATCH(衝擊運算表!F$3,對應表!$AM$2:$AW$2,0)))</f>
        <v/>
      </c>
      <c r="G57" s="1" t="str">
        <f>IF($B57="","",INDEX(對應表!$AM$3:$AW$179,MATCH($B57,對應表!$AL$3:$AL$179,0),MATCH(衝擊運算表!G$3,對應表!$AM$2:$AW$2,0)))</f>
        <v/>
      </c>
      <c r="H57" s="1" t="str">
        <f>IF($B57="","",INDEX(對應表!$AM$3:$AW$179,MATCH($B57,對應表!$AL$3:$AL$179,0),MATCH(衝擊運算表!H$3,對應表!$AM$2:$AW$2,0)))</f>
        <v/>
      </c>
      <c r="I57" s="1" t="str">
        <f>IF($B57="","",INDEX(對應表!$AM$3:$AW$179,MATCH($B57,對應表!$AL$3:$AL$179,0),MATCH(衝擊運算表!I$3,對應表!$AM$2:$AW$2,0)))</f>
        <v/>
      </c>
      <c r="J57" s="1" t="str">
        <f>IF($B57="","",INDEX(對應表!$AM$3:$AW$179,MATCH($B57,對應表!$AL$3:$AL$179,0),MATCH(衝擊運算表!J$3,對應表!$AM$2:$AW$2,0)))</f>
        <v/>
      </c>
      <c r="K57" s="1" t="str">
        <f>IF($B57="","",INDEX(對應表!$AM$3:$AW$179,MATCH($B57,對應表!$AL$3:$AL$179,0),MATCH(衝擊運算表!K$3,對應表!$AM$2:$AW$2,0)))</f>
        <v/>
      </c>
      <c r="L57" s="1" t="str">
        <f>IF($B57="","",INDEX(對應表!$AM$3:$AW$179,MATCH($B57,對應表!$AL$3:$AL$179,0),MATCH(衝擊運算表!L$3,對應表!$AM$2:$AW$2,0)))</f>
        <v/>
      </c>
      <c r="M57" s="1" t="str">
        <f>IF($B57="","",INDEX(對應表!$AM$3:$AW$179,MATCH($B57,對應表!$AL$3:$AL$179,0),MATCH(衝擊運算表!M$3,對應表!$AM$2:$AW$2,0)))</f>
        <v/>
      </c>
      <c r="O57" s="1" t="str">
        <f t="shared" si="3"/>
        <v/>
      </c>
      <c r="P57" s="1" t="str">
        <f>IFERROR(INDEX(對應表!$AZ$3:$BJ$179,MATCH(衝擊運算表!$O57,對應表!$AY$3:$AY$179,0),MATCH(衝擊運算表!P$3,對應表!$AZ$2:$BJ$2,0)),"")</f>
        <v/>
      </c>
      <c r="Q57" s="1" t="str">
        <f>IFERROR(INDEX(對應表!$AZ$3:$BJ$179,MATCH(衝擊運算表!$O57,對應表!$AY$3:$AY$179,0),MATCH(衝擊運算表!Q$3,對應表!$AZ$2:$BJ$2,0)),"")</f>
        <v/>
      </c>
      <c r="R57" s="1" t="str">
        <f>IFERROR(INDEX(對應表!$AZ$3:$BJ$179,MATCH(衝擊運算表!$O57,對應表!$AY$3:$AY$179,0),MATCH(衝擊運算表!R$3,對應表!$AZ$2:$BJ$2,0)),"")</f>
        <v/>
      </c>
      <c r="S57" s="1" t="str">
        <f>IFERROR(INDEX(對應表!$AZ$3:$BJ$179,MATCH(衝擊運算表!$O57,對應表!$AY$3:$AY$179,0),MATCH(衝擊運算表!S$3,對應表!$AZ$2:$BJ$2,0)),"")</f>
        <v/>
      </c>
      <c r="T57" s="1" t="str">
        <f>IFERROR(INDEX(對應表!$AZ$3:$BJ$179,MATCH(衝擊運算表!$O57,對應表!$AY$3:$AY$179,0),MATCH(衝擊運算表!T$3,對應表!$AZ$2:$BJ$2,0)),"")</f>
        <v/>
      </c>
      <c r="U57" s="1" t="str">
        <f>IFERROR(INDEX(對應表!$AZ$3:$BJ$179,MATCH(衝擊運算表!$O57,對應表!$AY$3:$AY$179,0),MATCH(衝擊運算表!U$3,對應表!$AZ$2:$BJ$2,0)),"")</f>
        <v/>
      </c>
      <c r="V57" s="1" t="str">
        <f>IFERROR(INDEX(對應表!$AZ$3:$BJ$179,MATCH(衝擊運算表!$O57,對應表!$AY$3:$AY$179,0),MATCH(衝擊運算表!V$3,對應表!$AZ$2:$BJ$2,0)),"")</f>
        <v/>
      </c>
      <c r="W57" s="1" t="str">
        <f>IFERROR(INDEX(對應表!$AZ$3:$BJ$179,MATCH(衝擊運算表!$O57,對應表!$AY$3:$AY$179,0),MATCH(衝擊運算表!W$3,對應表!$AZ$2:$BJ$2,0)),"")</f>
        <v/>
      </c>
      <c r="X57" s="1" t="str">
        <f>IFERROR(INDEX(對應表!$AZ$3:$BJ$179,MATCH(衝擊運算表!$O57,對應表!$AY$3:$AY$179,0),MATCH(衝擊運算表!X$3,對應表!$AZ$2:$BJ$2,0)),"")</f>
        <v/>
      </c>
      <c r="Y57" s="1" t="str">
        <f>IFERROR(INDEX(對應表!$AZ$3:$BJ$179,MATCH(衝擊運算表!$O57,對應表!$AY$3:$AY$179,0),MATCH(衝擊運算表!Y$3,對應表!$AZ$2:$BJ$2,0)),"")</f>
        <v/>
      </c>
      <c r="Z57" s="1" t="str">
        <f>IFERROR(INDEX(對應表!$AZ$3:$BJ$179,MATCH(衝擊運算表!$O57,對應表!$AY$3:$AY$179,0),MATCH(衝擊運算表!Z$3,對應表!$AZ$2:$BJ$2,0)),"")</f>
        <v/>
      </c>
      <c r="AB57" s="1" t="str">
        <f t="shared" si="4"/>
        <v/>
      </c>
      <c r="AC57" s="1"/>
      <c r="AD57" s="1" t="str">
        <f>IFERROR(VLOOKUP(P57,中英對照!$G$76:$H$81,2,FALSE),"")</f>
        <v/>
      </c>
      <c r="AE57" s="1" t="str">
        <f>IFERROR(VLOOKUP(Q57,中英對照!$G$76:$H$81,2,FALSE),"")</f>
        <v/>
      </c>
      <c r="AF57" s="1" t="str">
        <f>IFERROR(VLOOKUP(R57,中英對照!$G$76:$H$81,2,FALSE),"")</f>
        <v/>
      </c>
      <c r="AG57" s="1" t="str">
        <f>IFERROR(VLOOKUP(S57,中英對照!$G$76:$H$81,2,FALSE),"")</f>
        <v/>
      </c>
      <c r="AH57" s="1" t="str">
        <f>IFERROR(VLOOKUP(T57,中英對照!$G$76:$H$81,2,FALSE),"")</f>
        <v/>
      </c>
      <c r="AI57" s="1" t="str">
        <f>IFERROR(VLOOKUP(U57,中英對照!$G$76:$H$81,2,FALSE),"")</f>
        <v/>
      </c>
      <c r="AJ57" s="1" t="str">
        <f>IFERROR(VLOOKUP(V57,中英對照!$G$76:$H$81,2,FALSE),"")</f>
        <v/>
      </c>
      <c r="AK57" s="1" t="str">
        <f>IFERROR(VLOOKUP(W57,中英對照!$G$76:$H$81,2,FALSE),"")</f>
        <v/>
      </c>
      <c r="AL57" s="1" t="str">
        <f>IFERROR(VLOOKUP(X57,中英對照!$G$76:$H$81,2,FALSE),"")</f>
        <v/>
      </c>
      <c r="AM57" s="1" t="str">
        <f>IFERROR(VLOOKUP(Y57,中英對照!$G$76:$H$81,2,FALSE),"")</f>
        <v/>
      </c>
      <c r="AN57" s="1" t="str">
        <f>IFERROR(VLOOKUP(Z57,中英對照!$G$76:$H$81,2,FALSE),"")</f>
        <v/>
      </c>
      <c r="AO57" s="42" t="str">
        <f t="shared" si="5"/>
        <v/>
      </c>
    </row>
    <row r="58" spans="1:41" x14ac:dyDescent="0.4">
      <c r="A58" s="1" t="str">
        <f>IF(企業資料填寫!D57="","",企業資料填寫!D57)</f>
        <v/>
      </c>
      <c r="B58" s="1" t="str">
        <f>企業資料填寫!B57&amp;企業資料填寫!C57&amp;企業資料填寫!D57</f>
        <v/>
      </c>
      <c r="C58" s="1" t="str">
        <f>IF($B58="","",INDEX(對應表!$AM$3:$AW$179,MATCH($B58,對應表!$AL$3:$AL$179,0),MATCH(衝擊運算表!C$3,對應表!$AM$2:$AW$2,0)))</f>
        <v/>
      </c>
      <c r="D58" s="1" t="str">
        <f>IF($B58="","",INDEX(對應表!$AM$3:$AW$179,MATCH($B58,對應表!$AL$3:$AL$179,0),MATCH(衝擊運算表!D$3,對應表!$AM$2:$AW$2,0)))</f>
        <v/>
      </c>
      <c r="E58" s="1" t="str">
        <f>IF($B58="","",INDEX(對應表!$AM$3:$AW$179,MATCH($B58,對應表!$AL$3:$AL$179,0),MATCH(衝擊運算表!E$3,對應表!$AM$2:$AW$2,0)))</f>
        <v/>
      </c>
      <c r="F58" s="1" t="str">
        <f>IF($B58="","",INDEX(對應表!$AM$3:$AW$179,MATCH($B58,對應表!$AL$3:$AL$179,0),MATCH(衝擊運算表!F$3,對應表!$AM$2:$AW$2,0)))</f>
        <v/>
      </c>
      <c r="G58" s="1" t="str">
        <f>IF($B58="","",INDEX(對應表!$AM$3:$AW$179,MATCH($B58,對應表!$AL$3:$AL$179,0),MATCH(衝擊運算表!G$3,對應表!$AM$2:$AW$2,0)))</f>
        <v/>
      </c>
      <c r="H58" s="1" t="str">
        <f>IF($B58="","",INDEX(對應表!$AM$3:$AW$179,MATCH($B58,對應表!$AL$3:$AL$179,0),MATCH(衝擊運算表!H$3,對應表!$AM$2:$AW$2,0)))</f>
        <v/>
      </c>
      <c r="I58" s="1" t="str">
        <f>IF($B58="","",INDEX(對應表!$AM$3:$AW$179,MATCH($B58,對應表!$AL$3:$AL$179,0),MATCH(衝擊運算表!I$3,對應表!$AM$2:$AW$2,0)))</f>
        <v/>
      </c>
      <c r="J58" s="1" t="str">
        <f>IF($B58="","",INDEX(對應表!$AM$3:$AW$179,MATCH($B58,對應表!$AL$3:$AL$179,0),MATCH(衝擊運算表!J$3,對應表!$AM$2:$AW$2,0)))</f>
        <v/>
      </c>
      <c r="K58" s="1" t="str">
        <f>IF($B58="","",INDEX(對應表!$AM$3:$AW$179,MATCH($B58,對應表!$AL$3:$AL$179,0),MATCH(衝擊運算表!K$3,對應表!$AM$2:$AW$2,0)))</f>
        <v/>
      </c>
      <c r="L58" s="1" t="str">
        <f>IF($B58="","",INDEX(對應表!$AM$3:$AW$179,MATCH($B58,對應表!$AL$3:$AL$179,0),MATCH(衝擊運算表!L$3,對應表!$AM$2:$AW$2,0)))</f>
        <v/>
      </c>
      <c r="M58" s="1" t="str">
        <f>IF($B58="","",INDEX(對應表!$AM$3:$AW$179,MATCH($B58,對應表!$AL$3:$AL$179,0),MATCH(衝擊運算表!M$3,對應表!$AM$2:$AW$2,0)))</f>
        <v/>
      </c>
      <c r="O58" s="1" t="str">
        <f t="shared" si="3"/>
        <v/>
      </c>
      <c r="P58" s="1" t="str">
        <f>IFERROR(INDEX(對應表!$AZ$3:$BJ$179,MATCH(衝擊運算表!$O58,對應表!$AY$3:$AY$179,0),MATCH(衝擊運算表!P$3,對應表!$AZ$2:$BJ$2,0)),"")</f>
        <v/>
      </c>
      <c r="Q58" s="1" t="str">
        <f>IFERROR(INDEX(對應表!$AZ$3:$BJ$179,MATCH(衝擊運算表!$O58,對應表!$AY$3:$AY$179,0),MATCH(衝擊運算表!Q$3,對應表!$AZ$2:$BJ$2,0)),"")</f>
        <v/>
      </c>
      <c r="R58" s="1" t="str">
        <f>IFERROR(INDEX(對應表!$AZ$3:$BJ$179,MATCH(衝擊運算表!$O58,對應表!$AY$3:$AY$179,0),MATCH(衝擊運算表!R$3,對應表!$AZ$2:$BJ$2,0)),"")</f>
        <v/>
      </c>
      <c r="S58" s="1" t="str">
        <f>IFERROR(INDEX(對應表!$AZ$3:$BJ$179,MATCH(衝擊運算表!$O58,對應表!$AY$3:$AY$179,0),MATCH(衝擊運算表!S$3,對應表!$AZ$2:$BJ$2,0)),"")</f>
        <v/>
      </c>
      <c r="T58" s="1" t="str">
        <f>IFERROR(INDEX(對應表!$AZ$3:$BJ$179,MATCH(衝擊運算表!$O58,對應表!$AY$3:$AY$179,0),MATCH(衝擊運算表!T$3,對應表!$AZ$2:$BJ$2,0)),"")</f>
        <v/>
      </c>
      <c r="U58" s="1" t="str">
        <f>IFERROR(INDEX(對應表!$AZ$3:$BJ$179,MATCH(衝擊運算表!$O58,對應表!$AY$3:$AY$179,0),MATCH(衝擊運算表!U$3,對應表!$AZ$2:$BJ$2,0)),"")</f>
        <v/>
      </c>
      <c r="V58" s="1" t="str">
        <f>IFERROR(INDEX(對應表!$AZ$3:$BJ$179,MATCH(衝擊運算表!$O58,對應表!$AY$3:$AY$179,0),MATCH(衝擊運算表!V$3,對應表!$AZ$2:$BJ$2,0)),"")</f>
        <v/>
      </c>
      <c r="W58" s="1" t="str">
        <f>IFERROR(INDEX(對應表!$AZ$3:$BJ$179,MATCH(衝擊運算表!$O58,對應表!$AY$3:$AY$179,0),MATCH(衝擊運算表!W$3,對應表!$AZ$2:$BJ$2,0)),"")</f>
        <v/>
      </c>
      <c r="X58" s="1" t="str">
        <f>IFERROR(INDEX(對應表!$AZ$3:$BJ$179,MATCH(衝擊運算表!$O58,對應表!$AY$3:$AY$179,0),MATCH(衝擊運算表!X$3,對應表!$AZ$2:$BJ$2,0)),"")</f>
        <v/>
      </c>
      <c r="Y58" s="1" t="str">
        <f>IFERROR(INDEX(對應表!$AZ$3:$BJ$179,MATCH(衝擊運算表!$O58,對應表!$AY$3:$AY$179,0),MATCH(衝擊運算表!Y$3,對應表!$AZ$2:$BJ$2,0)),"")</f>
        <v/>
      </c>
      <c r="Z58" s="1" t="str">
        <f>IFERROR(INDEX(對應表!$AZ$3:$BJ$179,MATCH(衝擊運算表!$O58,對應表!$AY$3:$AY$179,0),MATCH(衝擊運算表!Z$3,對應表!$AZ$2:$BJ$2,0)),"")</f>
        <v/>
      </c>
      <c r="AB58" s="1" t="str">
        <f t="shared" si="4"/>
        <v/>
      </c>
      <c r="AC58" s="1"/>
      <c r="AD58" s="1" t="str">
        <f>IFERROR(VLOOKUP(P58,中英對照!$G$76:$H$81,2,FALSE),"")</f>
        <v/>
      </c>
      <c r="AE58" s="1" t="str">
        <f>IFERROR(VLOOKUP(Q58,中英對照!$G$76:$H$81,2,FALSE),"")</f>
        <v/>
      </c>
      <c r="AF58" s="1" t="str">
        <f>IFERROR(VLOOKUP(R58,中英對照!$G$76:$H$81,2,FALSE),"")</f>
        <v/>
      </c>
      <c r="AG58" s="1" t="str">
        <f>IFERROR(VLOOKUP(S58,中英對照!$G$76:$H$81,2,FALSE),"")</f>
        <v/>
      </c>
      <c r="AH58" s="1" t="str">
        <f>IFERROR(VLOOKUP(T58,中英對照!$G$76:$H$81,2,FALSE),"")</f>
        <v/>
      </c>
      <c r="AI58" s="1" t="str">
        <f>IFERROR(VLOOKUP(U58,中英對照!$G$76:$H$81,2,FALSE),"")</f>
        <v/>
      </c>
      <c r="AJ58" s="1" t="str">
        <f>IFERROR(VLOOKUP(V58,中英對照!$G$76:$H$81,2,FALSE),"")</f>
        <v/>
      </c>
      <c r="AK58" s="1" t="str">
        <f>IFERROR(VLOOKUP(W58,中英對照!$G$76:$H$81,2,FALSE),"")</f>
        <v/>
      </c>
      <c r="AL58" s="1" t="str">
        <f>IFERROR(VLOOKUP(X58,中英對照!$G$76:$H$81,2,FALSE),"")</f>
        <v/>
      </c>
      <c r="AM58" s="1" t="str">
        <f>IFERROR(VLOOKUP(Y58,中英對照!$G$76:$H$81,2,FALSE),"")</f>
        <v/>
      </c>
      <c r="AN58" s="1" t="str">
        <f>IFERROR(VLOOKUP(Z58,中英對照!$G$76:$H$81,2,FALSE),"")</f>
        <v/>
      </c>
      <c r="AO58" s="42" t="str">
        <f t="shared" si="5"/>
        <v/>
      </c>
    </row>
    <row r="59" spans="1:41" x14ac:dyDescent="0.4">
      <c r="A59" s="1" t="str">
        <f>IF(企業資料填寫!D58="","",企業資料填寫!D58)</f>
        <v/>
      </c>
      <c r="B59" s="1" t="str">
        <f>企業資料填寫!B58&amp;企業資料填寫!C58&amp;企業資料填寫!D58</f>
        <v/>
      </c>
      <c r="C59" s="1" t="str">
        <f>IF($B59="","",INDEX(對應表!$AM$3:$AW$179,MATCH($B59,對應表!$AL$3:$AL$179,0),MATCH(衝擊運算表!C$3,對應表!$AM$2:$AW$2,0)))</f>
        <v/>
      </c>
      <c r="D59" s="1" t="str">
        <f>IF($B59="","",INDEX(對應表!$AM$3:$AW$179,MATCH($B59,對應表!$AL$3:$AL$179,0),MATCH(衝擊運算表!D$3,對應表!$AM$2:$AW$2,0)))</f>
        <v/>
      </c>
      <c r="E59" s="1" t="str">
        <f>IF($B59="","",INDEX(對應表!$AM$3:$AW$179,MATCH($B59,對應表!$AL$3:$AL$179,0),MATCH(衝擊運算表!E$3,對應表!$AM$2:$AW$2,0)))</f>
        <v/>
      </c>
      <c r="F59" s="1" t="str">
        <f>IF($B59="","",INDEX(對應表!$AM$3:$AW$179,MATCH($B59,對應表!$AL$3:$AL$179,0),MATCH(衝擊運算表!F$3,對應表!$AM$2:$AW$2,0)))</f>
        <v/>
      </c>
      <c r="G59" s="1" t="str">
        <f>IF($B59="","",INDEX(對應表!$AM$3:$AW$179,MATCH($B59,對應表!$AL$3:$AL$179,0),MATCH(衝擊運算表!G$3,對應表!$AM$2:$AW$2,0)))</f>
        <v/>
      </c>
      <c r="H59" s="1" t="str">
        <f>IF($B59="","",INDEX(對應表!$AM$3:$AW$179,MATCH($B59,對應表!$AL$3:$AL$179,0),MATCH(衝擊運算表!H$3,對應表!$AM$2:$AW$2,0)))</f>
        <v/>
      </c>
      <c r="I59" s="1" t="str">
        <f>IF($B59="","",INDEX(對應表!$AM$3:$AW$179,MATCH($B59,對應表!$AL$3:$AL$179,0),MATCH(衝擊運算表!I$3,對應表!$AM$2:$AW$2,0)))</f>
        <v/>
      </c>
      <c r="J59" s="1" t="str">
        <f>IF($B59="","",INDEX(對應表!$AM$3:$AW$179,MATCH($B59,對應表!$AL$3:$AL$179,0),MATCH(衝擊運算表!J$3,對應表!$AM$2:$AW$2,0)))</f>
        <v/>
      </c>
      <c r="K59" s="1" t="str">
        <f>IF($B59="","",INDEX(對應表!$AM$3:$AW$179,MATCH($B59,對應表!$AL$3:$AL$179,0),MATCH(衝擊運算表!K$3,對應表!$AM$2:$AW$2,0)))</f>
        <v/>
      </c>
      <c r="L59" s="1" t="str">
        <f>IF($B59="","",INDEX(對應表!$AM$3:$AW$179,MATCH($B59,對應表!$AL$3:$AL$179,0),MATCH(衝擊運算表!L$3,對應表!$AM$2:$AW$2,0)))</f>
        <v/>
      </c>
      <c r="M59" s="1" t="str">
        <f>IF($B59="","",INDEX(對應表!$AM$3:$AW$179,MATCH($B59,對應表!$AL$3:$AL$179,0),MATCH(衝擊運算表!M$3,對應表!$AM$2:$AW$2,0)))</f>
        <v/>
      </c>
      <c r="O59" s="1" t="str">
        <f t="shared" si="3"/>
        <v/>
      </c>
      <c r="P59" s="1" t="str">
        <f>IFERROR(INDEX(對應表!$AZ$3:$BJ$179,MATCH(衝擊運算表!$O59,對應表!$AY$3:$AY$179,0),MATCH(衝擊運算表!P$3,對應表!$AZ$2:$BJ$2,0)),"")</f>
        <v/>
      </c>
      <c r="Q59" s="1" t="str">
        <f>IFERROR(INDEX(對應表!$AZ$3:$BJ$179,MATCH(衝擊運算表!$O59,對應表!$AY$3:$AY$179,0),MATCH(衝擊運算表!Q$3,對應表!$AZ$2:$BJ$2,0)),"")</f>
        <v/>
      </c>
      <c r="R59" s="1" t="str">
        <f>IFERROR(INDEX(對應表!$AZ$3:$BJ$179,MATCH(衝擊運算表!$O59,對應表!$AY$3:$AY$179,0),MATCH(衝擊運算表!R$3,對應表!$AZ$2:$BJ$2,0)),"")</f>
        <v/>
      </c>
      <c r="S59" s="1" t="str">
        <f>IFERROR(INDEX(對應表!$AZ$3:$BJ$179,MATCH(衝擊運算表!$O59,對應表!$AY$3:$AY$179,0),MATCH(衝擊運算表!S$3,對應表!$AZ$2:$BJ$2,0)),"")</f>
        <v/>
      </c>
      <c r="T59" s="1" t="str">
        <f>IFERROR(INDEX(對應表!$AZ$3:$BJ$179,MATCH(衝擊運算表!$O59,對應表!$AY$3:$AY$179,0),MATCH(衝擊運算表!T$3,對應表!$AZ$2:$BJ$2,0)),"")</f>
        <v/>
      </c>
      <c r="U59" s="1" t="str">
        <f>IFERROR(INDEX(對應表!$AZ$3:$BJ$179,MATCH(衝擊運算表!$O59,對應表!$AY$3:$AY$179,0),MATCH(衝擊運算表!U$3,對應表!$AZ$2:$BJ$2,0)),"")</f>
        <v/>
      </c>
      <c r="V59" s="1" t="str">
        <f>IFERROR(INDEX(對應表!$AZ$3:$BJ$179,MATCH(衝擊運算表!$O59,對應表!$AY$3:$AY$179,0),MATCH(衝擊運算表!V$3,對應表!$AZ$2:$BJ$2,0)),"")</f>
        <v/>
      </c>
      <c r="W59" s="1" t="str">
        <f>IFERROR(INDEX(對應表!$AZ$3:$BJ$179,MATCH(衝擊運算表!$O59,對應表!$AY$3:$AY$179,0),MATCH(衝擊運算表!W$3,對應表!$AZ$2:$BJ$2,0)),"")</f>
        <v/>
      </c>
      <c r="X59" s="1" t="str">
        <f>IFERROR(INDEX(對應表!$AZ$3:$BJ$179,MATCH(衝擊運算表!$O59,對應表!$AY$3:$AY$179,0),MATCH(衝擊運算表!X$3,對應表!$AZ$2:$BJ$2,0)),"")</f>
        <v/>
      </c>
      <c r="Y59" s="1" t="str">
        <f>IFERROR(INDEX(對應表!$AZ$3:$BJ$179,MATCH(衝擊運算表!$O59,對應表!$AY$3:$AY$179,0),MATCH(衝擊運算表!Y$3,對應表!$AZ$2:$BJ$2,0)),"")</f>
        <v/>
      </c>
      <c r="Z59" s="1" t="str">
        <f>IFERROR(INDEX(對應表!$AZ$3:$BJ$179,MATCH(衝擊運算表!$O59,對應表!$AY$3:$AY$179,0),MATCH(衝擊運算表!Z$3,對應表!$AZ$2:$BJ$2,0)),"")</f>
        <v/>
      </c>
      <c r="AB59" s="1" t="str">
        <f t="shared" si="4"/>
        <v/>
      </c>
      <c r="AC59" s="1"/>
      <c r="AD59" s="1" t="str">
        <f>IFERROR(VLOOKUP(P59,中英對照!$G$76:$H$81,2,FALSE),"")</f>
        <v/>
      </c>
      <c r="AE59" s="1" t="str">
        <f>IFERROR(VLOOKUP(Q59,中英對照!$G$76:$H$81,2,FALSE),"")</f>
        <v/>
      </c>
      <c r="AF59" s="1" t="str">
        <f>IFERROR(VLOOKUP(R59,中英對照!$G$76:$H$81,2,FALSE),"")</f>
        <v/>
      </c>
      <c r="AG59" s="1" t="str">
        <f>IFERROR(VLOOKUP(S59,中英對照!$G$76:$H$81,2,FALSE),"")</f>
        <v/>
      </c>
      <c r="AH59" s="1" t="str">
        <f>IFERROR(VLOOKUP(T59,中英對照!$G$76:$H$81,2,FALSE),"")</f>
        <v/>
      </c>
      <c r="AI59" s="1" t="str">
        <f>IFERROR(VLOOKUP(U59,中英對照!$G$76:$H$81,2,FALSE),"")</f>
        <v/>
      </c>
      <c r="AJ59" s="1" t="str">
        <f>IFERROR(VLOOKUP(V59,中英對照!$G$76:$H$81,2,FALSE),"")</f>
        <v/>
      </c>
      <c r="AK59" s="1" t="str">
        <f>IFERROR(VLOOKUP(W59,中英對照!$G$76:$H$81,2,FALSE),"")</f>
        <v/>
      </c>
      <c r="AL59" s="1" t="str">
        <f>IFERROR(VLOOKUP(X59,中英對照!$G$76:$H$81,2,FALSE),"")</f>
        <v/>
      </c>
      <c r="AM59" s="1" t="str">
        <f>IFERROR(VLOOKUP(Y59,中英對照!$G$76:$H$81,2,FALSE),"")</f>
        <v/>
      </c>
      <c r="AN59" s="1" t="str">
        <f>IFERROR(VLOOKUP(Z59,中英對照!$G$76:$H$81,2,FALSE),"")</f>
        <v/>
      </c>
      <c r="AO59" s="42" t="str">
        <f t="shared" si="5"/>
        <v/>
      </c>
    </row>
    <row r="60" spans="1:41" x14ac:dyDescent="0.4">
      <c r="A60" s="1" t="str">
        <f>IF(企業資料填寫!D59="","",企業資料填寫!D59)</f>
        <v/>
      </c>
      <c r="B60" s="1" t="str">
        <f>企業資料填寫!B59&amp;企業資料填寫!C59&amp;企業資料填寫!D59</f>
        <v/>
      </c>
      <c r="C60" s="1" t="str">
        <f>IF($B60="","",INDEX(對應表!$AM$3:$AW$179,MATCH($B60,對應表!$AL$3:$AL$179,0),MATCH(衝擊運算表!C$3,對應表!$AM$2:$AW$2,0)))</f>
        <v/>
      </c>
      <c r="D60" s="1" t="str">
        <f>IF($B60="","",INDEX(對應表!$AM$3:$AW$179,MATCH($B60,對應表!$AL$3:$AL$179,0),MATCH(衝擊運算表!D$3,對應表!$AM$2:$AW$2,0)))</f>
        <v/>
      </c>
      <c r="E60" s="1" t="str">
        <f>IF($B60="","",INDEX(對應表!$AM$3:$AW$179,MATCH($B60,對應表!$AL$3:$AL$179,0),MATCH(衝擊運算表!E$3,對應表!$AM$2:$AW$2,0)))</f>
        <v/>
      </c>
      <c r="F60" s="1" t="str">
        <f>IF($B60="","",INDEX(對應表!$AM$3:$AW$179,MATCH($B60,對應表!$AL$3:$AL$179,0),MATCH(衝擊運算表!F$3,對應表!$AM$2:$AW$2,0)))</f>
        <v/>
      </c>
      <c r="G60" s="1" t="str">
        <f>IF($B60="","",INDEX(對應表!$AM$3:$AW$179,MATCH($B60,對應表!$AL$3:$AL$179,0),MATCH(衝擊運算表!G$3,對應表!$AM$2:$AW$2,0)))</f>
        <v/>
      </c>
      <c r="H60" s="1" t="str">
        <f>IF($B60="","",INDEX(對應表!$AM$3:$AW$179,MATCH($B60,對應表!$AL$3:$AL$179,0),MATCH(衝擊運算表!H$3,對應表!$AM$2:$AW$2,0)))</f>
        <v/>
      </c>
      <c r="I60" s="1" t="str">
        <f>IF($B60="","",INDEX(對應表!$AM$3:$AW$179,MATCH($B60,對應表!$AL$3:$AL$179,0),MATCH(衝擊運算表!I$3,對應表!$AM$2:$AW$2,0)))</f>
        <v/>
      </c>
      <c r="J60" s="1" t="str">
        <f>IF($B60="","",INDEX(對應表!$AM$3:$AW$179,MATCH($B60,對應表!$AL$3:$AL$179,0),MATCH(衝擊運算表!J$3,對應表!$AM$2:$AW$2,0)))</f>
        <v/>
      </c>
      <c r="K60" s="1" t="str">
        <f>IF($B60="","",INDEX(對應表!$AM$3:$AW$179,MATCH($B60,對應表!$AL$3:$AL$179,0),MATCH(衝擊運算表!K$3,對應表!$AM$2:$AW$2,0)))</f>
        <v/>
      </c>
      <c r="L60" s="1" t="str">
        <f>IF($B60="","",INDEX(對應表!$AM$3:$AW$179,MATCH($B60,對應表!$AL$3:$AL$179,0),MATCH(衝擊運算表!L$3,對應表!$AM$2:$AW$2,0)))</f>
        <v/>
      </c>
      <c r="M60" s="1" t="str">
        <f>IF($B60="","",INDEX(對應表!$AM$3:$AW$179,MATCH($B60,對應表!$AL$3:$AL$179,0),MATCH(衝擊運算表!M$3,對應表!$AM$2:$AW$2,0)))</f>
        <v/>
      </c>
      <c r="O60" s="1" t="str">
        <f t="shared" si="3"/>
        <v/>
      </c>
      <c r="P60" s="1" t="str">
        <f>IFERROR(INDEX(對應表!$AZ$3:$BJ$179,MATCH(衝擊運算表!$O60,對應表!$AY$3:$AY$179,0),MATCH(衝擊運算表!P$3,對應表!$AZ$2:$BJ$2,0)),"")</f>
        <v/>
      </c>
      <c r="Q60" s="1" t="str">
        <f>IFERROR(INDEX(對應表!$AZ$3:$BJ$179,MATCH(衝擊運算表!$O60,對應表!$AY$3:$AY$179,0),MATCH(衝擊運算表!Q$3,對應表!$AZ$2:$BJ$2,0)),"")</f>
        <v/>
      </c>
      <c r="R60" s="1" t="str">
        <f>IFERROR(INDEX(對應表!$AZ$3:$BJ$179,MATCH(衝擊運算表!$O60,對應表!$AY$3:$AY$179,0),MATCH(衝擊運算表!R$3,對應表!$AZ$2:$BJ$2,0)),"")</f>
        <v/>
      </c>
      <c r="S60" s="1" t="str">
        <f>IFERROR(INDEX(對應表!$AZ$3:$BJ$179,MATCH(衝擊運算表!$O60,對應表!$AY$3:$AY$179,0),MATCH(衝擊運算表!S$3,對應表!$AZ$2:$BJ$2,0)),"")</f>
        <v/>
      </c>
      <c r="T60" s="1" t="str">
        <f>IFERROR(INDEX(對應表!$AZ$3:$BJ$179,MATCH(衝擊運算表!$O60,對應表!$AY$3:$AY$179,0),MATCH(衝擊運算表!T$3,對應表!$AZ$2:$BJ$2,0)),"")</f>
        <v/>
      </c>
      <c r="U60" s="1" t="str">
        <f>IFERROR(INDEX(對應表!$AZ$3:$BJ$179,MATCH(衝擊運算表!$O60,對應表!$AY$3:$AY$179,0),MATCH(衝擊運算表!U$3,對應表!$AZ$2:$BJ$2,0)),"")</f>
        <v/>
      </c>
      <c r="V60" s="1" t="str">
        <f>IFERROR(INDEX(對應表!$AZ$3:$BJ$179,MATCH(衝擊運算表!$O60,對應表!$AY$3:$AY$179,0),MATCH(衝擊運算表!V$3,對應表!$AZ$2:$BJ$2,0)),"")</f>
        <v/>
      </c>
      <c r="W60" s="1" t="str">
        <f>IFERROR(INDEX(對應表!$AZ$3:$BJ$179,MATCH(衝擊運算表!$O60,對應表!$AY$3:$AY$179,0),MATCH(衝擊運算表!W$3,對應表!$AZ$2:$BJ$2,0)),"")</f>
        <v/>
      </c>
      <c r="X60" s="1" t="str">
        <f>IFERROR(INDEX(對應表!$AZ$3:$BJ$179,MATCH(衝擊運算表!$O60,對應表!$AY$3:$AY$179,0),MATCH(衝擊運算表!X$3,對應表!$AZ$2:$BJ$2,0)),"")</f>
        <v/>
      </c>
      <c r="Y60" s="1" t="str">
        <f>IFERROR(INDEX(對應表!$AZ$3:$BJ$179,MATCH(衝擊運算表!$O60,對應表!$AY$3:$AY$179,0),MATCH(衝擊運算表!Y$3,對應表!$AZ$2:$BJ$2,0)),"")</f>
        <v/>
      </c>
      <c r="Z60" s="1" t="str">
        <f>IFERROR(INDEX(對應表!$AZ$3:$BJ$179,MATCH(衝擊運算表!$O60,對應表!$AY$3:$AY$179,0),MATCH(衝擊運算表!Z$3,對應表!$AZ$2:$BJ$2,0)),"")</f>
        <v/>
      </c>
      <c r="AB60" s="1" t="str">
        <f t="shared" si="4"/>
        <v/>
      </c>
      <c r="AC60" s="1"/>
      <c r="AD60" s="1" t="str">
        <f>IFERROR(VLOOKUP(P60,中英對照!$G$76:$H$81,2,FALSE),"")</f>
        <v/>
      </c>
      <c r="AE60" s="1" t="str">
        <f>IFERROR(VLOOKUP(Q60,中英對照!$G$76:$H$81,2,FALSE),"")</f>
        <v/>
      </c>
      <c r="AF60" s="1" t="str">
        <f>IFERROR(VLOOKUP(R60,中英對照!$G$76:$H$81,2,FALSE),"")</f>
        <v/>
      </c>
      <c r="AG60" s="1" t="str">
        <f>IFERROR(VLOOKUP(S60,中英對照!$G$76:$H$81,2,FALSE),"")</f>
        <v/>
      </c>
      <c r="AH60" s="1" t="str">
        <f>IFERROR(VLOOKUP(T60,中英對照!$G$76:$H$81,2,FALSE),"")</f>
        <v/>
      </c>
      <c r="AI60" s="1" t="str">
        <f>IFERROR(VLOOKUP(U60,中英對照!$G$76:$H$81,2,FALSE),"")</f>
        <v/>
      </c>
      <c r="AJ60" s="1" t="str">
        <f>IFERROR(VLOOKUP(V60,中英對照!$G$76:$H$81,2,FALSE),"")</f>
        <v/>
      </c>
      <c r="AK60" s="1" t="str">
        <f>IFERROR(VLOOKUP(W60,中英對照!$G$76:$H$81,2,FALSE),"")</f>
        <v/>
      </c>
      <c r="AL60" s="1" t="str">
        <f>IFERROR(VLOOKUP(X60,中英對照!$G$76:$H$81,2,FALSE),"")</f>
        <v/>
      </c>
      <c r="AM60" s="1" t="str">
        <f>IFERROR(VLOOKUP(Y60,中英對照!$G$76:$H$81,2,FALSE),"")</f>
        <v/>
      </c>
      <c r="AN60" s="1" t="str">
        <f>IFERROR(VLOOKUP(Z60,中英對照!$G$76:$H$81,2,FALSE),"")</f>
        <v/>
      </c>
      <c r="AO60" s="42" t="str">
        <f t="shared" si="5"/>
        <v/>
      </c>
    </row>
    <row r="61" spans="1:41" x14ac:dyDescent="0.4">
      <c r="A61" s="1" t="str">
        <f>IF(企業資料填寫!D60="","",企業資料填寫!D60)</f>
        <v/>
      </c>
      <c r="B61" s="1" t="str">
        <f>企業資料填寫!B60&amp;企業資料填寫!C60&amp;企業資料填寫!D60</f>
        <v/>
      </c>
      <c r="C61" s="1" t="str">
        <f>IF($B61="","",INDEX(對應表!$AM$3:$AW$179,MATCH($B61,對應表!$AL$3:$AL$179,0),MATCH(衝擊運算表!C$3,對應表!$AM$2:$AW$2,0)))</f>
        <v/>
      </c>
      <c r="D61" s="1" t="str">
        <f>IF($B61="","",INDEX(對應表!$AM$3:$AW$179,MATCH($B61,對應表!$AL$3:$AL$179,0),MATCH(衝擊運算表!D$3,對應表!$AM$2:$AW$2,0)))</f>
        <v/>
      </c>
      <c r="E61" s="1" t="str">
        <f>IF($B61="","",INDEX(對應表!$AM$3:$AW$179,MATCH($B61,對應表!$AL$3:$AL$179,0),MATCH(衝擊運算表!E$3,對應表!$AM$2:$AW$2,0)))</f>
        <v/>
      </c>
      <c r="F61" s="1" t="str">
        <f>IF($B61="","",INDEX(對應表!$AM$3:$AW$179,MATCH($B61,對應表!$AL$3:$AL$179,0),MATCH(衝擊運算表!F$3,對應表!$AM$2:$AW$2,0)))</f>
        <v/>
      </c>
      <c r="G61" s="1" t="str">
        <f>IF($B61="","",INDEX(對應表!$AM$3:$AW$179,MATCH($B61,對應表!$AL$3:$AL$179,0),MATCH(衝擊運算表!G$3,對應表!$AM$2:$AW$2,0)))</f>
        <v/>
      </c>
      <c r="H61" s="1" t="str">
        <f>IF($B61="","",INDEX(對應表!$AM$3:$AW$179,MATCH($B61,對應表!$AL$3:$AL$179,0),MATCH(衝擊運算表!H$3,對應表!$AM$2:$AW$2,0)))</f>
        <v/>
      </c>
      <c r="I61" s="1" t="str">
        <f>IF($B61="","",INDEX(對應表!$AM$3:$AW$179,MATCH($B61,對應表!$AL$3:$AL$179,0),MATCH(衝擊運算表!I$3,對應表!$AM$2:$AW$2,0)))</f>
        <v/>
      </c>
      <c r="J61" s="1" t="str">
        <f>IF($B61="","",INDEX(對應表!$AM$3:$AW$179,MATCH($B61,對應表!$AL$3:$AL$179,0),MATCH(衝擊運算表!J$3,對應表!$AM$2:$AW$2,0)))</f>
        <v/>
      </c>
      <c r="K61" s="1" t="str">
        <f>IF($B61="","",INDEX(對應表!$AM$3:$AW$179,MATCH($B61,對應表!$AL$3:$AL$179,0),MATCH(衝擊運算表!K$3,對應表!$AM$2:$AW$2,0)))</f>
        <v/>
      </c>
      <c r="L61" s="1" t="str">
        <f>IF($B61="","",INDEX(對應表!$AM$3:$AW$179,MATCH($B61,對應表!$AL$3:$AL$179,0),MATCH(衝擊運算表!L$3,對應表!$AM$2:$AW$2,0)))</f>
        <v/>
      </c>
      <c r="M61" s="1" t="str">
        <f>IF($B61="","",INDEX(對應表!$AM$3:$AW$179,MATCH($B61,對應表!$AL$3:$AL$179,0),MATCH(衝擊運算表!M$3,對應表!$AM$2:$AW$2,0)))</f>
        <v/>
      </c>
      <c r="O61" s="1" t="str">
        <f t="shared" si="3"/>
        <v/>
      </c>
      <c r="P61" s="1" t="str">
        <f>IFERROR(INDEX(對應表!$AZ$3:$BJ$179,MATCH(衝擊運算表!$O61,對應表!$AY$3:$AY$179,0),MATCH(衝擊運算表!P$3,對應表!$AZ$2:$BJ$2,0)),"")</f>
        <v/>
      </c>
      <c r="Q61" s="1" t="str">
        <f>IFERROR(INDEX(對應表!$AZ$3:$BJ$179,MATCH(衝擊運算表!$O61,對應表!$AY$3:$AY$179,0),MATCH(衝擊運算表!Q$3,對應表!$AZ$2:$BJ$2,0)),"")</f>
        <v/>
      </c>
      <c r="R61" s="1" t="str">
        <f>IFERROR(INDEX(對應表!$AZ$3:$BJ$179,MATCH(衝擊運算表!$O61,對應表!$AY$3:$AY$179,0),MATCH(衝擊運算表!R$3,對應表!$AZ$2:$BJ$2,0)),"")</f>
        <v/>
      </c>
      <c r="S61" s="1" t="str">
        <f>IFERROR(INDEX(對應表!$AZ$3:$BJ$179,MATCH(衝擊運算表!$O61,對應表!$AY$3:$AY$179,0),MATCH(衝擊運算表!S$3,對應表!$AZ$2:$BJ$2,0)),"")</f>
        <v/>
      </c>
      <c r="T61" s="1" t="str">
        <f>IFERROR(INDEX(對應表!$AZ$3:$BJ$179,MATCH(衝擊運算表!$O61,對應表!$AY$3:$AY$179,0),MATCH(衝擊運算表!T$3,對應表!$AZ$2:$BJ$2,0)),"")</f>
        <v/>
      </c>
      <c r="U61" s="1" t="str">
        <f>IFERROR(INDEX(對應表!$AZ$3:$BJ$179,MATCH(衝擊運算表!$O61,對應表!$AY$3:$AY$179,0),MATCH(衝擊運算表!U$3,對應表!$AZ$2:$BJ$2,0)),"")</f>
        <v/>
      </c>
      <c r="V61" s="1" t="str">
        <f>IFERROR(INDEX(對應表!$AZ$3:$BJ$179,MATCH(衝擊運算表!$O61,對應表!$AY$3:$AY$179,0),MATCH(衝擊運算表!V$3,對應表!$AZ$2:$BJ$2,0)),"")</f>
        <v/>
      </c>
      <c r="W61" s="1" t="str">
        <f>IFERROR(INDEX(對應表!$AZ$3:$BJ$179,MATCH(衝擊運算表!$O61,對應表!$AY$3:$AY$179,0),MATCH(衝擊運算表!W$3,對應表!$AZ$2:$BJ$2,0)),"")</f>
        <v/>
      </c>
      <c r="X61" s="1" t="str">
        <f>IFERROR(INDEX(對應表!$AZ$3:$BJ$179,MATCH(衝擊運算表!$O61,對應表!$AY$3:$AY$179,0),MATCH(衝擊運算表!X$3,對應表!$AZ$2:$BJ$2,0)),"")</f>
        <v/>
      </c>
      <c r="Y61" s="1" t="str">
        <f>IFERROR(INDEX(對應表!$AZ$3:$BJ$179,MATCH(衝擊運算表!$O61,對應表!$AY$3:$AY$179,0),MATCH(衝擊運算表!Y$3,對應表!$AZ$2:$BJ$2,0)),"")</f>
        <v/>
      </c>
      <c r="Z61" s="1" t="str">
        <f>IFERROR(INDEX(對應表!$AZ$3:$BJ$179,MATCH(衝擊運算表!$O61,對應表!$AY$3:$AY$179,0),MATCH(衝擊運算表!Z$3,對應表!$AZ$2:$BJ$2,0)),"")</f>
        <v/>
      </c>
      <c r="AB61" s="1" t="str">
        <f t="shared" si="4"/>
        <v/>
      </c>
      <c r="AC61" s="1"/>
      <c r="AD61" s="1" t="str">
        <f>IFERROR(VLOOKUP(P61,中英對照!$G$76:$H$81,2,FALSE),"")</f>
        <v/>
      </c>
      <c r="AE61" s="1" t="str">
        <f>IFERROR(VLOOKUP(Q61,中英對照!$G$76:$H$81,2,FALSE),"")</f>
        <v/>
      </c>
      <c r="AF61" s="1" t="str">
        <f>IFERROR(VLOOKUP(R61,中英對照!$G$76:$H$81,2,FALSE),"")</f>
        <v/>
      </c>
      <c r="AG61" s="1" t="str">
        <f>IFERROR(VLOOKUP(S61,中英對照!$G$76:$H$81,2,FALSE),"")</f>
        <v/>
      </c>
      <c r="AH61" s="1" t="str">
        <f>IFERROR(VLOOKUP(T61,中英對照!$G$76:$H$81,2,FALSE),"")</f>
        <v/>
      </c>
      <c r="AI61" s="1" t="str">
        <f>IFERROR(VLOOKUP(U61,中英對照!$G$76:$H$81,2,FALSE),"")</f>
        <v/>
      </c>
      <c r="AJ61" s="1" t="str">
        <f>IFERROR(VLOOKUP(V61,中英對照!$G$76:$H$81,2,FALSE),"")</f>
        <v/>
      </c>
      <c r="AK61" s="1" t="str">
        <f>IFERROR(VLOOKUP(W61,中英對照!$G$76:$H$81,2,FALSE),"")</f>
        <v/>
      </c>
      <c r="AL61" s="1" t="str">
        <f>IFERROR(VLOOKUP(X61,中英對照!$G$76:$H$81,2,FALSE),"")</f>
        <v/>
      </c>
      <c r="AM61" s="1" t="str">
        <f>IFERROR(VLOOKUP(Y61,中英對照!$G$76:$H$81,2,FALSE),"")</f>
        <v/>
      </c>
      <c r="AN61" s="1" t="str">
        <f>IFERROR(VLOOKUP(Z61,中英對照!$G$76:$H$81,2,FALSE),"")</f>
        <v/>
      </c>
      <c r="AO61" s="42" t="str">
        <f t="shared" si="5"/>
        <v/>
      </c>
    </row>
    <row r="62" spans="1:41" x14ac:dyDescent="0.4">
      <c r="A62" s="1" t="str">
        <f>IF(企業資料填寫!D61="","",企業資料填寫!D61)</f>
        <v/>
      </c>
      <c r="B62" s="1" t="str">
        <f>企業資料填寫!B61&amp;企業資料填寫!C61&amp;企業資料填寫!D61</f>
        <v/>
      </c>
      <c r="C62" s="1" t="str">
        <f>IF($B62="","",INDEX(對應表!$AM$3:$AW$179,MATCH($B62,對應表!$AL$3:$AL$179,0),MATCH(衝擊運算表!C$3,對應表!$AM$2:$AW$2,0)))</f>
        <v/>
      </c>
      <c r="D62" s="1" t="str">
        <f>IF($B62="","",INDEX(對應表!$AM$3:$AW$179,MATCH($B62,對應表!$AL$3:$AL$179,0),MATCH(衝擊運算表!D$3,對應表!$AM$2:$AW$2,0)))</f>
        <v/>
      </c>
      <c r="E62" s="1" t="str">
        <f>IF($B62="","",INDEX(對應表!$AM$3:$AW$179,MATCH($B62,對應表!$AL$3:$AL$179,0),MATCH(衝擊運算表!E$3,對應表!$AM$2:$AW$2,0)))</f>
        <v/>
      </c>
      <c r="F62" s="1" t="str">
        <f>IF($B62="","",INDEX(對應表!$AM$3:$AW$179,MATCH($B62,對應表!$AL$3:$AL$179,0),MATCH(衝擊運算表!F$3,對應表!$AM$2:$AW$2,0)))</f>
        <v/>
      </c>
      <c r="G62" s="1" t="str">
        <f>IF($B62="","",INDEX(對應表!$AM$3:$AW$179,MATCH($B62,對應表!$AL$3:$AL$179,0),MATCH(衝擊運算表!G$3,對應表!$AM$2:$AW$2,0)))</f>
        <v/>
      </c>
      <c r="H62" s="1" t="str">
        <f>IF($B62="","",INDEX(對應表!$AM$3:$AW$179,MATCH($B62,對應表!$AL$3:$AL$179,0),MATCH(衝擊運算表!H$3,對應表!$AM$2:$AW$2,0)))</f>
        <v/>
      </c>
      <c r="I62" s="1" t="str">
        <f>IF($B62="","",INDEX(對應表!$AM$3:$AW$179,MATCH($B62,對應表!$AL$3:$AL$179,0),MATCH(衝擊運算表!I$3,對應表!$AM$2:$AW$2,0)))</f>
        <v/>
      </c>
      <c r="J62" s="1" t="str">
        <f>IF($B62="","",INDEX(對應表!$AM$3:$AW$179,MATCH($B62,對應表!$AL$3:$AL$179,0),MATCH(衝擊運算表!J$3,對應表!$AM$2:$AW$2,0)))</f>
        <v/>
      </c>
      <c r="K62" s="1" t="str">
        <f>IF($B62="","",INDEX(對應表!$AM$3:$AW$179,MATCH($B62,對應表!$AL$3:$AL$179,0),MATCH(衝擊運算表!K$3,對應表!$AM$2:$AW$2,0)))</f>
        <v/>
      </c>
      <c r="L62" s="1" t="str">
        <f>IF($B62="","",INDEX(對應表!$AM$3:$AW$179,MATCH($B62,對應表!$AL$3:$AL$179,0),MATCH(衝擊運算表!L$3,對應表!$AM$2:$AW$2,0)))</f>
        <v/>
      </c>
      <c r="M62" s="1" t="str">
        <f>IF($B62="","",INDEX(對應表!$AM$3:$AW$179,MATCH($B62,對應表!$AL$3:$AL$179,0),MATCH(衝擊運算表!M$3,對應表!$AM$2:$AW$2,0)))</f>
        <v/>
      </c>
      <c r="O62" s="1" t="str">
        <f t="shared" si="3"/>
        <v/>
      </c>
      <c r="P62" s="1" t="str">
        <f>IFERROR(INDEX(對應表!$AZ$3:$BJ$179,MATCH(衝擊運算表!$O62,對應表!$AY$3:$AY$179,0),MATCH(衝擊運算表!P$3,對應表!$AZ$2:$BJ$2,0)),"")</f>
        <v/>
      </c>
      <c r="Q62" s="1" t="str">
        <f>IFERROR(INDEX(對應表!$AZ$3:$BJ$179,MATCH(衝擊運算表!$O62,對應表!$AY$3:$AY$179,0),MATCH(衝擊運算表!Q$3,對應表!$AZ$2:$BJ$2,0)),"")</f>
        <v/>
      </c>
      <c r="R62" s="1" t="str">
        <f>IFERROR(INDEX(對應表!$AZ$3:$BJ$179,MATCH(衝擊運算表!$O62,對應表!$AY$3:$AY$179,0),MATCH(衝擊運算表!R$3,對應表!$AZ$2:$BJ$2,0)),"")</f>
        <v/>
      </c>
      <c r="S62" s="1" t="str">
        <f>IFERROR(INDEX(對應表!$AZ$3:$BJ$179,MATCH(衝擊運算表!$O62,對應表!$AY$3:$AY$179,0),MATCH(衝擊運算表!S$3,對應表!$AZ$2:$BJ$2,0)),"")</f>
        <v/>
      </c>
      <c r="T62" s="1" t="str">
        <f>IFERROR(INDEX(對應表!$AZ$3:$BJ$179,MATCH(衝擊運算表!$O62,對應表!$AY$3:$AY$179,0),MATCH(衝擊運算表!T$3,對應表!$AZ$2:$BJ$2,0)),"")</f>
        <v/>
      </c>
      <c r="U62" s="1" t="str">
        <f>IFERROR(INDEX(對應表!$AZ$3:$BJ$179,MATCH(衝擊運算表!$O62,對應表!$AY$3:$AY$179,0),MATCH(衝擊運算表!U$3,對應表!$AZ$2:$BJ$2,0)),"")</f>
        <v/>
      </c>
      <c r="V62" s="1" t="str">
        <f>IFERROR(INDEX(對應表!$AZ$3:$BJ$179,MATCH(衝擊運算表!$O62,對應表!$AY$3:$AY$179,0),MATCH(衝擊運算表!V$3,對應表!$AZ$2:$BJ$2,0)),"")</f>
        <v/>
      </c>
      <c r="W62" s="1" t="str">
        <f>IFERROR(INDEX(對應表!$AZ$3:$BJ$179,MATCH(衝擊運算表!$O62,對應表!$AY$3:$AY$179,0),MATCH(衝擊運算表!W$3,對應表!$AZ$2:$BJ$2,0)),"")</f>
        <v/>
      </c>
      <c r="X62" s="1" t="str">
        <f>IFERROR(INDEX(對應表!$AZ$3:$BJ$179,MATCH(衝擊運算表!$O62,對應表!$AY$3:$AY$179,0),MATCH(衝擊運算表!X$3,對應表!$AZ$2:$BJ$2,0)),"")</f>
        <v/>
      </c>
      <c r="Y62" s="1" t="str">
        <f>IFERROR(INDEX(對應表!$AZ$3:$BJ$179,MATCH(衝擊運算表!$O62,對應表!$AY$3:$AY$179,0),MATCH(衝擊運算表!Y$3,對應表!$AZ$2:$BJ$2,0)),"")</f>
        <v/>
      </c>
      <c r="Z62" s="1" t="str">
        <f>IFERROR(INDEX(對應表!$AZ$3:$BJ$179,MATCH(衝擊運算表!$O62,對應表!$AY$3:$AY$179,0),MATCH(衝擊運算表!Z$3,對應表!$AZ$2:$BJ$2,0)),"")</f>
        <v/>
      </c>
      <c r="AB62" s="1" t="str">
        <f t="shared" si="4"/>
        <v/>
      </c>
      <c r="AC62" s="1"/>
      <c r="AD62" s="1" t="str">
        <f>IFERROR(VLOOKUP(P62,中英對照!$G$76:$H$81,2,FALSE),"")</f>
        <v/>
      </c>
      <c r="AE62" s="1" t="str">
        <f>IFERROR(VLOOKUP(Q62,中英對照!$G$76:$H$81,2,FALSE),"")</f>
        <v/>
      </c>
      <c r="AF62" s="1" t="str">
        <f>IFERROR(VLOOKUP(R62,中英對照!$G$76:$H$81,2,FALSE),"")</f>
        <v/>
      </c>
      <c r="AG62" s="1" t="str">
        <f>IFERROR(VLOOKUP(S62,中英對照!$G$76:$H$81,2,FALSE),"")</f>
        <v/>
      </c>
      <c r="AH62" s="1" t="str">
        <f>IFERROR(VLOOKUP(T62,中英對照!$G$76:$H$81,2,FALSE),"")</f>
        <v/>
      </c>
      <c r="AI62" s="1" t="str">
        <f>IFERROR(VLOOKUP(U62,中英對照!$G$76:$H$81,2,FALSE),"")</f>
        <v/>
      </c>
      <c r="AJ62" s="1" t="str">
        <f>IFERROR(VLOOKUP(V62,中英對照!$G$76:$H$81,2,FALSE),"")</f>
        <v/>
      </c>
      <c r="AK62" s="1" t="str">
        <f>IFERROR(VLOOKUP(W62,中英對照!$G$76:$H$81,2,FALSE),"")</f>
        <v/>
      </c>
      <c r="AL62" s="1" t="str">
        <f>IFERROR(VLOOKUP(X62,中英對照!$G$76:$H$81,2,FALSE),"")</f>
        <v/>
      </c>
      <c r="AM62" s="1" t="str">
        <f>IFERROR(VLOOKUP(Y62,中英對照!$G$76:$H$81,2,FALSE),"")</f>
        <v/>
      </c>
      <c r="AN62" s="1" t="str">
        <f>IFERROR(VLOOKUP(Z62,中英對照!$G$76:$H$81,2,FALSE),"")</f>
        <v/>
      </c>
      <c r="AO62" s="42" t="str">
        <f t="shared" si="5"/>
        <v/>
      </c>
    </row>
    <row r="63" spans="1:41" x14ac:dyDescent="0.4">
      <c r="A63" s="1" t="str">
        <f>IF(企業資料填寫!D62="","",企業資料填寫!D62)</f>
        <v/>
      </c>
      <c r="B63" s="1"/>
      <c r="C63" s="1" t="str">
        <f>IF($B63="","",INDEX(對應表!$AM$3:$AW$179,MATCH($B63,對應表!$AL$3:$AL$179,0),MATCH(衝擊運算表!C$3,對應表!$AM$2:$AW$2,0)))</f>
        <v/>
      </c>
      <c r="D63" s="1" t="str">
        <f>IF($B63="","",INDEX(對應表!$AM$3:$AW$179,MATCH($B63,對應表!$AL$3:$AL$179,0),MATCH(衝擊運算表!D$3,對應表!$AM$2:$AW$2,0)))</f>
        <v/>
      </c>
      <c r="E63" s="1" t="str">
        <f>IF($B63="","",INDEX(對應表!$AM$3:$AW$179,MATCH($B63,對應表!$AL$3:$AL$179,0),MATCH(衝擊運算表!E$3,對應表!$AM$2:$AW$2,0)))</f>
        <v/>
      </c>
      <c r="F63" s="1" t="str">
        <f>IF($B63="","",INDEX(對應表!$AM$3:$AW$179,MATCH($B63,對應表!$AL$3:$AL$179,0),MATCH(衝擊運算表!F$3,對應表!$AM$2:$AW$2,0)))</f>
        <v/>
      </c>
      <c r="G63" s="1" t="str">
        <f>IF($B63="","",INDEX(對應表!$AM$3:$AW$179,MATCH($B63,對應表!$AL$3:$AL$179,0),MATCH(衝擊運算表!G$3,對應表!$AM$2:$AW$2,0)))</f>
        <v/>
      </c>
      <c r="H63" s="1" t="str">
        <f>IF($B63="","",INDEX(對應表!$AM$3:$AW$179,MATCH($B63,對應表!$AL$3:$AL$179,0),MATCH(衝擊運算表!H$3,對應表!$AM$2:$AW$2,0)))</f>
        <v/>
      </c>
      <c r="I63" s="1" t="str">
        <f>IF($B63="","",INDEX(對應表!$AM$3:$AW$179,MATCH($B63,對應表!$AL$3:$AL$179,0),MATCH(衝擊運算表!I$3,對應表!$AM$2:$AW$2,0)))</f>
        <v/>
      </c>
      <c r="J63" s="1" t="str">
        <f>IF($B63="","",INDEX(對應表!$AM$3:$AW$179,MATCH($B63,對應表!$AL$3:$AL$179,0),MATCH(衝擊運算表!J$3,對應表!$AM$2:$AW$2,0)))</f>
        <v/>
      </c>
      <c r="K63" s="1" t="str">
        <f>IF($B63="","",INDEX(對應表!$AM$3:$AW$179,MATCH($B63,對應表!$AL$3:$AL$179,0),MATCH(衝擊運算表!K$3,對應表!$AM$2:$AW$2,0)))</f>
        <v/>
      </c>
      <c r="L63" s="1" t="str">
        <f>IF($B63="","",INDEX(對應表!$AM$3:$AW$179,MATCH($B63,對應表!$AL$3:$AL$179,0),MATCH(衝擊運算表!L$3,對應表!$AM$2:$AW$2,0)))</f>
        <v/>
      </c>
      <c r="M63" s="1" t="str">
        <f>IF($B63="","",INDEX(對應表!$AM$3:$AW$179,MATCH($B63,對應表!$AL$3:$AL$179,0),MATCH(衝擊運算表!M$3,對應表!$AM$2:$AW$2,0)))</f>
        <v/>
      </c>
      <c r="O63" s="1" t="str">
        <f t="shared" si="3"/>
        <v/>
      </c>
      <c r="P63" s="1" t="str">
        <f>IFERROR(INDEX(對應表!$AZ$3:$BJ$179,MATCH(衝擊運算表!$O63,對應表!$AY$3:$AY$179,0),MATCH(衝擊運算表!P$3,對應表!$AZ$2:$BJ$2,0)),"")</f>
        <v/>
      </c>
      <c r="Q63" s="1" t="str">
        <f>IFERROR(INDEX(對應表!$AZ$3:$BJ$179,MATCH(衝擊運算表!$O63,對應表!$AY$3:$AY$179,0),MATCH(衝擊運算表!Q$3,對應表!$AZ$2:$BJ$2,0)),"")</f>
        <v/>
      </c>
      <c r="R63" s="1" t="str">
        <f>IFERROR(INDEX(對應表!$AZ$3:$BJ$179,MATCH(衝擊運算表!$O63,對應表!$AY$3:$AY$179,0),MATCH(衝擊運算表!R$3,對應表!$AZ$2:$BJ$2,0)),"")</f>
        <v/>
      </c>
      <c r="S63" s="1" t="str">
        <f>IFERROR(INDEX(對應表!$AZ$3:$BJ$179,MATCH(衝擊運算表!$O63,對應表!$AY$3:$AY$179,0),MATCH(衝擊運算表!S$3,對應表!$AZ$2:$BJ$2,0)),"")</f>
        <v/>
      </c>
      <c r="T63" s="1" t="str">
        <f>IFERROR(INDEX(對應表!$AZ$3:$BJ$179,MATCH(衝擊運算表!$O63,對應表!$AY$3:$AY$179,0),MATCH(衝擊運算表!T$3,對應表!$AZ$2:$BJ$2,0)),"")</f>
        <v/>
      </c>
      <c r="U63" s="1" t="str">
        <f>IFERROR(INDEX(對應表!$AZ$3:$BJ$179,MATCH(衝擊運算表!$O63,對應表!$AY$3:$AY$179,0),MATCH(衝擊運算表!U$3,對應表!$AZ$2:$BJ$2,0)),"")</f>
        <v/>
      </c>
      <c r="V63" s="1" t="str">
        <f>IFERROR(INDEX(對應表!$AZ$3:$BJ$179,MATCH(衝擊運算表!$O63,對應表!$AY$3:$AY$179,0),MATCH(衝擊運算表!V$3,對應表!$AZ$2:$BJ$2,0)),"")</f>
        <v/>
      </c>
      <c r="W63" s="1" t="str">
        <f>IFERROR(INDEX(對應表!$AZ$3:$BJ$179,MATCH(衝擊運算表!$O63,對應表!$AY$3:$AY$179,0),MATCH(衝擊運算表!W$3,對應表!$AZ$2:$BJ$2,0)),"")</f>
        <v/>
      </c>
      <c r="X63" s="1" t="str">
        <f>IFERROR(INDEX(對應表!$AZ$3:$BJ$179,MATCH(衝擊運算表!$O63,對應表!$AY$3:$AY$179,0),MATCH(衝擊運算表!X$3,對應表!$AZ$2:$BJ$2,0)),"")</f>
        <v/>
      </c>
      <c r="Y63" s="1" t="str">
        <f>IFERROR(INDEX(對應表!$AZ$3:$BJ$179,MATCH(衝擊運算表!$O63,對應表!$AY$3:$AY$179,0),MATCH(衝擊運算表!Y$3,對應表!$AZ$2:$BJ$2,0)),"")</f>
        <v/>
      </c>
      <c r="Z63" s="1" t="str">
        <f>IFERROR(INDEX(對應表!$AZ$3:$BJ$179,MATCH(衝擊運算表!$O63,對應表!$AY$3:$AY$179,0),MATCH(衝擊運算表!Z$3,對應表!$AZ$2:$BJ$2,0)),"")</f>
        <v/>
      </c>
      <c r="AB63" s="1" t="str">
        <f t="shared" si="4"/>
        <v/>
      </c>
      <c r="AC63" s="1"/>
      <c r="AD63" s="1" t="str">
        <f>IFERROR(VLOOKUP(P63,中英對照!$G$76:$H$81,2,FALSE),"")</f>
        <v/>
      </c>
      <c r="AE63" s="1" t="str">
        <f>IFERROR(VLOOKUP(Q63,中英對照!$G$76:$H$81,2,FALSE),"")</f>
        <v/>
      </c>
      <c r="AF63" s="1" t="str">
        <f>IFERROR(VLOOKUP(R63,中英對照!$G$76:$H$81,2,FALSE),"")</f>
        <v/>
      </c>
      <c r="AG63" s="1" t="str">
        <f>IFERROR(VLOOKUP(S63,中英對照!$G$76:$H$81,2,FALSE),"")</f>
        <v/>
      </c>
      <c r="AH63" s="1" t="str">
        <f>IFERROR(VLOOKUP(T63,中英對照!$G$76:$H$81,2,FALSE),"")</f>
        <v/>
      </c>
      <c r="AI63" s="1" t="str">
        <f>IFERROR(VLOOKUP(U63,中英對照!$G$76:$H$81,2,FALSE),"")</f>
        <v/>
      </c>
      <c r="AJ63" s="1" t="str">
        <f>IFERROR(VLOOKUP(V63,中英對照!$G$76:$H$81,2,FALSE),"")</f>
        <v/>
      </c>
      <c r="AK63" s="1" t="str">
        <f>IFERROR(VLOOKUP(W63,中英對照!$G$76:$H$81,2,FALSE),"")</f>
        <v/>
      </c>
      <c r="AL63" s="1" t="str">
        <f>IFERROR(VLOOKUP(X63,中英對照!$G$76:$H$81,2,FALSE),"")</f>
        <v/>
      </c>
      <c r="AM63" s="1" t="str">
        <f>IFERROR(VLOOKUP(Y63,中英對照!$G$76:$H$81,2,FALSE),"")</f>
        <v/>
      </c>
      <c r="AN63" s="1" t="str">
        <f>IFERROR(VLOOKUP(Z63,中英對照!$G$76:$H$81,2,FALSE),"")</f>
        <v/>
      </c>
      <c r="AO63" s="42" t="str">
        <f t="shared" si="5"/>
        <v/>
      </c>
    </row>
    <row r="64" spans="1:41" x14ac:dyDescent="0.4">
      <c r="A64" s="1" t="str">
        <f>IF(企業資料填寫!D63="","",企業資料填寫!D63)</f>
        <v/>
      </c>
      <c r="B64" s="1"/>
      <c r="C64" s="1" t="str">
        <f>IF($B64="","",INDEX(對應表!$AM$3:$AW$179,MATCH($B64,對應表!$AL$3:$AL$179,0),MATCH(衝擊運算表!C$3,對應表!$AM$2:$AW$2,0)))</f>
        <v/>
      </c>
      <c r="D64" s="1" t="str">
        <f>IF($B64="","",INDEX(對應表!$AM$3:$AW$179,MATCH($B64,對應表!$AL$3:$AL$179,0),MATCH(衝擊運算表!D$3,對應表!$AM$2:$AW$2,0)))</f>
        <v/>
      </c>
      <c r="E64" s="1" t="str">
        <f>IF($B64="","",INDEX(對應表!$AM$3:$AW$179,MATCH($B64,對應表!$AL$3:$AL$179,0),MATCH(衝擊運算表!E$3,對應表!$AM$2:$AW$2,0)))</f>
        <v/>
      </c>
      <c r="F64" s="1" t="str">
        <f>IF($B64="","",INDEX(對應表!$AM$3:$AW$179,MATCH($B64,對應表!$AL$3:$AL$179,0),MATCH(衝擊運算表!F$3,對應表!$AM$2:$AW$2,0)))</f>
        <v/>
      </c>
      <c r="G64" s="1" t="str">
        <f>IF($B64="","",INDEX(對應表!$AM$3:$AW$179,MATCH($B64,對應表!$AL$3:$AL$179,0),MATCH(衝擊運算表!G$3,對應表!$AM$2:$AW$2,0)))</f>
        <v/>
      </c>
      <c r="H64" s="1" t="str">
        <f>IF($B64="","",INDEX(對應表!$AM$3:$AW$179,MATCH($B64,對應表!$AL$3:$AL$179,0),MATCH(衝擊運算表!H$3,對應表!$AM$2:$AW$2,0)))</f>
        <v/>
      </c>
      <c r="I64" s="1" t="str">
        <f>IF($B64="","",INDEX(對應表!$AM$3:$AW$179,MATCH($B64,對應表!$AL$3:$AL$179,0),MATCH(衝擊運算表!I$3,對應表!$AM$2:$AW$2,0)))</f>
        <v/>
      </c>
      <c r="J64" s="1" t="str">
        <f>IF($B64="","",INDEX(對應表!$AM$3:$AW$179,MATCH($B64,對應表!$AL$3:$AL$179,0),MATCH(衝擊運算表!J$3,對應表!$AM$2:$AW$2,0)))</f>
        <v/>
      </c>
      <c r="K64" s="1" t="str">
        <f>IF($B64="","",INDEX(對應表!$AM$3:$AW$179,MATCH($B64,對應表!$AL$3:$AL$179,0),MATCH(衝擊運算表!K$3,對應表!$AM$2:$AW$2,0)))</f>
        <v/>
      </c>
      <c r="L64" s="1" t="str">
        <f>IF($B64="","",INDEX(對應表!$AM$3:$AW$179,MATCH($B64,對應表!$AL$3:$AL$179,0),MATCH(衝擊運算表!L$3,對應表!$AM$2:$AW$2,0)))</f>
        <v/>
      </c>
      <c r="M64" s="1" t="str">
        <f>IF($B64="","",INDEX(對應表!$AM$3:$AW$179,MATCH($B64,對應表!$AL$3:$AL$179,0),MATCH(衝擊運算表!M$3,對應表!$AM$2:$AW$2,0)))</f>
        <v/>
      </c>
      <c r="O64" s="1" t="str">
        <f t="shared" si="3"/>
        <v/>
      </c>
      <c r="P64" s="1" t="str">
        <f>IFERROR(INDEX(對應表!$AZ$3:$BJ$179,MATCH(衝擊運算表!$O64,對應表!$AY$3:$AY$179,0),MATCH(衝擊運算表!P$3,對應表!$AZ$2:$BJ$2,0)),"")</f>
        <v/>
      </c>
      <c r="Q64" s="1" t="str">
        <f>IFERROR(INDEX(對應表!$AZ$3:$BJ$179,MATCH(衝擊運算表!$O64,對應表!$AY$3:$AY$179,0),MATCH(衝擊運算表!Q$3,對應表!$AZ$2:$BJ$2,0)),"")</f>
        <v/>
      </c>
      <c r="R64" s="1" t="str">
        <f>IFERROR(INDEX(對應表!$AZ$3:$BJ$179,MATCH(衝擊運算表!$O64,對應表!$AY$3:$AY$179,0),MATCH(衝擊運算表!R$3,對應表!$AZ$2:$BJ$2,0)),"")</f>
        <v/>
      </c>
      <c r="S64" s="1" t="str">
        <f>IFERROR(INDEX(對應表!$AZ$3:$BJ$179,MATCH(衝擊運算表!$O64,對應表!$AY$3:$AY$179,0),MATCH(衝擊運算表!S$3,對應表!$AZ$2:$BJ$2,0)),"")</f>
        <v/>
      </c>
      <c r="T64" s="1" t="str">
        <f>IFERROR(INDEX(對應表!$AZ$3:$BJ$179,MATCH(衝擊運算表!$O64,對應表!$AY$3:$AY$179,0),MATCH(衝擊運算表!T$3,對應表!$AZ$2:$BJ$2,0)),"")</f>
        <v/>
      </c>
      <c r="U64" s="1" t="str">
        <f>IFERROR(INDEX(對應表!$AZ$3:$BJ$179,MATCH(衝擊運算表!$O64,對應表!$AY$3:$AY$179,0),MATCH(衝擊運算表!U$3,對應表!$AZ$2:$BJ$2,0)),"")</f>
        <v/>
      </c>
      <c r="V64" s="1" t="str">
        <f>IFERROR(INDEX(對應表!$AZ$3:$BJ$179,MATCH(衝擊運算表!$O64,對應表!$AY$3:$AY$179,0),MATCH(衝擊運算表!V$3,對應表!$AZ$2:$BJ$2,0)),"")</f>
        <v/>
      </c>
      <c r="W64" s="1" t="str">
        <f>IFERROR(INDEX(對應表!$AZ$3:$BJ$179,MATCH(衝擊運算表!$O64,對應表!$AY$3:$AY$179,0),MATCH(衝擊運算表!W$3,對應表!$AZ$2:$BJ$2,0)),"")</f>
        <v/>
      </c>
      <c r="X64" s="1" t="str">
        <f>IFERROR(INDEX(對應表!$AZ$3:$BJ$179,MATCH(衝擊運算表!$O64,對應表!$AY$3:$AY$179,0),MATCH(衝擊運算表!X$3,對應表!$AZ$2:$BJ$2,0)),"")</f>
        <v/>
      </c>
      <c r="Y64" s="1" t="str">
        <f>IFERROR(INDEX(對應表!$AZ$3:$BJ$179,MATCH(衝擊運算表!$O64,對應表!$AY$3:$AY$179,0),MATCH(衝擊運算表!Y$3,對應表!$AZ$2:$BJ$2,0)),"")</f>
        <v/>
      </c>
      <c r="Z64" s="1" t="str">
        <f>IFERROR(INDEX(對應表!$AZ$3:$BJ$179,MATCH(衝擊運算表!$O64,對應表!$AY$3:$AY$179,0),MATCH(衝擊運算表!Z$3,對應表!$AZ$2:$BJ$2,0)),"")</f>
        <v/>
      </c>
      <c r="AB64" s="1" t="str">
        <f t="shared" si="4"/>
        <v/>
      </c>
      <c r="AC64" s="1"/>
      <c r="AD64" s="1" t="str">
        <f>IFERROR(VLOOKUP(P64,中英對照!$G$76:$H$81,2,FALSE),"")</f>
        <v/>
      </c>
      <c r="AE64" s="1" t="str">
        <f>IFERROR(VLOOKUP(Q64,中英對照!$G$76:$H$81,2,FALSE),"")</f>
        <v/>
      </c>
      <c r="AF64" s="1" t="str">
        <f>IFERROR(VLOOKUP(R64,中英對照!$G$76:$H$81,2,FALSE),"")</f>
        <v/>
      </c>
      <c r="AG64" s="1" t="str">
        <f>IFERROR(VLOOKUP(S64,中英對照!$G$76:$H$81,2,FALSE),"")</f>
        <v/>
      </c>
      <c r="AH64" s="1" t="str">
        <f>IFERROR(VLOOKUP(T64,中英對照!$G$76:$H$81,2,FALSE),"")</f>
        <v/>
      </c>
      <c r="AI64" s="1" t="str">
        <f>IFERROR(VLOOKUP(U64,中英對照!$G$76:$H$81,2,FALSE),"")</f>
        <v/>
      </c>
      <c r="AJ64" s="1" t="str">
        <f>IFERROR(VLOOKUP(V64,中英對照!$G$76:$H$81,2,FALSE),"")</f>
        <v/>
      </c>
      <c r="AK64" s="1" t="str">
        <f>IFERROR(VLOOKUP(W64,中英對照!$G$76:$H$81,2,FALSE),"")</f>
        <v/>
      </c>
      <c r="AL64" s="1" t="str">
        <f>IFERROR(VLOOKUP(X64,中英對照!$G$76:$H$81,2,FALSE),"")</f>
        <v/>
      </c>
      <c r="AM64" s="1" t="str">
        <f>IFERROR(VLOOKUP(Y64,中英對照!$G$76:$H$81,2,FALSE),"")</f>
        <v/>
      </c>
      <c r="AN64" s="1" t="str">
        <f>IFERROR(VLOOKUP(Z64,中英對照!$G$76:$H$81,2,FALSE),"")</f>
        <v/>
      </c>
      <c r="AO64" s="42" t="str">
        <f t="shared" si="5"/>
        <v/>
      </c>
    </row>
    <row r="65" spans="1:41" x14ac:dyDescent="0.4">
      <c r="A65" s="1" t="str">
        <f>IF(企業資料填寫!D64="","",企業資料填寫!D64)</f>
        <v/>
      </c>
      <c r="B65" s="1"/>
      <c r="C65" s="1" t="str">
        <f>IF($B65="","",INDEX(對應表!$AM$3:$AW$179,MATCH($B65,對應表!$AL$3:$AL$179,0),MATCH(衝擊運算表!C$3,對應表!$AM$2:$AW$2,0)))</f>
        <v/>
      </c>
      <c r="D65" s="1" t="str">
        <f>IF($B65="","",INDEX(對應表!$AM$3:$AW$179,MATCH($B65,對應表!$AL$3:$AL$179,0),MATCH(衝擊運算表!D$3,對應表!$AM$2:$AW$2,0)))</f>
        <v/>
      </c>
      <c r="E65" s="1" t="str">
        <f>IF($B65="","",INDEX(對應表!$AM$3:$AW$179,MATCH($B65,對應表!$AL$3:$AL$179,0),MATCH(衝擊運算表!E$3,對應表!$AM$2:$AW$2,0)))</f>
        <v/>
      </c>
      <c r="F65" s="1" t="str">
        <f>IF($B65="","",INDEX(對應表!$AM$3:$AW$179,MATCH($B65,對應表!$AL$3:$AL$179,0),MATCH(衝擊運算表!F$3,對應表!$AM$2:$AW$2,0)))</f>
        <v/>
      </c>
      <c r="G65" s="1" t="str">
        <f>IF($B65="","",INDEX(對應表!$AM$3:$AW$179,MATCH($B65,對應表!$AL$3:$AL$179,0),MATCH(衝擊運算表!G$3,對應表!$AM$2:$AW$2,0)))</f>
        <v/>
      </c>
      <c r="H65" s="1" t="str">
        <f>IF($B65="","",INDEX(對應表!$AM$3:$AW$179,MATCH($B65,對應表!$AL$3:$AL$179,0),MATCH(衝擊運算表!H$3,對應表!$AM$2:$AW$2,0)))</f>
        <v/>
      </c>
      <c r="I65" s="1" t="str">
        <f>IF($B65="","",INDEX(對應表!$AM$3:$AW$179,MATCH($B65,對應表!$AL$3:$AL$179,0),MATCH(衝擊運算表!I$3,對應表!$AM$2:$AW$2,0)))</f>
        <v/>
      </c>
      <c r="J65" s="1" t="str">
        <f>IF($B65="","",INDEX(對應表!$AM$3:$AW$179,MATCH($B65,對應表!$AL$3:$AL$179,0),MATCH(衝擊運算表!J$3,對應表!$AM$2:$AW$2,0)))</f>
        <v/>
      </c>
      <c r="K65" s="1" t="str">
        <f>IF($B65="","",INDEX(對應表!$AM$3:$AW$179,MATCH($B65,對應表!$AL$3:$AL$179,0),MATCH(衝擊運算表!K$3,對應表!$AM$2:$AW$2,0)))</f>
        <v/>
      </c>
      <c r="L65" s="1" t="str">
        <f>IF($B65="","",INDEX(對應表!$AM$3:$AW$179,MATCH($B65,對應表!$AL$3:$AL$179,0),MATCH(衝擊運算表!L$3,對應表!$AM$2:$AW$2,0)))</f>
        <v/>
      </c>
      <c r="M65" s="1" t="str">
        <f>IF($B65="","",INDEX(對應表!$AM$3:$AW$179,MATCH($B65,對應表!$AL$3:$AL$179,0),MATCH(衝擊運算表!M$3,對應表!$AM$2:$AW$2,0)))</f>
        <v/>
      </c>
      <c r="O65" s="1" t="str">
        <f t="shared" si="3"/>
        <v/>
      </c>
      <c r="P65" s="1" t="str">
        <f>IFERROR(INDEX(對應表!$AZ$3:$BJ$179,MATCH(衝擊運算表!$O65,對應表!$AY$3:$AY$179,0),MATCH(衝擊運算表!P$3,對應表!$AZ$2:$BJ$2,0)),"")</f>
        <v/>
      </c>
      <c r="Q65" s="1" t="str">
        <f>IFERROR(INDEX(對應表!$AZ$3:$BJ$179,MATCH(衝擊運算表!$O65,對應表!$AY$3:$AY$179,0),MATCH(衝擊運算表!Q$3,對應表!$AZ$2:$BJ$2,0)),"")</f>
        <v/>
      </c>
      <c r="R65" s="1" t="str">
        <f>IFERROR(INDEX(對應表!$AZ$3:$BJ$179,MATCH(衝擊運算表!$O65,對應表!$AY$3:$AY$179,0),MATCH(衝擊運算表!R$3,對應表!$AZ$2:$BJ$2,0)),"")</f>
        <v/>
      </c>
      <c r="S65" s="1" t="str">
        <f>IFERROR(INDEX(對應表!$AZ$3:$BJ$179,MATCH(衝擊運算表!$O65,對應表!$AY$3:$AY$179,0),MATCH(衝擊運算表!S$3,對應表!$AZ$2:$BJ$2,0)),"")</f>
        <v/>
      </c>
      <c r="T65" s="1" t="str">
        <f>IFERROR(INDEX(對應表!$AZ$3:$BJ$179,MATCH(衝擊運算表!$O65,對應表!$AY$3:$AY$179,0),MATCH(衝擊運算表!T$3,對應表!$AZ$2:$BJ$2,0)),"")</f>
        <v/>
      </c>
      <c r="U65" s="1" t="str">
        <f>IFERROR(INDEX(對應表!$AZ$3:$BJ$179,MATCH(衝擊運算表!$O65,對應表!$AY$3:$AY$179,0),MATCH(衝擊運算表!U$3,對應表!$AZ$2:$BJ$2,0)),"")</f>
        <v/>
      </c>
      <c r="V65" s="1" t="str">
        <f>IFERROR(INDEX(對應表!$AZ$3:$BJ$179,MATCH(衝擊運算表!$O65,對應表!$AY$3:$AY$179,0),MATCH(衝擊運算表!V$3,對應表!$AZ$2:$BJ$2,0)),"")</f>
        <v/>
      </c>
      <c r="W65" s="1" t="str">
        <f>IFERROR(INDEX(對應表!$AZ$3:$BJ$179,MATCH(衝擊運算表!$O65,對應表!$AY$3:$AY$179,0),MATCH(衝擊運算表!W$3,對應表!$AZ$2:$BJ$2,0)),"")</f>
        <v/>
      </c>
      <c r="X65" s="1" t="str">
        <f>IFERROR(INDEX(對應表!$AZ$3:$BJ$179,MATCH(衝擊運算表!$O65,對應表!$AY$3:$AY$179,0),MATCH(衝擊運算表!X$3,對應表!$AZ$2:$BJ$2,0)),"")</f>
        <v/>
      </c>
      <c r="Y65" s="1" t="str">
        <f>IFERROR(INDEX(對應表!$AZ$3:$BJ$179,MATCH(衝擊運算表!$O65,對應表!$AY$3:$AY$179,0),MATCH(衝擊運算表!Y$3,對應表!$AZ$2:$BJ$2,0)),"")</f>
        <v/>
      </c>
      <c r="Z65" s="1" t="str">
        <f>IFERROR(INDEX(對應表!$AZ$3:$BJ$179,MATCH(衝擊運算表!$O65,對應表!$AY$3:$AY$179,0),MATCH(衝擊運算表!Z$3,對應表!$AZ$2:$BJ$2,0)),"")</f>
        <v/>
      </c>
      <c r="AB65" s="1" t="str">
        <f t="shared" si="4"/>
        <v/>
      </c>
      <c r="AC65" s="1"/>
      <c r="AD65" s="1" t="str">
        <f>IFERROR(VLOOKUP(P65,中英對照!$G$76:$H$81,2,FALSE),"")</f>
        <v/>
      </c>
      <c r="AE65" s="1" t="str">
        <f>IFERROR(VLOOKUP(Q65,中英對照!$G$76:$H$81,2,FALSE),"")</f>
        <v/>
      </c>
      <c r="AF65" s="1" t="str">
        <f>IFERROR(VLOOKUP(R65,中英對照!$G$76:$H$81,2,FALSE),"")</f>
        <v/>
      </c>
      <c r="AG65" s="1" t="str">
        <f>IFERROR(VLOOKUP(S65,中英對照!$G$76:$H$81,2,FALSE),"")</f>
        <v/>
      </c>
      <c r="AH65" s="1" t="str">
        <f>IFERROR(VLOOKUP(T65,中英對照!$G$76:$H$81,2,FALSE),"")</f>
        <v/>
      </c>
      <c r="AI65" s="1" t="str">
        <f>IFERROR(VLOOKUP(U65,中英對照!$G$76:$H$81,2,FALSE),"")</f>
        <v/>
      </c>
      <c r="AJ65" s="1" t="str">
        <f>IFERROR(VLOOKUP(V65,中英對照!$G$76:$H$81,2,FALSE),"")</f>
        <v/>
      </c>
      <c r="AK65" s="1" t="str">
        <f>IFERROR(VLOOKUP(W65,中英對照!$G$76:$H$81,2,FALSE),"")</f>
        <v/>
      </c>
      <c r="AL65" s="1" t="str">
        <f>IFERROR(VLOOKUP(X65,中英對照!$G$76:$H$81,2,FALSE),"")</f>
        <v/>
      </c>
      <c r="AM65" s="1" t="str">
        <f>IFERROR(VLOOKUP(Y65,中英對照!$G$76:$H$81,2,FALSE),"")</f>
        <v/>
      </c>
      <c r="AN65" s="1" t="str">
        <f>IFERROR(VLOOKUP(Z65,中英對照!$G$76:$H$81,2,FALSE),"")</f>
        <v/>
      </c>
      <c r="AO65" s="42" t="str">
        <f t="shared" si="5"/>
        <v/>
      </c>
    </row>
    <row r="66" spans="1:41" x14ac:dyDescent="0.4">
      <c r="A66" s="1" t="str">
        <f>IF(企業資料填寫!D65="","",企業資料填寫!D65)</f>
        <v/>
      </c>
      <c r="B66" s="1"/>
      <c r="C66" s="1" t="str">
        <f>IF($B66="","",INDEX(對應表!$AM$3:$AW$179,MATCH($B66,對應表!$AL$3:$AL$179,0),MATCH(衝擊運算表!C$3,對應表!$AM$2:$AW$2,0)))</f>
        <v/>
      </c>
      <c r="D66" s="1" t="str">
        <f>IF($B66="","",INDEX(對應表!$AM$3:$AW$179,MATCH($B66,對應表!$AL$3:$AL$179,0),MATCH(衝擊運算表!D$3,對應表!$AM$2:$AW$2,0)))</f>
        <v/>
      </c>
      <c r="E66" s="1" t="str">
        <f>IF($B66="","",INDEX(對應表!$AM$3:$AW$179,MATCH($B66,對應表!$AL$3:$AL$179,0),MATCH(衝擊運算表!E$3,對應表!$AM$2:$AW$2,0)))</f>
        <v/>
      </c>
      <c r="F66" s="1" t="str">
        <f>IF($B66="","",INDEX(對應表!$AM$3:$AW$179,MATCH($B66,對應表!$AL$3:$AL$179,0),MATCH(衝擊運算表!F$3,對應表!$AM$2:$AW$2,0)))</f>
        <v/>
      </c>
      <c r="G66" s="1" t="str">
        <f>IF($B66="","",INDEX(對應表!$AM$3:$AW$179,MATCH($B66,對應表!$AL$3:$AL$179,0),MATCH(衝擊運算表!G$3,對應表!$AM$2:$AW$2,0)))</f>
        <v/>
      </c>
      <c r="H66" s="1" t="str">
        <f>IF($B66="","",INDEX(對應表!$AM$3:$AW$179,MATCH($B66,對應表!$AL$3:$AL$179,0),MATCH(衝擊運算表!H$3,對應表!$AM$2:$AW$2,0)))</f>
        <v/>
      </c>
      <c r="I66" s="1" t="str">
        <f>IF($B66="","",INDEX(對應表!$AM$3:$AW$179,MATCH($B66,對應表!$AL$3:$AL$179,0),MATCH(衝擊運算表!I$3,對應表!$AM$2:$AW$2,0)))</f>
        <v/>
      </c>
      <c r="J66" s="1" t="str">
        <f>IF($B66="","",INDEX(對應表!$AM$3:$AW$179,MATCH($B66,對應表!$AL$3:$AL$179,0),MATCH(衝擊運算表!J$3,對應表!$AM$2:$AW$2,0)))</f>
        <v/>
      </c>
      <c r="K66" s="1" t="str">
        <f>IF($B66="","",INDEX(對應表!$AM$3:$AW$179,MATCH($B66,對應表!$AL$3:$AL$179,0),MATCH(衝擊運算表!K$3,對應表!$AM$2:$AW$2,0)))</f>
        <v/>
      </c>
      <c r="L66" s="1" t="str">
        <f>IF($B66="","",INDEX(對應表!$AM$3:$AW$179,MATCH($B66,對應表!$AL$3:$AL$179,0),MATCH(衝擊運算表!L$3,對應表!$AM$2:$AW$2,0)))</f>
        <v/>
      </c>
      <c r="M66" s="1" t="str">
        <f>IF($B66="","",INDEX(對應表!$AM$3:$AW$179,MATCH($B66,對應表!$AL$3:$AL$179,0),MATCH(衝擊運算表!M$3,對應表!$AM$2:$AW$2,0)))</f>
        <v/>
      </c>
      <c r="O66" s="1" t="str">
        <f t="shared" si="3"/>
        <v/>
      </c>
      <c r="P66" s="1" t="str">
        <f>IFERROR(INDEX(對應表!$AZ$3:$BJ$179,MATCH(衝擊運算表!$O66,對應表!$AY$3:$AY$179,0),MATCH(衝擊運算表!P$3,對應表!$AZ$2:$BJ$2,0)),"")</f>
        <v/>
      </c>
      <c r="Q66" s="1" t="str">
        <f>IFERROR(INDEX(對應表!$AZ$3:$BJ$179,MATCH(衝擊運算表!$O66,對應表!$AY$3:$AY$179,0),MATCH(衝擊運算表!Q$3,對應表!$AZ$2:$BJ$2,0)),"")</f>
        <v/>
      </c>
      <c r="R66" s="1" t="str">
        <f>IFERROR(INDEX(對應表!$AZ$3:$BJ$179,MATCH(衝擊運算表!$O66,對應表!$AY$3:$AY$179,0),MATCH(衝擊運算表!R$3,對應表!$AZ$2:$BJ$2,0)),"")</f>
        <v/>
      </c>
      <c r="S66" s="1" t="str">
        <f>IFERROR(INDEX(對應表!$AZ$3:$BJ$179,MATCH(衝擊運算表!$O66,對應表!$AY$3:$AY$179,0),MATCH(衝擊運算表!S$3,對應表!$AZ$2:$BJ$2,0)),"")</f>
        <v/>
      </c>
      <c r="T66" s="1" t="str">
        <f>IFERROR(INDEX(對應表!$AZ$3:$BJ$179,MATCH(衝擊運算表!$O66,對應表!$AY$3:$AY$179,0),MATCH(衝擊運算表!T$3,對應表!$AZ$2:$BJ$2,0)),"")</f>
        <v/>
      </c>
      <c r="U66" s="1" t="str">
        <f>IFERROR(INDEX(對應表!$AZ$3:$BJ$179,MATCH(衝擊運算表!$O66,對應表!$AY$3:$AY$179,0),MATCH(衝擊運算表!U$3,對應表!$AZ$2:$BJ$2,0)),"")</f>
        <v/>
      </c>
      <c r="V66" s="1" t="str">
        <f>IFERROR(INDEX(對應表!$AZ$3:$BJ$179,MATCH(衝擊運算表!$O66,對應表!$AY$3:$AY$179,0),MATCH(衝擊運算表!V$3,對應表!$AZ$2:$BJ$2,0)),"")</f>
        <v/>
      </c>
      <c r="W66" s="1" t="str">
        <f>IFERROR(INDEX(對應表!$AZ$3:$BJ$179,MATCH(衝擊運算表!$O66,對應表!$AY$3:$AY$179,0),MATCH(衝擊運算表!W$3,對應表!$AZ$2:$BJ$2,0)),"")</f>
        <v/>
      </c>
      <c r="X66" s="1" t="str">
        <f>IFERROR(INDEX(對應表!$AZ$3:$BJ$179,MATCH(衝擊運算表!$O66,對應表!$AY$3:$AY$179,0),MATCH(衝擊運算表!X$3,對應表!$AZ$2:$BJ$2,0)),"")</f>
        <v/>
      </c>
      <c r="Y66" s="1" t="str">
        <f>IFERROR(INDEX(對應表!$AZ$3:$BJ$179,MATCH(衝擊運算表!$O66,對應表!$AY$3:$AY$179,0),MATCH(衝擊運算表!Y$3,對應表!$AZ$2:$BJ$2,0)),"")</f>
        <v/>
      </c>
      <c r="Z66" s="1" t="str">
        <f>IFERROR(INDEX(對應表!$AZ$3:$BJ$179,MATCH(衝擊運算表!$O66,對應表!$AY$3:$AY$179,0),MATCH(衝擊運算表!Z$3,對應表!$AZ$2:$BJ$2,0)),"")</f>
        <v/>
      </c>
      <c r="AB66" s="1" t="str">
        <f t="shared" si="4"/>
        <v/>
      </c>
      <c r="AC66" s="1"/>
      <c r="AD66" s="1" t="str">
        <f>IFERROR(VLOOKUP(P66,中英對照!$G$76:$H$81,2,FALSE),"")</f>
        <v/>
      </c>
      <c r="AE66" s="1" t="str">
        <f>IFERROR(VLOOKUP(Q66,中英對照!$G$76:$H$81,2,FALSE),"")</f>
        <v/>
      </c>
      <c r="AF66" s="1" t="str">
        <f>IFERROR(VLOOKUP(R66,中英對照!$G$76:$H$81,2,FALSE),"")</f>
        <v/>
      </c>
      <c r="AG66" s="1" t="str">
        <f>IFERROR(VLOOKUP(S66,中英對照!$G$76:$H$81,2,FALSE),"")</f>
        <v/>
      </c>
      <c r="AH66" s="1" t="str">
        <f>IFERROR(VLOOKUP(T66,中英對照!$G$76:$H$81,2,FALSE),"")</f>
        <v/>
      </c>
      <c r="AI66" s="1" t="str">
        <f>IFERROR(VLOOKUP(U66,中英對照!$G$76:$H$81,2,FALSE),"")</f>
        <v/>
      </c>
      <c r="AJ66" s="1" t="str">
        <f>IFERROR(VLOOKUP(V66,中英對照!$G$76:$H$81,2,FALSE),"")</f>
        <v/>
      </c>
      <c r="AK66" s="1" t="str">
        <f>IFERROR(VLOOKUP(W66,中英對照!$G$76:$H$81,2,FALSE),"")</f>
        <v/>
      </c>
      <c r="AL66" s="1" t="str">
        <f>IFERROR(VLOOKUP(X66,中英對照!$G$76:$H$81,2,FALSE),"")</f>
        <v/>
      </c>
      <c r="AM66" s="1" t="str">
        <f>IFERROR(VLOOKUP(Y66,中英對照!$G$76:$H$81,2,FALSE),"")</f>
        <v/>
      </c>
      <c r="AN66" s="1" t="str">
        <f>IFERROR(VLOOKUP(Z66,中英對照!$G$76:$H$81,2,FALSE),"")</f>
        <v/>
      </c>
      <c r="AO66" s="42" t="str">
        <f t="shared" si="5"/>
        <v/>
      </c>
    </row>
    <row r="67" spans="1:41" x14ac:dyDescent="0.4">
      <c r="A67" s="1" t="str">
        <f>IF(企業資料填寫!D66="","",企業資料填寫!D66)</f>
        <v/>
      </c>
      <c r="B67" s="1"/>
      <c r="C67" s="1" t="str">
        <f>IF($B67="","",INDEX(對應表!$AM$3:$AW$179,MATCH($B67,對應表!$AL$3:$AL$179,0),MATCH(衝擊運算表!C$3,對應表!$AM$2:$AW$2,0)))</f>
        <v/>
      </c>
      <c r="D67" s="1" t="str">
        <f>IF($B67="","",INDEX(對應表!$AM$3:$AW$179,MATCH($B67,對應表!$AL$3:$AL$179,0),MATCH(衝擊運算表!D$3,對應表!$AM$2:$AW$2,0)))</f>
        <v/>
      </c>
      <c r="E67" s="1" t="str">
        <f>IF($B67="","",INDEX(對應表!$AM$3:$AW$179,MATCH($B67,對應表!$AL$3:$AL$179,0),MATCH(衝擊運算表!E$3,對應表!$AM$2:$AW$2,0)))</f>
        <v/>
      </c>
      <c r="F67" s="1" t="str">
        <f>IF($B67="","",INDEX(對應表!$AM$3:$AW$179,MATCH($B67,對應表!$AL$3:$AL$179,0),MATCH(衝擊運算表!F$3,對應表!$AM$2:$AW$2,0)))</f>
        <v/>
      </c>
      <c r="G67" s="1" t="str">
        <f>IF($B67="","",INDEX(對應表!$AM$3:$AW$179,MATCH($B67,對應表!$AL$3:$AL$179,0),MATCH(衝擊運算表!G$3,對應表!$AM$2:$AW$2,0)))</f>
        <v/>
      </c>
      <c r="H67" s="1" t="str">
        <f>IF($B67="","",INDEX(對應表!$AM$3:$AW$179,MATCH($B67,對應表!$AL$3:$AL$179,0),MATCH(衝擊運算表!H$3,對應表!$AM$2:$AW$2,0)))</f>
        <v/>
      </c>
      <c r="I67" s="1" t="str">
        <f>IF($B67="","",INDEX(對應表!$AM$3:$AW$179,MATCH($B67,對應表!$AL$3:$AL$179,0),MATCH(衝擊運算表!I$3,對應表!$AM$2:$AW$2,0)))</f>
        <v/>
      </c>
      <c r="J67" s="1" t="str">
        <f>IF($B67="","",INDEX(對應表!$AM$3:$AW$179,MATCH($B67,對應表!$AL$3:$AL$179,0),MATCH(衝擊運算表!J$3,對應表!$AM$2:$AW$2,0)))</f>
        <v/>
      </c>
      <c r="K67" s="1" t="str">
        <f>IF($B67="","",INDEX(對應表!$AM$3:$AW$179,MATCH($B67,對應表!$AL$3:$AL$179,0),MATCH(衝擊運算表!K$3,對應表!$AM$2:$AW$2,0)))</f>
        <v/>
      </c>
      <c r="L67" s="1" t="str">
        <f>IF($B67="","",INDEX(對應表!$AM$3:$AW$179,MATCH($B67,對應表!$AL$3:$AL$179,0),MATCH(衝擊運算表!L$3,對應表!$AM$2:$AW$2,0)))</f>
        <v/>
      </c>
      <c r="M67" s="1" t="str">
        <f>IF($B67="","",INDEX(對應表!$AM$3:$AW$179,MATCH($B67,對應表!$AL$3:$AL$179,0),MATCH(衝擊運算表!M$3,對應表!$AM$2:$AW$2,0)))</f>
        <v/>
      </c>
      <c r="O67" s="1" t="str">
        <f t="shared" si="3"/>
        <v/>
      </c>
      <c r="P67" s="1" t="str">
        <f>IFERROR(INDEX(對應表!$AZ$3:$BJ$179,MATCH(衝擊運算表!$O67,對應表!$AY$3:$AY$179,0),MATCH(衝擊運算表!P$3,對應表!$AZ$2:$BJ$2,0)),"")</f>
        <v/>
      </c>
      <c r="Q67" s="1" t="str">
        <f>IFERROR(INDEX(對應表!$AZ$3:$BJ$179,MATCH(衝擊運算表!$O67,對應表!$AY$3:$AY$179,0),MATCH(衝擊運算表!Q$3,對應表!$AZ$2:$BJ$2,0)),"")</f>
        <v/>
      </c>
      <c r="R67" s="1" t="str">
        <f>IFERROR(INDEX(對應表!$AZ$3:$BJ$179,MATCH(衝擊運算表!$O67,對應表!$AY$3:$AY$179,0),MATCH(衝擊運算表!R$3,對應表!$AZ$2:$BJ$2,0)),"")</f>
        <v/>
      </c>
      <c r="S67" s="1" t="str">
        <f>IFERROR(INDEX(對應表!$AZ$3:$BJ$179,MATCH(衝擊運算表!$O67,對應表!$AY$3:$AY$179,0),MATCH(衝擊運算表!S$3,對應表!$AZ$2:$BJ$2,0)),"")</f>
        <v/>
      </c>
      <c r="T67" s="1" t="str">
        <f>IFERROR(INDEX(對應表!$AZ$3:$BJ$179,MATCH(衝擊運算表!$O67,對應表!$AY$3:$AY$179,0),MATCH(衝擊運算表!T$3,對應表!$AZ$2:$BJ$2,0)),"")</f>
        <v/>
      </c>
      <c r="U67" s="1" t="str">
        <f>IFERROR(INDEX(對應表!$AZ$3:$BJ$179,MATCH(衝擊運算表!$O67,對應表!$AY$3:$AY$179,0),MATCH(衝擊運算表!U$3,對應表!$AZ$2:$BJ$2,0)),"")</f>
        <v/>
      </c>
      <c r="V67" s="1" t="str">
        <f>IFERROR(INDEX(對應表!$AZ$3:$BJ$179,MATCH(衝擊運算表!$O67,對應表!$AY$3:$AY$179,0),MATCH(衝擊運算表!V$3,對應表!$AZ$2:$BJ$2,0)),"")</f>
        <v/>
      </c>
      <c r="W67" s="1" t="str">
        <f>IFERROR(INDEX(對應表!$AZ$3:$BJ$179,MATCH(衝擊運算表!$O67,對應表!$AY$3:$AY$179,0),MATCH(衝擊運算表!W$3,對應表!$AZ$2:$BJ$2,0)),"")</f>
        <v/>
      </c>
      <c r="X67" s="1" t="str">
        <f>IFERROR(INDEX(對應表!$AZ$3:$BJ$179,MATCH(衝擊運算表!$O67,對應表!$AY$3:$AY$179,0),MATCH(衝擊運算表!X$3,對應表!$AZ$2:$BJ$2,0)),"")</f>
        <v/>
      </c>
      <c r="Y67" s="1" t="str">
        <f>IFERROR(INDEX(對應表!$AZ$3:$BJ$179,MATCH(衝擊運算表!$O67,對應表!$AY$3:$AY$179,0),MATCH(衝擊運算表!Y$3,對應表!$AZ$2:$BJ$2,0)),"")</f>
        <v/>
      </c>
      <c r="Z67" s="1" t="str">
        <f>IFERROR(INDEX(對應表!$AZ$3:$BJ$179,MATCH(衝擊運算表!$O67,對應表!$AY$3:$AY$179,0),MATCH(衝擊運算表!Z$3,對應表!$AZ$2:$BJ$2,0)),"")</f>
        <v/>
      </c>
      <c r="AB67" s="1" t="str">
        <f t="shared" si="4"/>
        <v/>
      </c>
      <c r="AC67" s="1"/>
      <c r="AD67" s="1" t="str">
        <f>IFERROR(VLOOKUP(P67,中英對照!$G$76:$H$81,2,FALSE),"")</f>
        <v/>
      </c>
      <c r="AE67" s="1" t="str">
        <f>IFERROR(VLOOKUP(Q67,中英對照!$G$76:$H$81,2,FALSE),"")</f>
        <v/>
      </c>
      <c r="AF67" s="1" t="str">
        <f>IFERROR(VLOOKUP(R67,中英對照!$G$76:$H$81,2,FALSE),"")</f>
        <v/>
      </c>
      <c r="AG67" s="1" t="str">
        <f>IFERROR(VLOOKUP(S67,中英對照!$G$76:$H$81,2,FALSE),"")</f>
        <v/>
      </c>
      <c r="AH67" s="1" t="str">
        <f>IFERROR(VLOOKUP(T67,中英對照!$G$76:$H$81,2,FALSE),"")</f>
        <v/>
      </c>
      <c r="AI67" s="1" t="str">
        <f>IFERROR(VLOOKUP(U67,中英對照!$G$76:$H$81,2,FALSE),"")</f>
        <v/>
      </c>
      <c r="AJ67" s="1" t="str">
        <f>IFERROR(VLOOKUP(V67,中英對照!$G$76:$H$81,2,FALSE),"")</f>
        <v/>
      </c>
      <c r="AK67" s="1" t="str">
        <f>IFERROR(VLOOKUP(W67,中英對照!$G$76:$H$81,2,FALSE),"")</f>
        <v/>
      </c>
      <c r="AL67" s="1" t="str">
        <f>IFERROR(VLOOKUP(X67,中英對照!$G$76:$H$81,2,FALSE),"")</f>
        <v/>
      </c>
      <c r="AM67" s="1" t="str">
        <f>IFERROR(VLOOKUP(Y67,中英對照!$G$76:$H$81,2,FALSE),"")</f>
        <v/>
      </c>
      <c r="AN67" s="1" t="str">
        <f>IFERROR(VLOOKUP(Z67,中英對照!$G$76:$H$81,2,FALSE),"")</f>
        <v/>
      </c>
      <c r="AO67" s="42" t="str">
        <f t="shared" si="5"/>
        <v/>
      </c>
    </row>
    <row r="68" spans="1:41" x14ac:dyDescent="0.4">
      <c r="A68" s="1" t="str">
        <f>IF(企業資料填寫!D67="","",企業資料填寫!D67)</f>
        <v/>
      </c>
      <c r="B68" s="1"/>
      <c r="C68" s="1" t="str">
        <f>IF($B68="","",INDEX(對應表!$AM$3:$AW$179,MATCH($B68,對應表!$AL$3:$AL$179,0),MATCH(衝擊運算表!C$3,對應表!$AM$2:$AW$2,0)))</f>
        <v/>
      </c>
      <c r="D68" s="1" t="str">
        <f>IF($B68="","",INDEX(對應表!$AM$3:$AW$179,MATCH($B68,對應表!$AL$3:$AL$179,0),MATCH(衝擊運算表!D$3,對應表!$AM$2:$AW$2,0)))</f>
        <v/>
      </c>
      <c r="E68" s="1" t="str">
        <f>IF($B68="","",INDEX(對應表!$AM$3:$AW$179,MATCH($B68,對應表!$AL$3:$AL$179,0),MATCH(衝擊運算表!E$3,對應表!$AM$2:$AW$2,0)))</f>
        <v/>
      </c>
      <c r="F68" s="1" t="str">
        <f>IF($B68="","",INDEX(對應表!$AM$3:$AW$179,MATCH($B68,對應表!$AL$3:$AL$179,0),MATCH(衝擊運算表!F$3,對應表!$AM$2:$AW$2,0)))</f>
        <v/>
      </c>
      <c r="G68" s="1" t="str">
        <f>IF($B68="","",INDEX(對應表!$AM$3:$AW$179,MATCH($B68,對應表!$AL$3:$AL$179,0),MATCH(衝擊運算表!G$3,對應表!$AM$2:$AW$2,0)))</f>
        <v/>
      </c>
      <c r="H68" s="1" t="str">
        <f>IF($B68="","",INDEX(對應表!$AM$3:$AW$179,MATCH($B68,對應表!$AL$3:$AL$179,0),MATCH(衝擊運算表!H$3,對應表!$AM$2:$AW$2,0)))</f>
        <v/>
      </c>
      <c r="I68" s="1" t="str">
        <f>IF($B68="","",INDEX(對應表!$AM$3:$AW$179,MATCH($B68,對應表!$AL$3:$AL$179,0),MATCH(衝擊運算表!I$3,對應表!$AM$2:$AW$2,0)))</f>
        <v/>
      </c>
      <c r="J68" s="1" t="str">
        <f>IF($B68="","",INDEX(對應表!$AM$3:$AW$179,MATCH($B68,對應表!$AL$3:$AL$179,0),MATCH(衝擊運算表!J$3,對應表!$AM$2:$AW$2,0)))</f>
        <v/>
      </c>
      <c r="K68" s="1" t="str">
        <f>IF($B68="","",INDEX(對應表!$AM$3:$AW$179,MATCH($B68,對應表!$AL$3:$AL$179,0),MATCH(衝擊運算表!K$3,對應表!$AM$2:$AW$2,0)))</f>
        <v/>
      </c>
      <c r="L68" s="1" t="str">
        <f>IF($B68="","",INDEX(對應表!$AM$3:$AW$179,MATCH($B68,對應表!$AL$3:$AL$179,0),MATCH(衝擊運算表!L$3,對應表!$AM$2:$AW$2,0)))</f>
        <v/>
      </c>
      <c r="M68" s="1" t="str">
        <f>IF($B68="","",INDEX(對應表!$AM$3:$AW$179,MATCH($B68,對應表!$AL$3:$AL$179,0),MATCH(衝擊運算表!M$3,對應表!$AM$2:$AW$2,0)))</f>
        <v/>
      </c>
      <c r="O68" s="1" t="str">
        <f t="shared" ref="O68:O131" si="6">IF(B68="","",B68)</f>
        <v/>
      </c>
      <c r="P68" s="1" t="str">
        <f>IFERROR(INDEX(對應表!$AZ$3:$BJ$179,MATCH(衝擊運算表!$O68,對應表!$AY$3:$AY$179,0),MATCH(衝擊運算表!P$3,對應表!$AZ$2:$BJ$2,0)),"")</f>
        <v/>
      </c>
      <c r="Q68" s="1" t="str">
        <f>IFERROR(INDEX(對應表!$AZ$3:$BJ$179,MATCH(衝擊運算表!$O68,對應表!$AY$3:$AY$179,0),MATCH(衝擊運算表!Q$3,對應表!$AZ$2:$BJ$2,0)),"")</f>
        <v/>
      </c>
      <c r="R68" s="1" t="str">
        <f>IFERROR(INDEX(對應表!$AZ$3:$BJ$179,MATCH(衝擊運算表!$O68,對應表!$AY$3:$AY$179,0),MATCH(衝擊運算表!R$3,對應表!$AZ$2:$BJ$2,0)),"")</f>
        <v/>
      </c>
      <c r="S68" s="1" t="str">
        <f>IFERROR(INDEX(對應表!$AZ$3:$BJ$179,MATCH(衝擊運算表!$O68,對應表!$AY$3:$AY$179,0),MATCH(衝擊運算表!S$3,對應表!$AZ$2:$BJ$2,0)),"")</f>
        <v/>
      </c>
      <c r="T68" s="1" t="str">
        <f>IFERROR(INDEX(對應表!$AZ$3:$BJ$179,MATCH(衝擊運算表!$O68,對應表!$AY$3:$AY$179,0),MATCH(衝擊運算表!T$3,對應表!$AZ$2:$BJ$2,0)),"")</f>
        <v/>
      </c>
      <c r="U68" s="1" t="str">
        <f>IFERROR(INDEX(對應表!$AZ$3:$BJ$179,MATCH(衝擊運算表!$O68,對應表!$AY$3:$AY$179,0),MATCH(衝擊運算表!U$3,對應表!$AZ$2:$BJ$2,0)),"")</f>
        <v/>
      </c>
      <c r="V68" s="1" t="str">
        <f>IFERROR(INDEX(對應表!$AZ$3:$BJ$179,MATCH(衝擊運算表!$O68,對應表!$AY$3:$AY$179,0),MATCH(衝擊運算表!V$3,對應表!$AZ$2:$BJ$2,0)),"")</f>
        <v/>
      </c>
      <c r="W68" s="1" t="str">
        <f>IFERROR(INDEX(對應表!$AZ$3:$BJ$179,MATCH(衝擊運算表!$O68,對應表!$AY$3:$AY$179,0),MATCH(衝擊運算表!W$3,對應表!$AZ$2:$BJ$2,0)),"")</f>
        <v/>
      </c>
      <c r="X68" s="1" t="str">
        <f>IFERROR(INDEX(對應表!$AZ$3:$BJ$179,MATCH(衝擊運算表!$O68,對應表!$AY$3:$AY$179,0),MATCH(衝擊運算表!X$3,對應表!$AZ$2:$BJ$2,0)),"")</f>
        <v/>
      </c>
      <c r="Y68" s="1" t="str">
        <f>IFERROR(INDEX(對應表!$AZ$3:$BJ$179,MATCH(衝擊運算表!$O68,對應表!$AY$3:$AY$179,0),MATCH(衝擊運算表!Y$3,對應表!$AZ$2:$BJ$2,0)),"")</f>
        <v/>
      </c>
      <c r="Z68" s="1" t="str">
        <f>IFERROR(INDEX(對應表!$AZ$3:$BJ$179,MATCH(衝擊運算表!$O68,對應表!$AY$3:$AY$179,0),MATCH(衝擊運算表!Z$3,對應表!$AZ$2:$BJ$2,0)),"")</f>
        <v/>
      </c>
      <c r="AB68" s="1" t="str">
        <f t="shared" si="4"/>
        <v/>
      </c>
      <c r="AC68" s="1"/>
      <c r="AD68" s="1" t="str">
        <f>IFERROR(VLOOKUP(P68,中英對照!$G$76:$H$81,2,FALSE),"")</f>
        <v/>
      </c>
      <c r="AE68" s="1" t="str">
        <f>IFERROR(VLOOKUP(Q68,中英對照!$G$76:$H$81,2,FALSE),"")</f>
        <v/>
      </c>
      <c r="AF68" s="1" t="str">
        <f>IFERROR(VLOOKUP(R68,中英對照!$G$76:$H$81,2,FALSE),"")</f>
        <v/>
      </c>
      <c r="AG68" s="1" t="str">
        <f>IFERROR(VLOOKUP(S68,中英對照!$G$76:$H$81,2,FALSE),"")</f>
        <v/>
      </c>
      <c r="AH68" s="1" t="str">
        <f>IFERROR(VLOOKUP(T68,中英對照!$G$76:$H$81,2,FALSE),"")</f>
        <v/>
      </c>
      <c r="AI68" s="1" t="str">
        <f>IFERROR(VLOOKUP(U68,中英對照!$G$76:$H$81,2,FALSE),"")</f>
        <v/>
      </c>
      <c r="AJ68" s="1" t="str">
        <f>IFERROR(VLOOKUP(V68,中英對照!$G$76:$H$81,2,FALSE),"")</f>
        <v/>
      </c>
      <c r="AK68" s="1" t="str">
        <f>IFERROR(VLOOKUP(W68,中英對照!$G$76:$H$81,2,FALSE),"")</f>
        <v/>
      </c>
      <c r="AL68" s="1" t="str">
        <f>IFERROR(VLOOKUP(X68,中英對照!$G$76:$H$81,2,FALSE),"")</f>
        <v/>
      </c>
      <c r="AM68" s="1" t="str">
        <f>IFERROR(VLOOKUP(Y68,中英對照!$G$76:$H$81,2,FALSE),"")</f>
        <v/>
      </c>
      <c r="AN68" s="1" t="str">
        <f>IFERROR(VLOOKUP(Z68,中英對照!$G$76:$H$81,2,FALSE),"")</f>
        <v/>
      </c>
      <c r="AO68" s="42" t="str">
        <f t="shared" si="5"/>
        <v/>
      </c>
    </row>
    <row r="69" spans="1:41" x14ac:dyDescent="0.4">
      <c r="A69" s="1" t="str">
        <f>IF(企業資料填寫!D68="","",企業資料填寫!D68)</f>
        <v/>
      </c>
      <c r="B69" s="1"/>
      <c r="C69" s="1" t="str">
        <f>IF($B69="","",INDEX(對應表!$AM$3:$AW$179,MATCH($B69,對應表!$AL$3:$AL$179,0),MATCH(衝擊運算表!C$3,對應表!$AM$2:$AW$2,0)))</f>
        <v/>
      </c>
      <c r="D69" s="1" t="str">
        <f>IF($B69="","",INDEX(對應表!$AM$3:$AW$179,MATCH($B69,對應表!$AL$3:$AL$179,0),MATCH(衝擊運算表!D$3,對應表!$AM$2:$AW$2,0)))</f>
        <v/>
      </c>
      <c r="E69" s="1" t="str">
        <f>IF($B69="","",INDEX(對應表!$AM$3:$AW$179,MATCH($B69,對應表!$AL$3:$AL$179,0),MATCH(衝擊運算表!E$3,對應表!$AM$2:$AW$2,0)))</f>
        <v/>
      </c>
      <c r="F69" s="1" t="str">
        <f>IF($B69="","",INDEX(對應表!$AM$3:$AW$179,MATCH($B69,對應表!$AL$3:$AL$179,0),MATCH(衝擊運算表!F$3,對應表!$AM$2:$AW$2,0)))</f>
        <v/>
      </c>
      <c r="G69" s="1" t="str">
        <f>IF($B69="","",INDEX(對應表!$AM$3:$AW$179,MATCH($B69,對應表!$AL$3:$AL$179,0),MATCH(衝擊運算表!G$3,對應表!$AM$2:$AW$2,0)))</f>
        <v/>
      </c>
      <c r="H69" s="1" t="str">
        <f>IF($B69="","",INDEX(對應表!$AM$3:$AW$179,MATCH($B69,對應表!$AL$3:$AL$179,0),MATCH(衝擊運算表!H$3,對應表!$AM$2:$AW$2,0)))</f>
        <v/>
      </c>
      <c r="I69" s="1" t="str">
        <f>IF($B69="","",INDEX(對應表!$AM$3:$AW$179,MATCH($B69,對應表!$AL$3:$AL$179,0),MATCH(衝擊運算表!I$3,對應表!$AM$2:$AW$2,0)))</f>
        <v/>
      </c>
      <c r="J69" s="1" t="str">
        <f>IF($B69="","",INDEX(對應表!$AM$3:$AW$179,MATCH($B69,對應表!$AL$3:$AL$179,0),MATCH(衝擊運算表!J$3,對應表!$AM$2:$AW$2,0)))</f>
        <v/>
      </c>
      <c r="K69" s="1" t="str">
        <f>IF($B69="","",INDEX(對應表!$AM$3:$AW$179,MATCH($B69,對應表!$AL$3:$AL$179,0),MATCH(衝擊運算表!K$3,對應表!$AM$2:$AW$2,0)))</f>
        <v/>
      </c>
      <c r="L69" s="1" t="str">
        <f>IF($B69="","",INDEX(對應表!$AM$3:$AW$179,MATCH($B69,對應表!$AL$3:$AL$179,0),MATCH(衝擊運算表!L$3,對應表!$AM$2:$AW$2,0)))</f>
        <v/>
      </c>
      <c r="M69" s="1" t="str">
        <f>IF($B69="","",INDEX(對應表!$AM$3:$AW$179,MATCH($B69,對應表!$AL$3:$AL$179,0),MATCH(衝擊運算表!M$3,對應表!$AM$2:$AW$2,0)))</f>
        <v/>
      </c>
      <c r="O69" s="1" t="str">
        <f t="shared" si="6"/>
        <v/>
      </c>
      <c r="P69" s="1" t="str">
        <f>IFERROR(INDEX(對應表!$AZ$3:$BJ$179,MATCH(衝擊運算表!$O69,對應表!$AY$3:$AY$179,0),MATCH(衝擊運算表!P$3,對應表!$AZ$2:$BJ$2,0)),"")</f>
        <v/>
      </c>
      <c r="Q69" s="1" t="str">
        <f>IFERROR(INDEX(對應表!$AZ$3:$BJ$179,MATCH(衝擊運算表!$O69,對應表!$AY$3:$AY$179,0),MATCH(衝擊運算表!Q$3,對應表!$AZ$2:$BJ$2,0)),"")</f>
        <v/>
      </c>
      <c r="R69" s="1" t="str">
        <f>IFERROR(INDEX(對應表!$AZ$3:$BJ$179,MATCH(衝擊運算表!$O69,對應表!$AY$3:$AY$179,0),MATCH(衝擊運算表!R$3,對應表!$AZ$2:$BJ$2,0)),"")</f>
        <v/>
      </c>
      <c r="S69" s="1" t="str">
        <f>IFERROR(INDEX(對應表!$AZ$3:$BJ$179,MATCH(衝擊運算表!$O69,對應表!$AY$3:$AY$179,0),MATCH(衝擊運算表!S$3,對應表!$AZ$2:$BJ$2,0)),"")</f>
        <v/>
      </c>
      <c r="T69" s="1" t="str">
        <f>IFERROR(INDEX(對應表!$AZ$3:$BJ$179,MATCH(衝擊運算表!$O69,對應表!$AY$3:$AY$179,0),MATCH(衝擊運算表!T$3,對應表!$AZ$2:$BJ$2,0)),"")</f>
        <v/>
      </c>
      <c r="U69" s="1" t="str">
        <f>IFERROR(INDEX(對應表!$AZ$3:$BJ$179,MATCH(衝擊運算表!$O69,對應表!$AY$3:$AY$179,0),MATCH(衝擊運算表!U$3,對應表!$AZ$2:$BJ$2,0)),"")</f>
        <v/>
      </c>
      <c r="V69" s="1" t="str">
        <f>IFERROR(INDEX(對應表!$AZ$3:$BJ$179,MATCH(衝擊運算表!$O69,對應表!$AY$3:$AY$179,0),MATCH(衝擊運算表!V$3,對應表!$AZ$2:$BJ$2,0)),"")</f>
        <v/>
      </c>
      <c r="W69" s="1" t="str">
        <f>IFERROR(INDEX(對應表!$AZ$3:$BJ$179,MATCH(衝擊運算表!$O69,對應表!$AY$3:$AY$179,0),MATCH(衝擊運算表!W$3,對應表!$AZ$2:$BJ$2,0)),"")</f>
        <v/>
      </c>
      <c r="X69" s="1" t="str">
        <f>IFERROR(INDEX(對應表!$AZ$3:$BJ$179,MATCH(衝擊運算表!$O69,對應表!$AY$3:$AY$179,0),MATCH(衝擊運算表!X$3,對應表!$AZ$2:$BJ$2,0)),"")</f>
        <v/>
      </c>
      <c r="Y69" s="1" t="str">
        <f>IFERROR(INDEX(對應表!$AZ$3:$BJ$179,MATCH(衝擊運算表!$O69,對應表!$AY$3:$AY$179,0),MATCH(衝擊運算表!Y$3,對應表!$AZ$2:$BJ$2,0)),"")</f>
        <v/>
      </c>
      <c r="Z69" s="1" t="str">
        <f>IFERROR(INDEX(對應表!$AZ$3:$BJ$179,MATCH(衝擊運算表!$O69,對應表!$AY$3:$AY$179,0),MATCH(衝擊運算表!Z$3,對應表!$AZ$2:$BJ$2,0)),"")</f>
        <v/>
      </c>
      <c r="AB69" s="1" t="str">
        <f t="shared" ref="AB69:AB132" si="7">O69</f>
        <v/>
      </c>
      <c r="AC69" s="1"/>
      <c r="AD69" s="1" t="str">
        <f>IFERROR(VLOOKUP(P69,中英對照!$G$76:$H$81,2,FALSE),"")</f>
        <v/>
      </c>
      <c r="AE69" s="1" t="str">
        <f>IFERROR(VLOOKUP(Q69,中英對照!$G$76:$H$81,2,FALSE),"")</f>
        <v/>
      </c>
      <c r="AF69" s="1" t="str">
        <f>IFERROR(VLOOKUP(R69,中英對照!$G$76:$H$81,2,FALSE),"")</f>
        <v/>
      </c>
      <c r="AG69" s="1" t="str">
        <f>IFERROR(VLOOKUP(S69,中英對照!$G$76:$H$81,2,FALSE),"")</f>
        <v/>
      </c>
      <c r="AH69" s="1" t="str">
        <f>IFERROR(VLOOKUP(T69,中英對照!$G$76:$H$81,2,FALSE),"")</f>
        <v/>
      </c>
      <c r="AI69" s="1" t="str">
        <f>IFERROR(VLOOKUP(U69,中英對照!$G$76:$H$81,2,FALSE),"")</f>
        <v/>
      </c>
      <c r="AJ69" s="1" t="str">
        <f>IFERROR(VLOOKUP(V69,中英對照!$G$76:$H$81,2,FALSE),"")</f>
        <v/>
      </c>
      <c r="AK69" s="1" t="str">
        <f>IFERROR(VLOOKUP(W69,中英對照!$G$76:$H$81,2,FALSE),"")</f>
        <v/>
      </c>
      <c r="AL69" s="1" t="str">
        <f>IFERROR(VLOOKUP(X69,中英對照!$G$76:$H$81,2,FALSE),"")</f>
        <v/>
      </c>
      <c r="AM69" s="1" t="str">
        <f>IFERROR(VLOOKUP(Y69,中英對照!$G$76:$H$81,2,FALSE),"")</f>
        <v/>
      </c>
      <c r="AN69" s="1" t="str">
        <f>IFERROR(VLOOKUP(Z69,中英對照!$G$76:$H$81,2,FALSE),"")</f>
        <v/>
      </c>
      <c r="AO69" s="42" t="str">
        <f t="shared" ref="AO69:AO132" si="8">IFERROR(AVERAGE(AD69:AN69),"")</f>
        <v/>
      </c>
    </row>
    <row r="70" spans="1:41" x14ac:dyDescent="0.4">
      <c r="A70" s="1" t="str">
        <f>IF(企業資料填寫!D69="","",企業資料填寫!D69)</f>
        <v/>
      </c>
      <c r="B70" s="1"/>
      <c r="C70" s="1" t="str">
        <f>IF($B70="","",INDEX(對應表!$AM$3:$AW$179,MATCH($B70,對應表!$AL$3:$AL$179,0),MATCH(衝擊運算表!C$3,對應表!$AM$2:$AW$2,0)))</f>
        <v/>
      </c>
      <c r="D70" s="1" t="str">
        <f>IF($B70="","",INDEX(對應表!$AM$3:$AW$179,MATCH($B70,對應表!$AL$3:$AL$179,0),MATCH(衝擊運算表!D$3,對應表!$AM$2:$AW$2,0)))</f>
        <v/>
      </c>
      <c r="E70" s="1" t="str">
        <f>IF($B70="","",INDEX(對應表!$AM$3:$AW$179,MATCH($B70,對應表!$AL$3:$AL$179,0),MATCH(衝擊運算表!E$3,對應表!$AM$2:$AW$2,0)))</f>
        <v/>
      </c>
      <c r="F70" s="1" t="str">
        <f>IF($B70="","",INDEX(對應表!$AM$3:$AW$179,MATCH($B70,對應表!$AL$3:$AL$179,0),MATCH(衝擊運算表!F$3,對應表!$AM$2:$AW$2,0)))</f>
        <v/>
      </c>
      <c r="G70" s="1" t="str">
        <f>IF($B70="","",INDEX(對應表!$AM$3:$AW$179,MATCH($B70,對應表!$AL$3:$AL$179,0),MATCH(衝擊運算表!G$3,對應表!$AM$2:$AW$2,0)))</f>
        <v/>
      </c>
      <c r="H70" s="1" t="str">
        <f>IF($B70="","",INDEX(對應表!$AM$3:$AW$179,MATCH($B70,對應表!$AL$3:$AL$179,0),MATCH(衝擊運算表!H$3,對應表!$AM$2:$AW$2,0)))</f>
        <v/>
      </c>
      <c r="I70" s="1" t="str">
        <f>IF($B70="","",INDEX(對應表!$AM$3:$AW$179,MATCH($B70,對應表!$AL$3:$AL$179,0),MATCH(衝擊運算表!I$3,對應表!$AM$2:$AW$2,0)))</f>
        <v/>
      </c>
      <c r="J70" s="1" t="str">
        <f>IF($B70="","",INDEX(對應表!$AM$3:$AW$179,MATCH($B70,對應表!$AL$3:$AL$179,0),MATCH(衝擊運算表!J$3,對應表!$AM$2:$AW$2,0)))</f>
        <v/>
      </c>
      <c r="K70" s="1" t="str">
        <f>IF($B70="","",INDEX(對應表!$AM$3:$AW$179,MATCH($B70,對應表!$AL$3:$AL$179,0),MATCH(衝擊運算表!K$3,對應表!$AM$2:$AW$2,0)))</f>
        <v/>
      </c>
      <c r="L70" s="1" t="str">
        <f>IF($B70="","",INDEX(對應表!$AM$3:$AW$179,MATCH($B70,對應表!$AL$3:$AL$179,0),MATCH(衝擊運算表!L$3,對應表!$AM$2:$AW$2,0)))</f>
        <v/>
      </c>
      <c r="M70" s="1" t="str">
        <f>IF($B70="","",INDEX(對應表!$AM$3:$AW$179,MATCH($B70,對應表!$AL$3:$AL$179,0),MATCH(衝擊運算表!M$3,對應表!$AM$2:$AW$2,0)))</f>
        <v/>
      </c>
      <c r="O70" s="1" t="str">
        <f t="shared" si="6"/>
        <v/>
      </c>
      <c r="P70" s="1" t="str">
        <f>IFERROR(INDEX(對應表!$AZ$3:$BJ$179,MATCH(衝擊運算表!$O70,對應表!$AY$3:$AY$179,0),MATCH(衝擊運算表!P$3,對應表!$AZ$2:$BJ$2,0)),"")</f>
        <v/>
      </c>
      <c r="Q70" s="1" t="str">
        <f>IFERROR(INDEX(對應表!$AZ$3:$BJ$179,MATCH(衝擊運算表!$O70,對應表!$AY$3:$AY$179,0),MATCH(衝擊運算表!Q$3,對應表!$AZ$2:$BJ$2,0)),"")</f>
        <v/>
      </c>
      <c r="R70" s="1" t="str">
        <f>IFERROR(INDEX(對應表!$AZ$3:$BJ$179,MATCH(衝擊運算表!$O70,對應表!$AY$3:$AY$179,0),MATCH(衝擊運算表!R$3,對應表!$AZ$2:$BJ$2,0)),"")</f>
        <v/>
      </c>
      <c r="S70" s="1" t="str">
        <f>IFERROR(INDEX(對應表!$AZ$3:$BJ$179,MATCH(衝擊運算表!$O70,對應表!$AY$3:$AY$179,0),MATCH(衝擊運算表!S$3,對應表!$AZ$2:$BJ$2,0)),"")</f>
        <v/>
      </c>
      <c r="T70" s="1" t="str">
        <f>IFERROR(INDEX(對應表!$AZ$3:$BJ$179,MATCH(衝擊運算表!$O70,對應表!$AY$3:$AY$179,0),MATCH(衝擊運算表!T$3,對應表!$AZ$2:$BJ$2,0)),"")</f>
        <v/>
      </c>
      <c r="U70" s="1" t="str">
        <f>IFERROR(INDEX(對應表!$AZ$3:$BJ$179,MATCH(衝擊運算表!$O70,對應表!$AY$3:$AY$179,0),MATCH(衝擊運算表!U$3,對應表!$AZ$2:$BJ$2,0)),"")</f>
        <v/>
      </c>
      <c r="V70" s="1" t="str">
        <f>IFERROR(INDEX(對應表!$AZ$3:$BJ$179,MATCH(衝擊運算表!$O70,對應表!$AY$3:$AY$179,0),MATCH(衝擊運算表!V$3,對應表!$AZ$2:$BJ$2,0)),"")</f>
        <v/>
      </c>
      <c r="W70" s="1" t="str">
        <f>IFERROR(INDEX(對應表!$AZ$3:$BJ$179,MATCH(衝擊運算表!$O70,對應表!$AY$3:$AY$179,0),MATCH(衝擊運算表!W$3,對應表!$AZ$2:$BJ$2,0)),"")</f>
        <v/>
      </c>
      <c r="X70" s="1" t="str">
        <f>IFERROR(INDEX(對應表!$AZ$3:$BJ$179,MATCH(衝擊運算表!$O70,對應表!$AY$3:$AY$179,0),MATCH(衝擊運算表!X$3,對應表!$AZ$2:$BJ$2,0)),"")</f>
        <v/>
      </c>
      <c r="Y70" s="1" t="str">
        <f>IFERROR(INDEX(對應表!$AZ$3:$BJ$179,MATCH(衝擊運算表!$O70,對應表!$AY$3:$AY$179,0),MATCH(衝擊運算表!Y$3,對應表!$AZ$2:$BJ$2,0)),"")</f>
        <v/>
      </c>
      <c r="Z70" s="1" t="str">
        <f>IFERROR(INDEX(對應表!$AZ$3:$BJ$179,MATCH(衝擊運算表!$O70,對應表!$AY$3:$AY$179,0),MATCH(衝擊運算表!Z$3,對應表!$AZ$2:$BJ$2,0)),"")</f>
        <v/>
      </c>
      <c r="AB70" s="1" t="str">
        <f t="shared" si="7"/>
        <v/>
      </c>
      <c r="AC70" s="1"/>
      <c r="AD70" s="1" t="str">
        <f>IFERROR(VLOOKUP(P70,中英對照!$G$76:$H$81,2,FALSE),"")</f>
        <v/>
      </c>
      <c r="AE70" s="1" t="str">
        <f>IFERROR(VLOOKUP(Q70,中英對照!$G$76:$H$81,2,FALSE),"")</f>
        <v/>
      </c>
      <c r="AF70" s="1" t="str">
        <f>IFERROR(VLOOKUP(R70,中英對照!$G$76:$H$81,2,FALSE),"")</f>
        <v/>
      </c>
      <c r="AG70" s="1" t="str">
        <f>IFERROR(VLOOKUP(S70,中英對照!$G$76:$H$81,2,FALSE),"")</f>
        <v/>
      </c>
      <c r="AH70" s="1" t="str">
        <f>IFERROR(VLOOKUP(T70,中英對照!$G$76:$H$81,2,FALSE),"")</f>
        <v/>
      </c>
      <c r="AI70" s="1" t="str">
        <f>IFERROR(VLOOKUP(U70,中英對照!$G$76:$H$81,2,FALSE),"")</f>
        <v/>
      </c>
      <c r="AJ70" s="1" t="str">
        <f>IFERROR(VLOOKUP(V70,中英對照!$G$76:$H$81,2,FALSE),"")</f>
        <v/>
      </c>
      <c r="AK70" s="1" t="str">
        <f>IFERROR(VLOOKUP(W70,中英對照!$G$76:$H$81,2,FALSE),"")</f>
        <v/>
      </c>
      <c r="AL70" s="1" t="str">
        <f>IFERROR(VLOOKUP(X70,中英對照!$G$76:$H$81,2,FALSE),"")</f>
        <v/>
      </c>
      <c r="AM70" s="1" t="str">
        <f>IFERROR(VLOOKUP(Y70,中英對照!$G$76:$H$81,2,FALSE),"")</f>
        <v/>
      </c>
      <c r="AN70" s="1" t="str">
        <f>IFERROR(VLOOKUP(Z70,中英對照!$G$76:$H$81,2,FALSE),"")</f>
        <v/>
      </c>
      <c r="AO70" s="42" t="str">
        <f t="shared" si="8"/>
        <v/>
      </c>
    </row>
    <row r="71" spans="1:41" x14ac:dyDescent="0.4">
      <c r="A71" s="1" t="str">
        <f>IF(企業資料填寫!D70="","",企業資料填寫!D70)</f>
        <v/>
      </c>
      <c r="B71" s="1"/>
      <c r="C71" s="1" t="str">
        <f>IF($B71="","",INDEX(對應表!$AM$3:$AW$179,MATCH($B71,對應表!$AL$3:$AL$179,0),MATCH(衝擊運算表!C$3,對應表!$AM$2:$AW$2,0)))</f>
        <v/>
      </c>
      <c r="D71" s="1" t="str">
        <f>IF($B71="","",INDEX(對應表!$AM$3:$AW$179,MATCH($B71,對應表!$AL$3:$AL$179,0),MATCH(衝擊運算表!D$3,對應表!$AM$2:$AW$2,0)))</f>
        <v/>
      </c>
      <c r="E71" s="1" t="str">
        <f>IF($B71="","",INDEX(對應表!$AM$3:$AW$179,MATCH($B71,對應表!$AL$3:$AL$179,0),MATCH(衝擊運算表!E$3,對應表!$AM$2:$AW$2,0)))</f>
        <v/>
      </c>
      <c r="F71" s="1" t="str">
        <f>IF($B71="","",INDEX(對應表!$AM$3:$AW$179,MATCH($B71,對應表!$AL$3:$AL$179,0),MATCH(衝擊運算表!F$3,對應表!$AM$2:$AW$2,0)))</f>
        <v/>
      </c>
      <c r="G71" s="1" t="str">
        <f>IF($B71="","",INDEX(對應表!$AM$3:$AW$179,MATCH($B71,對應表!$AL$3:$AL$179,0),MATCH(衝擊運算表!G$3,對應表!$AM$2:$AW$2,0)))</f>
        <v/>
      </c>
      <c r="H71" s="1" t="str">
        <f>IF($B71="","",INDEX(對應表!$AM$3:$AW$179,MATCH($B71,對應表!$AL$3:$AL$179,0),MATCH(衝擊運算表!H$3,對應表!$AM$2:$AW$2,0)))</f>
        <v/>
      </c>
      <c r="I71" s="1" t="str">
        <f>IF($B71="","",INDEX(對應表!$AM$3:$AW$179,MATCH($B71,對應表!$AL$3:$AL$179,0),MATCH(衝擊運算表!I$3,對應表!$AM$2:$AW$2,0)))</f>
        <v/>
      </c>
      <c r="J71" s="1" t="str">
        <f>IF($B71="","",INDEX(對應表!$AM$3:$AW$179,MATCH($B71,對應表!$AL$3:$AL$179,0),MATCH(衝擊運算表!J$3,對應表!$AM$2:$AW$2,0)))</f>
        <v/>
      </c>
      <c r="K71" s="1" t="str">
        <f>IF($B71="","",INDEX(對應表!$AM$3:$AW$179,MATCH($B71,對應表!$AL$3:$AL$179,0),MATCH(衝擊運算表!K$3,對應表!$AM$2:$AW$2,0)))</f>
        <v/>
      </c>
      <c r="L71" s="1" t="str">
        <f>IF($B71="","",INDEX(對應表!$AM$3:$AW$179,MATCH($B71,對應表!$AL$3:$AL$179,0),MATCH(衝擊運算表!L$3,對應表!$AM$2:$AW$2,0)))</f>
        <v/>
      </c>
      <c r="M71" s="1" t="str">
        <f>IF($B71="","",INDEX(對應表!$AM$3:$AW$179,MATCH($B71,對應表!$AL$3:$AL$179,0),MATCH(衝擊運算表!M$3,對應表!$AM$2:$AW$2,0)))</f>
        <v/>
      </c>
      <c r="O71" s="1" t="str">
        <f t="shared" si="6"/>
        <v/>
      </c>
      <c r="P71" s="1" t="str">
        <f>IFERROR(INDEX(對應表!$AZ$3:$BJ$179,MATCH(衝擊運算表!$O71,對應表!$AY$3:$AY$179,0),MATCH(衝擊運算表!P$3,對應表!$AZ$2:$BJ$2,0)),"")</f>
        <v/>
      </c>
      <c r="Q71" s="1" t="str">
        <f>IFERROR(INDEX(對應表!$AZ$3:$BJ$179,MATCH(衝擊運算表!$O71,對應表!$AY$3:$AY$179,0),MATCH(衝擊運算表!Q$3,對應表!$AZ$2:$BJ$2,0)),"")</f>
        <v/>
      </c>
      <c r="R71" s="1" t="str">
        <f>IFERROR(INDEX(對應表!$AZ$3:$BJ$179,MATCH(衝擊運算表!$O71,對應表!$AY$3:$AY$179,0),MATCH(衝擊運算表!R$3,對應表!$AZ$2:$BJ$2,0)),"")</f>
        <v/>
      </c>
      <c r="S71" s="1" t="str">
        <f>IFERROR(INDEX(對應表!$AZ$3:$BJ$179,MATCH(衝擊運算表!$O71,對應表!$AY$3:$AY$179,0),MATCH(衝擊運算表!S$3,對應表!$AZ$2:$BJ$2,0)),"")</f>
        <v/>
      </c>
      <c r="T71" s="1" t="str">
        <f>IFERROR(INDEX(對應表!$AZ$3:$BJ$179,MATCH(衝擊運算表!$O71,對應表!$AY$3:$AY$179,0),MATCH(衝擊運算表!T$3,對應表!$AZ$2:$BJ$2,0)),"")</f>
        <v/>
      </c>
      <c r="U71" s="1" t="str">
        <f>IFERROR(INDEX(對應表!$AZ$3:$BJ$179,MATCH(衝擊運算表!$O71,對應表!$AY$3:$AY$179,0),MATCH(衝擊運算表!U$3,對應表!$AZ$2:$BJ$2,0)),"")</f>
        <v/>
      </c>
      <c r="V71" s="1" t="str">
        <f>IFERROR(INDEX(對應表!$AZ$3:$BJ$179,MATCH(衝擊運算表!$O71,對應表!$AY$3:$AY$179,0),MATCH(衝擊運算表!V$3,對應表!$AZ$2:$BJ$2,0)),"")</f>
        <v/>
      </c>
      <c r="W71" s="1" t="str">
        <f>IFERROR(INDEX(對應表!$AZ$3:$BJ$179,MATCH(衝擊運算表!$O71,對應表!$AY$3:$AY$179,0),MATCH(衝擊運算表!W$3,對應表!$AZ$2:$BJ$2,0)),"")</f>
        <v/>
      </c>
      <c r="X71" s="1" t="str">
        <f>IFERROR(INDEX(對應表!$AZ$3:$BJ$179,MATCH(衝擊運算表!$O71,對應表!$AY$3:$AY$179,0),MATCH(衝擊運算表!X$3,對應表!$AZ$2:$BJ$2,0)),"")</f>
        <v/>
      </c>
      <c r="Y71" s="1" t="str">
        <f>IFERROR(INDEX(對應表!$AZ$3:$BJ$179,MATCH(衝擊運算表!$O71,對應表!$AY$3:$AY$179,0),MATCH(衝擊運算表!Y$3,對應表!$AZ$2:$BJ$2,0)),"")</f>
        <v/>
      </c>
      <c r="Z71" s="1" t="str">
        <f>IFERROR(INDEX(對應表!$AZ$3:$BJ$179,MATCH(衝擊運算表!$O71,對應表!$AY$3:$AY$179,0),MATCH(衝擊運算表!Z$3,對應表!$AZ$2:$BJ$2,0)),"")</f>
        <v/>
      </c>
      <c r="AB71" s="1" t="str">
        <f t="shared" si="7"/>
        <v/>
      </c>
      <c r="AC71" s="1"/>
      <c r="AD71" s="1" t="str">
        <f>IFERROR(VLOOKUP(P71,中英對照!$G$76:$H$81,2,FALSE),"")</f>
        <v/>
      </c>
      <c r="AE71" s="1" t="str">
        <f>IFERROR(VLOOKUP(Q71,中英對照!$G$76:$H$81,2,FALSE),"")</f>
        <v/>
      </c>
      <c r="AF71" s="1" t="str">
        <f>IFERROR(VLOOKUP(R71,中英對照!$G$76:$H$81,2,FALSE),"")</f>
        <v/>
      </c>
      <c r="AG71" s="1" t="str">
        <f>IFERROR(VLOOKUP(S71,中英對照!$G$76:$H$81,2,FALSE),"")</f>
        <v/>
      </c>
      <c r="AH71" s="1" t="str">
        <f>IFERROR(VLOOKUP(T71,中英對照!$G$76:$H$81,2,FALSE),"")</f>
        <v/>
      </c>
      <c r="AI71" s="1" t="str">
        <f>IFERROR(VLOOKUP(U71,中英對照!$G$76:$H$81,2,FALSE),"")</f>
        <v/>
      </c>
      <c r="AJ71" s="1" t="str">
        <f>IFERROR(VLOOKUP(V71,中英對照!$G$76:$H$81,2,FALSE),"")</f>
        <v/>
      </c>
      <c r="AK71" s="1" t="str">
        <f>IFERROR(VLOOKUP(W71,中英對照!$G$76:$H$81,2,FALSE),"")</f>
        <v/>
      </c>
      <c r="AL71" s="1" t="str">
        <f>IFERROR(VLOOKUP(X71,中英對照!$G$76:$H$81,2,FALSE),"")</f>
        <v/>
      </c>
      <c r="AM71" s="1" t="str">
        <f>IFERROR(VLOOKUP(Y71,中英對照!$G$76:$H$81,2,FALSE),"")</f>
        <v/>
      </c>
      <c r="AN71" s="1" t="str">
        <f>IFERROR(VLOOKUP(Z71,中英對照!$G$76:$H$81,2,FALSE),"")</f>
        <v/>
      </c>
      <c r="AO71" s="42" t="str">
        <f t="shared" si="8"/>
        <v/>
      </c>
    </row>
    <row r="72" spans="1:41" x14ac:dyDescent="0.4">
      <c r="A72" s="1" t="str">
        <f>IF(企業資料填寫!D71="","",企業資料填寫!D71)</f>
        <v/>
      </c>
      <c r="B72" s="1"/>
      <c r="C72" s="1" t="str">
        <f>IF($B72="","",INDEX(對應表!$AM$3:$AW$179,MATCH($B72,對應表!$AL$3:$AL$179,0),MATCH(衝擊運算表!C$3,對應表!$AM$2:$AW$2,0)))</f>
        <v/>
      </c>
      <c r="D72" s="1" t="str">
        <f>IF($B72="","",INDEX(對應表!$AM$3:$AW$179,MATCH($B72,對應表!$AL$3:$AL$179,0),MATCH(衝擊運算表!D$3,對應表!$AM$2:$AW$2,0)))</f>
        <v/>
      </c>
      <c r="E72" s="1" t="str">
        <f>IF($B72="","",INDEX(對應表!$AM$3:$AW$179,MATCH($B72,對應表!$AL$3:$AL$179,0),MATCH(衝擊運算表!E$3,對應表!$AM$2:$AW$2,0)))</f>
        <v/>
      </c>
      <c r="F72" s="1" t="str">
        <f>IF($B72="","",INDEX(對應表!$AM$3:$AW$179,MATCH($B72,對應表!$AL$3:$AL$179,0),MATCH(衝擊運算表!F$3,對應表!$AM$2:$AW$2,0)))</f>
        <v/>
      </c>
      <c r="G72" s="1" t="str">
        <f>IF($B72="","",INDEX(對應表!$AM$3:$AW$179,MATCH($B72,對應表!$AL$3:$AL$179,0),MATCH(衝擊運算表!G$3,對應表!$AM$2:$AW$2,0)))</f>
        <v/>
      </c>
      <c r="H72" s="1" t="str">
        <f>IF($B72="","",INDEX(對應表!$AM$3:$AW$179,MATCH($B72,對應表!$AL$3:$AL$179,0),MATCH(衝擊運算表!H$3,對應表!$AM$2:$AW$2,0)))</f>
        <v/>
      </c>
      <c r="I72" s="1" t="str">
        <f>IF($B72="","",INDEX(對應表!$AM$3:$AW$179,MATCH($B72,對應表!$AL$3:$AL$179,0),MATCH(衝擊運算表!I$3,對應表!$AM$2:$AW$2,0)))</f>
        <v/>
      </c>
      <c r="J72" s="1" t="str">
        <f>IF($B72="","",INDEX(對應表!$AM$3:$AW$179,MATCH($B72,對應表!$AL$3:$AL$179,0),MATCH(衝擊運算表!J$3,對應表!$AM$2:$AW$2,0)))</f>
        <v/>
      </c>
      <c r="K72" s="1" t="str">
        <f>IF($B72="","",INDEX(對應表!$AM$3:$AW$179,MATCH($B72,對應表!$AL$3:$AL$179,0),MATCH(衝擊運算表!K$3,對應表!$AM$2:$AW$2,0)))</f>
        <v/>
      </c>
      <c r="L72" s="1" t="str">
        <f>IF($B72="","",INDEX(對應表!$AM$3:$AW$179,MATCH($B72,對應表!$AL$3:$AL$179,0),MATCH(衝擊運算表!L$3,對應表!$AM$2:$AW$2,0)))</f>
        <v/>
      </c>
      <c r="M72" s="1" t="str">
        <f>IF($B72="","",INDEX(對應表!$AM$3:$AW$179,MATCH($B72,對應表!$AL$3:$AL$179,0),MATCH(衝擊運算表!M$3,對應表!$AM$2:$AW$2,0)))</f>
        <v/>
      </c>
      <c r="O72" s="1" t="str">
        <f t="shared" si="6"/>
        <v/>
      </c>
      <c r="P72" s="1" t="str">
        <f>IFERROR(INDEX(對應表!$AZ$3:$BJ$179,MATCH(衝擊運算表!$O72,對應表!$AY$3:$AY$179,0),MATCH(衝擊運算表!P$3,對應表!$AZ$2:$BJ$2,0)),"")</f>
        <v/>
      </c>
      <c r="Q72" s="1" t="str">
        <f>IFERROR(INDEX(對應表!$AZ$3:$BJ$179,MATCH(衝擊運算表!$O72,對應表!$AY$3:$AY$179,0),MATCH(衝擊運算表!Q$3,對應表!$AZ$2:$BJ$2,0)),"")</f>
        <v/>
      </c>
      <c r="R72" s="1" t="str">
        <f>IFERROR(INDEX(對應表!$AZ$3:$BJ$179,MATCH(衝擊運算表!$O72,對應表!$AY$3:$AY$179,0),MATCH(衝擊運算表!R$3,對應表!$AZ$2:$BJ$2,0)),"")</f>
        <v/>
      </c>
      <c r="S72" s="1" t="str">
        <f>IFERROR(INDEX(對應表!$AZ$3:$BJ$179,MATCH(衝擊運算表!$O72,對應表!$AY$3:$AY$179,0),MATCH(衝擊運算表!S$3,對應表!$AZ$2:$BJ$2,0)),"")</f>
        <v/>
      </c>
      <c r="T72" s="1" t="str">
        <f>IFERROR(INDEX(對應表!$AZ$3:$BJ$179,MATCH(衝擊運算表!$O72,對應表!$AY$3:$AY$179,0),MATCH(衝擊運算表!T$3,對應表!$AZ$2:$BJ$2,0)),"")</f>
        <v/>
      </c>
      <c r="U72" s="1" t="str">
        <f>IFERROR(INDEX(對應表!$AZ$3:$BJ$179,MATCH(衝擊運算表!$O72,對應表!$AY$3:$AY$179,0),MATCH(衝擊運算表!U$3,對應表!$AZ$2:$BJ$2,0)),"")</f>
        <v/>
      </c>
      <c r="V72" s="1" t="str">
        <f>IFERROR(INDEX(對應表!$AZ$3:$BJ$179,MATCH(衝擊運算表!$O72,對應表!$AY$3:$AY$179,0),MATCH(衝擊運算表!V$3,對應表!$AZ$2:$BJ$2,0)),"")</f>
        <v/>
      </c>
      <c r="W72" s="1" t="str">
        <f>IFERROR(INDEX(對應表!$AZ$3:$BJ$179,MATCH(衝擊運算表!$O72,對應表!$AY$3:$AY$179,0),MATCH(衝擊運算表!W$3,對應表!$AZ$2:$BJ$2,0)),"")</f>
        <v/>
      </c>
      <c r="X72" s="1" t="str">
        <f>IFERROR(INDEX(對應表!$AZ$3:$BJ$179,MATCH(衝擊運算表!$O72,對應表!$AY$3:$AY$179,0),MATCH(衝擊運算表!X$3,對應表!$AZ$2:$BJ$2,0)),"")</f>
        <v/>
      </c>
      <c r="Y72" s="1" t="str">
        <f>IFERROR(INDEX(對應表!$AZ$3:$BJ$179,MATCH(衝擊運算表!$O72,對應表!$AY$3:$AY$179,0),MATCH(衝擊運算表!Y$3,對應表!$AZ$2:$BJ$2,0)),"")</f>
        <v/>
      </c>
      <c r="Z72" s="1" t="str">
        <f>IFERROR(INDEX(對應表!$AZ$3:$BJ$179,MATCH(衝擊運算表!$O72,對應表!$AY$3:$AY$179,0),MATCH(衝擊運算表!Z$3,對應表!$AZ$2:$BJ$2,0)),"")</f>
        <v/>
      </c>
      <c r="AB72" s="1" t="str">
        <f t="shared" si="7"/>
        <v/>
      </c>
      <c r="AC72" s="1"/>
      <c r="AD72" s="1" t="str">
        <f>IFERROR(VLOOKUP(P72,中英對照!$G$76:$H$81,2,FALSE),"")</f>
        <v/>
      </c>
      <c r="AE72" s="1" t="str">
        <f>IFERROR(VLOOKUP(Q72,中英對照!$G$76:$H$81,2,FALSE),"")</f>
        <v/>
      </c>
      <c r="AF72" s="1" t="str">
        <f>IFERROR(VLOOKUP(R72,中英對照!$G$76:$H$81,2,FALSE),"")</f>
        <v/>
      </c>
      <c r="AG72" s="1" t="str">
        <f>IFERROR(VLOOKUP(S72,中英對照!$G$76:$H$81,2,FALSE),"")</f>
        <v/>
      </c>
      <c r="AH72" s="1" t="str">
        <f>IFERROR(VLOOKUP(T72,中英對照!$G$76:$H$81,2,FALSE),"")</f>
        <v/>
      </c>
      <c r="AI72" s="1" t="str">
        <f>IFERROR(VLOOKUP(U72,中英對照!$G$76:$H$81,2,FALSE),"")</f>
        <v/>
      </c>
      <c r="AJ72" s="1" t="str">
        <f>IFERROR(VLOOKUP(V72,中英對照!$G$76:$H$81,2,FALSE),"")</f>
        <v/>
      </c>
      <c r="AK72" s="1" t="str">
        <f>IFERROR(VLOOKUP(W72,中英對照!$G$76:$H$81,2,FALSE),"")</f>
        <v/>
      </c>
      <c r="AL72" s="1" t="str">
        <f>IFERROR(VLOOKUP(X72,中英對照!$G$76:$H$81,2,FALSE),"")</f>
        <v/>
      </c>
      <c r="AM72" s="1" t="str">
        <f>IFERROR(VLOOKUP(Y72,中英對照!$G$76:$H$81,2,FALSE),"")</f>
        <v/>
      </c>
      <c r="AN72" s="1" t="str">
        <f>IFERROR(VLOOKUP(Z72,中英對照!$G$76:$H$81,2,FALSE),"")</f>
        <v/>
      </c>
      <c r="AO72" s="42" t="str">
        <f t="shared" si="8"/>
        <v/>
      </c>
    </row>
    <row r="73" spans="1:41" x14ac:dyDescent="0.4">
      <c r="A73" s="1" t="str">
        <f>IF(企業資料填寫!D72="","",企業資料填寫!D72)</f>
        <v/>
      </c>
      <c r="B73" s="1"/>
      <c r="C73" s="1" t="str">
        <f>IF($B73="","",INDEX(對應表!$AM$3:$AW$179,MATCH($B73,對應表!$AL$3:$AL$179,0),MATCH(衝擊運算表!C$3,對應表!$AM$2:$AW$2,0)))</f>
        <v/>
      </c>
      <c r="D73" s="1" t="str">
        <f>IF($B73="","",INDEX(對應表!$AM$3:$AW$179,MATCH($B73,對應表!$AL$3:$AL$179,0),MATCH(衝擊運算表!D$3,對應表!$AM$2:$AW$2,0)))</f>
        <v/>
      </c>
      <c r="E73" s="1" t="str">
        <f>IF($B73="","",INDEX(對應表!$AM$3:$AW$179,MATCH($B73,對應表!$AL$3:$AL$179,0),MATCH(衝擊運算表!E$3,對應表!$AM$2:$AW$2,0)))</f>
        <v/>
      </c>
      <c r="F73" s="1" t="str">
        <f>IF($B73="","",INDEX(對應表!$AM$3:$AW$179,MATCH($B73,對應表!$AL$3:$AL$179,0),MATCH(衝擊運算表!F$3,對應表!$AM$2:$AW$2,0)))</f>
        <v/>
      </c>
      <c r="G73" s="1" t="str">
        <f>IF($B73="","",INDEX(對應表!$AM$3:$AW$179,MATCH($B73,對應表!$AL$3:$AL$179,0),MATCH(衝擊運算表!G$3,對應表!$AM$2:$AW$2,0)))</f>
        <v/>
      </c>
      <c r="H73" s="1" t="str">
        <f>IF($B73="","",INDEX(對應表!$AM$3:$AW$179,MATCH($B73,對應表!$AL$3:$AL$179,0),MATCH(衝擊運算表!H$3,對應表!$AM$2:$AW$2,0)))</f>
        <v/>
      </c>
      <c r="I73" s="1" t="str">
        <f>IF($B73="","",INDEX(對應表!$AM$3:$AW$179,MATCH($B73,對應表!$AL$3:$AL$179,0),MATCH(衝擊運算表!I$3,對應表!$AM$2:$AW$2,0)))</f>
        <v/>
      </c>
      <c r="J73" s="1" t="str">
        <f>IF($B73="","",INDEX(對應表!$AM$3:$AW$179,MATCH($B73,對應表!$AL$3:$AL$179,0),MATCH(衝擊運算表!J$3,對應表!$AM$2:$AW$2,0)))</f>
        <v/>
      </c>
      <c r="K73" s="1" t="str">
        <f>IF($B73="","",INDEX(對應表!$AM$3:$AW$179,MATCH($B73,對應表!$AL$3:$AL$179,0),MATCH(衝擊運算表!K$3,對應表!$AM$2:$AW$2,0)))</f>
        <v/>
      </c>
      <c r="L73" s="1" t="str">
        <f>IF($B73="","",INDEX(對應表!$AM$3:$AW$179,MATCH($B73,對應表!$AL$3:$AL$179,0),MATCH(衝擊運算表!L$3,對應表!$AM$2:$AW$2,0)))</f>
        <v/>
      </c>
      <c r="M73" s="1" t="str">
        <f>IF($B73="","",INDEX(對應表!$AM$3:$AW$179,MATCH($B73,對應表!$AL$3:$AL$179,0),MATCH(衝擊運算表!M$3,對應表!$AM$2:$AW$2,0)))</f>
        <v/>
      </c>
      <c r="O73" s="1" t="str">
        <f t="shared" si="6"/>
        <v/>
      </c>
      <c r="P73" s="1" t="str">
        <f>IFERROR(INDEX(對應表!$AZ$3:$BJ$179,MATCH(衝擊運算表!$O73,對應表!$AY$3:$AY$179,0),MATCH(衝擊運算表!P$3,對應表!$AZ$2:$BJ$2,0)),"")</f>
        <v/>
      </c>
      <c r="Q73" s="1" t="str">
        <f>IFERROR(INDEX(對應表!$AZ$3:$BJ$179,MATCH(衝擊運算表!$O73,對應表!$AY$3:$AY$179,0),MATCH(衝擊運算表!Q$3,對應表!$AZ$2:$BJ$2,0)),"")</f>
        <v/>
      </c>
      <c r="R73" s="1" t="str">
        <f>IFERROR(INDEX(對應表!$AZ$3:$BJ$179,MATCH(衝擊運算表!$O73,對應表!$AY$3:$AY$179,0),MATCH(衝擊運算表!R$3,對應表!$AZ$2:$BJ$2,0)),"")</f>
        <v/>
      </c>
      <c r="S73" s="1" t="str">
        <f>IFERROR(INDEX(對應表!$AZ$3:$BJ$179,MATCH(衝擊運算表!$O73,對應表!$AY$3:$AY$179,0),MATCH(衝擊運算表!S$3,對應表!$AZ$2:$BJ$2,0)),"")</f>
        <v/>
      </c>
      <c r="T73" s="1" t="str">
        <f>IFERROR(INDEX(對應表!$AZ$3:$BJ$179,MATCH(衝擊運算表!$O73,對應表!$AY$3:$AY$179,0),MATCH(衝擊運算表!T$3,對應表!$AZ$2:$BJ$2,0)),"")</f>
        <v/>
      </c>
      <c r="U73" s="1" t="str">
        <f>IFERROR(INDEX(對應表!$AZ$3:$BJ$179,MATCH(衝擊運算表!$O73,對應表!$AY$3:$AY$179,0),MATCH(衝擊運算表!U$3,對應表!$AZ$2:$BJ$2,0)),"")</f>
        <v/>
      </c>
      <c r="V73" s="1" t="str">
        <f>IFERROR(INDEX(對應表!$AZ$3:$BJ$179,MATCH(衝擊運算表!$O73,對應表!$AY$3:$AY$179,0),MATCH(衝擊運算表!V$3,對應表!$AZ$2:$BJ$2,0)),"")</f>
        <v/>
      </c>
      <c r="W73" s="1" t="str">
        <f>IFERROR(INDEX(對應表!$AZ$3:$BJ$179,MATCH(衝擊運算表!$O73,對應表!$AY$3:$AY$179,0),MATCH(衝擊運算表!W$3,對應表!$AZ$2:$BJ$2,0)),"")</f>
        <v/>
      </c>
      <c r="X73" s="1" t="str">
        <f>IFERROR(INDEX(對應表!$AZ$3:$BJ$179,MATCH(衝擊運算表!$O73,對應表!$AY$3:$AY$179,0),MATCH(衝擊運算表!X$3,對應表!$AZ$2:$BJ$2,0)),"")</f>
        <v/>
      </c>
      <c r="Y73" s="1" t="str">
        <f>IFERROR(INDEX(對應表!$AZ$3:$BJ$179,MATCH(衝擊運算表!$O73,對應表!$AY$3:$AY$179,0),MATCH(衝擊運算表!Y$3,對應表!$AZ$2:$BJ$2,0)),"")</f>
        <v/>
      </c>
      <c r="Z73" s="1" t="str">
        <f>IFERROR(INDEX(對應表!$AZ$3:$BJ$179,MATCH(衝擊運算表!$O73,對應表!$AY$3:$AY$179,0),MATCH(衝擊運算表!Z$3,對應表!$AZ$2:$BJ$2,0)),"")</f>
        <v/>
      </c>
      <c r="AB73" s="1" t="str">
        <f t="shared" si="7"/>
        <v/>
      </c>
      <c r="AC73" s="1"/>
      <c r="AD73" s="1" t="str">
        <f>IFERROR(VLOOKUP(P73,中英對照!$G$76:$H$81,2,FALSE),"")</f>
        <v/>
      </c>
      <c r="AE73" s="1" t="str">
        <f>IFERROR(VLOOKUP(Q73,中英對照!$G$76:$H$81,2,FALSE),"")</f>
        <v/>
      </c>
      <c r="AF73" s="1" t="str">
        <f>IFERROR(VLOOKUP(R73,中英對照!$G$76:$H$81,2,FALSE),"")</f>
        <v/>
      </c>
      <c r="AG73" s="1" t="str">
        <f>IFERROR(VLOOKUP(S73,中英對照!$G$76:$H$81,2,FALSE),"")</f>
        <v/>
      </c>
      <c r="AH73" s="1" t="str">
        <f>IFERROR(VLOOKUP(T73,中英對照!$G$76:$H$81,2,FALSE),"")</f>
        <v/>
      </c>
      <c r="AI73" s="1" t="str">
        <f>IFERROR(VLOOKUP(U73,中英對照!$G$76:$H$81,2,FALSE),"")</f>
        <v/>
      </c>
      <c r="AJ73" s="1" t="str">
        <f>IFERROR(VLOOKUP(V73,中英對照!$G$76:$H$81,2,FALSE),"")</f>
        <v/>
      </c>
      <c r="AK73" s="1" t="str">
        <f>IFERROR(VLOOKUP(W73,中英對照!$G$76:$H$81,2,FALSE),"")</f>
        <v/>
      </c>
      <c r="AL73" s="1" t="str">
        <f>IFERROR(VLOOKUP(X73,中英對照!$G$76:$H$81,2,FALSE),"")</f>
        <v/>
      </c>
      <c r="AM73" s="1" t="str">
        <f>IFERROR(VLOOKUP(Y73,中英對照!$G$76:$H$81,2,FALSE),"")</f>
        <v/>
      </c>
      <c r="AN73" s="1" t="str">
        <f>IFERROR(VLOOKUP(Z73,中英對照!$G$76:$H$81,2,FALSE),"")</f>
        <v/>
      </c>
      <c r="AO73" s="42" t="str">
        <f t="shared" si="8"/>
        <v/>
      </c>
    </row>
    <row r="74" spans="1:41" x14ac:dyDescent="0.4">
      <c r="A74" s="1" t="str">
        <f>IF(企業資料填寫!D73="","",企業資料填寫!D73)</f>
        <v/>
      </c>
      <c r="B74" s="1"/>
      <c r="C74" s="1" t="str">
        <f>IF($B74="","",INDEX(對應表!$AM$3:$AW$179,MATCH($B74,對應表!$AL$3:$AL$179,0),MATCH(衝擊運算表!C$3,對應表!$AM$2:$AW$2,0)))</f>
        <v/>
      </c>
      <c r="D74" s="1" t="str">
        <f>IF($B74="","",INDEX(對應表!$AM$3:$AW$179,MATCH($B74,對應表!$AL$3:$AL$179,0),MATCH(衝擊運算表!D$3,對應表!$AM$2:$AW$2,0)))</f>
        <v/>
      </c>
      <c r="E74" s="1" t="str">
        <f>IF($B74="","",INDEX(對應表!$AM$3:$AW$179,MATCH($B74,對應表!$AL$3:$AL$179,0),MATCH(衝擊運算表!E$3,對應表!$AM$2:$AW$2,0)))</f>
        <v/>
      </c>
      <c r="F74" s="1" t="str">
        <f>IF($B74="","",INDEX(對應表!$AM$3:$AW$179,MATCH($B74,對應表!$AL$3:$AL$179,0),MATCH(衝擊運算表!F$3,對應表!$AM$2:$AW$2,0)))</f>
        <v/>
      </c>
      <c r="G74" s="1" t="str">
        <f>IF($B74="","",INDEX(對應表!$AM$3:$AW$179,MATCH($B74,對應表!$AL$3:$AL$179,0),MATCH(衝擊運算表!G$3,對應表!$AM$2:$AW$2,0)))</f>
        <v/>
      </c>
      <c r="H74" s="1" t="str">
        <f>IF($B74="","",INDEX(對應表!$AM$3:$AW$179,MATCH($B74,對應表!$AL$3:$AL$179,0),MATCH(衝擊運算表!H$3,對應表!$AM$2:$AW$2,0)))</f>
        <v/>
      </c>
      <c r="I74" s="1" t="str">
        <f>IF($B74="","",INDEX(對應表!$AM$3:$AW$179,MATCH($B74,對應表!$AL$3:$AL$179,0),MATCH(衝擊運算表!I$3,對應表!$AM$2:$AW$2,0)))</f>
        <v/>
      </c>
      <c r="J74" s="1" t="str">
        <f>IF($B74="","",INDEX(對應表!$AM$3:$AW$179,MATCH($B74,對應表!$AL$3:$AL$179,0),MATCH(衝擊運算表!J$3,對應表!$AM$2:$AW$2,0)))</f>
        <v/>
      </c>
      <c r="K74" s="1" t="str">
        <f>IF($B74="","",INDEX(對應表!$AM$3:$AW$179,MATCH($B74,對應表!$AL$3:$AL$179,0),MATCH(衝擊運算表!K$3,對應表!$AM$2:$AW$2,0)))</f>
        <v/>
      </c>
      <c r="L74" s="1" t="str">
        <f>IF($B74="","",INDEX(對應表!$AM$3:$AW$179,MATCH($B74,對應表!$AL$3:$AL$179,0),MATCH(衝擊運算表!L$3,對應表!$AM$2:$AW$2,0)))</f>
        <v/>
      </c>
      <c r="M74" s="1" t="str">
        <f>IF($B74="","",INDEX(對應表!$AM$3:$AW$179,MATCH($B74,對應表!$AL$3:$AL$179,0),MATCH(衝擊運算表!M$3,對應表!$AM$2:$AW$2,0)))</f>
        <v/>
      </c>
      <c r="O74" s="1" t="str">
        <f t="shared" si="6"/>
        <v/>
      </c>
      <c r="P74" s="1" t="str">
        <f>IFERROR(INDEX(對應表!$AZ$3:$BJ$179,MATCH(衝擊運算表!$O74,對應表!$AY$3:$AY$179,0),MATCH(衝擊運算表!P$3,對應表!$AZ$2:$BJ$2,0)),"")</f>
        <v/>
      </c>
      <c r="Q74" s="1" t="str">
        <f>IFERROR(INDEX(對應表!$AZ$3:$BJ$179,MATCH(衝擊運算表!$O74,對應表!$AY$3:$AY$179,0),MATCH(衝擊運算表!Q$3,對應表!$AZ$2:$BJ$2,0)),"")</f>
        <v/>
      </c>
      <c r="R74" s="1" t="str">
        <f>IFERROR(INDEX(對應表!$AZ$3:$BJ$179,MATCH(衝擊運算表!$O74,對應表!$AY$3:$AY$179,0),MATCH(衝擊運算表!R$3,對應表!$AZ$2:$BJ$2,0)),"")</f>
        <v/>
      </c>
      <c r="S74" s="1" t="str">
        <f>IFERROR(INDEX(對應表!$AZ$3:$BJ$179,MATCH(衝擊運算表!$O74,對應表!$AY$3:$AY$179,0),MATCH(衝擊運算表!S$3,對應表!$AZ$2:$BJ$2,0)),"")</f>
        <v/>
      </c>
      <c r="T74" s="1" t="str">
        <f>IFERROR(INDEX(對應表!$AZ$3:$BJ$179,MATCH(衝擊運算表!$O74,對應表!$AY$3:$AY$179,0),MATCH(衝擊運算表!T$3,對應表!$AZ$2:$BJ$2,0)),"")</f>
        <v/>
      </c>
      <c r="U74" s="1" t="str">
        <f>IFERROR(INDEX(對應表!$AZ$3:$BJ$179,MATCH(衝擊運算表!$O74,對應表!$AY$3:$AY$179,0),MATCH(衝擊運算表!U$3,對應表!$AZ$2:$BJ$2,0)),"")</f>
        <v/>
      </c>
      <c r="V74" s="1" t="str">
        <f>IFERROR(INDEX(對應表!$AZ$3:$BJ$179,MATCH(衝擊運算表!$O74,對應表!$AY$3:$AY$179,0),MATCH(衝擊運算表!V$3,對應表!$AZ$2:$BJ$2,0)),"")</f>
        <v/>
      </c>
      <c r="W74" s="1" t="str">
        <f>IFERROR(INDEX(對應表!$AZ$3:$BJ$179,MATCH(衝擊運算表!$O74,對應表!$AY$3:$AY$179,0),MATCH(衝擊運算表!W$3,對應表!$AZ$2:$BJ$2,0)),"")</f>
        <v/>
      </c>
      <c r="X74" s="1" t="str">
        <f>IFERROR(INDEX(對應表!$AZ$3:$BJ$179,MATCH(衝擊運算表!$O74,對應表!$AY$3:$AY$179,0),MATCH(衝擊運算表!X$3,對應表!$AZ$2:$BJ$2,0)),"")</f>
        <v/>
      </c>
      <c r="Y74" s="1" t="str">
        <f>IFERROR(INDEX(對應表!$AZ$3:$BJ$179,MATCH(衝擊運算表!$O74,對應表!$AY$3:$AY$179,0),MATCH(衝擊運算表!Y$3,對應表!$AZ$2:$BJ$2,0)),"")</f>
        <v/>
      </c>
      <c r="Z74" s="1" t="str">
        <f>IFERROR(INDEX(對應表!$AZ$3:$BJ$179,MATCH(衝擊運算表!$O74,對應表!$AY$3:$AY$179,0),MATCH(衝擊運算表!Z$3,對應表!$AZ$2:$BJ$2,0)),"")</f>
        <v/>
      </c>
      <c r="AB74" s="1" t="str">
        <f t="shared" si="7"/>
        <v/>
      </c>
      <c r="AC74" s="1"/>
      <c r="AD74" s="1" t="str">
        <f>IFERROR(VLOOKUP(P74,中英對照!$G$76:$H$81,2,FALSE),"")</f>
        <v/>
      </c>
      <c r="AE74" s="1" t="str">
        <f>IFERROR(VLOOKUP(Q74,中英對照!$G$76:$H$81,2,FALSE),"")</f>
        <v/>
      </c>
      <c r="AF74" s="1" t="str">
        <f>IFERROR(VLOOKUP(R74,中英對照!$G$76:$H$81,2,FALSE),"")</f>
        <v/>
      </c>
      <c r="AG74" s="1" t="str">
        <f>IFERROR(VLOOKUP(S74,中英對照!$G$76:$H$81,2,FALSE),"")</f>
        <v/>
      </c>
      <c r="AH74" s="1" t="str">
        <f>IFERROR(VLOOKUP(T74,中英對照!$G$76:$H$81,2,FALSE),"")</f>
        <v/>
      </c>
      <c r="AI74" s="1" t="str">
        <f>IFERROR(VLOOKUP(U74,中英對照!$G$76:$H$81,2,FALSE),"")</f>
        <v/>
      </c>
      <c r="AJ74" s="1" t="str">
        <f>IFERROR(VLOOKUP(V74,中英對照!$G$76:$H$81,2,FALSE),"")</f>
        <v/>
      </c>
      <c r="AK74" s="1" t="str">
        <f>IFERROR(VLOOKUP(W74,中英對照!$G$76:$H$81,2,FALSE),"")</f>
        <v/>
      </c>
      <c r="AL74" s="1" t="str">
        <f>IFERROR(VLOOKUP(X74,中英對照!$G$76:$H$81,2,FALSE),"")</f>
        <v/>
      </c>
      <c r="AM74" s="1" t="str">
        <f>IFERROR(VLOOKUP(Y74,中英對照!$G$76:$H$81,2,FALSE),"")</f>
        <v/>
      </c>
      <c r="AN74" s="1" t="str">
        <f>IFERROR(VLOOKUP(Z74,中英對照!$G$76:$H$81,2,FALSE),"")</f>
        <v/>
      </c>
      <c r="AO74" s="42" t="str">
        <f t="shared" si="8"/>
        <v/>
      </c>
    </row>
    <row r="75" spans="1:41" x14ac:dyDescent="0.4">
      <c r="A75" s="1" t="str">
        <f>IF(企業資料填寫!D74="","",企業資料填寫!D74)</f>
        <v/>
      </c>
      <c r="B75" s="1"/>
      <c r="C75" s="1" t="str">
        <f>IF($B75="","",INDEX(對應表!$AM$3:$AW$179,MATCH($B75,對應表!$AL$3:$AL$179,0),MATCH(衝擊運算表!C$3,對應表!$AM$2:$AW$2,0)))</f>
        <v/>
      </c>
      <c r="D75" s="1" t="str">
        <f>IF($B75="","",INDEX(對應表!$AM$3:$AW$179,MATCH($B75,對應表!$AL$3:$AL$179,0),MATCH(衝擊運算表!D$3,對應表!$AM$2:$AW$2,0)))</f>
        <v/>
      </c>
      <c r="E75" s="1" t="str">
        <f>IF($B75="","",INDEX(對應表!$AM$3:$AW$179,MATCH($B75,對應表!$AL$3:$AL$179,0),MATCH(衝擊運算表!E$3,對應表!$AM$2:$AW$2,0)))</f>
        <v/>
      </c>
      <c r="F75" s="1" t="str">
        <f>IF($B75="","",INDEX(對應表!$AM$3:$AW$179,MATCH($B75,對應表!$AL$3:$AL$179,0),MATCH(衝擊運算表!F$3,對應表!$AM$2:$AW$2,0)))</f>
        <v/>
      </c>
      <c r="G75" s="1" t="str">
        <f>IF($B75="","",INDEX(對應表!$AM$3:$AW$179,MATCH($B75,對應表!$AL$3:$AL$179,0),MATCH(衝擊運算表!G$3,對應表!$AM$2:$AW$2,0)))</f>
        <v/>
      </c>
      <c r="H75" s="1" t="str">
        <f>IF($B75="","",INDEX(對應表!$AM$3:$AW$179,MATCH($B75,對應表!$AL$3:$AL$179,0),MATCH(衝擊運算表!H$3,對應表!$AM$2:$AW$2,0)))</f>
        <v/>
      </c>
      <c r="I75" s="1" t="str">
        <f>IF($B75="","",INDEX(對應表!$AM$3:$AW$179,MATCH($B75,對應表!$AL$3:$AL$179,0),MATCH(衝擊運算表!I$3,對應表!$AM$2:$AW$2,0)))</f>
        <v/>
      </c>
      <c r="J75" s="1" t="str">
        <f>IF($B75="","",INDEX(對應表!$AM$3:$AW$179,MATCH($B75,對應表!$AL$3:$AL$179,0),MATCH(衝擊運算表!J$3,對應表!$AM$2:$AW$2,0)))</f>
        <v/>
      </c>
      <c r="K75" s="1" t="str">
        <f>IF($B75="","",INDEX(對應表!$AM$3:$AW$179,MATCH($B75,對應表!$AL$3:$AL$179,0),MATCH(衝擊運算表!K$3,對應表!$AM$2:$AW$2,0)))</f>
        <v/>
      </c>
      <c r="L75" s="1" t="str">
        <f>IF($B75="","",INDEX(對應表!$AM$3:$AW$179,MATCH($B75,對應表!$AL$3:$AL$179,0),MATCH(衝擊運算表!L$3,對應表!$AM$2:$AW$2,0)))</f>
        <v/>
      </c>
      <c r="M75" s="1" t="str">
        <f>IF($B75="","",INDEX(對應表!$AM$3:$AW$179,MATCH($B75,對應表!$AL$3:$AL$179,0),MATCH(衝擊運算表!M$3,對應表!$AM$2:$AW$2,0)))</f>
        <v/>
      </c>
      <c r="O75" s="1" t="str">
        <f t="shared" si="6"/>
        <v/>
      </c>
      <c r="P75" s="1" t="str">
        <f>IFERROR(INDEX(對應表!$AZ$3:$BJ$179,MATCH(衝擊運算表!$O75,對應表!$AY$3:$AY$179,0),MATCH(衝擊運算表!P$3,對應表!$AZ$2:$BJ$2,0)),"")</f>
        <v/>
      </c>
      <c r="Q75" s="1" t="str">
        <f>IFERROR(INDEX(對應表!$AZ$3:$BJ$179,MATCH(衝擊運算表!$O75,對應表!$AY$3:$AY$179,0),MATCH(衝擊運算表!Q$3,對應表!$AZ$2:$BJ$2,0)),"")</f>
        <v/>
      </c>
      <c r="R75" s="1" t="str">
        <f>IFERROR(INDEX(對應表!$AZ$3:$BJ$179,MATCH(衝擊運算表!$O75,對應表!$AY$3:$AY$179,0),MATCH(衝擊運算表!R$3,對應表!$AZ$2:$BJ$2,0)),"")</f>
        <v/>
      </c>
      <c r="S75" s="1" t="str">
        <f>IFERROR(INDEX(對應表!$AZ$3:$BJ$179,MATCH(衝擊運算表!$O75,對應表!$AY$3:$AY$179,0),MATCH(衝擊運算表!S$3,對應表!$AZ$2:$BJ$2,0)),"")</f>
        <v/>
      </c>
      <c r="T75" s="1" t="str">
        <f>IFERROR(INDEX(對應表!$AZ$3:$BJ$179,MATCH(衝擊運算表!$O75,對應表!$AY$3:$AY$179,0),MATCH(衝擊運算表!T$3,對應表!$AZ$2:$BJ$2,0)),"")</f>
        <v/>
      </c>
      <c r="U75" s="1" t="str">
        <f>IFERROR(INDEX(對應表!$AZ$3:$BJ$179,MATCH(衝擊運算表!$O75,對應表!$AY$3:$AY$179,0),MATCH(衝擊運算表!U$3,對應表!$AZ$2:$BJ$2,0)),"")</f>
        <v/>
      </c>
      <c r="V75" s="1" t="str">
        <f>IFERROR(INDEX(對應表!$AZ$3:$BJ$179,MATCH(衝擊運算表!$O75,對應表!$AY$3:$AY$179,0),MATCH(衝擊運算表!V$3,對應表!$AZ$2:$BJ$2,0)),"")</f>
        <v/>
      </c>
      <c r="W75" s="1" t="str">
        <f>IFERROR(INDEX(對應表!$AZ$3:$BJ$179,MATCH(衝擊運算表!$O75,對應表!$AY$3:$AY$179,0),MATCH(衝擊運算表!W$3,對應表!$AZ$2:$BJ$2,0)),"")</f>
        <v/>
      </c>
      <c r="X75" s="1" t="str">
        <f>IFERROR(INDEX(對應表!$AZ$3:$BJ$179,MATCH(衝擊運算表!$O75,對應表!$AY$3:$AY$179,0),MATCH(衝擊運算表!X$3,對應表!$AZ$2:$BJ$2,0)),"")</f>
        <v/>
      </c>
      <c r="Y75" s="1" t="str">
        <f>IFERROR(INDEX(對應表!$AZ$3:$BJ$179,MATCH(衝擊運算表!$O75,對應表!$AY$3:$AY$179,0),MATCH(衝擊運算表!Y$3,對應表!$AZ$2:$BJ$2,0)),"")</f>
        <v/>
      </c>
      <c r="Z75" s="1" t="str">
        <f>IFERROR(INDEX(對應表!$AZ$3:$BJ$179,MATCH(衝擊運算表!$O75,對應表!$AY$3:$AY$179,0),MATCH(衝擊運算表!Z$3,對應表!$AZ$2:$BJ$2,0)),"")</f>
        <v/>
      </c>
      <c r="AB75" s="1" t="str">
        <f t="shared" si="7"/>
        <v/>
      </c>
      <c r="AC75" s="1"/>
      <c r="AD75" s="1" t="str">
        <f>IFERROR(VLOOKUP(P75,中英對照!$G$76:$H$81,2,FALSE),"")</f>
        <v/>
      </c>
      <c r="AE75" s="1" t="str">
        <f>IFERROR(VLOOKUP(Q75,中英對照!$G$76:$H$81,2,FALSE),"")</f>
        <v/>
      </c>
      <c r="AF75" s="1" t="str">
        <f>IFERROR(VLOOKUP(R75,中英對照!$G$76:$H$81,2,FALSE),"")</f>
        <v/>
      </c>
      <c r="AG75" s="1" t="str">
        <f>IFERROR(VLOOKUP(S75,中英對照!$G$76:$H$81,2,FALSE),"")</f>
        <v/>
      </c>
      <c r="AH75" s="1" t="str">
        <f>IFERROR(VLOOKUP(T75,中英對照!$G$76:$H$81,2,FALSE),"")</f>
        <v/>
      </c>
      <c r="AI75" s="1" t="str">
        <f>IFERROR(VLOOKUP(U75,中英對照!$G$76:$H$81,2,FALSE),"")</f>
        <v/>
      </c>
      <c r="AJ75" s="1" t="str">
        <f>IFERROR(VLOOKUP(V75,中英對照!$G$76:$H$81,2,FALSE),"")</f>
        <v/>
      </c>
      <c r="AK75" s="1" t="str">
        <f>IFERROR(VLOOKUP(W75,中英對照!$G$76:$H$81,2,FALSE),"")</f>
        <v/>
      </c>
      <c r="AL75" s="1" t="str">
        <f>IFERROR(VLOOKUP(X75,中英對照!$G$76:$H$81,2,FALSE),"")</f>
        <v/>
      </c>
      <c r="AM75" s="1" t="str">
        <f>IFERROR(VLOOKUP(Y75,中英對照!$G$76:$H$81,2,FALSE),"")</f>
        <v/>
      </c>
      <c r="AN75" s="1" t="str">
        <f>IFERROR(VLOOKUP(Z75,中英對照!$G$76:$H$81,2,FALSE),"")</f>
        <v/>
      </c>
      <c r="AO75" s="42" t="str">
        <f t="shared" si="8"/>
        <v/>
      </c>
    </row>
    <row r="76" spans="1:41" x14ac:dyDescent="0.4">
      <c r="A76" s="1" t="str">
        <f>IF(企業資料填寫!D75="","",企業資料填寫!D75)</f>
        <v/>
      </c>
      <c r="B76" s="1"/>
      <c r="C76" s="1" t="str">
        <f>IF($B76="","",INDEX(對應表!$AM$3:$AW$179,MATCH($B76,對應表!$AL$3:$AL$179,0),MATCH(衝擊運算表!C$3,對應表!$AM$2:$AW$2,0)))</f>
        <v/>
      </c>
      <c r="D76" s="1" t="str">
        <f>IF($B76="","",INDEX(對應表!$AM$3:$AW$179,MATCH($B76,對應表!$AL$3:$AL$179,0),MATCH(衝擊運算表!D$3,對應表!$AM$2:$AW$2,0)))</f>
        <v/>
      </c>
      <c r="E76" s="1" t="str">
        <f>IF($B76="","",INDEX(對應表!$AM$3:$AW$179,MATCH($B76,對應表!$AL$3:$AL$179,0),MATCH(衝擊運算表!E$3,對應表!$AM$2:$AW$2,0)))</f>
        <v/>
      </c>
      <c r="F76" s="1" t="str">
        <f>IF($B76="","",INDEX(對應表!$AM$3:$AW$179,MATCH($B76,對應表!$AL$3:$AL$179,0),MATCH(衝擊運算表!F$3,對應表!$AM$2:$AW$2,0)))</f>
        <v/>
      </c>
      <c r="G76" s="1" t="str">
        <f>IF($B76="","",INDEX(對應表!$AM$3:$AW$179,MATCH($B76,對應表!$AL$3:$AL$179,0),MATCH(衝擊運算表!G$3,對應表!$AM$2:$AW$2,0)))</f>
        <v/>
      </c>
      <c r="H76" s="1" t="str">
        <f>IF($B76="","",INDEX(對應表!$AM$3:$AW$179,MATCH($B76,對應表!$AL$3:$AL$179,0),MATCH(衝擊運算表!H$3,對應表!$AM$2:$AW$2,0)))</f>
        <v/>
      </c>
      <c r="I76" s="1" t="str">
        <f>IF($B76="","",INDEX(對應表!$AM$3:$AW$179,MATCH($B76,對應表!$AL$3:$AL$179,0),MATCH(衝擊運算表!I$3,對應表!$AM$2:$AW$2,0)))</f>
        <v/>
      </c>
      <c r="J76" s="1" t="str">
        <f>IF($B76="","",INDEX(對應表!$AM$3:$AW$179,MATCH($B76,對應表!$AL$3:$AL$179,0),MATCH(衝擊運算表!J$3,對應表!$AM$2:$AW$2,0)))</f>
        <v/>
      </c>
      <c r="K76" s="1" t="str">
        <f>IF($B76="","",INDEX(對應表!$AM$3:$AW$179,MATCH($B76,對應表!$AL$3:$AL$179,0),MATCH(衝擊運算表!K$3,對應表!$AM$2:$AW$2,0)))</f>
        <v/>
      </c>
      <c r="L76" s="1" t="str">
        <f>IF($B76="","",INDEX(對應表!$AM$3:$AW$179,MATCH($B76,對應表!$AL$3:$AL$179,0),MATCH(衝擊運算表!L$3,對應表!$AM$2:$AW$2,0)))</f>
        <v/>
      </c>
      <c r="M76" s="1" t="str">
        <f>IF($B76="","",INDEX(對應表!$AM$3:$AW$179,MATCH($B76,對應表!$AL$3:$AL$179,0),MATCH(衝擊運算表!M$3,對應表!$AM$2:$AW$2,0)))</f>
        <v/>
      </c>
      <c r="O76" s="1" t="str">
        <f t="shared" si="6"/>
        <v/>
      </c>
      <c r="P76" s="1" t="str">
        <f>IFERROR(INDEX(對應表!$AZ$3:$BJ$179,MATCH(衝擊運算表!$O76,對應表!$AY$3:$AY$179,0),MATCH(衝擊運算表!P$3,對應表!$AZ$2:$BJ$2,0)),"")</f>
        <v/>
      </c>
      <c r="Q76" s="1" t="str">
        <f>IFERROR(INDEX(對應表!$AZ$3:$BJ$179,MATCH(衝擊運算表!$O76,對應表!$AY$3:$AY$179,0),MATCH(衝擊運算表!Q$3,對應表!$AZ$2:$BJ$2,0)),"")</f>
        <v/>
      </c>
      <c r="R76" s="1" t="str">
        <f>IFERROR(INDEX(對應表!$AZ$3:$BJ$179,MATCH(衝擊運算表!$O76,對應表!$AY$3:$AY$179,0),MATCH(衝擊運算表!R$3,對應表!$AZ$2:$BJ$2,0)),"")</f>
        <v/>
      </c>
      <c r="S76" s="1" t="str">
        <f>IFERROR(INDEX(對應表!$AZ$3:$BJ$179,MATCH(衝擊運算表!$O76,對應表!$AY$3:$AY$179,0),MATCH(衝擊運算表!S$3,對應表!$AZ$2:$BJ$2,0)),"")</f>
        <v/>
      </c>
      <c r="T76" s="1" t="str">
        <f>IFERROR(INDEX(對應表!$AZ$3:$BJ$179,MATCH(衝擊運算表!$O76,對應表!$AY$3:$AY$179,0),MATCH(衝擊運算表!T$3,對應表!$AZ$2:$BJ$2,0)),"")</f>
        <v/>
      </c>
      <c r="U76" s="1" t="str">
        <f>IFERROR(INDEX(對應表!$AZ$3:$BJ$179,MATCH(衝擊運算表!$O76,對應表!$AY$3:$AY$179,0),MATCH(衝擊運算表!U$3,對應表!$AZ$2:$BJ$2,0)),"")</f>
        <v/>
      </c>
      <c r="V76" s="1" t="str">
        <f>IFERROR(INDEX(對應表!$AZ$3:$BJ$179,MATCH(衝擊運算表!$O76,對應表!$AY$3:$AY$179,0),MATCH(衝擊運算表!V$3,對應表!$AZ$2:$BJ$2,0)),"")</f>
        <v/>
      </c>
      <c r="W76" s="1" t="str">
        <f>IFERROR(INDEX(對應表!$AZ$3:$BJ$179,MATCH(衝擊運算表!$O76,對應表!$AY$3:$AY$179,0),MATCH(衝擊運算表!W$3,對應表!$AZ$2:$BJ$2,0)),"")</f>
        <v/>
      </c>
      <c r="X76" s="1" t="str">
        <f>IFERROR(INDEX(對應表!$AZ$3:$BJ$179,MATCH(衝擊運算表!$O76,對應表!$AY$3:$AY$179,0),MATCH(衝擊運算表!X$3,對應表!$AZ$2:$BJ$2,0)),"")</f>
        <v/>
      </c>
      <c r="Y76" s="1" t="str">
        <f>IFERROR(INDEX(對應表!$AZ$3:$BJ$179,MATCH(衝擊運算表!$O76,對應表!$AY$3:$AY$179,0),MATCH(衝擊運算表!Y$3,對應表!$AZ$2:$BJ$2,0)),"")</f>
        <v/>
      </c>
      <c r="Z76" s="1" t="str">
        <f>IFERROR(INDEX(對應表!$AZ$3:$BJ$179,MATCH(衝擊運算表!$O76,對應表!$AY$3:$AY$179,0),MATCH(衝擊運算表!Z$3,對應表!$AZ$2:$BJ$2,0)),"")</f>
        <v/>
      </c>
      <c r="AB76" s="1" t="str">
        <f t="shared" si="7"/>
        <v/>
      </c>
      <c r="AC76" s="1"/>
      <c r="AD76" s="1" t="str">
        <f>IFERROR(VLOOKUP(P76,中英對照!$G$76:$H$81,2,FALSE),"")</f>
        <v/>
      </c>
      <c r="AE76" s="1" t="str">
        <f>IFERROR(VLOOKUP(Q76,中英對照!$G$76:$H$81,2,FALSE),"")</f>
        <v/>
      </c>
      <c r="AF76" s="1" t="str">
        <f>IFERROR(VLOOKUP(R76,中英對照!$G$76:$H$81,2,FALSE),"")</f>
        <v/>
      </c>
      <c r="AG76" s="1" t="str">
        <f>IFERROR(VLOOKUP(S76,中英對照!$G$76:$H$81,2,FALSE),"")</f>
        <v/>
      </c>
      <c r="AH76" s="1" t="str">
        <f>IFERROR(VLOOKUP(T76,中英對照!$G$76:$H$81,2,FALSE),"")</f>
        <v/>
      </c>
      <c r="AI76" s="1" t="str">
        <f>IFERROR(VLOOKUP(U76,中英對照!$G$76:$H$81,2,FALSE),"")</f>
        <v/>
      </c>
      <c r="AJ76" s="1" t="str">
        <f>IFERROR(VLOOKUP(V76,中英對照!$G$76:$H$81,2,FALSE),"")</f>
        <v/>
      </c>
      <c r="AK76" s="1" t="str">
        <f>IFERROR(VLOOKUP(W76,中英對照!$G$76:$H$81,2,FALSE),"")</f>
        <v/>
      </c>
      <c r="AL76" s="1" t="str">
        <f>IFERROR(VLOOKUP(X76,中英對照!$G$76:$H$81,2,FALSE),"")</f>
        <v/>
      </c>
      <c r="AM76" s="1" t="str">
        <f>IFERROR(VLOOKUP(Y76,中英對照!$G$76:$H$81,2,FALSE),"")</f>
        <v/>
      </c>
      <c r="AN76" s="1" t="str">
        <f>IFERROR(VLOOKUP(Z76,中英對照!$G$76:$H$81,2,FALSE),"")</f>
        <v/>
      </c>
      <c r="AO76" s="42" t="str">
        <f t="shared" si="8"/>
        <v/>
      </c>
    </row>
    <row r="77" spans="1:41" x14ac:dyDescent="0.4">
      <c r="A77" s="1" t="str">
        <f>IF(企業資料填寫!D76="","",企業資料填寫!D76)</f>
        <v/>
      </c>
      <c r="B77" s="1"/>
      <c r="C77" s="1" t="str">
        <f>IF($B77="","",INDEX(對應表!$AM$3:$AW$179,MATCH($B77,對應表!$AL$3:$AL$179,0),MATCH(衝擊運算表!C$3,對應表!$AM$2:$AW$2,0)))</f>
        <v/>
      </c>
      <c r="D77" s="1" t="str">
        <f>IF($B77="","",INDEX(對應表!$AM$3:$AW$179,MATCH($B77,對應表!$AL$3:$AL$179,0),MATCH(衝擊運算表!D$3,對應表!$AM$2:$AW$2,0)))</f>
        <v/>
      </c>
      <c r="E77" s="1" t="str">
        <f>IF($B77="","",INDEX(對應表!$AM$3:$AW$179,MATCH($B77,對應表!$AL$3:$AL$179,0),MATCH(衝擊運算表!E$3,對應表!$AM$2:$AW$2,0)))</f>
        <v/>
      </c>
      <c r="F77" s="1" t="str">
        <f>IF($B77="","",INDEX(對應表!$AM$3:$AW$179,MATCH($B77,對應表!$AL$3:$AL$179,0),MATCH(衝擊運算表!F$3,對應表!$AM$2:$AW$2,0)))</f>
        <v/>
      </c>
      <c r="G77" s="1" t="str">
        <f>IF($B77="","",INDEX(對應表!$AM$3:$AW$179,MATCH($B77,對應表!$AL$3:$AL$179,0),MATCH(衝擊運算表!G$3,對應表!$AM$2:$AW$2,0)))</f>
        <v/>
      </c>
      <c r="H77" s="1" t="str">
        <f>IF($B77="","",INDEX(對應表!$AM$3:$AW$179,MATCH($B77,對應表!$AL$3:$AL$179,0),MATCH(衝擊運算表!H$3,對應表!$AM$2:$AW$2,0)))</f>
        <v/>
      </c>
      <c r="I77" s="1" t="str">
        <f>IF($B77="","",INDEX(對應表!$AM$3:$AW$179,MATCH($B77,對應表!$AL$3:$AL$179,0),MATCH(衝擊運算表!I$3,對應表!$AM$2:$AW$2,0)))</f>
        <v/>
      </c>
      <c r="J77" s="1" t="str">
        <f>IF($B77="","",INDEX(對應表!$AM$3:$AW$179,MATCH($B77,對應表!$AL$3:$AL$179,0),MATCH(衝擊運算表!J$3,對應表!$AM$2:$AW$2,0)))</f>
        <v/>
      </c>
      <c r="K77" s="1" t="str">
        <f>IF($B77="","",INDEX(對應表!$AM$3:$AW$179,MATCH($B77,對應表!$AL$3:$AL$179,0),MATCH(衝擊運算表!K$3,對應表!$AM$2:$AW$2,0)))</f>
        <v/>
      </c>
      <c r="L77" s="1" t="str">
        <f>IF($B77="","",INDEX(對應表!$AM$3:$AW$179,MATCH($B77,對應表!$AL$3:$AL$179,0),MATCH(衝擊運算表!L$3,對應表!$AM$2:$AW$2,0)))</f>
        <v/>
      </c>
      <c r="M77" s="1" t="str">
        <f>IF($B77="","",INDEX(對應表!$AM$3:$AW$179,MATCH($B77,對應表!$AL$3:$AL$179,0),MATCH(衝擊運算表!M$3,對應表!$AM$2:$AW$2,0)))</f>
        <v/>
      </c>
      <c r="O77" s="1" t="str">
        <f t="shared" si="6"/>
        <v/>
      </c>
      <c r="P77" s="1" t="str">
        <f>IFERROR(INDEX(對應表!$AZ$3:$BJ$179,MATCH(衝擊運算表!$O77,對應表!$AY$3:$AY$179,0),MATCH(衝擊運算表!P$3,對應表!$AZ$2:$BJ$2,0)),"")</f>
        <v/>
      </c>
      <c r="Q77" s="1" t="str">
        <f>IFERROR(INDEX(對應表!$AZ$3:$BJ$179,MATCH(衝擊運算表!$O77,對應表!$AY$3:$AY$179,0),MATCH(衝擊運算表!Q$3,對應表!$AZ$2:$BJ$2,0)),"")</f>
        <v/>
      </c>
      <c r="R77" s="1" t="str">
        <f>IFERROR(INDEX(對應表!$AZ$3:$BJ$179,MATCH(衝擊運算表!$O77,對應表!$AY$3:$AY$179,0),MATCH(衝擊運算表!R$3,對應表!$AZ$2:$BJ$2,0)),"")</f>
        <v/>
      </c>
      <c r="S77" s="1" t="str">
        <f>IFERROR(INDEX(對應表!$AZ$3:$BJ$179,MATCH(衝擊運算表!$O77,對應表!$AY$3:$AY$179,0),MATCH(衝擊運算表!S$3,對應表!$AZ$2:$BJ$2,0)),"")</f>
        <v/>
      </c>
      <c r="T77" s="1" t="str">
        <f>IFERROR(INDEX(對應表!$AZ$3:$BJ$179,MATCH(衝擊運算表!$O77,對應表!$AY$3:$AY$179,0),MATCH(衝擊運算表!T$3,對應表!$AZ$2:$BJ$2,0)),"")</f>
        <v/>
      </c>
      <c r="U77" s="1" t="str">
        <f>IFERROR(INDEX(對應表!$AZ$3:$BJ$179,MATCH(衝擊運算表!$O77,對應表!$AY$3:$AY$179,0),MATCH(衝擊運算表!U$3,對應表!$AZ$2:$BJ$2,0)),"")</f>
        <v/>
      </c>
      <c r="V77" s="1" t="str">
        <f>IFERROR(INDEX(對應表!$AZ$3:$BJ$179,MATCH(衝擊運算表!$O77,對應表!$AY$3:$AY$179,0),MATCH(衝擊運算表!V$3,對應表!$AZ$2:$BJ$2,0)),"")</f>
        <v/>
      </c>
      <c r="W77" s="1" t="str">
        <f>IFERROR(INDEX(對應表!$AZ$3:$BJ$179,MATCH(衝擊運算表!$O77,對應表!$AY$3:$AY$179,0),MATCH(衝擊運算表!W$3,對應表!$AZ$2:$BJ$2,0)),"")</f>
        <v/>
      </c>
      <c r="X77" s="1" t="str">
        <f>IFERROR(INDEX(對應表!$AZ$3:$BJ$179,MATCH(衝擊運算表!$O77,對應表!$AY$3:$AY$179,0),MATCH(衝擊運算表!X$3,對應表!$AZ$2:$BJ$2,0)),"")</f>
        <v/>
      </c>
      <c r="Y77" s="1" t="str">
        <f>IFERROR(INDEX(對應表!$AZ$3:$BJ$179,MATCH(衝擊運算表!$O77,對應表!$AY$3:$AY$179,0),MATCH(衝擊運算表!Y$3,對應表!$AZ$2:$BJ$2,0)),"")</f>
        <v/>
      </c>
      <c r="Z77" s="1" t="str">
        <f>IFERROR(INDEX(對應表!$AZ$3:$BJ$179,MATCH(衝擊運算表!$O77,對應表!$AY$3:$AY$179,0),MATCH(衝擊運算表!Z$3,對應表!$AZ$2:$BJ$2,0)),"")</f>
        <v/>
      </c>
      <c r="AB77" s="1" t="str">
        <f t="shared" si="7"/>
        <v/>
      </c>
      <c r="AC77" s="1"/>
      <c r="AD77" s="1" t="str">
        <f>IFERROR(VLOOKUP(P77,中英對照!$G$76:$H$81,2,FALSE),"")</f>
        <v/>
      </c>
      <c r="AE77" s="1" t="str">
        <f>IFERROR(VLOOKUP(Q77,中英對照!$G$76:$H$81,2,FALSE),"")</f>
        <v/>
      </c>
      <c r="AF77" s="1" t="str">
        <f>IFERROR(VLOOKUP(R77,中英對照!$G$76:$H$81,2,FALSE),"")</f>
        <v/>
      </c>
      <c r="AG77" s="1" t="str">
        <f>IFERROR(VLOOKUP(S77,中英對照!$G$76:$H$81,2,FALSE),"")</f>
        <v/>
      </c>
      <c r="AH77" s="1" t="str">
        <f>IFERROR(VLOOKUP(T77,中英對照!$G$76:$H$81,2,FALSE),"")</f>
        <v/>
      </c>
      <c r="AI77" s="1" t="str">
        <f>IFERROR(VLOOKUP(U77,中英對照!$G$76:$H$81,2,FALSE),"")</f>
        <v/>
      </c>
      <c r="AJ77" s="1" t="str">
        <f>IFERROR(VLOOKUP(V77,中英對照!$G$76:$H$81,2,FALSE),"")</f>
        <v/>
      </c>
      <c r="AK77" s="1" t="str">
        <f>IFERROR(VLOOKUP(W77,中英對照!$G$76:$H$81,2,FALSE),"")</f>
        <v/>
      </c>
      <c r="AL77" s="1" t="str">
        <f>IFERROR(VLOOKUP(X77,中英對照!$G$76:$H$81,2,FALSE),"")</f>
        <v/>
      </c>
      <c r="AM77" s="1" t="str">
        <f>IFERROR(VLOOKUP(Y77,中英對照!$G$76:$H$81,2,FALSE),"")</f>
        <v/>
      </c>
      <c r="AN77" s="1" t="str">
        <f>IFERROR(VLOOKUP(Z77,中英對照!$G$76:$H$81,2,FALSE),"")</f>
        <v/>
      </c>
      <c r="AO77" s="42" t="str">
        <f t="shared" si="8"/>
        <v/>
      </c>
    </row>
    <row r="78" spans="1:41" x14ac:dyDescent="0.4">
      <c r="A78" s="1" t="str">
        <f>IF(企業資料填寫!D77="","",企業資料填寫!D77)</f>
        <v/>
      </c>
      <c r="B78" s="1"/>
      <c r="C78" s="1" t="str">
        <f>IF($B78="","",INDEX(對應表!$AM$3:$AW$179,MATCH($B78,對應表!$AL$3:$AL$179,0),MATCH(衝擊運算表!C$3,對應表!$AM$2:$AW$2,0)))</f>
        <v/>
      </c>
      <c r="D78" s="1" t="str">
        <f>IF($B78="","",INDEX(對應表!$AM$3:$AW$179,MATCH($B78,對應表!$AL$3:$AL$179,0),MATCH(衝擊運算表!D$3,對應表!$AM$2:$AW$2,0)))</f>
        <v/>
      </c>
      <c r="E78" s="1" t="str">
        <f>IF($B78="","",INDEX(對應表!$AM$3:$AW$179,MATCH($B78,對應表!$AL$3:$AL$179,0),MATCH(衝擊運算表!E$3,對應表!$AM$2:$AW$2,0)))</f>
        <v/>
      </c>
      <c r="F78" s="1" t="str">
        <f>IF($B78="","",INDEX(對應表!$AM$3:$AW$179,MATCH($B78,對應表!$AL$3:$AL$179,0),MATCH(衝擊運算表!F$3,對應表!$AM$2:$AW$2,0)))</f>
        <v/>
      </c>
      <c r="G78" s="1" t="str">
        <f>IF($B78="","",INDEX(對應表!$AM$3:$AW$179,MATCH($B78,對應表!$AL$3:$AL$179,0),MATCH(衝擊運算表!G$3,對應表!$AM$2:$AW$2,0)))</f>
        <v/>
      </c>
      <c r="H78" s="1" t="str">
        <f>IF($B78="","",INDEX(對應表!$AM$3:$AW$179,MATCH($B78,對應表!$AL$3:$AL$179,0),MATCH(衝擊運算表!H$3,對應表!$AM$2:$AW$2,0)))</f>
        <v/>
      </c>
      <c r="I78" s="1" t="str">
        <f>IF($B78="","",INDEX(對應表!$AM$3:$AW$179,MATCH($B78,對應表!$AL$3:$AL$179,0),MATCH(衝擊運算表!I$3,對應表!$AM$2:$AW$2,0)))</f>
        <v/>
      </c>
      <c r="J78" s="1" t="str">
        <f>IF($B78="","",INDEX(對應表!$AM$3:$AW$179,MATCH($B78,對應表!$AL$3:$AL$179,0),MATCH(衝擊運算表!J$3,對應表!$AM$2:$AW$2,0)))</f>
        <v/>
      </c>
      <c r="K78" s="1" t="str">
        <f>IF($B78="","",INDEX(對應表!$AM$3:$AW$179,MATCH($B78,對應表!$AL$3:$AL$179,0),MATCH(衝擊運算表!K$3,對應表!$AM$2:$AW$2,0)))</f>
        <v/>
      </c>
      <c r="L78" s="1" t="str">
        <f>IF($B78="","",INDEX(對應表!$AM$3:$AW$179,MATCH($B78,對應表!$AL$3:$AL$179,0),MATCH(衝擊運算表!L$3,對應表!$AM$2:$AW$2,0)))</f>
        <v/>
      </c>
      <c r="M78" s="1" t="str">
        <f>IF($B78="","",INDEX(對應表!$AM$3:$AW$179,MATCH($B78,對應表!$AL$3:$AL$179,0),MATCH(衝擊運算表!M$3,對應表!$AM$2:$AW$2,0)))</f>
        <v/>
      </c>
      <c r="O78" s="1" t="str">
        <f t="shared" si="6"/>
        <v/>
      </c>
      <c r="P78" s="1" t="str">
        <f>IFERROR(INDEX(對應表!$AZ$3:$BJ$179,MATCH(衝擊運算表!$O78,對應表!$AY$3:$AY$179,0),MATCH(衝擊運算表!P$3,對應表!$AZ$2:$BJ$2,0)),"")</f>
        <v/>
      </c>
      <c r="Q78" s="1" t="str">
        <f>IFERROR(INDEX(對應表!$AZ$3:$BJ$179,MATCH(衝擊運算表!$O78,對應表!$AY$3:$AY$179,0),MATCH(衝擊運算表!Q$3,對應表!$AZ$2:$BJ$2,0)),"")</f>
        <v/>
      </c>
      <c r="R78" s="1" t="str">
        <f>IFERROR(INDEX(對應表!$AZ$3:$BJ$179,MATCH(衝擊運算表!$O78,對應表!$AY$3:$AY$179,0),MATCH(衝擊運算表!R$3,對應表!$AZ$2:$BJ$2,0)),"")</f>
        <v/>
      </c>
      <c r="S78" s="1" t="str">
        <f>IFERROR(INDEX(對應表!$AZ$3:$BJ$179,MATCH(衝擊運算表!$O78,對應表!$AY$3:$AY$179,0),MATCH(衝擊運算表!S$3,對應表!$AZ$2:$BJ$2,0)),"")</f>
        <v/>
      </c>
      <c r="T78" s="1" t="str">
        <f>IFERROR(INDEX(對應表!$AZ$3:$BJ$179,MATCH(衝擊運算表!$O78,對應表!$AY$3:$AY$179,0),MATCH(衝擊運算表!T$3,對應表!$AZ$2:$BJ$2,0)),"")</f>
        <v/>
      </c>
      <c r="U78" s="1" t="str">
        <f>IFERROR(INDEX(對應表!$AZ$3:$BJ$179,MATCH(衝擊運算表!$O78,對應表!$AY$3:$AY$179,0),MATCH(衝擊運算表!U$3,對應表!$AZ$2:$BJ$2,0)),"")</f>
        <v/>
      </c>
      <c r="V78" s="1" t="str">
        <f>IFERROR(INDEX(對應表!$AZ$3:$BJ$179,MATCH(衝擊運算表!$O78,對應表!$AY$3:$AY$179,0),MATCH(衝擊運算表!V$3,對應表!$AZ$2:$BJ$2,0)),"")</f>
        <v/>
      </c>
      <c r="W78" s="1" t="str">
        <f>IFERROR(INDEX(對應表!$AZ$3:$BJ$179,MATCH(衝擊運算表!$O78,對應表!$AY$3:$AY$179,0),MATCH(衝擊運算表!W$3,對應表!$AZ$2:$BJ$2,0)),"")</f>
        <v/>
      </c>
      <c r="X78" s="1" t="str">
        <f>IFERROR(INDEX(對應表!$AZ$3:$BJ$179,MATCH(衝擊運算表!$O78,對應表!$AY$3:$AY$179,0),MATCH(衝擊運算表!X$3,對應表!$AZ$2:$BJ$2,0)),"")</f>
        <v/>
      </c>
      <c r="Y78" s="1" t="str">
        <f>IFERROR(INDEX(對應表!$AZ$3:$BJ$179,MATCH(衝擊運算表!$O78,對應表!$AY$3:$AY$179,0),MATCH(衝擊運算表!Y$3,對應表!$AZ$2:$BJ$2,0)),"")</f>
        <v/>
      </c>
      <c r="Z78" s="1" t="str">
        <f>IFERROR(INDEX(對應表!$AZ$3:$BJ$179,MATCH(衝擊運算表!$O78,對應表!$AY$3:$AY$179,0),MATCH(衝擊運算表!Z$3,對應表!$AZ$2:$BJ$2,0)),"")</f>
        <v/>
      </c>
      <c r="AB78" s="1" t="str">
        <f t="shared" si="7"/>
        <v/>
      </c>
      <c r="AC78" s="1"/>
      <c r="AD78" s="1" t="str">
        <f>IFERROR(VLOOKUP(P78,中英對照!$G$76:$H$81,2,FALSE),"")</f>
        <v/>
      </c>
      <c r="AE78" s="1" t="str">
        <f>IFERROR(VLOOKUP(Q78,中英對照!$G$76:$H$81,2,FALSE),"")</f>
        <v/>
      </c>
      <c r="AF78" s="1" t="str">
        <f>IFERROR(VLOOKUP(R78,中英對照!$G$76:$H$81,2,FALSE),"")</f>
        <v/>
      </c>
      <c r="AG78" s="1" t="str">
        <f>IFERROR(VLOOKUP(S78,中英對照!$G$76:$H$81,2,FALSE),"")</f>
        <v/>
      </c>
      <c r="AH78" s="1" t="str">
        <f>IFERROR(VLOOKUP(T78,中英對照!$G$76:$H$81,2,FALSE),"")</f>
        <v/>
      </c>
      <c r="AI78" s="1" t="str">
        <f>IFERROR(VLOOKUP(U78,中英對照!$G$76:$H$81,2,FALSE),"")</f>
        <v/>
      </c>
      <c r="AJ78" s="1" t="str">
        <f>IFERROR(VLOOKUP(V78,中英對照!$G$76:$H$81,2,FALSE),"")</f>
        <v/>
      </c>
      <c r="AK78" s="1" t="str">
        <f>IFERROR(VLOOKUP(W78,中英對照!$G$76:$H$81,2,FALSE),"")</f>
        <v/>
      </c>
      <c r="AL78" s="1" t="str">
        <f>IFERROR(VLOOKUP(X78,中英對照!$G$76:$H$81,2,FALSE),"")</f>
        <v/>
      </c>
      <c r="AM78" s="1" t="str">
        <f>IFERROR(VLOOKUP(Y78,中英對照!$G$76:$H$81,2,FALSE),"")</f>
        <v/>
      </c>
      <c r="AN78" s="1" t="str">
        <f>IFERROR(VLOOKUP(Z78,中英對照!$G$76:$H$81,2,FALSE),"")</f>
        <v/>
      </c>
      <c r="AO78" s="42" t="str">
        <f t="shared" si="8"/>
        <v/>
      </c>
    </row>
    <row r="79" spans="1:41" x14ac:dyDescent="0.4">
      <c r="A79" s="1" t="str">
        <f>IF(企業資料填寫!D78="","",企業資料填寫!D78)</f>
        <v/>
      </c>
      <c r="B79" s="1"/>
      <c r="C79" s="1" t="str">
        <f>IF($B79="","",INDEX(對應表!$AM$3:$AW$179,MATCH($B79,對應表!$AL$3:$AL$179,0),MATCH(衝擊運算表!C$3,對應表!$AM$2:$AW$2,0)))</f>
        <v/>
      </c>
      <c r="D79" s="1" t="str">
        <f>IF($B79="","",INDEX(對應表!$AM$3:$AW$179,MATCH($B79,對應表!$AL$3:$AL$179,0),MATCH(衝擊運算表!D$3,對應表!$AM$2:$AW$2,0)))</f>
        <v/>
      </c>
      <c r="E79" s="1" t="str">
        <f>IF($B79="","",INDEX(對應表!$AM$3:$AW$179,MATCH($B79,對應表!$AL$3:$AL$179,0),MATCH(衝擊運算表!E$3,對應表!$AM$2:$AW$2,0)))</f>
        <v/>
      </c>
      <c r="F79" s="1" t="str">
        <f>IF($B79="","",INDEX(對應表!$AM$3:$AW$179,MATCH($B79,對應表!$AL$3:$AL$179,0),MATCH(衝擊運算表!F$3,對應表!$AM$2:$AW$2,0)))</f>
        <v/>
      </c>
      <c r="G79" s="1" t="str">
        <f>IF($B79="","",INDEX(對應表!$AM$3:$AW$179,MATCH($B79,對應表!$AL$3:$AL$179,0),MATCH(衝擊運算表!G$3,對應表!$AM$2:$AW$2,0)))</f>
        <v/>
      </c>
      <c r="H79" s="1" t="str">
        <f>IF($B79="","",INDEX(對應表!$AM$3:$AW$179,MATCH($B79,對應表!$AL$3:$AL$179,0),MATCH(衝擊運算表!H$3,對應表!$AM$2:$AW$2,0)))</f>
        <v/>
      </c>
      <c r="I79" s="1" t="str">
        <f>IF($B79="","",INDEX(對應表!$AM$3:$AW$179,MATCH($B79,對應表!$AL$3:$AL$179,0),MATCH(衝擊運算表!I$3,對應表!$AM$2:$AW$2,0)))</f>
        <v/>
      </c>
      <c r="J79" s="1" t="str">
        <f>IF($B79="","",INDEX(對應表!$AM$3:$AW$179,MATCH($B79,對應表!$AL$3:$AL$179,0),MATCH(衝擊運算表!J$3,對應表!$AM$2:$AW$2,0)))</f>
        <v/>
      </c>
      <c r="K79" s="1" t="str">
        <f>IF($B79="","",INDEX(對應表!$AM$3:$AW$179,MATCH($B79,對應表!$AL$3:$AL$179,0),MATCH(衝擊運算表!K$3,對應表!$AM$2:$AW$2,0)))</f>
        <v/>
      </c>
      <c r="L79" s="1" t="str">
        <f>IF($B79="","",INDEX(對應表!$AM$3:$AW$179,MATCH($B79,對應表!$AL$3:$AL$179,0),MATCH(衝擊運算表!L$3,對應表!$AM$2:$AW$2,0)))</f>
        <v/>
      </c>
      <c r="M79" s="1" t="str">
        <f>IF($B79="","",INDEX(對應表!$AM$3:$AW$179,MATCH($B79,對應表!$AL$3:$AL$179,0),MATCH(衝擊運算表!M$3,對應表!$AM$2:$AW$2,0)))</f>
        <v/>
      </c>
      <c r="O79" s="1" t="str">
        <f t="shared" si="6"/>
        <v/>
      </c>
      <c r="P79" s="1" t="str">
        <f>IFERROR(INDEX(對應表!$AZ$3:$BJ$179,MATCH(衝擊運算表!$O79,對應表!$AY$3:$AY$179,0),MATCH(衝擊運算表!P$3,對應表!$AZ$2:$BJ$2,0)),"")</f>
        <v/>
      </c>
      <c r="Q79" s="1" t="str">
        <f>IFERROR(INDEX(對應表!$AZ$3:$BJ$179,MATCH(衝擊運算表!$O79,對應表!$AY$3:$AY$179,0),MATCH(衝擊運算表!Q$3,對應表!$AZ$2:$BJ$2,0)),"")</f>
        <v/>
      </c>
      <c r="R79" s="1" t="str">
        <f>IFERROR(INDEX(對應表!$AZ$3:$BJ$179,MATCH(衝擊運算表!$O79,對應表!$AY$3:$AY$179,0),MATCH(衝擊運算表!R$3,對應表!$AZ$2:$BJ$2,0)),"")</f>
        <v/>
      </c>
      <c r="S79" s="1" t="str">
        <f>IFERROR(INDEX(對應表!$AZ$3:$BJ$179,MATCH(衝擊運算表!$O79,對應表!$AY$3:$AY$179,0),MATCH(衝擊運算表!S$3,對應表!$AZ$2:$BJ$2,0)),"")</f>
        <v/>
      </c>
      <c r="T79" s="1" t="str">
        <f>IFERROR(INDEX(對應表!$AZ$3:$BJ$179,MATCH(衝擊運算表!$O79,對應表!$AY$3:$AY$179,0),MATCH(衝擊運算表!T$3,對應表!$AZ$2:$BJ$2,0)),"")</f>
        <v/>
      </c>
      <c r="U79" s="1" t="str">
        <f>IFERROR(INDEX(對應表!$AZ$3:$BJ$179,MATCH(衝擊運算表!$O79,對應表!$AY$3:$AY$179,0),MATCH(衝擊運算表!U$3,對應表!$AZ$2:$BJ$2,0)),"")</f>
        <v/>
      </c>
      <c r="V79" s="1" t="str">
        <f>IFERROR(INDEX(對應表!$AZ$3:$BJ$179,MATCH(衝擊運算表!$O79,對應表!$AY$3:$AY$179,0),MATCH(衝擊運算表!V$3,對應表!$AZ$2:$BJ$2,0)),"")</f>
        <v/>
      </c>
      <c r="W79" s="1" t="str">
        <f>IFERROR(INDEX(對應表!$AZ$3:$BJ$179,MATCH(衝擊運算表!$O79,對應表!$AY$3:$AY$179,0),MATCH(衝擊運算表!W$3,對應表!$AZ$2:$BJ$2,0)),"")</f>
        <v/>
      </c>
      <c r="X79" s="1" t="str">
        <f>IFERROR(INDEX(對應表!$AZ$3:$BJ$179,MATCH(衝擊運算表!$O79,對應表!$AY$3:$AY$179,0),MATCH(衝擊運算表!X$3,對應表!$AZ$2:$BJ$2,0)),"")</f>
        <v/>
      </c>
      <c r="Y79" s="1" t="str">
        <f>IFERROR(INDEX(對應表!$AZ$3:$BJ$179,MATCH(衝擊運算表!$O79,對應表!$AY$3:$AY$179,0),MATCH(衝擊運算表!Y$3,對應表!$AZ$2:$BJ$2,0)),"")</f>
        <v/>
      </c>
      <c r="Z79" s="1" t="str">
        <f>IFERROR(INDEX(對應表!$AZ$3:$BJ$179,MATCH(衝擊運算表!$O79,對應表!$AY$3:$AY$179,0),MATCH(衝擊運算表!Z$3,對應表!$AZ$2:$BJ$2,0)),"")</f>
        <v/>
      </c>
      <c r="AB79" s="1" t="str">
        <f t="shared" si="7"/>
        <v/>
      </c>
      <c r="AC79" s="1"/>
      <c r="AD79" s="1" t="str">
        <f>IFERROR(VLOOKUP(P79,中英對照!$G$76:$H$81,2,FALSE),"")</f>
        <v/>
      </c>
      <c r="AE79" s="1" t="str">
        <f>IFERROR(VLOOKUP(Q79,中英對照!$G$76:$H$81,2,FALSE),"")</f>
        <v/>
      </c>
      <c r="AF79" s="1" t="str">
        <f>IFERROR(VLOOKUP(R79,中英對照!$G$76:$H$81,2,FALSE),"")</f>
        <v/>
      </c>
      <c r="AG79" s="1" t="str">
        <f>IFERROR(VLOOKUP(S79,中英對照!$G$76:$H$81,2,FALSE),"")</f>
        <v/>
      </c>
      <c r="AH79" s="1" t="str">
        <f>IFERROR(VLOOKUP(T79,中英對照!$G$76:$H$81,2,FALSE),"")</f>
        <v/>
      </c>
      <c r="AI79" s="1" t="str">
        <f>IFERROR(VLOOKUP(U79,中英對照!$G$76:$H$81,2,FALSE),"")</f>
        <v/>
      </c>
      <c r="AJ79" s="1" t="str">
        <f>IFERROR(VLOOKUP(V79,中英對照!$G$76:$H$81,2,FALSE),"")</f>
        <v/>
      </c>
      <c r="AK79" s="1" t="str">
        <f>IFERROR(VLOOKUP(W79,中英對照!$G$76:$H$81,2,FALSE),"")</f>
        <v/>
      </c>
      <c r="AL79" s="1" t="str">
        <f>IFERROR(VLOOKUP(X79,中英對照!$G$76:$H$81,2,FALSE),"")</f>
        <v/>
      </c>
      <c r="AM79" s="1" t="str">
        <f>IFERROR(VLOOKUP(Y79,中英對照!$G$76:$H$81,2,FALSE),"")</f>
        <v/>
      </c>
      <c r="AN79" s="1" t="str">
        <f>IFERROR(VLOOKUP(Z79,中英對照!$G$76:$H$81,2,FALSE),"")</f>
        <v/>
      </c>
      <c r="AO79" s="42" t="str">
        <f t="shared" si="8"/>
        <v/>
      </c>
    </row>
    <row r="80" spans="1:41" x14ac:dyDescent="0.4">
      <c r="A80" s="1" t="str">
        <f>IF(企業資料填寫!D79="","",企業資料填寫!D79)</f>
        <v/>
      </c>
      <c r="B80" s="1"/>
      <c r="C80" s="1" t="str">
        <f>IF($B80="","",INDEX(對應表!$AM$3:$AW$179,MATCH($B80,對應表!$AL$3:$AL$179,0),MATCH(衝擊運算表!C$3,對應表!$AM$2:$AW$2,0)))</f>
        <v/>
      </c>
      <c r="D80" s="1" t="str">
        <f>IF($B80="","",INDEX(對應表!$AM$3:$AW$179,MATCH($B80,對應表!$AL$3:$AL$179,0),MATCH(衝擊運算表!D$3,對應表!$AM$2:$AW$2,0)))</f>
        <v/>
      </c>
      <c r="E80" s="1" t="str">
        <f>IF($B80="","",INDEX(對應表!$AM$3:$AW$179,MATCH($B80,對應表!$AL$3:$AL$179,0),MATCH(衝擊運算表!E$3,對應表!$AM$2:$AW$2,0)))</f>
        <v/>
      </c>
      <c r="F80" s="1" t="str">
        <f>IF($B80="","",INDEX(對應表!$AM$3:$AW$179,MATCH($B80,對應表!$AL$3:$AL$179,0),MATCH(衝擊運算表!F$3,對應表!$AM$2:$AW$2,0)))</f>
        <v/>
      </c>
      <c r="G80" s="1" t="str">
        <f>IF($B80="","",INDEX(對應表!$AM$3:$AW$179,MATCH($B80,對應表!$AL$3:$AL$179,0),MATCH(衝擊運算表!G$3,對應表!$AM$2:$AW$2,0)))</f>
        <v/>
      </c>
      <c r="H80" s="1" t="str">
        <f>IF($B80="","",INDEX(對應表!$AM$3:$AW$179,MATCH($B80,對應表!$AL$3:$AL$179,0),MATCH(衝擊運算表!H$3,對應表!$AM$2:$AW$2,0)))</f>
        <v/>
      </c>
      <c r="I80" s="1" t="str">
        <f>IF($B80="","",INDEX(對應表!$AM$3:$AW$179,MATCH($B80,對應表!$AL$3:$AL$179,0),MATCH(衝擊運算表!I$3,對應表!$AM$2:$AW$2,0)))</f>
        <v/>
      </c>
      <c r="J80" s="1" t="str">
        <f>IF($B80="","",INDEX(對應表!$AM$3:$AW$179,MATCH($B80,對應表!$AL$3:$AL$179,0),MATCH(衝擊運算表!J$3,對應表!$AM$2:$AW$2,0)))</f>
        <v/>
      </c>
      <c r="K80" s="1" t="str">
        <f>IF($B80="","",INDEX(對應表!$AM$3:$AW$179,MATCH($B80,對應表!$AL$3:$AL$179,0),MATCH(衝擊運算表!K$3,對應表!$AM$2:$AW$2,0)))</f>
        <v/>
      </c>
      <c r="L80" s="1" t="str">
        <f>IF($B80="","",INDEX(對應表!$AM$3:$AW$179,MATCH($B80,對應表!$AL$3:$AL$179,0),MATCH(衝擊運算表!L$3,對應表!$AM$2:$AW$2,0)))</f>
        <v/>
      </c>
      <c r="M80" s="1" t="str">
        <f>IF($B80="","",INDEX(對應表!$AM$3:$AW$179,MATCH($B80,對應表!$AL$3:$AL$179,0),MATCH(衝擊運算表!M$3,對應表!$AM$2:$AW$2,0)))</f>
        <v/>
      </c>
      <c r="O80" s="1" t="str">
        <f t="shared" si="6"/>
        <v/>
      </c>
      <c r="P80" s="1" t="str">
        <f>IFERROR(INDEX(對應表!$AZ$3:$BJ$179,MATCH(衝擊運算表!$O80,對應表!$AY$3:$AY$179,0),MATCH(衝擊運算表!P$3,對應表!$AZ$2:$BJ$2,0)),"")</f>
        <v/>
      </c>
      <c r="Q80" s="1" t="str">
        <f>IFERROR(INDEX(對應表!$AZ$3:$BJ$179,MATCH(衝擊運算表!$O80,對應表!$AY$3:$AY$179,0),MATCH(衝擊運算表!Q$3,對應表!$AZ$2:$BJ$2,0)),"")</f>
        <v/>
      </c>
      <c r="R80" s="1" t="str">
        <f>IFERROR(INDEX(對應表!$AZ$3:$BJ$179,MATCH(衝擊運算表!$O80,對應表!$AY$3:$AY$179,0),MATCH(衝擊運算表!R$3,對應表!$AZ$2:$BJ$2,0)),"")</f>
        <v/>
      </c>
      <c r="S80" s="1" t="str">
        <f>IFERROR(INDEX(對應表!$AZ$3:$BJ$179,MATCH(衝擊運算表!$O80,對應表!$AY$3:$AY$179,0),MATCH(衝擊運算表!S$3,對應表!$AZ$2:$BJ$2,0)),"")</f>
        <v/>
      </c>
      <c r="T80" s="1" t="str">
        <f>IFERROR(INDEX(對應表!$AZ$3:$BJ$179,MATCH(衝擊運算表!$O80,對應表!$AY$3:$AY$179,0),MATCH(衝擊運算表!T$3,對應表!$AZ$2:$BJ$2,0)),"")</f>
        <v/>
      </c>
      <c r="U80" s="1" t="str">
        <f>IFERROR(INDEX(對應表!$AZ$3:$BJ$179,MATCH(衝擊運算表!$O80,對應表!$AY$3:$AY$179,0),MATCH(衝擊運算表!U$3,對應表!$AZ$2:$BJ$2,0)),"")</f>
        <v/>
      </c>
      <c r="V80" s="1" t="str">
        <f>IFERROR(INDEX(對應表!$AZ$3:$BJ$179,MATCH(衝擊運算表!$O80,對應表!$AY$3:$AY$179,0),MATCH(衝擊運算表!V$3,對應表!$AZ$2:$BJ$2,0)),"")</f>
        <v/>
      </c>
      <c r="W80" s="1" t="str">
        <f>IFERROR(INDEX(對應表!$AZ$3:$BJ$179,MATCH(衝擊運算表!$O80,對應表!$AY$3:$AY$179,0),MATCH(衝擊運算表!W$3,對應表!$AZ$2:$BJ$2,0)),"")</f>
        <v/>
      </c>
      <c r="X80" s="1" t="str">
        <f>IFERROR(INDEX(對應表!$AZ$3:$BJ$179,MATCH(衝擊運算表!$O80,對應表!$AY$3:$AY$179,0),MATCH(衝擊運算表!X$3,對應表!$AZ$2:$BJ$2,0)),"")</f>
        <v/>
      </c>
      <c r="Y80" s="1" t="str">
        <f>IFERROR(INDEX(對應表!$AZ$3:$BJ$179,MATCH(衝擊運算表!$O80,對應表!$AY$3:$AY$179,0),MATCH(衝擊運算表!Y$3,對應表!$AZ$2:$BJ$2,0)),"")</f>
        <v/>
      </c>
      <c r="Z80" s="1" t="str">
        <f>IFERROR(INDEX(對應表!$AZ$3:$BJ$179,MATCH(衝擊運算表!$O80,對應表!$AY$3:$AY$179,0),MATCH(衝擊運算表!Z$3,對應表!$AZ$2:$BJ$2,0)),"")</f>
        <v/>
      </c>
      <c r="AB80" s="1" t="str">
        <f t="shared" si="7"/>
        <v/>
      </c>
      <c r="AC80" s="1"/>
      <c r="AD80" s="1" t="str">
        <f>IFERROR(VLOOKUP(P80,中英對照!$G$76:$H$81,2,FALSE),"")</f>
        <v/>
      </c>
      <c r="AE80" s="1" t="str">
        <f>IFERROR(VLOOKUP(Q80,中英對照!$G$76:$H$81,2,FALSE),"")</f>
        <v/>
      </c>
      <c r="AF80" s="1" t="str">
        <f>IFERROR(VLOOKUP(R80,中英對照!$G$76:$H$81,2,FALSE),"")</f>
        <v/>
      </c>
      <c r="AG80" s="1" t="str">
        <f>IFERROR(VLOOKUP(S80,中英對照!$G$76:$H$81,2,FALSE),"")</f>
        <v/>
      </c>
      <c r="AH80" s="1" t="str">
        <f>IFERROR(VLOOKUP(T80,中英對照!$G$76:$H$81,2,FALSE),"")</f>
        <v/>
      </c>
      <c r="AI80" s="1" t="str">
        <f>IFERROR(VLOOKUP(U80,中英對照!$G$76:$H$81,2,FALSE),"")</f>
        <v/>
      </c>
      <c r="AJ80" s="1" t="str">
        <f>IFERROR(VLOOKUP(V80,中英對照!$G$76:$H$81,2,FALSE),"")</f>
        <v/>
      </c>
      <c r="AK80" s="1" t="str">
        <f>IFERROR(VLOOKUP(W80,中英對照!$G$76:$H$81,2,FALSE),"")</f>
        <v/>
      </c>
      <c r="AL80" s="1" t="str">
        <f>IFERROR(VLOOKUP(X80,中英對照!$G$76:$H$81,2,FALSE),"")</f>
        <v/>
      </c>
      <c r="AM80" s="1" t="str">
        <f>IFERROR(VLOOKUP(Y80,中英對照!$G$76:$H$81,2,FALSE),"")</f>
        <v/>
      </c>
      <c r="AN80" s="1" t="str">
        <f>IFERROR(VLOOKUP(Z80,中英對照!$G$76:$H$81,2,FALSE),"")</f>
        <v/>
      </c>
      <c r="AO80" s="42" t="str">
        <f t="shared" si="8"/>
        <v/>
      </c>
    </row>
    <row r="81" spans="1:41" x14ac:dyDescent="0.4">
      <c r="A81" s="1" t="str">
        <f>IF(企業資料填寫!D80="","",企業資料填寫!D80)</f>
        <v/>
      </c>
      <c r="B81" s="1"/>
      <c r="C81" s="1" t="str">
        <f>IF($B81="","",INDEX(對應表!$AM$3:$AW$179,MATCH($B81,對應表!$AL$3:$AL$179,0),MATCH(衝擊運算表!C$3,對應表!$AM$2:$AW$2,0)))</f>
        <v/>
      </c>
      <c r="D81" s="1" t="str">
        <f>IF($B81="","",INDEX(對應表!$AM$3:$AW$179,MATCH($B81,對應表!$AL$3:$AL$179,0),MATCH(衝擊運算表!D$3,對應表!$AM$2:$AW$2,0)))</f>
        <v/>
      </c>
      <c r="E81" s="1" t="str">
        <f>IF($B81="","",INDEX(對應表!$AM$3:$AW$179,MATCH($B81,對應表!$AL$3:$AL$179,0),MATCH(衝擊運算表!E$3,對應表!$AM$2:$AW$2,0)))</f>
        <v/>
      </c>
      <c r="F81" s="1" t="str">
        <f>IF($B81="","",INDEX(對應表!$AM$3:$AW$179,MATCH($B81,對應表!$AL$3:$AL$179,0),MATCH(衝擊運算表!F$3,對應表!$AM$2:$AW$2,0)))</f>
        <v/>
      </c>
      <c r="G81" s="1" t="str">
        <f>IF($B81="","",INDEX(對應表!$AM$3:$AW$179,MATCH($B81,對應表!$AL$3:$AL$179,0),MATCH(衝擊運算表!G$3,對應表!$AM$2:$AW$2,0)))</f>
        <v/>
      </c>
      <c r="H81" s="1" t="str">
        <f>IF($B81="","",INDEX(對應表!$AM$3:$AW$179,MATCH($B81,對應表!$AL$3:$AL$179,0),MATCH(衝擊運算表!H$3,對應表!$AM$2:$AW$2,0)))</f>
        <v/>
      </c>
      <c r="I81" s="1" t="str">
        <f>IF($B81="","",INDEX(對應表!$AM$3:$AW$179,MATCH($B81,對應表!$AL$3:$AL$179,0),MATCH(衝擊運算表!I$3,對應表!$AM$2:$AW$2,0)))</f>
        <v/>
      </c>
      <c r="J81" s="1" t="str">
        <f>IF($B81="","",INDEX(對應表!$AM$3:$AW$179,MATCH($B81,對應表!$AL$3:$AL$179,0),MATCH(衝擊運算表!J$3,對應表!$AM$2:$AW$2,0)))</f>
        <v/>
      </c>
      <c r="K81" s="1" t="str">
        <f>IF($B81="","",INDEX(對應表!$AM$3:$AW$179,MATCH($B81,對應表!$AL$3:$AL$179,0),MATCH(衝擊運算表!K$3,對應表!$AM$2:$AW$2,0)))</f>
        <v/>
      </c>
      <c r="L81" s="1" t="str">
        <f>IF($B81="","",INDEX(對應表!$AM$3:$AW$179,MATCH($B81,對應表!$AL$3:$AL$179,0),MATCH(衝擊運算表!L$3,對應表!$AM$2:$AW$2,0)))</f>
        <v/>
      </c>
      <c r="M81" s="1" t="str">
        <f>IF($B81="","",INDEX(對應表!$AM$3:$AW$179,MATCH($B81,對應表!$AL$3:$AL$179,0),MATCH(衝擊運算表!M$3,對應表!$AM$2:$AW$2,0)))</f>
        <v/>
      </c>
      <c r="O81" s="1" t="str">
        <f t="shared" si="6"/>
        <v/>
      </c>
      <c r="P81" s="1" t="str">
        <f>IFERROR(INDEX(對應表!$AZ$3:$BJ$179,MATCH(衝擊運算表!$O81,對應表!$AY$3:$AY$179,0),MATCH(衝擊運算表!P$3,對應表!$AZ$2:$BJ$2,0)),"")</f>
        <v/>
      </c>
      <c r="Q81" s="1" t="str">
        <f>IFERROR(INDEX(對應表!$AZ$3:$BJ$179,MATCH(衝擊運算表!$O81,對應表!$AY$3:$AY$179,0),MATCH(衝擊運算表!Q$3,對應表!$AZ$2:$BJ$2,0)),"")</f>
        <v/>
      </c>
      <c r="R81" s="1" t="str">
        <f>IFERROR(INDEX(對應表!$AZ$3:$BJ$179,MATCH(衝擊運算表!$O81,對應表!$AY$3:$AY$179,0),MATCH(衝擊運算表!R$3,對應表!$AZ$2:$BJ$2,0)),"")</f>
        <v/>
      </c>
      <c r="S81" s="1" t="str">
        <f>IFERROR(INDEX(對應表!$AZ$3:$BJ$179,MATCH(衝擊運算表!$O81,對應表!$AY$3:$AY$179,0),MATCH(衝擊運算表!S$3,對應表!$AZ$2:$BJ$2,0)),"")</f>
        <v/>
      </c>
      <c r="T81" s="1" t="str">
        <f>IFERROR(INDEX(對應表!$AZ$3:$BJ$179,MATCH(衝擊運算表!$O81,對應表!$AY$3:$AY$179,0),MATCH(衝擊運算表!T$3,對應表!$AZ$2:$BJ$2,0)),"")</f>
        <v/>
      </c>
      <c r="U81" s="1" t="str">
        <f>IFERROR(INDEX(對應表!$AZ$3:$BJ$179,MATCH(衝擊運算表!$O81,對應表!$AY$3:$AY$179,0),MATCH(衝擊運算表!U$3,對應表!$AZ$2:$BJ$2,0)),"")</f>
        <v/>
      </c>
      <c r="V81" s="1" t="str">
        <f>IFERROR(INDEX(對應表!$AZ$3:$BJ$179,MATCH(衝擊運算表!$O81,對應表!$AY$3:$AY$179,0),MATCH(衝擊運算表!V$3,對應表!$AZ$2:$BJ$2,0)),"")</f>
        <v/>
      </c>
      <c r="W81" s="1" t="str">
        <f>IFERROR(INDEX(對應表!$AZ$3:$BJ$179,MATCH(衝擊運算表!$O81,對應表!$AY$3:$AY$179,0),MATCH(衝擊運算表!W$3,對應表!$AZ$2:$BJ$2,0)),"")</f>
        <v/>
      </c>
      <c r="X81" s="1" t="str">
        <f>IFERROR(INDEX(對應表!$AZ$3:$BJ$179,MATCH(衝擊運算表!$O81,對應表!$AY$3:$AY$179,0),MATCH(衝擊運算表!X$3,對應表!$AZ$2:$BJ$2,0)),"")</f>
        <v/>
      </c>
      <c r="Y81" s="1" t="str">
        <f>IFERROR(INDEX(對應表!$AZ$3:$BJ$179,MATCH(衝擊運算表!$O81,對應表!$AY$3:$AY$179,0),MATCH(衝擊運算表!Y$3,對應表!$AZ$2:$BJ$2,0)),"")</f>
        <v/>
      </c>
      <c r="Z81" s="1" t="str">
        <f>IFERROR(INDEX(對應表!$AZ$3:$BJ$179,MATCH(衝擊運算表!$O81,對應表!$AY$3:$AY$179,0),MATCH(衝擊運算表!Z$3,對應表!$AZ$2:$BJ$2,0)),"")</f>
        <v/>
      </c>
      <c r="AB81" s="1" t="str">
        <f t="shared" si="7"/>
        <v/>
      </c>
      <c r="AC81" s="1"/>
      <c r="AD81" s="1" t="str">
        <f>IFERROR(VLOOKUP(P81,中英對照!$G$76:$H$81,2,FALSE),"")</f>
        <v/>
      </c>
      <c r="AE81" s="1" t="str">
        <f>IFERROR(VLOOKUP(Q81,中英對照!$G$76:$H$81,2,FALSE),"")</f>
        <v/>
      </c>
      <c r="AF81" s="1" t="str">
        <f>IFERROR(VLOOKUP(R81,中英對照!$G$76:$H$81,2,FALSE),"")</f>
        <v/>
      </c>
      <c r="AG81" s="1" t="str">
        <f>IFERROR(VLOOKUP(S81,中英對照!$G$76:$H$81,2,FALSE),"")</f>
        <v/>
      </c>
      <c r="AH81" s="1" t="str">
        <f>IFERROR(VLOOKUP(T81,中英對照!$G$76:$H$81,2,FALSE),"")</f>
        <v/>
      </c>
      <c r="AI81" s="1" t="str">
        <f>IFERROR(VLOOKUP(U81,中英對照!$G$76:$H$81,2,FALSE),"")</f>
        <v/>
      </c>
      <c r="AJ81" s="1" t="str">
        <f>IFERROR(VLOOKUP(V81,中英對照!$G$76:$H$81,2,FALSE),"")</f>
        <v/>
      </c>
      <c r="AK81" s="1" t="str">
        <f>IFERROR(VLOOKUP(W81,中英對照!$G$76:$H$81,2,FALSE),"")</f>
        <v/>
      </c>
      <c r="AL81" s="1" t="str">
        <f>IFERROR(VLOOKUP(X81,中英對照!$G$76:$H$81,2,FALSE),"")</f>
        <v/>
      </c>
      <c r="AM81" s="1" t="str">
        <f>IFERROR(VLOOKUP(Y81,中英對照!$G$76:$H$81,2,FALSE),"")</f>
        <v/>
      </c>
      <c r="AN81" s="1" t="str">
        <f>IFERROR(VLOOKUP(Z81,中英對照!$G$76:$H$81,2,FALSE),"")</f>
        <v/>
      </c>
      <c r="AO81" s="42" t="str">
        <f t="shared" si="8"/>
        <v/>
      </c>
    </row>
    <row r="82" spans="1:41" x14ac:dyDescent="0.4">
      <c r="A82" s="1" t="str">
        <f>IF(企業資料填寫!D81="","",企業資料填寫!D81)</f>
        <v/>
      </c>
      <c r="B82" s="1"/>
      <c r="C82" s="1" t="str">
        <f>IF($B82="","",INDEX(對應表!$AM$3:$AW$179,MATCH($B82,對應表!$AL$3:$AL$179,0),MATCH(衝擊運算表!C$3,對應表!$AM$2:$AW$2,0)))</f>
        <v/>
      </c>
      <c r="D82" s="1" t="str">
        <f>IF($B82="","",INDEX(對應表!$AM$3:$AW$179,MATCH($B82,對應表!$AL$3:$AL$179,0),MATCH(衝擊運算表!D$3,對應表!$AM$2:$AW$2,0)))</f>
        <v/>
      </c>
      <c r="E82" s="1" t="str">
        <f>IF($B82="","",INDEX(對應表!$AM$3:$AW$179,MATCH($B82,對應表!$AL$3:$AL$179,0),MATCH(衝擊運算表!E$3,對應表!$AM$2:$AW$2,0)))</f>
        <v/>
      </c>
      <c r="F82" s="1" t="str">
        <f>IF($B82="","",INDEX(對應表!$AM$3:$AW$179,MATCH($B82,對應表!$AL$3:$AL$179,0),MATCH(衝擊運算表!F$3,對應表!$AM$2:$AW$2,0)))</f>
        <v/>
      </c>
      <c r="G82" s="1" t="str">
        <f>IF($B82="","",INDEX(對應表!$AM$3:$AW$179,MATCH($B82,對應表!$AL$3:$AL$179,0),MATCH(衝擊運算表!G$3,對應表!$AM$2:$AW$2,0)))</f>
        <v/>
      </c>
      <c r="H82" s="1" t="str">
        <f>IF($B82="","",INDEX(對應表!$AM$3:$AW$179,MATCH($B82,對應表!$AL$3:$AL$179,0),MATCH(衝擊運算表!H$3,對應表!$AM$2:$AW$2,0)))</f>
        <v/>
      </c>
      <c r="I82" s="1" t="str">
        <f>IF($B82="","",INDEX(對應表!$AM$3:$AW$179,MATCH($B82,對應表!$AL$3:$AL$179,0),MATCH(衝擊運算表!I$3,對應表!$AM$2:$AW$2,0)))</f>
        <v/>
      </c>
      <c r="J82" s="1" t="str">
        <f>IF($B82="","",INDEX(對應表!$AM$3:$AW$179,MATCH($B82,對應表!$AL$3:$AL$179,0),MATCH(衝擊運算表!J$3,對應表!$AM$2:$AW$2,0)))</f>
        <v/>
      </c>
      <c r="K82" s="1" t="str">
        <f>IF($B82="","",INDEX(對應表!$AM$3:$AW$179,MATCH($B82,對應表!$AL$3:$AL$179,0),MATCH(衝擊運算表!K$3,對應表!$AM$2:$AW$2,0)))</f>
        <v/>
      </c>
      <c r="L82" s="1" t="str">
        <f>IF($B82="","",INDEX(對應表!$AM$3:$AW$179,MATCH($B82,對應表!$AL$3:$AL$179,0),MATCH(衝擊運算表!L$3,對應表!$AM$2:$AW$2,0)))</f>
        <v/>
      </c>
      <c r="M82" s="1" t="str">
        <f>IF($B82="","",INDEX(對應表!$AM$3:$AW$179,MATCH($B82,對應表!$AL$3:$AL$179,0),MATCH(衝擊運算表!M$3,對應表!$AM$2:$AW$2,0)))</f>
        <v/>
      </c>
      <c r="O82" s="1" t="str">
        <f t="shared" si="6"/>
        <v/>
      </c>
      <c r="P82" s="1" t="str">
        <f>IFERROR(INDEX(對應表!$AZ$3:$BJ$179,MATCH(衝擊運算表!$O82,對應表!$AY$3:$AY$179,0),MATCH(衝擊運算表!P$3,對應表!$AZ$2:$BJ$2,0)),"")</f>
        <v/>
      </c>
      <c r="Q82" s="1" t="str">
        <f>IFERROR(INDEX(對應表!$AZ$3:$BJ$179,MATCH(衝擊運算表!$O82,對應表!$AY$3:$AY$179,0),MATCH(衝擊運算表!Q$3,對應表!$AZ$2:$BJ$2,0)),"")</f>
        <v/>
      </c>
      <c r="R82" s="1" t="str">
        <f>IFERROR(INDEX(對應表!$AZ$3:$BJ$179,MATCH(衝擊運算表!$O82,對應表!$AY$3:$AY$179,0),MATCH(衝擊運算表!R$3,對應表!$AZ$2:$BJ$2,0)),"")</f>
        <v/>
      </c>
      <c r="S82" s="1" t="str">
        <f>IFERROR(INDEX(對應表!$AZ$3:$BJ$179,MATCH(衝擊運算表!$O82,對應表!$AY$3:$AY$179,0),MATCH(衝擊運算表!S$3,對應表!$AZ$2:$BJ$2,0)),"")</f>
        <v/>
      </c>
      <c r="T82" s="1" t="str">
        <f>IFERROR(INDEX(對應表!$AZ$3:$BJ$179,MATCH(衝擊運算表!$O82,對應表!$AY$3:$AY$179,0),MATCH(衝擊運算表!T$3,對應表!$AZ$2:$BJ$2,0)),"")</f>
        <v/>
      </c>
      <c r="U82" s="1" t="str">
        <f>IFERROR(INDEX(對應表!$AZ$3:$BJ$179,MATCH(衝擊運算表!$O82,對應表!$AY$3:$AY$179,0),MATCH(衝擊運算表!U$3,對應表!$AZ$2:$BJ$2,0)),"")</f>
        <v/>
      </c>
      <c r="V82" s="1" t="str">
        <f>IFERROR(INDEX(對應表!$AZ$3:$BJ$179,MATCH(衝擊運算表!$O82,對應表!$AY$3:$AY$179,0),MATCH(衝擊運算表!V$3,對應表!$AZ$2:$BJ$2,0)),"")</f>
        <v/>
      </c>
      <c r="W82" s="1" t="str">
        <f>IFERROR(INDEX(對應表!$AZ$3:$BJ$179,MATCH(衝擊運算表!$O82,對應表!$AY$3:$AY$179,0),MATCH(衝擊運算表!W$3,對應表!$AZ$2:$BJ$2,0)),"")</f>
        <v/>
      </c>
      <c r="X82" s="1" t="str">
        <f>IFERROR(INDEX(對應表!$AZ$3:$BJ$179,MATCH(衝擊運算表!$O82,對應表!$AY$3:$AY$179,0),MATCH(衝擊運算表!X$3,對應表!$AZ$2:$BJ$2,0)),"")</f>
        <v/>
      </c>
      <c r="Y82" s="1" t="str">
        <f>IFERROR(INDEX(對應表!$AZ$3:$BJ$179,MATCH(衝擊運算表!$O82,對應表!$AY$3:$AY$179,0),MATCH(衝擊運算表!Y$3,對應表!$AZ$2:$BJ$2,0)),"")</f>
        <v/>
      </c>
      <c r="Z82" s="1" t="str">
        <f>IFERROR(INDEX(對應表!$AZ$3:$BJ$179,MATCH(衝擊運算表!$O82,對應表!$AY$3:$AY$179,0),MATCH(衝擊運算表!Z$3,對應表!$AZ$2:$BJ$2,0)),"")</f>
        <v/>
      </c>
      <c r="AB82" s="1" t="str">
        <f t="shared" si="7"/>
        <v/>
      </c>
      <c r="AC82" s="1"/>
      <c r="AD82" s="1" t="str">
        <f>IFERROR(VLOOKUP(P82,中英對照!$G$76:$H$81,2,FALSE),"")</f>
        <v/>
      </c>
      <c r="AE82" s="1" t="str">
        <f>IFERROR(VLOOKUP(Q82,中英對照!$G$76:$H$81,2,FALSE),"")</f>
        <v/>
      </c>
      <c r="AF82" s="1" t="str">
        <f>IFERROR(VLOOKUP(R82,中英對照!$G$76:$H$81,2,FALSE),"")</f>
        <v/>
      </c>
      <c r="AG82" s="1" t="str">
        <f>IFERROR(VLOOKUP(S82,中英對照!$G$76:$H$81,2,FALSE),"")</f>
        <v/>
      </c>
      <c r="AH82" s="1" t="str">
        <f>IFERROR(VLOOKUP(T82,中英對照!$G$76:$H$81,2,FALSE),"")</f>
        <v/>
      </c>
      <c r="AI82" s="1" t="str">
        <f>IFERROR(VLOOKUP(U82,中英對照!$G$76:$H$81,2,FALSE),"")</f>
        <v/>
      </c>
      <c r="AJ82" s="1" t="str">
        <f>IFERROR(VLOOKUP(V82,中英對照!$G$76:$H$81,2,FALSE),"")</f>
        <v/>
      </c>
      <c r="AK82" s="1" t="str">
        <f>IFERROR(VLOOKUP(W82,中英對照!$G$76:$H$81,2,FALSE),"")</f>
        <v/>
      </c>
      <c r="AL82" s="1" t="str">
        <f>IFERROR(VLOOKUP(X82,中英對照!$G$76:$H$81,2,FALSE),"")</f>
        <v/>
      </c>
      <c r="AM82" s="1" t="str">
        <f>IFERROR(VLOOKUP(Y82,中英對照!$G$76:$H$81,2,FALSE),"")</f>
        <v/>
      </c>
      <c r="AN82" s="1" t="str">
        <f>IFERROR(VLOOKUP(Z82,中英對照!$G$76:$H$81,2,FALSE),"")</f>
        <v/>
      </c>
      <c r="AO82" s="42" t="str">
        <f t="shared" si="8"/>
        <v/>
      </c>
    </row>
    <row r="83" spans="1:41" x14ac:dyDescent="0.4">
      <c r="A83" s="1" t="str">
        <f>IF(企業資料填寫!D82="","",企業資料填寫!D82)</f>
        <v/>
      </c>
      <c r="B83" s="1"/>
      <c r="C83" s="1" t="str">
        <f>IF($B83="","",INDEX(對應表!$AM$3:$AW$179,MATCH($B83,對應表!$AL$3:$AL$179,0),MATCH(衝擊運算表!C$3,對應表!$AM$2:$AW$2,0)))</f>
        <v/>
      </c>
      <c r="D83" s="1" t="str">
        <f>IF($B83="","",INDEX(對應表!$AM$3:$AW$179,MATCH($B83,對應表!$AL$3:$AL$179,0),MATCH(衝擊運算表!D$3,對應表!$AM$2:$AW$2,0)))</f>
        <v/>
      </c>
      <c r="E83" s="1" t="str">
        <f>IF($B83="","",INDEX(對應表!$AM$3:$AW$179,MATCH($B83,對應表!$AL$3:$AL$179,0),MATCH(衝擊運算表!E$3,對應表!$AM$2:$AW$2,0)))</f>
        <v/>
      </c>
      <c r="F83" s="1" t="str">
        <f>IF($B83="","",INDEX(對應表!$AM$3:$AW$179,MATCH($B83,對應表!$AL$3:$AL$179,0),MATCH(衝擊運算表!F$3,對應表!$AM$2:$AW$2,0)))</f>
        <v/>
      </c>
      <c r="G83" s="1" t="str">
        <f>IF($B83="","",INDEX(對應表!$AM$3:$AW$179,MATCH($B83,對應表!$AL$3:$AL$179,0),MATCH(衝擊運算表!G$3,對應表!$AM$2:$AW$2,0)))</f>
        <v/>
      </c>
      <c r="H83" s="1" t="str">
        <f>IF($B83="","",INDEX(對應表!$AM$3:$AW$179,MATCH($B83,對應表!$AL$3:$AL$179,0),MATCH(衝擊運算表!H$3,對應表!$AM$2:$AW$2,0)))</f>
        <v/>
      </c>
      <c r="I83" s="1" t="str">
        <f>IF($B83="","",INDEX(對應表!$AM$3:$AW$179,MATCH($B83,對應表!$AL$3:$AL$179,0),MATCH(衝擊運算表!I$3,對應表!$AM$2:$AW$2,0)))</f>
        <v/>
      </c>
      <c r="J83" s="1" t="str">
        <f>IF($B83="","",INDEX(對應表!$AM$3:$AW$179,MATCH($B83,對應表!$AL$3:$AL$179,0),MATCH(衝擊運算表!J$3,對應表!$AM$2:$AW$2,0)))</f>
        <v/>
      </c>
      <c r="K83" s="1" t="str">
        <f>IF($B83="","",INDEX(對應表!$AM$3:$AW$179,MATCH($B83,對應表!$AL$3:$AL$179,0),MATCH(衝擊運算表!K$3,對應表!$AM$2:$AW$2,0)))</f>
        <v/>
      </c>
      <c r="L83" s="1" t="str">
        <f>IF($B83="","",INDEX(對應表!$AM$3:$AW$179,MATCH($B83,對應表!$AL$3:$AL$179,0),MATCH(衝擊運算表!L$3,對應表!$AM$2:$AW$2,0)))</f>
        <v/>
      </c>
      <c r="M83" s="1" t="str">
        <f>IF($B83="","",INDEX(對應表!$AM$3:$AW$179,MATCH($B83,對應表!$AL$3:$AL$179,0),MATCH(衝擊運算表!M$3,對應表!$AM$2:$AW$2,0)))</f>
        <v/>
      </c>
      <c r="O83" s="1" t="str">
        <f t="shared" si="6"/>
        <v/>
      </c>
      <c r="P83" s="1" t="str">
        <f>IFERROR(INDEX(對應表!$AZ$3:$BJ$179,MATCH(衝擊運算表!$O83,對應表!$AY$3:$AY$179,0),MATCH(衝擊運算表!P$3,對應表!$AZ$2:$BJ$2,0)),"")</f>
        <v/>
      </c>
      <c r="Q83" s="1" t="str">
        <f>IFERROR(INDEX(對應表!$AZ$3:$BJ$179,MATCH(衝擊運算表!$O83,對應表!$AY$3:$AY$179,0),MATCH(衝擊運算表!Q$3,對應表!$AZ$2:$BJ$2,0)),"")</f>
        <v/>
      </c>
      <c r="R83" s="1" t="str">
        <f>IFERROR(INDEX(對應表!$AZ$3:$BJ$179,MATCH(衝擊運算表!$O83,對應表!$AY$3:$AY$179,0),MATCH(衝擊運算表!R$3,對應表!$AZ$2:$BJ$2,0)),"")</f>
        <v/>
      </c>
      <c r="S83" s="1" t="str">
        <f>IFERROR(INDEX(對應表!$AZ$3:$BJ$179,MATCH(衝擊運算表!$O83,對應表!$AY$3:$AY$179,0),MATCH(衝擊運算表!S$3,對應表!$AZ$2:$BJ$2,0)),"")</f>
        <v/>
      </c>
      <c r="T83" s="1" t="str">
        <f>IFERROR(INDEX(對應表!$AZ$3:$BJ$179,MATCH(衝擊運算表!$O83,對應表!$AY$3:$AY$179,0),MATCH(衝擊運算表!T$3,對應表!$AZ$2:$BJ$2,0)),"")</f>
        <v/>
      </c>
      <c r="U83" s="1" t="str">
        <f>IFERROR(INDEX(對應表!$AZ$3:$BJ$179,MATCH(衝擊運算表!$O83,對應表!$AY$3:$AY$179,0),MATCH(衝擊運算表!U$3,對應表!$AZ$2:$BJ$2,0)),"")</f>
        <v/>
      </c>
      <c r="V83" s="1" t="str">
        <f>IFERROR(INDEX(對應表!$AZ$3:$BJ$179,MATCH(衝擊運算表!$O83,對應表!$AY$3:$AY$179,0),MATCH(衝擊運算表!V$3,對應表!$AZ$2:$BJ$2,0)),"")</f>
        <v/>
      </c>
      <c r="W83" s="1" t="str">
        <f>IFERROR(INDEX(對應表!$AZ$3:$BJ$179,MATCH(衝擊運算表!$O83,對應表!$AY$3:$AY$179,0),MATCH(衝擊運算表!W$3,對應表!$AZ$2:$BJ$2,0)),"")</f>
        <v/>
      </c>
      <c r="X83" s="1" t="str">
        <f>IFERROR(INDEX(對應表!$AZ$3:$BJ$179,MATCH(衝擊運算表!$O83,對應表!$AY$3:$AY$179,0),MATCH(衝擊運算表!X$3,對應表!$AZ$2:$BJ$2,0)),"")</f>
        <v/>
      </c>
      <c r="Y83" s="1" t="str">
        <f>IFERROR(INDEX(對應表!$AZ$3:$BJ$179,MATCH(衝擊運算表!$O83,對應表!$AY$3:$AY$179,0),MATCH(衝擊運算表!Y$3,對應表!$AZ$2:$BJ$2,0)),"")</f>
        <v/>
      </c>
      <c r="Z83" s="1" t="str">
        <f>IFERROR(INDEX(對應表!$AZ$3:$BJ$179,MATCH(衝擊運算表!$O83,對應表!$AY$3:$AY$179,0),MATCH(衝擊運算表!Z$3,對應表!$AZ$2:$BJ$2,0)),"")</f>
        <v/>
      </c>
      <c r="AB83" s="1" t="str">
        <f t="shared" si="7"/>
        <v/>
      </c>
      <c r="AC83" s="1"/>
      <c r="AD83" s="1" t="str">
        <f>IFERROR(VLOOKUP(P83,中英對照!$G$76:$H$81,2,FALSE),"")</f>
        <v/>
      </c>
      <c r="AE83" s="1" t="str">
        <f>IFERROR(VLOOKUP(Q83,中英對照!$G$76:$H$81,2,FALSE),"")</f>
        <v/>
      </c>
      <c r="AF83" s="1" t="str">
        <f>IFERROR(VLOOKUP(R83,中英對照!$G$76:$H$81,2,FALSE),"")</f>
        <v/>
      </c>
      <c r="AG83" s="1" t="str">
        <f>IFERROR(VLOOKUP(S83,中英對照!$G$76:$H$81,2,FALSE),"")</f>
        <v/>
      </c>
      <c r="AH83" s="1" t="str">
        <f>IFERROR(VLOOKUP(T83,中英對照!$G$76:$H$81,2,FALSE),"")</f>
        <v/>
      </c>
      <c r="AI83" s="1" t="str">
        <f>IFERROR(VLOOKUP(U83,中英對照!$G$76:$H$81,2,FALSE),"")</f>
        <v/>
      </c>
      <c r="AJ83" s="1" t="str">
        <f>IFERROR(VLOOKUP(V83,中英對照!$G$76:$H$81,2,FALSE),"")</f>
        <v/>
      </c>
      <c r="AK83" s="1" t="str">
        <f>IFERROR(VLOOKUP(W83,中英對照!$G$76:$H$81,2,FALSE),"")</f>
        <v/>
      </c>
      <c r="AL83" s="1" t="str">
        <f>IFERROR(VLOOKUP(X83,中英對照!$G$76:$H$81,2,FALSE),"")</f>
        <v/>
      </c>
      <c r="AM83" s="1" t="str">
        <f>IFERROR(VLOOKUP(Y83,中英對照!$G$76:$H$81,2,FALSE),"")</f>
        <v/>
      </c>
      <c r="AN83" s="1" t="str">
        <f>IFERROR(VLOOKUP(Z83,中英對照!$G$76:$H$81,2,FALSE),"")</f>
        <v/>
      </c>
      <c r="AO83" s="42" t="str">
        <f t="shared" si="8"/>
        <v/>
      </c>
    </row>
    <row r="84" spans="1:41" x14ac:dyDescent="0.4">
      <c r="A84" s="1" t="str">
        <f>IF(企業資料填寫!D83="","",企業資料填寫!D83)</f>
        <v/>
      </c>
      <c r="B84" s="1"/>
      <c r="C84" s="1" t="str">
        <f>IF($B84="","",INDEX(對應表!$AM$3:$AW$179,MATCH($B84,對應表!$AL$3:$AL$179,0),MATCH(衝擊運算表!C$3,對應表!$AM$2:$AW$2,0)))</f>
        <v/>
      </c>
      <c r="D84" s="1" t="str">
        <f>IF($B84="","",INDEX(對應表!$AM$3:$AW$179,MATCH($B84,對應表!$AL$3:$AL$179,0),MATCH(衝擊運算表!D$3,對應表!$AM$2:$AW$2,0)))</f>
        <v/>
      </c>
      <c r="E84" s="1" t="str">
        <f>IF($B84="","",INDEX(對應表!$AM$3:$AW$179,MATCH($B84,對應表!$AL$3:$AL$179,0),MATCH(衝擊運算表!E$3,對應表!$AM$2:$AW$2,0)))</f>
        <v/>
      </c>
      <c r="F84" s="1" t="str">
        <f>IF($B84="","",INDEX(對應表!$AM$3:$AW$179,MATCH($B84,對應表!$AL$3:$AL$179,0),MATCH(衝擊運算表!F$3,對應表!$AM$2:$AW$2,0)))</f>
        <v/>
      </c>
      <c r="G84" s="1" t="str">
        <f>IF($B84="","",INDEX(對應表!$AM$3:$AW$179,MATCH($B84,對應表!$AL$3:$AL$179,0),MATCH(衝擊運算表!G$3,對應表!$AM$2:$AW$2,0)))</f>
        <v/>
      </c>
      <c r="H84" s="1" t="str">
        <f>IF($B84="","",INDEX(對應表!$AM$3:$AW$179,MATCH($B84,對應表!$AL$3:$AL$179,0),MATCH(衝擊運算表!H$3,對應表!$AM$2:$AW$2,0)))</f>
        <v/>
      </c>
      <c r="I84" s="1" t="str">
        <f>IF($B84="","",INDEX(對應表!$AM$3:$AW$179,MATCH($B84,對應表!$AL$3:$AL$179,0),MATCH(衝擊運算表!I$3,對應表!$AM$2:$AW$2,0)))</f>
        <v/>
      </c>
      <c r="J84" s="1" t="str">
        <f>IF($B84="","",INDEX(對應表!$AM$3:$AW$179,MATCH($B84,對應表!$AL$3:$AL$179,0),MATCH(衝擊運算表!J$3,對應表!$AM$2:$AW$2,0)))</f>
        <v/>
      </c>
      <c r="K84" s="1" t="str">
        <f>IF($B84="","",INDEX(對應表!$AM$3:$AW$179,MATCH($B84,對應表!$AL$3:$AL$179,0),MATCH(衝擊運算表!K$3,對應表!$AM$2:$AW$2,0)))</f>
        <v/>
      </c>
      <c r="L84" s="1" t="str">
        <f>IF($B84="","",INDEX(對應表!$AM$3:$AW$179,MATCH($B84,對應表!$AL$3:$AL$179,0),MATCH(衝擊運算表!L$3,對應表!$AM$2:$AW$2,0)))</f>
        <v/>
      </c>
      <c r="M84" s="1" t="str">
        <f>IF($B84="","",INDEX(對應表!$AM$3:$AW$179,MATCH($B84,對應表!$AL$3:$AL$179,0),MATCH(衝擊運算表!M$3,對應表!$AM$2:$AW$2,0)))</f>
        <v/>
      </c>
      <c r="O84" s="1" t="str">
        <f t="shared" si="6"/>
        <v/>
      </c>
      <c r="P84" s="1" t="str">
        <f>IFERROR(INDEX(對應表!$AZ$3:$BJ$179,MATCH(衝擊運算表!$O84,對應表!$AY$3:$AY$179,0),MATCH(衝擊運算表!P$3,對應表!$AZ$2:$BJ$2,0)),"")</f>
        <v/>
      </c>
      <c r="Q84" s="1" t="str">
        <f>IFERROR(INDEX(對應表!$AZ$3:$BJ$179,MATCH(衝擊運算表!$O84,對應表!$AY$3:$AY$179,0),MATCH(衝擊運算表!Q$3,對應表!$AZ$2:$BJ$2,0)),"")</f>
        <v/>
      </c>
      <c r="R84" s="1" t="str">
        <f>IFERROR(INDEX(對應表!$AZ$3:$BJ$179,MATCH(衝擊運算表!$O84,對應表!$AY$3:$AY$179,0),MATCH(衝擊運算表!R$3,對應表!$AZ$2:$BJ$2,0)),"")</f>
        <v/>
      </c>
      <c r="S84" s="1" t="str">
        <f>IFERROR(INDEX(對應表!$AZ$3:$BJ$179,MATCH(衝擊運算表!$O84,對應表!$AY$3:$AY$179,0),MATCH(衝擊運算表!S$3,對應表!$AZ$2:$BJ$2,0)),"")</f>
        <v/>
      </c>
      <c r="T84" s="1" t="str">
        <f>IFERROR(INDEX(對應表!$AZ$3:$BJ$179,MATCH(衝擊運算表!$O84,對應表!$AY$3:$AY$179,0),MATCH(衝擊運算表!T$3,對應表!$AZ$2:$BJ$2,0)),"")</f>
        <v/>
      </c>
      <c r="U84" s="1" t="str">
        <f>IFERROR(INDEX(對應表!$AZ$3:$BJ$179,MATCH(衝擊運算表!$O84,對應表!$AY$3:$AY$179,0),MATCH(衝擊運算表!U$3,對應表!$AZ$2:$BJ$2,0)),"")</f>
        <v/>
      </c>
      <c r="V84" s="1" t="str">
        <f>IFERROR(INDEX(對應表!$AZ$3:$BJ$179,MATCH(衝擊運算表!$O84,對應表!$AY$3:$AY$179,0),MATCH(衝擊運算表!V$3,對應表!$AZ$2:$BJ$2,0)),"")</f>
        <v/>
      </c>
      <c r="W84" s="1" t="str">
        <f>IFERROR(INDEX(對應表!$AZ$3:$BJ$179,MATCH(衝擊運算表!$O84,對應表!$AY$3:$AY$179,0),MATCH(衝擊運算表!W$3,對應表!$AZ$2:$BJ$2,0)),"")</f>
        <v/>
      </c>
      <c r="X84" s="1" t="str">
        <f>IFERROR(INDEX(對應表!$AZ$3:$BJ$179,MATCH(衝擊運算表!$O84,對應表!$AY$3:$AY$179,0),MATCH(衝擊運算表!X$3,對應表!$AZ$2:$BJ$2,0)),"")</f>
        <v/>
      </c>
      <c r="Y84" s="1" t="str">
        <f>IFERROR(INDEX(對應表!$AZ$3:$BJ$179,MATCH(衝擊運算表!$O84,對應表!$AY$3:$AY$179,0),MATCH(衝擊運算表!Y$3,對應表!$AZ$2:$BJ$2,0)),"")</f>
        <v/>
      </c>
      <c r="Z84" s="1" t="str">
        <f>IFERROR(INDEX(對應表!$AZ$3:$BJ$179,MATCH(衝擊運算表!$O84,對應表!$AY$3:$AY$179,0),MATCH(衝擊運算表!Z$3,對應表!$AZ$2:$BJ$2,0)),"")</f>
        <v/>
      </c>
      <c r="AB84" s="1" t="str">
        <f t="shared" si="7"/>
        <v/>
      </c>
      <c r="AC84" s="1"/>
      <c r="AD84" s="1" t="str">
        <f>IFERROR(VLOOKUP(P84,中英對照!$G$76:$H$81,2,FALSE),"")</f>
        <v/>
      </c>
      <c r="AE84" s="1" t="str">
        <f>IFERROR(VLOOKUP(Q84,中英對照!$G$76:$H$81,2,FALSE),"")</f>
        <v/>
      </c>
      <c r="AF84" s="1" t="str">
        <f>IFERROR(VLOOKUP(R84,中英對照!$G$76:$H$81,2,FALSE),"")</f>
        <v/>
      </c>
      <c r="AG84" s="1" t="str">
        <f>IFERROR(VLOOKUP(S84,中英對照!$G$76:$H$81,2,FALSE),"")</f>
        <v/>
      </c>
      <c r="AH84" s="1" t="str">
        <f>IFERROR(VLOOKUP(T84,中英對照!$G$76:$H$81,2,FALSE),"")</f>
        <v/>
      </c>
      <c r="AI84" s="1" t="str">
        <f>IFERROR(VLOOKUP(U84,中英對照!$G$76:$H$81,2,FALSE),"")</f>
        <v/>
      </c>
      <c r="AJ84" s="1" t="str">
        <f>IFERROR(VLOOKUP(V84,中英對照!$G$76:$H$81,2,FALSE),"")</f>
        <v/>
      </c>
      <c r="AK84" s="1" t="str">
        <f>IFERROR(VLOOKUP(W84,中英對照!$G$76:$H$81,2,FALSE),"")</f>
        <v/>
      </c>
      <c r="AL84" s="1" t="str">
        <f>IFERROR(VLOOKUP(X84,中英對照!$G$76:$H$81,2,FALSE),"")</f>
        <v/>
      </c>
      <c r="AM84" s="1" t="str">
        <f>IFERROR(VLOOKUP(Y84,中英對照!$G$76:$H$81,2,FALSE),"")</f>
        <v/>
      </c>
      <c r="AN84" s="1" t="str">
        <f>IFERROR(VLOOKUP(Z84,中英對照!$G$76:$H$81,2,FALSE),"")</f>
        <v/>
      </c>
      <c r="AO84" s="42" t="str">
        <f t="shared" si="8"/>
        <v/>
      </c>
    </row>
    <row r="85" spans="1:41" x14ac:dyDescent="0.4">
      <c r="A85" s="1" t="str">
        <f>IF(企業資料填寫!D84="","",企業資料填寫!D84)</f>
        <v/>
      </c>
      <c r="B85" s="1"/>
      <c r="C85" s="1" t="str">
        <f>IF($B85="","",INDEX(對應表!$AM$3:$AW$179,MATCH($B85,對應表!$AL$3:$AL$179,0),MATCH(衝擊運算表!C$3,對應表!$AM$2:$AW$2,0)))</f>
        <v/>
      </c>
      <c r="D85" s="1" t="str">
        <f>IF($B85="","",INDEX(對應表!$AM$3:$AW$179,MATCH($B85,對應表!$AL$3:$AL$179,0),MATCH(衝擊運算表!D$3,對應表!$AM$2:$AW$2,0)))</f>
        <v/>
      </c>
      <c r="E85" s="1" t="str">
        <f>IF($B85="","",INDEX(對應表!$AM$3:$AW$179,MATCH($B85,對應表!$AL$3:$AL$179,0),MATCH(衝擊運算表!E$3,對應表!$AM$2:$AW$2,0)))</f>
        <v/>
      </c>
      <c r="F85" s="1" t="str">
        <f>IF($B85="","",INDEX(對應表!$AM$3:$AW$179,MATCH($B85,對應表!$AL$3:$AL$179,0),MATCH(衝擊運算表!F$3,對應表!$AM$2:$AW$2,0)))</f>
        <v/>
      </c>
      <c r="G85" s="1" t="str">
        <f>IF($B85="","",INDEX(對應表!$AM$3:$AW$179,MATCH($B85,對應表!$AL$3:$AL$179,0),MATCH(衝擊運算表!G$3,對應表!$AM$2:$AW$2,0)))</f>
        <v/>
      </c>
      <c r="H85" s="1" t="str">
        <f>IF($B85="","",INDEX(對應表!$AM$3:$AW$179,MATCH($B85,對應表!$AL$3:$AL$179,0),MATCH(衝擊運算表!H$3,對應表!$AM$2:$AW$2,0)))</f>
        <v/>
      </c>
      <c r="I85" s="1" t="str">
        <f>IF($B85="","",INDEX(對應表!$AM$3:$AW$179,MATCH($B85,對應表!$AL$3:$AL$179,0),MATCH(衝擊運算表!I$3,對應表!$AM$2:$AW$2,0)))</f>
        <v/>
      </c>
      <c r="J85" s="1" t="str">
        <f>IF($B85="","",INDEX(對應表!$AM$3:$AW$179,MATCH($B85,對應表!$AL$3:$AL$179,0),MATCH(衝擊運算表!J$3,對應表!$AM$2:$AW$2,0)))</f>
        <v/>
      </c>
      <c r="K85" s="1" t="str">
        <f>IF($B85="","",INDEX(對應表!$AM$3:$AW$179,MATCH($B85,對應表!$AL$3:$AL$179,0),MATCH(衝擊運算表!K$3,對應表!$AM$2:$AW$2,0)))</f>
        <v/>
      </c>
      <c r="L85" s="1" t="str">
        <f>IF($B85="","",INDEX(對應表!$AM$3:$AW$179,MATCH($B85,對應表!$AL$3:$AL$179,0),MATCH(衝擊運算表!L$3,對應表!$AM$2:$AW$2,0)))</f>
        <v/>
      </c>
      <c r="M85" s="1" t="str">
        <f>IF($B85="","",INDEX(對應表!$AM$3:$AW$179,MATCH($B85,對應表!$AL$3:$AL$179,0),MATCH(衝擊運算表!M$3,對應表!$AM$2:$AW$2,0)))</f>
        <v/>
      </c>
      <c r="O85" s="1" t="str">
        <f t="shared" si="6"/>
        <v/>
      </c>
      <c r="P85" s="1" t="str">
        <f>IFERROR(INDEX(對應表!$AZ$3:$BJ$179,MATCH(衝擊運算表!$O85,對應表!$AY$3:$AY$179,0),MATCH(衝擊運算表!P$3,對應表!$AZ$2:$BJ$2,0)),"")</f>
        <v/>
      </c>
      <c r="Q85" s="1" t="str">
        <f>IFERROR(INDEX(對應表!$AZ$3:$BJ$179,MATCH(衝擊運算表!$O85,對應表!$AY$3:$AY$179,0),MATCH(衝擊運算表!Q$3,對應表!$AZ$2:$BJ$2,0)),"")</f>
        <v/>
      </c>
      <c r="R85" s="1" t="str">
        <f>IFERROR(INDEX(對應表!$AZ$3:$BJ$179,MATCH(衝擊運算表!$O85,對應表!$AY$3:$AY$179,0),MATCH(衝擊運算表!R$3,對應表!$AZ$2:$BJ$2,0)),"")</f>
        <v/>
      </c>
      <c r="S85" s="1" t="str">
        <f>IFERROR(INDEX(對應表!$AZ$3:$BJ$179,MATCH(衝擊運算表!$O85,對應表!$AY$3:$AY$179,0),MATCH(衝擊運算表!S$3,對應表!$AZ$2:$BJ$2,0)),"")</f>
        <v/>
      </c>
      <c r="T85" s="1" t="str">
        <f>IFERROR(INDEX(對應表!$AZ$3:$BJ$179,MATCH(衝擊運算表!$O85,對應表!$AY$3:$AY$179,0),MATCH(衝擊運算表!T$3,對應表!$AZ$2:$BJ$2,0)),"")</f>
        <v/>
      </c>
      <c r="U85" s="1" t="str">
        <f>IFERROR(INDEX(對應表!$AZ$3:$BJ$179,MATCH(衝擊運算表!$O85,對應表!$AY$3:$AY$179,0),MATCH(衝擊運算表!U$3,對應表!$AZ$2:$BJ$2,0)),"")</f>
        <v/>
      </c>
      <c r="V85" s="1" t="str">
        <f>IFERROR(INDEX(對應表!$AZ$3:$BJ$179,MATCH(衝擊運算表!$O85,對應表!$AY$3:$AY$179,0),MATCH(衝擊運算表!V$3,對應表!$AZ$2:$BJ$2,0)),"")</f>
        <v/>
      </c>
      <c r="W85" s="1" t="str">
        <f>IFERROR(INDEX(對應表!$AZ$3:$BJ$179,MATCH(衝擊運算表!$O85,對應表!$AY$3:$AY$179,0),MATCH(衝擊運算表!W$3,對應表!$AZ$2:$BJ$2,0)),"")</f>
        <v/>
      </c>
      <c r="X85" s="1" t="str">
        <f>IFERROR(INDEX(對應表!$AZ$3:$BJ$179,MATCH(衝擊運算表!$O85,對應表!$AY$3:$AY$179,0),MATCH(衝擊運算表!X$3,對應表!$AZ$2:$BJ$2,0)),"")</f>
        <v/>
      </c>
      <c r="Y85" s="1" t="str">
        <f>IFERROR(INDEX(對應表!$AZ$3:$BJ$179,MATCH(衝擊運算表!$O85,對應表!$AY$3:$AY$179,0),MATCH(衝擊運算表!Y$3,對應表!$AZ$2:$BJ$2,0)),"")</f>
        <v/>
      </c>
      <c r="Z85" s="1" t="str">
        <f>IFERROR(INDEX(對應表!$AZ$3:$BJ$179,MATCH(衝擊運算表!$O85,對應表!$AY$3:$AY$179,0),MATCH(衝擊運算表!Z$3,對應表!$AZ$2:$BJ$2,0)),"")</f>
        <v/>
      </c>
      <c r="AB85" s="1" t="str">
        <f t="shared" si="7"/>
        <v/>
      </c>
      <c r="AC85" s="1"/>
      <c r="AD85" s="1" t="str">
        <f>IFERROR(VLOOKUP(P85,中英對照!$G$76:$H$81,2,FALSE),"")</f>
        <v/>
      </c>
      <c r="AE85" s="1" t="str">
        <f>IFERROR(VLOOKUP(Q85,中英對照!$G$76:$H$81,2,FALSE),"")</f>
        <v/>
      </c>
      <c r="AF85" s="1" t="str">
        <f>IFERROR(VLOOKUP(R85,中英對照!$G$76:$H$81,2,FALSE),"")</f>
        <v/>
      </c>
      <c r="AG85" s="1" t="str">
        <f>IFERROR(VLOOKUP(S85,中英對照!$G$76:$H$81,2,FALSE),"")</f>
        <v/>
      </c>
      <c r="AH85" s="1" t="str">
        <f>IFERROR(VLOOKUP(T85,中英對照!$G$76:$H$81,2,FALSE),"")</f>
        <v/>
      </c>
      <c r="AI85" s="1" t="str">
        <f>IFERROR(VLOOKUP(U85,中英對照!$G$76:$H$81,2,FALSE),"")</f>
        <v/>
      </c>
      <c r="AJ85" s="1" t="str">
        <f>IFERROR(VLOOKUP(V85,中英對照!$G$76:$H$81,2,FALSE),"")</f>
        <v/>
      </c>
      <c r="AK85" s="1" t="str">
        <f>IFERROR(VLOOKUP(W85,中英對照!$G$76:$H$81,2,FALSE),"")</f>
        <v/>
      </c>
      <c r="AL85" s="1" t="str">
        <f>IFERROR(VLOOKUP(X85,中英對照!$G$76:$H$81,2,FALSE),"")</f>
        <v/>
      </c>
      <c r="AM85" s="1" t="str">
        <f>IFERROR(VLOOKUP(Y85,中英對照!$G$76:$H$81,2,FALSE),"")</f>
        <v/>
      </c>
      <c r="AN85" s="1" t="str">
        <f>IFERROR(VLOOKUP(Z85,中英對照!$G$76:$H$81,2,FALSE),"")</f>
        <v/>
      </c>
      <c r="AO85" s="42" t="str">
        <f t="shared" si="8"/>
        <v/>
      </c>
    </row>
    <row r="86" spans="1:41" x14ac:dyDescent="0.4">
      <c r="A86" s="1" t="str">
        <f>IF(企業資料填寫!D85="","",企業資料填寫!D85)</f>
        <v/>
      </c>
      <c r="B86" s="1"/>
      <c r="C86" s="1" t="str">
        <f>IF($B86="","",INDEX(對應表!$AM$3:$AW$179,MATCH($B86,對應表!$AL$3:$AL$179,0),MATCH(衝擊運算表!C$3,對應表!$AM$2:$AW$2,0)))</f>
        <v/>
      </c>
      <c r="D86" s="1" t="str">
        <f>IF($B86="","",INDEX(對應表!$AM$3:$AW$179,MATCH($B86,對應表!$AL$3:$AL$179,0),MATCH(衝擊運算表!D$3,對應表!$AM$2:$AW$2,0)))</f>
        <v/>
      </c>
      <c r="E86" s="1" t="str">
        <f>IF($B86="","",INDEX(對應表!$AM$3:$AW$179,MATCH($B86,對應表!$AL$3:$AL$179,0),MATCH(衝擊運算表!E$3,對應表!$AM$2:$AW$2,0)))</f>
        <v/>
      </c>
      <c r="F86" s="1" t="str">
        <f>IF($B86="","",INDEX(對應表!$AM$3:$AW$179,MATCH($B86,對應表!$AL$3:$AL$179,0),MATCH(衝擊運算表!F$3,對應表!$AM$2:$AW$2,0)))</f>
        <v/>
      </c>
      <c r="G86" s="1" t="str">
        <f>IF($B86="","",INDEX(對應表!$AM$3:$AW$179,MATCH($B86,對應表!$AL$3:$AL$179,0),MATCH(衝擊運算表!G$3,對應表!$AM$2:$AW$2,0)))</f>
        <v/>
      </c>
      <c r="H86" s="1" t="str">
        <f>IF($B86="","",INDEX(對應表!$AM$3:$AW$179,MATCH($B86,對應表!$AL$3:$AL$179,0),MATCH(衝擊運算表!H$3,對應表!$AM$2:$AW$2,0)))</f>
        <v/>
      </c>
      <c r="I86" s="1" t="str">
        <f>IF($B86="","",INDEX(對應表!$AM$3:$AW$179,MATCH($B86,對應表!$AL$3:$AL$179,0),MATCH(衝擊運算表!I$3,對應表!$AM$2:$AW$2,0)))</f>
        <v/>
      </c>
      <c r="J86" s="1" t="str">
        <f>IF($B86="","",INDEX(對應表!$AM$3:$AW$179,MATCH($B86,對應表!$AL$3:$AL$179,0),MATCH(衝擊運算表!J$3,對應表!$AM$2:$AW$2,0)))</f>
        <v/>
      </c>
      <c r="K86" s="1" t="str">
        <f>IF($B86="","",INDEX(對應表!$AM$3:$AW$179,MATCH($B86,對應表!$AL$3:$AL$179,0),MATCH(衝擊運算表!K$3,對應表!$AM$2:$AW$2,0)))</f>
        <v/>
      </c>
      <c r="L86" s="1" t="str">
        <f>IF($B86="","",INDEX(對應表!$AM$3:$AW$179,MATCH($B86,對應表!$AL$3:$AL$179,0),MATCH(衝擊運算表!L$3,對應表!$AM$2:$AW$2,0)))</f>
        <v/>
      </c>
      <c r="M86" s="1" t="str">
        <f>IF($B86="","",INDEX(對應表!$AM$3:$AW$179,MATCH($B86,對應表!$AL$3:$AL$179,0),MATCH(衝擊運算表!M$3,對應表!$AM$2:$AW$2,0)))</f>
        <v/>
      </c>
      <c r="O86" s="1" t="str">
        <f t="shared" si="6"/>
        <v/>
      </c>
      <c r="P86" s="1" t="str">
        <f>IFERROR(INDEX(對應表!$AZ$3:$BJ$179,MATCH(衝擊運算表!$O86,對應表!$AY$3:$AY$179,0),MATCH(衝擊運算表!P$3,對應表!$AZ$2:$BJ$2,0)),"")</f>
        <v/>
      </c>
      <c r="Q86" s="1" t="str">
        <f>IFERROR(INDEX(對應表!$AZ$3:$BJ$179,MATCH(衝擊運算表!$O86,對應表!$AY$3:$AY$179,0),MATCH(衝擊運算表!Q$3,對應表!$AZ$2:$BJ$2,0)),"")</f>
        <v/>
      </c>
      <c r="R86" s="1" t="str">
        <f>IFERROR(INDEX(對應表!$AZ$3:$BJ$179,MATCH(衝擊運算表!$O86,對應表!$AY$3:$AY$179,0),MATCH(衝擊運算表!R$3,對應表!$AZ$2:$BJ$2,0)),"")</f>
        <v/>
      </c>
      <c r="S86" s="1" t="str">
        <f>IFERROR(INDEX(對應表!$AZ$3:$BJ$179,MATCH(衝擊運算表!$O86,對應表!$AY$3:$AY$179,0),MATCH(衝擊運算表!S$3,對應表!$AZ$2:$BJ$2,0)),"")</f>
        <v/>
      </c>
      <c r="T86" s="1" t="str">
        <f>IFERROR(INDEX(對應表!$AZ$3:$BJ$179,MATCH(衝擊運算表!$O86,對應表!$AY$3:$AY$179,0),MATCH(衝擊運算表!T$3,對應表!$AZ$2:$BJ$2,0)),"")</f>
        <v/>
      </c>
      <c r="U86" s="1" t="str">
        <f>IFERROR(INDEX(對應表!$AZ$3:$BJ$179,MATCH(衝擊運算表!$O86,對應表!$AY$3:$AY$179,0),MATCH(衝擊運算表!U$3,對應表!$AZ$2:$BJ$2,0)),"")</f>
        <v/>
      </c>
      <c r="V86" s="1" t="str">
        <f>IFERROR(INDEX(對應表!$AZ$3:$BJ$179,MATCH(衝擊運算表!$O86,對應表!$AY$3:$AY$179,0),MATCH(衝擊運算表!V$3,對應表!$AZ$2:$BJ$2,0)),"")</f>
        <v/>
      </c>
      <c r="W86" s="1" t="str">
        <f>IFERROR(INDEX(對應表!$AZ$3:$BJ$179,MATCH(衝擊運算表!$O86,對應表!$AY$3:$AY$179,0),MATCH(衝擊運算表!W$3,對應表!$AZ$2:$BJ$2,0)),"")</f>
        <v/>
      </c>
      <c r="X86" s="1" t="str">
        <f>IFERROR(INDEX(對應表!$AZ$3:$BJ$179,MATCH(衝擊運算表!$O86,對應表!$AY$3:$AY$179,0),MATCH(衝擊運算表!X$3,對應表!$AZ$2:$BJ$2,0)),"")</f>
        <v/>
      </c>
      <c r="Y86" s="1" t="str">
        <f>IFERROR(INDEX(對應表!$AZ$3:$BJ$179,MATCH(衝擊運算表!$O86,對應表!$AY$3:$AY$179,0),MATCH(衝擊運算表!Y$3,對應表!$AZ$2:$BJ$2,0)),"")</f>
        <v/>
      </c>
      <c r="Z86" s="1" t="str">
        <f>IFERROR(INDEX(對應表!$AZ$3:$BJ$179,MATCH(衝擊運算表!$O86,對應表!$AY$3:$AY$179,0),MATCH(衝擊運算表!Z$3,對應表!$AZ$2:$BJ$2,0)),"")</f>
        <v/>
      </c>
      <c r="AB86" s="1" t="str">
        <f t="shared" si="7"/>
        <v/>
      </c>
      <c r="AC86" s="1"/>
      <c r="AD86" s="1" t="str">
        <f>IFERROR(VLOOKUP(P86,中英對照!$G$76:$H$81,2,FALSE),"")</f>
        <v/>
      </c>
      <c r="AE86" s="1" t="str">
        <f>IFERROR(VLOOKUP(Q86,中英對照!$G$76:$H$81,2,FALSE),"")</f>
        <v/>
      </c>
      <c r="AF86" s="1" t="str">
        <f>IFERROR(VLOOKUP(R86,中英對照!$G$76:$H$81,2,FALSE),"")</f>
        <v/>
      </c>
      <c r="AG86" s="1" t="str">
        <f>IFERROR(VLOOKUP(S86,中英對照!$G$76:$H$81,2,FALSE),"")</f>
        <v/>
      </c>
      <c r="AH86" s="1" t="str">
        <f>IFERROR(VLOOKUP(T86,中英對照!$G$76:$H$81,2,FALSE),"")</f>
        <v/>
      </c>
      <c r="AI86" s="1" t="str">
        <f>IFERROR(VLOOKUP(U86,中英對照!$G$76:$H$81,2,FALSE),"")</f>
        <v/>
      </c>
      <c r="AJ86" s="1" t="str">
        <f>IFERROR(VLOOKUP(V86,中英對照!$G$76:$H$81,2,FALSE),"")</f>
        <v/>
      </c>
      <c r="AK86" s="1" t="str">
        <f>IFERROR(VLOOKUP(W86,中英對照!$G$76:$H$81,2,FALSE),"")</f>
        <v/>
      </c>
      <c r="AL86" s="1" t="str">
        <f>IFERROR(VLOOKUP(X86,中英對照!$G$76:$H$81,2,FALSE),"")</f>
        <v/>
      </c>
      <c r="AM86" s="1" t="str">
        <f>IFERROR(VLOOKUP(Y86,中英對照!$G$76:$H$81,2,FALSE),"")</f>
        <v/>
      </c>
      <c r="AN86" s="1" t="str">
        <f>IFERROR(VLOOKUP(Z86,中英對照!$G$76:$H$81,2,FALSE),"")</f>
        <v/>
      </c>
      <c r="AO86" s="42" t="str">
        <f t="shared" si="8"/>
        <v/>
      </c>
    </row>
    <row r="87" spans="1:41" x14ac:dyDescent="0.4">
      <c r="A87" s="1" t="str">
        <f>IF(企業資料填寫!D86="","",企業資料填寫!D86)</f>
        <v/>
      </c>
      <c r="B87" s="1"/>
      <c r="C87" s="1" t="str">
        <f>IF($B87="","",INDEX(對應表!$AM$3:$AW$179,MATCH($B87,對應表!$AL$3:$AL$179,0),MATCH(衝擊運算表!C$3,對應表!$AM$2:$AW$2,0)))</f>
        <v/>
      </c>
      <c r="D87" s="1" t="str">
        <f>IF($B87="","",INDEX(對應表!$AM$3:$AW$179,MATCH($B87,對應表!$AL$3:$AL$179,0),MATCH(衝擊運算表!D$3,對應表!$AM$2:$AW$2,0)))</f>
        <v/>
      </c>
      <c r="E87" s="1" t="str">
        <f>IF($B87="","",INDEX(對應表!$AM$3:$AW$179,MATCH($B87,對應表!$AL$3:$AL$179,0),MATCH(衝擊運算表!E$3,對應表!$AM$2:$AW$2,0)))</f>
        <v/>
      </c>
      <c r="F87" s="1" t="str">
        <f>IF($B87="","",INDEX(對應表!$AM$3:$AW$179,MATCH($B87,對應表!$AL$3:$AL$179,0),MATCH(衝擊運算表!F$3,對應表!$AM$2:$AW$2,0)))</f>
        <v/>
      </c>
      <c r="G87" s="1" t="str">
        <f>IF($B87="","",INDEX(對應表!$AM$3:$AW$179,MATCH($B87,對應表!$AL$3:$AL$179,0),MATCH(衝擊運算表!G$3,對應表!$AM$2:$AW$2,0)))</f>
        <v/>
      </c>
      <c r="H87" s="1" t="str">
        <f>IF($B87="","",INDEX(對應表!$AM$3:$AW$179,MATCH($B87,對應表!$AL$3:$AL$179,0),MATCH(衝擊運算表!H$3,對應表!$AM$2:$AW$2,0)))</f>
        <v/>
      </c>
      <c r="I87" s="1" t="str">
        <f>IF($B87="","",INDEX(對應表!$AM$3:$AW$179,MATCH($B87,對應表!$AL$3:$AL$179,0),MATCH(衝擊運算表!I$3,對應表!$AM$2:$AW$2,0)))</f>
        <v/>
      </c>
      <c r="J87" s="1" t="str">
        <f>IF($B87="","",INDEX(對應表!$AM$3:$AW$179,MATCH($B87,對應表!$AL$3:$AL$179,0),MATCH(衝擊運算表!J$3,對應表!$AM$2:$AW$2,0)))</f>
        <v/>
      </c>
      <c r="K87" s="1" t="str">
        <f>IF($B87="","",INDEX(對應表!$AM$3:$AW$179,MATCH($B87,對應表!$AL$3:$AL$179,0),MATCH(衝擊運算表!K$3,對應表!$AM$2:$AW$2,0)))</f>
        <v/>
      </c>
      <c r="L87" s="1" t="str">
        <f>IF($B87="","",INDEX(對應表!$AM$3:$AW$179,MATCH($B87,對應表!$AL$3:$AL$179,0),MATCH(衝擊運算表!L$3,對應表!$AM$2:$AW$2,0)))</f>
        <v/>
      </c>
      <c r="M87" s="1" t="str">
        <f>IF($B87="","",INDEX(對應表!$AM$3:$AW$179,MATCH($B87,對應表!$AL$3:$AL$179,0),MATCH(衝擊運算表!M$3,對應表!$AM$2:$AW$2,0)))</f>
        <v/>
      </c>
      <c r="O87" s="1" t="str">
        <f t="shared" si="6"/>
        <v/>
      </c>
      <c r="P87" s="1" t="str">
        <f>IFERROR(INDEX(對應表!$AZ$3:$BJ$179,MATCH(衝擊運算表!$O87,對應表!$AY$3:$AY$179,0),MATCH(衝擊運算表!P$3,對應表!$AZ$2:$BJ$2,0)),"")</f>
        <v/>
      </c>
      <c r="Q87" s="1" t="str">
        <f>IFERROR(INDEX(對應表!$AZ$3:$BJ$179,MATCH(衝擊運算表!$O87,對應表!$AY$3:$AY$179,0),MATCH(衝擊運算表!Q$3,對應表!$AZ$2:$BJ$2,0)),"")</f>
        <v/>
      </c>
      <c r="R87" s="1" t="str">
        <f>IFERROR(INDEX(對應表!$AZ$3:$BJ$179,MATCH(衝擊運算表!$O87,對應表!$AY$3:$AY$179,0),MATCH(衝擊運算表!R$3,對應表!$AZ$2:$BJ$2,0)),"")</f>
        <v/>
      </c>
      <c r="S87" s="1" t="str">
        <f>IFERROR(INDEX(對應表!$AZ$3:$BJ$179,MATCH(衝擊運算表!$O87,對應表!$AY$3:$AY$179,0),MATCH(衝擊運算表!S$3,對應表!$AZ$2:$BJ$2,0)),"")</f>
        <v/>
      </c>
      <c r="T87" s="1" t="str">
        <f>IFERROR(INDEX(對應表!$AZ$3:$BJ$179,MATCH(衝擊運算表!$O87,對應表!$AY$3:$AY$179,0),MATCH(衝擊運算表!T$3,對應表!$AZ$2:$BJ$2,0)),"")</f>
        <v/>
      </c>
      <c r="U87" s="1" t="str">
        <f>IFERROR(INDEX(對應表!$AZ$3:$BJ$179,MATCH(衝擊運算表!$O87,對應表!$AY$3:$AY$179,0),MATCH(衝擊運算表!U$3,對應表!$AZ$2:$BJ$2,0)),"")</f>
        <v/>
      </c>
      <c r="V87" s="1" t="str">
        <f>IFERROR(INDEX(對應表!$AZ$3:$BJ$179,MATCH(衝擊運算表!$O87,對應表!$AY$3:$AY$179,0),MATCH(衝擊運算表!V$3,對應表!$AZ$2:$BJ$2,0)),"")</f>
        <v/>
      </c>
      <c r="W87" s="1" t="str">
        <f>IFERROR(INDEX(對應表!$AZ$3:$BJ$179,MATCH(衝擊運算表!$O87,對應表!$AY$3:$AY$179,0),MATCH(衝擊運算表!W$3,對應表!$AZ$2:$BJ$2,0)),"")</f>
        <v/>
      </c>
      <c r="X87" s="1" t="str">
        <f>IFERROR(INDEX(對應表!$AZ$3:$BJ$179,MATCH(衝擊運算表!$O87,對應表!$AY$3:$AY$179,0),MATCH(衝擊運算表!X$3,對應表!$AZ$2:$BJ$2,0)),"")</f>
        <v/>
      </c>
      <c r="Y87" s="1" t="str">
        <f>IFERROR(INDEX(對應表!$AZ$3:$BJ$179,MATCH(衝擊運算表!$O87,對應表!$AY$3:$AY$179,0),MATCH(衝擊運算表!Y$3,對應表!$AZ$2:$BJ$2,0)),"")</f>
        <v/>
      </c>
      <c r="Z87" s="1" t="str">
        <f>IFERROR(INDEX(對應表!$AZ$3:$BJ$179,MATCH(衝擊運算表!$O87,對應表!$AY$3:$AY$179,0),MATCH(衝擊運算表!Z$3,對應表!$AZ$2:$BJ$2,0)),"")</f>
        <v/>
      </c>
      <c r="AB87" s="1" t="str">
        <f t="shared" si="7"/>
        <v/>
      </c>
      <c r="AC87" s="1"/>
      <c r="AD87" s="1" t="str">
        <f>IFERROR(VLOOKUP(P87,中英對照!$G$76:$H$81,2,FALSE),"")</f>
        <v/>
      </c>
      <c r="AE87" s="1" t="str">
        <f>IFERROR(VLOOKUP(Q87,中英對照!$G$76:$H$81,2,FALSE),"")</f>
        <v/>
      </c>
      <c r="AF87" s="1" t="str">
        <f>IFERROR(VLOOKUP(R87,中英對照!$G$76:$H$81,2,FALSE),"")</f>
        <v/>
      </c>
      <c r="AG87" s="1" t="str">
        <f>IFERROR(VLOOKUP(S87,中英對照!$G$76:$H$81,2,FALSE),"")</f>
        <v/>
      </c>
      <c r="AH87" s="1" t="str">
        <f>IFERROR(VLOOKUP(T87,中英對照!$G$76:$H$81,2,FALSE),"")</f>
        <v/>
      </c>
      <c r="AI87" s="1" t="str">
        <f>IFERROR(VLOOKUP(U87,中英對照!$G$76:$H$81,2,FALSE),"")</f>
        <v/>
      </c>
      <c r="AJ87" s="1" t="str">
        <f>IFERROR(VLOOKUP(V87,中英對照!$G$76:$H$81,2,FALSE),"")</f>
        <v/>
      </c>
      <c r="AK87" s="1" t="str">
        <f>IFERROR(VLOOKUP(W87,中英對照!$G$76:$H$81,2,FALSE),"")</f>
        <v/>
      </c>
      <c r="AL87" s="1" t="str">
        <f>IFERROR(VLOOKUP(X87,中英對照!$G$76:$H$81,2,FALSE),"")</f>
        <v/>
      </c>
      <c r="AM87" s="1" t="str">
        <f>IFERROR(VLOOKUP(Y87,中英對照!$G$76:$H$81,2,FALSE),"")</f>
        <v/>
      </c>
      <c r="AN87" s="1" t="str">
        <f>IFERROR(VLOOKUP(Z87,中英對照!$G$76:$H$81,2,FALSE),"")</f>
        <v/>
      </c>
      <c r="AO87" s="42" t="str">
        <f t="shared" si="8"/>
        <v/>
      </c>
    </row>
    <row r="88" spans="1:41" x14ac:dyDescent="0.4">
      <c r="A88" s="1" t="str">
        <f>IF(企業資料填寫!D87="","",企業資料填寫!D87)</f>
        <v/>
      </c>
      <c r="B88" s="1"/>
      <c r="C88" s="1" t="str">
        <f>IF($B88="","",INDEX(對應表!$AM$3:$AW$179,MATCH($B88,對應表!$AL$3:$AL$179,0),MATCH(衝擊運算表!C$3,對應表!$AM$2:$AW$2,0)))</f>
        <v/>
      </c>
      <c r="D88" s="1" t="str">
        <f>IF($B88="","",INDEX(對應表!$AM$3:$AW$179,MATCH($B88,對應表!$AL$3:$AL$179,0),MATCH(衝擊運算表!D$3,對應表!$AM$2:$AW$2,0)))</f>
        <v/>
      </c>
      <c r="E88" s="1" t="str">
        <f>IF($B88="","",INDEX(對應表!$AM$3:$AW$179,MATCH($B88,對應表!$AL$3:$AL$179,0),MATCH(衝擊運算表!E$3,對應表!$AM$2:$AW$2,0)))</f>
        <v/>
      </c>
      <c r="F88" s="1" t="str">
        <f>IF($B88="","",INDEX(對應表!$AM$3:$AW$179,MATCH($B88,對應表!$AL$3:$AL$179,0),MATCH(衝擊運算表!F$3,對應表!$AM$2:$AW$2,0)))</f>
        <v/>
      </c>
      <c r="G88" s="1" t="str">
        <f>IF($B88="","",INDEX(對應表!$AM$3:$AW$179,MATCH($B88,對應表!$AL$3:$AL$179,0),MATCH(衝擊運算表!G$3,對應表!$AM$2:$AW$2,0)))</f>
        <v/>
      </c>
      <c r="H88" s="1" t="str">
        <f>IF($B88="","",INDEX(對應表!$AM$3:$AW$179,MATCH($B88,對應表!$AL$3:$AL$179,0),MATCH(衝擊運算表!H$3,對應表!$AM$2:$AW$2,0)))</f>
        <v/>
      </c>
      <c r="I88" s="1" t="str">
        <f>IF($B88="","",INDEX(對應表!$AM$3:$AW$179,MATCH($B88,對應表!$AL$3:$AL$179,0),MATCH(衝擊運算表!I$3,對應表!$AM$2:$AW$2,0)))</f>
        <v/>
      </c>
      <c r="J88" s="1" t="str">
        <f>IF($B88="","",INDEX(對應表!$AM$3:$AW$179,MATCH($B88,對應表!$AL$3:$AL$179,0),MATCH(衝擊運算表!J$3,對應表!$AM$2:$AW$2,0)))</f>
        <v/>
      </c>
      <c r="K88" s="1" t="str">
        <f>IF($B88="","",INDEX(對應表!$AM$3:$AW$179,MATCH($B88,對應表!$AL$3:$AL$179,0),MATCH(衝擊運算表!K$3,對應表!$AM$2:$AW$2,0)))</f>
        <v/>
      </c>
      <c r="L88" s="1" t="str">
        <f>IF($B88="","",INDEX(對應表!$AM$3:$AW$179,MATCH($B88,對應表!$AL$3:$AL$179,0),MATCH(衝擊運算表!L$3,對應表!$AM$2:$AW$2,0)))</f>
        <v/>
      </c>
      <c r="M88" s="1" t="str">
        <f>IF($B88="","",INDEX(對應表!$AM$3:$AW$179,MATCH($B88,對應表!$AL$3:$AL$179,0),MATCH(衝擊運算表!M$3,對應表!$AM$2:$AW$2,0)))</f>
        <v/>
      </c>
      <c r="O88" s="1" t="str">
        <f t="shared" si="6"/>
        <v/>
      </c>
      <c r="P88" s="1" t="str">
        <f>IFERROR(INDEX(對應表!$AZ$3:$BJ$179,MATCH(衝擊運算表!$O88,對應表!$AY$3:$AY$179,0),MATCH(衝擊運算表!P$3,對應表!$AZ$2:$BJ$2,0)),"")</f>
        <v/>
      </c>
      <c r="Q88" s="1" t="str">
        <f>IFERROR(INDEX(對應表!$AZ$3:$BJ$179,MATCH(衝擊運算表!$O88,對應表!$AY$3:$AY$179,0),MATCH(衝擊運算表!Q$3,對應表!$AZ$2:$BJ$2,0)),"")</f>
        <v/>
      </c>
      <c r="R88" s="1" t="str">
        <f>IFERROR(INDEX(對應表!$AZ$3:$BJ$179,MATCH(衝擊運算表!$O88,對應表!$AY$3:$AY$179,0),MATCH(衝擊運算表!R$3,對應表!$AZ$2:$BJ$2,0)),"")</f>
        <v/>
      </c>
      <c r="S88" s="1" t="str">
        <f>IFERROR(INDEX(對應表!$AZ$3:$BJ$179,MATCH(衝擊運算表!$O88,對應表!$AY$3:$AY$179,0),MATCH(衝擊運算表!S$3,對應表!$AZ$2:$BJ$2,0)),"")</f>
        <v/>
      </c>
      <c r="T88" s="1" t="str">
        <f>IFERROR(INDEX(對應表!$AZ$3:$BJ$179,MATCH(衝擊運算表!$O88,對應表!$AY$3:$AY$179,0),MATCH(衝擊運算表!T$3,對應表!$AZ$2:$BJ$2,0)),"")</f>
        <v/>
      </c>
      <c r="U88" s="1" t="str">
        <f>IFERROR(INDEX(對應表!$AZ$3:$BJ$179,MATCH(衝擊運算表!$O88,對應表!$AY$3:$AY$179,0),MATCH(衝擊運算表!U$3,對應表!$AZ$2:$BJ$2,0)),"")</f>
        <v/>
      </c>
      <c r="V88" s="1" t="str">
        <f>IFERROR(INDEX(對應表!$AZ$3:$BJ$179,MATCH(衝擊運算表!$O88,對應表!$AY$3:$AY$179,0),MATCH(衝擊運算表!V$3,對應表!$AZ$2:$BJ$2,0)),"")</f>
        <v/>
      </c>
      <c r="W88" s="1" t="str">
        <f>IFERROR(INDEX(對應表!$AZ$3:$BJ$179,MATCH(衝擊運算表!$O88,對應表!$AY$3:$AY$179,0),MATCH(衝擊運算表!W$3,對應表!$AZ$2:$BJ$2,0)),"")</f>
        <v/>
      </c>
      <c r="X88" s="1" t="str">
        <f>IFERROR(INDEX(對應表!$AZ$3:$BJ$179,MATCH(衝擊運算表!$O88,對應表!$AY$3:$AY$179,0),MATCH(衝擊運算表!X$3,對應表!$AZ$2:$BJ$2,0)),"")</f>
        <v/>
      </c>
      <c r="Y88" s="1" t="str">
        <f>IFERROR(INDEX(對應表!$AZ$3:$BJ$179,MATCH(衝擊運算表!$O88,對應表!$AY$3:$AY$179,0),MATCH(衝擊運算表!Y$3,對應表!$AZ$2:$BJ$2,0)),"")</f>
        <v/>
      </c>
      <c r="Z88" s="1" t="str">
        <f>IFERROR(INDEX(對應表!$AZ$3:$BJ$179,MATCH(衝擊運算表!$O88,對應表!$AY$3:$AY$179,0),MATCH(衝擊運算表!Z$3,對應表!$AZ$2:$BJ$2,0)),"")</f>
        <v/>
      </c>
      <c r="AB88" s="1" t="str">
        <f t="shared" si="7"/>
        <v/>
      </c>
      <c r="AC88" s="1"/>
      <c r="AD88" s="1" t="str">
        <f>IFERROR(VLOOKUP(P88,中英對照!$G$76:$H$81,2,FALSE),"")</f>
        <v/>
      </c>
      <c r="AE88" s="1" t="str">
        <f>IFERROR(VLOOKUP(Q88,中英對照!$G$76:$H$81,2,FALSE),"")</f>
        <v/>
      </c>
      <c r="AF88" s="1" t="str">
        <f>IFERROR(VLOOKUP(R88,中英對照!$G$76:$H$81,2,FALSE),"")</f>
        <v/>
      </c>
      <c r="AG88" s="1" t="str">
        <f>IFERROR(VLOOKUP(S88,中英對照!$G$76:$H$81,2,FALSE),"")</f>
        <v/>
      </c>
      <c r="AH88" s="1" t="str">
        <f>IFERROR(VLOOKUP(T88,中英對照!$G$76:$H$81,2,FALSE),"")</f>
        <v/>
      </c>
      <c r="AI88" s="1" t="str">
        <f>IFERROR(VLOOKUP(U88,中英對照!$G$76:$H$81,2,FALSE),"")</f>
        <v/>
      </c>
      <c r="AJ88" s="1" t="str">
        <f>IFERROR(VLOOKUP(V88,中英對照!$G$76:$H$81,2,FALSE),"")</f>
        <v/>
      </c>
      <c r="AK88" s="1" t="str">
        <f>IFERROR(VLOOKUP(W88,中英對照!$G$76:$H$81,2,FALSE),"")</f>
        <v/>
      </c>
      <c r="AL88" s="1" t="str">
        <f>IFERROR(VLOOKUP(X88,中英對照!$G$76:$H$81,2,FALSE),"")</f>
        <v/>
      </c>
      <c r="AM88" s="1" t="str">
        <f>IFERROR(VLOOKUP(Y88,中英對照!$G$76:$H$81,2,FALSE),"")</f>
        <v/>
      </c>
      <c r="AN88" s="1" t="str">
        <f>IFERROR(VLOOKUP(Z88,中英對照!$G$76:$H$81,2,FALSE),"")</f>
        <v/>
      </c>
      <c r="AO88" s="42" t="str">
        <f t="shared" si="8"/>
        <v/>
      </c>
    </row>
    <row r="89" spans="1:41" x14ac:dyDescent="0.4">
      <c r="A89" s="1" t="str">
        <f>IF(企業資料填寫!D88="","",企業資料填寫!D88)</f>
        <v/>
      </c>
      <c r="B89" s="1"/>
      <c r="C89" s="1" t="str">
        <f>IF($B89="","",INDEX(對應表!$AM$3:$AW$179,MATCH($B89,對應表!$AL$3:$AL$179,0),MATCH(衝擊運算表!C$3,對應表!$AM$2:$AW$2,0)))</f>
        <v/>
      </c>
      <c r="D89" s="1" t="str">
        <f>IF($B89="","",INDEX(對應表!$AM$3:$AW$179,MATCH($B89,對應表!$AL$3:$AL$179,0),MATCH(衝擊運算表!D$3,對應表!$AM$2:$AW$2,0)))</f>
        <v/>
      </c>
      <c r="E89" s="1" t="str">
        <f>IF($B89="","",INDEX(對應表!$AM$3:$AW$179,MATCH($B89,對應表!$AL$3:$AL$179,0),MATCH(衝擊運算表!E$3,對應表!$AM$2:$AW$2,0)))</f>
        <v/>
      </c>
      <c r="F89" s="1" t="str">
        <f>IF($B89="","",INDEX(對應表!$AM$3:$AW$179,MATCH($B89,對應表!$AL$3:$AL$179,0),MATCH(衝擊運算表!F$3,對應表!$AM$2:$AW$2,0)))</f>
        <v/>
      </c>
      <c r="G89" s="1" t="str">
        <f>IF($B89="","",INDEX(對應表!$AM$3:$AW$179,MATCH($B89,對應表!$AL$3:$AL$179,0),MATCH(衝擊運算表!G$3,對應表!$AM$2:$AW$2,0)))</f>
        <v/>
      </c>
      <c r="H89" s="1" t="str">
        <f>IF($B89="","",INDEX(對應表!$AM$3:$AW$179,MATCH($B89,對應表!$AL$3:$AL$179,0),MATCH(衝擊運算表!H$3,對應表!$AM$2:$AW$2,0)))</f>
        <v/>
      </c>
      <c r="I89" s="1" t="str">
        <f>IF($B89="","",INDEX(對應表!$AM$3:$AW$179,MATCH($B89,對應表!$AL$3:$AL$179,0),MATCH(衝擊運算表!I$3,對應表!$AM$2:$AW$2,0)))</f>
        <v/>
      </c>
      <c r="J89" s="1" t="str">
        <f>IF($B89="","",INDEX(對應表!$AM$3:$AW$179,MATCH($B89,對應表!$AL$3:$AL$179,0),MATCH(衝擊運算表!J$3,對應表!$AM$2:$AW$2,0)))</f>
        <v/>
      </c>
      <c r="K89" s="1" t="str">
        <f>IF($B89="","",INDEX(對應表!$AM$3:$AW$179,MATCH($B89,對應表!$AL$3:$AL$179,0),MATCH(衝擊運算表!K$3,對應表!$AM$2:$AW$2,0)))</f>
        <v/>
      </c>
      <c r="L89" s="1" t="str">
        <f>IF($B89="","",INDEX(對應表!$AM$3:$AW$179,MATCH($B89,對應表!$AL$3:$AL$179,0),MATCH(衝擊運算表!L$3,對應表!$AM$2:$AW$2,0)))</f>
        <v/>
      </c>
      <c r="M89" s="1" t="str">
        <f>IF($B89="","",INDEX(對應表!$AM$3:$AW$179,MATCH($B89,對應表!$AL$3:$AL$179,0),MATCH(衝擊運算表!M$3,對應表!$AM$2:$AW$2,0)))</f>
        <v/>
      </c>
      <c r="O89" s="1" t="str">
        <f t="shared" si="6"/>
        <v/>
      </c>
      <c r="P89" s="1" t="str">
        <f>IFERROR(INDEX(對應表!$AZ$3:$BJ$179,MATCH(衝擊運算表!$O89,對應表!$AY$3:$AY$179,0),MATCH(衝擊運算表!P$3,對應表!$AZ$2:$BJ$2,0)),"")</f>
        <v/>
      </c>
      <c r="Q89" s="1" t="str">
        <f>IFERROR(INDEX(對應表!$AZ$3:$BJ$179,MATCH(衝擊運算表!$O89,對應表!$AY$3:$AY$179,0),MATCH(衝擊運算表!Q$3,對應表!$AZ$2:$BJ$2,0)),"")</f>
        <v/>
      </c>
      <c r="R89" s="1" t="str">
        <f>IFERROR(INDEX(對應表!$AZ$3:$BJ$179,MATCH(衝擊運算表!$O89,對應表!$AY$3:$AY$179,0),MATCH(衝擊運算表!R$3,對應表!$AZ$2:$BJ$2,0)),"")</f>
        <v/>
      </c>
      <c r="S89" s="1" t="str">
        <f>IFERROR(INDEX(對應表!$AZ$3:$BJ$179,MATCH(衝擊運算表!$O89,對應表!$AY$3:$AY$179,0),MATCH(衝擊運算表!S$3,對應表!$AZ$2:$BJ$2,0)),"")</f>
        <v/>
      </c>
      <c r="T89" s="1" t="str">
        <f>IFERROR(INDEX(對應表!$AZ$3:$BJ$179,MATCH(衝擊運算表!$O89,對應表!$AY$3:$AY$179,0),MATCH(衝擊運算表!T$3,對應表!$AZ$2:$BJ$2,0)),"")</f>
        <v/>
      </c>
      <c r="U89" s="1" t="str">
        <f>IFERROR(INDEX(對應表!$AZ$3:$BJ$179,MATCH(衝擊運算表!$O89,對應表!$AY$3:$AY$179,0),MATCH(衝擊運算表!U$3,對應表!$AZ$2:$BJ$2,0)),"")</f>
        <v/>
      </c>
      <c r="V89" s="1" t="str">
        <f>IFERROR(INDEX(對應表!$AZ$3:$BJ$179,MATCH(衝擊運算表!$O89,對應表!$AY$3:$AY$179,0),MATCH(衝擊運算表!V$3,對應表!$AZ$2:$BJ$2,0)),"")</f>
        <v/>
      </c>
      <c r="W89" s="1" t="str">
        <f>IFERROR(INDEX(對應表!$AZ$3:$BJ$179,MATCH(衝擊運算表!$O89,對應表!$AY$3:$AY$179,0),MATCH(衝擊運算表!W$3,對應表!$AZ$2:$BJ$2,0)),"")</f>
        <v/>
      </c>
      <c r="X89" s="1" t="str">
        <f>IFERROR(INDEX(對應表!$AZ$3:$BJ$179,MATCH(衝擊運算表!$O89,對應表!$AY$3:$AY$179,0),MATCH(衝擊運算表!X$3,對應表!$AZ$2:$BJ$2,0)),"")</f>
        <v/>
      </c>
      <c r="Y89" s="1" t="str">
        <f>IFERROR(INDEX(對應表!$AZ$3:$BJ$179,MATCH(衝擊運算表!$O89,對應表!$AY$3:$AY$179,0),MATCH(衝擊運算表!Y$3,對應表!$AZ$2:$BJ$2,0)),"")</f>
        <v/>
      </c>
      <c r="Z89" s="1" t="str">
        <f>IFERROR(INDEX(對應表!$AZ$3:$BJ$179,MATCH(衝擊運算表!$O89,對應表!$AY$3:$AY$179,0),MATCH(衝擊運算表!Z$3,對應表!$AZ$2:$BJ$2,0)),"")</f>
        <v/>
      </c>
      <c r="AB89" s="1" t="str">
        <f t="shared" si="7"/>
        <v/>
      </c>
      <c r="AC89" s="1"/>
      <c r="AD89" s="1" t="str">
        <f>IFERROR(VLOOKUP(P89,中英對照!$G$76:$H$81,2,FALSE),"")</f>
        <v/>
      </c>
      <c r="AE89" s="1" t="str">
        <f>IFERROR(VLOOKUP(Q89,中英對照!$G$76:$H$81,2,FALSE),"")</f>
        <v/>
      </c>
      <c r="AF89" s="1" t="str">
        <f>IFERROR(VLOOKUP(R89,中英對照!$G$76:$H$81,2,FALSE),"")</f>
        <v/>
      </c>
      <c r="AG89" s="1" t="str">
        <f>IFERROR(VLOOKUP(S89,中英對照!$G$76:$H$81,2,FALSE),"")</f>
        <v/>
      </c>
      <c r="AH89" s="1" t="str">
        <f>IFERROR(VLOOKUP(T89,中英對照!$G$76:$H$81,2,FALSE),"")</f>
        <v/>
      </c>
      <c r="AI89" s="1" t="str">
        <f>IFERROR(VLOOKUP(U89,中英對照!$G$76:$H$81,2,FALSE),"")</f>
        <v/>
      </c>
      <c r="AJ89" s="1" t="str">
        <f>IFERROR(VLOOKUP(V89,中英對照!$G$76:$H$81,2,FALSE),"")</f>
        <v/>
      </c>
      <c r="AK89" s="1" t="str">
        <f>IFERROR(VLOOKUP(W89,中英對照!$G$76:$H$81,2,FALSE),"")</f>
        <v/>
      </c>
      <c r="AL89" s="1" t="str">
        <f>IFERROR(VLOOKUP(X89,中英對照!$G$76:$H$81,2,FALSE),"")</f>
        <v/>
      </c>
      <c r="AM89" s="1" t="str">
        <f>IFERROR(VLOOKUP(Y89,中英對照!$G$76:$H$81,2,FALSE),"")</f>
        <v/>
      </c>
      <c r="AN89" s="1" t="str">
        <f>IFERROR(VLOOKUP(Z89,中英對照!$G$76:$H$81,2,FALSE),"")</f>
        <v/>
      </c>
      <c r="AO89" s="42" t="str">
        <f t="shared" si="8"/>
        <v/>
      </c>
    </row>
    <row r="90" spans="1:41" x14ac:dyDescent="0.4">
      <c r="A90" s="1" t="str">
        <f>IF(企業資料填寫!D89="","",企業資料填寫!D89)</f>
        <v/>
      </c>
      <c r="B90" s="1"/>
      <c r="C90" s="1" t="str">
        <f>IF($B90="","",INDEX(對應表!$AM$3:$AW$179,MATCH($B90,對應表!$AL$3:$AL$179,0),MATCH(衝擊運算表!C$3,對應表!$AM$2:$AW$2,0)))</f>
        <v/>
      </c>
      <c r="D90" s="1" t="str">
        <f>IF($B90="","",INDEX(對應表!$AM$3:$AW$179,MATCH($B90,對應表!$AL$3:$AL$179,0),MATCH(衝擊運算表!D$3,對應表!$AM$2:$AW$2,0)))</f>
        <v/>
      </c>
      <c r="E90" s="1" t="str">
        <f>IF($B90="","",INDEX(對應表!$AM$3:$AW$179,MATCH($B90,對應表!$AL$3:$AL$179,0),MATCH(衝擊運算表!E$3,對應表!$AM$2:$AW$2,0)))</f>
        <v/>
      </c>
      <c r="F90" s="1" t="str">
        <f>IF($B90="","",INDEX(對應表!$AM$3:$AW$179,MATCH($B90,對應表!$AL$3:$AL$179,0),MATCH(衝擊運算表!F$3,對應表!$AM$2:$AW$2,0)))</f>
        <v/>
      </c>
      <c r="G90" s="1" t="str">
        <f>IF($B90="","",INDEX(對應表!$AM$3:$AW$179,MATCH($B90,對應表!$AL$3:$AL$179,0),MATCH(衝擊運算表!G$3,對應表!$AM$2:$AW$2,0)))</f>
        <v/>
      </c>
      <c r="H90" s="1" t="str">
        <f>IF($B90="","",INDEX(對應表!$AM$3:$AW$179,MATCH($B90,對應表!$AL$3:$AL$179,0),MATCH(衝擊運算表!H$3,對應表!$AM$2:$AW$2,0)))</f>
        <v/>
      </c>
      <c r="I90" s="1" t="str">
        <f>IF($B90="","",INDEX(對應表!$AM$3:$AW$179,MATCH($B90,對應表!$AL$3:$AL$179,0),MATCH(衝擊運算表!I$3,對應表!$AM$2:$AW$2,0)))</f>
        <v/>
      </c>
      <c r="J90" s="1" t="str">
        <f>IF($B90="","",INDEX(對應表!$AM$3:$AW$179,MATCH($B90,對應表!$AL$3:$AL$179,0),MATCH(衝擊運算表!J$3,對應表!$AM$2:$AW$2,0)))</f>
        <v/>
      </c>
      <c r="K90" s="1" t="str">
        <f>IF($B90="","",INDEX(對應表!$AM$3:$AW$179,MATCH($B90,對應表!$AL$3:$AL$179,0),MATCH(衝擊運算表!K$3,對應表!$AM$2:$AW$2,0)))</f>
        <v/>
      </c>
      <c r="L90" s="1" t="str">
        <f>IF($B90="","",INDEX(對應表!$AM$3:$AW$179,MATCH($B90,對應表!$AL$3:$AL$179,0),MATCH(衝擊運算表!L$3,對應表!$AM$2:$AW$2,0)))</f>
        <v/>
      </c>
      <c r="M90" s="1" t="str">
        <f>IF($B90="","",INDEX(對應表!$AM$3:$AW$179,MATCH($B90,對應表!$AL$3:$AL$179,0),MATCH(衝擊運算表!M$3,對應表!$AM$2:$AW$2,0)))</f>
        <v/>
      </c>
      <c r="O90" s="1" t="str">
        <f t="shared" si="6"/>
        <v/>
      </c>
      <c r="P90" s="1" t="str">
        <f>IFERROR(INDEX(對應表!$AZ$3:$BJ$179,MATCH(衝擊運算表!$O90,對應表!$AY$3:$AY$179,0),MATCH(衝擊運算表!P$3,對應表!$AZ$2:$BJ$2,0)),"")</f>
        <v/>
      </c>
      <c r="Q90" s="1" t="str">
        <f>IFERROR(INDEX(對應表!$AZ$3:$BJ$179,MATCH(衝擊運算表!$O90,對應表!$AY$3:$AY$179,0),MATCH(衝擊運算表!Q$3,對應表!$AZ$2:$BJ$2,0)),"")</f>
        <v/>
      </c>
      <c r="R90" s="1" t="str">
        <f>IFERROR(INDEX(對應表!$AZ$3:$BJ$179,MATCH(衝擊運算表!$O90,對應表!$AY$3:$AY$179,0),MATCH(衝擊運算表!R$3,對應表!$AZ$2:$BJ$2,0)),"")</f>
        <v/>
      </c>
      <c r="S90" s="1" t="str">
        <f>IFERROR(INDEX(對應表!$AZ$3:$BJ$179,MATCH(衝擊運算表!$O90,對應表!$AY$3:$AY$179,0),MATCH(衝擊運算表!S$3,對應表!$AZ$2:$BJ$2,0)),"")</f>
        <v/>
      </c>
      <c r="T90" s="1" t="str">
        <f>IFERROR(INDEX(對應表!$AZ$3:$BJ$179,MATCH(衝擊運算表!$O90,對應表!$AY$3:$AY$179,0),MATCH(衝擊運算表!T$3,對應表!$AZ$2:$BJ$2,0)),"")</f>
        <v/>
      </c>
      <c r="U90" s="1" t="str">
        <f>IFERROR(INDEX(對應表!$AZ$3:$BJ$179,MATCH(衝擊運算表!$O90,對應表!$AY$3:$AY$179,0),MATCH(衝擊運算表!U$3,對應表!$AZ$2:$BJ$2,0)),"")</f>
        <v/>
      </c>
      <c r="V90" s="1" t="str">
        <f>IFERROR(INDEX(對應表!$AZ$3:$BJ$179,MATCH(衝擊運算表!$O90,對應表!$AY$3:$AY$179,0),MATCH(衝擊運算表!V$3,對應表!$AZ$2:$BJ$2,0)),"")</f>
        <v/>
      </c>
      <c r="W90" s="1" t="str">
        <f>IFERROR(INDEX(對應表!$AZ$3:$BJ$179,MATCH(衝擊運算表!$O90,對應表!$AY$3:$AY$179,0),MATCH(衝擊運算表!W$3,對應表!$AZ$2:$BJ$2,0)),"")</f>
        <v/>
      </c>
      <c r="X90" s="1" t="str">
        <f>IFERROR(INDEX(對應表!$AZ$3:$BJ$179,MATCH(衝擊運算表!$O90,對應表!$AY$3:$AY$179,0),MATCH(衝擊運算表!X$3,對應表!$AZ$2:$BJ$2,0)),"")</f>
        <v/>
      </c>
      <c r="Y90" s="1" t="str">
        <f>IFERROR(INDEX(對應表!$AZ$3:$BJ$179,MATCH(衝擊運算表!$O90,對應表!$AY$3:$AY$179,0),MATCH(衝擊運算表!Y$3,對應表!$AZ$2:$BJ$2,0)),"")</f>
        <v/>
      </c>
      <c r="Z90" s="1" t="str">
        <f>IFERROR(INDEX(對應表!$AZ$3:$BJ$179,MATCH(衝擊運算表!$O90,對應表!$AY$3:$AY$179,0),MATCH(衝擊運算表!Z$3,對應表!$AZ$2:$BJ$2,0)),"")</f>
        <v/>
      </c>
      <c r="AB90" s="1" t="str">
        <f t="shared" si="7"/>
        <v/>
      </c>
      <c r="AC90" s="1"/>
      <c r="AD90" s="1" t="str">
        <f>IFERROR(VLOOKUP(P90,中英對照!$G$76:$H$81,2,FALSE),"")</f>
        <v/>
      </c>
      <c r="AE90" s="1" t="str">
        <f>IFERROR(VLOOKUP(Q90,中英對照!$G$76:$H$81,2,FALSE),"")</f>
        <v/>
      </c>
      <c r="AF90" s="1" t="str">
        <f>IFERROR(VLOOKUP(R90,中英對照!$G$76:$H$81,2,FALSE),"")</f>
        <v/>
      </c>
      <c r="AG90" s="1" t="str">
        <f>IFERROR(VLOOKUP(S90,中英對照!$G$76:$H$81,2,FALSE),"")</f>
        <v/>
      </c>
      <c r="AH90" s="1" t="str">
        <f>IFERROR(VLOOKUP(T90,中英對照!$G$76:$H$81,2,FALSE),"")</f>
        <v/>
      </c>
      <c r="AI90" s="1" t="str">
        <f>IFERROR(VLOOKUP(U90,中英對照!$G$76:$H$81,2,FALSE),"")</f>
        <v/>
      </c>
      <c r="AJ90" s="1" t="str">
        <f>IFERROR(VLOOKUP(V90,中英對照!$G$76:$H$81,2,FALSE),"")</f>
        <v/>
      </c>
      <c r="AK90" s="1" t="str">
        <f>IFERROR(VLOOKUP(W90,中英對照!$G$76:$H$81,2,FALSE),"")</f>
        <v/>
      </c>
      <c r="AL90" s="1" t="str">
        <f>IFERROR(VLOOKUP(X90,中英對照!$G$76:$H$81,2,FALSE),"")</f>
        <v/>
      </c>
      <c r="AM90" s="1" t="str">
        <f>IFERROR(VLOOKUP(Y90,中英對照!$G$76:$H$81,2,FALSE),"")</f>
        <v/>
      </c>
      <c r="AN90" s="1" t="str">
        <f>IFERROR(VLOOKUP(Z90,中英對照!$G$76:$H$81,2,FALSE),"")</f>
        <v/>
      </c>
      <c r="AO90" s="42" t="str">
        <f t="shared" si="8"/>
        <v/>
      </c>
    </row>
    <row r="91" spans="1:41" x14ac:dyDescent="0.4">
      <c r="A91" s="1" t="str">
        <f>IF(企業資料填寫!D90="","",企業資料填寫!D90)</f>
        <v/>
      </c>
      <c r="B91" s="1"/>
      <c r="C91" s="1" t="str">
        <f>IF($B91="","",INDEX(對應表!$AM$3:$AW$179,MATCH($B91,對應表!$AL$3:$AL$179,0),MATCH(衝擊運算表!C$3,對應表!$AM$2:$AW$2,0)))</f>
        <v/>
      </c>
      <c r="D91" s="1" t="str">
        <f>IF($B91="","",INDEX(對應表!$AM$3:$AW$179,MATCH($B91,對應表!$AL$3:$AL$179,0),MATCH(衝擊運算表!D$3,對應表!$AM$2:$AW$2,0)))</f>
        <v/>
      </c>
      <c r="E91" s="1" t="str">
        <f>IF($B91="","",INDEX(對應表!$AM$3:$AW$179,MATCH($B91,對應表!$AL$3:$AL$179,0),MATCH(衝擊運算表!E$3,對應表!$AM$2:$AW$2,0)))</f>
        <v/>
      </c>
      <c r="F91" s="1" t="str">
        <f>IF($B91="","",INDEX(對應表!$AM$3:$AW$179,MATCH($B91,對應表!$AL$3:$AL$179,0),MATCH(衝擊運算表!F$3,對應表!$AM$2:$AW$2,0)))</f>
        <v/>
      </c>
      <c r="G91" s="1" t="str">
        <f>IF($B91="","",INDEX(對應表!$AM$3:$AW$179,MATCH($B91,對應表!$AL$3:$AL$179,0),MATCH(衝擊運算表!G$3,對應表!$AM$2:$AW$2,0)))</f>
        <v/>
      </c>
      <c r="H91" s="1" t="str">
        <f>IF($B91="","",INDEX(對應表!$AM$3:$AW$179,MATCH($B91,對應表!$AL$3:$AL$179,0),MATCH(衝擊運算表!H$3,對應表!$AM$2:$AW$2,0)))</f>
        <v/>
      </c>
      <c r="I91" s="1" t="str">
        <f>IF($B91="","",INDEX(對應表!$AM$3:$AW$179,MATCH($B91,對應表!$AL$3:$AL$179,0),MATCH(衝擊運算表!I$3,對應表!$AM$2:$AW$2,0)))</f>
        <v/>
      </c>
      <c r="J91" s="1" t="str">
        <f>IF($B91="","",INDEX(對應表!$AM$3:$AW$179,MATCH($B91,對應表!$AL$3:$AL$179,0),MATCH(衝擊運算表!J$3,對應表!$AM$2:$AW$2,0)))</f>
        <v/>
      </c>
      <c r="K91" s="1" t="str">
        <f>IF($B91="","",INDEX(對應表!$AM$3:$AW$179,MATCH($B91,對應表!$AL$3:$AL$179,0),MATCH(衝擊運算表!K$3,對應表!$AM$2:$AW$2,0)))</f>
        <v/>
      </c>
      <c r="L91" s="1" t="str">
        <f>IF($B91="","",INDEX(對應表!$AM$3:$AW$179,MATCH($B91,對應表!$AL$3:$AL$179,0),MATCH(衝擊運算表!L$3,對應表!$AM$2:$AW$2,0)))</f>
        <v/>
      </c>
      <c r="M91" s="1" t="str">
        <f>IF($B91="","",INDEX(對應表!$AM$3:$AW$179,MATCH($B91,對應表!$AL$3:$AL$179,0),MATCH(衝擊運算表!M$3,對應表!$AM$2:$AW$2,0)))</f>
        <v/>
      </c>
      <c r="O91" s="1" t="str">
        <f t="shared" si="6"/>
        <v/>
      </c>
      <c r="P91" s="1" t="str">
        <f>IFERROR(INDEX(對應表!$AZ$3:$BJ$179,MATCH(衝擊運算表!$O91,對應表!$AY$3:$AY$179,0),MATCH(衝擊運算表!P$3,對應表!$AZ$2:$BJ$2,0)),"")</f>
        <v/>
      </c>
      <c r="Q91" s="1" t="str">
        <f>IFERROR(INDEX(對應表!$AZ$3:$BJ$179,MATCH(衝擊運算表!$O91,對應表!$AY$3:$AY$179,0),MATCH(衝擊運算表!Q$3,對應表!$AZ$2:$BJ$2,0)),"")</f>
        <v/>
      </c>
      <c r="R91" s="1" t="str">
        <f>IFERROR(INDEX(對應表!$AZ$3:$BJ$179,MATCH(衝擊運算表!$O91,對應表!$AY$3:$AY$179,0),MATCH(衝擊運算表!R$3,對應表!$AZ$2:$BJ$2,0)),"")</f>
        <v/>
      </c>
      <c r="S91" s="1" t="str">
        <f>IFERROR(INDEX(對應表!$AZ$3:$BJ$179,MATCH(衝擊運算表!$O91,對應表!$AY$3:$AY$179,0),MATCH(衝擊運算表!S$3,對應表!$AZ$2:$BJ$2,0)),"")</f>
        <v/>
      </c>
      <c r="T91" s="1" t="str">
        <f>IFERROR(INDEX(對應表!$AZ$3:$BJ$179,MATCH(衝擊運算表!$O91,對應表!$AY$3:$AY$179,0),MATCH(衝擊運算表!T$3,對應表!$AZ$2:$BJ$2,0)),"")</f>
        <v/>
      </c>
      <c r="U91" s="1" t="str">
        <f>IFERROR(INDEX(對應表!$AZ$3:$BJ$179,MATCH(衝擊運算表!$O91,對應表!$AY$3:$AY$179,0),MATCH(衝擊運算表!U$3,對應表!$AZ$2:$BJ$2,0)),"")</f>
        <v/>
      </c>
      <c r="V91" s="1" t="str">
        <f>IFERROR(INDEX(對應表!$AZ$3:$BJ$179,MATCH(衝擊運算表!$O91,對應表!$AY$3:$AY$179,0),MATCH(衝擊運算表!V$3,對應表!$AZ$2:$BJ$2,0)),"")</f>
        <v/>
      </c>
      <c r="W91" s="1" t="str">
        <f>IFERROR(INDEX(對應表!$AZ$3:$BJ$179,MATCH(衝擊運算表!$O91,對應表!$AY$3:$AY$179,0),MATCH(衝擊運算表!W$3,對應表!$AZ$2:$BJ$2,0)),"")</f>
        <v/>
      </c>
      <c r="X91" s="1" t="str">
        <f>IFERROR(INDEX(對應表!$AZ$3:$BJ$179,MATCH(衝擊運算表!$O91,對應表!$AY$3:$AY$179,0),MATCH(衝擊運算表!X$3,對應表!$AZ$2:$BJ$2,0)),"")</f>
        <v/>
      </c>
      <c r="Y91" s="1" t="str">
        <f>IFERROR(INDEX(對應表!$AZ$3:$BJ$179,MATCH(衝擊運算表!$O91,對應表!$AY$3:$AY$179,0),MATCH(衝擊運算表!Y$3,對應表!$AZ$2:$BJ$2,0)),"")</f>
        <v/>
      </c>
      <c r="Z91" s="1" t="str">
        <f>IFERROR(INDEX(對應表!$AZ$3:$BJ$179,MATCH(衝擊運算表!$O91,對應表!$AY$3:$AY$179,0),MATCH(衝擊運算表!Z$3,對應表!$AZ$2:$BJ$2,0)),"")</f>
        <v/>
      </c>
      <c r="AB91" s="1" t="str">
        <f t="shared" si="7"/>
        <v/>
      </c>
      <c r="AC91" s="1"/>
      <c r="AD91" s="1" t="str">
        <f>IFERROR(VLOOKUP(P91,中英對照!$G$76:$H$81,2,FALSE),"")</f>
        <v/>
      </c>
      <c r="AE91" s="1" t="str">
        <f>IFERROR(VLOOKUP(Q91,中英對照!$G$76:$H$81,2,FALSE),"")</f>
        <v/>
      </c>
      <c r="AF91" s="1" t="str">
        <f>IFERROR(VLOOKUP(R91,中英對照!$G$76:$H$81,2,FALSE),"")</f>
        <v/>
      </c>
      <c r="AG91" s="1" t="str">
        <f>IFERROR(VLOOKUP(S91,中英對照!$G$76:$H$81,2,FALSE),"")</f>
        <v/>
      </c>
      <c r="AH91" s="1" t="str">
        <f>IFERROR(VLOOKUP(T91,中英對照!$G$76:$H$81,2,FALSE),"")</f>
        <v/>
      </c>
      <c r="AI91" s="1" t="str">
        <f>IFERROR(VLOOKUP(U91,中英對照!$G$76:$H$81,2,FALSE),"")</f>
        <v/>
      </c>
      <c r="AJ91" s="1" t="str">
        <f>IFERROR(VLOOKUP(V91,中英對照!$G$76:$H$81,2,FALSE),"")</f>
        <v/>
      </c>
      <c r="AK91" s="1" t="str">
        <f>IFERROR(VLOOKUP(W91,中英對照!$G$76:$H$81,2,FALSE),"")</f>
        <v/>
      </c>
      <c r="AL91" s="1" t="str">
        <f>IFERROR(VLOOKUP(X91,中英對照!$G$76:$H$81,2,FALSE),"")</f>
        <v/>
      </c>
      <c r="AM91" s="1" t="str">
        <f>IFERROR(VLOOKUP(Y91,中英對照!$G$76:$H$81,2,FALSE),"")</f>
        <v/>
      </c>
      <c r="AN91" s="1" t="str">
        <f>IFERROR(VLOOKUP(Z91,中英對照!$G$76:$H$81,2,FALSE),"")</f>
        <v/>
      </c>
      <c r="AO91" s="42" t="str">
        <f t="shared" si="8"/>
        <v/>
      </c>
    </row>
    <row r="92" spans="1:41" x14ac:dyDescent="0.4">
      <c r="A92" s="1" t="str">
        <f>IF(企業資料填寫!D91="","",企業資料填寫!D91)</f>
        <v/>
      </c>
      <c r="B92" s="1"/>
      <c r="C92" s="1" t="str">
        <f>IF($B92="","",INDEX(對應表!$AM$3:$AW$179,MATCH($B92,對應表!$AL$3:$AL$179,0),MATCH(衝擊運算表!C$3,對應表!$AM$2:$AW$2,0)))</f>
        <v/>
      </c>
      <c r="D92" s="1" t="str">
        <f>IF($B92="","",INDEX(對應表!$AM$3:$AW$179,MATCH($B92,對應表!$AL$3:$AL$179,0),MATCH(衝擊運算表!D$3,對應表!$AM$2:$AW$2,0)))</f>
        <v/>
      </c>
      <c r="E92" s="1" t="str">
        <f>IF($B92="","",INDEX(對應表!$AM$3:$AW$179,MATCH($B92,對應表!$AL$3:$AL$179,0),MATCH(衝擊運算表!E$3,對應表!$AM$2:$AW$2,0)))</f>
        <v/>
      </c>
      <c r="F92" s="1" t="str">
        <f>IF($B92="","",INDEX(對應表!$AM$3:$AW$179,MATCH($B92,對應表!$AL$3:$AL$179,0),MATCH(衝擊運算表!F$3,對應表!$AM$2:$AW$2,0)))</f>
        <v/>
      </c>
      <c r="G92" s="1" t="str">
        <f>IF($B92="","",INDEX(對應表!$AM$3:$AW$179,MATCH($B92,對應表!$AL$3:$AL$179,0),MATCH(衝擊運算表!G$3,對應表!$AM$2:$AW$2,0)))</f>
        <v/>
      </c>
      <c r="H92" s="1" t="str">
        <f>IF($B92="","",INDEX(對應表!$AM$3:$AW$179,MATCH($B92,對應表!$AL$3:$AL$179,0),MATCH(衝擊運算表!H$3,對應表!$AM$2:$AW$2,0)))</f>
        <v/>
      </c>
      <c r="I92" s="1" t="str">
        <f>IF($B92="","",INDEX(對應表!$AM$3:$AW$179,MATCH($B92,對應表!$AL$3:$AL$179,0),MATCH(衝擊運算表!I$3,對應表!$AM$2:$AW$2,0)))</f>
        <v/>
      </c>
      <c r="J92" s="1" t="str">
        <f>IF($B92="","",INDEX(對應表!$AM$3:$AW$179,MATCH($B92,對應表!$AL$3:$AL$179,0),MATCH(衝擊運算表!J$3,對應表!$AM$2:$AW$2,0)))</f>
        <v/>
      </c>
      <c r="K92" s="1" t="str">
        <f>IF($B92="","",INDEX(對應表!$AM$3:$AW$179,MATCH($B92,對應表!$AL$3:$AL$179,0),MATCH(衝擊運算表!K$3,對應表!$AM$2:$AW$2,0)))</f>
        <v/>
      </c>
      <c r="L92" s="1" t="str">
        <f>IF($B92="","",INDEX(對應表!$AM$3:$AW$179,MATCH($B92,對應表!$AL$3:$AL$179,0),MATCH(衝擊運算表!L$3,對應表!$AM$2:$AW$2,0)))</f>
        <v/>
      </c>
      <c r="M92" s="1" t="str">
        <f>IF($B92="","",INDEX(對應表!$AM$3:$AW$179,MATCH($B92,對應表!$AL$3:$AL$179,0),MATCH(衝擊運算表!M$3,對應表!$AM$2:$AW$2,0)))</f>
        <v/>
      </c>
      <c r="O92" s="1" t="str">
        <f t="shared" si="6"/>
        <v/>
      </c>
      <c r="P92" s="1" t="str">
        <f>IFERROR(INDEX(對應表!$AZ$3:$BJ$179,MATCH(衝擊運算表!$O92,對應表!$AY$3:$AY$179,0),MATCH(衝擊運算表!P$3,對應表!$AZ$2:$BJ$2,0)),"")</f>
        <v/>
      </c>
      <c r="Q92" s="1" t="str">
        <f>IFERROR(INDEX(對應表!$AZ$3:$BJ$179,MATCH(衝擊運算表!$O92,對應表!$AY$3:$AY$179,0),MATCH(衝擊運算表!Q$3,對應表!$AZ$2:$BJ$2,0)),"")</f>
        <v/>
      </c>
      <c r="R92" s="1" t="str">
        <f>IFERROR(INDEX(對應表!$AZ$3:$BJ$179,MATCH(衝擊運算表!$O92,對應表!$AY$3:$AY$179,0),MATCH(衝擊運算表!R$3,對應表!$AZ$2:$BJ$2,0)),"")</f>
        <v/>
      </c>
      <c r="S92" s="1" t="str">
        <f>IFERROR(INDEX(對應表!$AZ$3:$BJ$179,MATCH(衝擊運算表!$O92,對應表!$AY$3:$AY$179,0),MATCH(衝擊運算表!S$3,對應表!$AZ$2:$BJ$2,0)),"")</f>
        <v/>
      </c>
      <c r="T92" s="1" t="str">
        <f>IFERROR(INDEX(對應表!$AZ$3:$BJ$179,MATCH(衝擊運算表!$O92,對應表!$AY$3:$AY$179,0),MATCH(衝擊運算表!T$3,對應表!$AZ$2:$BJ$2,0)),"")</f>
        <v/>
      </c>
      <c r="U92" s="1" t="str">
        <f>IFERROR(INDEX(對應表!$AZ$3:$BJ$179,MATCH(衝擊運算表!$O92,對應表!$AY$3:$AY$179,0),MATCH(衝擊運算表!U$3,對應表!$AZ$2:$BJ$2,0)),"")</f>
        <v/>
      </c>
      <c r="V92" s="1" t="str">
        <f>IFERROR(INDEX(對應表!$AZ$3:$BJ$179,MATCH(衝擊運算表!$O92,對應表!$AY$3:$AY$179,0),MATCH(衝擊運算表!V$3,對應表!$AZ$2:$BJ$2,0)),"")</f>
        <v/>
      </c>
      <c r="W92" s="1" t="str">
        <f>IFERROR(INDEX(對應表!$AZ$3:$BJ$179,MATCH(衝擊運算表!$O92,對應表!$AY$3:$AY$179,0),MATCH(衝擊運算表!W$3,對應表!$AZ$2:$BJ$2,0)),"")</f>
        <v/>
      </c>
      <c r="X92" s="1" t="str">
        <f>IFERROR(INDEX(對應表!$AZ$3:$BJ$179,MATCH(衝擊運算表!$O92,對應表!$AY$3:$AY$179,0),MATCH(衝擊運算表!X$3,對應表!$AZ$2:$BJ$2,0)),"")</f>
        <v/>
      </c>
      <c r="Y92" s="1" t="str">
        <f>IFERROR(INDEX(對應表!$AZ$3:$BJ$179,MATCH(衝擊運算表!$O92,對應表!$AY$3:$AY$179,0),MATCH(衝擊運算表!Y$3,對應表!$AZ$2:$BJ$2,0)),"")</f>
        <v/>
      </c>
      <c r="Z92" s="1" t="str">
        <f>IFERROR(INDEX(對應表!$AZ$3:$BJ$179,MATCH(衝擊運算表!$O92,對應表!$AY$3:$AY$179,0),MATCH(衝擊運算表!Z$3,對應表!$AZ$2:$BJ$2,0)),"")</f>
        <v/>
      </c>
      <c r="AB92" s="1" t="str">
        <f t="shared" si="7"/>
        <v/>
      </c>
      <c r="AC92" s="1"/>
      <c r="AD92" s="1" t="str">
        <f>IFERROR(VLOOKUP(P92,中英對照!$G$76:$H$81,2,FALSE),"")</f>
        <v/>
      </c>
      <c r="AE92" s="1" t="str">
        <f>IFERROR(VLOOKUP(Q92,中英對照!$G$76:$H$81,2,FALSE),"")</f>
        <v/>
      </c>
      <c r="AF92" s="1" t="str">
        <f>IFERROR(VLOOKUP(R92,中英對照!$G$76:$H$81,2,FALSE),"")</f>
        <v/>
      </c>
      <c r="AG92" s="1" t="str">
        <f>IFERROR(VLOOKUP(S92,中英對照!$G$76:$H$81,2,FALSE),"")</f>
        <v/>
      </c>
      <c r="AH92" s="1" t="str">
        <f>IFERROR(VLOOKUP(T92,中英對照!$G$76:$H$81,2,FALSE),"")</f>
        <v/>
      </c>
      <c r="AI92" s="1" t="str">
        <f>IFERROR(VLOOKUP(U92,中英對照!$G$76:$H$81,2,FALSE),"")</f>
        <v/>
      </c>
      <c r="AJ92" s="1" t="str">
        <f>IFERROR(VLOOKUP(V92,中英對照!$G$76:$H$81,2,FALSE),"")</f>
        <v/>
      </c>
      <c r="AK92" s="1" t="str">
        <f>IFERROR(VLOOKUP(W92,中英對照!$G$76:$H$81,2,FALSE),"")</f>
        <v/>
      </c>
      <c r="AL92" s="1" t="str">
        <f>IFERROR(VLOOKUP(X92,中英對照!$G$76:$H$81,2,FALSE),"")</f>
        <v/>
      </c>
      <c r="AM92" s="1" t="str">
        <f>IFERROR(VLOOKUP(Y92,中英對照!$G$76:$H$81,2,FALSE),"")</f>
        <v/>
      </c>
      <c r="AN92" s="1" t="str">
        <f>IFERROR(VLOOKUP(Z92,中英對照!$G$76:$H$81,2,FALSE),"")</f>
        <v/>
      </c>
      <c r="AO92" s="42" t="str">
        <f t="shared" si="8"/>
        <v/>
      </c>
    </row>
    <row r="93" spans="1:41" x14ac:dyDescent="0.4">
      <c r="A93" s="1" t="str">
        <f>IF(企業資料填寫!D92="","",企業資料填寫!D92)</f>
        <v/>
      </c>
      <c r="B93" s="1"/>
      <c r="C93" s="1" t="str">
        <f>IF($B93="","",INDEX(對應表!$AM$3:$AW$179,MATCH($B93,對應表!$AL$3:$AL$179,0),MATCH(衝擊運算表!C$3,對應表!$AM$2:$AW$2,0)))</f>
        <v/>
      </c>
      <c r="D93" s="1" t="str">
        <f>IF($B93="","",INDEX(對應表!$AM$3:$AW$179,MATCH($B93,對應表!$AL$3:$AL$179,0),MATCH(衝擊運算表!D$3,對應表!$AM$2:$AW$2,0)))</f>
        <v/>
      </c>
      <c r="E93" s="1" t="str">
        <f>IF($B93="","",INDEX(對應表!$AM$3:$AW$179,MATCH($B93,對應表!$AL$3:$AL$179,0),MATCH(衝擊運算表!E$3,對應表!$AM$2:$AW$2,0)))</f>
        <v/>
      </c>
      <c r="F93" s="1" t="str">
        <f>IF($B93="","",INDEX(對應表!$AM$3:$AW$179,MATCH($B93,對應表!$AL$3:$AL$179,0),MATCH(衝擊運算表!F$3,對應表!$AM$2:$AW$2,0)))</f>
        <v/>
      </c>
      <c r="G93" s="1" t="str">
        <f>IF($B93="","",INDEX(對應表!$AM$3:$AW$179,MATCH($B93,對應表!$AL$3:$AL$179,0),MATCH(衝擊運算表!G$3,對應表!$AM$2:$AW$2,0)))</f>
        <v/>
      </c>
      <c r="H93" s="1" t="str">
        <f>IF($B93="","",INDEX(對應表!$AM$3:$AW$179,MATCH($B93,對應表!$AL$3:$AL$179,0),MATCH(衝擊運算表!H$3,對應表!$AM$2:$AW$2,0)))</f>
        <v/>
      </c>
      <c r="I93" s="1" t="str">
        <f>IF($B93="","",INDEX(對應表!$AM$3:$AW$179,MATCH($B93,對應表!$AL$3:$AL$179,0),MATCH(衝擊運算表!I$3,對應表!$AM$2:$AW$2,0)))</f>
        <v/>
      </c>
      <c r="J93" s="1" t="str">
        <f>IF($B93="","",INDEX(對應表!$AM$3:$AW$179,MATCH($B93,對應表!$AL$3:$AL$179,0),MATCH(衝擊運算表!J$3,對應表!$AM$2:$AW$2,0)))</f>
        <v/>
      </c>
      <c r="K93" s="1" t="str">
        <f>IF($B93="","",INDEX(對應表!$AM$3:$AW$179,MATCH($B93,對應表!$AL$3:$AL$179,0),MATCH(衝擊運算表!K$3,對應表!$AM$2:$AW$2,0)))</f>
        <v/>
      </c>
      <c r="L93" s="1" t="str">
        <f>IF($B93="","",INDEX(對應表!$AM$3:$AW$179,MATCH($B93,對應表!$AL$3:$AL$179,0),MATCH(衝擊運算表!L$3,對應表!$AM$2:$AW$2,0)))</f>
        <v/>
      </c>
      <c r="M93" s="1" t="str">
        <f>IF($B93="","",INDEX(對應表!$AM$3:$AW$179,MATCH($B93,對應表!$AL$3:$AL$179,0),MATCH(衝擊運算表!M$3,對應表!$AM$2:$AW$2,0)))</f>
        <v/>
      </c>
      <c r="O93" s="1" t="str">
        <f t="shared" si="6"/>
        <v/>
      </c>
      <c r="P93" s="1" t="str">
        <f>IFERROR(INDEX(對應表!$AZ$3:$BJ$179,MATCH(衝擊運算表!$O93,對應表!$AY$3:$AY$179,0),MATCH(衝擊運算表!P$3,對應表!$AZ$2:$BJ$2,0)),"")</f>
        <v/>
      </c>
      <c r="Q93" s="1" t="str">
        <f>IFERROR(INDEX(對應表!$AZ$3:$BJ$179,MATCH(衝擊運算表!$O93,對應表!$AY$3:$AY$179,0),MATCH(衝擊運算表!Q$3,對應表!$AZ$2:$BJ$2,0)),"")</f>
        <v/>
      </c>
      <c r="R93" s="1" t="str">
        <f>IFERROR(INDEX(對應表!$AZ$3:$BJ$179,MATCH(衝擊運算表!$O93,對應表!$AY$3:$AY$179,0),MATCH(衝擊運算表!R$3,對應表!$AZ$2:$BJ$2,0)),"")</f>
        <v/>
      </c>
      <c r="S93" s="1" t="str">
        <f>IFERROR(INDEX(對應表!$AZ$3:$BJ$179,MATCH(衝擊運算表!$O93,對應表!$AY$3:$AY$179,0),MATCH(衝擊運算表!S$3,對應表!$AZ$2:$BJ$2,0)),"")</f>
        <v/>
      </c>
      <c r="T93" s="1" t="str">
        <f>IFERROR(INDEX(對應表!$AZ$3:$BJ$179,MATCH(衝擊運算表!$O93,對應表!$AY$3:$AY$179,0),MATCH(衝擊運算表!T$3,對應表!$AZ$2:$BJ$2,0)),"")</f>
        <v/>
      </c>
      <c r="U93" s="1" t="str">
        <f>IFERROR(INDEX(對應表!$AZ$3:$BJ$179,MATCH(衝擊運算表!$O93,對應表!$AY$3:$AY$179,0),MATCH(衝擊運算表!U$3,對應表!$AZ$2:$BJ$2,0)),"")</f>
        <v/>
      </c>
      <c r="V93" s="1" t="str">
        <f>IFERROR(INDEX(對應表!$AZ$3:$BJ$179,MATCH(衝擊運算表!$O93,對應表!$AY$3:$AY$179,0),MATCH(衝擊運算表!V$3,對應表!$AZ$2:$BJ$2,0)),"")</f>
        <v/>
      </c>
      <c r="W93" s="1" t="str">
        <f>IFERROR(INDEX(對應表!$AZ$3:$BJ$179,MATCH(衝擊運算表!$O93,對應表!$AY$3:$AY$179,0),MATCH(衝擊運算表!W$3,對應表!$AZ$2:$BJ$2,0)),"")</f>
        <v/>
      </c>
      <c r="X93" s="1" t="str">
        <f>IFERROR(INDEX(對應表!$AZ$3:$BJ$179,MATCH(衝擊運算表!$O93,對應表!$AY$3:$AY$179,0),MATCH(衝擊運算表!X$3,對應表!$AZ$2:$BJ$2,0)),"")</f>
        <v/>
      </c>
      <c r="Y93" s="1" t="str">
        <f>IFERROR(INDEX(對應表!$AZ$3:$BJ$179,MATCH(衝擊運算表!$O93,對應表!$AY$3:$AY$179,0),MATCH(衝擊運算表!Y$3,對應表!$AZ$2:$BJ$2,0)),"")</f>
        <v/>
      </c>
      <c r="Z93" s="1" t="str">
        <f>IFERROR(INDEX(對應表!$AZ$3:$BJ$179,MATCH(衝擊運算表!$O93,對應表!$AY$3:$AY$179,0),MATCH(衝擊運算表!Z$3,對應表!$AZ$2:$BJ$2,0)),"")</f>
        <v/>
      </c>
      <c r="AB93" s="1" t="str">
        <f t="shared" si="7"/>
        <v/>
      </c>
      <c r="AC93" s="1"/>
      <c r="AD93" s="1" t="str">
        <f>IFERROR(VLOOKUP(P93,中英對照!$G$76:$H$81,2,FALSE),"")</f>
        <v/>
      </c>
      <c r="AE93" s="1" t="str">
        <f>IFERROR(VLOOKUP(Q93,中英對照!$G$76:$H$81,2,FALSE),"")</f>
        <v/>
      </c>
      <c r="AF93" s="1" t="str">
        <f>IFERROR(VLOOKUP(R93,中英對照!$G$76:$H$81,2,FALSE),"")</f>
        <v/>
      </c>
      <c r="AG93" s="1" t="str">
        <f>IFERROR(VLOOKUP(S93,中英對照!$G$76:$H$81,2,FALSE),"")</f>
        <v/>
      </c>
      <c r="AH93" s="1" t="str">
        <f>IFERROR(VLOOKUP(T93,中英對照!$G$76:$H$81,2,FALSE),"")</f>
        <v/>
      </c>
      <c r="AI93" s="1" t="str">
        <f>IFERROR(VLOOKUP(U93,中英對照!$G$76:$H$81,2,FALSE),"")</f>
        <v/>
      </c>
      <c r="AJ93" s="1" t="str">
        <f>IFERROR(VLOOKUP(V93,中英對照!$G$76:$H$81,2,FALSE),"")</f>
        <v/>
      </c>
      <c r="AK93" s="1" t="str">
        <f>IFERROR(VLOOKUP(W93,中英對照!$G$76:$H$81,2,FALSE),"")</f>
        <v/>
      </c>
      <c r="AL93" s="1" t="str">
        <f>IFERROR(VLOOKUP(X93,中英對照!$G$76:$H$81,2,FALSE),"")</f>
        <v/>
      </c>
      <c r="AM93" s="1" t="str">
        <f>IFERROR(VLOOKUP(Y93,中英對照!$G$76:$H$81,2,FALSE),"")</f>
        <v/>
      </c>
      <c r="AN93" s="1" t="str">
        <f>IFERROR(VLOOKUP(Z93,中英對照!$G$76:$H$81,2,FALSE),"")</f>
        <v/>
      </c>
      <c r="AO93" s="42" t="str">
        <f t="shared" si="8"/>
        <v/>
      </c>
    </row>
    <row r="94" spans="1:41" x14ac:dyDescent="0.4">
      <c r="A94" s="1" t="str">
        <f>IF(企業資料填寫!D93="","",企業資料填寫!D93)</f>
        <v/>
      </c>
      <c r="B94" s="1"/>
      <c r="C94" s="1" t="str">
        <f>IF($B94="","",INDEX(對應表!$AM$3:$AW$179,MATCH($B94,對應表!$AL$3:$AL$179,0),MATCH(衝擊運算表!C$3,對應表!$AM$2:$AW$2,0)))</f>
        <v/>
      </c>
      <c r="D94" s="1" t="str">
        <f>IF($B94="","",INDEX(對應表!$AM$3:$AW$179,MATCH($B94,對應表!$AL$3:$AL$179,0),MATCH(衝擊運算表!D$3,對應表!$AM$2:$AW$2,0)))</f>
        <v/>
      </c>
      <c r="E94" s="1" t="str">
        <f>IF($B94="","",INDEX(對應表!$AM$3:$AW$179,MATCH($B94,對應表!$AL$3:$AL$179,0),MATCH(衝擊運算表!E$3,對應表!$AM$2:$AW$2,0)))</f>
        <v/>
      </c>
      <c r="F94" s="1" t="str">
        <f>IF($B94="","",INDEX(對應表!$AM$3:$AW$179,MATCH($B94,對應表!$AL$3:$AL$179,0),MATCH(衝擊運算表!F$3,對應表!$AM$2:$AW$2,0)))</f>
        <v/>
      </c>
      <c r="G94" s="1" t="str">
        <f>IF($B94="","",INDEX(對應表!$AM$3:$AW$179,MATCH($B94,對應表!$AL$3:$AL$179,0),MATCH(衝擊運算表!G$3,對應表!$AM$2:$AW$2,0)))</f>
        <v/>
      </c>
      <c r="H94" s="1" t="str">
        <f>IF($B94="","",INDEX(對應表!$AM$3:$AW$179,MATCH($B94,對應表!$AL$3:$AL$179,0),MATCH(衝擊運算表!H$3,對應表!$AM$2:$AW$2,0)))</f>
        <v/>
      </c>
      <c r="I94" s="1" t="str">
        <f>IF($B94="","",INDEX(對應表!$AM$3:$AW$179,MATCH($B94,對應表!$AL$3:$AL$179,0),MATCH(衝擊運算表!I$3,對應表!$AM$2:$AW$2,0)))</f>
        <v/>
      </c>
      <c r="J94" s="1" t="str">
        <f>IF($B94="","",INDEX(對應表!$AM$3:$AW$179,MATCH($B94,對應表!$AL$3:$AL$179,0),MATCH(衝擊運算表!J$3,對應表!$AM$2:$AW$2,0)))</f>
        <v/>
      </c>
      <c r="K94" s="1" t="str">
        <f>IF($B94="","",INDEX(對應表!$AM$3:$AW$179,MATCH($B94,對應表!$AL$3:$AL$179,0),MATCH(衝擊運算表!K$3,對應表!$AM$2:$AW$2,0)))</f>
        <v/>
      </c>
      <c r="L94" s="1" t="str">
        <f>IF($B94="","",INDEX(對應表!$AM$3:$AW$179,MATCH($B94,對應表!$AL$3:$AL$179,0),MATCH(衝擊運算表!L$3,對應表!$AM$2:$AW$2,0)))</f>
        <v/>
      </c>
      <c r="M94" s="1" t="str">
        <f>IF($B94="","",INDEX(對應表!$AM$3:$AW$179,MATCH($B94,對應表!$AL$3:$AL$179,0),MATCH(衝擊運算表!M$3,對應表!$AM$2:$AW$2,0)))</f>
        <v/>
      </c>
      <c r="O94" s="1" t="str">
        <f t="shared" si="6"/>
        <v/>
      </c>
      <c r="P94" s="1" t="str">
        <f>IFERROR(INDEX(對應表!$AZ$3:$BJ$179,MATCH(衝擊運算表!$O94,對應表!$AY$3:$AY$179,0),MATCH(衝擊運算表!P$3,對應表!$AZ$2:$BJ$2,0)),"")</f>
        <v/>
      </c>
      <c r="Q94" s="1" t="str">
        <f>IFERROR(INDEX(對應表!$AZ$3:$BJ$179,MATCH(衝擊運算表!$O94,對應表!$AY$3:$AY$179,0),MATCH(衝擊運算表!Q$3,對應表!$AZ$2:$BJ$2,0)),"")</f>
        <v/>
      </c>
      <c r="R94" s="1" t="str">
        <f>IFERROR(INDEX(對應表!$AZ$3:$BJ$179,MATCH(衝擊運算表!$O94,對應表!$AY$3:$AY$179,0),MATCH(衝擊運算表!R$3,對應表!$AZ$2:$BJ$2,0)),"")</f>
        <v/>
      </c>
      <c r="S94" s="1" t="str">
        <f>IFERROR(INDEX(對應表!$AZ$3:$BJ$179,MATCH(衝擊運算表!$O94,對應表!$AY$3:$AY$179,0),MATCH(衝擊運算表!S$3,對應表!$AZ$2:$BJ$2,0)),"")</f>
        <v/>
      </c>
      <c r="T94" s="1" t="str">
        <f>IFERROR(INDEX(對應表!$AZ$3:$BJ$179,MATCH(衝擊運算表!$O94,對應表!$AY$3:$AY$179,0),MATCH(衝擊運算表!T$3,對應表!$AZ$2:$BJ$2,0)),"")</f>
        <v/>
      </c>
      <c r="U94" s="1" t="str">
        <f>IFERROR(INDEX(對應表!$AZ$3:$BJ$179,MATCH(衝擊運算表!$O94,對應表!$AY$3:$AY$179,0),MATCH(衝擊運算表!U$3,對應表!$AZ$2:$BJ$2,0)),"")</f>
        <v/>
      </c>
      <c r="V94" s="1" t="str">
        <f>IFERROR(INDEX(對應表!$AZ$3:$BJ$179,MATCH(衝擊運算表!$O94,對應表!$AY$3:$AY$179,0),MATCH(衝擊運算表!V$3,對應表!$AZ$2:$BJ$2,0)),"")</f>
        <v/>
      </c>
      <c r="W94" s="1" t="str">
        <f>IFERROR(INDEX(對應表!$AZ$3:$BJ$179,MATCH(衝擊運算表!$O94,對應表!$AY$3:$AY$179,0),MATCH(衝擊運算表!W$3,對應表!$AZ$2:$BJ$2,0)),"")</f>
        <v/>
      </c>
      <c r="X94" s="1" t="str">
        <f>IFERROR(INDEX(對應表!$AZ$3:$BJ$179,MATCH(衝擊運算表!$O94,對應表!$AY$3:$AY$179,0),MATCH(衝擊運算表!X$3,對應表!$AZ$2:$BJ$2,0)),"")</f>
        <v/>
      </c>
      <c r="Y94" s="1" t="str">
        <f>IFERROR(INDEX(對應表!$AZ$3:$BJ$179,MATCH(衝擊運算表!$O94,對應表!$AY$3:$AY$179,0),MATCH(衝擊運算表!Y$3,對應表!$AZ$2:$BJ$2,0)),"")</f>
        <v/>
      </c>
      <c r="Z94" s="1" t="str">
        <f>IFERROR(INDEX(對應表!$AZ$3:$BJ$179,MATCH(衝擊運算表!$O94,對應表!$AY$3:$AY$179,0),MATCH(衝擊運算表!Z$3,對應表!$AZ$2:$BJ$2,0)),"")</f>
        <v/>
      </c>
      <c r="AB94" s="1" t="str">
        <f t="shared" si="7"/>
        <v/>
      </c>
      <c r="AC94" s="1"/>
      <c r="AD94" s="1" t="str">
        <f>IFERROR(VLOOKUP(P94,中英對照!$G$76:$H$81,2,FALSE),"")</f>
        <v/>
      </c>
      <c r="AE94" s="1" t="str">
        <f>IFERROR(VLOOKUP(Q94,中英對照!$G$76:$H$81,2,FALSE),"")</f>
        <v/>
      </c>
      <c r="AF94" s="1" t="str">
        <f>IFERROR(VLOOKUP(R94,中英對照!$G$76:$H$81,2,FALSE),"")</f>
        <v/>
      </c>
      <c r="AG94" s="1" t="str">
        <f>IFERROR(VLOOKUP(S94,中英對照!$G$76:$H$81,2,FALSE),"")</f>
        <v/>
      </c>
      <c r="AH94" s="1" t="str">
        <f>IFERROR(VLOOKUP(T94,中英對照!$G$76:$H$81,2,FALSE),"")</f>
        <v/>
      </c>
      <c r="AI94" s="1" t="str">
        <f>IFERROR(VLOOKUP(U94,中英對照!$G$76:$H$81,2,FALSE),"")</f>
        <v/>
      </c>
      <c r="AJ94" s="1" t="str">
        <f>IFERROR(VLOOKUP(V94,中英對照!$G$76:$H$81,2,FALSE),"")</f>
        <v/>
      </c>
      <c r="AK94" s="1" t="str">
        <f>IFERROR(VLOOKUP(W94,中英對照!$G$76:$H$81,2,FALSE),"")</f>
        <v/>
      </c>
      <c r="AL94" s="1" t="str">
        <f>IFERROR(VLOOKUP(X94,中英對照!$G$76:$H$81,2,FALSE),"")</f>
        <v/>
      </c>
      <c r="AM94" s="1" t="str">
        <f>IFERROR(VLOOKUP(Y94,中英對照!$G$76:$H$81,2,FALSE),"")</f>
        <v/>
      </c>
      <c r="AN94" s="1" t="str">
        <f>IFERROR(VLOOKUP(Z94,中英對照!$G$76:$H$81,2,FALSE),"")</f>
        <v/>
      </c>
      <c r="AO94" s="42" t="str">
        <f t="shared" si="8"/>
        <v/>
      </c>
    </row>
    <row r="95" spans="1:41" x14ac:dyDescent="0.4">
      <c r="A95" s="1" t="str">
        <f>IF(企業資料填寫!D94="","",企業資料填寫!D94)</f>
        <v/>
      </c>
      <c r="B95" s="1"/>
      <c r="C95" s="1" t="str">
        <f>IF($B95="","",INDEX(對應表!$AM$3:$AW$179,MATCH($B95,對應表!$AL$3:$AL$179,0),MATCH(衝擊運算表!C$3,對應表!$AM$2:$AW$2,0)))</f>
        <v/>
      </c>
      <c r="D95" s="1" t="str">
        <f>IF($B95="","",INDEX(對應表!$AM$3:$AW$179,MATCH($B95,對應表!$AL$3:$AL$179,0),MATCH(衝擊運算表!D$3,對應表!$AM$2:$AW$2,0)))</f>
        <v/>
      </c>
      <c r="E95" s="1" t="str">
        <f>IF($B95="","",INDEX(對應表!$AM$3:$AW$179,MATCH($B95,對應表!$AL$3:$AL$179,0),MATCH(衝擊運算表!E$3,對應表!$AM$2:$AW$2,0)))</f>
        <v/>
      </c>
      <c r="F95" s="1" t="str">
        <f>IF($B95="","",INDEX(對應表!$AM$3:$AW$179,MATCH($B95,對應表!$AL$3:$AL$179,0),MATCH(衝擊運算表!F$3,對應表!$AM$2:$AW$2,0)))</f>
        <v/>
      </c>
      <c r="G95" s="1" t="str">
        <f>IF($B95="","",INDEX(對應表!$AM$3:$AW$179,MATCH($B95,對應表!$AL$3:$AL$179,0),MATCH(衝擊運算表!G$3,對應表!$AM$2:$AW$2,0)))</f>
        <v/>
      </c>
      <c r="H95" s="1" t="str">
        <f>IF($B95="","",INDEX(對應表!$AM$3:$AW$179,MATCH($B95,對應表!$AL$3:$AL$179,0),MATCH(衝擊運算表!H$3,對應表!$AM$2:$AW$2,0)))</f>
        <v/>
      </c>
      <c r="I95" s="1" t="str">
        <f>IF($B95="","",INDEX(對應表!$AM$3:$AW$179,MATCH($B95,對應表!$AL$3:$AL$179,0),MATCH(衝擊運算表!I$3,對應表!$AM$2:$AW$2,0)))</f>
        <v/>
      </c>
      <c r="J95" s="1" t="str">
        <f>IF($B95="","",INDEX(對應表!$AM$3:$AW$179,MATCH($B95,對應表!$AL$3:$AL$179,0),MATCH(衝擊運算表!J$3,對應表!$AM$2:$AW$2,0)))</f>
        <v/>
      </c>
      <c r="K95" s="1" t="str">
        <f>IF($B95="","",INDEX(對應表!$AM$3:$AW$179,MATCH($B95,對應表!$AL$3:$AL$179,0),MATCH(衝擊運算表!K$3,對應表!$AM$2:$AW$2,0)))</f>
        <v/>
      </c>
      <c r="L95" s="1" t="str">
        <f>IF($B95="","",INDEX(對應表!$AM$3:$AW$179,MATCH($B95,對應表!$AL$3:$AL$179,0),MATCH(衝擊運算表!L$3,對應表!$AM$2:$AW$2,0)))</f>
        <v/>
      </c>
      <c r="M95" s="1" t="str">
        <f>IF($B95="","",INDEX(對應表!$AM$3:$AW$179,MATCH($B95,對應表!$AL$3:$AL$179,0),MATCH(衝擊運算表!M$3,對應表!$AM$2:$AW$2,0)))</f>
        <v/>
      </c>
      <c r="O95" s="1" t="str">
        <f t="shared" si="6"/>
        <v/>
      </c>
      <c r="P95" s="1" t="str">
        <f>IFERROR(INDEX(對應表!$AZ$3:$BJ$179,MATCH(衝擊運算表!$O95,對應表!$AY$3:$AY$179,0),MATCH(衝擊運算表!P$3,對應表!$AZ$2:$BJ$2,0)),"")</f>
        <v/>
      </c>
      <c r="Q95" s="1" t="str">
        <f>IFERROR(INDEX(對應表!$AZ$3:$BJ$179,MATCH(衝擊運算表!$O95,對應表!$AY$3:$AY$179,0),MATCH(衝擊運算表!Q$3,對應表!$AZ$2:$BJ$2,0)),"")</f>
        <v/>
      </c>
      <c r="R95" s="1" t="str">
        <f>IFERROR(INDEX(對應表!$AZ$3:$BJ$179,MATCH(衝擊運算表!$O95,對應表!$AY$3:$AY$179,0),MATCH(衝擊運算表!R$3,對應表!$AZ$2:$BJ$2,0)),"")</f>
        <v/>
      </c>
      <c r="S95" s="1" t="str">
        <f>IFERROR(INDEX(對應表!$AZ$3:$BJ$179,MATCH(衝擊運算表!$O95,對應表!$AY$3:$AY$179,0),MATCH(衝擊運算表!S$3,對應表!$AZ$2:$BJ$2,0)),"")</f>
        <v/>
      </c>
      <c r="T95" s="1" t="str">
        <f>IFERROR(INDEX(對應表!$AZ$3:$BJ$179,MATCH(衝擊運算表!$O95,對應表!$AY$3:$AY$179,0),MATCH(衝擊運算表!T$3,對應表!$AZ$2:$BJ$2,0)),"")</f>
        <v/>
      </c>
      <c r="U95" s="1" t="str">
        <f>IFERROR(INDEX(對應表!$AZ$3:$BJ$179,MATCH(衝擊運算表!$O95,對應表!$AY$3:$AY$179,0),MATCH(衝擊運算表!U$3,對應表!$AZ$2:$BJ$2,0)),"")</f>
        <v/>
      </c>
      <c r="V95" s="1" t="str">
        <f>IFERROR(INDEX(對應表!$AZ$3:$BJ$179,MATCH(衝擊運算表!$O95,對應表!$AY$3:$AY$179,0),MATCH(衝擊運算表!V$3,對應表!$AZ$2:$BJ$2,0)),"")</f>
        <v/>
      </c>
      <c r="W95" s="1" t="str">
        <f>IFERROR(INDEX(對應表!$AZ$3:$BJ$179,MATCH(衝擊運算表!$O95,對應表!$AY$3:$AY$179,0),MATCH(衝擊運算表!W$3,對應表!$AZ$2:$BJ$2,0)),"")</f>
        <v/>
      </c>
      <c r="X95" s="1" t="str">
        <f>IFERROR(INDEX(對應表!$AZ$3:$BJ$179,MATCH(衝擊運算表!$O95,對應表!$AY$3:$AY$179,0),MATCH(衝擊運算表!X$3,對應表!$AZ$2:$BJ$2,0)),"")</f>
        <v/>
      </c>
      <c r="Y95" s="1" t="str">
        <f>IFERROR(INDEX(對應表!$AZ$3:$BJ$179,MATCH(衝擊運算表!$O95,對應表!$AY$3:$AY$179,0),MATCH(衝擊運算表!Y$3,對應表!$AZ$2:$BJ$2,0)),"")</f>
        <v/>
      </c>
      <c r="Z95" s="1" t="str">
        <f>IFERROR(INDEX(對應表!$AZ$3:$BJ$179,MATCH(衝擊運算表!$O95,對應表!$AY$3:$AY$179,0),MATCH(衝擊運算表!Z$3,對應表!$AZ$2:$BJ$2,0)),"")</f>
        <v/>
      </c>
      <c r="AB95" s="1" t="str">
        <f t="shared" si="7"/>
        <v/>
      </c>
      <c r="AC95" s="1"/>
      <c r="AD95" s="1" t="str">
        <f>IFERROR(VLOOKUP(P95,中英對照!$G$76:$H$81,2,FALSE),"")</f>
        <v/>
      </c>
      <c r="AE95" s="1" t="str">
        <f>IFERROR(VLOOKUP(Q95,中英對照!$G$76:$H$81,2,FALSE),"")</f>
        <v/>
      </c>
      <c r="AF95" s="1" t="str">
        <f>IFERROR(VLOOKUP(R95,中英對照!$G$76:$H$81,2,FALSE),"")</f>
        <v/>
      </c>
      <c r="AG95" s="1" t="str">
        <f>IFERROR(VLOOKUP(S95,中英對照!$G$76:$H$81,2,FALSE),"")</f>
        <v/>
      </c>
      <c r="AH95" s="1" t="str">
        <f>IFERROR(VLOOKUP(T95,中英對照!$G$76:$H$81,2,FALSE),"")</f>
        <v/>
      </c>
      <c r="AI95" s="1" t="str">
        <f>IFERROR(VLOOKUP(U95,中英對照!$G$76:$H$81,2,FALSE),"")</f>
        <v/>
      </c>
      <c r="AJ95" s="1" t="str">
        <f>IFERROR(VLOOKUP(V95,中英對照!$G$76:$H$81,2,FALSE),"")</f>
        <v/>
      </c>
      <c r="AK95" s="1" t="str">
        <f>IFERROR(VLOOKUP(W95,中英對照!$G$76:$H$81,2,FALSE),"")</f>
        <v/>
      </c>
      <c r="AL95" s="1" t="str">
        <f>IFERROR(VLOOKUP(X95,中英對照!$G$76:$H$81,2,FALSE),"")</f>
        <v/>
      </c>
      <c r="AM95" s="1" t="str">
        <f>IFERROR(VLOOKUP(Y95,中英對照!$G$76:$H$81,2,FALSE),"")</f>
        <v/>
      </c>
      <c r="AN95" s="1" t="str">
        <f>IFERROR(VLOOKUP(Z95,中英對照!$G$76:$H$81,2,FALSE),"")</f>
        <v/>
      </c>
      <c r="AO95" s="42" t="str">
        <f t="shared" si="8"/>
        <v/>
      </c>
    </row>
    <row r="96" spans="1:41" x14ac:dyDescent="0.4">
      <c r="A96" s="1" t="str">
        <f>IF(企業資料填寫!D95="","",企業資料填寫!D95)</f>
        <v/>
      </c>
      <c r="B96" s="1"/>
      <c r="C96" s="1" t="str">
        <f>IF($B96="","",INDEX(對應表!$AM$3:$AW$179,MATCH($B96,對應表!$AL$3:$AL$179,0),MATCH(衝擊運算表!C$3,對應表!$AM$2:$AW$2,0)))</f>
        <v/>
      </c>
      <c r="D96" s="1" t="str">
        <f>IF($B96="","",INDEX(對應表!$AM$3:$AW$179,MATCH($B96,對應表!$AL$3:$AL$179,0),MATCH(衝擊運算表!D$3,對應表!$AM$2:$AW$2,0)))</f>
        <v/>
      </c>
      <c r="E96" s="1" t="str">
        <f>IF($B96="","",INDEX(對應表!$AM$3:$AW$179,MATCH($B96,對應表!$AL$3:$AL$179,0),MATCH(衝擊運算表!E$3,對應表!$AM$2:$AW$2,0)))</f>
        <v/>
      </c>
      <c r="F96" s="1" t="str">
        <f>IF($B96="","",INDEX(對應表!$AM$3:$AW$179,MATCH($B96,對應表!$AL$3:$AL$179,0),MATCH(衝擊運算表!F$3,對應表!$AM$2:$AW$2,0)))</f>
        <v/>
      </c>
      <c r="G96" s="1" t="str">
        <f>IF($B96="","",INDEX(對應表!$AM$3:$AW$179,MATCH($B96,對應表!$AL$3:$AL$179,0),MATCH(衝擊運算表!G$3,對應表!$AM$2:$AW$2,0)))</f>
        <v/>
      </c>
      <c r="H96" s="1" t="str">
        <f>IF($B96="","",INDEX(對應表!$AM$3:$AW$179,MATCH($B96,對應表!$AL$3:$AL$179,0),MATCH(衝擊運算表!H$3,對應表!$AM$2:$AW$2,0)))</f>
        <v/>
      </c>
      <c r="I96" s="1" t="str">
        <f>IF($B96="","",INDEX(對應表!$AM$3:$AW$179,MATCH($B96,對應表!$AL$3:$AL$179,0),MATCH(衝擊運算表!I$3,對應表!$AM$2:$AW$2,0)))</f>
        <v/>
      </c>
      <c r="J96" s="1" t="str">
        <f>IF($B96="","",INDEX(對應表!$AM$3:$AW$179,MATCH($B96,對應表!$AL$3:$AL$179,0),MATCH(衝擊運算表!J$3,對應表!$AM$2:$AW$2,0)))</f>
        <v/>
      </c>
      <c r="K96" s="1" t="str">
        <f>IF($B96="","",INDEX(對應表!$AM$3:$AW$179,MATCH($B96,對應表!$AL$3:$AL$179,0),MATCH(衝擊運算表!K$3,對應表!$AM$2:$AW$2,0)))</f>
        <v/>
      </c>
      <c r="L96" s="1" t="str">
        <f>IF($B96="","",INDEX(對應表!$AM$3:$AW$179,MATCH($B96,對應表!$AL$3:$AL$179,0),MATCH(衝擊運算表!L$3,對應表!$AM$2:$AW$2,0)))</f>
        <v/>
      </c>
      <c r="M96" s="1" t="str">
        <f>IF($B96="","",INDEX(對應表!$AM$3:$AW$179,MATCH($B96,對應表!$AL$3:$AL$179,0),MATCH(衝擊運算表!M$3,對應表!$AM$2:$AW$2,0)))</f>
        <v/>
      </c>
      <c r="O96" s="1" t="str">
        <f t="shared" si="6"/>
        <v/>
      </c>
      <c r="P96" s="1" t="str">
        <f>IFERROR(INDEX(對應表!$AZ$3:$BJ$179,MATCH(衝擊運算表!$O96,對應表!$AY$3:$AY$179,0),MATCH(衝擊運算表!P$3,對應表!$AZ$2:$BJ$2,0)),"")</f>
        <v/>
      </c>
      <c r="Q96" s="1" t="str">
        <f>IFERROR(INDEX(對應表!$AZ$3:$BJ$179,MATCH(衝擊運算表!$O96,對應表!$AY$3:$AY$179,0),MATCH(衝擊運算表!Q$3,對應表!$AZ$2:$BJ$2,0)),"")</f>
        <v/>
      </c>
      <c r="R96" s="1" t="str">
        <f>IFERROR(INDEX(對應表!$AZ$3:$BJ$179,MATCH(衝擊運算表!$O96,對應表!$AY$3:$AY$179,0),MATCH(衝擊運算表!R$3,對應表!$AZ$2:$BJ$2,0)),"")</f>
        <v/>
      </c>
      <c r="S96" s="1" t="str">
        <f>IFERROR(INDEX(對應表!$AZ$3:$BJ$179,MATCH(衝擊運算表!$O96,對應表!$AY$3:$AY$179,0),MATCH(衝擊運算表!S$3,對應表!$AZ$2:$BJ$2,0)),"")</f>
        <v/>
      </c>
      <c r="T96" s="1" t="str">
        <f>IFERROR(INDEX(對應表!$AZ$3:$BJ$179,MATCH(衝擊運算表!$O96,對應表!$AY$3:$AY$179,0),MATCH(衝擊運算表!T$3,對應表!$AZ$2:$BJ$2,0)),"")</f>
        <v/>
      </c>
      <c r="U96" s="1" t="str">
        <f>IFERROR(INDEX(對應表!$AZ$3:$BJ$179,MATCH(衝擊運算表!$O96,對應表!$AY$3:$AY$179,0),MATCH(衝擊運算表!U$3,對應表!$AZ$2:$BJ$2,0)),"")</f>
        <v/>
      </c>
      <c r="V96" s="1" t="str">
        <f>IFERROR(INDEX(對應表!$AZ$3:$BJ$179,MATCH(衝擊運算表!$O96,對應表!$AY$3:$AY$179,0),MATCH(衝擊運算表!V$3,對應表!$AZ$2:$BJ$2,0)),"")</f>
        <v/>
      </c>
      <c r="W96" s="1" t="str">
        <f>IFERROR(INDEX(對應表!$AZ$3:$BJ$179,MATCH(衝擊運算表!$O96,對應表!$AY$3:$AY$179,0),MATCH(衝擊運算表!W$3,對應表!$AZ$2:$BJ$2,0)),"")</f>
        <v/>
      </c>
      <c r="X96" s="1" t="str">
        <f>IFERROR(INDEX(對應表!$AZ$3:$BJ$179,MATCH(衝擊運算表!$O96,對應表!$AY$3:$AY$179,0),MATCH(衝擊運算表!X$3,對應表!$AZ$2:$BJ$2,0)),"")</f>
        <v/>
      </c>
      <c r="Y96" s="1" t="str">
        <f>IFERROR(INDEX(對應表!$AZ$3:$BJ$179,MATCH(衝擊運算表!$O96,對應表!$AY$3:$AY$179,0),MATCH(衝擊運算表!Y$3,對應表!$AZ$2:$BJ$2,0)),"")</f>
        <v/>
      </c>
      <c r="Z96" s="1" t="str">
        <f>IFERROR(INDEX(對應表!$AZ$3:$BJ$179,MATCH(衝擊運算表!$O96,對應表!$AY$3:$AY$179,0),MATCH(衝擊運算表!Z$3,對應表!$AZ$2:$BJ$2,0)),"")</f>
        <v/>
      </c>
      <c r="AB96" s="1" t="str">
        <f t="shared" si="7"/>
        <v/>
      </c>
      <c r="AC96" s="1"/>
      <c r="AD96" s="1" t="str">
        <f>IFERROR(VLOOKUP(P96,中英對照!$G$76:$H$81,2,FALSE),"")</f>
        <v/>
      </c>
      <c r="AE96" s="1" t="str">
        <f>IFERROR(VLOOKUP(Q96,中英對照!$G$76:$H$81,2,FALSE),"")</f>
        <v/>
      </c>
      <c r="AF96" s="1" t="str">
        <f>IFERROR(VLOOKUP(R96,中英對照!$G$76:$H$81,2,FALSE),"")</f>
        <v/>
      </c>
      <c r="AG96" s="1" t="str">
        <f>IFERROR(VLOOKUP(S96,中英對照!$G$76:$H$81,2,FALSE),"")</f>
        <v/>
      </c>
      <c r="AH96" s="1" t="str">
        <f>IFERROR(VLOOKUP(T96,中英對照!$G$76:$H$81,2,FALSE),"")</f>
        <v/>
      </c>
      <c r="AI96" s="1" t="str">
        <f>IFERROR(VLOOKUP(U96,中英對照!$G$76:$H$81,2,FALSE),"")</f>
        <v/>
      </c>
      <c r="AJ96" s="1" t="str">
        <f>IFERROR(VLOOKUP(V96,中英對照!$G$76:$H$81,2,FALSE),"")</f>
        <v/>
      </c>
      <c r="AK96" s="1" t="str">
        <f>IFERROR(VLOOKUP(W96,中英對照!$G$76:$H$81,2,FALSE),"")</f>
        <v/>
      </c>
      <c r="AL96" s="1" t="str">
        <f>IFERROR(VLOOKUP(X96,中英對照!$G$76:$H$81,2,FALSE),"")</f>
        <v/>
      </c>
      <c r="AM96" s="1" t="str">
        <f>IFERROR(VLOOKUP(Y96,中英對照!$G$76:$H$81,2,FALSE),"")</f>
        <v/>
      </c>
      <c r="AN96" s="1" t="str">
        <f>IFERROR(VLOOKUP(Z96,中英對照!$G$76:$H$81,2,FALSE),"")</f>
        <v/>
      </c>
      <c r="AO96" s="42" t="str">
        <f t="shared" si="8"/>
        <v/>
      </c>
    </row>
    <row r="97" spans="1:41" x14ac:dyDescent="0.4">
      <c r="A97" s="1" t="str">
        <f>IF(企業資料填寫!D96="","",企業資料填寫!D96)</f>
        <v/>
      </c>
      <c r="B97" s="1"/>
      <c r="C97" s="1" t="str">
        <f>IF($B97="","",INDEX(對應表!$AM$3:$AW$179,MATCH($B97,對應表!$AL$3:$AL$179,0),MATCH(衝擊運算表!C$3,對應表!$AM$2:$AW$2,0)))</f>
        <v/>
      </c>
      <c r="D97" s="1" t="str">
        <f>IF($B97="","",INDEX(對應表!$AM$3:$AW$179,MATCH($B97,對應表!$AL$3:$AL$179,0),MATCH(衝擊運算表!D$3,對應表!$AM$2:$AW$2,0)))</f>
        <v/>
      </c>
      <c r="E97" s="1" t="str">
        <f>IF($B97="","",INDEX(對應表!$AM$3:$AW$179,MATCH($B97,對應表!$AL$3:$AL$179,0),MATCH(衝擊運算表!E$3,對應表!$AM$2:$AW$2,0)))</f>
        <v/>
      </c>
      <c r="F97" s="1" t="str">
        <f>IF($B97="","",INDEX(對應表!$AM$3:$AW$179,MATCH($B97,對應表!$AL$3:$AL$179,0),MATCH(衝擊運算表!F$3,對應表!$AM$2:$AW$2,0)))</f>
        <v/>
      </c>
      <c r="G97" s="1" t="str">
        <f>IF($B97="","",INDEX(對應表!$AM$3:$AW$179,MATCH($B97,對應表!$AL$3:$AL$179,0),MATCH(衝擊運算表!G$3,對應表!$AM$2:$AW$2,0)))</f>
        <v/>
      </c>
      <c r="H97" s="1" t="str">
        <f>IF($B97="","",INDEX(對應表!$AM$3:$AW$179,MATCH($B97,對應表!$AL$3:$AL$179,0),MATCH(衝擊運算表!H$3,對應表!$AM$2:$AW$2,0)))</f>
        <v/>
      </c>
      <c r="I97" s="1" t="str">
        <f>IF($B97="","",INDEX(對應表!$AM$3:$AW$179,MATCH($B97,對應表!$AL$3:$AL$179,0),MATCH(衝擊運算表!I$3,對應表!$AM$2:$AW$2,0)))</f>
        <v/>
      </c>
      <c r="J97" s="1" t="str">
        <f>IF($B97="","",INDEX(對應表!$AM$3:$AW$179,MATCH($B97,對應表!$AL$3:$AL$179,0),MATCH(衝擊運算表!J$3,對應表!$AM$2:$AW$2,0)))</f>
        <v/>
      </c>
      <c r="K97" s="1" t="str">
        <f>IF($B97="","",INDEX(對應表!$AM$3:$AW$179,MATCH($B97,對應表!$AL$3:$AL$179,0),MATCH(衝擊運算表!K$3,對應表!$AM$2:$AW$2,0)))</f>
        <v/>
      </c>
      <c r="L97" s="1" t="str">
        <f>IF($B97="","",INDEX(對應表!$AM$3:$AW$179,MATCH($B97,對應表!$AL$3:$AL$179,0),MATCH(衝擊運算表!L$3,對應表!$AM$2:$AW$2,0)))</f>
        <v/>
      </c>
      <c r="M97" s="1" t="str">
        <f>IF($B97="","",INDEX(對應表!$AM$3:$AW$179,MATCH($B97,對應表!$AL$3:$AL$179,0),MATCH(衝擊運算表!M$3,對應表!$AM$2:$AW$2,0)))</f>
        <v/>
      </c>
      <c r="O97" s="1" t="str">
        <f t="shared" si="6"/>
        <v/>
      </c>
      <c r="P97" s="1" t="str">
        <f>IFERROR(INDEX(對應表!$AZ$3:$BJ$179,MATCH(衝擊運算表!$O97,對應表!$AY$3:$AY$179,0),MATCH(衝擊運算表!P$3,對應表!$AZ$2:$BJ$2,0)),"")</f>
        <v/>
      </c>
      <c r="Q97" s="1" t="str">
        <f>IFERROR(INDEX(對應表!$AZ$3:$BJ$179,MATCH(衝擊運算表!$O97,對應表!$AY$3:$AY$179,0),MATCH(衝擊運算表!Q$3,對應表!$AZ$2:$BJ$2,0)),"")</f>
        <v/>
      </c>
      <c r="R97" s="1" t="str">
        <f>IFERROR(INDEX(對應表!$AZ$3:$BJ$179,MATCH(衝擊運算表!$O97,對應表!$AY$3:$AY$179,0),MATCH(衝擊運算表!R$3,對應表!$AZ$2:$BJ$2,0)),"")</f>
        <v/>
      </c>
      <c r="S97" s="1" t="str">
        <f>IFERROR(INDEX(對應表!$AZ$3:$BJ$179,MATCH(衝擊運算表!$O97,對應表!$AY$3:$AY$179,0),MATCH(衝擊運算表!S$3,對應表!$AZ$2:$BJ$2,0)),"")</f>
        <v/>
      </c>
      <c r="T97" s="1" t="str">
        <f>IFERROR(INDEX(對應表!$AZ$3:$BJ$179,MATCH(衝擊運算表!$O97,對應表!$AY$3:$AY$179,0),MATCH(衝擊運算表!T$3,對應表!$AZ$2:$BJ$2,0)),"")</f>
        <v/>
      </c>
      <c r="U97" s="1" t="str">
        <f>IFERROR(INDEX(對應表!$AZ$3:$BJ$179,MATCH(衝擊運算表!$O97,對應表!$AY$3:$AY$179,0),MATCH(衝擊運算表!U$3,對應表!$AZ$2:$BJ$2,0)),"")</f>
        <v/>
      </c>
      <c r="V97" s="1" t="str">
        <f>IFERROR(INDEX(對應表!$AZ$3:$BJ$179,MATCH(衝擊運算表!$O97,對應表!$AY$3:$AY$179,0),MATCH(衝擊運算表!V$3,對應表!$AZ$2:$BJ$2,0)),"")</f>
        <v/>
      </c>
      <c r="W97" s="1" t="str">
        <f>IFERROR(INDEX(對應表!$AZ$3:$BJ$179,MATCH(衝擊運算表!$O97,對應表!$AY$3:$AY$179,0),MATCH(衝擊運算表!W$3,對應表!$AZ$2:$BJ$2,0)),"")</f>
        <v/>
      </c>
      <c r="X97" s="1" t="str">
        <f>IFERROR(INDEX(對應表!$AZ$3:$BJ$179,MATCH(衝擊運算表!$O97,對應表!$AY$3:$AY$179,0),MATCH(衝擊運算表!X$3,對應表!$AZ$2:$BJ$2,0)),"")</f>
        <v/>
      </c>
      <c r="Y97" s="1" t="str">
        <f>IFERROR(INDEX(對應表!$AZ$3:$BJ$179,MATCH(衝擊運算表!$O97,對應表!$AY$3:$AY$179,0),MATCH(衝擊運算表!Y$3,對應表!$AZ$2:$BJ$2,0)),"")</f>
        <v/>
      </c>
      <c r="Z97" s="1" t="str">
        <f>IFERROR(INDEX(對應表!$AZ$3:$BJ$179,MATCH(衝擊運算表!$O97,對應表!$AY$3:$AY$179,0),MATCH(衝擊運算表!Z$3,對應表!$AZ$2:$BJ$2,0)),"")</f>
        <v/>
      </c>
      <c r="AB97" s="1" t="str">
        <f t="shared" si="7"/>
        <v/>
      </c>
      <c r="AC97" s="1"/>
      <c r="AD97" s="1" t="str">
        <f>IFERROR(VLOOKUP(P97,中英對照!$G$76:$H$81,2,FALSE),"")</f>
        <v/>
      </c>
      <c r="AE97" s="1" t="str">
        <f>IFERROR(VLOOKUP(Q97,中英對照!$G$76:$H$81,2,FALSE),"")</f>
        <v/>
      </c>
      <c r="AF97" s="1" t="str">
        <f>IFERROR(VLOOKUP(R97,中英對照!$G$76:$H$81,2,FALSE),"")</f>
        <v/>
      </c>
      <c r="AG97" s="1" t="str">
        <f>IFERROR(VLOOKUP(S97,中英對照!$G$76:$H$81,2,FALSE),"")</f>
        <v/>
      </c>
      <c r="AH97" s="1" t="str">
        <f>IFERROR(VLOOKUP(T97,中英對照!$G$76:$H$81,2,FALSE),"")</f>
        <v/>
      </c>
      <c r="AI97" s="1" t="str">
        <f>IFERROR(VLOOKUP(U97,中英對照!$G$76:$H$81,2,FALSE),"")</f>
        <v/>
      </c>
      <c r="AJ97" s="1" t="str">
        <f>IFERROR(VLOOKUP(V97,中英對照!$G$76:$H$81,2,FALSE),"")</f>
        <v/>
      </c>
      <c r="AK97" s="1" t="str">
        <f>IFERROR(VLOOKUP(W97,中英對照!$G$76:$H$81,2,FALSE),"")</f>
        <v/>
      </c>
      <c r="AL97" s="1" t="str">
        <f>IFERROR(VLOOKUP(X97,中英對照!$G$76:$H$81,2,FALSE),"")</f>
        <v/>
      </c>
      <c r="AM97" s="1" t="str">
        <f>IFERROR(VLOOKUP(Y97,中英對照!$G$76:$H$81,2,FALSE),"")</f>
        <v/>
      </c>
      <c r="AN97" s="1" t="str">
        <f>IFERROR(VLOOKUP(Z97,中英對照!$G$76:$H$81,2,FALSE),"")</f>
        <v/>
      </c>
      <c r="AO97" s="42" t="str">
        <f t="shared" si="8"/>
        <v/>
      </c>
    </row>
    <row r="98" spans="1:41" x14ac:dyDescent="0.4">
      <c r="A98" s="1" t="str">
        <f>IF(企業資料填寫!D97="","",企業資料填寫!D97)</f>
        <v/>
      </c>
      <c r="B98" s="1"/>
      <c r="C98" s="1" t="str">
        <f>IF($B98="","",INDEX(對應表!$AM$3:$AW$179,MATCH($B98,對應表!$AL$3:$AL$179,0),MATCH(衝擊運算表!C$3,對應表!$AM$2:$AW$2,0)))</f>
        <v/>
      </c>
      <c r="D98" s="1" t="str">
        <f>IF($B98="","",INDEX(對應表!$AM$3:$AW$179,MATCH($B98,對應表!$AL$3:$AL$179,0),MATCH(衝擊運算表!D$3,對應表!$AM$2:$AW$2,0)))</f>
        <v/>
      </c>
      <c r="E98" s="1" t="str">
        <f>IF($B98="","",INDEX(對應表!$AM$3:$AW$179,MATCH($B98,對應表!$AL$3:$AL$179,0),MATCH(衝擊運算表!E$3,對應表!$AM$2:$AW$2,0)))</f>
        <v/>
      </c>
      <c r="F98" s="1" t="str">
        <f>IF($B98="","",INDEX(對應表!$AM$3:$AW$179,MATCH($B98,對應表!$AL$3:$AL$179,0),MATCH(衝擊運算表!F$3,對應表!$AM$2:$AW$2,0)))</f>
        <v/>
      </c>
      <c r="G98" s="1" t="str">
        <f>IF($B98="","",INDEX(對應表!$AM$3:$AW$179,MATCH($B98,對應表!$AL$3:$AL$179,0),MATCH(衝擊運算表!G$3,對應表!$AM$2:$AW$2,0)))</f>
        <v/>
      </c>
      <c r="H98" s="1" t="str">
        <f>IF($B98="","",INDEX(對應表!$AM$3:$AW$179,MATCH($B98,對應表!$AL$3:$AL$179,0),MATCH(衝擊運算表!H$3,對應表!$AM$2:$AW$2,0)))</f>
        <v/>
      </c>
      <c r="I98" s="1" t="str">
        <f>IF($B98="","",INDEX(對應表!$AM$3:$AW$179,MATCH($B98,對應表!$AL$3:$AL$179,0),MATCH(衝擊運算表!I$3,對應表!$AM$2:$AW$2,0)))</f>
        <v/>
      </c>
      <c r="J98" s="1" t="str">
        <f>IF($B98="","",INDEX(對應表!$AM$3:$AW$179,MATCH($B98,對應表!$AL$3:$AL$179,0),MATCH(衝擊運算表!J$3,對應表!$AM$2:$AW$2,0)))</f>
        <v/>
      </c>
      <c r="K98" s="1" t="str">
        <f>IF($B98="","",INDEX(對應表!$AM$3:$AW$179,MATCH($B98,對應表!$AL$3:$AL$179,0),MATCH(衝擊運算表!K$3,對應表!$AM$2:$AW$2,0)))</f>
        <v/>
      </c>
      <c r="L98" s="1" t="str">
        <f>IF($B98="","",INDEX(對應表!$AM$3:$AW$179,MATCH($B98,對應表!$AL$3:$AL$179,0),MATCH(衝擊運算表!L$3,對應表!$AM$2:$AW$2,0)))</f>
        <v/>
      </c>
      <c r="M98" s="1" t="str">
        <f>IF($B98="","",INDEX(對應表!$AM$3:$AW$179,MATCH($B98,對應表!$AL$3:$AL$179,0),MATCH(衝擊運算表!M$3,對應表!$AM$2:$AW$2,0)))</f>
        <v/>
      </c>
      <c r="O98" s="1" t="str">
        <f t="shared" si="6"/>
        <v/>
      </c>
      <c r="P98" s="1" t="str">
        <f>IFERROR(INDEX(對應表!$AZ$3:$BJ$179,MATCH(衝擊運算表!$O98,對應表!$AY$3:$AY$179,0),MATCH(衝擊運算表!P$3,對應表!$AZ$2:$BJ$2,0)),"")</f>
        <v/>
      </c>
      <c r="Q98" s="1" t="str">
        <f>IFERROR(INDEX(對應表!$AZ$3:$BJ$179,MATCH(衝擊運算表!$O98,對應表!$AY$3:$AY$179,0),MATCH(衝擊運算表!Q$3,對應表!$AZ$2:$BJ$2,0)),"")</f>
        <v/>
      </c>
      <c r="R98" s="1" t="str">
        <f>IFERROR(INDEX(對應表!$AZ$3:$BJ$179,MATCH(衝擊運算表!$O98,對應表!$AY$3:$AY$179,0),MATCH(衝擊運算表!R$3,對應表!$AZ$2:$BJ$2,0)),"")</f>
        <v/>
      </c>
      <c r="S98" s="1" t="str">
        <f>IFERROR(INDEX(對應表!$AZ$3:$BJ$179,MATCH(衝擊運算表!$O98,對應表!$AY$3:$AY$179,0),MATCH(衝擊運算表!S$3,對應表!$AZ$2:$BJ$2,0)),"")</f>
        <v/>
      </c>
      <c r="T98" s="1" t="str">
        <f>IFERROR(INDEX(對應表!$AZ$3:$BJ$179,MATCH(衝擊運算表!$O98,對應表!$AY$3:$AY$179,0),MATCH(衝擊運算表!T$3,對應表!$AZ$2:$BJ$2,0)),"")</f>
        <v/>
      </c>
      <c r="U98" s="1" t="str">
        <f>IFERROR(INDEX(對應表!$AZ$3:$BJ$179,MATCH(衝擊運算表!$O98,對應表!$AY$3:$AY$179,0),MATCH(衝擊運算表!U$3,對應表!$AZ$2:$BJ$2,0)),"")</f>
        <v/>
      </c>
      <c r="V98" s="1" t="str">
        <f>IFERROR(INDEX(對應表!$AZ$3:$BJ$179,MATCH(衝擊運算表!$O98,對應表!$AY$3:$AY$179,0),MATCH(衝擊運算表!V$3,對應表!$AZ$2:$BJ$2,0)),"")</f>
        <v/>
      </c>
      <c r="W98" s="1" t="str">
        <f>IFERROR(INDEX(對應表!$AZ$3:$BJ$179,MATCH(衝擊運算表!$O98,對應表!$AY$3:$AY$179,0),MATCH(衝擊運算表!W$3,對應表!$AZ$2:$BJ$2,0)),"")</f>
        <v/>
      </c>
      <c r="X98" s="1" t="str">
        <f>IFERROR(INDEX(對應表!$AZ$3:$BJ$179,MATCH(衝擊運算表!$O98,對應表!$AY$3:$AY$179,0),MATCH(衝擊運算表!X$3,對應表!$AZ$2:$BJ$2,0)),"")</f>
        <v/>
      </c>
      <c r="Y98" s="1" t="str">
        <f>IFERROR(INDEX(對應表!$AZ$3:$BJ$179,MATCH(衝擊運算表!$O98,對應表!$AY$3:$AY$179,0),MATCH(衝擊運算表!Y$3,對應表!$AZ$2:$BJ$2,0)),"")</f>
        <v/>
      </c>
      <c r="Z98" s="1" t="str">
        <f>IFERROR(INDEX(對應表!$AZ$3:$BJ$179,MATCH(衝擊運算表!$O98,對應表!$AY$3:$AY$179,0),MATCH(衝擊運算表!Z$3,對應表!$AZ$2:$BJ$2,0)),"")</f>
        <v/>
      </c>
      <c r="AB98" s="1" t="str">
        <f t="shared" si="7"/>
        <v/>
      </c>
      <c r="AC98" s="1"/>
      <c r="AD98" s="1" t="str">
        <f>IFERROR(VLOOKUP(P98,中英對照!$G$76:$H$81,2,FALSE),"")</f>
        <v/>
      </c>
      <c r="AE98" s="1" t="str">
        <f>IFERROR(VLOOKUP(Q98,中英對照!$G$76:$H$81,2,FALSE),"")</f>
        <v/>
      </c>
      <c r="AF98" s="1" t="str">
        <f>IFERROR(VLOOKUP(R98,中英對照!$G$76:$H$81,2,FALSE),"")</f>
        <v/>
      </c>
      <c r="AG98" s="1" t="str">
        <f>IFERROR(VLOOKUP(S98,中英對照!$G$76:$H$81,2,FALSE),"")</f>
        <v/>
      </c>
      <c r="AH98" s="1" t="str">
        <f>IFERROR(VLOOKUP(T98,中英對照!$G$76:$H$81,2,FALSE),"")</f>
        <v/>
      </c>
      <c r="AI98" s="1" t="str">
        <f>IFERROR(VLOOKUP(U98,中英對照!$G$76:$H$81,2,FALSE),"")</f>
        <v/>
      </c>
      <c r="AJ98" s="1" t="str">
        <f>IFERROR(VLOOKUP(V98,中英對照!$G$76:$H$81,2,FALSE),"")</f>
        <v/>
      </c>
      <c r="AK98" s="1" t="str">
        <f>IFERROR(VLOOKUP(W98,中英對照!$G$76:$H$81,2,FALSE),"")</f>
        <v/>
      </c>
      <c r="AL98" s="1" t="str">
        <f>IFERROR(VLOOKUP(X98,中英對照!$G$76:$H$81,2,FALSE),"")</f>
        <v/>
      </c>
      <c r="AM98" s="1" t="str">
        <f>IFERROR(VLOOKUP(Y98,中英對照!$G$76:$H$81,2,FALSE),"")</f>
        <v/>
      </c>
      <c r="AN98" s="1" t="str">
        <f>IFERROR(VLOOKUP(Z98,中英對照!$G$76:$H$81,2,FALSE),"")</f>
        <v/>
      </c>
      <c r="AO98" s="42" t="str">
        <f t="shared" si="8"/>
        <v/>
      </c>
    </row>
    <row r="99" spans="1:41" x14ac:dyDescent="0.4">
      <c r="A99" s="1" t="str">
        <f>IF(企業資料填寫!D98="","",企業資料填寫!D98)</f>
        <v/>
      </c>
      <c r="B99" s="1"/>
      <c r="C99" s="1" t="str">
        <f>IF($B99="","",INDEX(對應表!$AM$3:$AW$179,MATCH($B99,對應表!$AL$3:$AL$179,0),MATCH(衝擊運算表!C$3,對應表!$AM$2:$AW$2,0)))</f>
        <v/>
      </c>
      <c r="D99" s="1" t="str">
        <f>IF($B99="","",INDEX(對應表!$AM$3:$AW$179,MATCH($B99,對應表!$AL$3:$AL$179,0),MATCH(衝擊運算表!D$3,對應表!$AM$2:$AW$2,0)))</f>
        <v/>
      </c>
      <c r="E99" s="1" t="str">
        <f>IF($B99="","",INDEX(對應表!$AM$3:$AW$179,MATCH($B99,對應表!$AL$3:$AL$179,0),MATCH(衝擊運算表!E$3,對應表!$AM$2:$AW$2,0)))</f>
        <v/>
      </c>
      <c r="F99" s="1" t="str">
        <f>IF($B99="","",INDEX(對應表!$AM$3:$AW$179,MATCH($B99,對應表!$AL$3:$AL$179,0),MATCH(衝擊運算表!F$3,對應表!$AM$2:$AW$2,0)))</f>
        <v/>
      </c>
      <c r="G99" s="1" t="str">
        <f>IF($B99="","",INDEX(對應表!$AM$3:$AW$179,MATCH($B99,對應表!$AL$3:$AL$179,0),MATCH(衝擊運算表!G$3,對應表!$AM$2:$AW$2,0)))</f>
        <v/>
      </c>
      <c r="H99" s="1" t="str">
        <f>IF($B99="","",INDEX(對應表!$AM$3:$AW$179,MATCH($B99,對應表!$AL$3:$AL$179,0),MATCH(衝擊運算表!H$3,對應表!$AM$2:$AW$2,0)))</f>
        <v/>
      </c>
      <c r="I99" s="1" t="str">
        <f>IF($B99="","",INDEX(對應表!$AM$3:$AW$179,MATCH($B99,對應表!$AL$3:$AL$179,0),MATCH(衝擊運算表!I$3,對應表!$AM$2:$AW$2,0)))</f>
        <v/>
      </c>
      <c r="J99" s="1" t="str">
        <f>IF($B99="","",INDEX(對應表!$AM$3:$AW$179,MATCH($B99,對應表!$AL$3:$AL$179,0),MATCH(衝擊運算表!J$3,對應表!$AM$2:$AW$2,0)))</f>
        <v/>
      </c>
      <c r="K99" s="1" t="str">
        <f>IF($B99="","",INDEX(對應表!$AM$3:$AW$179,MATCH($B99,對應表!$AL$3:$AL$179,0),MATCH(衝擊運算表!K$3,對應表!$AM$2:$AW$2,0)))</f>
        <v/>
      </c>
      <c r="L99" s="1" t="str">
        <f>IF($B99="","",INDEX(對應表!$AM$3:$AW$179,MATCH($B99,對應表!$AL$3:$AL$179,0),MATCH(衝擊運算表!L$3,對應表!$AM$2:$AW$2,0)))</f>
        <v/>
      </c>
      <c r="M99" s="1" t="str">
        <f>IF($B99="","",INDEX(對應表!$AM$3:$AW$179,MATCH($B99,對應表!$AL$3:$AL$179,0),MATCH(衝擊運算表!M$3,對應表!$AM$2:$AW$2,0)))</f>
        <v/>
      </c>
      <c r="O99" s="1" t="str">
        <f t="shared" si="6"/>
        <v/>
      </c>
      <c r="P99" s="1" t="str">
        <f>IFERROR(INDEX(對應表!$AZ$3:$BJ$179,MATCH(衝擊運算表!$O99,對應表!$AY$3:$AY$179,0),MATCH(衝擊運算表!P$3,對應表!$AZ$2:$BJ$2,0)),"")</f>
        <v/>
      </c>
      <c r="Q99" s="1" t="str">
        <f>IFERROR(INDEX(對應表!$AZ$3:$BJ$179,MATCH(衝擊運算表!$O99,對應表!$AY$3:$AY$179,0),MATCH(衝擊運算表!Q$3,對應表!$AZ$2:$BJ$2,0)),"")</f>
        <v/>
      </c>
      <c r="R99" s="1" t="str">
        <f>IFERROR(INDEX(對應表!$AZ$3:$BJ$179,MATCH(衝擊運算表!$O99,對應表!$AY$3:$AY$179,0),MATCH(衝擊運算表!R$3,對應表!$AZ$2:$BJ$2,0)),"")</f>
        <v/>
      </c>
      <c r="S99" s="1" t="str">
        <f>IFERROR(INDEX(對應表!$AZ$3:$BJ$179,MATCH(衝擊運算表!$O99,對應表!$AY$3:$AY$179,0),MATCH(衝擊運算表!S$3,對應表!$AZ$2:$BJ$2,0)),"")</f>
        <v/>
      </c>
      <c r="T99" s="1" t="str">
        <f>IFERROR(INDEX(對應表!$AZ$3:$BJ$179,MATCH(衝擊運算表!$O99,對應表!$AY$3:$AY$179,0),MATCH(衝擊運算表!T$3,對應表!$AZ$2:$BJ$2,0)),"")</f>
        <v/>
      </c>
      <c r="U99" s="1" t="str">
        <f>IFERROR(INDEX(對應表!$AZ$3:$BJ$179,MATCH(衝擊運算表!$O99,對應表!$AY$3:$AY$179,0),MATCH(衝擊運算表!U$3,對應表!$AZ$2:$BJ$2,0)),"")</f>
        <v/>
      </c>
      <c r="V99" s="1" t="str">
        <f>IFERROR(INDEX(對應表!$AZ$3:$BJ$179,MATCH(衝擊運算表!$O99,對應表!$AY$3:$AY$179,0),MATCH(衝擊運算表!V$3,對應表!$AZ$2:$BJ$2,0)),"")</f>
        <v/>
      </c>
      <c r="W99" s="1" t="str">
        <f>IFERROR(INDEX(對應表!$AZ$3:$BJ$179,MATCH(衝擊運算表!$O99,對應表!$AY$3:$AY$179,0),MATCH(衝擊運算表!W$3,對應表!$AZ$2:$BJ$2,0)),"")</f>
        <v/>
      </c>
      <c r="X99" s="1" t="str">
        <f>IFERROR(INDEX(對應表!$AZ$3:$BJ$179,MATCH(衝擊運算表!$O99,對應表!$AY$3:$AY$179,0),MATCH(衝擊運算表!X$3,對應表!$AZ$2:$BJ$2,0)),"")</f>
        <v/>
      </c>
      <c r="Y99" s="1" t="str">
        <f>IFERROR(INDEX(對應表!$AZ$3:$BJ$179,MATCH(衝擊運算表!$O99,對應表!$AY$3:$AY$179,0),MATCH(衝擊運算表!Y$3,對應表!$AZ$2:$BJ$2,0)),"")</f>
        <v/>
      </c>
      <c r="Z99" s="1" t="str">
        <f>IFERROR(INDEX(對應表!$AZ$3:$BJ$179,MATCH(衝擊運算表!$O99,對應表!$AY$3:$AY$179,0),MATCH(衝擊運算表!Z$3,對應表!$AZ$2:$BJ$2,0)),"")</f>
        <v/>
      </c>
      <c r="AB99" s="1" t="str">
        <f t="shared" si="7"/>
        <v/>
      </c>
      <c r="AC99" s="1"/>
      <c r="AD99" s="1" t="str">
        <f>IFERROR(VLOOKUP(P99,中英對照!$G$76:$H$81,2,FALSE),"")</f>
        <v/>
      </c>
      <c r="AE99" s="1" t="str">
        <f>IFERROR(VLOOKUP(Q99,中英對照!$G$76:$H$81,2,FALSE),"")</f>
        <v/>
      </c>
      <c r="AF99" s="1" t="str">
        <f>IFERROR(VLOOKUP(R99,中英對照!$G$76:$H$81,2,FALSE),"")</f>
        <v/>
      </c>
      <c r="AG99" s="1" t="str">
        <f>IFERROR(VLOOKUP(S99,中英對照!$G$76:$H$81,2,FALSE),"")</f>
        <v/>
      </c>
      <c r="AH99" s="1" t="str">
        <f>IFERROR(VLOOKUP(T99,中英對照!$G$76:$H$81,2,FALSE),"")</f>
        <v/>
      </c>
      <c r="AI99" s="1" t="str">
        <f>IFERROR(VLOOKUP(U99,中英對照!$G$76:$H$81,2,FALSE),"")</f>
        <v/>
      </c>
      <c r="AJ99" s="1" t="str">
        <f>IFERROR(VLOOKUP(V99,中英對照!$G$76:$H$81,2,FALSE),"")</f>
        <v/>
      </c>
      <c r="AK99" s="1" t="str">
        <f>IFERROR(VLOOKUP(W99,中英對照!$G$76:$H$81,2,FALSE),"")</f>
        <v/>
      </c>
      <c r="AL99" s="1" t="str">
        <f>IFERROR(VLOOKUP(X99,中英對照!$G$76:$H$81,2,FALSE),"")</f>
        <v/>
      </c>
      <c r="AM99" s="1" t="str">
        <f>IFERROR(VLOOKUP(Y99,中英對照!$G$76:$H$81,2,FALSE),"")</f>
        <v/>
      </c>
      <c r="AN99" s="1" t="str">
        <f>IFERROR(VLOOKUP(Z99,中英對照!$G$76:$H$81,2,FALSE),"")</f>
        <v/>
      </c>
      <c r="AO99" s="42" t="str">
        <f t="shared" si="8"/>
        <v/>
      </c>
    </row>
    <row r="100" spans="1:41" x14ac:dyDescent="0.4">
      <c r="A100" s="1" t="str">
        <f>IF(企業資料填寫!D99="","",企業資料填寫!D99)</f>
        <v/>
      </c>
      <c r="B100" s="1"/>
      <c r="C100" s="1" t="str">
        <f>IF($B100="","",INDEX(對應表!$AM$3:$AW$179,MATCH($B100,對應表!$AL$3:$AL$179,0),MATCH(衝擊運算表!C$3,對應表!$AM$2:$AW$2,0)))</f>
        <v/>
      </c>
      <c r="D100" s="1" t="str">
        <f>IF($B100="","",INDEX(對應表!$AM$3:$AW$179,MATCH($B100,對應表!$AL$3:$AL$179,0),MATCH(衝擊運算表!D$3,對應表!$AM$2:$AW$2,0)))</f>
        <v/>
      </c>
      <c r="E100" s="1" t="str">
        <f>IF($B100="","",INDEX(對應表!$AM$3:$AW$179,MATCH($B100,對應表!$AL$3:$AL$179,0),MATCH(衝擊運算表!E$3,對應表!$AM$2:$AW$2,0)))</f>
        <v/>
      </c>
      <c r="F100" s="1" t="str">
        <f>IF($B100="","",INDEX(對應表!$AM$3:$AW$179,MATCH($B100,對應表!$AL$3:$AL$179,0),MATCH(衝擊運算表!F$3,對應表!$AM$2:$AW$2,0)))</f>
        <v/>
      </c>
      <c r="G100" s="1" t="str">
        <f>IF($B100="","",INDEX(對應表!$AM$3:$AW$179,MATCH($B100,對應表!$AL$3:$AL$179,0),MATCH(衝擊運算表!G$3,對應表!$AM$2:$AW$2,0)))</f>
        <v/>
      </c>
      <c r="H100" s="1" t="str">
        <f>IF($B100="","",INDEX(對應表!$AM$3:$AW$179,MATCH($B100,對應表!$AL$3:$AL$179,0),MATCH(衝擊運算表!H$3,對應表!$AM$2:$AW$2,0)))</f>
        <v/>
      </c>
      <c r="I100" s="1" t="str">
        <f>IF($B100="","",INDEX(對應表!$AM$3:$AW$179,MATCH($B100,對應表!$AL$3:$AL$179,0),MATCH(衝擊運算表!I$3,對應表!$AM$2:$AW$2,0)))</f>
        <v/>
      </c>
      <c r="J100" s="1" t="str">
        <f>IF($B100="","",INDEX(對應表!$AM$3:$AW$179,MATCH($B100,對應表!$AL$3:$AL$179,0),MATCH(衝擊運算表!J$3,對應表!$AM$2:$AW$2,0)))</f>
        <v/>
      </c>
      <c r="K100" s="1" t="str">
        <f>IF($B100="","",INDEX(對應表!$AM$3:$AW$179,MATCH($B100,對應表!$AL$3:$AL$179,0),MATCH(衝擊運算表!K$3,對應表!$AM$2:$AW$2,0)))</f>
        <v/>
      </c>
      <c r="L100" s="1" t="str">
        <f>IF($B100="","",INDEX(對應表!$AM$3:$AW$179,MATCH($B100,對應表!$AL$3:$AL$179,0),MATCH(衝擊運算表!L$3,對應表!$AM$2:$AW$2,0)))</f>
        <v/>
      </c>
      <c r="M100" s="1" t="str">
        <f>IF($B100="","",INDEX(對應表!$AM$3:$AW$179,MATCH($B100,對應表!$AL$3:$AL$179,0),MATCH(衝擊運算表!M$3,對應表!$AM$2:$AW$2,0)))</f>
        <v/>
      </c>
      <c r="O100" s="1" t="str">
        <f t="shared" si="6"/>
        <v/>
      </c>
      <c r="P100" s="1" t="str">
        <f>IFERROR(INDEX(對應表!$AZ$3:$BJ$179,MATCH(衝擊運算表!$O100,對應表!$AY$3:$AY$179,0),MATCH(衝擊運算表!P$3,對應表!$AZ$2:$BJ$2,0)),"")</f>
        <v/>
      </c>
      <c r="Q100" s="1" t="str">
        <f>IFERROR(INDEX(對應表!$AZ$3:$BJ$179,MATCH(衝擊運算表!$O100,對應表!$AY$3:$AY$179,0),MATCH(衝擊運算表!Q$3,對應表!$AZ$2:$BJ$2,0)),"")</f>
        <v/>
      </c>
      <c r="R100" s="1" t="str">
        <f>IFERROR(INDEX(對應表!$AZ$3:$BJ$179,MATCH(衝擊運算表!$O100,對應表!$AY$3:$AY$179,0),MATCH(衝擊運算表!R$3,對應表!$AZ$2:$BJ$2,0)),"")</f>
        <v/>
      </c>
      <c r="S100" s="1" t="str">
        <f>IFERROR(INDEX(對應表!$AZ$3:$BJ$179,MATCH(衝擊運算表!$O100,對應表!$AY$3:$AY$179,0),MATCH(衝擊運算表!S$3,對應表!$AZ$2:$BJ$2,0)),"")</f>
        <v/>
      </c>
      <c r="T100" s="1" t="str">
        <f>IFERROR(INDEX(對應表!$AZ$3:$BJ$179,MATCH(衝擊運算表!$O100,對應表!$AY$3:$AY$179,0),MATCH(衝擊運算表!T$3,對應表!$AZ$2:$BJ$2,0)),"")</f>
        <v/>
      </c>
      <c r="U100" s="1" t="str">
        <f>IFERROR(INDEX(對應表!$AZ$3:$BJ$179,MATCH(衝擊運算表!$O100,對應表!$AY$3:$AY$179,0),MATCH(衝擊運算表!U$3,對應表!$AZ$2:$BJ$2,0)),"")</f>
        <v/>
      </c>
      <c r="V100" s="1" t="str">
        <f>IFERROR(INDEX(對應表!$AZ$3:$BJ$179,MATCH(衝擊運算表!$O100,對應表!$AY$3:$AY$179,0),MATCH(衝擊運算表!V$3,對應表!$AZ$2:$BJ$2,0)),"")</f>
        <v/>
      </c>
      <c r="W100" s="1" t="str">
        <f>IFERROR(INDEX(對應表!$AZ$3:$BJ$179,MATCH(衝擊運算表!$O100,對應表!$AY$3:$AY$179,0),MATCH(衝擊運算表!W$3,對應表!$AZ$2:$BJ$2,0)),"")</f>
        <v/>
      </c>
      <c r="X100" s="1" t="str">
        <f>IFERROR(INDEX(對應表!$AZ$3:$BJ$179,MATCH(衝擊運算表!$O100,對應表!$AY$3:$AY$179,0),MATCH(衝擊運算表!X$3,對應表!$AZ$2:$BJ$2,0)),"")</f>
        <v/>
      </c>
      <c r="Y100" s="1" t="str">
        <f>IFERROR(INDEX(對應表!$AZ$3:$BJ$179,MATCH(衝擊運算表!$O100,對應表!$AY$3:$AY$179,0),MATCH(衝擊運算表!Y$3,對應表!$AZ$2:$BJ$2,0)),"")</f>
        <v/>
      </c>
      <c r="Z100" s="1" t="str">
        <f>IFERROR(INDEX(對應表!$AZ$3:$BJ$179,MATCH(衝擊運算表!$O100,對應表!$AY$3:$AY$179,0),MATCH(衝擊運算表!Z$3,對應表!$AZ$2:$BJ$2,0)),"")</f>
        <v/>
      </c>
      <c r="AB100" s="1" t="str">
        <f t="shared" si="7"/>
        <v/>
      </c>
      <c r="AC100" s="1"/>
      <c r="AD100" s="1" t="str">
        <f>IFERROR(VLOOKUP(P100,中英對照!$G$76:$H$81,2,FALSE),"")</f>
        <v/>
      </c>
      <c r="AE100" s="1" t="str">
        <f>IFERROR(VLOOKUP(Q100,中英對照!$G$76:$H$81,2,FALSE),"")</f>
        <v/>
      </c>
      <c r="AF100" s="1" t="str">
        <f>IFERROR(VLOOKUP(R100,中英對照!$G$76:$H$81,2,FALSE),"")</f>
        <v/>
      </c>
      <c r="AG100" s="1" t="str">
        <f>IFERROR(VLOOKUP(S100,中英對照!$G$76:$H$81,2,FALSE),"")</f>
        <v/>
      </c>
      <c r="AH100" s="1" t="str">
        <f>IFERROR(VLOOKUP(T100,中英對照!$G$76:$H$81,2,FALSE),"")</f>
        <v/>
      </c>
      <c r="AI100" s="1" t="str">
        <f>IFERROR(VLOOKUP(U100,中英對照!$G$76:$H$81,2,FALSE),"")</f>
        <v/>
      </c>
      <c r="AJ100" s="1" t="str">
        <f>IFERROR(VLOOKUP(V100,中英對照!$G$76:$H$81,2,FALSE),"")</f>
        <v/>
      </c>
      <c r="AK100" s="1" t="str">
        <f>IFERROR(VLOOKUP(W100,中英對照!$G$76:$H$81,2,FALSE),"")</f>
        <v/>
      </c>
      <c r="AL100" s="1" t="str">
        <f>IFERROR(VLOOKUP(X100,中英對照!$G$76:$H$81,2,FALSE),"")</f>
        <v/>
      </c>
      <c r="AM100" s="1" t="str">
        <f>IFERROR(VLOOKUP(Y100,中英對照!$G$76:$H$81,2,FALSE),"")</f>
        <v/>
      </c>
      <c r="AN100" s="1" t="str">
        <f>IFERROR(VLOOKUP(Z100,中英對照!$G$76:$H$81,2,FALSE),"")</f>
        <v/>
      </c>
      <c r="AO100" s="42" t="str">
        <f t="shared" si="8"/>
        <v/>
      </c>
    </row>
    <row r="101" spans="1:41" x14ac:dyDescent="0.4">
      <c r="A101" s="1" t="str">
        <f>IF(企業資料填寫!D100="","",企業資料填寫!D100)</f>
        <v/>
      </c>
      <c r="B101" s="1"/>
      <c r="C101" s="1" t="str">
        <f>IF($B101="","",INDEX(對應表!$AM$3:$AW$179,MATCH($B101,對應表!$AL$3:$AL$179,0),MATCH(衝擊運算表!C$3,對應表!$AM$2:$AW$2,0)))</f>
        <v/>
      </c>
      <c r="D101" s="1" t="str">
        <f>IF($B101="","",INDEX(對應表!$AM$3:$AW$179,MATCH($B101,對應表!$AL$3:$AL$179,0),MATCH(衝擊運算表!D$3,對應表!$AM$2:$AW$2,0)))</f>
        <v/>
      </c>
      <c r="E101" s="1" t="str">
        <f>IF($B101="","",INDEX(對應表!$AM$3:$AW$179,MATCH($B101,對應表!$AL$3:$AL$179,0),MATCH(衝擊運算表!E$3,對應表!$AM$2:$AW$2,0)))</f>
        <v/>
      </c>
      <c r="F101" s="1" t="str">
        <f>IF($B101="","",INDEX(對應表!$AM$3:$AW$179,MATCH($B101,對應表!$AL$3:$AL$179,0),MATCH(衝擊運算表!F$3,對應表!$AM$2:$AW$2,0)))</f>
        <v/>
      </c>
      <c r="G101" s="1" t="str">
        <f>IF($B101="","",INDEX(對應表!$AM$3:$AW$179,MATCH($B101,對應表!$AL$3:$AL$179,0),MATCH(衝擊運算表!G$3,對應表!$AM$2:$AW$2,0)))</f>
        <v/>
      </c>
      <c r="H101" s="1" t="str">
        <f>IF($B101="","",INDEX(對應表!$AM$3:$AW$179,MATCH($B101,對應表!$AL$3:$AL$179,0),MATCH(衝擊運算表!H$3,對應表!$AM$2:$AW$2,0)))</f>
        <v/>
      </c>
      <c r="I101" s="1" t="str">
        <f>IF($B101="","",INDEX(對應表!$AM$3:$AW$179,MATCH($B101,對應表!$AL$3:$AL$179,0),MATCH(衝擊運算表!I$3,對應表!$AM$2:$AW$2,0)))</f>
        <v/>
      </c>
      <c r="J101" s="1" t="str">
        <f>IF($B101="","",INDEX(對應表!$AM$3:$AW$179,MATCH($B101,對應表!$AL$3:$AL$179,0),MATCH(衝擊運算表!J$3,對應表!$AM$2:$AW$2,0)))</f>
        <v/>
      </c>
      <c r="K101" s="1" t="str">
        <f>IF($B101="","",INDEX(對應表!$AM$3:$AW$179,MATCH($B101,對應表!$AL$3:$AL$179,0),MATCH(衝擊運算表!K$3,對應表!$AM$2:$AW$2,0)))</f>
        <v/>
      </c>
      <c r="L101" s="1" t="str">
        <f>IF($B101="","",INDEX(對應表!$AM$3:$AW$179,MATCH($B101,對應表!$AL$3:$AL$179,0),MATCH(衝擊運算表!L$3,對應表!$AM$2:$AW$2,0)))</f>
        <v/>
      </c>
      <c r="M101" s="1" t="str">
        <f>IF($B101="","",INDEX(對應表!$AM$3:$AW$179,MATCH($B101,對應表!$AL$3:$AL$179,0),MATCH(衝擊運算表!M$3,對應表!$AM$2:$AW$2,0)))</f>
        <v/>
      </c>
      <c r="O101" s="1" t="str">
        <f t="shared" si="6"/>
        <v/>
      </c>
      <c r="P101" s="1" t="str">
        <f>IFERROR(INDEX(對應表!$AZ$3:$BJ$179,MATCH(衝擊運算表!$O101,對應表!$AY$3:$AY$179,0),MATCH(衝擊運算表!P$3,對應表!$AZ$2:$BJ$2,0)),"")</f>
        <v/>
      </c>
      <c r="Q101" s="1" t="str">
        <f>IFERROR(INDEX(對應表!$AZ$3:$BJ$179,MATCH(衝擊運算表!$O101,對應表!$AY$3:$AY$179,0),MATCH(衝擊運算表!Q$3,對應表!$AZ$2:$BJ$2,0)),"")</f>
        <v/>
      </c>
      <c r="R101" s="1" t="str">
        <f>IFERROR(INDEX(對應表!$AZ$3:$BJ$179,MATCH(衝擊運算表!$O101,對應表!$AY$3:$AY$179,0),MATCH(衝擊運算表!R$3,對應表!$AZ$2:$BJ$2,0)),"")</f>
        <v/>
      </c>
      <c r="S101" s="1" t="str">
        <f>IFERROR(INDEX(對應表!$AZ$3:$BJ$179,MATCH(衝擊運算表!$O101,對應表!$AY$3:$AY$179,0),MATCH(衝擊運算表!S$3,對應表!$AZ$2:$BJ$2,0)),"")</f>
        <v/>
      </c>
      <c r="T101" s="1" t="str">
        <f>IFERROR(INDEX(對應表!$AZ$3:$BJ$179,MATCH(衝擊運算表!$O101,對應表!$AY$3:$AY$179,0),MATCH(衝擊運算表!T$3,對應表!$AZ$2:$BJ$2,0)),"")</f>
        <v/>
      </c>
      <c r="U101" s="1" t="str">
        <f>IFERROR(INDEX(對應表!$AZ$3:$BJ$179,MATCH(衝擊運算表!$O101,對應表!$AY$3:$AY$179,0),MATCH(衝擊運算表!U$3,對應表!$AZ$2:$BJ$2,0)),"")</f>
        <v/>
      </c>
      <c r="V101" s="1" t="str">
        <f>IFERROR(INDEX(對應表!$AZ$3:$BJ$179,MATCH(衝擊運算表!$O101,對應表!$AY$3:$AY$179,0),MATCH(衝擊運算表!V$3,對應表!$AZ$2:$BJ$2,0)),"")</f>
        <v/>
      </c>
      <c r="W101" s="1" t="str">
        <f>IFERROR(INDEX(對應表!$AZ$3:$BJ$179,MATCH(衝擊運算表!$O101,對應表!$AY$3:$AY$179,0),MATCH(衝擊運算表!W$3,對應表!$AZ$2:$BJ$2,0)),"")</f>
        <v/>
      </c>
      <c r="X101" s="1" t="str">
        <f>IFERROR(INDEX(對應表!$AZ$3:$BJ$179,MATCH(衝擊運算表!$O101,對應表!$AY$3:$AY$179,0),MATCH(衝擊運算表!X$3,對應表!$AZ$2:$BJ$2,0)),"")</f>
        <v/>
      </c>
      <c r="Y101" s="1" t="str">
        <f>IFERROR(INDEX(對應表!$AZ$3:$BJ$179,MATCH(衝擊運算表!$O101,對應表!$AY$3:$AY$179,0),MATCH(衝擊運算表!Y$3,對應表!$AZ$2:$BJ$2,0)),"")</f>
        <v/>
      </c>
      <c r="Z101" s="1" t="str">
        <f>IFERROR(INDEX(對應表!$AZ$3:$BJ$179,MATCH(衝擊運算表!$O101,對應表!$AY$3:$AY$179,0),MATCH(衝擊運算表!Z$3,對應表!$AZ$2:$BJ$2,0)),"")</f>
        <v/>
      </c>
      <c r="AB101" s="1" t="str">
        <f t="shared" si="7"/>
        <v/>
      </c>
      <c r="AC101" s="1"/>
      <c r="AD101" s="1" t="str">
        <f>IFERROR(VLOOKUP(P101,中英對照!$G$76:$H$81,2,FALSE),"")</f>
        <v/>
      </c>
      <c r="AE101" s="1" t="str">
        <f>IFERROR(VLOOKUP(Q101,中英對照!$G$76:$H$81,2,FALSE),"")</f>
        <v/>
      </c>
      <c r="AF101" s="1" t="str">
        <f>IFERROR(VLOOKUP(R101,中英對照!$G$76:$H$81,2,FALSE),"")</f>
        <v/>
      </c>
      <c r="AG101" s="1" t="str">
        <f>IFERROR(VLOOKUP(S101,中英對照!$G$76:$H$81,2,FALSE),"")</f>
        <v/>
      </c>
      <c r="AH101" s="1" t="str">
        <f>IFERROR(VLOOKUP(T101,中英對照!$G$76:$H$81,2,FALSE),"")</f>
        <v/>
      </c>
      <c r="AI101" s="1" t="str">
        <f>IFERROR(VLOOKUP(U101,中英對照!$G$76:$H$81,2,FALSE),"")</f>
        <v/>
      </c>
      <c r="AJ101" s="1" t="str">
        <f>IFERROR(VLOOKUP(V101,中英對照!$G$76:$H$81,2,FALSE),"")</f>
        <v/>
      </c>
      <c r="AK101" s="1" t="str">
        <f>IFERROR(VLOOKUP(W101,中英對照!$G$76:$H$81,2,FALSE),"")</f>
        <v/>
      </c>
      <c r="AL101" s="1" t="str">
        <f>IFERROR(VLOOKUP(X101,中英對照!$G$76:$H$81,2,FALSE),"")</f>
        <v/>
      </c>
      <c r="AM101" s="1" t="str">
        <f>IFERROR(VLOOKUP(Y101,中英對照!$G$76:$H$81,2,FALSE),"")</f>
        <v/>
      </c>
      <c r="AN101" s="1" t="str">
        <f>IFERROR(VLOOKUP(Z101,中英對照!$G$76:$H$81,2,FALSE),"")</f>
        <v/>
      </c>
      <c r="AO101" s="42" t="str">
        <f t="shared" si="8"/>
        <v/>
      </c>
    </row>
    <row r="102" spans="1:41" x14ac:dyDescent="0.4">
      <c r="A102" s="1" t="str">
        <f>IF(企業資料填寫!D101="","",企業資料填寫!D101)</f>
        <v/>
      </c>
      <c r="B102" s="1"/>
      <c r="C102" s="1" t="str">
        <f>IF($B102="","",INDEX(對應表!$AM$3:$AW$179,MATCH($B102,對應表!$AL$3:$AL$179,0),MATCH(衝擊運算表!C$3,對應表!$AM$2:$AW$2,0)))</f>
        <v/>
      </c>
      <c r="D102" s="1" t="str">
        <f>IF($B102="","",INDEX(對應表!$AM$3:$AW$179,MATCH($B102,對應表!$AL$3:$AL$179,0),MATCH(衝擊運算表!D$3,對應表!$AM$2:$AW$2,0)))</f>
        <v/>
      </c>
      <c r="E102" s="1" t="str">
        <f>IF($B102="","",INDEX(對應表!$AM$3:$AW$179,MATCH($B102,對應表!$AL$3:$AL$179,0),MATCH(衝擊運算表!E$3,對應表!$AM$2:$AW$2,0)))</f>
        <v/>
      </c>
      <c r="F102" s="1" t="str">
        <f>IF($B102="","",INDEX(對應表!$AM$3:$AW$179,MATCH($B102,對應表!$AL$3:$AL$179,0),MATCH(衝擊運算表!F$3,對應表!$AM$2:$AW$2,0)))</f>
        <v/>
      </c>
      <c r="G102" s="1" t="str">
        <f>IF($B102="","",INDEX(對應表!$AM$3:$AW$179,MATCH($B102,對應表!$AL$3:$AL$179,0),MATCH(衝擊運算表!G$3,對應表!$AM$2:$AW$2,0)))</f>
        <v/>
      </c>
      <c r="H102" s="1" t="str">
        <f>IF($B102="","",INDEX(對應表!$AM$3:$AW$179,MATCH($B102,對應表!$AL$3:$AL$179,0),MATCH(衝擊運算表!H$3,對應表!$AM$2:$AW$2,0)))</f>
        <v/>
      </c>
      <c r="I102" s="1" t="str">
        <f>IF($B102="","",INDEX(對應表!$AM$3:$AW$179,MATCH($B102,對應表!$AL$3:$AL$179,0),MATCH(衝擊運算表!I$3,對應表!$AM$2:$AW$2,0)))</f>
        <v/>
      </c>
      <c r="J102" s="1" t="str">
        <f>IF($B102="","",INDEX(對應表!$AM$3:$AW$179,MATCH($B102,對應表!$AL$3:$AL$179,0),MATCH(衝擊運算表!J$3,對應表!$AM$2:$AW$2,0)))</f>
        <v/>
      </c>
      <c r="K102" s="1" t="str">
        <f>IF($B102="","",INDEX(對應表!$AM$3:$AW$179,MATCH($B102,對應表!$AL$3:$AL$179,0),MATCH(衝擊運算表!K$3,對應表!$AM$2:$AW$2,0)))</f>
        <v/>
      </c>
      <c r="L102" s="1" t="str">
        <f>IF($B102="","",INDEX(對應表!$AM$3:$AW$179,MATCH($B102,對應表!$AL$3:$AL$179,0),MATCH(衝擊運算表!L$3,對應表!$AM$2:$AW$2,0)))</f>
        <v/>
      </c>
      <c r="M102" s="1" t="str">
        <f>IF($B102="","",INDEX(對應表!$AM$3:$AW$179,MATCH($B102,對應表!$AL$3:$AL$179,0),MATCH(衝擊運算表!M$3,對應表!$AM$2:$AW$2,0)))</f>
        <v/>
      </c>
      <c r="O102" s="1" t="str">
        <f t="shared" si="6"/>
        <v/>
      </c>
      <c r="P102" s="1" t="str">
        <f>IFERROR(INDEX(對應表!$AZ$3:$BJ$179,MATCH(衝擊運算表!$O102,對應表!$AY$3:$AY$179,0),MATCH(衝擊運算表!P$3,對應表!$AZ$2:$BJ$2,0)),"")</f>
        <v/>
      </c>
      <c r="Q102" s="1" t="str">
        <f>IFERROR(INDEX(對應表!$AZ$3:$BJ$179,MATCH(衝擊運算表!$O102,對應表!$AY$3:$AY$179,0),MATCH(衝擊運算表!Q$3,對應表!$AZ$2:$BJ$2,0)),"")</f>
        <v/>
      </c>
      <c r="R102" s="1" t="str">
        <f>IFERROR(INDEX(對應表!$AZ$3:$BJ$179,MATCH(衝擊運算表!$O102,對應表!$AY$3:$AY$179,0),MATCH(衝擊運算表!R$3,對應表!$AZ$2:$BJ$2,0)),"")</f>
        <v/>
      </c>
      <c r="S102" s="1" t="str">
        <f>IFERROR(INDEX(對應表!$AZ$3:$BJ$179,MATCH(衝擊運算表!$O102,對應表!$AY$3:$AY$179,0),MATCH(衝擊運算表!S$3,對應表!$AZ$2:$BJ$2,0)),"")</f>
        <v/>
      </c>
      <c r="T102" s="1" t="str">
        <f>IFERROR(INDEX(對應表!$AZ$3:$BJ$179,MATCH(衝擊運算表!$O102,對應表!$AY$3:$AY$179,0),MATCH(衝擊運算表!T$3,對應表!$AZ$2:$BJ$2,0)),"")</f>
        <v/>
      </c>
      <c r="U102" s="1" t="str">
        <f>IFERROR(INDEX(對應表!$AZ$3:$BJ$179,MATCH(衝擊運算表!$O102,對應表!$AY$3:$AY$179,0),MATCH(衝擊運算表!U$3,對應表!$AZ$2:$BJ$2,0)),"")</f>
        <v/>
      </c>
      <c r="V102" s="1" t="str">
        <f>IFERROR(INDEX(對應表!$AZ$3:$BJ$179,MATCH(衝擊運算表!$O102,對應表!$AY$3:$AY$179,0),MATCH(衝擊運算表!V$3,對應表!$AZ$2:$BJ$2,0)),"")</f>
        <v/>
      </c>
      <c r="W102" s="1" t="str">
        <f>IFERROR(INDEX(對應表!$AZ$3:$BJ$179,MATCH(衝擊運算表!$O102,對應表!$AY$3:$AY$179,0),MATCH(衝擊運算表!W$3,對應表!$AZ$2:$BJ$2,0)),"")</f>
        <v/>
      </c>
      <c r="X102" s="1" t="str">
        <f>IFERROR(INDEX(對應表!$AZ$3:$BJ$179,MATCH(衝擊運算表!$O102,對應表!$AY$3:$AY$179,0),MATCH(衝擊運算表!X$3,對應表!$AZ$2:$BJ$2,0)),"")</f>
        <v/>
      </c>
      <c r="Y102" s="1" t="str">
        <f>IFERROR(INDEX(對應表!$AZ$3:$BJ$179,MATCH(衝擊運算表!$O102,對應表!$AY$3:$AY$179,0),MATCH(衝擊運算表!Y$3,對應表!$AZ$2:$BJ$2,0)),"")</f>
        <v/>
      </c>
      <c r="Z102" s="1" t="str">
        <f>IFERROR(INDEX(對應表!$AZ$3:$BJ$179,MATCH(衝擊運算表!$O102,對應表!$AY$3:$AY$179,0),MATCH(衝擊運算表!Z$3,對應表!$AZ$2:$BJ$2,0)),"")</f>
        <v/>
      </c>
      <c r="AB102" s="1" t="str">
        <f t="shared" si="7"/>
        <v/>
      </c>
      <c r="AC102" s="1"/>
      <c r="AD102" s="1" t="str">
        <f>IFERROR(VLOOKUP(P102,中英對照!$G$76:$H$81,2,FALSE),"")</f>
        <v/>
      </c>
      <c r="AE102" s="1" t="str">
        <f>IFERROR(VLOOKUP(Q102,中英對照!$G$76:$H$81,2,FALSE),"")</f>
        <v/>
      </c>
      <c r="AF102" s="1" t="str">
        <f>IFERROR(VLOOKUP(R102,中英對照!$G$76:$H$81,2,FALSE),"")</f>
        <v/>
      </c>
      <c r="AG102" s="1" t="str">
        <f>IFERROR(VLOOKUP(S102,中英對照!$G$76:$H$81,2,FALSE),"")</f>
        <v/>
      </c>
      <c r="AH102" s="1" t="str">
        <f>IFERROR(VLOOKUP(T102,中英對照!$G$76:$H$81,2,FALSE),"")</f>
        <v/>
      </c>
      <c r="AI102" s="1" t="str">
        <f>IFERROR(VLOOKUP(U102,中英對照!$G$76:$H$81,2,FALSE),"")</f>
        <v/>
      </c>
      <c r="AJ102" s="1" t="str">
        <f>IFERROR(VLOOKUP(V102,中英對照!$G$76:$H$81,2,FALSE),"")</f>
        <v/>
      </c>
      <c r="AK102" s="1" t="str">
        <f>IFERROR(VLOOKUP(W102,中英對照!$G$76:$H$81,2,FALSE),"")</f>
        <v/>
      </c>
      <c r="AL102" s="1" t="str">
        <f>IFERROR(VLOOKUP(X102,中英對照!$G$76:$H$81,2,FALSE),"")</f>
        <v/>
      </c>
      <c r="AM102" s="1" t="str">
        <f>IFERROR(VLOOKUP(Y102,中英對照!$G$76:$H$81,2,FALSE),"")</f>
        <v/>
      </c>
      <c r="AN102" s="1" t="str">
        <f>IFERROR(VLOOKUP(Z102,中英對照!$G$76:$H$81,2,FALSE),"")</f>
        <v/>
      </c>
      <c r="AO102" s="42" t="str">
        <f t="shared" si="8"/>
        <v/>
      </c>
    </row>
    <row r="103" spans="1:41" x14ac:dyDescent="0.4">
      <c r="A103" s="1" t="str">
        <f>IF(企業資料填寫!D102="","",企業資料填寫!D102)</f>
        <v/>
      </c>
      <c r="B103" s="1"/>
      <c r="C103" s="1" t="str">
        <f>IF($B103="","",INDEX(對應表!$AM$3:$AW$179,MATCH($B103,對應表!$AL$3:$AL$179,0),MATCH(衝擊運算表!C$3,對應表!$AM$2:$AW$2,0)))</f>
        <v/>
      </c>
      <c r="D103" s="1" t="str">
        <f>IF($B103="","",INDEX(對應表!$AM$3:$AW$179,MATCH($B103,對應表!$AL$3:$AL$179,0),MATCH(衝擊運算表!D$3,對應表!$AM$2:$AW$2,0)))</f>
        <v/>
      </c>
      <c r="E103" s="1" t="str">
        <f>IF($B103="","",INDEX(對應表!$AM$3:$AW$179,MATCH($B103,對應表!$AL$3:$AL$179,0),MATCH(衝擊運算表!E$3,對應表!$AM$2:$AW$2,0)))</f>
        <v/>
      </c>
      <c r="F103" s="1" t="str">
        <f>IF($B103="","",INDEX(對應表!$AM$3:$AW$179,MATCH($B103,對應表!$AL$3:$AL$179,0),MATCH(衝擊運算表!F$3,對應表!$AM$2:$AW$2,0)))</f>
        <v/>
      </c>
      <c r="G103" s="1" t="str">
        <f>IF($B103="","",INDEX(對應表!$AM$3:$AW$179,MATCH($B103,對應表!$AL$3:$AL$179,0),MATCH(衝擊運算表!G$3,對應表!$AM$2:$AW$2,0)))</f>
        <v/>
      </c>
      <c r="H103" s="1" t="str">
        <f>IF($B103="","",INDEX(對應表!$AM$3:$AW$179,MATCH($B103,對應表!$AL$3:$AL$179,0),MATCH(衝擊運算表!H$3,對應表!$AM$2:$AW$2,0)))</f>
        <v/>
      </c>
      <c r="I103" s="1" t="str">
        <f>IF($B103="","",INDEX(對應表!$AM$3:$AW$179,MATCH($B103,對應表!$AL$3:$AL$179,0),MATCH(衝擊運算表!I$3,對應表!$AM$2:$AW$2,0)))</f>
        <v/>
      </c>
      <c r="J103" s="1" t="str">
        <f>IF($B103="","",INDEX(對應表!$AM$3:$AW$179,MATCH($B103,對應表!$AL$3:$AL$179,0),MATCH(衝擊運算表!J$3,對應表!$AM$2:$AW$2,0)))</f>
        <v/>
      </c>
      <c r="K103" s="1" t="str">
        <f>IF($B103="","",INDEX(對應表!$AM$3:$AW$179,MATCH($B103,對應表!$AL$3:$AL$179,0),MATCH(衝擊運算表!K$3,對應表!$AM$2:$AW$2,0)))</f>
        <v/>
      </c>
      <c r="L103" s="1" t="str">
        <f>IF($B103="","",INDEX(對應表!$AM$3:$AW$179,MATCH($B103,對應表!$AL$3:$AL$179,0),MATCH(衝擊運算表!L$3,對應表!$AM$2:$AW$2,0)))</f>
        <v/>
      </c>
      <c r="M103" s="1" t="str">
        <f>IF($B103="","",INDEX(對應表!$AM$3:$AW$179,MATCH($B103,對應表!$AL$3:$AL$179,0),MATCH(衝擊運算表!M$3,對應表!$AM$2:$AW$2,0)))</f>
        <v/>
      </c>
      <c r="O103" s="1" t="str">
        <f t="shared" si="6"/>
        <v/>
      </c>
      <c r="P103" s="1" t="str">
        <f>IFERROR(INDEX(對應表!$AZ$3:$BJ$179,MATCH(衝擊運算表!$O103,對應表!$AY$3:$AY$179,0),MATCH(衝擊運算表!P$3,對應表!$AZ$2:$BJ$2,0)),"")</f>
        <v/>
      </c>
      <c r="Q103" s="1" t="str">
        <f>IFERROR(INDEX(對應表!$AZ$3:$BJ$179,MATCH(衝擊運算表!$O103,對應表!$AY$3:$AY$179,0),MATCH(衝擊運算表!Q$3,對應表!$AZ$2:$BJ$2,0)),"")</f>
        <v/>
      </c>
      <c r="R103" s="1" t="str">
        <f>IFERROR(INDEX(對應表!$AZ$3:$BJ$179,MATCH(衝擊運算表!$O103,對應表!$AY$3:$AY$179,0),MATCH(衝擊運算表!R$3,對應表!$AZ$2:$BJ$2,0)),"")</f>
        <v/>
      </c>
      <c r="S103" s="1" t="str">
        <f>IFERROR(INDEX(對應表!$AZ$3:$BJ$179,MATCH(衝擊運算表!$O103,對應表!$AY$3:$AY$179,0),MATCH(衝擊運算表!S$3,對應表!$AZ$2:$BJ$2,0)),"")</f>
        <v/>
      </c>
      <c r="T103" s="1" t="str">
        <f>IFERROR(INDEX(對應表!$AZ$3:$BJ$179,MATCH(衝擊運算表!$O103,對應表!$AY$3:$AY$179,0),MATCH(衝擊運算表!T$3,對應表!$AZ$2:$BJ$2,0)),"")</f>
        <v/>
      </c>
      <c r="U103" s="1" t="str">
        <f>IFERROR(INDEX(對應表!$AZ$3:$BJ$179,MATCH(衝擊運算表!$O103,對應表!$AY$3:$AY$179,0),MATCH(衝擊運算表!U$3,對應表!$AZ$2:$BJ$2,0)),"")</f>
        <v/>
      </c>
      <c r="V103" s="1" t="str">
        <f>IFERROR(INDEX(對應表!$AZ$3:$BJ$179,MATCH(衝擊運算表!$O103,對應表!$AY$3:$AY$179,0),MATCH(衝擊運算表!V$3,對應表!$AZ$2:$BJ$2,0)),"")</f>
        <v/>
      </c>
      <c r="W103" s="1" t="str">
        <f>IFERROR(INDEX(對應表!$AZ$3:$BJ$179,MATCH(衝擊運算表!$O103,對應表!$AY$3:$AY$179,0),MATCH(衝擊運算表!W$3,對應表!$AZ$2:$BJ$2,0)),"")</f>
        <v/>
      </c>
      <c r="X103" s="1" t="str">
        <f>IFERROR(INDEX(對應表!$AZ$3:$BJ$179,MATCH(衝擊運算表!$O103,對應表!$AY$3:$AY$179,0),MATCH(衝擊運算表!X$3,對應表!$AZ$2:$BJ$2,0)),"")</f>
        <v/>
      </c>
      <c r="Y103" s="1" t="str">
        <f>IFERROR(INDEX(對應表!$AZ$3:$BJ$179,MATCH(衝擊運算表!$O103,對應表!$AY$3:$AY$179,0),MATCH(衝擊運算表!Y$3,對應表!$AZ$2:$BJ$2,0)),"")</f>
        <v/>
      </c>
      <c r="Z103" s="1" t="str">
        <f>IFERROR(INDEX(對應表!$AZ$3:$BJ$179,MATCH(衝擊運算表!$O103,對應表!$AY$3:$AY$179,0),MATCH(衝擊運算表!Z$3,對應表!$AZ$2:$BJ$2,0)),"")</f>
        <v/>
      </c>
      <c r="AB103" s="1" t="str">
        <f t="shared" si="7"/>
        <v/>
      </c>
      <c r="AC103" s="1"/>
      <c r="AD103" s="1" t="str">
        <f>IFERROR(VLOOKUP(P103,中英對照!$G$76:$H$81,2,FALSE),"")</f>
        <v/>
      </c>
      <c r="AE103" s="1" t="str">
        <f>IFERROR(VLOOKUP(Q103,中英對照!$G$76:$H$81,2,FALSE),"")</f>
        <v/>
      </c>
      <c r="AF103" s="1" t="str">
        <f>IFERROR(VLOOKUP(R103,中英對照!$G$76:$H$81,2,FALSE),"")</f>
        <v/>
      </c>
      <c r="AG103" s="1" t="str">
        <f>IFERROR(VLOOKUP(S103,中英對照!$G$76:$H$81,2,FALSE),"")</f>
        <v/>
      </c>
      <c r="AH103" s="1" t="str">
        <f>IFERROR(VLOOKUP(T103,中英對照!$G$76:$H$81,2,FALSE),"")</f>
        <v/>
      </c>
      <c r="AI103" s="1" t="str">
        <f>IFERROR(VLOOKUP(U103,中英對照!$G$76:$H$81,2,FALSE),"")</f>
        <v/>
      </c>
      <c r="AJ103" s="1" t="str">
        <f>IFERROR(VLOOKUP(V103,中英對照!$G$76:$H$81,2,FALSE),"")</f>
        <v/>
      </c>
      <c r="AK103" s="1" t="str">
        <f>IFERROR(VLOOKUP(W103,中英對照!$G$76:$H$81,2,FALSE),"")</f>
        <v/>
      </c>
      <c r="AL103" s="1" t="str">
        <f>IFERROR(VLOOKUP(X103,中英對照!$G$76:$H$81,2,FALSE),"")</f>
        <v/>
      </c>
      <c r="AM103" s="1" t="str">
        <f>IFERROR(VLOOKUP(Y103,中英對照!$G$76:$H$81,2,FALSE),"")</f>
        <v/>
      </c>
      <c r="AN103" s="1" t="str">
        <f>IFERROR(VLOOKUP(Z103,中英對照!$G$76:$H$81,2,FALSE),"")</f>
        <v/>
      </c>
      <c r="AO103" s="42" t="str">
        <f t="shared" si="8"/>
        <v/>
      </c>
    </row>
    <row r="104" spans="1:41" x14ac:dyDescent="0.4">
      <c r="A104" s="1" t="str">
        <f>IF(企業資料填寫!D103="","",企業資料填寫!D103)</f>
        <v/>
      </c>
      <c r="B104" s="1"/>
      <c r="C104" s="1" t="str">
        <f>IF($B104="","",INDEX(對應表!$AM$3:$AW$179,MATCH($B104,對應表!$AL$3:$AL$179,0),MATCH(衝擊運算表!C$3,對應表!$AM$2:$AW$2,0)))</f>
        <v/>
      </c>
      <c r="D104" s="1" t="str">
        <f>IF($B104="","",INDEX(對應表!$AM$3:$AW$179,MATCH($B104,對應表!$AL$3:$AL$179,0),MATCH(衝擊運算表!D$3,對應表!$AM$2:$AW$2,0)))</f>
        <v/>
      </c>
      <c r="E104" s="1" t="str">
        <f>IF($B104="","",INDEX(對應表!$AM$3:$AW$179,MATCH($B104,對應表!$AL$3:$AL$179,0),MATCH(衝擊運算表!E$3,對應表!$AM$2:$AW$2,0)))</f>
        <v/>
      </c>
      <c r="F104" s="1" t="str">
        <f>IF($B104="","",INDEX(對應表!$AM$3:$AW$179,MATCH($B104,對應表!$AL$3:$AL$179,0),MATCH(衝擊運算表!F$3,對應表!$AM$2:$AW$2,0)))</f>
        <v/>
      </c>
      <c r="G104" s="1" t="str">
        <f>IF($B104="","",INDEX(對應表!$AM$3:$AW$179,MATCH($B104,對應表!$AL$3:$AL$179,0),MATCH(衝擊運算表!G$3,對應表!$AM$2:$AW$2,0)))</f>
        <v/>
      </c>
      <c r="H104" s="1" t="str">
        <f>IF($B104="","",INDEX(對應表!$AM$3:$AW$179,MATCH($B104,對應表!$AL$3:$AL$179,0),MATCH(衝擊運算表!H$3,對應表!$AM$2:$AW$2,0)))</f>
        <v/>
      </c>
      <c r="I104" s="1" t="str">
        <f>IF($B104="","",INDEX(對應表!$AM$3:$AW$179,MATCH($B104,對應表!$AL$3:$AL$179,0),MATCH(衝擊運算表!I$3,對應表!$AM$2:$AW$2,0)))</f>
        <v/>
      </c>
      <c r="J104" s="1" t="str">
        <f>IF($B104="","",INDEX(對應表!$AM$3:$AW$179,MATCH($B104,對應表!$AL$3:$AL$179,0),MATCH(衝擊運算表!J$3,對應表!$AM$2:$AW$2,0)))</f>
        <v/>
      </c>
      <c r="K104" s="1" t="str">
        <f>IF($B104="","",INDEX(對應表!$AM$3:$AW$179,MATCH($B104,對應表!$AL$3:$AL$179,0),MATCH(衝擊運算表!K$3,對應表!$AM$2:$AW$2,0)))</f>
        <v/>
      </c>
      <c r="L104" s="1" t="str">
        <f>IF($B104="","",INDEX(對應表!$AM$3:$AW$179,MATCH($B104,對應表!$AL$3:$AL$179,0),MATCH(衝擊運算表!L$3,對應表!$AM$2:$AW$2,0)))</f>
        <v/>
      </c>
      <c r="M104" s="1" t="str">
        <f>IF($B104="","",INDEX(對應表!$AM$3:$AW$179,MATCH($B104,對應表!$AL$3:$AL$179,0),MATCH(衝擊運算表!M$3,對應表!$AM$2:$AW$2,0)))</f>
        <v/>
      </c>
      <c r="O104" s="1" t="str">
        <f t="shared" si="6"/>
        <v/>
      </c>
      <c r="P104" s="1" t="str">
        <f>IFERROR(INDEX(對應表!$AZ$3:$BJ$179,MATCH(衝擊運算表!$O104,對應表!$AY$3:$AY$179,0),MATCH(衝擊運算表!P$3,對應表!$AZ$2:$BJ$2,0)),"")</f>
        <v/>
      </c>
      <c r="Q104" s="1" t="str">
        <f>IFERROR(INDEX(對應表!$AZ$3:$BJ$179,MATCH(衝擊運算表!$O104,對應表!$AY$3:$AY$179,0),MATCH(衝擊運算表!Q$3,對應表!$AZ$2:$BJ$2,0)),"")</f>
        <v/>
      </c>
      <c r="R104" s="1" t="str">
        <f>IFERROR(INDEX(對應表!$AZ$3:$BJ$179,MATCH(衝擊運算表!$O104,對應表!$AY$3:$AY$179,0),MATCH(衝擊運算表!R$3,對應表!$AZ$2:$BJ$2,0)),"")</f>
        <v/>
      </c>
      <c r="S104" s="1" t="str">
        <f>IFERROR(INDEX(對應表!$AZ$3:$BJ$179,MATCH(衝擊運算表!$O104,對應表!$AY$3:$AY$179,0),MATCH(衝擊運算表!S$3,對應表!$AZ$2:$BJ$2,0)),"")</f>
        <v/>
      </c>
      <c r="T104" s="1" t="str">
        <f>IFERROR(INDEX(對應表!$AZ$3:$BJ$179,MATCH(衝擊運算表!$O104,對應表!$AY$3:$AY$179,0),MATCH(衝擊運算表!T$3,對應表!$AZ$2:$BJ$2,0)),"")</f>
        <v/>
      </c>
      <c r="U104" s="1" t="str">
        <f>IFERROR(INDEX(對應表!$AZ$3:$BJ$179,MATCH(衝擊運算表!$O104,對應表!$AY$3:$AY$179,0),MATCH(衝擊運算表!U$3,對應表!$AZ$2:$BJ$2,0)),"")</f>
        <v/>
      </c>
      <c r="V104" s="1" t="str">
        <f>IFERROR(INDEX(對應表!$AZ$3:$BJ$179,MATCH(衝擊運算表!$O104,對應表!$AY$3:$AY$179,0),MATCH(衝擊運算表!V$3,對應表!$AZ$2:$BJ$2,0)),"")</f>
        <v/>
      </c>
      <c r="W104" s="1" t="str">
        <f>IFERROR(INDEX(對應表!$AZ$3:$BJ$179,MATCH(衝擊運算表!$O104,對應表!$AY$3:$AY$179,0),MATCH(衝擊運算表!W$3,對應表!$AZ$2:$BJ$2,0)),"")</f>
        <v/>
      </c>
      <c r="X104" s="1" t="str">
        <f>IFERROR(INDEX(對應表!$AZ$3:$BJ$179,MATCH(衝擊運算表!$O104,對應表!$AY$3:$AY$179,0),MATCH(衝擊運算表!X$3,對應表!$AZ$2:$BJ$2,0)),"")</f>
        <v/>
      </c>
      <c r="Y104" s="1" t="str">
        <f>IFERROR(INDEX(對應表!$AZ$3:$BJ$179,MATCH(衝擊運算表!$O104,對應表!$AY$3:$AY$179,0),MATCH(衝擊運算表!Y$3,對應表!$AZ$2:$BJ$2,0)),"")</f>
        <v/>
      </c>
      <c r="Z104" s="1" t="str">
        <f>IFERROR(INDEX(對應表!$AZ$3:$BJ$179,MATCH(衝擊運算表!$O104,對應表!$AY$3:$AY$179,0),MATCH(衝擊運算表!Z$3,對應表!$AZ$2:$BJ$2,0)),"")</f>
        <v/>
      </c>
      <c r="AB104" s="1" t="str">
        <f t="shared" si="7"/>
        <v/>
      </c>
      <c r="AC104" s="1"/>
      <c r="AD104" s="1" t="str">
        <f>IFERROR(VLOOKUP(P104,中英對照!$G$76:$H$81,2,FALSE),"")</f>
        <v/>
      </c>
      <c r="AE104" s="1" t="str">
        <f>IFERROR(VLOOKUP(Q104,中英對照!$G$76:$H$81,2,FALSE),"")</f>
        <v/>
      </c>
      <c r="AF104" s="1" t="str">
        <f>IFERROR(VLOOKUP(R104,中英對照!$G$76:$H$81,2,FALSE),"")</f>
        <v/>
      </c>
      <c r="AG104" s="1" t="str">
        <f>IFERROR(VLOOKUP(S104,中英對照!$G$76:$H$81,2,FALSE),"")</f>
        <v/>
      </c>
      <c r="AH104" s="1" t="str">
        <f>IFERROR(VLOOKUP(T104,中英對照!$G$76:$H$81,2,FALSE),"")</f>
        <v/>
      </c>
      <c r="AI104" s="1" t="str">
        <f>IFERROR(VLOOKUP(U104,中英對照!$G$76:$H$81,2,FALSE),"")</f>
        <v/>
      </c>
      <c r="AJ104" s="1" t="str">
        <f>IFERROR(VLOOKUP(V104,中英對照!$G$76:$H$81,2,FALSE),"")</f>
        <v/>
      </c>
      <c r="AK104" s="1" t="str">
        <f>IFERROR(VLOOKUP(W104,中英對照!$G$76:$H$81,2,FALSE),"")</f>
        <v/>
      </c>
      <c r="AL104" s="1" t="str">
        <f>IFERROR(VLOOKUP(X104,中英對照!$G$76:$H$81,2,FALSE),"")</f>
        <v/>
      </c>
      <c r="AM104" s="1" t="str">
        <f>IFERROR(VLOOKUP(Y104,中英對照!$G$76:$H$81,2,FALSE),"")</f>
        <v/>
      </c>
      <c r="AN104" s="1" t="str">
        <f>IFERROR(VLOOKUP(Z104,中英對照!$G$76:$H$81,2,FALSE),"")</f>
        <v/>
      </c>
      <c r="AO104" s="42" t="str">
        <f t="shared" si="8"/>
        <v/>
      </c>
    </row>
    <row r="105" spans="1:41" x14ac:dyDescent="0.4">
      <c r="A105" s="1" t="str">
        <f>IF(企業資料填寫!D104="","",企業資料填寫!D104)</f>
        <v/>
      </c>
      <c r="B105" s="1"/>
      <c r="C105" s="1" t="str">
        <f>IF($B105="","",INDEX(對應表!$AM$3:$AW$179,MATCH($B105,對應表!$AL$3:$AL$179,0),MATCH(衝擊運算表!C$3,對應表!$AM$2:$AW$2,0)))</f>
        <v/>
      </c>
      <c r="D105" s="1" t="str">
        <f>IF($B105="","",INDEX(對應表!$AM$3:$AW$179,MATCH($B105,對應表!$AL$3:$AL$179,0),MATCH(衝擊運算表!D$3,對應表!$AM$2:$AW$2,0)))</f>
        <v/>
      </c>
      <c r="E105" s="1" t="str">
        <f>IF($B105="","",INDEX(對應表!$AM$3:$AW$179,MATCH($B105,對應表!$AL$3:$AL$179,0),MATCH(衝擊運算表!E$3,對應表!$AM$2:$AW$2,0)))</f>
        <v/>
      </c>
      <c r="F105" s="1" t="str">
        <f>IF($B105="","",INDEX(對應表!$AM$3:$AW$179,MATCH($B105,對應表!$AL$3:$AL$179,0),MATCH(衝擊運算表!F$3,對應表!$AM$2:$AW$2,0)))</f>
        <v/>
      </c>
      <c r="G105" s="1" t="str">
        <f>IF($B105="","",INDEX(對應表!$AM$3:$AW$179,MATCH($B105,對應表!$AL$3:$AL$179,0),MATCH(衝擊運算表!G$3,對應表!$AM$2:$AW$2,0)))</f>
        <v/>
      </c>
      <c r="H105" s="1" t="str">
        <f>IF($B105="","",INDEX(對應表!$AM$3:$AW$179,MATCH($B105,對應表!$AL$3:$AL$179,0),MATCH(衝擊運算表!H$3,對應表!$AM$2:$AW$2,0)))</f>
        <v/>
      </c>
      <c r="I105" s="1" t="str">
        <f>IF($B105="","",INDEX(對應表!$AM$3:$AW$179,MATCH($B105,對應表!$AL$3:$AL$179,0),MATCH(衝擊運算表!I$3,對應表!$AM$2:$AW$2,0)))</f>
        <v/>
      </c>
      <c r="J105" s="1" t="str">
        <f>IF($B105="","",INDEX(對應表!$AM$3:$AW$179,MATCH($B105,對應表!$AL$3:$AL$179,0),MATCH(衝擊運算表!J$3,對應表!$AM$2:$AW$2,0)))</f>
        <v/>
      </c>
      <c r="K105" s="1" t="str">
        <f>IF($B105="","",INDEX(對應表!$AM$3:$AW$179,MATCH($B105,對應表!$AL$3:$AL$179,0),MATCH(衝擊運算表!K$3,對應表!$AM$2:$AW$2,0)))</f>
        <v/>
      </c>
      <c r="L105" s="1" t="str">
        <f>IF($B105="","",INDEX(對應表!$AM$3:$AW$179,MATCH($B105,對應表!$AL$3:$AL$179,0),MATCH(衝擊運算表!L$3,對應表!$AM$2:$AW$2,0)))</f>
        <v/>
      </c>
      <c r="M105" s="1" t="str">
        <f>IF($B105="","",INDEX(對應表!$AM$3:$AW$179,MATCH($B105,對應表!$AL$3:$AL$179,0),MATCH(衝擊運算表!M$3,對應表!$AM$2:$AW$2,0)))</f>
        <v/>
      </c>
      <c r="O105" s="1" t="str">
        <f t="shared" si="6"/>
        <v/>
      </c>
      <c r="P105" s="1" t="str">
        <f>IFERROR(INDEX(對應表!$AZ$3:$BJ$179,MATCH(衝擊運算表!$O105,對應表!$AY$3:$AY$179,0),MATCH(衝擊運算表!P$3,對應表!$AZ$2:$BJ$2,0)),"")</f>
        <v/>
      </c>
      <c r="Q105" s="1" t="str">
        <f>IFERROR(INDEX(對應表!$AZ$3:$BJ$179,MATCH(衝擊運算表!$O105,對應表!$AY$3:$AY$179,0),MATCH(衝擊運算表!Q$3,對應表!$AZ$2:$BJ$2,0)),"")</f>
        <v/>
      </c>
      <c r="R105" s="1" t="str">
        <f>IFERROR(INDEX(對應表!$AZ$3:$BJ$179,MATCH(衝擊運算表!$O105,對應表!$AY$3:$AY$179,0),MATCH(衝擊運算表!R$3,對應表!$AZ$2:$BJ$2,0)),"")</f>
        <v/>
      </c>
      <c r="S105" s="1" t="str">
        <f>IFERROR(INDEX(對應表!$AZ$3:$BJ$179,MATCH(衝擊運算表!$O105,對應表!$AY$3:$AY$179,0),MATCH(衝擊運算表!S$3,對應表!$AZ$2:$BJ$2,0)),"")</f>
        <v/>
      </c>
      <c r="T105" s="1" t="str">
        <f>IFERROR(INDEX(對應表!$AZ$3:$BJ$179,MATCH(衝擊運算表!$O105,對應表!$AY$3:$AY$179,0),MATCH(衝擊運算表!T$3,對應表!$AZ$2:$BJ$2,0)),"")</f>
        <v/>
      </c>
      <c r="U105" s="1" t="str">
        <f>IFERROR(INDEX(對應表!$AZ$3:$BJ$179,MATCH(衝擊運算表!$O105,對應表!$AY$3:$AY$179,0),MATCH(衝擊運算表!U$3,對應表!$AZ$2:$BJ$2,0)),"")</f>
        <v/>
      </c>
      <c r="V105" s="1" t="str">
        <f>IFERROR(INDEX(對應表!$AZ$3:$BJ$179,MATCH(衝擊運算表!$O105,對應表!$AY$3:$AY$179,0),MATCH(衝擊運算表!V$3,對應表!$AZ$2:$BJ$2,0)),"")</f>
        <v/>
      </c>
      <c r="W105" s="1" t="str">
        <f>IFERROR(INDEX(對應表!$AZ$3:$BJ$179,MATCH(衝擊運算表!$O105,對應表!$AY$3:$AY$179,0),MATCH(衝擊運算表!W$3,對應表!$AZ$2:$BJ$2,0)),"")</f>
        <v/>
      </c>
      <c r="X105" s="1" t="str">
        <f>IFERROR(INDEX(對應表!$AZ$3:$BJ$179,MATCH(衝擊運算表!$O105,對應表!$AY$3:$AY$179,0),MATCH(衝擊運算表!X$3,對應表!$AZ$2:$BJ$2,0)),"")</f>
        <v/>
      </c>
      <c r="Y105" s="1" t="str">
        <f>IFERROR(INDEX(對應表!$AZ$3:$BJ$179,MATCH(衝擊運算表!$O105,對應表!$AY$3:$AY$179,0),MATCH(衝擊運算表!Y$3,對應表!$AZ$2:$BJ$2,0)),"")</f>
        <v/>
      </c>
      <c r="Z105" s="1" t="str">
        <f>IFERROR(INDEX(對應表!$AZ$3:$BJ$179,MATCH(衝擊運算表!$O105,對應表!$AY$3:$AY$179,0),MATCH(衝擊運算表!Z$3,對應表!$AZ$2:$BJ$2,0)),"")</f>
        <v/>
      </c>
      <c r="AB105" s="1" t="str">
        <f t="shared" si="7"/>
        <v/>
      </c>
      <c r="AC105" s="1"/>
      <c r="AD105" s="1" t="str">
        <f>IFERROR(VLOOKUP(P105,中英對照!$G$76:$H$81,2,FALSE),"")</f>
        <v/>
      </c>
      <c r="AE105" s="1" t="str">
        <f>IFERROR(VLOOKUP(Q105,中英對照!$G$76:$H$81,2,FALSE),"")</f>
        <v/>
      </c>
      <c r="AF105" s="1" t="str">
        <f>IFERROR(VLOOKUP(R105,中英對照!$G$76:$H$81,2,FALSE),"")</f>
        <v/>
      </c>
      <c r="AG105" s="1" t="str">
        <f>IFERROR(VLOOKUP(S105,中英對照!$G$76:$H$81,2,FALSE),"")</f>
        <v/>
      </c>
      <c r="AH105" s="1" t="str">
        <f>IFERROR(VLOOKUP(T105,中英對照!$G$76:$H$81,2,FALSE),"")</f>
        <v/>
      </c>
      <c r="AI105" s="1" t="str">
        <f>IFERROR(VLOOKUP(U105,中英對照!$G$76:$H$81,2,FALSE),"")</f>
        <v/>
      </c>
      <c r="AJ105" s="1" t="str">
        <f>IFERROR(VLOOKUP(V105,中英對照!$G$76:$H$81,2,FALSE),"")</f>
        <v/>
      </c>
      <c r="AK105" s="1" t="str">
        <f>IFERROR(VLOOKUP(W105,中英對照!$G$76:$H$81,2,FALSE),"")</f>
        <v/>
      </c>
      <c r="AL105" s="1" t="str">
        <f>IFERROR(VLOOKUP(X105,中英對照!$G$76:$H$81,2,FALSE),"")</f>
        <v/>
      </c>
      <c r="AM105" s="1" t="str">
        <f>IFERROR(VLOOKUP(Y105,中英對照!$G$76:$H$81,2,FALSE),"")</f>
        <v/>
      </c>
      <c r="AN105" s="1" t="str">
        <f>IFERROR(VLOOKUP(Z105,中英對照!$G$76:$H$81,2,FALSE),"")</f>
        <v/>
      </c>
      <c r="AO105" s="42" t="str">
        <f t="shared" si="8"/>
        <v/>
      </c>
    </row>
    <row r="106" spans="1:41" x14ac:dyDescent="0.4">
      <c r="A106" s="1" t="str">
        <f>IF(企業資料填寫!D105="","",企業資料填寫!D105)</f>
        <v/>
      </c>
      <c r="B106" s="1"/>
      <c r="C106" s="1" t="str">
        <f>IF($B106="","",INDEX(對應表!$AM$3:$AW$179,MATCH($B106,對應表!$AL$3:$AL$179,0),MATCH(衝擊運算表!C$3,對應表!$AM$2:$AW$2,0)))</f>
        <v/>
      </c>
      <c r="D106" s="1" t="str">
        <f>IF($B106="","",INDEX(對應表!$AM$3:$AW$179,MATCH($B106,對應表!$AL$3:$AL$179,0),MATCH(衝擊運算表!D$3,對應表!$AM$2:$AW$2,0)))</f>
        <v/>
      </c>
      <c r="E106" s="1" t="str">
        <f>IF($B106="","",INDEX(對應表!$AM$3:$AW$179,MATCH($B106,對應表!$AL$3:$AL$179,0),MATCH(衝擊運算表!E$3,對應表!$AM$2:$AW$2,0)))</f>
        <v/>
      </c>
      <c r="F106" s="1" t="str">
        <f>IF($B106="","",INDEX(對應表!$AM$3:$AW$179,MATCH($B106,對應表!$AL$3:$AL$179,0),MATCH(衝擊運算表!F$3,對應表!$AM$2:$AW$2,0)))</f>
        <v/>
      </c>
      <c r="G106" s="1" t="str">
        <f>IF($B106="","",INDEX(對應表!$AM$3:$AW$179,MATCH($B106,對應表!$AL$3:$AL$179,0),MATCH(衝擊運算表!G$3,對應表!$AM$2:$AW$2,0)))</f>
        <v/>
      </c>
      <c r="H106" s="1" t="str">
        <f>IF($B106="","",INDEX(對應表!$AM$3:$AW$179,MATCH($B106,對應表!$AL$3:$AL$179,0),MATCH(衝擊運算表!H$3,對應表!$AM$2:$AW$2,0)))</f>
        <v/>
      </c>
      <c r="I106" s="1" t="str">
        <f>IF($B106="","",INDEX(對應表!$AM$3:$AW$179,MATCH($B106,對應表!$AL$3:$AL$179,0),MATCH(衝擊運算表!I$3,對應表!$AM$2:$AW$2,0)))</f>
        <v/>
      </c>
      <c r="J106" s="1" t="str">
        <f>IF($B106="","",INDEX(對應表!$AM$3:$AW$179,MATCH($B106,對應表!$AL$3:$AL$179,0),MATCH(衝擊運算表!J$3,對應表!$AM$2:$AW$2,0)))</f>
        <v/>
      </c>
      <c r="K106" s="1" t="str">
        <f>IF($B106="","",INDEX(對應表!$AM$3:$AW$179,MATCH($B106,對應表!$AL$3:$AL$179,0),MATCH(衝擊運算表!K$3,對應表!$AM$2:$AW$2,0)))</f>
        <v/>
      </c>
      <c r="L106" s="1" t="str">
        <f>IF($B106="","",INDEX(對應表!$AM$3:$AW$179,MATCH($B106,對應表!$AL$3:$AL$179,0),MATCH(衝擊運算表!L$3,對應表!$AM$2:$AW$2,0)))</f>
        <v/>
      </c>
      <c r="M106" s="1" t="str">
        <f>IF($B106="","",INDEX(對應表!$AM$3:$AW$179,MATCH($B106,對應表!$AL$3:$AL$179,0),MATCH(衝擊運算表!M$3,對應表!$AM$2:$AW$2,0)))</f>
        <v/>
      </c>
      <c r="O106" s="1" t="str">
        <f t="shared" si="6"/>
        <v/>
      </c>
      <c r="P106" s="1" t="str">
        <f>IFERROR(INDEX(對應表!$AZ$3:$BJ$179,MATCH(衝擊運算表!$O106,對應表!$AY$3:$AY$179,0),MATCH(衝擊運算表!P$3,對應表!$AZ$2:$BJ$2,0)),"")</f>
        <v/>
      </c>
      <c r="Q106" s="1" t="str">
        <f>IFERROR(INDEX(對應表!$AZ$3:$BJ$179,MATCH(衝擊運算表!$O106,對應表!$AY$3:$AY$179,0),MATCH(衝擊運算表!Q$3,對應表!$AZ$2:$BJ$2,0)),"")</f>
        <v/>
      </c>
      <c r="R106" s="1" t="str">
        <f>IFERROR(INDEX(對應表!$AZ$3:$BJ$179,MATCH(衝擊運算表!$O106,對應表!$AY$3:$AY$179,0),MATCH(衝擊運算表!R$3,對應表!$AZ$2:$BJ$2,0)),"")</f>
        <v/>
      </c>
      <c r="S106" s="1" t="str">
        <f>IFERROR(INDEX(對應表!$AZ$3:$BJ$179,MATCH(衝擊運算表!$O106,對應表!$AY$3:$AY$179,0),MATCH(衝擊運算表!S$3,對應表!$AZ$2:$BJ$2,0)),"")</f>
        <v/>
      </c>
      <c r="T106" s="1" t="str">
        <f>IFERROR(INDEX(對應表!$AZ$3:$BJ$179,MATCH(衝擊運算表!$O106,對應表!$AY$3:$AY$179,0),MATCH(衝擊運算表!T$3,對應表!$AZ$2:$BJ$2,0)),"")</f>
        <v/>
      </c>
      <c r="U106" s="1" t="str">
        <f>IFERROR(INDEX(對應表!$AZ$3:$BJ$179,MATCH(衝擊運算表!$O106,對應表!$AY$3:$AY$179,0),MATCH(衝擊運算表!U$3,對應表!$AZ$2:$BJ$2,0)),"")</f>
        <v/>
      </c>
      <c r="V106" s="1" t="str">
        <f>IFERROR(INDEX(對應表!$AZ$3:$BJ$179,MATCH(衝擊運算表!$O106,對應表!$AY$3:$AY$179,0),MATCH(衝擊運算表!V$3,對應表!$AZ$2:$BJ$2,0)),"")</f>
        <v/>
      </c>
      <c r="W106" s="1" t="str">
        <f>IFERROR(INDEX(對應表!$AZ$3:$BJ$179,MATCH(衝擊運算表!$O106,對應表!$AY$3:$AY$179,0),MATCH(衝擊運算表!W$3,對應表!$AZ$2:$BJ$2,0)),"")</f>
        <v/>
      </c>
      <c r="X106" s="1" t="str">
        <f>IFERROR(INDEX(對應表!$AZ$3:$BJ$179,MATCH(衝擊運算表!$O106,對應表!$AY$3:$AY$179,0),MATCH(衝擊運算表!X$3,對應表!$AZ$2:$BJ$2,0)),"")</f>
        <v/>
      </c>
      <c r="Y106" s="1" t="str">
        <f>IFERROR(INDEX(對應表!$AZ$3:$BJ$179,MATCH(衝擊運算表!$O106,對應表!$AY$3:$AY$179,0),MATCH(衝擊運算表!Y$3,對應表!$AZ$2:$BJ$2,0)),"")</f>
        <v/>
      </c>
      <c r="Z106" s="1" t="str">
        <f>IFERROR(INDEX(對應表!$AZ$3:$BJ$179,MATCH(衝擊運算表!$O106,對應表!$AY$3:$AY$179,0),MATCH(衝擊運算表!Z$3,對應表!$AZ$2:$BJ$2,0)),"")</f>
        <v/>
      </c>
      <c r="AB106" s="1" t="str">
        <f t="shared" si="7"/>
        <v/>
      </c>
      <c r="AC106" s="1"/>
      <c r="AD106" s="1" t="str">
        <f>IFERROR(VLOOKUP(P106,中英對照!$G$76:$H$81,2,FALSE),"")</f>
        <v/>
      </c>
      <c r="AE106" s="1" t="str">
        <f>IFERROR(VLOOKUP(Q106,中英對照!$G$76:$H$81,2,FALSE),"")</f>
        <v/>
      </c>
      <c r="AF106" s="1" t="str">
        <f>IFERROR(VLOOKUP(R106,中英對照!$G$76:$H$81,2,FALSE),"")</f>
        <v/>
      </c>
      <c r="AG106" s="1" t="str">
        <f>IFERROR(VLOOKUP(S106,中英對照!$G$76:$H$81,2,FALSE),"")</f>
        <v/>
      </c>
      <c r="AH106" s="1" t="str">
        <f>IFERROR(VLOOKUP(T106,中英對照!$G$76:$H$81,2,FALSE),"")</f>
        <v/>
      </c>
      <c r="AI106" s="1" t="str">
        <f>IFERROR(VLOOKUP(U106,中英對照!$G$76:$H$81,2,FALSE),"")</f>
        <v/>
      </c>
      <c r="AJ106" s="1" t="str">
        <f>IFERROR(VLOOKUP(V106,中英對照!$G$76:$H$81,2,FALSE),"")</f>
        <v/>
      </c>
      <c r="AK106" s="1" t="str">
        <f>IFERROR(VLOOKUP(W106,中英對照!$G$76:$H$81,2,FALSE),"")</f>
        <v/>
      </c>
      <c r="AL106" s="1" t="str">
        <f>IFERROR(VLOOKUP(X106,中英對照!$G$76:$H$81,2,FALSE),"")</f>
        <v/>
      </c>
      <c r="AM106" s="1" t="str">
        <f>IFERROR(VLOOKUP(Y106,中英對照!$G$76:$H$81,2,FALSE),"")</f>
        <v/>
      </c>
      <c r="AN106" s="1" t="str">
        <f>IFERROR(VLOOKUP(Z106,中英對照!$G$76:$H$81,2,FALSE),"")</f>
        <v/>
      </c>
      <c r="AO106" s="42" t="str">
        <f t="shared" si="8"/>
        <v/>
      </c>
    </row>
    <row r="107" spans="1:41" x14ac:dyDescent="0.4">
      <c r="A107" s="1" t="str">
        <f>IF(企業資料填寫!D106="","",企業資料填寫!D106)</f>
        <v/>
      </c>
      <c r="B107" s="1"/>
      <c r="C107" s="1" t="str">
        <f>IF($B107="","",INDEX(對應表!$AM$3:$AW$179,MATCH($B107,對應表!$AL$3:$AL$179,0),MATCH(衝擊運算表!C$3,對應表!$AM$2:$AW$2,0)))</f>
        <v/>
      </c>
      <c r="D107" s="1" t="str">
        <f>IF($B107="","",INDEX(對應表!$AM$3:$AW$179,MATCH($B107,對應表!$AL$3:$AL$179,0),MATCH(衝擊運算表!D$3,對應表!$AM$2:$AW$2,0)))</f>
        <v/>
      </c>
      <c r="E107" s="1" t="str">
        <f>IF($B107="","",INDEX(對應表!$AM$3:$AW$179,MATCH($B107,對應表!$AL$3:$AL$179,0),MATCH(衝擊運算表!E$3,對應表!$AM$2:$AW$2,0)))</f>
        <v/>
      </c>
      <c r="F107" s="1" t="str">
        <f>IF($B107="","",INDEX(對應表!$AM$3:$AW$179,MATCH($B107,對應表!$AL$3:$AL$179,0),MATCH(衝擊運算表!F$3,對應表!$AM$2:$AW$2,0)))</f>
        <v/>
      </c>
      <c r="G107" s="1" t="str">
        <f>IF($B107="","",INDEX(對應表!$AM$3:$AW$179,MATCH($B107,對應表!$AL$3:$AL$179,0),MATCH(衝擊運算表!G$3,對應表!$AM$2:$AW$2,0)))</f>
        <v/>
      </c>
      <c r="H107" s="1" t="str">
        <f>IF($B107="","",INDEX(對應表!$AM$3:$AW$179,MATCH($B107,對應表!$AL$3:$AL$179,0),MATCH(衝擊運算表!H$3,對應表!$AM$2:$AW$2,0)))</f>
        <v/>
      </c>
      <c r="I107" s="1" t="str">
        <f>IF($B107="","",INDEX(對應表!$AM$3:$AW$179,MATCH($B107,對應表!$AL$3:$AL$179,0),MATCH(衝擊運算表!I$3,對應表!$AM$2:$AW$2,0)))</f>
        <v/>
      </c>
      <c r="J107" s="1" t="str">
        <f>IF($B107="","",INDEX(對應表!$AM$3:$AW$179,MATCH($B107,對應表!$AL$3:$AL$179,0),MATCH(衝擊運算表!J$3,對應表!$AM$2:$AW$2,0)))</f>
        <v/>
      </c>
      <c r="K107" s="1" t="str">
        <f>IF($B107="","",INDEX(對應表!$AM$3:$AW$179,MATCH($B107,對應表!$AL$3:$AL$179,0),MATCH(衝擊運算表!K$3,對應表!$AM$2:$AW$2,0)))</f>
        <v/>
      </c>
      <c r="L107" s="1" t="str">
        <f>IF($B107="","",INDEX(對應表!$AM$3:$AW$179,MATCH($B107,對應表!$AL$3:$AL$179,0),MATCH(衝擊運算表!L$3,對應表!$AM$2:$AW$2,0)))</f>
        <v/>
      </c>
      <c r="M107" s="1" t="str">
        <f>IF($B107="","",INDEX(對應表!$AM$3:$AW$179,MATCH($B107,對應表!$AL$3:$AL$179,0),MATCH(衝擊運算表!M$3,對應表!$AM$2:$AW$2,0)))</f>
        <v/>
      </c>
      <c r="O107" s="1" t="str">
        <f t="shared" si="6"/>
        <v/>
      </c>
      <c r="P107" s="1" t="str">
        <f>IFERROR(INDEX(對應表!$AZ$3:$BJ$179,MATCH(衝擊運算表!$O107,對應表!$AY$3:$AY$179,0),MATCH(衝擊運算表!P$3,對應表!$AZ$2:$BJ$2,0)),"")</f>
        <v/>
      </c>
      <c r="Q107" s="1" t="str">
        <f>IFERROR(INDEX(對應表!$AZ$3:$BJ$179,MATCH(衝擊運算表!$O107,對應表!$AY$3:$AY$179,0),MATCH(衝擊運算表!Q$3,對應表!$AZ$2:$BJ$2,0)),"")</f>
        <v/>
      </c>
      <c r="R107" s="1" t="str">
        <f>IFERROR(INDEX(對應表!$AZ$3:$BJ$179,MATCH(衝擊運算表!$O107,對應表!$AY$3:$AY$179,0),MATCH(衝擊運算表!R$3,對應表!$AZ$2:$BJ$2,0)),"")</f>
        <v/>
      </c>
      <c r="S107" s="1" t="str">
        <f>IFERROR(INDEX(對應表!$AZ$3:$BJ$179,MATCH(衝擊運算表!$O107,對應表!$AY$3:$AY$179,0),MATCH(衝擊運算表!S$3,對應表!$AZ$2:$BJ$2,0)),"")</f>
        <v/>
      </c>
      <c r="T107" s="1" t="str">
        <f>IFERROR(INDEX(對應表!$AZ$3:$BJ$179,MATCH(衝擊運算表!$O107,對應表!$AY$3:$AY$179,0),MATCH(衝擊運算表!T$3,對應表!$AZ$2:$BJ$2,0)),"")</f>
        <v/>
      </c>
      <c r="U107" s="1" t="str">
        <f>IFERROR(INDEX(對應表!$AZ$3:$BJ$179,MATCH(衝擊運算表!$O107,對應表!$AY$3:$AY$179,0),MATCH(衝擊運算表!U$3,對應表!$AZ$2:$BJ$2,0)),"")</f>
        <v/>
      </c>
      <c r="V107" s="1" t="str">
        <f>IFERROR(INDEX(對應表!$AZ$3:$BJ$179,MATCH(衝擊運算表!$O107,對應表!$AY$3:$AY$179,0),MATCH(衝擊運算表!V$3,對應表!$AZ$2:$BJ$2,0)),"")</f>
        <v/>
      </c>
      <c r="W107" s="1" t="str">
        <f>IFERROR(INDEX(對應表!$AZ$3:$BJ$179,MATCH(衝擊運算表!$O107,對應表!$AY$3:$AY$179,0),MATCH(衝擊運算表!W$3,對應表!$AZ$2:$BJ$2,0)),"")</f>
        <v/>
      </c>
      <c r="X107" s="1" t="str">
        <f>IFERROR(INDEX(對應表!$AZ$3:$BJ$179,MATCH(衝擊運算表!$O107,對應表!$AY$3:$AY$179,0),MATCH(衝擊運算表!X$3,對應表!$AZ$2:$BJ$2,0)),"")</f>
        <v/>
      </c>
      <c r="Y107" s="1" t="str">
        <f>IFERROR(INDEX(對應表!$AZ$3:$BJ$179,MATCH(衝擊運算表!$O107,對應表!$AY$3:$AY$179,0),MATCH(衝擊運算表!Y$3,對應表!$AZ$2:$BJ$2,0)),"")</f>
        <v/>
      </c>
      <c r="Z107" s="1" t="str">
        <f>IFERROR(INDEX(對應表!$AZ$3:$BJ$179,MATCH(衝擊運算表!$O107,對應表!$AY$3:$AY$179,0),MATCH(衝擊運算表!Z$3,對應表!$AZ$2:$BJ$2,0)),"")</f>
        <v/>
      </c>
      <c r="AB107" s="1" t="str">
        <f t="shared" si="7"/>
        <v/>
      </c>
      <c r="AC107" s="1"/>
      <c r="AD107" s="1" t="str">
        <f>IFERROR(VLOOKUP(P107,中英對照!$G$76:$H$81,2,FALSE),"")</f>
        <v/>
      </c>
      <c r="AE107" s="1" t="str">
        <f>IFERROR(VLOOKUP(Q107,中英對照!$G$76:$H$81,2,FALSE),"")</f>
        <v/>
      </c>
      <c r="AF107" s="1" t="str">
        <f>IFERROR(VLOOKUP(R107,中英對照!$G$76:$H$81,2,FALSE),"")</f>
        <v/>
      </c>
      <c r="AG107" s="1" t="str">
        <f>IFERROR(VLOOKUP(S107,中英對照!$G$76:$H$81,2,FALSE),"")</f>
        <v/>
      </c>
      <c r="AH107" s="1" t="str">
        <f>IFERROR(VLOOKUP(T107,中英對照!$G$76:$H$81,2,FALSE),"")</f>
        <v/>
      </c>
      <c r="AI107" s="1" t="str">
        <f>IFERROR(VLOOKUP(U107,中英對照!$G$76:$H$81,2,FALSE),"")</f>
        <v/>
      </c>
      <c r="AJ107" s="1" t="str">
        <f>IFERROR(VLOOKUP(V107,中英對照!$G$76:$H$81,2,FALSE),"")</f>
        <v/>
      </c>
      <c r="AK107" s="1" t="str">
        <f>IFERROR(VLOOKUP(W107,中英對照!$G$76:$H$81,2,FALSE),"")</f>
        <v/>
      </c>
      <c r="AL107" s="1" t="str">
        <f>IFERROR(VLOOKUP(X107,中英對照!$G$76:$H$81,2,FALSE),"")</f>
        <v/>
      </c>
      <c r="AM107" s="1" t="str">
        <f>IFERROR(VLOOKUP(Y107,中英對照!$G$76:$H$81,2,FALSE),"")</f>
        <v/>
      </c>
      <c r="AN107" s="1" t="str">
        <f>IFERROR(VLOOKUP(Z107,中英對照!$G$76:$H$81,2,FALSE),"")</f>
        <v/>
      </c>
      <c r="AO107" s="42" t="str">
        <f t="shared" si="8"/>
        <v/>
      </c>
    </row>
    <row r="108" spans="1:41" x14ac:dyDescent="0.4">
      <c r="A108" s="1" t="str">
        <f>IF(企業資料填寫!D107="","",企業資料填寫!D107)</f>
        <v/>
      </c>
      <c r="B108" s="1"/>
      <c r="C108" s="1" t="str">
        <f>IF($B108="","",INDEX(對應表!$AM$3:$AW$179,MATCH($B108,對應表!$AL$3:$AL$179,0),MATCH(衝擊運算表!C$3,對應表!$AM$2:$AW$2,0)))</f>
        <v/>
      </c>
      <c r="D108" s="1" t="str">
        <f>IF($B108="","",INDEX(對應表!$AM$3:$AW$179,MATCH($B108,對應表!$AL$3:$AL$179,0),MATCH(衝擊運算表!D$3,對應表!$AM$2:$AW$2,0)))</f>
        <v/>
      </c>
      <c r="E108" s="1" t="str">
        <f>IF($B108="","",INDEX(對應表!$AM$3:$AW$179,MATCH($B108,對應表!$AL$3:$AL$179,0),MATCH(衝擊運算表!E$3,對應表!$AM$2:$AW$2,0)))</f>
        <v/>
      </c>
      <c r="F108" s="1" t="str">
        <f>IF($B108="","",INDEX(對應表!$AM$3:$AW$179,MATCH($B108,對應表!$AL$3:$AL$179,0),MATCH(衝擊運算表!F$3,對應表!$AM$2:$AW$2,0)))</f>
        <v/>
      </c>
      <c r="G108" s="1" t="str">
        <f>IF($B108="","",INDEX(對應表!$AM$3:$AW$179,MATCH($B108,對應表!$AL$3:$AL$179,0),MATCH(衝擊運算表!G$3,對應表!$AM$2:$AW$2,0)))</f>
        <v/>
      </c>
      <c r="H108" s="1" t="str">
        <f>IF($B108="","",INDEX(對應表!$AM$3:$AW$179,MATCH($B108,對應表!$AL$3:$AL$179,0),MATCH(衝擊運算表!H$3,對應表!$AM$2:$AW$2,0)))</f>
        <v/>
      </c>
      <c r="I108" s="1" t="str">
        <f>IF($B108="","",INDEX(對應表!$AM$3:$AW$179,MATCH($B108,對應表!$AL$3:$AL$179,0),MATCH(衝擊運算表!I$3,對應表!$AM$2:$AW$2,0)))</f>
        <v/>
      </c>
      <c r="J108" s="1" t="str">
        <f>IF($B108="","",INDEX(對應表!$AM$3:$AW$179,MATCH($B108,對應表!$AL$3:$AL$179,0),MATCH(衝擊運算表!J$3,對應表!$AM$2:$AW$2,0)))</f>
        <v/>
      </c>
      <c r="K108" s="1" t="str">
        <f>IF($B108="","",INDEX(對應表!$AM$3:$AW$179,MATCH($B108,對應表!$AL$3:$AL$179,0),MATCH(衝擊運算表!K$3,對應表!$AM$2:$AW$2,0)))</f>
        <v/>
      </c>
      <c r="L108" s="1" t="str">
        <f>IF($B108="","",INDEX(對應表!$AM$3:$AW$179,MATCH($B108,對應表!$AL$3:$AL$179,0),MATCH(衝擊運算表!L$3,對應表!$AM$2:$AW$2,0)))</f>
        <v/>
      </c>
      <c r="M108" s="1" t="str">
        <f>IF($B108="","",INDEX(對應表!$AM$3:$AW$179,MATCH($B108,對應表!$AL$3:$AL$179,0),MATCH(衝擊運算表!M$3,對應表!$AM$2:$AW$2,0)))</f>
        <v/>
      </c>
      <c r="O108" s="1" t="str">
        <f t="shared" si="6"/>
        <v/>
      </c>
      <c r="P108" s="1" t="str">
        <f>IFERROR(INDEX(對應表!$AZ$3:$BJ$179,MATCH(衝擊運算表!$O108,對應表!$AY$3:$AY$179,0),MATCH(衝擊運算表!P$3,對應表!$AZ$2:$BJ$2,0)),"")</f>
        <v/>
      </c>
      <c r="Q108" s="1" t="str">
        <f>IFERROR(INDEX(對應表!$AZ$3:$BJ$179,MATCH(衝擊運算表!$O108,對應表!$AY$3:$AY$179,0),MATCH(衝擊運算表!Q$3,對應表!$AZ$2:$BJ$2,0)),"")</f>
        <v/>
      </c>
      <c r="R108" s="1" t="str">
        <f>IFERROR(INDEX(對應表!$AZ$3:$BJ$179,MATCH(衝擊運算表!$O108,對應表!$AY$3:$AY$179,0),MATCH(衝擊運算表!R$3,對應表!$AZ$2:$BJ$2,0)),"")</f>
        <v/>
      </c>
      <c r="S108" s="1" t="str">
        <f>IFERROR(INDEX(對應表!$AZ$3:$BJ$179,MATCH(衝擊運算表!$O108,對應表!$AY$3:$AY$179,0),MATCH(衝擊運算表!S$3,對應表!$AZ$2:$BJ$2,0)),"")</f>
        <v/>
      </c>
      <c r="T108" s="1" t="str">
        <f>IFERROR(INDEX(對應表!$AZ$3:$BJ$179,MATCH(衝擊運算表!$O108,對應表!$AY$3:$AY$179,0),MATCH(衝擊運算表!T$3,對應表!$AZ$2:$BJ$2,0)),"")</f>
        <v/>
      </c>
      <c r="U108" s="1" t="str">
        <f>IFERROR(INDEX(對應表!$AZ$3:$BJ$179,MATCH(衝擊運算表!$O108,對應表!$AY$3:$AY$179,0),MATCH(衝擊運算表!U$3,對應表!$AZ$2:$BJ$2,0)),"")</f>
        <v/>
      </c>
      <c r="V108" s="1" t="str">
        <f>IFERROR(INDEX(對應表!$AZ$3:$BJ$179,MATCH(衝擊運算表!$O108,對應表!$AY$3:$AY$179,0),MATCH(衝擊運算表!V$3,對應表!$AZ$2:$BJ$2,0)),"")</f>
        <v/>
      </c>
      <c r="W108" s="1" t="str">
        <f>IFERROR(INDEX(對應表!$AZ$3:$BJ$179,MATCH(衝擊運算表!$O108,對應表!$AY$3:$AY$179,0),MATCH(衝擊運算表!W$3,對應表!$AZ$2:$BJ$2,0)),"")</f>
        <v/>
      </c>
      <c r="X108" s="1" t="str">
        <f>IFERROR(INDEX(對應表!$AZ$3:$BJ$179,MATCH(衝擊運算表!$O108,對應表!$AY$3:$AY$179,0),MATCH(衝擊運算表!X$3,對應表!$AZ$2:$BJ$2,0)),"")</f>
        <v/>
      </c>
      <c r="Y108" s="1" t="str">
        <f>IFERROR(INDEX(對應表!$AZ$3:$BJ$179,MATCH(衝擊運算表!$O108,對應表!$AY$3:$AY$179,0),MATCH(衝擊運算表!Y$3,對應表!$AZ$2:$BJ$2,0)),"")</f>
        <v/>
      </c>
      <c r="Z108" s="1" t="str">
        <f>IFERROR(INDEX(對應表!$AZ$3:$BJ$179,MATCH(衝擊運算表!$O108,對應表!$AY$3:$AY$179,0),MATCH(衝擊運算表!Z$3,對應表!$AZ$2:$BJ$2,0)),"")</f>
        <v/>
      </c>
      <c r="AB108" s="1" t="str">
        <f t="shared" si="7"/>
        <v/>
      </c>
      <c r="AC108" s="1"/>
      <c r="AD108" s="1" t="str">
        <f>IFERROR(VLOOKUP(P108,中英對照!$G$76:$H$81,2,FALSE),"")</f>
        <v/>
      </c>
      <c r="AE108" s="1" t="str">
        <f>IFERROR(VLOOKUP(Q108,中英對照!$G$76:$H$81,2,FALSE),"")</f>
        <v/>
      </c>
      <c r="AF108" s="1" t="str">
        <f>IFERROR(VLOOKUP(R108,中英對照!$G$76:$H$81,2,FALSE),"")</f>
        <v/>
      </c>
      <c r="AG108" s="1" t="str">
        <f>IFERROR(VLOOKUP(S108,中英對照!$G$76:$H$81,2,FALSE),"")</f>
        <v/>
      </c>
      <c r="AH108" s="1" t="str">
        <f>IFERROR(VLOOKUP(T108,中英對照!$G$76:$H$81,2,FALSE),"")</f>
        <v/>
      </c>
      <c r="AI108" s="1" t="str">
        <f>IFERROR(VLOOKUP(U108,中英對照!$G$76:$H$81,2,FALSE),"")</f>
        <v/>
      </c>
      <c r="AJ108" s="1" t="str">
        <f>IFERROR(VLOOKUP(V108,中英對照!$G$76:$H$81,2,FALSE),"")</f>
        <v/>
      </c>
      <c r="AK108" s="1" t="str">
        <f>IFERROR(VLOOKUP(W108,中英對照!$G$76:$H$81,2,FALSE),"")</f>
        <v/>
      </c>
      <c r="AL108" s="1" t="str">
        <f>IFERROR(VLOOKUP(X108,中英對照!$G$76:$H$81,2,FALSE),"")</f>
        <v/>
      </c>
      <c r="AM108" s="1" t="str">
        <f>IFERROR(VLOOKUP(Y108,中英對照!$G$76:$H$81,2,FALSE),"")</f>
        <v/>
      </c>
      <c r="AN108" s="1" t="str">
        <f>IFERROR(VLOOKUP(Z108,中英對照!$G$76:$H$81,2,FALSE),"")</f>
        <v/>
      </c>
      <c r="AO108" s="42" t="str">
        <f t="shared" si="8"/>
        <v/>
      </c>
    </row>
    <row r="109" spans="1:41" x14ac:dyDescent="0.4">
      <c r="A109" s="1" t="str">
        <f>IF(企業資料填寫!D108="","",企業資料填寫!D108)</f>
        <v/>
      </c>
      <c r="B109" s="1"/>
      <c r="C109" s="1" t="str">
        <f>IF($B109="","",INDEX(對應表!$AM$3:$AW$179,MATCH($B109,對應表!$AL$3:$AL$179,0),MATCH(衝擊運算表!C$3,對應表!$AM$2:$AW$2,0)))</f>
        <v/>
      </c>
      <c r="D109" s="1" t="str">
        <f>IF($B109="","",INDEX(對應表!$AM$3:$AW$179,MATCH($B109,對應表!$AL$3:$AL$179,0),MATCH(衝擊運算表!D$3,對應表!$AM$2:$AW$2,0)))</f>
        <v/>
      </c>
      <c r="E109" s="1" t="str">
        <f>IF($B109="","",INDEX(對應表!$AM$3:$AW$179,MATCH($B109,對應表!$AL$3:$AL$179,0),MATCH(衝擊運算表!E$3,對應表!$AM$2:$AW$2,0)))</f>
        <v/>
      </c>
      <c r="F109" s="1" t="str">
        <f>IF($B109="","",INDEX(對應表!$AM$3:$AW$179,MATCH($B109,對應表!$AL$3:$AL$179,0),MATCH(衝擊運算表!F$3,對應表!$AM$2:$AW$2,0)))</f>
        <v/>
      </c>
      <c r="G109" s="1" t="str">
        <f>IF($B109="","",INDEX(對應表!$AM$3:$AW$179,MATCH($B109,對應表!$AL$3:$AL$179,0),MATCH(衝擊運算表!G$3,對應表!$AM$2:$AW$2,0)))</f>
        <v/>
      </c>
      <c r="H109" s="1" t="str">
        <f>IF($B109="","",INDEX(對應表!$AM$3:$AW$179,MATCH($B109,對應表!$AL$3:$AL$179,0),MATCH(衝擊運算表!H$3,對應表!$AM$2:$AW$2,0)))</f>
        <v/>
      </c>
      <c r="I109" s="1" t="str">
        <f>IF($B109="","",INDEX(對應表!$AM$3:$AW$179,MATCH($B109,對應表!$AL$3:$AL$179,0),MATCH(衝擊運算表!I$3,對應表!$AM$2:$AW$2,0)))</f>
        <v/>
      </c>
      <c r="J109" s="1" t="str">
        <f>IF($B109="","",INDEX(對應表!$AM$3:$AW$179,MATCH($B109,對應表!$AL$3:$AL$179,0),MATCH(衝擊運算表!J$3,對應表!$AM$2:$AW$2,0)))</f>
        <v/>
      </c>
      <c r="K109" s="1" t="str">
        <f>IF($B109="","",INDEX(對應表!$AM$3:$AW$179,MATCH($B109,對應表!$AL$3:$AL$179,0),MATCH(衝擊運算表!K$3,對應表!$AM$2:$AW$2,0)))</f>
        <v/>
      </c>
      <c r="L109" s="1" t="str">
        <f>IF($B109="","",INDEX(對應表!$AM$3:$AW$179,MATCH($B109,對應表!$AL$3:$AL$179,0),MATCH(衝擊運算表!L$3,對應表!$AM$2:$AW$2,0)))</f>
        <v/>
      </c>
      <c r="M109" s="1" t="str">
        <f>IF($B109="","",INDEX(對應表!$AM$3:$AW$179,MATCH($B109,對應表!$AL$3:$AL$179,0),MATCH(衝擊運算表!M$3,對應表!$AM$2:$AW$2,0)))</f>
        <v/>
      </c>
      <c r="O109" s="1" t="str">
        <f t="shared" si="6"/>
        <v/>
      </c>
      <c r="P109" s="1" t="str">
        <f>IFERROR(INDEX(對應表!$AZ$3:$BJ$179,MATCH(衝擊運算表!$O109,對應表!$AY$3:$AY$179,0),MATCH(衝擊運算表!P$3,對應表!$AZ$2:$BJ$2,0)),"")</f>
        <v/>
      </c>
      <c r="Q109" s="1" t="str">
        <f>IFERROR(INDEX(對應表!$AZ$3:$BJ$179,MATCH(衝擊運算表!$O109,對應表!$AY$3:$AY$179,0),MATCH(衝擊運算表!Q$3,對應表!$AZ$2:$BJ$2,0)),"")</f>
        <v/>
      </c>
      <c r="R109" s="1" t="str">
        <f>IFERROR(INDEX(對應表!$AZ$3:$BJ$179,MATCH(衝擊運算表!$O109,對應表!$AY$3:$AY$179,0),MATCH(衝擊運算表!R$3,對應表!$AZ$2:$BJ$2,0)),"")</f>
        <v/>
      </c>
      <c r="S109" s="1" t="str">
        <f>IFERROR(INDEX(對應表!$AZ$3:$BJ$179,MATCH(衝擊運算表!$O109,對應表!$AY$3:$AY$179,0),MATCH(衝擊運算表!S$3,對應表!$AZ$2:$BJ$2,0)),"")</f>
        <v/>
      </c>
      <c r="T109" s="1" t="str">
        <f>IFERROR(INDEX(對應表!$AZ$3:$BJ$179,MATCH(衝擊運算表!$O109,對應表!$AY$3:$AY$179,0),MATCH(衝擊運算表!T$3,對應表!$AZ$2:$BJ$2,0)),"")</f>
        <v/>
      </c>
      <c r="U109" s="1" t="str">
        <f>IFERROR(INDEX(對應表!$AZ$3:$BJ$179,MATCH(衝擊運算表!$O109,對應表!$AY$3:$AY$179,0),MATCH(衝擊運算表!U$3,對應表!$AZ$2:$BJ$2,0)),"")</f>
        <v/>
      </c>
      <c r="V109" s="1" t="str">
        <f>IFERROR(INDEX(對應表!$AZ$3:$BJ$179,MATCH(衝擊運算表!$O109,對應表!$AY$3:$AY$179,0),MATCH(衝擊運算表!V$3,對應表!$AZ$2:$BJ$2,0)),"")</f>
        <v/>
      </c>
      <c r="W109" s="1" t="str">
        <f>IFERROR(INDEX(對應表!$AZ$3:$BJ$179,MATCH(衝擊運算表!$O109,對應表!$AY$3:$AY$179,0),MATCH(衝擊運算表!W$3,對應表!$AZ$2:$BJ$2,0)),"")</f>
        <v/>
      </c>
      <c r="X109" s="1" t="str">
        <f>IFERROR(INDEX(對應表!$AZ$3:$BJ$179,MATCH(衝擊運算表!$O109,對應表!$AY$3:$AY$179,0),MATCH(衝擊運算表!X$3,對應表!$AZ$2:$BJ$2,0)),"")</f>
        <v/>
      </c>
      <c r="Y109" s="1" t="str">
        <f>IFERROR(INDEX(對應表!$AZ$3:$BJ$179,MATCH(衝擊運算表!$O109,對應表!$AY$3:$AY$179,0),MATCH(衝擊運算表!Y$3,對應表!$AZ$2:$BJ$2,0)),"")</f>
        <v/>
      </c>
      <c r="Z109" s="1" t="str">
        <f>IFERROR(INDEX(對應表!$AZ$3:$BJ$179,MATCH(衝擊運算表!$O109,對應表!$AY$3:$AY$179,0),MATCH(衝擊運算表!Z$3,對應表!$AZ$2:$BJ$2,0)),"")</f>
        <v/>
      </c>
      <c r="AB109" s="1" t="str">
        <f t="shared" si="7"/>
        <v/>
      </c>
      <c r="AC109" s="1"/>
      <c r="AD109" s="1" t="str">
        <f>IFERROR(VLOOKUP(P109,中英對照!$G$76:$H$81,2,FALSE),"")</f>
        <v/>
      </c>
      <c r="AE109" s="1" t="str">
        <f>IFERROR(VLOOKUP(Q109,中英對照!$G$76:$H$81,2,FALSE),"")</f>
        <v/>
      </c>
      <c r="AF109" s="1" t="str">
        <f>IFERROR(VLOOKUP(R109,中英對照!$G$76:$H$81,2,FALSE),"")</f>
        <v/>
      </c>
      <c r="AG109" s="1" t="str">
        <f>IFERROR(VLOOKUP(S109,中英對照!$G$76:$H$81,2,FALSE),"")</f>
        <v/>
      </c>
      <c r="AH109" s="1" t="str">
        <f>IFERROR(VLOOKUP(T109,中英對照!$G$76:$H$81,2,FALSE),"")</f>
        <v/>
      </c>
      <c r="AI109" s="1" t="str">
        <f>IFERROR(VLOOKUP(U109,中英對照!$G$76:$H$81,2,FALSE),"")</f>
        <v/>
      </c>
      <c r="AJ109" s="1" t="str">
        <f>IFERROR(VLOOKUP(V109,中英對照!$G$76:$H$81,2,FALSE),"")</f>
        <v/>
      </c>
      <c r="AK109" s="1" t="str">
        <f>IFERROR(VLOOKUP(W109,中英對照!$G$76:$H$81,2,FALSE),"")</f>
        <v/>
      </c>
      <c r="AL109" s="1" t="str">
        <f>IFERROR(VLOOKUP(X109,中英對照!$G$76:$H$81,2,FALSE),"")</f>
        <v/>
      </c>
      <c r="AM109" s="1" t="str">
        <f>IFERROR(VLOOKUP(Y109,中英對照!$G$76:$H$81,2,FALSE),"")</f>
        <v/>
      </c>
      <c r="AN109" s="1" t="str">
        <f>IFERROR(VLOOKUP(Z109,中英對照!$G$76:$H$81,2,FALSE),"")</f>
        <v/>
      </c>
      <c r="AO109" s="42" t="str">
        <f t="shared" si="8"/>
        <v/>
      </c>
    </row>
    <row r="110" spans="1:41" x14ac:dyDescent="0.4">
      <c r="A110" s="1" t="str">
        <f>IF(企業資料填寫!D109="","",企業資料填寫!D109)</f>
        <v/>
      </c>
      <c r="B110" s="1"/>
      <c r="C110" s="1" t="str">
        <f>IF($B110="","",INDEX(對應表!$AM$3:$AW$179,MATCH($B110,對應表!$AL$3:$AL$179,0),MATCH(衝擊運算表!C$3,對應表!$AM$2:$AW$2,0)))</f>
        <v/>
      </c>
      <c r="D110" s="1" t="str">
        <f>IF($B110="","",INDEX(對應表!$AM$3:$AW$179,MATCH($B110,對應表!$AL$3:$AL$179,0),MATCH(衝擊運算表!D$3,對應表!$AM$2:$AW$2,0)))</f>
        <v/>
      </c>
      <c r="E110" s="1" t="str">
        <f>IF($B110="","",INDEX(對應表!$AM$3:$AW$179,MATCH($B110,對應表!$AL$3:$AL$179,0),MATCH(衝擊運算表!E$3,對應表!$AM$2:$AW$2,0)))</f>
        <v/>
      </c>
      <c r="F110" s="1" t="str">
        <f>IF($B110="","",INDEX(對應表!$AM$3:$AW$179,MATCH($B110,對應表!$AL$3:$AL$179,0),MATCH(衝擊運算表!F$3,對應表!$AM$2:$AW$2,0)))</f>
        <v/>
      </c>
      <c r="G110" s="1" t="str">
        <f>IF($B110="","",INDEX(對應表!$AM$3:$AW$179,MATCH($B110,對應表!$AL$3:$AL$179,0),MATCH(衝擊運算表!G$3,對應表!$AM$2:$AW$2,0)))</f>
        <v/>
      </c>
      <c r="H110" s="1" t="str">
        <f>IF($B110="","",INDEX(對應表!$AM$3:$AW$179,MATCH($B110,對應表!$AL$3:$AL$179,0),MATCH(衝擊運算表!H$3,對應表!$AM$2:$AW$2,0)))</f>
        <v/>
      </c>
      <c r="I110" s="1" t="str">
        <f>IF($B110="","",INDEX(對應表!$AM$3:$AW$179,MATCH($B110,對應表!$AL$3:$AL$179,0),MATCH(衝擊運算表!I$3,對應表!$AM$2:$AW$2,0)))</f>
        <v/>
      </c>
      <c r="J110" s="1" t="str">
        <f>IF($B110="","",INDEX(對應表!$AM$3:$AW$179,MATCH($B110,對應表!$AL$3:$AL$179,0),MATCH(衝擊運算表!J$3,對應表!$AM$2:$AW$2,0)))</f>
        <v/>
      </c>
      <c r="K110" s="1" t="str">
        <f>IF($B110="","",INDEX(對應表!$AM$3:$AW$179,MATCH($B110,對應表!$AL$3:$AL$179,0),MATCH(衝擊運算表!K$3,對應表!$AM$2:$AW$2,0)))</f>
        <v/>
      </c>
      <c r="L110" s="1" t="str">
        <f>IF($B110="","",INDEX(對應表!$AM$3:$AW$179,MATCH($B110,對應表!$AL$3:$AL$179,0),MATCH(衝擊運算表!L$3,對應表!$AM$2:$AW$2,0)))</f>
        <v/>
      </c>
      <c r="M110" s="1" t="str">
        <f>IF($B110="","",INDEX(對應表!$AM$3:$AW$179,MATCH($B110,對應表!$AL$3:$AL$179,0),MATCH(衝擊運算表!M$3,對應表!$AM$2:$AW$2,0)))</f>
        <v/>
      </c>
      <c r="O110" s="1" t="str">
        <f t="shared" si="6"/>
        <v/>
      </c>
      <c r="P110" s="1" t="str">
        <f>IFERROR(INDEX(對應表!$AZ$3:$BJ$179,MATCH(衝擊運算表!$O110,對應表!$AY$3:$AY$179,0),MATCH(衝擊運算表!P$3,對應表!$AZ$2:$BJ$2,0)),"")</f>
        <v/>
      </c>
      <c r="Q110" s="1" t="str">
        <f>IFERROR(INDEX(對應表!$AZ$3:$BJ$179,MATCH(衝擊運算表!$O110,對應表!$AY$3:$AY$179,0),MATCH(衝擊運算表!Q$3,對應表!$AZ$2:$BJ$2,0)),"")</f>
        <v/>
      </c>
      <c r="R110" s="1" t="str">
        <f>IFERROR(INDEX(對應表!$AZ$3:$BJ$179,MATCH(衝擊運算表!$O110,對應表!$AY$3:$AY$179,0),MATCH(衝擊運算表!R$3,對應表!$AZ$2:$BJ$2,0)),"")</f>
        <v/>
      </c>
      <c r="S110" s="1" t="str">
        <f>IFERROR(INDEX(對應表!$AZ$3:$BJ$179,MATCH(衝擊運算表!$O110,對應表!$AY$3:$AY$179,0),MATCH(衝擊運算表!S$3,對應表!$AZ$2:$BJ$2,0)),"")</f>
        <v/>
      </c>
      <c r="T110" s="1" t="str">
        <f>IFERROR(INDEX(對應表!$AZ$3:$BJ$179,MATCH(衝擊運算表!$O110,對應表!$AY$3:$AY$179,0),MATCH(衝擊運算表!T$3,對應表!$AZ$2:$BJ$2,0)),"")</f>
        <v/>
      </c>
      <c r="U110" s="1" t="str">
        <f>IFERROR(INDEX(對應表!$AZ$3:$BJ$179,MATCH(衝擊運算表!$O110,對應表!$AY$3:$AY$179,0),MATCH(衝擊運算表!U$3,對應表!$AZ$2:$BJ$2,0)),"")</f>
        <v/>
      </c>
      <c r="V110" s="1" t="str">
        <f>IFERROR(INDEX(對應表!$AZ$3:$BJ$179,MATCH(衝擊運算表!$O110,對應表!$AY$3:$AY$179,0),MATCH(衝擊運算表!V$3,對應表!$AZ$2:$BJ$2,0)),"")</f>
        <v/>
      </c>
      <c r="W110" s="1" t="str">
        <f>IFERROR(INDEX(對應表!$AZ$3:$BJ$179,MATCH(衝擊運算表!$O110,對應表!$AY$3:$AY$179,0),MATCH(衝擊運算表!W$3,對應表!$AZ$2:$BJ$2,0)),"")</f>
        <v/>
      </c>
      <c r="X110" s="1" t="str">
        <f>IFERROR(INDEX(對應表!$AZ$3:$BJ$179,MATCH(衝擊運算表!$O110,對應表!$AY$3:$AY$179,0),MATCH(衝擊運算表!X$3,對應表!$AZ$2:$BJ$2,0)),"")</f>
        <v/>
      </c>
      <c r="Y110" s="1" t="str">
        <f>IFERROR(INDEX(對應表!$AZ$3:$BJ$179,MATCH(衝擊運算表!$O110,對應表!$AY$3:$AY$179,0),MATCH(衝擊運算表!Y$3,對應表!$AZ$2:$BJ$2,0)),"")</f>
        <v/>
      </c>
      <c r="Z110" s="1" t="str">
        <f>IFERROR(INDEX(對應表!$AZ$3:$BJ$179,MATCH(衝擊運算表!$O110,對應表!$AY$3:$AY$179,0),MATCH(衝擊運算表!Z$3,對應表!$AZ$2:$BJ$2,0)),"")</f>
        <v/>
      </c>
      <c r="AB110" s="1" t="str">
        <f t="shared" si="7"/>
        <v/>
      </c>
      <c r="AC110" s="1"/>
      <c r="AD110" s="1" t="str">
        <f>IFERROR(VLOOKUP(P110,中英對照!$G$76:$H$81,2,FALSE),"")</f>
        <v/>
      </c>
      <c r="AE110" s="1" t="str">
        <f>IFERROR(VLOOKUP(Q110,中英對照!$G$76:$H$81,2,FALSE),"")</f>
        <v/>
      </c>
      <c r="AF110" s="1" t="str">
        <f>IFERROR(VLOOKUP(R110,中英對照!$G$76:$H$81,2,FALSE),"")</f>
        <v/>
      </c>
      <c r="AG110" s="1" t="str">
        <f>IFERROR(VLOOKUP(S110,中英對照!$G$76:$H$81,2,FALSE),"")</f>
        <v/>
      </c>
      <c r="AH110" s="1" t="str">
        <f>IFERROR(VLOOKUP(T110,中英對照!$G$76:$H$81,2,FALSE),"")</f>
        <v/>
      </c>
      <c r="AI110" s="1" t="str">
        <f>IFERROR(VLOOKUP(U110,中英對照!$G$76:$H$81,2,FALSE),"")</f>
        <v/>
      </c>
      <c r="AJ110" s="1" t="str">
        <f>IFERROR(VLOOKUP(V110,中英對照!$G$76:$H$81,2,FALSE),"")</f>
        <v/>
      </c>
      <c r="AK110" s="1" t="str">
        <f>IFERROR(VLOOKUP(W110,中英對照!$G$76:$H$81,2,FALSE),"")</f>
        <v/>
      </c>
      <c r="AL110" s="1" t="str">
        <f>IFERROR(VLOOKUP(X110,中英對照!$G$76:$H$81,2,FALSE),"")</f>
        <v/>
      </c>
      <c r="AM110" s="1" t="str">
        <f>IFERROR(VLOOKUP(Y110,中英對照!$G$76:$H$81,2,FALSE),"")</f>
        <v/>
      </c>
      <c r="AN110" s="1" t="str">
        <f>IFERROR(VLOOKUP(Z110,中英對照!$G$76:$H$81,2,FALSE),"")</f>
        <v/>
      </c>
      <c r="AO110" s="42" t="str">
        <f t="shared" si="8"/>
        <v/>
      </c>
    </row>
    <row r="111" spans="1:41" x14ac:dyDescent="0.4">
      <c r="A111" s="1" t="str">
        <f>IF(企業資料填寫!D110="","",企業資料填寫!D110)</f>
        <v/>
      </c>
      <c r="B111" s="1"/>
      <c r="C111" s="1" t="str">
        <f>IF($B111="","",INDEX(對應表!$AM$3:$AW$179,MATCH($B111,對應表!$AL$3:$AL$179,0),MATCH(衝擊運算表!C$3,對應表!$AM$2:$AW$2,0)))</f>
        <v/>
      </c>
      <c r="D111" s="1" t="str">
        <f>IF($B111="","",INDEX(對應表!$AM$3:$AW$179,MATCH($B111,對應表!$AL$3:$AL$179,0),MATCH(衝擊運算表!D$3,對應表!$AM$2:$AW$2,0)))</f>
        <v/>
      </c>
      <c r="E111" s="1" t="str">
        <f>IF($B111="","",INDEX(對應表!$AM$3:$AW$179,MATCH($B111,對應表!$AL$3:$AL$179,0),MATCH(衝擊運算表!E$3,對應表!$AM$2:$AW$2,0)))</f>
        <v/>
      </c>
      <c r="F111" s="1" t="str">
        <f>IF($B111="","",INDEX(對應表!$AM$3:$AW$179,MATCH($B111,對應表!$AL$3:$AL$179,0),MATCH(衝擊運算表!F$3,對應表!$AM$2:$AW$2,0)))</f>
        <v/>
      </c>
      <c r="G111" s="1" t="str">
        <f>IF($B111="","",INDEX(對應表!$AM$3:$AW$179,MATCH($B111,對應表!$AL$3:$AL$179,0),MATCH(衝擊運算表!G$3,對應表!$AM$2:$AW$2,0)))</f>
        <v/>
      </c>
      <c r="H111" s="1" t="str">
        <f>IF($B111="","",INDEX(對應表!$AM$3:$AW$179,MATCH($B111,對應表!$AL$3:$AL$179,0),MATCH(衝擊運算表!H$3,對應表!$AM$2:$AW$2,0)))</f>
        <v/>
      </c>
      <c r="I111" s="1" t="str">
        <f>IF($B111="","",INDEX(對應表!$AM$3:$AW$179,MATCH($B111,對應表!$AL$3:$AL$179,0),MATCH(衝擊運算表!I$3,對應表!$AM$2:$AW$2,0)))</f>
        <v/>
      </c>
      <c r="J111" s="1" t="str">
        <f>IF($B111="","",INDEX(對應表!$AM$3:$AW$179,MATCH($B111,對應表!$AL$3:$AL$179,0),MATCH(衝擊運算表!J$3,對應表!$AM$2:$AW$2,0)))</f>
        <v/>
      </c>
      <c r="K111" s="1" t="str">
        <f>IF($B111="","",INDEX(對應表!$AM$3:$AW$179,MATCH($B111,對應表!$AL$3:$AL$179,0),MATCH(衝擊運算表!K$3,對應表!$AM$2:$AW$2,0)))</f>
        <v/>
      </c>
      <c r="L111" s="1" t="str">
        <f>IF($B111="","",INDEX(對應表!$AM$3:$AW$179,MATCH($B111,對應表!$AL$3:$AL$179,0),MATCH(衝擊運算表!L$3,對應表!$AM$2:$AW$2,0)))</f>
        <v/>
      </c>
      <c r="M111" s="1" t="str">
        <f>IF($B111="","",INDEX(對應表!$AM$3:$AW$179,MATCH($B111,對應表!$AL$3:$AL$179,0),MATCH(衝擊運算表!M$3,對應表!$AM$2:$AW$2,0)))</f>
        <v/>
      </c>
      <c r="O111" s="1" t="str">
        <f t="shared" si="6"/>
        <v/>
      </c>
      <c r="P111" s="1" t="str">
        <f>IFERROR(INDEX(對應表!$AZ$3:$BJ$179,MATCH(衝擊運算表!$O111,對應表!$AY$3:$AY$179,0),MATCH(衝擊運算表!P$3,對應表!$AZ$2:$BJ$2,0)),"")</f>
        <v/>
      </c>
      <c r="Q111" s="1" t="str">
        <f>IFERROR(INDEX(對應表!$AZ$3:$BJ$179,MATCH(衝擊運算表!$O111,對應表!$AY$3:$AY$179,0),MATCH(衝擊運算表!Q$3,對應表!$AZ$2:$BJ$2,0)),"")</f>
        <v/>
      </c>
      <c r="R111" s="1" t="str">
        <f>IFERROR(INDEX(對應表!$AZ$3:$BJ$179,MATCH(衝擊運算表!$O111,對應表!$AY$3:$AY$179,0),MATCH(衝擊運算表!R$3,對應表!$AZ$2:$BJ$2,0)),"")</f>
        <v/>
      </c>
      <c r="S111" s="1" t="str">
        <f>IFERROR(INDEX(對應表!$AZ$3:$BJ$179,MATCH(衝擊運算表!$O111,對應表!$AY$3:$AY$179,0),MATCH(衝擊運算表!S$3,對應表!$AZ$2:$BJ$2,0)),"")</f>
        <v/>
      </c>
      <c r="T111" s="1" t="str">
        <f>IFERROR(INDEX(對應表!$AZ$3:$BJ$179,MATCH(衝擊運算表!$O111,對應表!$AY$3:$AY$179,0),MATCH(衝擊運算表!T$3,對應表!$AZ$2:$BJ$2,0)),"")</f>
        <v/>
      </c>
      <c r="U111" s="1" t="str">
        <f>IFERROR(INDEX(對應表!$AZ$3:$BJ$179,MATCH(衝擊運算表!$O111,對應表!$AY$3:$AY$179,0),MATCH(衝擊運算表!U$3,對應表!$AZ$2:$BJ$2,0)),"")</f>
        <v/>
      </c>
      <c r="V111" s="1" t="str">
        <f>IFERROR(INDEX(對應表!$AZ$3:$BJ$179,MATCH(衝擊運算表!$O111,對應表!$AY$3:$AY$179,0),MATCH(衝擊運算表!V$3,對應表!$AZ$2:$BJ$2,0)),"")</f>
        <v/>
      </c>
      <c r="W111" s="1" t="str">
        <f>IFERROR(INDEX(對應表!$AZ$3:$BJ$179,MATCH(衝擊運算表!$O111,對應表!$AY$3:$AY$179,0),MATCH(衝擊運算表!W$3,對應表!$AZ$2:$BJ$2,0)),"")</f>
        <v/>
      </c>
      <c r="X111" s="1" t="str">
        <f>IFERROR(INDEX(對應表!$AZ$3:$BJ$179,MATCH(衝擊運算表!$O111,對應表!$AY$3:$AY$179,0),MATCH(衝擊運算表!X$3,對應表!$AZ$2:$BJ$2,0)),"")</f>
        <v/>
      </c>
      <c r="Y111" s="1" t="str">
        <f>IFERROR(INDEX(對應表!$AZ$3:$BJ$179,MATCH(衝擊運算表!$O111,對應表!$AY$3:$AY$179,0),MATCH(衝擊運算表!Y$3,對應表!$AZ$2:$BJ$2,0)),"")</f>
        <v/>
      </c>
      <c r="Z111" s="1" t="str">
        <f>IFERROR(INDEX(對應表!$AZ$3:$BJ$179,MATCH(衝擊運算表!$O111,對應表!$AY$3:$AY$179,0),MATCH(衝擊運算表!Z$3,對應表!$AZ$2:$BJ$2,0)),"")</f>
        <v/>
      </c>
      <c r="AB111" s="1" t="str">
        <f t="shared" si="7"/>
        <v/>
      </c>
      <c r="AC111" s="1"/>
      <c r="AD111" s="1" t="str">
        <f>IFERROR(VLOOKUP(P111,中英對照!$G$76:$H$81,2,FALSE),"")</f>
        <v/>
      </c>
      <c r="AE111" s="1" t="str">
        <f>IFERROR(VLOOKUP(Q111,中英對照!$G$76:$H$81,2,FALSE),"")</f>
        <v/>
      </c>
      <c r="AF111" s="1" t="str">
        <f>IFERROR(VLOOKUP(R111,中英對照!$G$76:$H$81,2,FALSE),"")</f>
        <v/>
      </c>
      <c r="AG111" s="1" t="str">
        <f>IFERROR(VLOOKUP(S111,中英對照!$G$76:$H$81,2,FALSE),"")</f>
        <v/>
      </c>
      <c r="AH111" s="1" t="str">
        <f>IFERROR(VLOOKUP(T111,中英對照!$G$76:$H$81,2,FALSE),"")</f>
        <v/>
      </c>
      <c r="AI111" s="1" t="str">
        <f>IFERROR(VLOOKUP(U111,中英對照!$G$76:$H$81,2,FALSE),"")</f>
        <v/>
      </c>
      <c r="AJ111" s="1" t="str">
        <f>IFERROR(VLOOKUP(V111,中英對照!$G$76:$H$81,2,FALSE),"")</f>
        <v/>
      </c>
      <c r="AK111" s="1" t="str">
        <f>IFERROR(VLOOKUP(W111,中英對照!$G$76:$H$81,2,FALSE),"")</f>
        <v/>
      </c>
      <c r="AL111" s="1" t="str">
        <f>IFERROR(VLOOKUP(X111,中英對照!$G$76:$H$81,2,FALSE),"")</f>
        <v/>
      </c>
      <c r="AM111" s="1" t="str">
        <f>IFERROR(VLOOKUP(Y111,中英對照!$G$76:$H$81,2,FALSE),"")</f>
        <v/>
      </c>
      <c r="AN111" s="1" t="str">
        <f>IFERROR(VLOOKUP(Z111,中英對照!$G$76:$H$81,2,FALSE),"")</f>
        <v/>
      </c>
      <c r="AO111" s="42" t="str">
        <f t="shared" si="8"/>
        <v/>
      </c>
    </row>
    <row r="112" spans="1:41" x14ac:dyDescent="0.4">
      <c r="A112" s="1" t="str">
        <f>IF(企業資料填寫!D111="","",企業資料填寫!D111)</f>
        <v/>
      </c>
      <c r="B112" s="1"/>
      <c r="C112" s="1" t="str">
        <f>IF($B112="","",INDEX(對應表!$AM$3:$AW$179,MATCH($B112,對應表!$AL$3:$AL$179,0),MATCH(衝擊運算表!C$3,對應表!$AM$2:$AW$2,0)))</f>
        <v/>
      </c>
      <c r="D112" s="1" t="str">
        <f>IF($B112="","",INDEX(對應表!$AM$3:$AW$179,MATCH($B112,對應表!$AL$3:$AL$179,0),MATCH(衝擊運算表!D$3,對應表!$AM$2:$AW$2,0)))</f>
        <v/>
      </c>
      <c r="E112" s="1" t="str">
        <f>IF($B112="","",INDEX(對應表!$AM$3:$AW$179,MATCH($B112,對應表!$AL$3:$AL$179,0),MATCH(衝擊運算表!E$3,對應表!$AM$2:$AW$2,0)))</f>
        <v/>
      </c>
      <c r="F112" s="1" t="str">
        <f>IF($B112="","",INDEX(對應表!$AM$3:$AW$179,MATCH($B112,對應表!$AL$3:$AL$179,0),MATCH(衝擊運算表!F$3,對應表!$AM$2:$AW$2,0)))</f>
        <v/>
      </c>
      <c r="G112" s="1" t="str">
        <f>IF($B112="","",INDEX(對應表!$AM$3:$AW$179,MATCH($B112,對應表!$AL$3:$AL$179,0),MATCH(衝擊運算表!G$3,對應表!$AM$2:$AW$2,0)))</f>
        <v/>
      </c>
      <c r="H112" s="1" t="str">
        <f>IF($B112="","",INDEX(對應表!$AM$3:$AW$179,MATCH($B112,對應表!$AL$3:$AL$179,0),MATCH(衝擊運算表!H$3,對應表!$AM$2:$AW$2,0)))</f>
        <v/>
      </c>
      <c r="I112" s="1" t="str">
        <f>IF($B112="","",INDEX(對應表!$AM$3:$AW$179,MATCH($B112,對應表!$AL$3:$AL$179,0),MATCH(衝擊運算表!I$3,對應表!$AM$2:$AW$2,0)))</f>
        <v/>
      </c>
      <c r="J112" s="1" t="str">
        <f>IF($B112="","",INDEX(對應表!$AM$3:$AW$179,MATCH($B112,對應表!$AL$3:$AL$179,0),MATCH(衝擊運算表!J$3,對應表!$AM$2:$AW$2,0)))</f>
        <v/>
      </c>
      <c r="K112" s="1" t="str">
        <f>IF($B112="","",INDEX(對應表!$AM$3:$AW$179,MATCH($B112,對應表!$AL$3:$AL$179,0),MATCH(衝擊運算表!K$3,對應表!$AM$2:$AW$2,0)))</f>
        <v/>
      </c>
      <c r="L112" s="1" t="str">
        <f>IF($B112="","",INDEX(對應表!$AM$3:$AW$179,MATCH($B112,對應表!$AL$3:$AL$179,0),MATCH(衝擊運算表!L$3,對應表!$AM$2:$AW$2,0)))</f>
        <v/>
      </c>
      <c r="M112" s="1" t="str">
        <f>IF($B112="","",INDEX(對應表!$AM$3:$AW$179,MATCH($B112,對應表!$AL$3:$AL$179,0),MATCH(衝擊運算表!M$3,對應表!$AM$2:$AW$2,0)))</f>
        <v/>
      </c>
      <c r="O112" s="1" t="str">
        <f t="shared" si="6"/>
        <v/>
      </c>
      <c r="P112" s="1" t="str">
        <f>IFERROR(INDEX(對應表!$AZ$3:$BJ$179,MATCH(衝擊運算表!$O112,對應表!$AY$3:$AY$179,0),MATCH(衝擊運算表!P$3,對應表!$AZ$2:$BJ$2,0)),"")</f>
        <v/>
      </c>
      <c r="Q112" s="1" t="str">
        <f>IFERROR(INDEX(對應表!$AZ$3:$BJ$179,MATCH(衝擊運算表!$O112,對應表!$AY$3:$AY$179,0),MATCH(衝擊運算表!Q$3,對應表!$AZ$2:$BJ$2,0)),"")</f>
        <v/>
      </c>
      <c r="R112" s="1" t="str">
        <f>IFERROR(INDEX(對應表!$AZ$3:$BJ$179,MATCH(衝擊運算表!$O112,對應表!$AY$3:$AY$179,0),MATCH(衝擊運算表!R$3,對應表!$AZ$2:$BJ$2,0)),"")</f>
        <v/>
      </c>
      <c r="S112" s="1" t="str">
        <f>IFERROR(INDEX(對應表!$AZ$3:$BJ$179,MATCH(衝擊運算表!$O112,對應表!$AY$3:$AY$179,0),MATCH(衝擊運算表!S$3,對應表!$AZ$2:$BJ$2,0)),"")</f>
        <v/>
      </c>
      <c r="T112" s="1" t="str">
        <f>IFERROR(INDEX(對應表!$AZ$3:$BJ$179,MATCH(衝擊運算表!$O112,對應表!$AY$3:$AY$179,0),MATCH(衝擊運算表!T$3,對應表!$AZ$2:$BJ$2,0)),"")</f>
        <v/>
      </c>
      <c r="U112" s="1" t="str">
        <f>IFERROR(INDEX(對應表!$AZ$3:$BJ$179,MATCH(衝擊運算表!$O112,對應表!$AY$3:$AY$179,0),MATCH(衝擊運算表!U$3,對應表!$AZ$2:$BJ$2,0)),"")</f>
        <v/>
      </c>
      <c r="V112" s="1" t="str">
        <f>IFERROR(INDEX(對應表!$AZ$3:$BJ$179,MATCH(衝擊運算表!$O112,對應表!$AY$3:$AY$179,0),MATCH(衝擊運算表!V$3,對應表!$AZ$2:$BJ$2,0)),"")</f>
        <v/>
      </c>
      <c r="W112" s="1" t="str">
        <f>IFERROR(INDEX(對應表!$AZ$3:$BJ$179,MATCH(衝擊運算表!$O112,對應表!$AY$3:$AY$179,0),MATCH(衝擊運算表!W$3,對應表!$AZ$2:$BJ$2,0)),"")</f>
        <v/>
      </c>
      <c r="X112" s="1" t="str">
        <f>IFERROR(INDEX(對應表!$AZ$3:$BJ$179,MATCH(衝擊運算表!$O112,對應表!$AY$3:$AY$179,0),MATCH(衝擊運算表!X$3,對應表!$AZ$2:$BJ$2,0)),"")</f>
        <v/>
      </c>
      <c r="Y112" s="1" t="str">
        <f>IFERROR(INDEX(對應表!$AZ$3:$BJ$179,MATCH(衝擊運算表!$O112,對應表!$AY$3:$AY$179,0),MATCH(衝擊運算表!Y$3,對應表!$AZ$2:$BJ$2,0)),"")</f>
        <v/>
      </c>
      <c r="Z112" s="1" t="str">
        <f>IFERROR(INDEX(對應表!$AZ$3:$BJ$179,MATCH(衝擊運算表!$O112,對應表!$AY$3:$AY$179,0),MATCH(衝擊運算表!Z$3,對應表!$AZ$2:$BJ$2,0)),"")</f>
        <v/>
      </c>
      <c r="AB112" s="1" t="str">
        <f t="shared" si="7"/>
        <v/>
      </c>
      <c r="AC112" s="1"/>
      <c r="AD112" s="1" t="str">
        <f>IFERROR(VLOOKUP(P112,中英對照!$G$76:$H$81,2,FALSE),"")</f>
        <v/>
      </c>
      <c r="AE112" s="1" t="str">
        <f>IFERROR(VLOOKUP(Q112,中英對照!$G$76:$H$81,2,FALSE),"")</f>
        <v/>
      </c>
      <c r="AF112" s="1" t="str">
        <f>IFERROR(VLOOKUP(R112,中英對照!$G$76:$H$81,2,FALSE),"")</f>
        <v/>
      </c>
      <c r="AG112" s="1" t="str">
        <f>IFERROR(VLOOKUP(S112,中英對照!$G$76:$H$81,2,FALSE),"")</f>
        <v/>
      </c>
      <c r="AH112" s="1" t="str">
        <f>IFERROR(VLOOKUP(T112,中英對照!$G$76:$H$81,2,FALSE),"")</f>
        <v/>
      </c>
      <c r="AI112" s="1" t="str">
        <f>IFERROR(VLOOKUP(U112,中英對照!$G$76:$H$81,2,FALSE),"")</f>
        <v/>
      </c>
      <c r="AJ112" s="1" t="str">
        <f>IFERROR(VLOOKUP(V112,中英對照!$G$76:$H$81,2,FALSE),"")</f>
        <v/>
      </c>
      <c r="AK112" s="1" t="str">
        <f>IFERROR(VLOOKUP(W112,中英對照!$G$76:$H$81,2,FALSE),"")</f>
        <v/>
      </c>
      <c r="AL112" s="1" t="str">
        <f>IFERROR(VLOOKUP(X112,中英對照!$G$76:$H$81,2,FALSE),"")</f>
        <v/>
      </c>
      <c r="AM112" s="1" t="str">
        <f>IFERROR(VLOOKUP(Y112,中英對照!$G$76:$H$81,2,FALSE),"")</f>
        <v/>
      </c>
      <c r="AN112" s="1" t="str">
        <f>IFERROR(VLOOKUP(Z112,中英對照!$G$76:$H$81,2,FALSE),"")</f>
        <v/>
      </c>
      <c r="AO112" s="42" t="str">
        <f t="shared" si="8"/>
        <v/>
      </c>
    </row>
    <row r="113" spans="1:41" x14ac:dyDescent="0.4">
      <c r="A113" s="1" t="str">
        <f>IF(企業資料填寫!D112="","",企業資料填寫!D112)</f>
        <v/>
      </c>
      <c r="B113" s="1"/>
      <c r="C113" s="1" t="str">
        <f>IF($B113="","",INDEX(對應表!$AM$3:$AW$179,MATCH($B113,對應表!$AL$3:$AL$179,0),MATCH(衝擊運算表!C$3,對應表!$AM$2:$AW$2,0)))</f>
        <v/>
      </c>
      <c r="D113" s="1" t="str">
        <f>IF($B113="","",INDEX(對應表!$AM$3:$AW$179,MATCH($B113,對應表!$AL$3:$AL$179,0),MATCH(衝擊運算表!D$3,對應表!$AM$2:$AW$2,0)))</f>
        <v/>
      </c>
      <c r="E113" s="1" t="str">
        <f>IF($B113="","",INDEX(對應表!$AM$3:$AW$179,MATCH($B113,對應表!$AL$3:$AL$179,0),MATCH(衝擊運算表!E$3,對應表!$AM$2:$AW$2,0)))</f>
        <v/>
      </c>
      <c r="F113" s="1" t="str">
        <f>IF($B113="","",INDEX(對應表!$AM$3:$AW$179,MATCH($B113,對應表!$AL$3:$AL$179,0),MATCH(衝擊運算表!F$3,對應表!$AM$2:$AW$2,0)))</f>
        <v/>
      </c>
      <c r="G113" s="1" t="str">
        <f>IF($B113="","",INDEX(對應表!$AM$3:$AW$179,MATCH($B113,對應表!$AL$3:$AL$179,0),MATCH(衝擊運算表!G$3,對應表!$AM$2:$AW$2,0)))</f>
        <v/>
      </c>
      <c r="H113" s="1" t="str">
        <f>IF($B113="","",INDEX(對應表!$AM$3:$AW$179,MATCH($B113,對應表!$AL$3:$AL$179,0),MATCH(衝擊運算表!H$3,對應表!$AM$2:$AW$2,0)))</f>
        <v/>
      </c>
      <c r="I113" s="1" t="str">
        <f>IF($B113="","",INDEX(對應表!$AM$3:$AW$179,MATCH($B113,對應表!$AL$3:$AL$179,0),MATCH(衝擊運算表!I$3,對應表!$AM$2:$AW$2,0)))</f>
        <v/>
      </c>
      <c r="J113" s="1" t="str">
        <f>IF($B113="","",INDEX(對應表!$AM$3:$AW$179,MATCH($B113,對應表!$AL$3:$AL$179,0),MATCH(衝擊運算表!J$3,對應表!$AM$2:$AW$2,0)))</f>
        <v/>
      </c>
      <c r="K113" s="1" t="str">
        <f>IF($B113="","",INDEX(對應表!$AM$3:$AW$179,MATCH($B113,對應表!$AL$3:$AL$179,0),MATCH(衝擊運算表!K$3,對應表!$AM$2:$AW$2,0)))</f>
        <v/>
      </c>
      <c r="L113" s="1" t="str">
        <f>IF($B113="","",INDEX(對應表!$AM$3:$AW$179,MATCH($B113,對應表!$AL$3:$AL$179,0),MATCH(衝擊運算表!L$3,對應表!$AM$2:$AW$2,0)))</f>
        <v/>
      </c>
      <c r="M113" s="1" t="str">
        <f>IF($B113="","",INDEX(對應表!$AM$3:$AW$179,MATCH($B113,對應表!$AL$3:$AL$179,0),MATCH(衝擊運算表!M$3,對應表!$AM$2:$AW$2,0)))</f>
        <v/>
      </c>
      <c r="O113" s="1" t="str">
        <f t="shared" si="6"/>
        <v/>
      </c>
      <c r="P113" s="1" t="str">
        <f>IFERROR(INDEX(對應表!$AZ$3:$BJ$179,MATCH(衝擊運算表!$O113,對應表!$AY$3:$AY$179,0),MATCH(衝擊運算表!P$3,對應表!$AZ$2:$BJ$2,0)),"")</f>
        <v/>
      </c>
      <c r="Q113" s="1" t="str">
        <f>IFERROR(INDEX(對應表!$AZ$3:$BJ$179,MATCH(衝擊運算表!$O113,對應表!$AY$3:$AY$179,0),MATCH(衝擊運算表!Q$3,對應表!$AZ$2:$BJ$2,0)),"")</f>
        <v/>
      </c>
      <c r="R113" s="1" t="str">
        <f>IFERROR(INDEX(對應表!$AZ$3:$BJ$179,MATCH(衝擊運算表!$O113,對應表!$AY$3:$AY$179,0),MATCH(衝擊運算表!R$3,對應表!$AZ$2:$BJ$2,0)),"")</f>
        <v/>
      </c>
      <c r="S113" s="1" t="str">
        <f>IFERROR(INDEX(對應表!$AZ$3:$BJ$179,MATCH(衝擊運算表!$O113,對應表!$AY$3:$AY$179,0),MATCH(衝擊運算表!S$3,對應表!$AZ$2:$BJ$2,0)),"")</f>
        <v/>
      </c>
      <c r="T113" s="1" t="str">
        <f>IFERROR(INDEX(對應表!$AZ$3:$BJ$179,MATCH(衝擊運算表!$O113,對應表!$AY$3:$AY$179,0),MATCH(衝擊運算表!T$3,對應表!$AZ$2:$BJ$2,0)),"")</f>
        <v/>
      </c>
      <c r="U113" s="1" t="str">
        <f>IFERROR(INDEX(對應表!$AZ$3:$BJ$179,MATCH(衝擊運算表!$O113,對應表!$AY$3:$AY$179,0),MATCH(衝擊運算表!U$3,對應表!$AZ$2:$BJ$2,0)),"")</f>
        <v/>
      </c>
      <c r="V113" s="1" t="str">
        <f>IFERROR(INDEX(對應表!$AZ$3:$BJ$179,MATCH(衝擊運算表!$O113,對應表!$AY$3:$AY$179,0),MATCH(衝擊運算表!V$3,對應表!$AZ$2:$BJ$2,0)),"")</f>
        <v/>
      </c>
      <c r="W113" s="1" t="str">
        <f>IFERROR(INDEX(對應表!$AZ$3:$BJ$179,MATCH(衝擊運算表!$O113,對應表!$AY$3:$AY$179,0),MATCH(衝擊運算表!W$3,對應表!$AZ$2:$BJ$2,0)),"")</f>
        <v/>
      </c>
      <c r="X113" s="1" t="str">
        <f>IFERROR(INDEX(對應表!$AZ$3:$BJ$179,MATCH(衝擊運算表!$O113,對應表!$AY$3:$AY$179,0),MATCH(衝擊運算表!X$3,對應表!$AZ$2:$BJ$2,0)),"")</f>
        <v/>
      </c>
      <c r="Y113" s="1" t="str">
        <f>IFERROR(INDEX(對應表!$AZ$3:$BJ$179,MATCH(衝擊運算表!$O113,對應表!$AY$3:$AY$179,0),MATCH(衝擊運算表!Y$3,對應表!$AZ$2:$BJ$2,0)),"")</f>
        <v/>
      </c>
      <c r="Z113" s="1" t="str">
        <f>IFERROR(INDEX(對應表!$AZ$3:$BJ$179,MATCH(衝擊運算表!$O113,對應表!$AY$3:$AY$179,0),MATCH(衝擊運算表!Z$3,對應表!$AZ$2:$BJ$2,0)),"")</f>
        <v/>
      </c>
      <c r="AB113" s="1" t="str">
        <f t="shared" si="7"/>
        <v/>
      </c>
      <c r="AC113" s="1"/>
      <c r="AD113" s="1" t="str">
        <f>IFERROR(VLOOKUP(P113,中英對照!$G$76:$H$81,2,FALSE),"")</f>
        <v/>
      </c>
      <c r="AE113" s="1" t="str">
        <f>IFERROR(VLOOKUP(Q113,中英對照!$G$76:$H$81,2,FALSE),"")</f>
        <v/>
      </c>
      <c r="AF113" s="1" t="str">
        <f>IFERROR(VLOOKUP(R113,中英對照!$G$76:$H$81,2,FALSE),"")</f>
        <v/>
      </c>
      <c r="AG113" s="1" t="str">
        <f>IFERROR(VLOOKUP(S113,中英對照!$G$76:$H$81,2,FALSE),"")</f>
        <v/>
      </c>
      <c r="AH113" s="1" t="str">
        <f>IFERROR(VLOOKUP(T113,中英對照!$G$76:$H$81,2,FALSE),"")</f>
        <v/>
      </c>
      <c r="AI113" s="1" t="str">
        <f>IFERROR(VLOOKUP(U113,中英對照!$G$76:$H$81,2,FALSE),"")</f>
        <v/>
      </c>
      <c r="AJ113" s="1" t="str">
        <f>IFERROR(VLOOKUP(V113,中英對照!$G$76:$H$81,2,FALSE),"")</f>
        <v/>
      </c>
      <c r="AK113" s="1" t="str">
        <f>IFERROR(VLOOKUP(W113,中英對照!$G$76:$H$81,2,FALSE),"")</f>
        <v/>
      </c>
      <c r="AL113" s="1" t="str">
        <f>IFERROR(VLOOKUP(X113,中英對照!$G$76:$H$81,2,FALSE),"")</f>
        <v/>
      </c>
      <c r="AM113" s="1" t="str">
        <f>IFERROR(VLOOKUP(Y113,中英對照!$G$76:$H$81,2,FALSE),"")</f>
        <v/>
      </c>
      <c r="AN113" s="1" t="str">
        <f>IFERROR(VLOOKUP(Z113,中英對照!$G$76:$H$81,2,FALSE),"")</f>
        <v/>
      </c>
      <c r="AO113" s="42" t="str">
        <f t="shared" si="8"/>
        <v/>
      </c>
    </row>
    <row r="114" spans="1:41" x14ac:dyDescent="0.4">
      <c r="A114" s="1" t="str">
        <f>IF(企業資料填寫!D113="","",企業資料填寫!D113)</f>
        <v/>
      </c>
      <c r="B114" s="1"/>
      <c r="C114" s="1" t="str">
        <f>IF($B114="","",INDEX(對應表!$AM$3:$AW$179,MATCH($B114,對應表!$AL$3:$AL$179,0),MATCH(衝擊運算表!C$3,對應表!$AM$2:$AW$2,0)))</f>
        <v/>
      </c>
      <c r="D114" s="1" t="str">
        <f>IF($B114="","",INDEX(對應表!$AM$3:$AW$179,MATCH($B114,對應表!$AL$3:$AL$179,0),MATCH(衝擊運算表!D$3,對應表!$AM$2:$AW$2,0)))</f>
        <v/>
      </c>
      <c r="E114" s="1" t="str">
        <f>IF($B114="","",INDEX(對應表!$AM$3:$AW$179,MATCH($B114,對應表!$AL$3:$AL$179,0),MATCH(衝擊運算表!E$3,對應表!$AM$2:$AW$2,0)))</f>
        <v/>
      </c>
      <c r="F114" s="1" t="str">
        <f>IF($B114="","",INDEX(對應表!$AM$3:$AW$179,MATCH($B114,對應表!$AL$3:$AL$179,0),MATCH(衝擊運算表!F$3,對應表!$AM$2:$AW$2,0)))</f>
        <v/>
      </c>
      <c r="G114" s="1" t="str">
        <f>IF($B114="","",INDEX(對應表!$AM$3:$AW$179,MATCH($B114,對應表!$AL$3:$AL$179,0),MATCH(衝擊運算表!G$3,對應表!$AM$2:$AW$2,0)))</f>
        <v/>
      </c>
      <c r="H114" s="1" t="str">
        <f>IF($B114="","",INDEX(對應表!$AM$3:$AW$179,MATCH($B114,對應表!$AL$3:$AL$179,0),MATCH(衝擊運算表!H$3,對應表!$AM$2:$AW$2,0)))</f>
        <v/>
      </c>
      <c r="I114" s="1" t="str">
        <f>IF($B114="","",INDEX(對應表!$AM$3:$AW$179,MATCH($B114,對應表!$AL$3:$AL$179,0),MATCH(衝擊運算表!I$3,對應表!$AM$2:$AW$2,0)))</f>
        <v/>
      </c>
      <c r="J114" s="1" t="str">
        <f>IF($B114="","",INDEX(對應表!$AM$3:$AW$179,MATCH($B114,對應表!$AL$3:$AL$179,0),MATCH(衝擊運算表!J$3,對應表!$AM$2:$AW$2,0)))</f>
        <v/>
      </c>
      <c r="K114" s="1" t="str">
        <f>IF($B114="","",INDEX(對應表!$AM$3:$AW$179,MATCH($B114,對應表!$AL$3:$AL$179,0),MATCH(衝擊運算表!K$3,對應表!$AM$2:$AW$2,0)))</f>
        <v/>
      </c>
      <c r="L114" s="1" t="str">
        <f>IF($B114="","",INDEX(對應表!$AM$3:$AW$179,MATCH($B114,對應表!$AL$3:$AL$179,0),MATCH(衝擊運算表!L$3,對應表!$AM$2:$AW$2,0)))</f>
        <v/>
      </c>
      <c r="M114" s="1" t="str">
        <f>IF($B114="","",INDEX(對應表!$AM$3:$AW$179,MATCH($B114,對應表!$AL$3:$AL$179,0),MATCH(衝擊運算表!M$3,對應表!$AM$2:$AW$2,0)))</f>
        <v/>
      </c>
      <c r="O114" s="1" t="str">
        <f t="shared" si="6"/>
        <v/>
      </c>
      <c r="P114" s="1" t="str">
        <f>IFERROR(INDEX(對應表!$AZ$3:$BJ$179,MATCH(衝擊運算表!$O114,對應表!$AY$3:$AY$179,0),MATCH(衝擊運算表!P$3,對應表!$AZ$2:$BJ$2,0)),"")</f>
        <v/>
      </c>
      <c r="Q114" s="1" t="str">
        <f>IFERROR(INDEX(對應表!$AZ$3:$BJ$179,MATCH(衝擊運算表!$O114,對應表!$AY$3:$AY$179,0),MATCH(衝擊運算表!Q$3,對應表!$AZ$2:$BJ$2,0)),"")</f>
        <v/>
      </c>
      <c r="R114" s="1" t="str">
        <f>IFERROR(INDEX(對應表!$AZ$3:$BJ$179,MATCH(衝擊運算表!$O114,對應表!$AY$3:$AY$179,0),MATCH(衝擊運算表!R$3,對應表!$AZ$2:$BJ$2,0)),"")</f>
        <v/>
      </c>
      <c r="S114" s="1" t="str">
        <f>IFERROR(INDEX(對應表!$AZ$3:$BJ$179,MATCH(衝擊運算表!$O114,對應表!$AY$3:$AY$179,0),MATCH(衝擊運算表!S$3,對應表!$AZ$2:$BJ$2,0)),"")</f>
        <v/>
      </c>
      <c r="T114" s="1" t="str">
        <f>IFERROR(INDEX(對應表!$AZ$3:$BJ$179,MATCH(衝擊運算表!$O114,對應表!$AY$3:$AY$179,0),MATCH(衝擊運算表!T$3,對應表!$AZ$2:$BJ$2,0)),"")</f>
        <v/>
      </c>
      <c r="U114" s="1" t="str">
        <f>IFERROR(INDEX(對應表!$AZ$3:$BJ$179,MATCH(衝擊運算表!$O114,對應表!$AY$3:$AY$179,0),MATCH(衝擊運算表!U$3,對應表!$AZ$2:$BJ$2,0)),"")</f>
        <v/>
      </c>
      <c r="V114" s="1" t="str">
        <f>IFERROR(INDEX(對應表!$AZ$3:$BJ$179,MATCH(衝擊運算表!$O114,對應表!$AY$3:$AY$179,0),MATCH(衝擊運算表!V$3,對應表!$AZ$2:$BJ$2,0)),"")</f>
        <v/>
      </c>
      <c r="W114" s="1" t="str">
        <f>IFERROR(INDEX(對應表!$AZ$3:$BJ$179,MATCH(衝擊運算表!$O114,對應表!$AY$3:$AY$179,0),MATCH(衝擊運算表!W$3,對應表!$AZ$2:$BJ$2,0)),"")</f>
        <v/>
      </c>
      <c r="X114" s="1" t="str">
        <f>IFERROR(INDEX(對應表!$AZ$3:$BJ$179,MATCH(衝擊運算表!$O114,對應表!$AY$3:$AY$179,0),MATCH(衝擊運算表!X$3,對應表!$AZ$2:$BJ$2,0)),"")</f>
        <v/>
      </c>
      <c r="Y114" s="1" t="str">
        <f>IFERROR(INDEX(對應表!$AZ$3:$BJ$179,MATCH(衝擊運算表!$O114,對應表!$AY$3:$AY$179,0),MATCH(衝擊運算表!Y$3,對應表!$AZ$2:$BJ$2,0)),"")</f>
        <v/>
      </c>
      <c r="Z114" s="1" t="str">
        <f>IFERROR(INDEX(對應表!$AZ$3:$BJ$179,MATCH(衝擊運算表!$O114,對應表!$AY$3:$AY$179,0),MATCH(衝擊運算表!Z$3,對應表!$AZ$2:$BJ$2,0)),"")</f>
        <v/>
      </c>
      <c r="AB114" s="1" t="str">
        <f t="shared" si="7"/>
        <v/>
      </c>
      <c r="AC114" s="1"/>
      <c r="AD114" s="1" t="str">
        <f>IFERROR(VLOOKUP(P114,中英對照!$G$76:$H$81,2,FALSE),"")</f>
        <v/>
      </c>
      <c r="AE114" s="1" t="str">
        <f>IFERROR(VLOOKUP(Q114,中英對照!$G$76:$H$81,2,FALSE),"")</f>
        <v/>
      </c>
      <c r="AF114" s="1" t="str">
        <f>IFERROR(VLOOKUP(R114,中英對照!$G$76:$H$81,2,FALSE),"")</f>
        <v/>
      </c>
      <c r="AG114" s="1" t="str">
        <f>IFERROR(VLOOKUP(S114,中英對照!$G$76:$H$81,2,FALSE),"")</f>
        <v/>
      </c>
      <c r="AH114" s="1" t="str">
        <f>IFERROR(VLOOKUP(T114,中英對照!$G$76:$H$81,2,FALSE),"")</f>
        <v/>
      </c>
      <c r="AI114" s="1" t="str">
        <f>IFERROR(VLOOKUP(U114,中英對照!$G$76:$H$81,2,FALSE),"")</f>
        <v/>
      </c>
      <c r="AJ114" s="1" t="str">
        <f>IFERROR(VLOOKUP(V114,中英對照!$G$76:$H$81,2,FALSE),"")</f>
        <v/>
      </c>
      <c r="AK114" s="1" t="str">
        <f>IFERROR(VLOOKUP(W114,中英對照!$G$76:$H$81,2,FALSE),"")</f>
        <v/>
      </c>
      <c r="AL114" s="1" t="str">
        <f>IFERROR(VLOOKUP(X114,中英對照!$G$76:$H$81,2,FALSE),"")</f>
        <v/>
      </c>
      <c r="AM114" s="1" t="str">
        <f>IFERROR(VLOOKUP(Y114,中英對照!$G$76:$H$81,2,FALSE),"")</f>
        <v/>
      </c>
      <c r="AN114" s="1" t="str">
        <f>IFERROR(VLOOKUP(Z114,中英對照!$G$76:$H$81,2,FALSE),"")</f>
        <v/>
      </c>
      <c r="AO114" s="42" t="str">
        <f t="shared" si="8"/>
        <v/>
      </c>
    </row>
    <row r="115" spans="1:41" x14ac:dyDescent="0.4">
      <c r="A115" s="1" t="str">
        <f>IF(企業資料填寫!D114="","",企業資料填寫!D114)</f>
        <v/>
      </c>
      <c r="B115" s="1"/>
      <c r="C115" s="1" t="str">
        <f>IF($B115="","",INDEX(對應表!$AM$3:$AW$179,MATCH($B115,對應表!$AL$3:$AL$179,0),MATCH(衝擊運算表!C$3,對應表!$AM$2:$AW$2,0)))</f>
        <v/>
      </c>
      <c r="D115" s="1" t="str">
        <f>IF($B115="","",INDEX(對應表!$AM$3:$AW$179,MATCH($B115,對應表!$AL$3:$AL$179,0),MATCH(衝擊運算表!D$3,對應表!$AM$2:$AW$2,0)))</f>
        <v/>
      </c>
      <c r="E115" s="1" t="str">
        <f>IF($B115="","",INDEX(對應表!$AM$3:$AW$179,MATCH($B115,對應表!$AL$3:$AL$179,0),MATCH(衝擊運算表!E$3,對應表!$AM$2:$AW$2,0)))</f>
        <v/>
      </c>
      <c r="F115" s="1" t="str">
        <f>IF($B115="","",INDEX(對應表!$AM$3:$AW$179,MATCH($B115,對應表!$AL$3:$AL$179,0),MATCH(衝擊運算表!F$3,對應表!$AM$2:$AW$2,0)))</f>
        <v/>
      </c>
      <c r="G115" s="1" t="str">
        <f>IF($B115="","",INDEX(對應表!$AM$3:$AW$179,MATCH($B115,對應表!$AL$3:$AL$179,0),MATCH(衝擊運算表!G$3,對應表!$AM$2:$AW$2,0)))</f>
        <v/>
      </c>
      <c r="H115" s="1" t="str">
        <f>IF($B115="","",INDEX(對應表!$AM$3:$AW$179,MATCH($B115,對應表!$AL$3:$AL$179,0),MATCH(衝擊運算表!H$3,對應表!$AM$2:$AW$2,0)))</f>
        <v/>
      </c>
      <c r="I115" s="1" t="str">
        <f>IF($B115="","",INDEX(對應表!$AM$3:$AW$179,MATCH($B115,對應表!$AL$3:$AL$179,0),MATCH(衝擊運算表!I$3,對應表!$AM$2:$AW$2,0)))</f>
        <v/>
      </c>
      <c r="J115" s="1" t="str">
        <f>IF($B115="","",INDEX(對應表!$AM$3:$AW$179,MATCH($B115,對應表!$AL$3:$AL$179,0),MATCH(衝擊運算表!J$3,對應表!$AM$2:$AW$2,0)))</f>
        <v/>
      </c>
      <c r="K115" s="1" t="str">
        <f>IF($B115="","",INDEX(對應表!$AM$3:$AW$179,MATCH($B115,對應表!$AL$3:$AL$179,0),MATCH(衝擊運算表!K$3,對應表!$AM$2:$AW$2,0)))</f>
        <v/>
      </c>
      <c r="L115" s="1" t="str">
        <f>IF($B115="","",INDEX(對應表!$AM$3:$AW$179,MATCH($B115,對應表!$AL$3:$AL$179,0),MATCH(衝擊運算表!L$3,對應表!$AM$2:$AW$2,0)))</f>
        <v/>
      </c>
      <c r="M115" s="1" t="str">
        <f>IF($B115="","",INDEX(對應表!$AM$3:$AW$179,MATCH($B115,對應表!$AL$3:$AL$179,0),MATCH(衝擊運算表!M$3,對應表!$AM$2:$AW$2,0)))</f>
        <v/>
      </c>
      <c r="O115" s="1" t="str">
        <f t="shared" si="6"/>
        <v/>
      </c>
      <c r="P115" s="1" t="str">
        <f>IFERROR(INDEX(對應表!$AZ$3:$BJ$179,MATCH(衝擊運算表!$O115,對應表!$AY$3:$AY$179,0),MATCH(衝擊運算表!P$3,對應表!$AZ$2:$BJ$2,0)),"")</f>
        <v/>
      </c>
      <c r="Q115" s="1" t="str">
        <f>IFERROR(INDEX(對應表!$AZ$3:$BJ$179,MATCH(衝擊運算表!$O115,對應表!$AY$3:$AY$179,0),MATCH(衝擊運算表!Q$3,對應表!$AZ$2:$BJ$2,0)),"")</f>
        <v/>
      </c>
      <c r="R115" s="1" t="str">
        <f>IFERROR(INDEX(對應表!$AZ$3:$BJ$179,MATCH(衝擊運算表!$O115,對應表!$AY$3:$AY$179,0),MATCH(衝擊運算表!R$3,對應表!$AZ$2:$BJ$2,0)),"")</f>
        <v/>
      </c>
      <c r="S115" s="1" t="str">
        <f>IFERROR(INDEX(對應表!$AZ$3:$BJ$179,MATCH(衝擊運算表!$O115,對應表!$AY$3:$AY$179,0),MATCH(衝擊運算表!S$3,對應表!$AZ$2:$BJ$2,0)),"")</f>
        <v/>
      </c>
      <c r="T115" s="1" t="str">
        <f>IFERROR(INDEX(對應表!$AZ$3:$BJ$179,MATCH(衝擊運算表!$O115,對應表!$AY$3:$AY$179,0),MATCH(衝擊運算表!T$3,對應表!$AZ$2:$BJ$2,0)),"")</f>
        <v/>
      </c>
      <c r="U115" s="1" t="str">
        <f>IFERROR(INDEX(對應表!$AZ$3:$BJ$179,MATCH(衝擊運算表!$O115,對應表!$AY$3:$AY$179,0),MATCH(衝擊運算表!U$3,對應表!$AZ$2:$BJ$2,0)),"")</f>
        <v/>
      </c>
      <c r="V115" s="1" t="str">
        <f>IFERROR(INDEX(對應表!$AZ$3:$BJ$179,MATCH(衝擊運算表!$O115,對應表!$AY$3:$AY$179,0),MATCH(衝擊運算表!V$3,對應表!$AZ$2:$BJ$2,0)),"")</f>
        <v/>
      </c>
      <c r="W115" s="1" t="str">
        <f>IFERROR(INDEX(對應表!$AZ$3:$BJ$179,MATCH(衝擊運算表!$O115,對應表!$AY$3:$AY$179,0),MATCH(衝擊運算表!W$3,對應表!$AZ$2:$BJ$2,0)),"")</f>
        <v/>
      </c>
      <c r="X115" s="1" t="str">
        <f>IFERROR(INDEX(對應表!$AZ$3:$BJ$179,MATCH(衝擊運算表!$O115,對應表!$AY$3:$AY$179,0),MATCH(衝擊運算表!X$3,對應表!$AZ$2:$BJ$2,0)),"")</f>
        <v/>
      </c>
      <c r="Y115" s="1" t="str">
        <f>IFERROR(INDEX(對應表!$AZ$3:$BJ$179,MATCH(衝擊運算表!$O115,對應表!$AY$3:$AY$179,0),MATCH(衝擊運算表!Y$3,對應表!$AZ$2:$BJ$2,0)),"")</f>
        <v/>
      </c>
      <c r="Z115" s="1" t="str">
        <f>IFERROR(INDEX(對應表!$AZ$3:$BJ$179,MATCH(衝擊運算表!$O115,對應表!$AY$3:$AY$179,0),MATCH(衝擊運算表!Z$3,對應表!$AZ$2:$BJ$2,0)),"")</f>
        <v/>
      </c>
      <c r="AB115" s="1" t="str">
        <f t="shared" si="7"/>
        <v/>
      </c>
      <c r="AC115" s="1"/>
      <c r="AD115" s="1" t="str">
        <f>IFERROR(VLOOKUP(P115,中英對照!$G$76:$H$81,2,FALSE),"")</f>
        <v/>
      </c>
      <c r="AE115" s="1" t="str">
        <f>IFERROR(VLOOKUP(Q115,中英對照!$G$76:$H$81,2,FALSE),"")</f>
        <v/>
      </c>
      <c r="AF115" s="1" t="str">
        <f>IFERROR(VLOOKUP(R115,中英對照!$G$76:$H$81,2,FALSE),"")</f>
        <v/>
      </c>
      <c r="AG115" s="1" t="str">
        <f>IFERROR(VLOOKUP(S115,中英對照!$G$76:$H$81,2,FALSE),"")</f>
        <v/>
      </c>
      <c r="AH115" s="1" t="str">
        <f>IFERROR(VLOOKUP(T115,中英對照!$G$76:$H$81,2,FALSE),"")</f>
        <v/>
      </c>
      <c r="AI115" s="1" t="str">
        <f>IFERROR(VLOOKUP(U115,中英對照!$G$76:$H$81,2,FALSE),"")</f>
        <v/>
      </c>
      <c r="AJ115" s="1" t="str">
        <f>IFERROR(VLOOKUP(V115,中英對照!$G$76:$H$81,2,FALSE),"")</f>
        <v/>
      </c>
      <c r="AK115" s="1" t="str">
        <f>IFERROR(VLOOKUP(W115,中英對照!$G$76:$H$81,2,FALSE),"")</f>
        <v/>
      </c>
      <c r="AL115" s="1" t="str">
        <f>IFERROR(VLOOKUP(X115,中英對照!$G$76:$H$81,2,FALSE),"")</f>
        <v/>
      </c>
      <c r="AM115" s="1" t="str">
        <f>IFERROR(VLOOKUP(Y115,中英對照!$G$76:$H$81,2,FALSE),"")</f>
        <v/>
      </c>
      <c r="AN115" s="1" t="str">
        <f>IFERROR(VLOOKUP(Z115,中英對照!$G$76:$H$81,2,FALSE),"")</f>
        <v/>
      </c>
      <c r="AO115" s="42" t="str">
        <f t="shared" si="8"/>
        <v/>
      </c>
    </row>
    <row r="116" spans="1:41" x14ac:dyDescent="0.4">
      <c r="A116" s="1" t="str">
        <f>IF(企業資料填寫!D115="","",企業資料填寫!D115)</f>
        <v/>
      </c>
      <c r="B116" s="1"/>
      <c r="C116" s="1" t="str">
        <f>IF($B116="","",INDEX(對應表!$AM$3:$AW$179,MATCH($B116,對應表!$AL$3:$AL$179,0),MATCH(衝擊運算表!C$3,對應表!$AM$2:$AW$2,0)))</f>
        <v/>
      </c>
      <c r="D116" s="1" t="str">
        <f>IF($B116="","",INDEX(對應表!$AM$3:$AW$179,MATCH($B116,對應表!$AL$3:$AL$179,0),MATCH(衝擊運算表!D$3,對應表!$AM$2:$AW$2,0)))</f>
        <v/>
      </c>
      <c r="E116" s="1" t="str">
        <f>IF($B116="","",INDEX(對應表!$AM$3:$AW$179,MATCH($B116,對應表!$AL$3:$AL$179,0),MATCH(衝擊運算表!E$3,對應表!$AM$2:$AW$2,0)))</f>
        <v/>
      </c>
      <c r="F116" s="1" t="str">
        <f>IF($B116="","",INDEX(對應表!$AM$3:$AW$179,MATCH($B116,對應表!$AL$3:$AL$179,0),MATCH(衝擊運算表!F$3,對應表!$AM$2:$AW$2,0)))</f>
        <v/>
      </c>
      <c r="G116" s="1" t="str">
        <f>IF($B116="","",INDEX(對應表!$AM$3:$AW$179,MATCH($B116,對應表!$AL$3:$AL$179,0),MATCH(衝擊運算表!G$3,對應表!$AM$2:$AW$2,0)))</f>
        <v/>
      </c>
      <c r="H116" s="1" t="str">
        <f>IF($B116="","",INDEX(對應表!$AM$3:$AW$179,MATCH($B116,對應表!$AL$3:$AL$179,0),MATCH(衝擊運算表!H$3,對應表!$AM$2:$AW$2,0)))</f>
        <v/>
      </c>
      <c r="I116" s="1" t="str">
        <f>IF($B116="","",INDEX(對應表!$AM$3:$AW$179,MATCH($B116,對應表!$AL$3:$AL$179,0),MATCH(衝擊運算表!I$3,對應表!$AM$2:$AW$2,0)))</f>
        <v/>
      </c>
      <c r="J116" s="1" t="str">
        <f>IF($B116="","",INDEX(對應表!$AM$3:$AW$179,MATCH($B116,對應表!$AL$3:$AL$179,0),MATCH(衝擊運算表!J$3,對應表!$AM$2:$AW$2,0)))</f>
        <v/>
      </c>
      <c r="K116" s="1" t="str">
        <f>IF($B116="","",INDEX(對應表!$AM$3:$AW$179,MATCH($B116,對應表!$AL$3:$AL$179,0),MATCH(衝擊運算表!K$3,對應表!$AM$2:$AW$2,0)))</f>
        <v/>
      </c>
      <c r="L116" s="1" t="str">
        <f>IF($B116="","",INDEX(對應表!$AM$3:$AW$179,MATCH($B116,對應表!$AL$3:$AL$179,0),MATCH(衝擊運算表!L$3,對應表!$AM$2:$AW$2,0)))</f>
        <v/>
      </c>
      <c r="M116" s="1" t="str">
        <f>IF($B116="","",INDEX(對應表!$AM$3:$AW$179,MATCH($B116,對應表!$AL$3:$AL$179,0),MATCH(衝擊運算表!M$3,對應表!$AM$2:$AW$2,0)))</f>
        <v/>
      </c>
      <c r="O116" s="1" t="str">
        <f t="shared" si="6"/>
        <v/>
      </c>
      <c r="P116" s="1" t="str">
        <f>IFERROR(INDEX(對應表!$AZ$3:$BJ$179,MATCH(衝擊運算表!$O116,對應表!$AY$3:$AY$179,0),MATCH(衝擊運算表!P$3,對應表!$AZ$2:$BJ$2,0)),"")</f>
        <v/>
      </c>
      <c r="Q116" s="1" t="str">
        <f>IFERROR(INDEX(對應表!$AZ$3:$BJ$179,MATCH(衝擊運算表!$O116,對應表!$AY$3:$AY$179,0),MATCH(衝擊運算表!Q$3,對應表!$AZ$2:$BJ$2,0)),"")</f>
        <v/>
      </c>
      <c r="R116" s="1" t="str">
        <f>IFERROR(INDEX(對應表!$AZ$3:$BJ$179,MATCH(衝擊運算表!$O116,對應表!$AY$3:$AY$179,0),MATCH(衝擊運算表!R$3,對應表!$AZ$2:$BJ$2,0)),"")</f>
        <v/>
      </c>
      <c r="S116" s="1" t="str">
        <f>IFERROR(INDEX(對應表!$AZ$3:$BJ$179,MATCH(衝擊運算表!$O116,對應表!$AY$3:$AY$179,0),MATCH(衝擊運算表!S$3,對應表!$AZ$2:$BJ$2,0)),"")</f>
        <v/>
      </c>
      <c r="T116" s="1" t="str">
        <f>IFERROR(INDEX(對應表!$AZ$3:$BJ$179,MATCH(衝擊運算表!$O116,對應表!$AY$3:$AY$179,0),MATCH(衝擊運算表!T$3,對應表!$AZ$2:$BJ$2,0)),"")</f>
        <v/>
      </c>
      <c r="U116" s="1" t="str">
        <f>IFERROR(INDEX(對應表!$AZ$3:$BJ$179,MATCH(衝擊運算表!$O116,對應表!$AY$3:$AY$179,0),MATCH(衝擊運算表!U$3,對應表!$AZ$2:$BJ$2,0)),"")</f>
        <v/>
      </c>
      <c r="V116" s="1" t="str">
        <f>IFERROR(INDEX(對應表!$AZ$3:$BJ$179,MATCH(衝擊運算表!$O116,對應表!$AY$3:$AY$179,0),MATCH(衝擊運算表!V$3,對應表!$AZ$2:$BJ$2,0)),"")</f>
        <v/>
      </c>
      <c r="W116" s="1" t="str">
        <f>IFERROR(INDEX(對應表!$AZ$3:$BJ$179,MATCH(衝擊運算表!$O116,對應表!$AY$3:$AY$179,0),MATCH(衝擊運算表!W$3,對應表!$AZ$2:$BJ$2,0)),"")</f>
        <v/>
      </c>
      <c r="X116" s="1" t="str">
        <f>IFERROR(INDEX(對應表!$AZ$3:$BJ$179,MATCH(衝擊運算表!$O116,對應表!$AY$3:$AY$179,0),MATCH(衝擊運算表!X$3,對應表!$AZ$2:$BJ$2,0)),"")</f>
        <v/>
      </c>
      <c r="Y116" s="1" t="str">
        <f>IFERROR(INDEX(對應表!$AZ$3:$BJ$179,MATCH(衝擊運算表!$O116,對應表!$AY$3:$AY$179,0),MATCH(衝擊運算表!Y$3,對應表!$AZ$2:$BJ$2,0)),"")</f>
        <v/>
      </c>
      <c r="Z116" s="1" t="str">
        <f>IFERROR(INDEX(對應表!$AZ$3:$BJ$179,MATCH(衝擊運算表!$O116,對應表!$AY$3:$AY$179,0),MATCH(衝擊運算表!Z$3,對應表!$AZ$2:$BJ$2,0)),"")</f>
        <v/>
      </c>
      <c r="AB116" s="1" t="str">
        <f t="shared" si="7"/>
        <v/>
      </c>
      <c r="AC116" s="1"/>
      <c r="AD116" s="1" t="str">
        <f>IFERROR(VLOOKUP(P116,中英對照!$G$76:$H$81,2,FALSE),"")</f>
        <v/>
      </c>
      <c r="AE116" s="1" t="str">
        <f>IFERROR(VLOOKUP(Q116,中英對照!$G$76:$H$81,2,FALSE),"")</f>
        <v/>
      </c>
      <c r="AF116" s="1" t="str">
        <f>IFERROR(VLOOKUP(R116,中英對照!$G$76:$H$81,2,FALSE),"")</f>
        <v/>
      </c>
      <c r="AG116" s="1" t="str">
        <f>IFERROR(VLOOKUP(S116,中英對照!$G$76:$H$81,2,FALSE),"")</f>
        <v/>
      </c>
      <c r="AH116" s="1" t="str">
        <f>IFERROR(VLOOKUP(T116,中英對照!$G$76:$H$81,2,FALSE),"")</f>
        <v/>
      </c>
      <c r="AI116" s="1" t="str">
        <f>IFERROR(VLOOKUP(U116,中英對照!$G$76:$H$81,2,FALSE),"")</f>
        <v/>
      </c>
      <c r="AJ116" s="1" t="str">
        <f>IFERROR(VLOOKUP(V116,中英對照!$G$76:$H$81,2,FALSE),"")</f>
        <v/>
      </c>
      <c r="AK116" s="1" t="str">
        <f>IFERROR(VLOOKUP(W116,中英對照!$G$76:$H$81,2,FALSE),"")</f>
        <v/>
      </c>
      <c r="AL116" s="1" t="str">
        <f>IFERROR(VLOOKUP(X116,中英對照!$G$76:$H$81,2,FALSE),"")</f>
        <v/>
      </c>
      <c r="AM116" s="1" t="str">
        <f>IFERROR(VLOOKUP(Y116,中英對照!$G$76:$H$81,2,FALSE),"")</f>
        <v/>
      </c>
      <c r="AN116" s="1" t="str">
        <f>IFERROR(VLOOKUP(Z116,中英對照!$G$76:$H$81,2,FALSE),"")</f>
        <v/>
      </c>
      <c r="AO116" s="42" t="str">
        <f t="shared" si="8"/>
        <v/>
      </c>
    </row>
    <row r="117" spans="1:41" x14ac:dyDescent="0.4">
      <c r="A117" s="1" t="str">
        <f>IF(企業資料填寫!D116="","",企業資料填寫!D116)</f>
        <v/>
      </c>
      <c r="B117" s="1"/>
      <c r="C117" s="1" t="str">
        <f>IF($B117="","",INDEX(對應表!$AM$3:$AW$179,MATCH($B117,對應表!$AL$3:$AL$179,0),MATCH(衝擊運算表!C$3,對應表!$AM$2:$AW$2,0)))</f>
        <v/>
      </c>
      <c r="D117" s="1" t="str">
        <f>IF($B117="","",INDEX(對應表!$AM$3:$AW$179,MATCH($B117,對應表!$AL$3:$AL$179,0),MATCH(衝擊運算表!D$3,對應表!$AM$2:$AW$2,0)))</f>
        <v/>
      </c>
      <c r="E117" s="1" t="str">
        <f>IF($B117="","",INDEX(對應表!$AM$3:$AW$179,MATCH($B117,對應表!$AL$3:$AL$179,0),MATCH(衝擊運算表!E$3,對應表!$AM$2:$AW$2,0)))</f>
        <v/>
      </c>
      <c r="F117" s="1" t="str">
        <f>IF($B117="","",INDEX(對應表!$AM$3:$AW$179,MATCH($B117,對應表!$AL$3:$AL$179,0),MATCH(衝擊運算表!F$3,對應表!$AM$2:$AW$2,0)))</f>
        <v/>
      </c>
      <c r="G117" s="1" t="str">
        <f>IF($B117="","",INDEX(對應表!$AM$3:$AW$179,MATCH($B117,對應表!$AL$3:$AL$179,0),MATCH(衝擊運算表!G$3,對應表!$AM$2:$AW$2,0)))</f>
        <v/>
      </c>
      <c r="H117" s="1" t="str">
        <f>IF($B117="","",INDEX(對應表!$AM$3:$AW$179,MATCH($B117,對應表!$AL$3:$AL$179,0),MATCH(衝擊運算表!H$3,對應表!$AM$2:$AW$2,0)))</f>
        <v/>
      </c>
      <c r="I117" s="1" t="str">
        <f>IF($B117="","",INDEX(對應表!$AM$3:$AW$179,MATCH($B117,對應表!$AL$3:$AL$179,0),MATCH(衝擊運算表!I$3,對應表!$AM$2:$AW$2,0)))</f>
        <v/>
      </c>
      <c r="J117" s="1" t="str">
        <f>IF($B117="","",INDEX(對應表!$AM$3:$AW$179,MATCH($B117,對應表!$AL$3:$AL$179,0),MATCH(衝擊運算表!J$3,對應表!$AM$2:$AW$2,0)))</f>
        <v/>
      </c>
      <c r="K117" s="1" t="str">
        <f>IF($B117="","",INDEX(對應表!$AM$3:$AW$179,MATCH($B117,對應表!$AL$3:$AL$179,0),MATCH(衝擊運算表!K$3,對應表!$AM$2:$AW$2,0)))</f>
        <v/>
      </c>
      <c r="L117" s="1" t="str">
        <f>IF($B117="","",INDEX(對應表!$AM$3:$AW$179,MATCH($B117,對應表!$AL$3:$AL$179,0),MATCH(衝擊運算表!L$3,對應表!$AM$2:$AW$2,0)))</f>
        <v/>
      </c>
      <c r="M117" s="1" t="str">
        <f>IF($B117="","",INDEX(對應表!$AM$3:$AW$179,MATCH($B117,對應表!$AL$3:$AL$179,0),MATCH(衝擊運算表!M$3,對應表!$AM$2:$AW$2,0)))</f>
        <v/>
      </c>
      <c r="O117" s="1" t="str">
        <f t="shared" si="6"/>
        <v/>
      </c>
      <c r="P117" s="1" t="str">
        <f>IFERROR(INDEX(對應表!$AZ$3:$BJ$179,MATCH(衝擊運算表!$O117,對應表!$AY$3:$AY$179,0),MATCH(衝擊運算表!P$3,對應表!$AZ$2:$BJ$2,0)),"")</f>
        <v/>
      </c>
      <c r="Q117" s="1" t="str">
        <f>IFERROR(INDEX(對應表!$AZ$3:$BJ$179,MATCH(衝擊運算表!$O117,對應表!$AY$3:$AY$179,0),MATCH(衝擊運算表!Q$3,對應表!$AZ$2:$BJ$2,0)),"")</f>
        <v/>
      </c>
      <c r="R117" s="1" t="str">
        <f>IFERROR(INDEX(對應表!$AZ$3:$BJ$179,MATCH(衝擊運算表!$O117,對應表!$AY$3:$AY$179,0),MATCH(衝擊運算表!R$3,對應表!$AZ$2:$BJ$2,0)),"")</f>
        <v/>
      </c>
      <c r="S117" s="1" t="str">
        <f>IFERROR(INDEX(對應表!$AZ$3:$BJ$179,MATCH(衝擊運算表!$O117,對應表!$AY$3:$AY$179,0),MATCH(衝擊運算表!S$3,對應表!$AZ$2:$BJ$2,0)),"")</f>
        <v/>
      </c>
      <c r="T117" s="1" t="str">
        <f>IFERROR(INDEX(對應表!$AZ$3:$BJ$179,MATCH(衝擊運算表!$O117,對應表!$AY$3:$AY$179,0),MATCH(衝擊運算表!T$3,對應表!$AZ$2:$BJ$2,0)),"")</f>
        <v/>
      </c>
      <c r="U117" s="1" t="str">
        <f>IFERROR(INDEX(對應表!$AZ$3:$BJ$179,MATCH(衝擊運算表!$O117,對應表!$AY$3:$AY$179,0),MATCH(衝擊運算表!U$3,對應表!$AZ$2:$BJ$2,0)),"")</f>
        <v/>
      </c>
      <c r="V117" s="1" t="str">
        <f>IFERROR(INDEX(對應表!$AZ$3:$BJ$179,MATCH(衝擊運算表!$O117,對應表!$AY$3:$AY$179,0),MATCH(衝擊運算表!V$3,對應表!$AZ$2:$BJ$2,0)),"")</f>
        <v/>
      </c>
      <c r="W117" s="1" t="str">
        <f>IFERROR(INDEX(對應表!$AZ$3:$BJ$179,MATCH(衝擊運算表!$O117,對應表!$AY$3:$AY$179,0),MATCH(衝擊運算表!W$3,對應表!$AZ$2:$BJ$2,0)),"")</f>
        <v/>
      </c>
      <c r="X117" s="1" t="str">
        <f>IFERROR(INDEX(對應表!$AZ$3:$BJ$179,MATCH(衝擊運算表!$O117,對應表!$AY$3:$AY$179,0),MATCH(衝擊運算表!X$3,對應表!$AZ$2:$BJ$2,0)),"")</f>
        <v/>
      </c>
      <c r="Y117" s="1" t="str">
        <f>IFERROR(INDEX(對應表!$AZ$3:$BJ$179,MATCH(衝擊運算表!$O117,對應表!$AY$3:$AY$179,0),MATCH(衝擊運算表!Y$3,對應表!$AZ$2:$BJ$2,0)),"")</f>
        <v/>
      </c>
      <c r="Z117" s="1" t="str">
        <f>IFERROR(INDEX(對應表!$AZ$3:$BJ$179,MATCH(衝擊運算表!$O117,對應表!$AY$3:$AY$179,0),MATCH(衝擊運算表!Z$3,對應表!$AZ$2:$BJ$2,0)),"")</f>
        <v/>
      </c>
      <c r="AB117" s="1" t="str">
        <f t="shared" si="7"/>
        <v/>
      </c>
      <c r="AC117" s="1"/>
      <c r="AD117" s="1" t="str">
        <f>IFERROR(VLOOKUP(P117,中英對照!$G$76:$H$81,2,FALSE),"")</f>
        <v/>
      </c>
      <c r="AE117" s="1" t="str">
        <f>IFERROR(VLOOKUP(Q117,中英對照!$G$76:$H$81,2,FALSE),"")</f>
        <v/>
      </c>
      <c r="AF117" s="1" t="str">
        <f>IFERROR(VLOOKUP(R117,中英對照!$G$76:$H$81,2,FALSE),"")</f>
        <v/>
      </c>
      <c r="AG117" s="1" t="str">
        <f>IFERROR(VLOOKUP(S117,中英對照!$G$76:$H$81,2,FALSE),"")</f>
        <v/>
      </c>
      <c r="AH117" s="1" t="str">
        <f>IFERROR(VLOOKUP(T117,中英對照!$G$76:$H$81,2,FALSE),"")</f>
        <v/>
      </c>
      <c r="AI117" s="1" t="str">
        <f>IFERROR(VLOOKUP(U117,中英對照!$G$76:$H$81,2,FALSE),"")</f>
        <v/>
      </c>
      <c r="AJ117" s="1" t="str">
        <f>IFERROR(VLOOKUP(V117,中英對照!$G$76:$H$81,2,FALSE),"")</f>
        <v/>
      </c>
      <c r="AK117" s="1" t="str">
        <f>IFERROR(VLOOKUP(W117,中英對照!$G$76:$H$81,2,FALSE),"")</f>
        <v/>
      </c>
      <c r="AL117" s="1" t="str">
        <f>IFERROR(VLOOKUP(X117,中英對照!$G$76:$H$81,2,FALSE),"")</f>
        <v/>
      </c>
      <c r="AM117" s="1" t="str">
        <f>IFERROR(VLOOKUP(Y117,中英對照!$G$76:$H$81,2,FALSE),"")</f>
        <v/>
      </c>
      <c r="AN117" s="1" t="str">
        <f>IFERROR(VLOOKUP(Z117,中英對照!$G$76:$H$81,2,FALSE),"")</f>
        <v/>
      </c>
      <c r="AO117" s="42" t="str">
        <f t="shared" si="8"/>
        <v/>
      </c>
    </row>
    <row r="118" spans="1:41" x14ac:dyDescent="0.4">
      <c r="A118" s="1" t="str">
        <f>IF(企業資料填寫!D117="","",企業資料填寫!D117)</f>
        <v/>
      </c>
      <c r="B118" s="1"/>
      <c r="C118" s="1" t="str">
        <f>IF($B118="","",INDEX(對應表!$AM$3:$AW$179,MATCH($B118,對應表!$AL$3:$AL$179,0),MATCH(衝擊運算表!C$3,對應表!$AM$2:$AW$2,0)))</f>
        <v/>
      </c>
      <c r="D118" s="1" t="str">
        <f>IF($B118="","",INDEX(對應表!$AM$3:$AW$179,MATCH($B118,對應表!$AL$3:$AL$179,0),MATCH(衝擊運算表!D$3,對應表!$AM$2:$AW$2,0)))</f>
        <v/>
      </c>
      <c r="E118" s="1" t="str">
        <f>IF($B118="","",INDEX(對應表!$AM$3:$AW$179,MATCH($B118,對應表!$AL$3:$AL$179,0),MATCH(衝擊運算表!E$3,對應表!$AM$2:$AW$2,0)))</f>
        <v/>
      </c>
      <c r="F118" s="1" t="str">
        <f>IF($B118="","",INDEX(對應表!$AM$3:$AW$179,MATCH($B118,對應表!$AL$3:$AL$179,0),MATCH(衝擊運算表!F$3,對應表!$AM$2:$AW$2,0)))</f>
        <v/>
      </c>
      <c r="G118" s="1" t="str">
        <f>IF($B118="","",INDEX(對應表!$AM$3:$AW$179,MATCH($B118,對應表!$AL$3:$AL$179,0),MATCH(衝擊運算表!G$3,對應表!$AM$2:$AW$2,0)))</f>
        <v/>
      </c>
      <c r="H118" s="1" t="str">
        <f>IF($B118="","",INDEX(對應表!$AM$3:$AW$179,MATCH($B118,對應表!$AL$3:$AL$179,0),MATCH(衝擊運算表!H$3,對應表!$AM$2:$AW$2,0)))</f>
        <v/>
      </c>
      <c r="I118" s="1" t="str">
        <f>IF($B118="","",INDEX(對應表!$AM$3:$AW$179,MATCH($B118,對應表!$AL$3:$AL$179,0),MATCH(衝擊運算表!I$3,對應表!$AM$2:$AW$2,0)))</f>
        <v/>
      </c>
      <c r="J118" s="1" t="str">
        <f>IF($B118="","",INDEX(對應表!$AM$3:$AW$179,MATCH($B118,對應表!$AL$3:$AL$179,0),MATCH(衝擊運算表!J$3,對應表!$AM$2:$AW$2,0)))</f>
        <v/>
      </c>
      <c r="K118" s="1" t="str">
        <f>IF($B118="","",INDEX(對應表!$AM$3:$AW$179,MATCH($B118,對應表!$AL$3:$AL$179,0),MATCH(衝擊運算表!K$3,對應表!$AM$2:$AW$2,0)))</f>
        <v/>
      </c>
      <c r="L118" s="1" t="str">
        <f>IF($B118="","",INDEX(對應表!$AM$3:$AW$179,MATCH($B118,對應表!$AL$3:$AL$179,0),MATCH(衝擊運算表!L$3,對應表!$AM$2:$AW$2,0)))</f>
        <v/>
      </c>
      <c r="M118" s="1" t="str">
        <f>IF($B118="","",INDEX(對應表!$AM$3:$AW$179,MATCH($B118,對應表!$AL$3:$AL$179,0),MATCH(衝擊運算表!M$3,對應表!$AM$2:$AW$2,0)))</f>
        <v/>
      </c>
      <c r="O118" s="1" t="str">
        <f t="shared" si="6"/>
        <v/>
      </c>
      <c r="P118" s="1" t="str">
        <f>IFERROR(INDEX(對應表!$AZ$3:$BJ$179,MATCH(衝擊運算表!$O118,對應表!$AY$3:$AY$179,0),MATCH(衝擊運算表!P$3,對應表!$AZ$2:$BJ$2,0)),"")</f>
        <v/>
      </c>
      <c r="Q118" s="1" t="str">
        <f>IFERROR(INDEX(對應表!$AZ$3:$BJ$179,MATCH(衝擊運算表!$O118,對應表!$AY$3:$AY$179,0),MATCH(衝擊運算表!Q$3,對應表!$AZ$2:$BJ$2,0)),"")</f>
        <v/>
      </c>
      <c r="R118" s="1" t="str">
        <f>IFERROR(INDEX(對應表!$AZ$3:$BJ$179,MATCH(衝擊運算表!$O118,對應表!$AY$3:$AY$179,0),MATCH(衝擊運算表!R$3,對應表!$AZ$2:$BJ$2,0)),"")</f>
        <v/>
      </c>
      <c r="S118" s="1" t="str">
        <f>IFERROR(INDEX(對應表!$AZ$3:$BJ$179,MATCH(衝擊運算表!$O118,對應表!$AY$3:$AY$179,0),MATCH(衝擊運算表!S$3,對應表!$AZ$2:$BJ$2,0)),"")</f>
        <v/>
      </c>
      <c r="T118" s="1" t="str">
        <f>IFERROR(INDEX(對應表!$AZ$3:$BJ$179,MATCH(衝擊運算表!$O118,對應表!$AY$3:$AY$179,0),MATCH(衝擊運算表!T$3,對應表!$AZ$2:$BJ$2,0)),"")</f>
        <v/>
      </c>
      <c r="U118" s="1" t="str">
        <f>IFERROR(INDEX(對應表!$AZ$3:$BJ$179,MATCH(衝擊運算表!$O118,對應表!$AY$3:$AY$179,0),MATCH(衝擊運算表!U$3,對應表!$AZ$2:$BJ$2,0)),"")</f>
        <v/>
      </c>
      <c r="V118" s="1" t="str">
        <f>IFERROR(INDEX(對應表!$AZ$3:$BJ$179,MATCH(衝擊運算表!$O118,對應表!$AY$3:$AY$179,0),MATCH(衝擊運算表!V$3,對應表!$AZ$2:$BJ$2,0)),"")</f>
        <v/>
      </c>
      <c r="W118" s="1" t="str">
        <f>IFERROR(INDEX(對應表!$AZ$3:$BJ$179,MATCH(衝擊運算表!$O118,對應表!$AY$3:$AY$179,0),MATCH(衝擊運算表!W$3,對應表!$AZ$2:$BJ$2,0)),"")</f>
        <v/>
      </c>
      <c r="X118" s="1" t="str">
        <f>IFERROR(INDEX(對應表!$AZ$3:$BJ$179,MATCH(衝擊運算表!$O118,對應表!$AY$3:$AY$179,0),MATCH(衝擊運算表!X$3,對應表!$AZ$2:$BJ$2,0)),"")</f>
        <v/>
      </c>
      <c r="Y118" s="1" t="str">
        <f>IFERROR(INDEX(對應表!$AZ$3:$BJ$179,MATCH(衝擊運算表!$O118,對應表!$AY$3:$AY$179,0),MATCH(衝擊運算表!Y$3,對應表!$AZ$2:$BJ$2,0)),"")</f>
        <v/>
      </c>
      <c r="Z118" s="1" t="str">
        <f>IFERROR(INDEX(對應表!$AZ$3:$BJ$179,MATCH(衝擊運算表!$O118,對應表!$AY$3:$AY$179,0),MATCH(衝擊運算表!Z$3,對應表!$AZ$2:$BJ$2,0)),"")</f>
        <v/>
      </c>
      <c r="AB118" s="1" t="str">
        <f t="shared" si="7"/>
        <v/>
      </c>
      <c r="AC118" s="1"/>
      <c r="AD118" s="1" t="str">
        <f>IFERROR(VLOOKUP(P118,中英對照!$G$76:$H$81,2,FALSE),"")</f>
        <v/>
      </c>
      <c r="AE118" s="1" t="str">
        <f>IFERROR(VLOOKUP(Q118,中英對照!$G$76:$H$81,2,FALSE),"")</f>
        <v/>
      </c>
      <c r="AF118" s="1" t="str">
        <f>IFERROR(VLOOKUP(R118,中英對照!$G$76:$H$81,2,FALSE),"")</f>
        <v/>
      </c>
      <c r="AG118" s="1" t="str">
        <f>IFERROR(VLOOKUP(S118,中英對照!$G$76:$H$81,2,FALSE),"")</f>
        <v/>
      </c>
      <c r="AH118" s="1" t="str">
        <f>IFERROR(VLOOKUP(T118,中英對照!$G$76:$H$81,2,FALSE),"")</f>
        <v/>
      </c>
      <c r="AI118" s="1" t="str">
        <f>IFERROR(VLOOKUP(U118,中英對照!$G$76:$H$81,2,FALSE),"")</f>
        <v/>
      </c>
      <c r="AJ118" s="1" t="str">
        <f>IFERROR(VLOOKUP(V118,中英對照!$G$76:$H$81,2,FALSE),"")</f>
        <v/>
      </c>
      <c r="AK118" s="1" t="str">
        <f>IFERROR(VLOOKUP(W118,中英對照!$G$76:$H$81,2,FALSE),"")</f>
        <v/>
      </c>
      <c r="AL118" s="1" t="str">
        <f>IFERROR(VLOOKUP(X118,中英對照!$G$76:$H$81,2,FALSE),"")</f>
        <v/>
      </c>
      <c r="AM118" s="1" t="str">
        <f>IFERROR(VLOOKUP(Y118,中英對照!$G$76:$H$81,2,FALSE),"")</f>
        <v/>
      </c>
      <c r="AN118" s="1" t="str">
        <f>IFERROR(VLOOKUP(Z118,中英對照!$G$76:$H$81,2,FALSE),"")</f>
        <v/>
      </c>
      <c r="AO118" s="42" t="str">
        <f t="shared" si="8"/>
        <v/>
      </c>
    </row>
    <row r="119" spans="1:41" x14ac:dyDescent="0.4">
      <c r="A119" s="1" t="str">
        <f>IF(企業資料填寫!D118="","",企業資料填寫!D118)</f>
        <v/>
      </c>
      <c r="B119" s="1"/>
      <c r="C119" s="1" t="str">
        <f>IF($B119="","",INDEX(對應表!$AM$3:$AW$179,MATCH($B119,對應表!$AL$3:$AL$179,0),MATCH(衝擊運算表!C$3,對應表!$AM$2:$AW$2,0)))</f>
        <v/>
      </c>
      <c r="D119" s="1" t="str">
        <f>IF($B119="","",INDEX(對應表!$AM$3:$AW$179,MATCH($B119,對應表!$AL$3:$AL$179,0),MATCH(衝擊運算表!D$3,對應表!$AM$2:$AW$2,0)))</f>
        <v/>
      </c>
      <c r="E119" s="1" t="str">
        <f>IF($B119="","",INDEX(對應表!$AM$3:$AW$179,MATCH($B119,對應表!$AL$3:$AL$179,0),MATCH(衝擊運算表!E$3,對應表!$AM$2:$AW$2,0)))</f>
        <v/>
      </c>
      <c r="F119" s="1" t="str">
        <f>IF($B119="","",INDEX(對應表!$AM$3:$AW$179,MATCH($B119,對應表!$AL$3:$AL$179,0),MATCH(衝擊運算表!F$3,對應表!$AM$2:$AW$2,0)))</f>
        <v/>
      </c>
      <c r="G119" s="1" t="str">
        <f>IF($B119="","",INDEX(對應表!$AM$3:$AW$179,MATCH($B119,對應表!$AL$3:$AL$179,0),MATCH(衝擊運算表!G$3,對應表!$AM$2:$AW$2,0)))</f>
        <v/>
      </c>
      <c r="H119" s="1" t="str">
        <f>IF($B119="","",INDEX(對應表!$AM$3:$AW$179,MATCH($B119,對應表!$AL$3:$AL$179,0),MATCH(衝擊運算表!H$3,對應表!$AM$2:$AW$2,0)))</f>
        <v/>
      </c>
      <c r="I119" s="1" t="str">
        <f>IF($B119="","",INDEX(對應表!$AM$3:$AW$179,MATCH($B119,對應表!$AL$3:$AL$179,0),MATCH(衝擊運算表!I$3,對應表!$AM$2:$AW$2,0)))</f>
        <v/>
      </c>
      <c r="J119" s="1" t="str">
        <f>IF($B119="","",INDEX(對應表!$AM$3:$AW$179,MATCH($B119,對應表!$AL$3:$AL$179,0),MATCH(衝擊運算表!J$3,對應表!$AM$2:$AW$2,0)))</f>
        <v/>
      </c>
      <c r="K119" s="1" t="str">
        <f>IF($B119="","",INDEX(對應表!$AM$3:$AW$179,MATCH($B119,對應表!$AL$3:$AL$179,0),MATCH(衝擊運算表!K$3,對應表!$AM$2:$AW$2,0)))</f>
        <v/>
      </c>
      <c r="L119" s="1" t="str">
        <f>IF($B119="","",INDEX(對應表!$AM$3:$AW$179,MATCH($B119,對應表!$AL$3:$AL$179,0),MATCH(衝擊運算表!L$3,對應表!$AM$2:$AW$2,0)))</f>
        <v/>
      </c>
      <c r="M119" s="1" t="str">
        <f>IF($B119="","",INDEX(對應表!$AM$3:$AW$179,MATCH($B119,對應表!$AL$3:$AL$179,0),MATCH(衝擊運算表!M$3,對應表!$AM$2:$AW$2,0)))</f>
        <v/>
      </c>
      <c r="O119" s="1" t="str">
        <f t="shared" si="6"/>
        <v/>
      </c>
      <c r="P119" s="1" t="str">
        <f>IFERROR(INDEX(對應表!$AZ$3:$BJ$179,MATCH(衝擊運算表!$O119,對應表!$AY$3:$AY$179,0),MATCH(衝擊運算表!P$3,對應表!$AZ$2:$BJ$2,0)),"")</f>
        <v/>
      </c>
      <c r="Q119" s="1" t="str">
        <f>IFERROR(INDEX(對應表!$AZ$3:$BJ$179,MATCH(衝擊運算表!$O119,對應表!$AY$3:$AY$179,0),MATCH(衝擊運算表!Q$3,對應表!$AZ$2:$BJ$2,0)),"")</f>
        <v/>
      </c>
      <c r="R119" s="1" t="str">
        <f>IFERROR(INDEX(對應表!$AZ$3:$BJ$179,MATCH(衝擊運算表!$O119,對應表!$AY$3:$AY$179,0),MATCH(衝擊運算表!R$3,對應表!$AZ$2:$BJ$2,0)),"")</f>
        <v/>
      </c>
      <c r="S119" s="1" t="str">
        <f>IFERROR(INDEX(對應表!$AZ$3:$BJ$179,MATCH(衝擊運算表!$O119,對應表!$AY$3:$AY$179,0),MATCH(衝擊運算表!S$3,對應表!$AZ$2:$BJ$2,0)),"")</f>
        <v/>
      </c>
      <c r="T119" s="1" t="str">
        <f>IFERROR(INDEX(對應表!$AZ$3:$BJ$179,MATCH(衝擊運算表!$O119,對應表!$AY$3:$AY$179,0),MATCH(衝擊運算表!T$3,對應表!$AZ$2:$BJ$2,0)),"")</f>
        <v/>
      </c>
      <c r="U119" s="1" t="str">
        <f>IFERROR(INDEX(對應表!$AZ$3:$BJ$179,MATCH(衝擊運算表!$O119,對應表!$AY$3:$AY$179,0),MATCH(衝擊運算表!U$3,對應表!$AZ$2:$BJ$2,0)),"")</f>
        <v/>
      </c>
      <c r="V119" s="1" t="str">
        <f>IFERROR(INDEX(對應表!$AZ$3:$BJ$179,MATCH(衝擊運算表!$O119,對應表!$AY$3:$AY$179,0),MATCH(衝擊運算表!V$3,對應表!$AZ$2:$BJ$2,0)),"")</f>
        <v/>
      </c>
      <c r="W119" s="1" t="str">
        <f>IFERROR(INDEX(對應表!$AZ$3:$BJ$179,MATCH(衝擊運算表!$O119,對應表!$AY$3:$AY$179,0),MATCH(衝擊運算表!W$3,對應表!$AZ$2:$BJ$2,0)),"")</f>
        <v/>
      </c>
      <c r="X119" s="1" t="str">
        <f>IFERROR(INDEX(對應表!$AZ$3:$BJ$179,MATCH(衝擊運算表!$O119,對應表!$AY$3:$AY$179,0),MATCH(衝擊運算表!X$3,對應表!$AZ$2:$BJ$2,0)),"")</f>
        <v/>
      </c>
      <c r="Y119" s="1" t="str">
        <f>IFERROR(INDEX(對應表!$AZ$3:$BJ$179,MATCH(衝擊運算表!$O119,對應表!$AY$3:$AY$179,0),MATCH(衝擊運算表!Y$3,對應表!$AZ$2:$BJ$2,0)),"")</f>
        <v/>
      </c>
      <c r="Z119" s="1" t="str">
        <f>IFERROR(INDEX(對應表!$AZ$3:$BJ$179,MATCH(衝擊運算表!$O119,對應表!$AY$3:$AY$179,0),MATCH(衝擊運算表!Z$3,對應表!$AZ$2:$BJ$2,0)),"")</f>
        <v/>
      </c>
      <c r="AB119" s="1" t="str">
        <f t="shared" si="7"/>
        <v/>
      </c>
      <c r="AC119" s="1"/>
      <c r="AD119" s="1" t="str">
        <f>IFERROR(VLOOKUP(P119,中英對照!$G$76:$H$81,2,FALSE),"")</f>
        <v/>
      </c>
      <c r="AE119" s="1" t="str">
        <f>IFERROR(VLOOKUP(Q119,中英對照!$G$76:$H$81,2,FALSE),"")</f>
        <v/>
      </c>
      <c r="AF119" s="1" t="str">
        <f>IFERROR(VLOOKUP(R119,中英對照!$G$76:$H$81,2,FALSE),"")</f>
        <v/>
      </c>
      <c r="AG119" s="1" t="str">
        <f>IFERROR(VLOOKUP(S119,中英對照!$G$76:$H$81,2,FALSE),"")</f>
        <v/>
      </c>
      <c r="AH119" s="1" t="str">
        <f>IFERROR(VLOOKUP(T119,中英對照!$G$76:$H$81,2,FALSE),"")</f>
        <v/>
      </c>
      <c r="AI119" s="1" t="str">
        <f>IFERROR(VLOOKUP(U119,中英對照!$G$76:$H$81,2,FALSE),"")</f>
        <v/>
      </c>
      <c r="AJ119" s="1" t="str">
        <f>IFERROR(VLOOKUP(V119,中英對照!$G$76:$H$81,2,FALSE),"")</f>
        <v/>
      </c>
      <c r="AK119" s="1" t="str">
        <f>IFERROR(VLOOKUP(W119,中英對照!$G$76:$H$81,2,FALSE),"")</f>
        <v/>
      </c>
      <c r="AL119" s="1" t="str">
        <f>IFERROR(VLOOKUP(X119,中英對照!$G$76:$H$81,2,FALSE),"")</f>
        <v/>
      </c>
      <c r="AM119" s="1" t="str">
        <f>IFERROR(VLOOKUP(Y119,中英對照!$G$76:$H$81,2,FALSE),"")</f>
        <v/>
      </c>
      <c r="AN119" s="1" t="str">
        <f>IFERROR(VLOOKUP(Z119,中英對照!$G$76:$H$81,2,FALSE),"")</f>
        <v/>
      </c>
      <c r="AO119" s="42" t="str">
        <f t="shared" si="8"/>
        <v/>
      </c>
    </row>
    <row r="120" spans="1:41" x14ac:dyDescent="0.4">
      <c r="A120" s="1" t="str">
        <f>IF(企業資料填寫!D119="","",企業資料填寫!D119)</f>
        <v/>
      </c>
      <c r="B120" s="1"/>
      <c r="C120" s="1" t="str">
        <f>IF($B120="","",INDEX(對應表!$AM$3:$AW$179,MATCH($B120,對應表!$AL$3:$AL$179,0),MATCH(衝擊運算表!C$3,對應表!$AM$2:$AW$2,0)))</f>
        <v/>
      </c>
      <c r="D120" s="1" t="str">
        <f>IF($B120="","",INDEX(對應表!$AM$3:$AW$179,MATCH($B120,對應表!$AL$3:$AL$179,0),MATCH(衝擊運算表!D$3,對應表!$AM$2:$AW$2,0)))</f>
        <v/>
      </c>
      <c r="E120" s="1" t="str">
        <f>IF($B120="","",INDEX(對應表!$AM$3:$AW$179,MATCH($B120,對應表!$AL$3:$AL$179,0),MATCH(衝擊運算表!E$3,對應表!$AM$2:$AW$2,0)))</f>
        <v/>
      </c>
      <c r="F120" s="1" t="str">
        <f>IF($B120="","",INDEX(對應表!$AM$3:$AW$179,MATCH($B120,對應表!$AL$3:$AL$179,0),MATCH(衝擊運算表!F$3,對應表!$AM$2:$AW$2,0)))</f>
        <v/>
      </c>
      <c r="G120" s="1" t="str">
        <f>IF($B120="","",INDEX(對應表!$AM$3:$AW$179,MATCH($B120,對應表!$AL$3:$AL$179,0),MATCH(衝擊運算表!G$3,對應表!$AM$2:$AW$2,0)))</f>
        <v/>
      </c>
      <c r="H120" s="1" t="str">
        <f>IF($B120="","",INDEX(對應表!$AM$3:$AW$179,MATCH($B120,對應表!$AL$3:$AL$179,0),MATCH(衝擊運算表!H$3,對應表!$AM$2:$AW$2,0)))</f>
        <v/>
      </c>
      <c r="I120" s="1" t="str">
        <f>IF($B120="","",INDEX(對應表!$AM$3:$AW$179,MATCH($B120,對應表!$AL$3:$AL$179,0),MATCH(衝擊運算表!I$3,對應表!$AM$2:$AW$2,0)))</f>
        <v/>
      </c>
      <c r="J120" s="1" t="str">
        <f>IF($B120="","",INDEX(對應表!$AM$3:$AW$179,MATCH($B120,對應表!$AL$3:$AL$179,0),MATCH(衝擊運算表!J$3,對應表!$AM$2:$AW$2,0)))</f>
        <v/>
      </c>
      <c r="K120" s="1" t="str">
        <f>IF($B120="","",INDEX(對應表!$AM$3:$AW$179,MATCH($B120,對應表!$AL$3:$AL$179,0),MATCH(衝擊運算表!K$3,對應表!$AM$2:$AW$2,0)))</f>
        <v/>
      </c>
      <c r="L120" s="1" t="str">
        <f>IF($B120="","",INDEX(對應表!$AM$3:$AW$179,MATCH($B120,對應表!$AL$3:$AL$179,0),MATCH(衝擊運算表!L$3,對應表!$AM$2:$AW$2,0)))</f>
        <v/>
      </c>
      <c r="M120" s="1" t="str">
        <f>IF($B120="","",INDEX(對應表!$AM$3:$AW$179,MATCH($B120,對應表!$AL$3:$AL$179,0),MATCH(衝擊運算表!M$3,對應表!$AM$2:$AW$2,0)))</f>
        <v/>
      </c>
      <c r="O120" s="1" t="str">
        <f t="shared" si="6"/>
        <v/>
      </c>
      <c r="P120" s="1" t="str">
        <f>IFERROR(INDEX(對應表!$AZ$3:$BJ$179,MATCH(衝擊運算表!$O120,對應表!$AY$3:$AY$179,0),MATCH(衝擊運算表!P$3,對應表!$AZ$2:$BJ$2,0)),"")</f>
        <v/>
      </c>
      <c r="Q120" s="1" t="str">
        <f>IFERROR(INDEX(對應表!$AZ$3:$BJ$179,MATCH(衝擊運算表!$O120,對應表!$AY$3:$AY$179,0),MATCH(衝擊運算表!Q$3,對應表!$AZ$2:$BJ$2,0)),"")</f>
        <v/>
      </c>
      <c r="R120" s="1" t="str">
        <f>IFERROR(INDEX(對應表!$AZ$3:$BJ$179,MATCH(衝擊運算表!$O120,對應表!$AY$3:$AY$179,0),MATCH(衝擊運算表!R$3,對應表!$AZ$2:$BJ$2,0)),"")</f>
        <v/>
      </c>
      <c r="S120" s="1" t="str">
        <f>IFERROR(INDEX(對應表!$AZ$3:$BJ$179,MATCH(衝擊運算表!$O120,對應表!$AY$3:$AY$179,0),MATCH(衝擊運算表!S$3,對應表!$AZ$2:$BJ$2,0)),"")</f>
        <v/>
      </c>
      <c r="T120" s="1" t="str">
        <f>IFERROR(INDEX(對應表!$AZ$3:$BJ$179,MATCH(衝擊運算表!$O120,對應表!$AY$3:$AY$179,0),MATCH(衝擊運算表!T$3,對應表!$AZ$2:$BJ$2,0)),"")</f>
        <v/>
      </c>
      <c r="U120" s="1" t="str">
        <f>IFERROR(INDEX(對應表!$AZ$3:$BJ$179,MATCH(衝擊運算表!$O120,對應表!$AY$3:$AY$179,0),MATCH(衝擊運算表!U$3,對應表!$AZ$2:$BJ$2,0)),"")</f>
        <v/>
      </c>
      <c r="V120" s="1" t="str">
        <f>IFERROR(INDEX(對應表!$AZ$3:$BJ$179,MATCH(衝擊運算表!$O120,對應表!$AY$3:$AY$179,0),MATCH(衝擊運算表!V$3,對應表!$AZ$2:$BJ$2,0)),"")</f>
        <v/>
      </c>
      <c r="W120" s="1" t="str">
        <f>IFERROR(INDEX(對應表!$AZ$3:$BJ$179,MATCH(衝擊運算表!$O120,對應表!$AY$3:$AY$179,0),MATCH(衝擊運算表!W$3,對應表!$AZ$2:$BJ$2,0)),"")</f>
        <v/>
      </c>
      <c r="X120" s="1" t="str">
        <f>IFERROR(INDEX(對應表!$AZ$3:$BJ$179,MATCH(衝擊運算表!$O120,對應表!$AY$3:$AY$179,0),MATCH(衝擊運算表!X$3,對應表!$AZ$2:$BJ$2,0)),"")</f>
        <v/>
      </c>
      <c r="Y120" s="1" t="str">
        <f>IFERROR(INDEX(對應表!$AZ$3:$BJ$179,MATCH(衝擊運算表!$O120,對應表!$AY$3:$AY$179,0),MATCH(衝擊運算表!Y$3,對應表!$AZ$2:$BJ$2,0)),"")</f>
        <v/>
      </c>
      <c r="Z120" s="1" t="str">
        <f>IFERROR(INDEX(對應表!$AZ$3:$BJ$179,MATCH(衝擊運算表!$O120,對應表!$AY$3:$AY$179,0),MATCH(衝擊運算表!Z$3,對應表!$AZ$2:$BJ$2,0)),"")</f>
        <v/>
      </c>
      <c r="AB120" s="1" t="str">
        <f t="shared" si="7"/>
        <v/>
      </c>
      <c r="AC120" s="1"/>
      <c r="AD120" s="1" t="str">
        <f>IFERROR(VLOOKUP(P120,中英對照!$G$76:$H$81,2,FALSE),"")</f>
        <v/>
      </c>
      <c r="AE120" s="1" t="str">
        <f>IFERROR(VLOOKUP(Q120,中英對照!$G$76:$H$81,2,FALSE),"")</f>
        <v/>
      </c>
      <c r="AF120" s="1" t="str">
        <f>IFERROR(VLOOKUP(R120,中英對照!$G$76:$H$81,2,FALSE),"")</f>
        <v/>
      </c>
      <c r="AG120" s="1" t="str">
        <f>IFERROR(VLOOKUP(S120,中英對照!$G$76:$H$81,2,FALSE),"")</f>
        <v/>
      </c>
      <c r="AH120" s="1" t="str">
        <f>IFERROR(VLOOKUP(T120,中英對照!$G$76:$H$81,2,FALSE),"")</f>
        <v/>
      </c>
      <c r="AI120" s="1" t="str">
        <f>IFERROR(VLOOKUP(U120,中英對照!$G$76:$H$81,2,FALSE),"")</f>
        <v/>
      </c>
      <c r="AJ120" s="1" t="str">
        <f>IFERROR(VLOOKUP(V120,中英對照!$G$76:$H$81,2,FALSE),"")</f>
        <v/>
      </c>
      <c r="AK120" s="1" t="str">
        <f>IFERROR(VLOOKUP(W120,中英對照!$G$76:$H$81,2,FALSE),"")</f>
        <v/>
      </c>
      <c r="AL120" s="1" t="str">
        <f>IFERROR(VLOOKUP(X120,中英對照!$G$76:$H$81,2,FALSE),"")</f>
        <v/>
      </c>
      <c r="AM120" s="1" t="str">
        <f>IFERROR(VLOOKUP(Y120,中英對照!$G$76:$H$81,2,FALSE),"")</f>
        <v/>
      </c>
      <c r="AN120" s="1" t="str">
        <f>IFERROR(VLOOKUP(Z120,中英對照!$G$76:$H$81,2,FALSE),"")</f>
        <v/>
      </c>
      <c r="AO120" s="42" t="str">
        <f t="shared" si="8"/>
        <v/>
      </c>
    </row>
    <row r="121" spans="1:41" x14ac:dyDescent="0.4">
      <c r="A121" s="1" t="str">
        <f>IF(企業資料填寫!D120="","",企業資料填寫!D120)</f>
        <v/>
      </c>
      <c r="B121" s="1"/>
      <c r="C121" s="1" t="str">
        <f>IF($B121="","",INDEX(對應表!$AM$3:$AW$179,MATCH($B121,對應表!$AL$3:$AL$179,0),MATCH(衝擊運算表!C$3,對應表!$AM$2:$AW$2,0)))</f>
        <v/>
      </c>
      <c r="D121" s="1" t="str">
        <f>IF($B121="","",INDEX(對應表!$AM$3:$AW$179,MATCH($B121,對應表!$AL$3:$AL$179,0),MATCH(衝擊運算表!D$3,對應表!$AM$2:$AW$2,0)))</f>
        <v/>
      </c>
      <c r="E121" s="1" t="str">
        <f>IF($B121="","",INDEX(對應表!$AM$3:$AW$179,MATCH($B121,對應表!$AL$3:$AL$179,0),MATCH(衝擊運算表!E$3,對應表!$AM$2:$AW$2,0)))</f>
        <v/>
      </c>
      <c r="F121" s="1" t="str">
        <f>IF($B121="","",INDEX(對應表!$AM$3:$AW$179,MATCH($B121,對應表!$AL$3:$AL$179,0),MATCH(衝擊運算表!F$3,對應表!$AM$2:$AW$2,0)))</f>
        <v/>
      </c>
      <c r="G121" s="1" t="str">
        <f>IF($B121="","",INDEX(對應表!$AM$3:$AW$179,MATCH($B121,對應表!$AL$3:$AL$179,0),MATCH(衝擊運算表!G$3,對應表!$AM$2:$AW$2,0)))</f>
        <v/>
      </c>
      <c r="H121" s="1" t="str">
        <f>IF($B121="","",INDEX(對應表!$AM$3:$AW$179,MATCH($B121,對應表!$AL$3:$AL$179,0),MATCH(衝擊運算表!H$3,對應表!$AM$2:$AW$2,0)))</f>
        <v/>
      </c>
      <c r="I121" s="1" t="str">
        <f>IF($B121="","",INDEX(對應表!$AM$3:$AW$179,MATCH($B121,對應表!$AL$3:$AL$179,0),MATCH(衝擊運算表!I$3,對應表!$AM$2:$AW$2,0)))</f>
        <v/>
      </c>
      <c r="J121" s="1" t="str">
        <f>IF($B121="","",INDEX(對應表!$AM$3:$AW$179,MATCH($B121,對應表!$AL$3:$AL$179,0),MATCH(衝擊運算表!J$3,對應表!$AM$2:$AW$2,0)))</f>
        <v/>
      </c>
      <c r="K121" s="1" t="str">
        <f>IF($B121="","",INDEX(對應表!$AM$3:$AW$179,MATCH($B121,對應表!$AL$3:$AL$179,0),MATCH(衝擊運算表!K$3,對應表!$AM$2:$AW$2,0)))</f>
        <v/>
      </c>
      <c r="L121" s="1" t="str">
        <f>IF($B121="","",INDEX(對應表!$AM$3:$AW$179,MATCH($B121,對應表!$AL$3:$AL$179,0),MATCH(衝擊運算表!L$3,對應表!$AM$2:$AW$2,0)))</f>
        <v/>
      </c>
      <c r="M121" s="1" t="str">
        <f>IF($B121="","",INDEX(對應表!$AM$3:$AW$179,MATCH($B121,對應表!$AL$3:$AL$179,0),MATCH(衝擊運算表!M$3,對應表!$AM$2:$AW$2,0)))</f>
        <v/>
      </c>
      <c r="O121" s="1" t="str">
        <f t="shared" si="6"/>
        <v/>
      </c>
      <c r="P121" s="1" t="str">
        <f>IFERROR(INDEX(對應表!$AZ$3:$BJ$179,MATCH(衝擊運算表!$O121,對應表!$AY$3:$AY$179,0),MATCH(衝擊運算表!P$3,對應表!$AZ$2:$BJ$2,0)),"")</f>
        <v/>
      </c>
      <c r="Q121" s="1" t="str">
        <f>IFERROR(INDEX(對應表!$AZ$3:$BJ$179,MATCH(衝擊運算表!$O121,對應表!$AY$3:$AY$179,0),MATCH(衝擊運算表!Q$3,對應表!$AZ$2:$BJ$2,0)),"")</f>
        <v/>
      </c>
      <c r="R121" s="1" t="str">
        <f>IFERROR(INDEX(對應表!$AZ$3:$BJ$179,MATCH(衝擊運算表!$O121,對應表!$AY$3:$AY$179,0),MATCH(衝擊運算表!R$3,對應表!$AZ$2:$BJ$2,0)),"")</f>
        <v/>
      </c>
      <c r="S121" s="1" t="str">
        <f>IFERROR(INDEX(對應表!$AZ$3:$BJ$179,MATCH(衝擊運算表!$O121,對應表!$AY$3:$AY$179,0),MATCH(衝擊運算表!S$3,對應表!$AZ$2:$BJ$2,0)),"")</f>
        <v/>
      </c>
      <c r="T121" s="1" t="str">
        <f>IFERROR(INDEX(對應表!$AZ$3:$BJ$179,MATCH(衝擊運算表!$O121,對應表!$AY$3:$AY$179,0),MATCH(衝擊運算表!T$3,對應表!$AZ$2:$BJ$2,0)),"")</f>
        <v/>
      </c>
      <c r="U121" s="1" t="str">
        <f>IFERROR(INDEX(對應表!$AZ$3:$BJ$179,MATCH(衝擊運算表!$O121,對應表!$AY$3:$AY$179,0),MATCH(衝擊運算表!U$3,對應表!$AZ$2:$BJ$2,0)),"")</f>
        <v/>
      </c>
      <c r="V121" s="1" t="str">
        <f>IFERROR(INDEX(對應表!$AZ$3:$BJ$179,MATCH(衝擊運算表!$O121,對應表!$AY$3:$AY$179,0),MATCH(衝擊運算表!V$3,對應表!$AZ$2:$BJ$2,0)),"")</f>
        <v/>
      </c>
      <c r="W121" s="1" t="str">
        <f>IFERROR(INDEX(對應表!$AZ$3:$BJ$179,MATCH(衝擊運算表!$O121,對應表!$AY$3:$AY$179,0),MATCH(衝擊運算表!W$3,對應表!$AZ$2:$BJ$2,0)),"")</f>
        <v/>
      </c>
      <c r="X121" s="1" t="str">
        <f>IFERROR(INDEX(對應表!$AZ$3:$BJ$179,MATCH(衝擊運算表!$O121,對應表!$AY$3:$AY$179,0),MATCH(衝擊運算表!X$3,對應表!$AZ$2:$BJ$2,0)),"")</f>
        <v/>
      </c>
      <c r="Y121" s="1" t="str">
        <f>IFERROR(INDEX(對應表!$AZ$3:$BJ$179,MATCH(衝擊運算表!$O121,對應表!$AY$3:$AY$179,0),MATCH(衝擊運算表!Y$3,對應表!$AZ$2:$BJ$2,0)),"")</f>
        <v/>
      </c>
      <c r="Z121" s="1" t="str">
        <f>IFERROR(INDEX(對應表!$AZ$3:$BJ$179,MATCH(衝擊運算表!$O121,對應表!$AY$3:$AY$179,0),MATCH(衝擊運算表!Z$3,對應表!$AZ$2:$BJ$2,0)),"")</f>
        <v/>
      </c>
      <c r="AB121" s="1" t="str">
        <f t="shared" si="7"/>
        <v/>
      </c>
      <c r="AC121" s="1"/>
      <c r="AD121" s="1" t="str">
        <f>IFERROR(VLOOKUP(P121,中英對照!$G$76:$H$81,2,FALSE),"")</f>
        <v/>
      </c>
      <c r="AE121" s="1" t="str">
        <f>IFERROR(VLOOKUP(Q121,中英對照!$G$76:$H$81,2,FALSE),"")</f>
        <v/>
      </c>
      <c r="AF121" s="1" t="str">
        <f>IFERROR(VLOOKUP(R121,中英對照!$G$76:$H$81,2,FALSE),"")</f>
        <v/>
      </c>
      <c r="AG121" s="1" t="str">
        <f>IFERROR(VLOOKUP(S121,中英對照!$G$76:$H$81,2,FALSE),"")</f>
        <v/>
      </c>
      <c r="AH121" s="1" t="str">
        <f>IFERROR(VLOOKUP(T121,中英對照!$G$76:$H$81,2,FALSE),"")</f>
        <v/>
      </c>
      <c r="AI121" s="1" t="str">
        <f>IFERROR(VLOOKUP(U121,中英對照!$G$76:$H$81,2,FALSE),"")</f>
        <v/>
      </c>
      <c r="AJ121" s="1" t="str">
        <f>IFERROR(VLOOKUP(V121,中英對照!$G$76:$H$81,2,FALSE),"")</f>
        <v/>
      </c>
      <c r="AK121" s="1" t="str">
        <f>IFERROR(VLOOKUP(W121,中英對照!$G$76:$H$81,2,FALSE),"")</f>
        <v/>
      </c>
      <c r="AL121" s="1" t="str">
        <f>IFERROR(VLOOKUP(X121,中英對照!$G$76:$H$81,2,FALSE),"")</f>
        <v/>
      </c>
      <c r="AM121" s="1" t="str">
        <f>IFERROR(VLOOKUP(Y121,中英對照!$G$76:$H$81,2,FALSE),"")</f>
        <v/>
      </c>
      <c r="AN121" s="1" t="str">
        <f>IFERROR(VLOOKUP(Z121,中英對照!$G$76:$H$81,2,FALSE),"")</f>
        <v/>
      </c>
      <c r="AO121" s="42" t="str">
        <f t="shared" si="8"/>
        <v/>
      </c>
    </row>
    <row r="122" spans="1:41" x14ac:dyDescent="0.4">
      <c r="A122" s="1" t="str">
        <f>IF(企業資料填寫!D121="","",企業資料填寫!D121)</f>
        <v/>
      </c>
      <c r="B122" s="1"/>
      <c r="C122" s="1" t="str">
        <f>IF($B122="","",INDEX(對應表!$AM$3:$AW$179,MATCH($B122,對應表!$AL$3:$AL$179,0),MATCH(衝擊運算表!C$3,對應表!$AM$2:$AW$2,0)))</f>
        <v/>
      </c>
      <c r="D122" s="1" t="str">
        <f>IF($B122="","",INDEX(對應表!$AM$3:$AW$179,MATCH($B122,對應表!$AL$3:$AL$179,0),MATCH(衝擊運算表!D$3,對應表!$AM$2:$AW$2,0)))</f>
        <v/>
      </c>
      <c r="E122" s="1" t="str">
        <f>IF($B122="","",INDEX(對應表!$AM$3:$AW$179,MATCH($B122,對應表!$AL$3:$AL$179,0),MATCH(衝擊運算表!E$3,對應表!$AM$2:$AW$2,0)))</f>
        <v/>
      </c>
      <c r="F122" s="1" t="str">
        <f>IF($B122="","",INDEX(對應表!$AM$3:$AW$179,MATCH($B122,對應表!$AL$3:$AL$179,0),MATCH(衝擊運算表!F$3,對應表!$AM$2:$AW$2,0)))</f>
        <v/>
      </c>
      <c r="G122" s="1" t="str">
        <f>IF($B122="","",INDEX(對應表!$AM$3:$AW$179,MATCH($B122,對應表!$AL$3:$AL$179,0),MATCH(衝擊運算表!G$3,對應表!$AM$2:$AW$2,0)))</f>
        <v/>
      </c>
      <c r="H122" s="1" t="str">
        <f>IF($B122="","",INDEX(對應表!$AM$3:$AW$179,MATCH($B122,對應表!$AL$3:$AL$179,0),MATCH(衝擊運算表!H$3,對應表!$AM$2:$AW$2,0)))</f>
        <v/>
      </c>
      <c r="I122" s="1" t="str">
        <f>IF($B122="","",INDEX(對應表!$AM$3:$AW$179,MATCH($B122,對應表!$AL$3:$AL$179,0),MATCH(衝擊運算表!I$3,對應表!$AM$2:$AW$2,0)))</f>
        <v/>
      </c>
      <c r="J122" s="1" t="str">
        <f>IF($B122="","",INDEX(對應表!$AM$3:$AW$179,MATCH($B122,對應表!$AL$3:$AL$179,0),MATCH(衝擊運算表!J$3,對應表!$AM$2:$AW$2,0)))</f>
        <v/>
      </c>
      <c r="K122" s="1" t="str">
        <f>IF($B122="","",INDEX(對應表!$AM$3:$AW$179,MATCH($B122,對應表!$AL$3:$AL$179,0),MATCH(衝擊運算表!K$3,對應表!$AM$2:$AW$2,0)))</f>
        <v/>
      </c>
      <c r="L122" s="1" t="str">
        <f>IF($B122="","",INDEX(對應表!$AM$3:$AW$179,MATCH($B122,對應表!$AL$3:$AL$179,0),MATCH(衝擊運算表!L$3,對應表!$AM$2:$AW$2,0)))</f>
        <v/>
      </c>
      <c r="M122" s="1" t="str">
        <f>IF($B122="","",INDEX(對應表!$AM$3:$AW$179,MATCH($B122,對應表!$AL$3:$AL$179,0),MATCH(衝擊運算表!M$3,對應表!$AM$2:$AW$2,0)))</f>
        <v/>
      </c>
      <c r="O122" s="1" t="str">
        <f t="shared" si="6"/>
        <v/>
      </c>
      <c r="P122" s="1" t="str">
        <f>IFERROR(INDEX(對應表!$AZ$3:$BJ$179,MATCH(衝擊運算表!$O122,對應表!$AY$3:$AY$179,0),MATCH(衝擊運算表!P$3,對應表!$AZ$2:$BJ$2,0)),"")</f>
        <v/>
      </c>
      <c r="Q122" s="1" t="str">
        <f>IFERROR(INDEX(對應表!$AZ$3:$BJ$179,MATCH(衝擊運算表!$O122,對應表!$AY$3:$AY$179,0),MATCH(衝擊運算表!Q$3,對應表!$AZ$2:$BJ$2,0)),"")</f>
        <v/>
      </c>
      <c r="R122" s="1" t="str">
        <f>IFERROR(INDEX(對應表!$AZ$3:$BJ$179,MATCH(衝擊運算表!$O122,對應表!$AY$3:$AY$179,0),MATCH(衝擊運算表!R$3,對應表!$AZ$2:$BJ$2,0)),"")</f>
        <v/>
      </c>
      <c r="S122" s="1" t="str">
        <f>IFERROR(INDEX(對應表!$AZ$3:$BJ$179,MATCH(衝擊運算表!$O122,對應表!$AY$3:$AY$179,0),MATCH(衝擊運算表!S$3,對應表!$AZ$2:$BJ$2,0)),"")</f>
        <v/>
      </c>
      <c r="T122" s="1" t="str">
        <f>IFERROR(INDEX(對應表!$AZ$3:$BJ$179,MATCH(衝擊運算表!$O122,對應表!$AY$3:$AY$179,0),MATCH(衝擊運算表!T$3,對應表!$AZ$2:$BJ$2,0)),"")</f>
        <v/>
      </c>
      <c r="U122" s="1" t="str">
        <f>IFERROR(INDEX(對應表!$AZ$3:$BJ$179,MATCH(衝擊運算表!$O122,對應表!$AY$3:$AY$179,0),MATCH(衝擊運算表!U$3,對應表!$AZ$2:$BJ$2,0)),"")</f>
        <v/>
      </c>
      <c r="V122" s="1" t="str">
        <f>IFERROR(INDEX(對應表!$AZ$3:$BJ$179,MATCH(衝擊運算表!$O122,對應表!$AY$3:$AY$179,0),MATCH(衝擊運算表!V$3,對應表!$AZ$2:$BJ$2,0)),"")</f>
        <v/>
      </c>
      <c r="W122" s="1" t="str">
        <f>IFERROR(INDEX(對應表!$AZ$3:$BJ$179,MATCH(衝擊運算表!$O122,對應表!$AY$3:$AY$179,0),MATCH(衝擊運算表!W$3,對應表!$AZ$2:$BJ$2,0)),"")</f>
        <v/>
      </c>
      <c r="X122" s="1" t="str">
        <f>IFERROR(INDEX(對應表!$AZ$3:$BJ$179,MATCH(衝擊運算表!$O122,對應表!$AY$3:$AY$179,0),MATCH(衝擊運算表!X$3,對應表!$AZ$2:$BJ$2,0)),"")</f>
        <v/>
      </c>
      <c r="Y122" s="1" t="str">
        <f>IFERROR(INDEX(對應表!$AZ$3:$BJ$179,MATCH(衝擊運算表!$O122,對應表!$AY$3:$AY$179,0),MATCH(衝擊運算表!Y$3,對應表!$AZ$2:$BJ$2,0)),"")</f>
        <v/>
      </c>
      <c r="Z122" s="1" t="str">
        <f>IFERROR(INDEX(對應表!$AZ$3:$BJ$179,MATCH(衝擊運算表!$O122,對應表!$AY$3:$AY$179,0),MATCH(衝擊運算表!Z$3,對應表!$AZ$2:$BJ$2,0)),"")</f>
        <v/>
      </c>
      <c r="AB122" s="1" t="str">
        <f t="shared" si="7"/>
        <v/>
      </c>
      <c r="AC122" s="1"/>
      <c r="AD122" s="1" t="str">
        <f>IFERROR(VLOOKUP(P122,中英對照!$G$76:$H$81,2,FALSE),"")</f>
        <v/>
      </c>
      <c r="AE122" s="1" t="str">
        <f>IFERROR(VLOOKUP(Q122,中英對照!$G$76:$H$81,2,FALSE),"")</f>
        <v/>
      </c>
      <c r="AF122" s="1" t="str">
        <f>IFERROR(VLOOKUP(R122,中英對照!$G$76:$H$81,2,FALSE),"")</f>
        <v/>
      </c>
      <c r="AG122" s="1" t="str">
        <f>IFERROR(VLOOKUP(S122,中英對照!$G$76:$H$81,2,FALSE),"")</f>
        <v/>
      </c>
      <c r="AH122" s="1" t="str">
        <f>IFERROR(VLOOKUP(T122,中英對照!$G$76:$H$81,2,FALSE),"")</f>
        <v/>
      </c>
      <c r="AI122" s="1" t="str">
        <f>IFERROR(VLOOKUP(U122,中英對照!$G$76:$H$81,2,FALSE),"")</f>
        <v/>
      </c>
      <c r="AJ122" s="1" t="str">
        <f>IFERROR(VLOOKUP(V122,中英對照!$G$76:$H$81,2,FALSE),"")</f>
        <v/>
      </c>
      <c r="AK122" s="1" t="str">
        <f>IFERROR(VLOOKUP(W122,中英對照!$G$76:$H$81,2,FALSE),"")</f>
        <v/>
      </c>
      <c r="AL122" s="1" t="str">
        <f>IFERROR(VLOOKUP(X122,中英對照!$G$76:$H$81,2,FALSE),"")</f>
        <v/>
      </c>
      <c r="AM122" s="1" t="str">
        <f>IFERROR(VLOOKUP(Y122,中英對照!$G$76:$H$81,2,FALSE),"")</f>
        <v/>
      </c>
      <c r="AN122" s="1" t="str">
        <f>IFERROR(VLOOKUP(Z122,中英對照!$G$76:$H$81,2,FALSE),"")</f>
        <v/>
      </c>
      <c r="AO122" s="42" t="str">
        <f t="shared" si="8"/>
        <v/>
      </c>
    </row>
    <row r="123" spans="1:41" x14ac:dyDescent="0.4">
      <c r="A123" s="1" t="str">
        <f>IF(企業資料填寫!D122="","",企業資料填寫!D122)</f>
        <v/>
      </c>
      <c r="B123" s="1"/>
      <c r="C123" s="1" t="str">
        <f>IF($B123="","",INDEX(對應表!$AM$3:$AW$179,MATCH($B123,對應表!$AL$3:$AL$179,0),MATCH(衝擊運算表!C$3,對應表!$AM$2:$AW$2,0)))</f>
        <v/>
      </c>
      <c r="D123" s="1" t="str">
        <f>IF($B123="","",INDEX(對應表!$AM$3:$AW$179,MATCH($B123,對應表!$AL$3:$AL$179,0),MATCH(衝擊運算表!D$3,對應表!$AM$2:$AW$2,0)))</f>
        <v/>
      </c>
      <c r="E123" s="1" t="str">
        <f>IF($B123="","",INDEX(對應表!$AM$3:$AW$179,MATCH($B123,對應表!$AL$3:$AL$179,0),MATCH(衝擊運算表!E$3,對應表!$AM$2:$AW$2,0)))</f>
        <v/>
      </c>
      <c r="F123" s="1" t="str">
        <f>IF($B123="","",INDEX(對應表!$AM$3:$AW$179,MATCH($B123,對應表!$AL$3:$AL$179,0),MATCH(衝擊運算表!F$3,對應表!$AM$2:$AW$2,0)))</f>
        <v/>
      </c>
      <c r="G123" s="1" t="str">
        <f>IF($B123="","",INDEX(對應表!$AM$3:$AW$179,MATCH($B123,對應表!$AL$3:$AL$179,0),MATCH(衝擊運算表!G$3,對應表!$AM$2:$AW$2,0)))</f>
        <v/>
      </c>
      <c r="H123" s="1" t="str">
        <f>IF($B123="","",INDEX(對應表!$AM$3:$AW$179,MATCH($B123,對應表!$AL$3:$AL$179,0),MATCH(衝擊運算表!H$3,對應表!$AM$2:$AW$2,0)))</f>
        <v/>
      </c>
      <c r="I123" s="1" t="str">
        <f>IF($B123="","",INDEX(對應表!$AM$3:$AW$179,MATCH($B123,對應表!$AL$3:$AL$179,0),MATCH(衝擊運算表!I$3,對應表!$AM$2:$AW$2,0)))</f>
        <v/>
      </c>
      <c r="J123" s="1" t="str">
        <f>IF($B123="","",INDEX(對應表!$AM$3:$AW$179,MATCH($B123,對應表!$AL$3:$AL$179,0),MATCH(衝擊運算表!J$3,對應表!$AM$2:$AW$2,0)))</f>
        <v/>
      </c>
      <c r="K123" s="1" t="str">
        <f>IF($B123="","",INDEX(對應表!$AM$3:$AW$179,MATCH($B123,對應表!$AL$3:$AL$179,0),MATCH(衝擊運算表!K$3,對應表!$AM$2:$AW$2,0)))</f>
        <v/>
      </c>
      <c r="L123" s="1" t="str">
        <f>IF($B123="","",INDEX(對應表!$AM$3:$AW$179,MATCH($B123,對應表!$AL$3:$AL$179,0),MATCH(衝擊運算表!L$3,對應表!$AM$2:$AW$2,0)))</f>
        <v/>
      </c>
      <c r="M123" s="1" t="str">
        <f>IF($B123="","",INDEX(對應表!$AM$3:$AW$179,MATCH($B123,對應表!$AL$3:$AL$179,0),MATCH(衝擊運算表!M$3,對應表!$AM$2:$AW$2,0)))</f>
        <v/>
      </c>
      <c r="O123" s="1" t="str">
        <f t="shared" si="6"/>
        <v/>
      </c>
      <c r="P123" s="1" t="str">
        <f>IFERROR(INDEX(對應表!$AZ$3:$BJ$179,MATCH(衝擊運算表!$O123,對應表!$AY$3:$AY$179,0),MATCH(衝擊運算表!P$3,對應表!$AZ$2:$BJ$2,0)),"")</f>
        <v/>
      </c>
      <c r="Q123" s="1" t="str">
        <f>IFERROR(INDEX(對應表!$AZ$3:$BJ$179,MATCH(衝擊運算表!$O123,對應表!$AY$3:$AY$179,0),MATCH(衝擊運算表!Q$3,對應表!$AZ$2:$BJ$2,0)),"")</f>
        <v/>
      </c>
      <c r="R123" s="1" t="str">
        <f>IFERROR(INDEX(對應表!$AZ$3:$BJ$179,MATCH(衝擊運算表!$O123,對應表!$AY$3:$AY$179,0),MATCH(衝擊運算表!R$3,對應表!$AZ$2:$BJ$2,0)),"")</f>
        <v/>
      </c>
      <c r="S123" s="1" t="str">
        <f>IFERROR(INDEX(對應表!$AZ$3:$BJ$179,MATCH(衝擊運算表!$O123,對應表!$AY$3:$AY$179,0),MATCH(衝擊運算表!S$3,對應表!$AZ$2:$BJ$2,0)),"")</f>
        <v/>
      </c>
      <c r="T123" s="1" t="str">
        <f>IFERROR(INDEX(對應表!$AZ$3:$BJ$179,MATCH(衝擊運算表!$O123,對應表!$AY$3:$AY$179,0),MATCH(衝擊運算表!T$3,對應表!$AZ$2:$BJ$2,0)),"")</f>
        <v/>
      </c>
      <c r="U123" s="1" t="str">
        <f>IFERROR(INDEX(對應表!$AZ$3:$BJ$179,MATCH(衝擊運算表!$O123,對應表!$AY$3:$AY$179,0),MATCH(衝擊運算表!U$3,對應表!$AZ$2:$BJ$2,0)),"")</f>
        <v/>
      </c>
      <c r="V123" s="1" t="str">
        <f>IFERROR(INDEX(對應表!$AZ$3:$BJ$179,MATCH(衝擊運算表!$O123,對應表!$AY$3:$AY$179,0),MATCH(衝擊運算表!V$3,對應表!$AZ$2:$BJ$2,0)),"")</f>
        <v/>
      </c>
      <c r="W123" s="1" t="str">
        <f>IFERROR(INDEX(對應表!$AZ$3:$BJ$179,MATCH(衝擊運算表!$O123,對應表!$AY$3:$AY$179,0),MATCH(衝擊運算表!W$3,對應表!$AZ$2:$BJ$2,0)),"")</f>
        <v/>
      </c>
      <c r="X123" s="1" t="str">
        <f>IFERROR(INDEX(對應表!$AZ$3:$BJ$179,MATCH(衝擊運算表!$O123,對應表!$AY$3:$AY$179,0),MATCH(衝擊運算表!X$3,對應表!$AZ$2:$BJ$2,0)),"")</f>
        <v/>
      </c>
      <c r="Y123" s="1" t="str">
        <f>IFERROR(INDEX(對應表!$AZ$3:$BJ$179,MATCH(衝擊運算表!$O123,對應表!$AY$3:$AY$179,0),MATCH(衝擊運算表!Y$3,對應表!$AZ$2:$BJ$2,0)),"")</f>
        <v/>
      </c>
      <c r="Z123" s="1" t="str">
        <f>IFERROR(INDEX(對應表!$AZ$3:$BJ$179,MATCH(衝擊運算表!$O123,對應表!$AY$3:$AY$179,0),MATCH(衝擊運算表!Z$3,對應表!$AZ$2:$BJ$2,0)),"")</f>
        <v/>
      </c>
      <c r="AB123" s="1" t="str">
        <f t="shared" si="7"/>
        <v/>
      </c>
      <c r="AC123" s="1"/>
      <c r="AD123" s="1" t="str">
        <f>IFERROR(VLOOKUP(P123,中英對照!$G$76:$H$81,2,FALSE),"")</f>
        <v/>
      </c>
      <c r="AE123" s="1" t="str">
        <f>IFERROR(VLOOKUP(Q123,中英對照!$G$76:$H$81,2,FALSE),"")</f>
        <v/>
      </c>
      <c r="AF123" s="1" t="str">
        <f>IFERROR(VLOOKUP(R123,中英對照!$G$76:$H$81,2,FALSE),"")</f>
        <v/>
      </c>
      <c r="AG123" s="1" t="str">
        <f>IFERROR(VLOOKUP(S123,中英對照!$G$76:$H$81,2,FALSE),"")</f>
        <v/>
      </c>
      <c r="AH123" s="1" t="str">
        <f>IFERROR(VLOOKUP(T123,中英對照!$G$76:$H$81,2,FALSE),"")</f>
        <v/>
      </c>
      <c r="AI123" s="1" t="str">
        <f>IFERROR(VLOOKUP(U123,中英對照!$G$76:$H$81,2,FALSE),"")</f>
        <v/>
      </c>
      <c r="AJ123" s="1" t="str">
        <f>IFERROR(VLOOKUP(V123,中英對照!$G$76:$H$81,2,FALSE),"")</f>
        <v/>
      </c>
      <c r="AK123" s="1" t="str">
        <f>IFERROR(VLOOKUP(W123,中英對照!$G$76:$H$81,2,FALSE),"")</f>
        <v/>
      </c>
      <c r="AL123" s="1" t="str">
        <f>IFERROR(VLOOKUP(X123,中英對照!$G$76:$H$81,2,FALSE),"")</f>
        <v/>
      </c>
      <c r="AM123" s="1" t="str">
        <f>IFERROR(VLOOKUP(Y123,中英對照!$G$76:$H$81,2,FALSE),"")</f>
        <v/>
      </c>
      <c r="AN123" s="1" t="str">
        <f>IFERROR(VLOOKUP(Z123,中英對照!$G$76:$H$81,2,FALSE),"")</f>
        <v/>
      </c>
      <c r="AO123" s="42" t="str">
        <f t="shared" si="8"/>
        <v/>
      </c>
    </row>
    <row r="124" spans="1:41" x14ac:dyDescent="0.4">
      <c r="A124" s="1" t="str">
        <f>IF(企業資料填寫!D123="","",企業資料填寫!D123)</f>
        <v/>
      </c>
      <c r="B124" s="1"/>
      <c r="C124" s="1" t="str">
        <f>IF($B124="","",INDEX(對應表!$AM$3:$AW$179,MATCH($B124,對應表!$AL$3:$AL$179,0),MATCH(衝擊運算表!C$3,對應表!$AM$2:$AW$2,0)))</f>
        <v/>
      </c>
      <c r="D124" s="1" t="str">
        <f>IF($B124="","",INDEX(對應表!$AM$3:$AW$179,MATCH($B124,對應表!$AL$3:$AL$179,0),MATCH(衝擊運算表!D$3,對應表!$AM$2:$AW$2,0)))</f>
        <v/>
      </c>
      <c r="E124" s="1" t="str">
        <f>IF($B124="","",INDEX(對應表!$AM$3:$AW$179,MATCH($B124,對應表!$AL$3:$AL$179,0),MATCH(衝擊運算表!E$3,對應表!$AM$2:$AW$2,0)))</f>
        <v/>
      </c>
      <c r="F124" s="1" t="str">
        <f>IF($B124="","",INDEX(對應表!$AM$3:$AW$179,MATCH($B124,對應表!$AL$3:$AL$179,0),MATCH(衝擊運算表!F$3,對應表!$AM$2:$AW$2,0)))</f>
        <v/>
      </c>
      <c r="G124" s="1" t="str">
        <f>IF($B124="","",INDEX(對應表!$AM$3:$AW$179,MATCH($B124,對應表!$AL$3:$AL$179,0),MATCH(衝擊運算表!G$3,對應表!$AM$2:$AW$2,0)))</f>
        <v/>
      </c>
      <c r="H124" s="1" t="str">
        <f>IF($B124="","",INDEX(對應表!$AM$3:$AW$179,MATCH($B124,對應表!$AL$3:$AL$179,0),MATCH(衝擊運算表!H$3,對應表!$AM$2:$AW$2,0)))</f>
        <v/>
      </c>
      <c r="I124" s="1" t="str">
        <f>IF($B124="","",INDEX(對應表!$AM$3:$AW$179,MATCH($B124,對應表!$AL$3:$AL$179,0),MATCH(衝擊運算表!I$3,對應表!$AM$2:$AW$2,0)))</f>
        <v/>
      </c>
      <c r="J124" s="1" t="str">
        <f>IF($B124="","",INDEX(對應表!$AM$3:$AW$179,MATCH($B124,對應表!$AL$3:$AL$179,0),MATCH(衝擊運算表!J$3,對應表!$AM$2:$AW$2,0)))</f>
        <v/>
      </c>
      <c r="K124" s="1" t="str">
        <f>IF($B124="","",INDEX(對應表!$AM$3:$AW$179,MATCH($B124,對應表!$AL$3:$AL$179,0),MATCH(衝擊運算表!K$3,對應表!$AM$2:$AW$2,0)))</f>
        <v/>
      </c>
      <c r="L124" s="1" t="str">
        <f>IF($B124="","",INDEX(對應表!$AM$3:$AW$179,MATCH($B124,對應表!$AL$3:$AL$179,0),MATCH(衝擊運算表!L$3,對應表!$AM$2:$AW$2,0)))</f>
        <v/>
      </c>
      <c r="M124" s="1" t="str">
        <f>IF($B124="","",INDEX(對應表!$AM$3:$AW$179,MATCH($B124,對應表!$AL$3:$AL$179,0),MATCH(衝擊運算表!M$3,對應表!$AM$2:$AW$2,0)))</f>
        <v/>
      </c>
      <c r="O124" s="1" t="str">
        <f t="shared" si="6"/>
        <v/>
      </c>
      <c r="P124" s="1" t="str">
        <f>IFERROR(INDEX(對應表!$AZ$3:$BJ$179,MATCH(衝擊運算表!$O124,對應表!$AY$3:$AY$179,0),MATCH(衝擊運算表!P$3,對應表!$AZ$2:$BJ$2,0)),"")</f>
        <v/>
      </c>
      <c r="Q124" s="1" t="str">
        <f>IFERROR(INDEX(對應表!$AZ$3:$BJ$179,MATCH(衝擊運算表!$O124,對應表!$AY$3:$AY$179,0),MATCH(衝擊運算表!Q$3,對應表!$AZ$2:$BJ$2,0)),"")</f>
        <v/>
      </c>
      <c r="R124" s="1" t="str">
        <f>IFERROR(INDEX(對應表!$AZ$3:$BJ$179,MATCH(衝擊運算表!$O124,對應表!$AY$3:$AY$179,0),MATCH(衝擊運算表!R$3,對應表!$AZ$2:$BJ$2,0)),"")</f>
        <v/>
      </c>
      <c r="S124" s="1" t="str">
        <f>IFERROR(INDEX(對應表!$AZ$3:$BJ$179,MATCH(衝擊運算表!$O124,對應表!$AY$3:$AY$179,0),MATCH(衝擊運算表!S$3,對應表!$AZ$2:$BJ$2,0)),"")</f>
        <v/>
      </c>
      <c r="T124" s="1" t="str">
        <f>IFERROR(INDEX(對應表!$AZ$3:$BJ$179,MATCH(衝擊運算表!$O124,對應表!$AY$3:$AY$179,0),MATCH(衝擊運算表!T$3,對應表!$AZ$2:$BJ$2,0)),"")</f>
        <v/>
      </c>
      <c r="U124" s="1" t="str">
        <f>IFERROR(INDEX(對應表!$AZ$3:$BJ$179,MATCH(衝擊運算表!$O124,對應表!$AY$3:$AY$179,0),MATCH(衝擊運算表!U$3,對應表!$AZ$2:$BJ$2,0)),"")</f>
        <v/>
      </c>
      <c r="V124" s="1" t="str">
        <f>IFERROR(INDEX(對應表!$AZ$3:$BJ$179,MATCH(衝擊運算表!$O124,對應表!$AY$3:$AY$179,0),MATCH(衝擊運算表!V$3,對應表!$AZ$2:$BJ$2,0)),"")</f>
        <v/>
      </c>
      <c r="W124" s="1" t="str">
        <f>IFERROR(INDEX(對應表!$AZ$3:$BJ$179,MATCH(衝擊運算表!$O124,對應表!$AY$3:$AY$179,0),MATCH(衝擊運算表!W$3,對應表!$AZ$2:$BJ$2,0)),"")</f>
        <v/>
      </c>
      <c r="X124" s="1" t="str">
        <f>IFERROR(INDEX(對應表!$AZ$3:$BJ$179,MATCH(衝擊運算表!$O124,對應表!$AY$3:$AY$179,0),MATCH(衝擊運算表!X$3,對應表!$AZ$2:$BJ$2,0)),"")</f>
        <v/>
      </c>
      <c r="Y124" s="1" t="str">
        <f>IFERROR(INDEX(對應表!$AZ$3:$BJ$179,MATCH(衝擊運算表!$O124,對應表!$AY$3:$AY$179,0),MATCH(衝擊運算表!Y$3,對應表!$AZ$2:$BJ$2,0)),"")</f>
        <v/>
      </c>
      <c r="Z124" s="1" t="str">
        <f>IFERROR(INDEX(對應表!$AZ$3:$BJ$179,MATCH(衝擊運算表!$O124,對應表!$AY$3:$AY$179,0),MATCH(衝擊運算表!Z$3,對應表!$AZ$2:$BJ$2,0)),"")</f>
        <v/>
      </c>
      <c r="AB124" s="1" t="str">
        <f t="shared" si="7"/>
        <v/>
      </c>
      <c r="AC124" s="1"/>
      <c r="AD124" s="1" t="str">
        <f>IFERROR(VLOOKUP(P124,中英對照!$G$76:$H$81,2,FALSE),"")</f>
        <v/>
      </c>
      <c r="AE124" s="1" t="str">
        <f>IFERROR(VLOOKUP(Q124,中英對照!$G$76:$H$81,2,FALSE),"")</f>
        <v/>
      </c>
      <c r="AF124" s="1" t="str">
        <f>IFERROR(VLOOKUP(R124,中英對照!$G$76:$H$81,2,FALSE),"")</f>
        <v/>
      </c>
      <c r="AG124" s="1" t="str">
        <f>IFERROR(VLOOKUP(S124,中英對照!$G$76:$H$81,2,FALSE),"")</f>
        <v/>
      </c>
      <c r="AH124" s="1" t="str">
        <f>IFERROR(VLOOKUP(T124,中英對照!$G$76:$H$81,2,FALSE),"")</f>
        <v/>
      </c>
      <c r="AI124" s="1" t="str">
        <f>IFERROR(VLOOKUP(U124,中英對照!$G$76:$H$81,2,FALSE),"")</f>
        <v/>
      </c>
      <c r="AJ124" s="1" t="str">
        <f>IFERROR(VLOOKUP(V124,中英對照!$G$76:$H$81,2,FALSE),"")</f>
        <v/>
      </c>
      <c r="AK124" s="1" t="str">
        <f>IFERROR(VLOOKUP(W124,中英對照!$G$76:$H$81,2,FALSE),"")</f>
        <v/>
      </c>
      <c r="AL124" s="1" t="str">
        <f>IFERROR(VLOOKUP(X124,中英對照!$G$76:$H$81,2,FALSE),"")</f>
        <v/>
      </c>
      <c r="AM124" s="1" t="str">
        <f>IFERROR(VLOOKUP(Y124,中英對照!$G$76:$H$81,2,FALSE),"")</f>
        <v/>
      </c>
      <c r="AN124" s="1" t="str">
        <f>IFERROR(VLOOKUP(Z124,中英對照!$G$76:$H$81,2,FALSE),"")</f>
        <v/>
      </c>
      <c r="AO124" s="42" t="str">
        <f t="shared" si="8"/>
        <v/>
      </c>
    </row>
    <row r="125" spans="1:41" x14ac:dyDescent="0.4">
      <c r="A125" s="1" t="str">
        <f>IF(企業資料填寫!D124="","",企業資料填寫!D124)</f>
        <v/>
      </c>
      <c r="B125" s="1"/>
      <c r="C125" s="1" t="str">
        <f>IF($B125="","",INDEX(對應表!$AM$3:$AW$179,MATCH($B125,對應表!$AL$3:$AL$179,0),MATCH(衝擊運算表!C$3,對應表!$AM$2:$AW$2,0)))</f>
        <v/>
      </c>
      <c r="D125" s="1" t="str">
        <f>IF($B125="","",INDEX(對應表!$AM$3:$AW$179,MATCH($B125,對應表!$AL$3:$AL$179,0),MATCH(衝擊運算表!D$3,對應表!$AM$2:$AW$2,0)))</f>
        <v/>
      </c>
      <c r="E125" s="1" t="str">
        <f>IF($B125="","",INDEX(對應表!$AM$3:$AW$179,MATCH($B125,對應表!$AL$3:$AL$179,0),MATCH(衝擊運算表!E$3,對應表!$AM$2:$AW$2,0)))</f>
        <v/>
      </c>
      <c r="F125" s="1" t="str">
        <f>IF($B125="","",INDEX(對應表!$AM$3:$AW$179,MATCH($B125,對應表!$AL$3:$AL$179,0),MATCH(衝擊運算表!F$3,對應表!$AM$2:$AW$2,0)))</f>
        <v/>
      </c>
      <c r="G125" s="1" t="str">
        <f>IF($B125="","",INDEX(對應表!$AM$3:$AW$179,MATCH($B125,對應表!$AL$3:$AL$179,0),MATCH(衝擊運算表!G$3,對應表!$AM$2:$AW$2,0)))</f>
        <v/>
      </c>
      <c r="H125" s="1" t="str">
        <f>IF($B125="","",INDEX(對應表!$AM$3:$AW$179,MATCH($B125,對應表!$AL$3:$AL$179,0),MATCH(衝擊運算表!H$3,對應表!$AM$2:$AW$2,0)))</f>
        <v/>
      </c>
      <c r="I125" s="1" t="str">
        <f>IF($B125="","",INDEX(對應表!$AM$3:$AW$179,MATCH($B125,對應表!$AL$3:$AL$179,0),MATCH(衝擊運算表!I$3,對應表!$AM$2:$AW$2,0)))</f>
        <v/>
      </c>
      <c r="J125" s="1" t="str">
        <f>IF($B125="","",INDEX(對應表!$AM$3:$AW$179,MATCH($B125,對應表!$AL$3:$AL$179,0),MATCH(衝擊運算表!J$3,對應表!$AM$2:$AW$2,0)))</f>
        <v/>
      </c>
      <c r="K125" s="1" t="str">
        <f>IF($B125="","",INDEX(對應表!$AM$3:$AW$179,MATCH($B125,對應表!$AL$3:$AL$179,0),MATCH(衝擊運算表!K$3,對應表!$AM$2:$AW$2,0)))</f>
        <v/>
      </c>
      <c r="L125" s="1" t="str">
        <f>IF($B125="","",INDEX(對應表!$AM$3:$AW$179,MATCH($B125,對應表!$AL$3:$AL$179,0),MATCH(衝擊運算表!L$3,對應表!$AM$2:$AW$2,0)))</f>
        <v/>
      </c>
      <c r="M125" s="1" t="str">
        <f>IF($B125="","",INDEX(對應表!$AM$3:$AW$179,MATCH($B125,對應表!$AL$3:$AL$179,0),MATCH(衝擊運算表!M$3,對應表!$AM$2:$AW$2,0)))</f>
        <v/>
      </c>
      <c r="O125" s="1" t="str">
        <f t="shared" si="6"/>
        <v/>
      </c>
      <c r="P125" s="1" t="str">
        <f>IFERROR(INDEX(對應表!$AZ$3:$BJ$179,MATCH(衝擊運算表!$O125,對應表!$AY$3:$AY$179,0),MATCH(衝擊運算表!P$3,對應表!$AZ$2:$BJ$2,0)),"")</f>
        <v/>
      </c>
      <c r="Q125" s="1" t="str">
        <f>IFERROR(INDEX(對應表!$AZ$3:$BJ$179,MATCH(衝擊運算表!$O125,對應表!$AY$3:$AY$179,0),MATCH(衝擊運算表!Q$3,對應表!$AZ$2:$BJ$2,0)),"")</f>
        <v/>
      </c>
      <c r="R125" s="1" t="str">
        <f>IFERROR(INDEX(對應表!$AZ$3:$BJ$179,MATCH(衝擊運算表!$O125,對應表!$AY$3:$AY$179,0),MATCH(衝擊運算表!R$3,對應表!$AZ$2:$BJ$2,0)),"")</f>
        <v/>
      </c>
      <c r="S125" s="1" t="str">
        <f>IFERROR(INDEX(對應表!$AZ$3:$BJ$179,MATCH(衝擊運算表!$O125,對應表!$AY$3:$AY$179,0),MATCH(衝擊運算表!S$3,對應表!$AZ$2:$BJ$2,0)),"")</f>
        <v/>
      </c>
      <c r="T125" s="1" t="str">
        <f>IFERROR(INDEX(對應表!$AZ$3:$BJ$179,MATCH(衝擊運算表!$O125,對應表!$AY$3:$AY$179,0),MATCH(衝擊運算表!T$3,對應表!$AZ$2:$BJ$2,0)),"")</f>
        <v/>
      </c>
      <c r="U125" s="1" t="str">
        <f>IFERROR(INDEX(對應表!$AZ$3:$BJ$179,MATCH(衝擊運算表!$O125,對應表!$AY$3:$AY$179,0),MATCH(衝擊運算表!U$3,對應表!$AZ$2:$BJ$2,0)),"")</f>
        <v/>
      </c>
      <c r="V125" s="1" t="str">
        <f>IFERROR(INDEX(對應表!$AZ$3:$BJ$179,MATCH(衝擊運算表!$O125,對應表!$AY$3:$AY$179,0),MATCH(衝擊運算表!V$3,對應表!$AZ$2:$BJ$2,0)),"")</f>
        <v/>
      </c>
      <c r="W125" s="1" t="str">
        <f>IFERROR(INDEX(對應表!$AZ$3:$BJ$179,MATCH(衝擊運算表!$O125,對應表!$AY$3:$AY$179,0),MATCH(衝擊運算表!W$3,對應表!$AZ$2:$BJ$2,0)),"")</f>
        <v/>
      </c>
      <c r="X125" s="1" t="str">
        <f>IFERROR(INDEX(對應表!$AZ$3:$BJ$179,MATCH(衝擊運算表!$O125,對應表!$AY$3:$AY$179,0),MATCH(衝擊運算表!X$3,對應表!$AZ$2:$BJ$2,0)),"")</f>
        <v/>
      </c>
      <c r="Y125" s="1" t="str">
        <f>IFERROR(INDEX(對應表!$AZ$3:$BJ$179,MATCH(衝擊運算表!$O125,對應表!$AY$3:$AY$179,0),MATCH(衝擊運算表!Y$3,對應表!$AZ$2:$BJ$2,0)),"")</f>
        <v/>
      </c>
      <c r="Z125" s="1" t="str">
        <f>IFERROR(INDEX(對應表!$AZ$3:$BJ$179,MATCH(衝擊運算表!$O125,對應表!$AY$3:$AY$179,0),MATCH(衝擊運算表!Z$3,對應表!$AZ$2:$BJ$2,0)),"")</f>
        <v/>
      </c>
      <c r="AB125" s="1" t="str">
        <f t="shared" si="7"/>
        <v/>
      </c>
      <c r="AC125" s="1"/>
      <c r="AD125" s="1" t="str">
        <f>IFERROR(VLOOKUP(P125,中英對照!$G$76:$H$81,2,FALSE),"")</f>
        <v/>
      </c>
      <c r="AE125" s="1" t="str">
        <f>IFERROR(VLOOKUP(Q125,中英對照!$G$76:$H$81,2,FALSE),"")</f>
        <v/>
      </c>
      <c r="AF125" s="1" t="str">
        <f>IFERROR(VLOOKUP(R125,中英對照!$G$76:$H$81,2,FALSE),"")</f>
        <v/>
      </c>
      <c r="AG125" s="1" t="str">
        <f>IFERROR(VLOOKUP(S125,中英對照!$G$76:$H$81,2,FALSE),"")</f>
        <v/>
      </c>
      <c r="AH125" s="1" t="str">
        <f>IFERROR(VLOOKUP(T125,中英對照!$G$76:$H$81,2,FALSE),"")</f>
        <v/>
      </c>
      <c r="AI125" s="1" t="str">
        <f>IFERROR(VLOOKUP(U125,中英對照!$G$76:$H$81,2,FALSE),"")</f>
        <v/>
      </c>
      <c r="AJ125" s="1" t="str">
        <f>IFERROR(VLOOKUP(V125,中英對照!$G$76:$H$81,2,FALSE),"")</f>
        <v/>
      </c>
      <c r="AK125" s="1" t="str">
        <f>IFERROR(VLOOKUP(W125,中英對照!$G$76:$H$81,2,FALSE),"")</f>
        <v/>
      </c>
      <c r="AL125" s="1" t="str">
        <f>IFERROR(VLOOKUP(X125,中英對照!$G$76:$H$81,2,FALSE),"")</f>
        <v/>
      </c>
      <c r="AM125" s="1" t="str">
        <f>IFERROR(VLOOKUP(Y125,中英對照!$G$76:$H$81,2,FALSE),"")</f>
        <v/>
      </c>
      <c r="AN125" s="1" t="str">
        <f>IFERROR(VLOOKUP(Z125,中英對照!$G$76:$H$81,2,FALSE),"")</f>
        <v/>
      </c>
      <c r="AO125" s="42" t="str">
        <f t="shared" si="8"/>
        <v/>
      </c>
    </row>
    <row r="126" spans="1:41" x14ac:dyDescent="0.4">
      <c r="A126" s="1" t="str">
        <f>IF(企業資料填寫!D125="","",企業資料填寫!D125)</f>
        <v/>
      </c>
      <c r="B126" s="1"/>
      <c r="C126" s="1" t="str">
        <f>IF($B126="","",INDEX(對應表!$AM$3:$AW$179,MATCH($B126,對應表!$AL$3:$AL$179,0),MATCH(衝擊運算表!C$3,對應表!$AM$2:$AW$2,0)))</f>
        <v/>
      </c>
      <c r="D126" s="1" t="str">
        <f>IF($B126="","",INDEX(對應表!$AM$3:$AW$179,MATCH($B126,對應表!$AL$3:$AL$179,0),MATCH(衝擊運算表!D$3,對應表!$AM$2:$AW$2,0)))</f>
        <v/>
      </c>
      <c r="E126" s="1" t="str">
        <f>IF($B126="","",INDEX(對應表!$AM$3:$AW$179,MATCH($B126,對應表!$AL$3:$AL$179,0),MATCH(衝擊運算表!E$3,對應表!$AM$2:$AW$2,0)))</f>
        <v/>
      </c>
      <c r="F126" s="1" t="str">
        <f>IF($B126="","",INDEX(對應表!$AM$3:$AW$179,MATCH($B126,對應表!$AL$3:$AL$179,0),MATCH(衝擊運算表!F$3,對應表!$AM$2:$AW$2,0)))</f>
        <v/>
      </c>
      <c r="G126" s="1" t="str">
        <f>IF($B126="","",INDEX(對應表!$AM$3:$AW$179,MATCH($B126,對應表!$AL$3:$AL$179,0),MATCH(衝擊運算表!G$3,對應表!$AM$2:$AW$2,0)))</f>
        <v/>
      </c>
      <c r="H126" s="1" t="str">
        <f>IF($B126="","",INDEX(對應表!$AM$3:$AW$179,MATCH($B126,對應表!$AL$3:$AL$179,0),MATCH(衝擊運算表!H$3,對應表!$AM$2:$AW$2,0)))</f>
        <v/>
      </c>
      <c r="I126" s="1" t="str">
        <f>IF($B126="","",INDEX(對應表!$AM$3:$AW$179,MATCH($B126,對應表!$AL$3:$AL$179,0),MATCH(衝擊運算表!I$3,對應表!$AM$2:$AW$2,0)))</f>
        <v/>
      </c>
      <c r="J126" s="1" t="str">
        <f>IF($B126="","",INDEX(對應表!$AM$3:$AW$179,MATCH($B126,對應表!$AL$3:$AL$179,0),MATCH(衝擊運算表!J$3,對應表!$AM$2:$AW$2,0)))</f>
        <v/>
      </c>
      <c r="K126" s="1" t="str">
        <f>IF($B126="","",INDEX(對應表!$AM$3:$AW$179,MATCH($B126,對應表!$AL$3:$AL$179,0),MATCH(衝擊運算表!K$3,對應表!$AM$2:$AW$2,0)))</f>
        <v/>
      </c>
      <c r="L126" s="1" t="str">
        <f>IF($B126="","",INDEX(對應表!$AM$3:$AW$179,MATCH($B126,對應表!$AL$3:$AL$179,0),MATCH(衝擊運算表!L$3,對應表!$AM$2:$AW$2,0)))</f>
        <v/>
      </c>
      <c r="M126" s="1" t="str">
        <f>IF($B126="","",INDEX(對應表!$AM$3:$AW$179,MATCH($B126,對應表!$AL$3:$AL$179,0),MATCH(衝擊運算表!M$3,對應表!$AM$2:$AW$2,0)))</f>
        <v/>
      </c>
      <c r="O126" s="1" t="str">
        <f t="shared" si="6"/>
        <v/>
      </c>
      <c r="P126" s="1" t="str">
        <f>IFERROR(INDEX(對應表!$AZ$3:$BJ$179,MATCH(衝擊運算表!$O126,對應表!$AY$3:$AY$179,0),MATCH(衝擊運算表!P$3,對應表!$AZ$2:$BJ$2,0)),"")</f>
        <v/>
      </c>
      <c r="Q126" s="1" t="str">
        <f>IFERROR(INDEX(對應表!$AZ$3:$BJ$179,MATCH(衝擊運算表!$O126,對應表!$AY$3:$AY$179,0),MATCH(衝擊運算表!Q$3,對應表!$AZ$2:$BJ$2,0)),"")</f>
        <v/>
      </c>
      <c r="R126" s="1" t="str">
        <f>IFERROR(INDEX(對應表!$AZ$3:$BJ$179,MATCH(衝擊運算表!$O126,對應表!$AY$3:$AY$179,0),MATCH(衝擊運算表!R$3,對應表!$AZ$2:$BJ$2,0)),"")</f>
        <v/>
      </c>
      <c r="S126" s="1" t="str">
        <f>IFERROR(INDEX(對應表!$AZ$3:$BJ$179,MATCH(衝擊運算表!$O126,對應表!$AY$3:$AY$179,0),MATCH(衝擊運算表!S$3,對應表!$AZ$2:$BJ$2,0)),"")</f>
        <v/>
      </c>
      <c r="T126" s="1" t="str">
        <f>IFERROR(INDEX(對應表!$AZ$3:$BJ$179,MATCH(衝擊運算表!$O126,對應表!$AY$3:$AY$179,0),MATCH(衝擊運算表!T$3,對應表!$AZ$2:$BJ$2,0)),"")</f>
        <v/>
      </c>
      <c r="U126" s="1" t="str">
        <f>IFERROR(INDEX(對應表!$AZ$3:$BJ$179,MATCH(衝擊運算表!$O126,對應表!$AY$3:$AY$179,0),MATCH(衝擊運算表!U$3,對應表!$AZ$2:$BJ$2,0)),"")</f>
        <v/>
      </c>
      <c r="V126" s="1" t="str">
        <f>IFERROR(INDEX(對應表!$AZ$3:$BJ$179,MATCH(衝擊運算表!$O126,對應表!$AY$3:$AY$179,0),MATCH(衝擊運算表!V$3,對應表!$AZ$2:$BJ$2,0)),"")</f>
        <v/>
      </c>
      <c r="W126" s="1" t="str">
        <f>IFERROR(INDEX(對應表!$AZ$3:$BJ$179,MATCH(衝擊運算表!$O126,對應表!$AY$3:$AY$179,0),MATCH(衝擊運算表!W$3,對應表!$AZ$2:$BJ$2,0)),"")</f>
        <v/>
      </c>
      <c r="X126" s="1" t="str">
        <f>IFERROR(INDEX(對應表!$AZ$3:$BJ$179,MATCH(衝擊運算表!$O126,對應表!$AY$3:$AY$179,0),MATCH(衝擊運算表!X$3,對應表!$AZ$2:$BJ$2,0)),"")</f>
        <v/>
      </c>
      <c r="Y126" s="1" t="str">
        <f>IFERROR(INDEX(對應表!$AZ$3:$BJ$179,MATCH(衝擊運算表!$O126,對應表!$AY$3:$AY$179,0),MATCH(衝擊運算表!Y$3,對應表!$AZ$2:$BJ$2,0)),"")</f>
        <v/>
      </c>
      <c r="Z126" s="1" t="str">
        <f>IFERROR(INDEX(對應表!$AZ$3:$BJ$179,MATCH(衝擊運算表!$O126,對應表!$AY$3:$AY$179,0),MATCH(衝擊運算表!Z$3,對應表!$AZ$2:$BJ$2,0)),"")</f>
        <v/>
      </c>
      <c r="AB126" s="1" t="str">
        <f t="shared" si="7"/>
        <v/>
      </c>
      <c r="AC126" s="1"/>
      <c r="AD126" s="1" t="str">
        <f>IFERROR(VLOOKUP(P126,中英對照!$G$76:$H$81,2,FALSE),"")</f>
        <v/>
      </c>
      <c r="AE126" s="1" t="str">
        <f>IFERROR(VLOOKUP(Q126,中英對照!$G$76:$H$81,2,FALSE),"")</f>
        <v/>
      </c>
      <c r="AF126" s="1" t="str">
        <f>IFERROR(VLOOKUP(R126,中英對照!$G$76:$H$81,2,FALSE),"")</f>
        <v/>
      </c>
      <c r="AG126" s="1" t="str">
        <f>IFERROR(VLOOKUP(S126,中英對照!$G$76:$H$81,2,FALSE),"")</f>
        <v/>
      </c>
      <c r="AH126" s="1" t="str">
        <f>IFERROR(VLOOKUP(T126,中英對照!$G$76:$H$81,2,FALSE),"")</f>
        <v/>
      </c>
      <c r="AI126" s="1" t="str">
        <f>IFERROR(VLOOKUP(U126,中英對照!$G$76:$H$81,2,FALSE),"")</f>
        <v/>
      </c>
      <c r="AJ126" s="1" t="str">
        <f>IFERROR(VLOOKUP(V126,中英對照!$G$76:$H$81,2,FALSE),"")</f>
        <v/>
      </c>
      <c r="AK126" s="1" t="str">
        <f>IFERROR(VLOOKUP(W126,中英對照!$G$76:$H$81,2,FALSE),"")</f>
        <v/>
      </c>
      <c r="AL126" s="1" t="str">
        <f>IFERROR(VLOOKUP(X126,中英對照!$G$76:$H$81,2,FALSE),"")</f>
        <v/>
      </c>
      <c r="AM126" s="1" t="str">
        <f>IFERROR(VLOOKUP(Y126,中英對照!$G$76:$H$81,2,FALSE),"")</f>
        <v/>
      </c>
      <c r="AN126" s="1" t="str">
        <f>IFERROR(VLOOKUP(Z126,中英對照!$G$76:$H$81,2,FALSE),"")</f>
        <v/>
      </c>
      <c r="AO126" s="42" t="str">
        <f t="shared" si="8"/>
        <v/>
      </c>
    </row>
    <row r="127" spans="1:41" x14ac:dyDescent="0.4">
      <c r="A127" s="1" t="str">
        <f>IF(企業資料填寫!D126="","",企業資料填寫!D126)</f>
        <v/>
      </c>
      <c r="B127" s="1"/>
      <c r="C127" s="1" t="str">
        <f>IF($B127="","",INDEX(對應表!$AM$3:$AW$179,MATCH($B127,對應表!$AL$3:$AL$179,0),MATCH(衝擊運算表!C$3,對應表!$AM$2:$AW$2,0)))</f>
        <v/>
      </c>
      <c r="D127" s="1" t="str">
        <f>IF($B127="","",INDEX(對應表!$AM$3:$AW$179,MATCH($B127,對應表!$AL$3:$AL$179,0),MATCH(衝擊運算表!D$3,對應表!$AM$2:$AW$2,0)))</f>
        <v/>
      </c>
      <c r="E127" s="1" t="str">
        <f>IF($B127="","",INDEX(對應表!$AM$3:$AW$179,MATCH($B127,對應表!$AL$3:$AL$179,0),MATCH(衝擊運算表!E$3,對應表!$AM$2:$AW$2,0)))</f>
        <v/>
      </c>
      <c r="F127" s="1" t="str">
        <f>IF($B127="","",INDEX(對應表!$AM$3:$AW$179,MATCH($B127,對應表!$AL$3:$AL$179,0),MATCH(衝擊運算表!F$3,對應表!$AM$2:$AW$2,0)))</f>
        <v/>
      </c>
      <c r="G127" s="1" t="str">
        <f>IF($B127="","",INDEX(對應表!$AM$3:$AW$179,MATCH($B127,對應表!$AL$3:$AL$179,0),MATCH(衝擊運算表!G$3,對應表!$AM$2:$AW$2,0)))</f>
        <v/>
      </c>
      <c r="H127" s="1" t="str">
        <f>IF($B127="","",INDEX(對應表!$AM$3:$AW$179,MATCH($B127,對應表!$AL$3:$AL$179,0),MATCH(衝擊運算表!H$3,對應表!$AM$2:$AW$2,0)))</f>
        <v/>
      </c>
      <c r="I127" s="1" t="str">
        <f>IF($B127="","",INDEX(對應表!$AM$3:$AW$179,MATCH($B127,對應表!$AL$3:$AL$179,0),MATCH(衝擊運算表!I$3,對應表!$AM$2:$AW$2,0)))</f>
        <v/>
      </c>
      <c r="J127" s="1" t="str">
        <f>IF($B127="","",INDEX(對應表!$AM$3:$AW$179,MATCH($B127,對應表!$AL$3:$AL$179,0),MATCH(衝擊運算表!J$3,對應表!$AM$2:$AW$2,0)))</f>
        <v/>
      </c>
      <c r="K127" s="1" t="str">
        <f>IF($B127="","",INDEX(對應表!$AM$3:$AW$179,MATCH($B127,對應表!$AL$3:$AL$179,0),MATCH(衝擊運算表!K$3,對應表!$AM$2:$AW$2,0)))</f>
        <v/>
      </c>
      <c r="L127" s="1" t="str">
        <f>IF($B127="","",INDEX(對應表!$AM$3:$AW$179,MATCH($B127,對應表!$AL$3:$AL$179,0),MATCH(衝擊運算表!L$3,對應表!$AM$2:$AW$2,0)))</f>
        <v/>
      </c>
      <c r="M127" s="1" t="str">
        <f>IF($B127="","",INDEX(對應表!$AM$3:$AW$179,MATCH($B127,對應表!$AL$3:$AL$179,0),MATCH(衝擊運算表!M$3,對應表!$AM$2:$AW$2,0)))</f>
        <v/>
      </c>
      <c r="O127" s="1" t="str">
        <f t="shared" si="6"/>
        <v/>
      </c>
      <c r="P127" s="1" t="str">
        <f>IFERROR(INDEX(對應表!$AZ$3:$BJ$179,MATCH(衝擊運算表!$O127,對應表!$AY$3:$AY$179,0),MATCH(衝擊運算表!P$3,對應表!$AZ$2:$BJ$2,0)),"")</f>
        <v/>
      </c>
      <c r="Q127" s="1" t="str">
        <f>IFERROR(INDEX(對應表!$AZ$3:$BJ$179,MATCH(衝擊運算表!$O127,對應表!$AY$3:$AY$179,0),MATCH(衝擊運算表!Q$3,對應表!$AZ$2:$BJ$2,0)),"")</f>
        <v/>
      </c>
      <c r="R127" s="1" t="str">
        <f>IFERROR(INDEX(對應表!$AZ$3:$BJ$179,MATCH(衝擊運算表!$O127,對應表!$AY$3:$AY$179,0),MATCH(衝擊運算表!R$3,對應表!$AZ$2:$BJ$2,0)),"")</f>
        <v/>
      </c>
      <c r="S127" s="1" t="str">
        <f>IFERROR(INDEX(對應表!$AZ$3:$BJ$179,MATCH(衝擊運算表!$O127,對應表!$AY$3:$AY$179,0),MATCH(衝擊運算表!S$3,對應表!$AZ$2:$BJ$2,0)),"")</f>
        <v/>
      </c>
      <c r="T127" s="1" t="str">
        <f>IFERROR(INDEX(對應表!$AZ$3:$BJ$179,MATCH(衝擊運算表!$O127,對應表!$AY$3:$AY$179,0),MATCH(衝擊運算表!T$3,對應表!$AZ$2:$BJ$2,0)),"")</f>
        <v/>
      </c>
      <c r="U127" s="1" t="str">
        <f>IFERROR(INDEX(對應表!$AZ$3:$BJ$179,MATCH(衝擊運算表!$O127,對應表!$AY$3:$AY$179,0),MATCH(衝擊運算表!U$3,對應表!$AZ$2:$BJ$2,0)),"")</f>
        <v/>
      </c>
      <c r="V127" s="1" t="str">
        <f>IFERROR(INDEX(對應表!$AZ$3:$BJ$179,MATCH(衝擊運算表!$O127,對應表!$AY$3:$AY$179,0),MATCH(衝擊運算表!V$3,對應表!$AZ$2:$BJ$2,0)),"")</f>
        <v/>
      </c>
      <c r="W127" s="1" t="str">
        <f>IFERROR(INDEX(對應表!$AZ$3:$BJ$179,MATCH(衝擊運算表!$O127,對應表!$AY$3:$AY$179,0),MATCH(衝擊運算表!W$3,對應表!$AZ$2:$BJ$2,0)),"")</f>
        <v/>
      </c>
      <c r="X127" s="1" t="str">
        <f>IFERROR(INDEX(對應表!$AZ$3:$BJ$179,MATCH(衝擊運算表!$O127,對應表!$AY$3:$AY$179,0),MATCH(衝擊運算表!X$3,對應表!$AZ$2:$BJ$2,0)),"")</f>
        <v/>
      </c>
      <c r="Y127" s="1" t="str">
        <f>IFERROR(INDEX(對應表!$AZ$3:$BJ$179,MATCH(衝擊運算表!$O127,對應表!$AY$3:$AY$179,0),MATCH(衝擊運算表!Y$3,對應表!$AZ$2:$BJ$2,0)),"")</f>
        <v/>
      </c>
      <c r="Z127" s="1" t="str">
        <f>IFERROR(INDEX(對應表!$AZ$3:$BJ$179,MATCH(衝擊運算表!$O127,對應表!$AY$3:$AY$179,0),MATCH(衝擊運算表!Z$3,對應表!$AZ$2:$BJ$2,0)),"")</f>
        <v/>
      </c>
      <c r="AB127" s="1" t="str">
        <f t="shared" si="7"/>
        <v/>
      </c>
      <c r="AC127" s="1"/>
      <c r="AD127" s="1" t="str">
        <f>IFERROR(VLOOKUP(P127,中英對照!$G$76:$H$81,2,FALSE),"")</f>
        <v/>
      </c>
      <c r="AE127" s="1" t="str">
        <f>IFERROR(VLOOKUP(Q127,中英對照!$G$76:$H$81,2,FALSE),"")</f>
        <v/>
      </c>
      <c r="AF127" s="1" t="str">
        <f>IFERROR(VLOOKUP(R127,中英對照!$G$76:$H$81,2,FALSE),"")</f>
        <v/>
      </c>
      <c r="AG127" s="1" t="str">
        <f>IFERROR(VLOOKUP(S127,中英對照!$G$76:$H$81,2,FALSE),"")</f>
        <v/>
      </c>
      <c r="AH127" s="1" t="str">
        <f>IFERROR(VLOOKUP(T127,中英對照!$G$76:$H$81,2,FALSE),"")</f>
        <v/>
      </c>
      <c r="AI127" s="1" t="str">
        <f>IFERROR(VLOOKUP(U127,中英對照!$G$76:$H$81,2,FALSE),"")</f>
        <v/>
      </c>
      <c r="AJ127" s="1" t="str">
        <f>IFERROR(VLOOKUP(V127,中英對照!$G$76:$H$81,2,FALSE),"")</f>
        <v/>
      </c>
      <c r="AK127" s="1" t="str">
        <f>IFERROR(VLOOKUP(W127,中英對照!$G$76:$H$81,2,FALSE),"")</f>
        <v/>
      </c>
      <c r="AL127" s="1" t="str">
        <f>IFERROR(VLOOKUP(X127,中英對照!$G$76:$H$81,2,FALSE),"")</f>
        <v/>
      </c>
      <c r="AM127" s="1" t="str">
        <f>IFERROR(VLOOKUP(Y127,中英對照!$G$76:$H$81,2,FALSE),"")</f>
        <v/>
      </c>
      <c r="AN127" s="1" t="str">
        <f>IFERROR(VLOOKUP(Z127,中英對照!$G$76:$H$81,2,FALSE),"")</f>
        <v/>
      </c>
      <c r="AO127" s="42" t="str">
        <f t="shared" si="8"/>
        <v/>
      </c>
    </row>
    <row r="128" spans="1:41" x14ac:dyDescent="0.4">
      <c r="A128" s="1" t="str">
        <f>IF(企業資料填寫!D127="","",企業資料填寫!D127)</f>
        <v/>
      </c>
      <c r="B128" s="1"/>
      <c r="C128" s="1" t="str">
        <f>IF($B128="","",INDEX(對應表!$AM$3:$AW$179,MATCH($B128,對應表!$AL$3:$AL$179,0),MATCH(衝擊運算表!C$3,對應表!$AM$2:$AW$2,0)))</f>
        <v/>
      </c>
      <c r="D128" s="1" t="str">
        <f>IF($B128="","",INDEX(對應表!$AM$3:$AW$179,MATCH($B128,對應表!$AL$3:$AL$179,0),MATCH(衝擊運算表!D$3,對應表!$AM$2:$AW$2,0)))</f>
        <v/>
      </c>
      <c r="E128" s="1" t="str">
        <f>IF($B128="","",INDEX(對應表!$AM$3:$AW$179,MATCH($B128,對應表!$AL$3:$AL$179,0),MATCH(衝擊運算表!E$3,對應表!$AM$2:$AW$2,0)))</f>
        <v/>
      </c>
      <c r="F128" s="1" t="str">
        <f>IF($B128="","",INDEX(對應表!$AM$3:$AW$179,MATCH($B128,對應表!$AL$3:$AL$179,0),MATCH(衝擊運算表!F$3,對應表!$AM$2:$AW$2,0)))</f>
        <v/>
      </c>
      <c r="G128" s="1" t="str">
        <f>IF($B128="","",INDEX(對應表!$AM$3:$AW$179,MATCH($B128,對應表!$AL$3:$AL$179,0),MATCH(衝擊運算表!G$3,對應表!$AM$2:$AW$2,0)))</f>
        <v/>
      </c>
      <c r="H128" s="1" t="str">
        <f>IF($B128="","",INDEX(對應表!$AM$3:$AW$179,MATCH($B128,對應表!$AL$3:$AL$179,0),MATCH(衝擊運算表!H$3,對應表!$AM$2:$AW$2,0)))</f>
        <v/>
      </c>
      <c r="I128" s="1" t="str">
        <f>IF($B128="","",INDEX(對應表!$AM$3:$AW$179,MATCH($B128,對應表!$AL$3:$AL$179,0),MATCH(衝擊運算表!I$3,對應表!$AM$2:$AW$2,0)))</f>
        <v/>
      </c>
      <c r="J128" s="1" t="str">
        <f>IF($B128="","",INDEX(對應表!$AM$3:$AW$179,MATCH($B128,對應表!$AL$3:$AL$179,0),MATCH(衝擊運算表!J$3,對應表!$AM$2:$AW$2,0)))</f>
        <v/>
      </c>
      <c r="K128" s="1" t="str">
        <f>IF($B128="","",INDEX(對應表!$AM$3:$AW$179,MATCH($B128,對應表!$AL$3:$AL$179,0),MATCH(衝擊運算表!K$3,對應表!$AM$2:$AW$2,0)))</f>
        <v/>
      </c>
      <c r="L128" s="1" t="str">
        <f>IF($B128="","",INDEX(對應表!$AM$3:$AW$179,MATCH($B128,對應表!$AL$3:$AL$179,0),MATCH(衝擊運算表!L$3,對應表!$AM$2:$AW$2,0)))</f>
        <v/>
      </c>
      <c r="M128" s="1" t="str">
        <f>IF($B128="","",INDEX(對應表!$AM$3:$AW$179,MATCH($B128,對應表!$AL$3:$AL$179,0),MATCH(衝擊運算表!M$3,對應表!$AM$2:$AW$2,0)))</f>
        <v/>
      </c>
      <c r="O128" s="1" t="str">
        <f t="shared" si="6"/>
        <v/>
      </c>
      <c r="P128" s="1" t="str">
        <f>IFERROR(INDEX(對應表!$AZ$3:$BJ$179,MATCH(衝擊運算表!$O128,對應表!$AY$3:$AY$179,0),MATCH(衝擊運算表!P$3,對應表!$AZ$2:$BJ$2,0)),"")</f>
        <v/>
      </c>
      <c r="Q128" s="1" t="str">
        <f>IFERROR(INDEX(對應表!$AZ$3:$BJ$179,MATCH(衝擊運算表!$O128,對應表!$AY$3:$AY$179,0),MATCH(衝擊運算表!Q$3,對應表!$AZ$2:$BJ$2,0)),"")</f>
        <v/>
      </c>
      <c r="R128" s="1" t="str">
        <f>IFERROR(INDEX(對應表!$AZ$3:$BJ$179,MATCH(衝擊運算表!$O128,對應表!$AY$3:$AY$179,0),MATCH(衝擊運算表!R$3,對應表!$AZ$2:$BJ$2,0)),"")</f>
        <v/>
      </c>
      <c r="S128" s="1" t="str">
        <f>IFERROR(INDEX(對應表!$AZ$3:$BJ$179,MATCH(衝擊運算表!$O128,對應表!$AY$3:$AY$179,0),MATCH(衝擊運算表!S$3,對應表!$AZ$2:$BJ$2,0)),"")</f>
        <v/>
      </c>
      <c r="T128" s="1" t="str">
        <f>IFERROR(INDEX(對應表!$AZ$3:$BJ$179,MATCH(衝擊運算表!$O128,對應表!$AY$3:$AY$179,0),MATCH(衝擊運算表!T$3,對應表!$AZ$2:$BJ$2,0)),"")</f>
        <v/>
      </c>
      <c r="U128" s="1" t="str">
        <f>IFERROR(INDEX(對應表!$AZ$3:$BJ$179,MATCH(衝擊運算表!$O128,對應表!$AY$3:$AY$179,0),MATCH(衝擊運算表!U$3,對應表!$AZ$2:$BJ$2,0)),"")</f>
        <v/>
      </c>
      <c r="V128" s="1" t="str">
        <f>IFERROR(INDEX(對應表!$AZ$3:$BJ$179,MATCH(衝擊運算表!$O128,對應表!$AY$3:$AY$179,0),MATCH(衝擊運算表!V$3,對應表!$AZ$2:$BJ$2,0)),"")</f>
        <v/>
      </c>
      <c r="W128" s="1" t="str">
        <f>IFERROR(INDEX(對應表!$AZ$3:$BJ$179,MATCH(衝擊運算表!$O128,對應表!$AY$3:$AY$179,0),MATCH(衝擊運算表!W$3,對應表!$AZ$2:$BJ$2,0)),"")</f>
        <v/>
      </c>
      <c r="X128" s="1" t="str">
        <f>IFERROR(INDEX(對應表!$AZ$3:$BJ$179,MATCH(衝擊運算表!$O128,對應表!$AY$3:$AY$179,0),MATCH(衝擊運算表!X$3,對應表!$AZ$2:$BJ$2,0)),"")</f>
        <v/>
      </c>
      <c r="Y128" s="1" t="str">
        <f>IFERROR(INDEX(對應表!$AZ$3:$BJ$179,MATCH(衝擊運算表!$O128,對應表!$AY$3:$AY$179,0),MATCH(衝擊運算表!Y$3,對應表!$AZ$2:$BJ$2,0)),"")</f>
        <v/>
      </c>
      <c r="Z128" s="1" t="str">
        <f>IFERROR(INDEX(對應表!$AZ$3:$BJ$179,MATCH(衝擊運算表!$O128,對應表!$AY$3:$AY$179,0),MATCH(衝擊運算表!Z$3,對應表!$AZ$2:$BJ$2,0)),"")</f>
        <v/>
      </c>
      <c r="AB128" s="1" t="str">
        <f t="shared" si="7"/>
        <v/>
      </c>
      <c r="AC128" s="1"/>
      <c r="AD128" s="1" t="str">
        <f>IFERROR(VLOOKUP(P128,中英對照!$G$76:$H$81,2,FALSE),"")</f>
        <v/>
      </c>
      <c r="AE128" s="1" t="str">
        <f>IFERROR(VLOOKUP(Q128,中英對照!$G$76:$H$81,2,FALSE),"")</f>
        <v/>
      </c>
      <c r="AF128" s="1" t="str">
        <f>IFERROR(VLOOKUP(R128,中英對照!$G$76:$H$81,2,FALSE),"")</f>
        <v/>
      </c>
      <c r="AG128" s="1" t="str">
        <f>IFERROR(VLOOKUP(S128,中英對照!$G$76:$H$81,2,FALSE),"")</f>
        <v/>
      </c>
      <c r="AH128" s="1" t="str">
        <f>IFERROR(VLOOKUP(T128,中英對照!$G$76:$H$81,2,FALSE),"")</f>
        <v/>
      </c>
      <c r="AI128" s="1" t="str">
        <f>IFERROR(VLOOKUP(U128,中英對照!$G$76:$H$81,2,FALSE),"")</f>
        <v/>
      </c>
      <c r="AJ128" s="1" t="str">
        <f>IFERROR(VLOOKUP(V128,中英對照!$G$76:$H$81,2,FALSE),"")</f>
        <v/>
      </c>
      <c r="AK128" s="1" t="str">
        <f>IFERROR(VLOOKUP(W128,中英對照!$G$76:$H$81,2,FALSE),"")</f>
        <v/>
      </c>
      <c r="AL128" s="1" t="str">
        <f>IFERROR(VLOOKUP(X128,中英對照!$G$76:$H$81,2,FALSE),"")</f>
        <v/>
      </c>
      <c r="AM128" s="1" t="str">
        <f>IFERROR(VLOOKUP(Y128,中英對照!$G$76:$H$81,2,FALSE),"")</f>
        <v/>
      </c>
      <c r="AN128" s="1" t="str">
        <f>IFERROR(VLOOKUP(Z128,中英對照!$G$76:$H$81,2,FALSE),"")</f>
        <v/>
      </c>
      <c r="AO128" s="42" t="str">
        <f t="shared" si="8"/>
        <v/>
      </c>
    </row>
    <row r="129" spans="1:41" x14ac:dyDescent="0.4">
      <c r="A129" s="1" t="str">
        <f>IF(企業資料填寫!D128="","",企業資料填寫!D128)</f>
        <v/>
      </c>
      <c r="B129" s="1"/>
      <c r="C129" s="1" t="str">
        <f>IF($B129="","",INDEX(對應表!$AM$3:$AW$179,MATCH($B129,對應表!$AL$3:$AL$179,0),MATCH(衝擊運算表!C$3,對應表!$AM$2:$AW$2,0)))</f>
        <v/>
      </c>
      <c r="D129" s="1" t="str">
        <f>IF($B129="","",INDEX(對應表!$AM$3:$AW$179,MATCH($B129,對應表!$AL$3:$AL$179,0),MATCH(衝擊運算表!D$3,對應表!$AM$2:$AW$2,0)))</f>
        <v/>
      </c>
      <c r="E129" s="1" t="str">
        <f>IF($B129="","",INDEX(對應表!$AM$3:$AW$179,MATCH($B129,對應表!$AL$3:$AL$179,0),MATCH(衝擊運算表!E$3,對應表!$AM$2:$AW$2,0)))</f>
        <v/>
      </c>
      <c r="F129" s="1" t="str">
        <f>IF($B129="","",INDEX(對應表!$AM$3:$AW$179,MATCH($B129,對應表!$AL$3:$AL$179,0),MATCH(衝擊運算表!F$3,對應表!$AM$2:$AW$2,0)))</f>
        <v/>
      </c>
      <c r="G129" s="1" t="str">
        <f>IF($B129="","",INDEX(對應表!$AM$3:$AW$179,MATCH($B129,對應表!$AL$3:$AL$179,0),MATCH(衝擊運算表!G$3,對應表!$AM$2:$AW$2,0)))</f>
        <v/>
      </c>
      <c r="H129" s="1" t="str">
        <f>IF($B129="","",INDEX(對應表!$AM$3:$AW$179,MATCH($B129,對應表!$AL$3:$AL$179,0),MATCH(衝擊運算表!H$3,對應表!$AM$2:$AW$2,0)))</f>
        <v/>
      </c>
      <c r="I129" s="1" t="str">
        <f>IF($B129="","",INDEX(對應表!$AM$3:$AW$179,MATCH($B129,對應表!$AL$3:$AL$179,0),MATCH(衝擊運算表!I$3,對應表!$AM$2:$AW$2,0)))</f>
        <v/>
      </c>
      <c r="J129" s="1" t="str">
        <f>IF($B129="","",INDEX(對應表!$AM$3:$AW$179,MATCH($B129,對應表!$AL$3:$AL$179,0),MATCH(衝擊運算表!J$3,對應表!$AM$2:$AW$2,0)))</f>
        <v/>
      </c>
      <c r="K129" s="1" t="str">
        <f>IF($B129="","",INDEX(對應表!$AM$3:$AW$179,MATCH($B129,對應表!$AL$3:$AL$179,0),MATCH(衝擊運算表!K$3,對應表!$AM$2:$AW$2,0)))</f>
        <v/>
      </c>
      <c r="L129" s="1" t="str">
        <f>IF($B129="","",INDEX(對應表!$AM$3:$AW$179,MATCH($B129,對應表!$AL$3:$AL$179,0),MATCH(衝擊運算表!L$3,對應表!$AM$2:$AW$2,0)))</f>
        <v/>
      </c>
      <c r="M129" s="1" t="str">
        <f>IF($B129="","",INDEX(對應表!$AM$3:$AW$179,MATCH($B129,對應表!$AL$3:$AL$179,0),MATCH(衝擊運算表!M$3,對應表!$AM$2:$AW$2,0)))</f>
        <v/>
      </c>
      <c r="O129" s="1" t="str">
        <f t="shared" si="6"/>
        <v/>
      </c>
      <c r="P129" s="1" t="str">
        <f>IFERROR(INDEX(對應表!$AZ$3:$BJ$179,MATCH(衝擊運算表!$O129,對應表!$AY$3:$AY$179,0),MATCH(衝擊運算表!P$3,對應表!$AZ$2:$BJ$2,0)),"")</f>
        <v/>
      </c>
      <c r="Q129" s="1" t="str">
        <f>IFERROR(INDEX(對應表!$AZ$3:$BJ$179,MATCH(衝擊運算表!$O129,對應表!$AY$3:$AY$179,0),MATCH(衝擊運算表!Q$3,對應表!$AZ$2:$BJ$2,0)),"")</f>
        <v/>
      </c>
      <c r="R129" s="1" t="str">
        <f>IFERROR(INDEX(對應表!$AZ$3:$BJ$179,MATCH(衝擊運算表!$O129,對應表!$AY$3:$AY$179,0),MATCH(衝擊運算表!R$3,對應表!$AZ$2:$BJ$2,0)),"")</f>
        <v/>
      </c>
      <c r="S129" s="1" t="str">
        <f>IFERROR(INDEX(對應表!$AZ$3:$BJ$179,MATCH(衝擊運算表!$O129,對應表!$AY$3:$AY$179,0),MATCH(衝擊運算表!S$3,對應表!$AZ$2:$BJ$2,0)),"")</f>
        <v/>
      </c>
      <c r="T129" s="1" t="str">
        <f>IFERROR(INDEX(對應表!$AZ$3:$BJ$179,MATCH(衝擊運算表!$O129,對應表!$AY$3:$AY$179,0),MATCH(衝擊運算表!T$3,對應表!$AZ$2:$BJ$2,0)),"")</f>
        <v/>
      </c>
      <c r="U129" s="1" t="str">
        <f>IFERROR(INDEX(對應表!$AZ$3:$BJ$179,MATCH(衝擊運算表!$O129,對應表!$AY$3:$AY$179,0),MATCH(衝擊運算表!U$3,對應表!$AZ$2:$BJ$2,0)),"")</f>
        <v/>
      </c>
      <c r="V129" s="1" t="str">
        <f>IFERROR(INDEX(對應表!$AZ$3:$BJ$179,MATCH(衝擊運算表!$O129,對應表!$AY$3:$AY$179,0),MATCH(衝擊運算表!V$3,對應表!$AZ$2:$BJ$2,0)),"")</f>
        <v/>
      </c>
      <c r="W129" s="1" t="str">
        <f>IFERROR(INDEX(對應表!$AZ$3:$BJ$179,MATCH(衝擊運算表!$O129,對應表!$AY$3:$AY$179,0),MATCH(衝擊運算表!W$3,對應表!$AZ$2:$BJ$2,0)),"")</f>
        <v/>
      </c>
      <c r="X129" s="1" t="str">
        <f>IFERROR(INDEX(對應表!$AZ$3:$BJ$179,MATCH(衝擊運算表!$O129,對應表!$AY$3:$AY$179,0),MATCH(衝擊運算表!X$3,對應表!$AZ$2:$BJ$2,0)),"")</f>
        <v/>
      </c>
      <c r="Y129" s="1" t="str">
        <f>IFERROR(INDEX(對應表!$AZ$3:$BJ$179,MATCH(衝擊運算表!$O129,對應表!$AY$3:$AY$179,0),MATCH(衝擊運算表!Y$3,對應表!$AZ$2:$BJ$2,0)),"")</f>
        <v/>
      </c>
      <c r="Z129" s="1" t="str">
        <f>IFERROR(INDEX(對應表!$AZ$3:$BJ$179,MATCH(衝擊運算表!$O129,對應表!$AY$3:$AY$179,0),MATCH(衝擊運算表!Z$3,對應表!$AZ$2:$BJ$2,0)),"")</f>
        <v/>
      </c>
      <c r="AB129" s="1" t="str">
        <f t="shared" si="7"/>
        <v/>
      </c>
      <c r="AC129" s="1"/>
      <c r="AD129" s="1" t="str">
        <f>IFERROR(VLOOKUP(P129,中英對照!$G$76:$H$81,2,FALSE),"")</f>
        <v/>
      </c>
      <c r="AE129" s="1" t="str">
        <f>IFERROR(VLOOKUP(Q129,中英對照!$G$76:$H$81,2,FALSE),"")</f>
        <v/>
      </c>
      <c r="AF129" s="1" t="str">
        <f>IFERROR(VLOOKUP(R129,中英對照!$G$76:$H$81,2,FALSE),"")</f>
        <v/>
      </c>
      <c r="AG129" s="1" t="str">
        <f>IFERROR(VLOOKUP(S129,中英對照!$G$76:$H$81,2,FALSE),"")</f>
        <v/>
      </c>
      <c r="AH129" s="1" t="str">
        <f>IFERROR(VLOOKUP(T129,中英對照!$G$76:$H$81,2,FALSE),"")</f>
        <v/>
      </c>
      <c r="AI129" s="1" t="str">
        <f>IFERROR(VLOOKUP(U129,中英對照!$G$76:$H$81,2,FALSE),"")</f>
        <v/>
      </c>
      <c r="AJ129" s="1" t="str">
        <f>IFERROR(VLOOKUP(V129,中英對照!$G$76:$H$81,2,FALSE),"")</f>
        <v/>
      </c>
      <c r="AK129" s="1" t="str">
        <f>IFERROR(VLOOKUP(W129,中英對照!$G$76:$H$81,2,FALSE),"")</f>
        <v/>
      </c>
      <c r="AL129" s="1" t="str">
        <f>IFERROR(VLOOKUP(X129,中英對照!$G$76:$H$81,2,FALSE),"")</f>
        <v/>
      </c>
      <c r="AM129" s="1" t="str">
        <f>IFERROR(VLOOKUP(Y129,中英對照!$G$76:$H$81,2,FALSE),"")</f>
        <v/>
      </c>
      <c r="AN129" s="1" t="str">
        <f>IFERROR(VLOOKUP(Z129,中英對照!$G$76:$H$81,2,FALSE),"")</f>
        <v/>
      </c>
      <c r="AO129" s="42" t="str">
        <f t="shared" si="8"/>
        <v/>
      </c>
    </row>
    <row r="130" spans="1:41" x14ac:dyDescent="0.4">
      <c r="A130" s="1" t="str">
        <f>IF(企業資料填寫!D129="","",企業資料填寫!D129)</f>
        <v/>
      </c>
      <c r="B130" s="1"/>
      <c r="C130" s="1" t="str">
        <f>IF($B130="","",INDEX(對應表!$AM$3:$AW$179,MATCH($B130,對應表!$AL$3:$AL$179,0),MATCH(衝擊運算表!C$3,對應表!$AM$2:$AW$2,0)))</f>
        <v/>
      </c>
      <c r="D130" s="1" t="str">
        <f>IF($B130="","",INDEX(對應表!$AM$3:$AW$179,MATCH($B130,對應表!$AL$3:$AL$179,0),MATCH(衝擊運算表!D$3,對應表!$AM$2:$AW$2,0)))</f>
        <v/>
      </c>
      <c r="E130" s="1" t="str">
        <f>IF($B130="","",INDEX(對應表!$AM$3:$AW$179,MATCH($B130,對應表!$AL$3:$AL$179,0),MATCH(衝擊運算表!E$3,對應表!$AM$2:$AW$2,0)))</f>
        <v/>
      </c>
      <c r="F130" s="1" t="str">
        <f>IF($B130="","",INDEX(對應表!$AM$3:$AW$179,MATCH($B130,對應表!$AL$3:$AL$179,0),MATCH(衝擊運算表!F$3,對應表!$AM$2:$AW$2,0)))</f>
        <v/>
      </c>
      <c r="G130" s="1" t="str">
        <f>IF($B130="","",INDEX(對應表!$AM$3:$AW$179,MATCH($B130,對應表!$AL$3:$AL$179,0),MATCH(衝擊運算表!G$3,對應表!$AM$2:$AW$2,0)))</f>
        <v/>
      </c>
      <c r="H130" s="1" t="str">
        <f>IF($B130="","",INDEX(對應表!$AM$3:$AW$179,MATCH($B130,對應表!$AL$3:$AL$179,0),MATCH(衝擊運算表!H$3,對應表!$AM$2:$AW$2,0)))</f>
        <v/>
      </c>
      <c r="I130" s="1" t="str">
        <f>IF($B130="","",INDEX(對應表!$AM$3:$AW$179,MATCH($B130,對應表!$AL$3:$AL$179,0),MATCH(衝擊運算表!I$3,對應表!$AM$2:$AW$2,0)))</f>
        <v/>
      </c>
      <c r="J130" s="1" t="str">
        <f>IF($B130="","",INDEX(對應表!$AM$3:$AW$179,MATCH($B130,對應表!$AL$3:$AL$179,0),MATCH(衝擊運算表!J$3,對應表!$AM$2:$AW$2,0)))</f>
        <v/>
      </c>
      <c r="K130" s="1" t="str">
        <f>IF($B130="","",INDEX(對應表!$AM$3:$AW$179,MATCH($B130,對應表!$AL$3:$AL$179,0),MATCH(衝擊運算表!K$3,對應表!$AM$2:$AW$2,0)))</f>
        <v/>
      </c>
      <c r="L130" s="1" t="str">
        <f>IF($B130="","",INDEX(對應表!$AM$3:$AW$179,MATCH($B130,對應表!$AL$3:$AL$179,0),MATCH(衝擊運算表!L$3,對應表!$AM$2:$AW$2,0)))</f>
        <v/>
      </c>
      <c r="M130" s="1" t="str">
        <f>IF($B130="","",INDEX(對應表!$AM$3:$AW$179,MATCH($B130,對應表!$AL$3:$AL$179,0),MATCH(衝擊運算表!M$3,對應表!$AM$2:$AW$2,0)))</f>
        <v/>
      </c>
      <c r="O130" s="1" t="str">
        <f t="shared" si="6"/>
        <v/>
      </c>
      <c r="P130" s="1" t="str">
        <f>IFERROR(INDEX(對應表!$AZ$3:$BJ$179,MATCH(衝擊運算表!$O130,對應表!$AY$3:$AY$179,0),MATCH(衝擊運算表!P$3,對應表!$AZ$2:$BJ$2,0)),"")</f>
        <v/>
      </c>
      <c r="Q130" s="1" t="str">
        <f>IFERROR(INDEX(對應表!$AZ$3:$BJ$179,MATCH(衝擊運算表!$O130,對應表!$AY$3:$AY$179,0),MATCH(衝擊運算表!Q$3,對應表!$AZ$2:$BJ$2,0)),"")</f>
        <v/>
      </c>
      <c r="R130" s="1" t="str">
        <f>IFERROR(INDEX(對應表!$AZ$3:$BJ$179,MATCH(衝擊運算表!$O130,對應表!$AY$3:$AY$179,0),MATCH(衝擊運算表!R$3,對應表!$AZ$2:$BJ$2,0)),"")</f>
        <v/>
      </c>
      <c r="S130" s="1" t="str">
        <f>IFERROR(INDEX(對應表!$AZ$3:$BJ$179,MATCH(衝擊運算表!$O130,對應表!$AY$3:$AY$179,0),MATCH(衝擊運算表!S$3,對應表!$AZ$2:$BJ$2,0)),"")</f>
        <v/>
      </c>
      <c r="T130" s="1" t="str">
        <f>IFERROR(INDEX(對應表!$AZ$3:$BJ$179,MATCH(衝擊運算表!$O130,對應表!$AY$3:$AY$179,0),MATCH(衝擊運算表!T$3,對應表!$AZ$2:$BJ$2,0)),"")</f>
        <v/>
      </c>
      <c r="U130" s="1" t="str">
        <f>IFERROR(INDEX(對應表!$AZ$3:$BJ$179,MATCH(衝擊運算表!$O130,對應表!$AY$3:$AY$179,0),MATCH(衝擊運算表!U$3,對應表!$AZ$2:$BJ$2,0)),"")</f>
        <v/>
      </c>
      <c r="V130" s="1" t="str">
        <f>IFERROR(INDEX(對應表!$AZ$3:$BJ$179,MATCH(衝擊運算表!$O130,對應表!$AY$3:$AY$179,0),MATCH(衝擊運算表!V$3,對應表!$AZ$2:$BJ$2,0)),"")</f>
        <v/>
      </c>
      <c r="W130" s="1" t="str">
        <f>IFERROR(INDEX(對應表!$AZ$3:$BJ$179,MATCH(衝擊運算表!$O130,對應表!$AY$3:$AY$179,0),MATCH(衝擊運算表!W$3,對應表!$AZ$2:$BJ$2,0)),"")</f>
        <v/>
      </c>
      <c r="X130" s="1" t="str">
        <f>IFERROR(INDEX(對應表!$AZ$3:$BJ$179,MATCH(衝擊運算表!$O130,對應表!$AY$3:$AY$179,0),MATCH(衝擊運算表!X$3,對應表!$AZ$2:$BJ$2,0)),"")</f>
        <v/>
      </c>
      <c r="Y130" s="1" t="str">
        <f>IFERROR(INDEX(對應表!$AZ$3:$BJ$179,MATCH(衝擊運算表!$O130,對應表!$AY$3:$AY$179,0),MATCH(衝擊運算表!Y$3,對應表!$AZ$2:$BJ$2,0)),"")</f>
        <v/>
      </c>
      <c r="Z130" s="1" t="str">
        <f>IFERROR(INDEX(對應表!$AZ$3:$BJ$179,MATCH(衝擊運算表!$O130,對應表!$AY$3:$AY$179,0),MATCH(衝擊運算表!Z$3,對應表!$AZ$2:$BJ$2,0)),"")</f>
        <v/>
      </c>
      <c r="AB130" s="1" t="str">
        <f t="shared" si="7"/>
        <v/>
      </c>
      <c r="AC130" s="1"/>
      <c r="AD130" s="1" t="str">
        <f>IFERROR(VLOOKUP(P130,中英對照!$G$76:$H$81,2,FALSE),"")</f>
        <v/>
      </c>
      <c r="AE130" s="1" t="str">
        <f>IFERROR(VLOOKUP(Q130,中英對照!$G$76:$H$81,2,FALSE),"")</f>
        <v/>
      </c>
      <c r="AF130" s="1" t="str">
        <f>IFERROR(VLOOKUP(R130,中英對照!$G$76:$H$81,2,FALSE),"")</f>
        <v/>
      </c>
      <c r="AG130" s="1" t="str">
        <f>IFERROR(VLOOKUP(S130,中英對照!$G$76:$H$81,2,FALSE),"")</f>
        <v/>
      </c>
      <c r="AH130" s="1" t="str">
        <f>IFERROR(VLOOKUP(T130,中英對照!$G$76:$H$81,2,FALSE),"")</f>
        <v/>
      </c>
      <c r="AI130" s="1" t="str">
        <f>IFERROR(VLOOKUP(U130,中英對照!$G$76:$H$81,2,FALSE),"")</f>
        <v/>
      </c>
      <c r="AJ130" s="1" t="str">
        <f>IFERROR(VLOOKUP(V130,中英對照!$G$76:$H$81,2,FALSE),"")</f>
        <v/>
      </c>
      <c r="AK130" s="1" t="str">
        <f>IFERROR(VLOOKUP(W130,中英對照!$G$76:$H$81,2,FALSE),"")</f>
        <v/>
      </c>
      <c r="AL130" s="1" t="str">
        <f>IFERROR(VLOOKUP(X130,中英對照!$G$76:$H$81,2,FALSE),"")</f>
        <v/>
      </c>
      <c r="AM130" s="1" t="str">
        <f>IFERROR(VLOOKUP(Y130,中英對照!$G$76:$H$81,2,FALSE),"")</f>
        <v/>
      </c>
      <c r="AN130" s="1" t="str">
        <f>IFERROR(VLOOKUP(Z130,中英對照!$G$76:$H$81,2,FALSE),"")</f>
        <v/>
      </c>
      <c r="AO130" s="42" t="str">
        <f t="shared" si="8"/>
        <v/>
      </c>
    </row>
    <row r="131" spans="1:41" x14ac:dyDescent="0.4">
      <c r="A131" s="1" t="str">
        <f>IF(企業資料填寫!D130="","",企業資料填寫!D130)</f>
        <v/>
      </c>
      <c r="B131" s="1"/>
      <c r="C131" s="1" t="str">
        <f>IF($B131="","",INDEX(對應表!$AM$3:$AW$179,MATCH($B131,對應表!$AL$3:$AL$179,0),MATCH(衝擊運算表!C$3,對應表!$AM$2:$AW$2,0)))</f>
        <v/>
      </c>
      <c r="D131" s="1" t="str">
        <f>IF($B131="","",INDEX(對應表!$AM$3:$AW$179,MATCH($B131,對應表!$AL$3:$AL$179,0),MATCH(衝擊運算表!D$3,對應表!$AM$2:$AW$2,0)))</f>
        <v/>
      </c>
      <c r="E131" s="1" t="str">
        <f>IF($B131="","",INDEX(對應表!$AM$3:$AW$179,MATCH($B131,對應表!$AL$3:$AL$179,0),MATCH(衝擊運算表!E$3,對應表!$AM$2:$AW$2,0)))</f>
        <v/>
      </c>
      <c r="F131" s="1" t="str">
        <f>IF($B131="","",INDEX(對應表!$AM$3:$AW$179,MATCH($B131,對應表!$AL$3:$AL$179,0),MATCH(衝擊運算表!F$3,對應表!$AM$2:$AW$2,0)))</f>
        <v/>
      </c>
      <c r="G131" s="1" t="str">
        <f>IF($B131="","",INDEX(對應表!$AM$3:$AW$179,MATCH($B131,對應表!$AL$3:$AL$179,0),MATCH(衝擊運算表!G$3,對應表!$AM$2:$AW$2,0)))</f>
        <v/>
      </c>
      <c r="H131" s="1" t="str">
        <f>IF($B131="","",INDEX(對應表!$AM$3:$AW$179,MATCH($B131,對應表!$AL$3:$AL$179,0),MATCH(衝擊運算表!H$3,對應表!$AM$2:$AW$2,0)))</f>
        <v/>
      </c>
      <c r="I131" s="1" t="str">
        <f>IF($B131="","",INDEX(對應表!$AM$3:$AW$179,MATCH($B131,對應表!$AL$3:$AL$179,0),MATCH(衝擊運算表!I$3,對應表!$AM$2:$AW$2,0)))</f>
        <v/>
      </c>
      <c r="J131" s="1" t="str">
        <f>IF($B131="","",INDEX(對應表!$AM$3:$AW$179,MATCH($B131,對應表!$AL$3:$AL$179,0),MATCH(衝擊運算表!J$3,對應表!$AM$2:$AW$2,0)))</f>
        <v/>
      </c>
      <c r="K131" s="1" t="str">
        <f>IF($B131="","",INDEX(對應表!$AM$3:$AW$179,MATCH($B131,對應表!$AL$3:$AL$179,0),MATCH(衝擊運算表!K$3,對應表!$AM$2:$AW$2,0)))</f>
        <v/>
      </c>
      <c r="L131" s="1" t="str">
        <f>IF($B131="","",INDEX(對應表!$AM$3:$AW$179,MATCH($B131,對應表!$AL$3:$AL$179,0),MATCH(衝擊運算表!L$3,對應表!$AM$2:$AW$2,0)))</f>
        <v/>
      </c>
      <c r="M131" s="1" t="str">
        <f>IF($B131="","",INDEX(對應表!$AM$3:$AW$179,MATCH($B131,對應表!$AL$3:$AL$179,0),MATCH(衝擊運算表!M$3,對應表!$AM$2:$AW$2,0)))</f>
        <v/>
      </c>
      <c r="O131" s="1" t="str">
        <f t="shared" si="6"/>
        <v/>
      </c>
      <c r="P131" s="1" t="str">
        <f>IFERROR(INDEX(對應表!$AZ$3:$BJ$179,MATCH(衝擊運算表!$O131,對應表!$AY$3:$AY$179,0),MATCH(衝擊運算表!P$3,對應表!$AZ$2:$BJ$2,0)),"")</f>
        <v/>
      </c>
      <c r="Q131" s="1" t="str">
        <f>IFERROR(INDEX(對應表!$AZ$3:$BJ$179,MATCH(衝擊運算表!$O131,對應表!$AY$3:$AY$179,0),MATCH(衝擊運算表!Q$3,對應表!$AZ$2:$BJ$2,0)),"")</f>
        <v/>
      </c>
      <c r="R131" s="1" t="str">
        <f>IFERROR(INDEX(對應表!$AZ$3:$BJ$179,MATCH(衝擊運算表!$O131,對應表!$AY$3:$AY$179,0),MATCH(衝擊運算表!R$3,對應表!$AZ$2:$BJ$2,0)),"")</f>
        <v/>
      </c>
      <c r="S131" s="1" t="str">
        <f>IFERROR(INDEX(對應表!$AZ$3:$BJ$179,MATCH(衝擊運算表!$O131,對應表!$AY$3:$AY$179,0),MATCH(衝擊運算表!S$3,對應表!$AZ$2:$BJ$2,0)),"")</f>
        <v/>
      </c>
      <c r="T131" s="1" t="str">
        <f>IFERROR(INDEX(對應表!$AZ$3:$BJ$179,MATCH(衝擊運算表!$O131,對應表!$AY$3:$AY$179,0),MATCH(衝擊運算表!T$3,對應表!$AZ$2:$BJ$2,0)),"")</f>
        <v/>
      </c>
      <c r="U131" s="1" t="str">
        <f>IFERROR(INDEX(對應表!$AZ$3:$BJ$179,MATCH(衝擊運算表!$O131,對應表!$AY$3:$AY$179,0),MATCH(衝擊運算表!U$3,對應表!$AZ$2:$BJ$2,0)),"")</f>
        <v/>
      </c>
      <c r="V131" s="1" t="str">
        <f>IFERROR(INDEX(對應表!$AZ$3:$BJ$179,MATCH(衝擊運算表!$O131,對應表!$AY$3:$AY$179,0),MATCH(衝擊運算表!V$3,對應表!$AZ$2:$BJ$2,0)),"")</f>
        <v/>
      </c>
      <c r="W131" s="1" t="str">
        <f>IFERROR(INDEX(對應表!$AZ$3:$BJ$179,MATCH(衝擊運算表!$O131,對應表!$AY$3:$AY$179,0),MATCH(衝擊運算表!W$3,對應表!$AZ$2:$BJ$2,0)),"")</f>
        <v/>
      </c>
      <c r="X131" s="1" t="str">
        <f>IFERROR(INDEX(對應表!$AZ$3:$BJ$179,MATCH(衝擊運算表!$O131,對應表!$AY$3:$AY$179,0),MATCH(衝擊運算表!X$3,對應表!$AZ$2:$BJ$2,0)),"")</f>
        <v/>
      </c>
      <c r="Y131" s="1" t="str">
        <f>IFERROR(INDEX(對應表!$AZ$3:$BJ$179,MATCH(衝擊運算表!$O131,對應表!$AY$3:$AY$179,0),MATCH(衝擊運算表!Y$3,對應表!$AZ$2:$BJ$2,0)),"")</f>
        <v/>
      </c>
      <c r="Z131" s="1" t="str">
        <f>IFERROR(INDEX(對應表!$AZ$3:$BJ$179,MATCH(衝擊運算表!$O131,對應表!$AY$3:$AY$179,0),MATCH(衝擊運算表!Z$3,對應表!$AZ$2:$BJ$2,0)),"")</f>
        <v/>
      </c>
      <c r="AB131" s="1" t="str">
        <f t="shared" si="7"/>
        <v/>
      </c>
      <c r="AC131" s="1"/>
      <c r="AD131" s="1" t="str">
        <f>IFERROR(VLOOKUP(P131,中英對照!$G$76:$H$81,2,FALSE),"")</f>
        <v/>
      </c>
      <c r="AE131" s="1" t="str">
        <f>IFERROR(VLOOKUP(Q131,中英對照!$G$76:$H$81,2,FALSE),"")</f>
        <v/>
      </c>
      <c r="AF131" s="1" t="str">
        <f>IFERROR(VLOOKUP(R131,中英對照!$G$76:$H$81,2,FALSE),"")</f>
        <v/>
      </c>
      <c r="AG131" s="1" t="str">
        <f>IFERROR(VLOOKUP(S131,中英對照!$G$76:$H$81,2,FALSE),"")</f>
        <v/>
      </c>
      <c r="AH131" s="1" t="str">
        <f>IFERROR(VLOOKUP(T131,中英對照!$G$76:$H$81,2,FALSE),"")</f>
        <v/>
      </c>
      <c r="AI131" s="1" t="str">
        <f>IFERROR(VLOOKUP(U131,中英對照!$G$76:$H$81,2,FALSE),"")</f>
        <v/>
      </c>
      <c r="AJ131" s="1" t="str">
        <f>IFERROR(VLOOKUP(V131,中英對照!$G$76:$H$81,2,FALSE),"")</f>
        <v/>
      </c>
      <c r="AK131" s="1" t="str">
        <f>IFERROR(VLOOKUP(W131,中英對照!$G$76:$H$81,2,FALSE),"")</f>
        <v/>
      </c>
      <c r="AL131" s="1" t="str">
        <f>IFERROR(VLOOKUP(X131,中英對照!$G$76:$H$81,2,FALSE),"")</f>
        <v/>
      </c>
      <c r="AM131" s="1" t="str">
        <f>IFERROR(VLOOKUP(Y131,中英對照!$G$76:$H$81,2,FALSE),"")</f>
        <v/>
      </c>
      <c r="AN131" s="1" t="str">
        <f>IFERROR(VLOOKUP(Z131,中英對照!$G$76:$H$81,2,FALSE),"")</f>
        <v/>
      </c>
      <c r="AO131" s="42" t="str">
        <f t="shared" si="8"/>
        <v/>
      </c>
    </row>
    <row r="132" spans="1:41" x14ac:dyDescent="0.4">
      <c r="A132" s="1" t="str">
        <f>IF(企業資料填寫!D131="","",企業資料填寫!D131)</f>
        <v/>
      </c>
      <c r="B132" s="1"/>
      <c r="C132" s="1" t="str">
        <f>IF($B132="","",INDEX(對應表!$AM$3:$AW$179,MATCH($B132,對應表!$AL$3:$AL$179,0),MATCH(衝擊運算表!C$3,對應表!$AM$2:$AW$2,0)))</f>
        <v/>
      </c>
      <c r="D132" s="1" t="str">
        <f>IF($B132="","",INDEX(對應表!$AM$3:$AW$179,MATCH($B132,對應表!$AL$3:$AL$179,0),MATCH(衝擊運算表!D$3,對應表!$AM$2:$AW$2,0)))</f>
        <v/>
      </c>
      <c r="E132" s="1" t="str">
        <f>IF($B132="","",INDEX(對應表!$AM$3:$AW$179,MATCH($B132,對應表!$AL$3:$AL$179,0),MATCH(衝擊運算表!E$3,對應表!$AM$2:$AW$2,0)))</f>
        <v/>
      </c>
      <c r="F132" s="1" t="str">
        <f>IF($B132="","",INDEX(對應表!$AM$3:$AW$179,MATCH($B132,對應表!$AL$3:$AL$179,0),MATCH(衝擊運算表!F$3,對應表!$AM$2:$AW$2,0)))</f>
        <v/>
      </c>
      <c r="G132" s="1" t="str">
        <f>IF($B132="","",INDEX(對應表!$AM$3:$AW$179,MATCH($B132,對應表!$AL$3:$AL$179,0),MATCH(衝擊運算表!G$3,對應表!$AM$2:$AW$2,0)))</f>
        <v/>
      </c>
      <c r="H132" s="1" t="str">
        <f>IF($B132="","",INDEX(對應表!$AM$3:$AW$179,MATCH($B132,對應表!$AL$3:$AL$179,0),MATCH(衝擊運算表!H$3,對應表!$AM$2:$AW$2,0)))</f>
        <v/>
      </c>
      <c r="I132" s="1" t="str">
        <f>IF($B132="","",INDEX(對應表!$AM$3:$AW$179,MATCH($B132,對應表!$AL$3:$AL$179,0),MATCH(衝擊運算表!I$3,對應表!$AM$2:$AW$2,0)))</f>
        <v/>
      </c>
      <c r="J132" s="1" t="str">
        <f>IF($B132="","",INDEX(對應表!$AM$3:$AW$179,MATCH($B132,對應表!$AL$3:$AL$179,0),MATCH(衝擊運算表!J$3,對應表!$AM$2:$AW$2,0)))</f>
        <v/>
      </c>
      <c r="K132" s="1" t="str">
        <f>IF($B132="","",INDEX(對應表!$AM$3:$AW$179,MATCH($B132,對應表!$AL$3:$AL$179,0),MATCH(衝擊運算表!K$3,對應表!$AM$2:$AW$2,0)))</f>
        <v/>
      </c>
      <c r="L132" s="1" t="str">
        <f>IF($B132="","",INDEX(對應表!$AM$3:$AW$179,MATCH($B132,對應表!$AL$3:$AL$179,0),MATCH(衝擊運算表!L$3,對應表!$AM$2:$AW$2,0)))</f>
        <v/>
      </c>
      <c r="M132" s="1" t="str">
        <f>IF($B132="","",INDEX(對應表!$AM$3:$AW$179,MATCH($B132,對應表!$AL$3:$AL$179,0),MATCH(衝擊運算表!M$3,對應表!$AM$2:$AW$2,0)))</f>
        <v/>
      </c>
      <c r="O132" s="1" t="str">
        <f t="shared" ref="O132:O195" si="9">IF(B132="","",B132)</f>
        <v/>
      </c>
      <c r="P132" s="1" t="str">
        <f>IFERROR(INDEX(對應表!$AZ$3:$BJ$179,MATCH(衝擊運算表!$O132,對應表!$AY$3:$AY$179,0),MATCH(衝擊運算表!P$3,對應表!$AZ$2:$BJ$2,0)),"")</f>
        <v/>
      </c>
      <c r="Q132" s="1" t="str">
        <f>IFERROR(INDEX(對應表!$AZ$3:$BJ$179,MATCH(衝擊運算表!$O132,對應表!$AY$3:$AY$179,0),MATCH(衝擊運算表!Q$3,對應表!$AZ$2:$BJ$2,0)),"")</f>
        <v/>
      </c>
      <c r="R132" s="1" t="str">
        <f>IFERROR(INDEX(對應表!$AZ$3:$BJ$179,MATCH(衝擊運算表!$O132,對應表!$AY$3:$AY$179,0),MATCH(衝擊運算表!R$3,對應表!$AZ$2:$BJ$2,0)),"")</f>
        <v/>
      </c>
      <c r="S132" s="1" t="str">
        <f>IFERROR(INDEX(對應表!$AZ$3:$BJ$179,MATCH(衝擊運算表!$O132,對應表!$AY$3:$AY$179,0),MATCH(衝擊運算表!S$3,對應表!$AZ$2:$BJ$2,0)),"")</f>
        <v/>
      </c>
      <c r="T132" s="1" t="str">
        <f>IFERROR(INDEX(對應表!$AZ$3:$BJ$179,MATCH(衝擊運算表!$O132,對應表!$AY$3:$AY$179,0),MATCH(衝擊運算表!T$3,對應表!$AZ$2:$BJ$2,0)),"")</f>
        <v/>
      </c>
      <c r="U132" s="1" t="str">
        <f>IFERROR(INDEX(對應表!$AZ$3:$BJ$179,MATCH(衝擊運算表!$O132,對應表!$AY$3:$AY$179,0),MATCH(衝擊運算表!U$3,對應表!$AZ$2:$BJ$2,0)),"")</f>
        <v/>
      </c>
      <c r="V132" s="1" t="str">
        <f>IFERROR(INDEX(對應表!$AZ$3:$BJ$179,MATCH(衝擊運算表!$O132,對應表!$AY$3:$AY$179,0),MATCH(衝擊運算表!V$3,對應表!$AZ$2:$BJ$2,0)),"")</f>
        <v/>
      </c>
      <c r="W132" s="1" t="str">
        <f>IFERROR(INDEX(對應表!$AZ$3:$BJ$179,MATCH(衝擊運算表!$O132,對應表!$AY$3:$AY$179,0),MATCH(衝擊運算表!W$3,對應表!$AZ$2:$BJ$2,0)),"")</f>
        <v/>
      </c>
      <c r="X132" s="1" t="str">
        <f>IFERROR(INDEX(對應表!$AZ$3:$BJ$179,MATCH(衝擊運算表!$O132,對應表!$AY$3:$AY$179,0),MATCH(衝擊運算表!X$3,對應表!$AZ$2:$BJ$2,0)),"")</f>
        <v/>
      </c>
      <c r="Y132" s="1" t="str">
        <f>IFERROR(INDEX(對應表!$AZ$3:$BJ$179,MATCH(衝擊運算表!$O132,對應表!$AY$3:$AY$179,0),MATCH(衝擊運算表!Y$3,對應表!$AZ$2:$BJ$2,0)),"")</f>
        <v/>
      </c>
      <c r="Z132" s="1" t="str">
        <f>IFERROR(INDEX(對應表!$AZ$3:$BJ$179,MATCH(衝擊運算表!$O132,對應表!$AY$3:$AY$179,0),MATCH(衝擊運算表!Z$3,對應表!$AZ$2:$BJ$2,0)),"")</f>
        <v/>
      </c>
      <c r="AB132" s="1" t="str">
        <f t="shared" si="7"/>
        <v/>
      </c>
      <c r="AC132" s="1"/>
      <c r="AD132" s="1" t="str">
        <f>IFERROR(VLOOKUP(P132,中英對照!$G$76:$H$81,2,FALSE),"")</f>
        <v/>
      </c>
      <c r="AE132" s="1" t="str">
        <f>IFERROR(VLOOKUP(Q132,中英對照!$G$76:$H$81,2,FALSE),"")</f>
        <v/>
      </c>
      <c r="AF132" s="1" t="str">
        <f>IFERROR(VLOOKUP(R132,中英對照!$G$76:$H$81,2,FALSE),"")</f>
        <v/>
      </c>
      <c r="AG132" s="1" t="str">
        <f>IFERROR(VLOOKUP(S132,中英對照!$G$76:$H$81,2,FALSE),"")</f>
        <v/>
      </c>
      <c r="AH132" s="1" t="str">
        <f>IFERROR(VLOOKUP(T132,中英對照!$G$76:$H$81,2,FALSE),"")</f>
        <v/>
      </c>
      <c r="AI132" s="1" t="str">
        <f>IFERROR(VLOOKUP(U132,中英對照!$G$76:$H$81,2,FALSE),"")</f>
        <v/>
      </c>
      <c r="AJ132" s="1" t="str">
        <f>IFERROR(VLOOKUP(V132,中英對照!$G$76:$H$81,2,FALSE),"")</f>
        <v/>
      </c>
      <c r="AK132" s="1" t="str">
        <f>IFERROR(VLOOKUP(W132,中英對照!$G$76:$H$81,2,FALSE),"")</f>
        <v/>
      </c>
      <c r="AL132" s="1" t="str">
        <f>IFERROR(VLOOKUP(X132,中英對照!$G$76:$H$81,2,FALSE),"")</f>
        <v/>
      </c>
      <c r="AM132" s="1" t="str">
        <f>IFERROR(VLOOKUP(Y132,中英對照!$G$76:$H$81,2,FALSE),"")</f>
        <v/>
      </c>
      <c r="AN132" s="1" t="str">
        <f>IFERROR(VLOOKUP(Z132,中英對照!$G$76:$H$81,2,FALSE),"")</f>
        <v/>
      </c>
      <c r="AO132" s="42" t="str">
        <f t="shared" si="8"/>
        <v/>
      </c>
    </row>
    <row r="133" spans="1:41" x14ac:dyDescent="0.4">
      <c r="A133" s="1" t="str">
        <f>IF(企業資料填寫!D132="","",企業資料填寫!D132)</f>
        <v/>
      </c>
      <c r="B133" s="1"/>
      <c r="C133" s="1" t="str">
        <f>IF($B133="","",INDEX(對應表!$AM$3:$AW$179,MATCH($B133,對應表!$AL$3:$AL$179,0),MATCH(衝擊運算表!C$3,對應表!$AM$2:$AW$2,0)))</f>
        <v/>
      </c>
      <c r="D133" s="1" t="str">
        <f>IF($B133="","",INDEX(對應表!$AM$3:$AW$179,MATCH($B133,對應表!$AL$3:$AL$179,0),MATCH(衝擊運算表!D$3,對應表!$AM$2:$AW$2,0)))</f>
        <v/>
      </c>
      <c r="E133" s="1" t="str">
        <f>IF($B133="","",INDEX(對應表!$AM$3:$AW$179,MATCH($B133,對應表!$AL$3:$AL$179,0),MATCH(衝擊運算表!E$3,對應表!$AM$2:$AW$2,0)))</f>
        <v/>
      </c>
      <c r="F133" s="1" t="str">
        <f>IF($B133="","",INDEX(對應表!$AM$3:$AW$179,MATCH($B133,對應表!$AL$3:$AL$179,0),MATCH(衝擊運算表!F$3,對應表!$AM$2:$AW$2,0)))</f>
        <v/>
      </c>
      <c r="G133" s="1" t="str">
        <f>IF($B133="","",INDEX(對應表!$AM$3:$AW$179,MATCH($B133,對應表!$AL$3:$AL$179,0),MATCH(衝擊運算表!G$3,對應表!$AM$2:$AW$2,0)))</f>
        <v/>
      </c>
      <c r="H133" s="1" t="str">
        <f>IF($B133="","",INDEX(對應表!$AM$3:$AW$179,MATCH($B133,對應表!$AL$3:$AL$179,0),MATCH(衝擊運算表!H$3,對應表!$AM$2:$AW$2,0)))</f>
        <v/>
      </c>
      <c r="I133" s="1" t="str">
        <f>IF($B133="","",INDEX(對應表!$AM$3:$AW$179,MATCH($B133,對應表!$AL$3:$AL$179,0),MATCH(衝擊運算表!I$3,對應表!$AM$2:$AW$2,0)))</f>
        <v/>
      </c>
      <c r="J133" s="1" t="str">
        <f>IF($B133="","",INDEX(對應表!$AM$3:$AW$179,MATCH($B133,對應表!$AL$3:$AL$179,0),MATCH(衝擊運算表!J$3,對應表!$AM$2:$AW$2,0)))</f>
        <v/>
      </c>
      <c r="K133" s="1" t="str">
        <f>IF($B133="","",INDEX(對應表!$AM$3:$AW$179,MATCH($B133,對應表!$AL$3:$AL$179,0),MATCH(衝擊運算表!K$3,對應表!$AM$2:$AW$2,0)))</f>
        <v/>
      </c>
      <c r="L133" s="1" t="str">
        <f>IF($B133="","",INDEX(對應表!$AM$3:$AW$179,MATCH($B133,對應表!$AL$3:$AL$179,0),MATCH(衝擊運算表!L$3,對應表!$AM$2:$AW$2,0)))</f>
        <v/>
      </c>
      <c r="M133" s="1" t="str">
        <f>IF($B133="","",INDEX(對應表!$AM$3:$AW$179,MATCH($B133,對應表!$AL$3:$AL$179,0),MATCH(衝擊運算表!M$3,對應表!$AM$2:$AW$2,0)))</f>
        <v/>
      </c>
      <c r="O133" s="1" t="str">
        <f t="shared" si="9"/>
        <v/>
      </c>
      <c r="P133" s="1" t="str">
        <f>IFERROR(INDEX(對應表!$AZ$3:$BJ$179,MATCH(衝擊運算表!$O133,對應表!$AY$3:$AY$179,0),MATCH(衝擊運算表!P$3,對應表!$AZ$2:$BJ$2,0)),"")</f>
        <v/>
      </c>
      <c r="Q133" s="1" t="str">
        <f>IFERROR(INDEX(對應表!$AZ$3:$BJ$179,MATCH(衝擊運算表!$O133,對應表!$AY$3:$AY$179,0),MATCH(衝擊運算表!Q$3,對應表!$AZ$2:$BJ$2,0)),"")</f>
        <v/>
      </c>
      <c r="R133" s="1" t="str">
        <f>IFERROR(INDEX(對應表!$AZ$3:$BJ$179,MATCH(衝擊運算表!$O133,對應表!$AY$3:$AY$179,0),MATCH(衝擊運算表!R$3,對應表!$AZ$2:$BJ$2,0)),"")</f>
        <v/>
      </c>
      <c r="S133" s="1" t="str">
        <f>IFERROR(INDEX(對應表!$AZ$3:$BJ$179,MATCH(衝擊運算表!$O133,對應表!$AY$3:$AY$179,0),MATCH(衝擊運算表!S$3,對應表!$AZ$2:$BJ$2,0)),"")</f>
        <v/>
      </c>
      <c r="T133" s="1" t="str">
        <f>IFERROR(INDEX(對應表!$AZ$3:$BJ$179,MATCH(衝擊運算表!$O133,對應表!$AY$3:$AY$179,0),MATCH(衝擊運算表!T$3,對應表!$AZ$2:$BJ$2,0)),"")</f>
        <v/>
      </c>
      <c r="U133" s="1" t="str">
        <f>IFERROR(INDEX(對應表!$AZ$3:$BJ$179,MATCH(衝擊運算表!$O133,對應表!$AY$3:$AY$179,0),MATCH(衝擊運算表!U$3,對應表!$AZ$2:$BJ$2,0)),"")</f>
        <v/>
      </c>
      <c r="V133" s="1" t="str">
        <f>IFERROR(INDEX(對應表!$AZ$3:$BJ$179,MATCH(衝擊運算表!$O133,對應表!$AY$3:$AY$179,0),MATCH(衝擊運算表!V$3,對應表!$AZ$2:$BJ$2,0)),"")</f>
        <v/>
      </c>
      <c r="W133" s="1" t="str">
        <f>IFERROR(INDEX(對應表!$AZ$3:$BJ$179,MATCH(衝擊運算表!$O133,對應表!$AY$3:$AY$179,0),MATCH(衝擊運算表!W$3,對應表!$AZ$2:$BJ$2,0)),"")</f>
        <v/>
      </c>
      <c r="X133" s="1" t="str">
        <f>IFERROR(INDEX(對應表!$AZ$3:$BJ$179,MATCH(衝擊運算表!$O133,對應表!$AY$3:$AY$179,0),MATCH(衝擊運算表!X$3,對應表!$AZ$2:$BJ$2,0)),"")</f>
        <v/>
      </c>
      <c r="Y133" s="1" t="str">
        <f>IFERROR(INDEX(對應表!$AZ$3:$BJ$179,MATCH(衝擊運算表!$O133,對應表!$AY$3:$AY$179,0),MATCH(衝擊運算表!Y$3,對應表!$AZ$2:$BJ$2,0)),"")</f>
        <v/>
      </c>
      <c r="Z133" s="1" t="str">
        <f>IFERROR(INDEX(對應表!$AZ$3:$BJ$179,MATCH(衝擊運算表!$O133,對應表!$AY$3:$AY$179,0),MATCH(衝擊運算表!Z$3,對應表!$AZ$2:$BJ$2,0)),"")</f>
        <v/>
      </c>
      <c r="AB133" s="1" t="str">
        <f t="shared" ref="AB133:AB196" si="10">O133</f>
        <v/>
      </c>
      <c r="AC133" s="1"/>
      <c r="AD133" s="1" t="str">
        <f>IFERROR(VLOOKUP(P133,中英對照!$G$76:$H$81,2,FALSE),"")</f>
        <v/>
      </c>
      <c r="AE133" s="1" t="str">
        <f>IFERROR(VLOOKUP(Q133,中英對照!$G$76:$H$81,2,FALSE),"")</f>
        <v/>
      </c>
      <c r="AF133" s="1" t="str">
        <f>IFERROR(VLOOKUP(R133,中英對照!$G$76:$H$81,2,FALSE),"")</f>
        <v/>
      </c>
      <c r="AG133" s="1" t="str">
        <f>IFERROR(VLOOKUP(S133,中英對照!$G$76:$H$81,2,FALSE),"")</f>
        <v/>
      </c>
      <c r="AH133" s="1" t="str">
        <f>IFERROR(VLOOKUP(T133,中英對照!$G$76:$H$81,2,FALSE),"")</f>
        <v/>
      </c>
      <c r="AI133" s="1" t="str">
        <f>IFERROR(VLOOKUP(U133,中英對照!$G$76:$H$81,2,FALSE),"")</f>
        <v/>
      </c>
      <c r="AJ133" s="1" t="str">
        <f>IFERROR(VLOOKUP(V133,中英對照!$G$76:$H$81,2,FALSE),"")</f>
        <v/>
      </c>
      <c r="AK133" s="1" t="str">
        <f>IFERROR(VLOOKUP(W133,中英對照!$G$76:$H$81,2,FALSE),"")</f>
        <v/>
      </c>
      <c r="AL133" s="1" t="str">
        <f>IFERROR(VLOOKUP(X133,中英對照!$G$76:$H$81,2,FALSE),"")</f>
        <v/>
      </c>
      <c r="AM133" s="1" t="str">
        <f>IFERROR(VLOOKUP(Y133,中英對照!$G$76:$H$81,2,FALSE),"")</f>
        <v/>
      </c>
      <c r="AN133" s="1" t="str">
        <f>IFERROR(VLOOKUP(Z133,中英對照!$G$76:$H$81,2,FALSE),"")</f>
        <v/>
      </c>
      <c r="AO133" s="42" t="str">
        <f t="shared" ref="AO133:AO196" si="11">IFERROR(AVERAGE(AD133:AN133),"")</f>
        <v/>
      </c>
    </row>
    <row r="134" spans="1:41" x14ac:dyDescent="0.4">
      <c r="A134" s="1" t="str">
        <f>IF(企業資料填寫!D133="","",企業資料填寫!D133)</f>
        <v/>
      </c>
      <c r="B134" s="1"/>
      <c r="C134" s="1" t="str">
        <f>IF($B134="","",INDEX(對應表!$AM$3:$AW$179,MATCH($B134,對應表!$AL$3:$AL$179,0),MATCH(衝擊運算表!C$3,對應表!$AM$2:$AW$2,0)))</f>
        <v/>
      </c>
      <c r="D134" s="1" t="str">
        <f>IF($B134="","",INDEX(對應表!$AM$3:$AW$179,MATCH($B134,對應表!$AL$3:$AL$179,0),MATCH(衝擊運算表!D$3,對應表!$AM$2:$AW$2,0)))</f>
        <v/>
      </c>
      <c r="E134" s="1" t="str">
        <f>IF($B134="","",INDEX(對應表!$AM$3:$AW$179,MATCH($B134,對應表!$AL$3:$AL$179,0),MATCH(衝擊運算表!E$3,對應表!$AM$2:$AW$2,0)))</f>
        <v/>
      </c>
      <c r="F134" s="1" t="str">
        <f>IF($B134="","",INDEX(對應表!$AM$3:$AW$179,MATCH($B134,對應表!$AL$3:$AL$179,0),MATCH(衝擊運算表!F$3,對應表!$AM$2:$AW$2,0)))</f>
        <v/>
      </c>
      <c r="G134" s="1" t="str">
        <f>IF($B134="","",INDEX(對應表!$AM$3:$AW$179,MATCH($B134,對應表!$AL$3:$AL$179,0),MATCH(衝擊運算表!G$3,對應表!$AM$2:$AW$2,0)))</f>
        <v/>
      </c>
      <c r="H134" s="1" t="str">
        <f>IF($B134="","",INDEX(對應表!$AM$3:$AW$179,MATCH($B134,對應表!$AL$3:$AL$179,0),MATCH(衝擊運算表!H$3,對應表!$AM$2:$AW$2,0)))</f>
        <v/>
      </c>
      <c r="I134" s="1" t="str">
        <f>IF($B134="","",INDEX(對應表!$AM$3:$AW$179,MATCH($B134,對應表!$AL$3:$AL$179,0),MATCH(衝擊運算表!I$3,對應表!$AM$2:$AW$2,0)))</f>
        <v/>
      </c>
      <c r="J134" s="1" t="str">
        <f>IF($B134="","",INDEX(對應表!$AM$3:$AW$179,MATCH($B134,對應表!$AL$3:$AL$179,0),MATCH(衝擊運算表!J$3,對應表!$AM$2:$AW$2,0)))</f>
        <v/>
      </c>
      <c r="K134" s="1" t="str">
        <f>IF($B134="","",INDEX(對應表!$AM$3:$AW$179,MATCH($B134,對應表!$AL$3:$AL$179,0),MATCH(衝擊運算表!K$3,對應表!$AM$2:$AW$2,0)))</f>
        <v/>
      </c>
      <c r="L134" s="1" t="str">
        <f>IF($B134="","",INDEX(對應表!$AM$3:$AW$179,MATCH($B134,對應表!$AL$3:$AL$179,0),MATCH(衝擊運算表!L$3,對應表!$AM$2:$AW$2,0)))</f>
        <v/>
      </c>
      <c r="M134" s="1" t="str">
        <f>IF($B134="","",INDEX(對應表!$AM$3:$AW$179,MATCH($B134,對應表!$AL$3:$AL$179,0),MATCH(衝擊運算表!M$3,對應表!$AM$2:$AW$2,0)))</f>
        <v/>
      </c>
      <c r="O134" s="1" t="str">
        <f t="shared" si="9"/>
        <v/>
      </c>
      <c r="P134" s="1" t="str">
        <f>IFERROR(INDEX(對應表!$AZ$3:$BJ$179,MATCH(衝擊運算表!$O134,對應表!$AY$3:$AY$179,0),MATCH(衝擊運算表!P$3,對應表!$AZ$2:$BJ$2,0)),"")</f>
        <v/>
      </c>
      <c r="Q134" s="1" t="str">
        <f>IFERROR(INDEX(對應表!$AZ$3:$BJ$179,MATCH(衝擊運算表!$O134,對應表!$AY$3:$AY$179,0),MATCH(衝擊運算表!Q$3,對應表!$AZ$2:$BJ$2,0)),"")</f>
        <v/>
      </c>
      <c r="R134" s="1" t="str">
        <f>IFERROR(INDEX(對應表!$AZ$3:$BJ$179,MATCH(衝擊運算表!$O134,對應表!$AY$3:$AY$179,0),MATCH(衝擊運算表!R$3,對應表!$AZ$2:$BJ$2,0)),"")</f>
        <v/>
      </c>
      <c r="S134" s="1" t="str">
        <f>IFERROR(INDEX(對應表!$AZ$3:$BJ$179,MATCH(衝擊運算表!$O134,對應表!$AY$3:$AY$179,0),MATCH(衝擊運算表!S$3,對應表!$AZ$2:$BJ$2,0)),"")</f>
        <v/>
      </c>
      <c r="T134" s="1" t="str">
        <f>IFERROR(INDEX(對應表!$AZ$3:$BJ$179,MATCH(衝擊運算表!$O134,對應表!$AY$3:$AY$179,0),MATCH(衝擊運算表!T$3,對應表!$AZ$2:$BJ$2,0)),"")</f>
        <v/>
      </c>
      <c r="U134" s="1" t="str">
        <f>IFERROR(INDEX(對應表!$AZ$3:$BJ$179,MATCH(衝擊運算表!$O134,對應表!$AY$3:$AY$179,0),MATCH(衝擊運算表!U$3,對應表!$AZ$2:$BJ$2,0)),"")</f>
        <v/>
      </c>
      <c r="V134" s="1" t="str">
        <f>IFERROR(INDEX(對應表!$AZ$3:$BJ$179,MATCH(衝擊運算表!$O134,對應表!$AY$3:$AY$179,0),MATCH(衝擊運算表!V$3,對應表!$AZ$2:$BJ$2,0)),"")</f>
        <v/>
      </c>
      <c r="W134" s="1" t="str">
        <f>IFERROR(INDEX(對應表!$AZ$3:$BJ$179,MATCH(衝擊運算表!$O134,對應表!$AY$3:$AY$179,0),MATCH(衝擊運算表!W$3,對應表!$AZ$2:$BJ$2,0)),"")</f>
        <v/>
      </c>
      <c r="X134" s="1" t="str">
        <f>IFERROR(INDEX(對應表!$AZ$3:$BJ$179,MATCH(衝擊運算表!$O134,對應表!$AY$3:$AY$179,0),MATCH(衝擊運算表!X$3,對應表!$AZ$2:$BJ$2,0)),"")</f>
        <v/>
      </c>
      <c r="Y134" s="1" t="str">
        <f>IFERROR(INDEX(對應表!$AZ$3:$BJ$179,MATCH(衝擊運算表!$O134,對應表!$AY$3:$AY$179,0),MATCH(衝擊運算表!Y$3,對應表!$AZ$2:$BJ$2,0)),"")</f>
        <v/>
      </c>
      <c r="Z134" s="1" t="str">
        <f>IFERROR(INDEX(對應表!$AZ$3:$BJ$179,MATCH(衝擊運算表!$O134,對應表!$AY$3:$AY$179,0),MATCH(衝擊運算表!Z$3,對應表!$AZ$2:$BJ$2,0)),"")</f>
        <v/>
      </c>
      <c r="AB134" s="1" t="str">
        <f t="shared" si="10"/>
        <v/>
      </c>
      <c r="AC134" s="1"/>
      <c r="AD134" s="1" t="str">
        <f>IFERROR(VLOOKUP(P134,中英對照!$G$76:$H$81,2,FALSE),"")</f>
        <v/>
      </c>
      <c r="AE134" s="1" t="str">
        <f>IFERROR(VLOOKUP(Q134,中英對照!$G$76:$H$81,2,FALSE),"")</f>
        <v/>
      </c>
      <c r="AF134" s="1" t="str">
        <f>IFERROR(VLOOKUP(R134,中英對照!$G$76:$H$81,2,FALSE),"")</f>
        <v/>
      </c>
      <c r="AG134" s="1" t="str">
        <f>IFERROR(VLOOKUP(S134,中英對照!$G$76:$H$81,2,FALSE),"")</f>
        <v/>
      </c>
      <c r="AH134" s="1" t="str">
        <f>IFERROR(VLOOKUP(T134,中英對照!$G$76:$H$81,2,FALSE),"")</f>
        <v/>
      </c>
      <c r="AI134" s="1" t="str">
        <f>IFERROR(VLOOKUP(U134,中英對照!$G$76:$H$81,2,FALSE),"")</f>
        <v/>
      </c>
      <c r="AJ134" s="1" t="str">
        <f>IFERROR(VLOOKUP(V134,中英對照!$G$76:$H$81,2,FALSE),"")</f>
        <v/>
      </c>
      <c r="AK134" s="1" t="str">
        <f>IFERROR(VLOOKUP(W134,中英對照!$G$76:$H$81,2,FALSE),"")</f>
        <v/>
      </c>
      <c r="AL134" s="1" t="str">
        <f>IFERROR(VLOOKUP(X134,中英對照!$G$76:$H$81,2,FALSE),"")</f>
        <v/>
      </c>
      <c r="AM134" s="1" t="str">
        <f>IFERROR(VLOOKUP(Y134,中英對照!$G$76:$H$81,2,FALSE),"")</f>
        <v/>
      </c>
      <c r="AN134" s="1" t="str">
        <f>IFERROR(VLOOKUP(Z134,中英對照!$G$76:$H$81,2,FALSE),"")</f>
        <v/>
      </c>
      <c r="AO134" s="42" t="str">
        <f t="shared" si="11"/>
        <v/>
      </c>
    </row>
    <row r="135" spans="1:41" x14ac:dyDescent="0.4">
      <c r="A135" s="1" t="str">
        <f>IF(企業資料填寫!D134="","",企業資料填寫!D134)</f>
        <v/>
      </c>
      <c r="B135" s="1"/>
      <c r="C135" s="1" t="str">
        <f>IF($B135="","",INDEX(對應表!$AM$3:$AW$179,MATCH($B135,對應表!$AL$3:$AL$179,0),MATCH(衝擊運算表!C$3,對應表!$AM$2:$AW$2,0)))</f>
        <v/>
      </c>
      <c r="D135" s="1" t="str">
        <f>IF($B135="","",INDEX(對應表!$AM$3:$AW$179,MATCH($B135,對應表!$AL$3:$AL$179,0),MATCH(衝擊運算表!D$3,對應表!$AM$2:$AW$2,0)))</f>
        <v/>
      </c>
      <c r="E135" s="1" t="str">
        <f>IF($B135="","",INDEX(對應表!$AM$3:$AW$179,MATCH($B135,對應表!$AL$3:$AL$179,0),MATCH(衝擊運算表!E$3,對應表!$AM$2:$AW$2,0)))</f>
        <v/>
      </c>
      <c r="F135" s="1" t="str">
        <f>IF($B135="","",INDEX(對應表!$AM$3:$AW$179,MATCH($B135,對應表!$AL$3:$AL$179,0),MATCH(衝擊運算表!F$3,對應表!$AM$2:$AW$2,0)))</f>
        <v/>
      </c>
      <c r="G135" s="1" t="str">
        <f>IF($B135="","",INDEX(對應表!$AM$3:$AW$179,MATCH($B135,對應表!$AL$3:$AL$179,0),MATCH(衝擊運算表!G$3,對應表!$AM$2:$AW$2,0)))</f>
        <v/>
      </c>
      <c r="H135" s="1" t="str">
        <f>IF($B135="","",INDEX(對應表!$AM$3:$AW$179,MATCH($B135,對應表!$AL$3:$AL$179,0),MATCH(衝擊運算表!H$3,對應表!$AM$2:$AW$2,0)))</f>
        <v/>
      </c>
      <c r="I135" s="1" t="str">
        <f>IF($B135="","",INDEX(對應表!$AM$3:$AW$179,MATCH($B135,對應表!$AL$3:$AL$179,0),MATCH(衝擊運算表!I$3,對應表!$AM$2:$AW$2,0)))</f>
        <v/>
      </c>
      <c r="J135" s="1" t="str">
        <f>IF($B135="","",INDEX(對應表!$AM$3:$AW$179,MATCH($B135,對應表!$AL$3:$AL$179,0),MATCH(衝擊運算表!J$3,對應表!$AM$2:$AW$2,0)))</f>
        <v/>
      </c>
      <c r="K135" s="1" t="str">
        <f>IF($B135="","",INDEX(對應表!$AM$3:$AW$179,MATCH($B135,對應表!$AL$3:$AL$179,0),MATCH(衝擊運算表!K$3,對應表!$AM$2:$AW$2,0)))</f>
        <v/>
      </c>
      <c r="L135" s="1" t="str">
        <f>IF($B135="","",INDEX(對應表!$AM$3:$AW$179,MATCH($B135,對應表!$AL$3:$AL$179,0),MATCH(衝擊運算表!L$3,對應表!$AM$2:$AW$2,0)))</f>
        <v/>
      </c>
      <c r="M135" s="1" t="str">
        <f>IF($B135="","",INDEX(對應表!$AM$3:$AW$179,MATCH($B135,對應表!$AL$3:$AL$179,0),MATCH(衝擊運算表!M$3,對應表!$AM$2:$AW$2,0)))</f>
        <v/>
      </c>
      <c r="O135" s="1" t="str">
        <f t="shared" si="9"/>
        <v/>
      </c>
      <c r="P135" s="1" t="str">
        <f>IFERROR(INDEX(對應表!$AZ$3:$BJ$179,MATCH(衝擊運算表!$O135,對應表!$AY$3:$AY$179,0),MATCH(衝擊運算表!P$3,對應表!$AZ$2:$BJ$2,0)),"")</f>
        <v/>
      </c>
      <c r="Q135" s="1" t="str">
        <f>IFERROR(INDEX(對應表!$AZ$3:$BJ$179,MATCH(衝擊運算表!$O135,對應表!$AY$3:$AY$179,0),MATCH(衝擊運算表!Q$3,對應表!$AZ$2:$BJ$2,0)),"")</f>
        <v/>
      </c>
      <c r="R135" s="1" t="str">
        <f>IFERROR(INDEX(對應表!$AZ$3:$BJ$179,MATCH(衝擊運算表!$O135,對應表!$AY$3:$AY$179,0),MATCH(衝擊運算表!R$3,對應表!$AZ$2:$BJ$2,0)),"")</f>
        <v/>
      </c>
      <c r="S135" s="1" t="str">
        <f>IFERROR(INDEX(對應表!$AZ$3:$BJ$179,MATCH(衝擊運算表!$O135,對應表!$AY$3:$AY$179,0),MATCH(衝擊運算表!S$3,對應表!$AZ$2:$BJ$2,0)),"")</f>
        <v/>
      </c>
      <c r="T135" s="1" t="str">
        <f>IFERROR(INDEX(對應表!$AZ$3:$BJ$179,MATCH(衝擊運算表!$O135,對應表!$AY$3:$AY$179,0),MATCH(衝擊運算表!T$3,對應表!$AZ$2:$BJ$2,0)),"")</f>
        <v/>
      </c>
      <c r="U135" s="1" t="str">
        <f>IFERROR(INDEX(對應表!$AZ$3:$BJ$179,MATCH(衝擊運算表!$O135,對應表!$AY$3:$AY$179,0),MATCH(衝擊運算表!U$3,對應表!$AZ$2:$BJ$2,0)),"")</f>
        <v/>
      </c>
      <c r="V135" s="1" t="str">
        <f>IFERROR(INDEX(對應表!$AZ$3:$BJ$179,MATCH(衝擊運算表!$O135,對應表!$AY$3:$AY$179,0),MATCH(衝擊運算表!V$3,對應表!$AZ$2:$BJ$2,0)),"")</f>
        <v/>
      </c>
      <c r="W135" s="1" t="str">
        <f>IFERROR(INDEX(對應表!$AZ$3:$BJ$179,MATCH(衝擊運算表!$O135,對應表!$AY$3:$AY$179,0),MATCH(衝擊運算表!W$3,對應表!$AZ$2:$BJ$2,0)),"")</f>
        <v/>
      </c>
      <c r="X135" s="1" t="str">
        <f>IFERROR(INDEX(對應表!$AZ$3:$BJ$179,MATCH(衝擊運算表!$O135,對應表!$AY$3:$AY$179,0),MATCH(衝擊運算表!X$3,對應表!$AZ$2:$BJ$2,0)),"")</f>
        <v/>
      </c>
      <c r="Y135" s="1" t="str">
        <f>IFERROR(INDEX(對應表!$AZ$3:$BJ$179,MATCH(衝擊運算表!$O135,對應表!$AY$3:$AY$179,0),MATCH(衝擊運算表!Y$3,對應表!$AZ$2:$BJ$2,0)),"")</f>
        <v/>
      </c>
      <c r="Z135" s="1" t="str">
        <f>IFERROR(INDEX(對應表!$AZ$3:$BJ$179,MATCH(衝擊運算表!$O135,對應表!$AY$3:$AY$179,0),MATCH(衝擊運算表!Z$3,對應表!$AZ$2:$BJ$2,0)),"")</f>
        <v/>
      </c>
      <c r="AB135" s="1" t="str">
        <f t="shared" si="10"/>
        <v/>
      </c>
      <c r="AC135" s="1"/>
      <c r="AD135" s="1" t="str">
        <f>IFERROR(VLOOKUP(P135,中英對照!$G$76:$H$81,2,FALSE),"")</f>
        <v/>
      </c>
      <c r="AE135" s="1" t="str">
        <f>IFERROR(VLOOKUP(Q135,中英對照!$G$76:$H$81,2,FALSE),"")</f>
        <v/>
      </c>
      <c r="AF135" s="1" t="str">
        <f>IFERROR(VLOOKUP(R135,中英對照!$G$76:$H$81,2,FALSE),"")</f>
        <v/>
      </c>
      <c r="AG135" s="1" t="str">
        <f>IFERROR(VLOOKUP(S135,中英對照!$G$76:$H$81,2,FALSE),"")</f>
        <v/>
      </c>
      <c r="AH135" s="1" t="str">
        <f>IFERROR(VLOOKUP(T135,中英對照!$G$76:$H$81,2,FALSE),"")</f>
        <v/>
      </c>
      <c r="AI135" s="1" t="str">
        <f>IFERROR(VLOOKUP(U135,中英對照!$G$76:$H$81,2,FALSE),"")</f>
        <v/>
      </c>
      <c r="AJ135" s="1" t="str">
        <f>IFERROR(VLOOKUP(V135,中英對照!$G$76:$H$81,2,FALSE),"")</f>
        <v/>
      </c>
      <c r="AK135" s="1" t="str">
        <f>IFERROR(VLOOKUP(W135,中英對照!$G$76:$H$81,2,FALSE),"")</f>
        <v/>
      </c>
      <c r="AL135" s="1" t="str">
        <f>IFERROR(VLOOKUP(X135,中英對照!$G$76:$H$81,2,FALSE),"")</f>
        <v/>
      </c>
      <c r="AM135" s="1" t="str">
        <f>IFERROR(VLOOKUP(Y135,中英對照!$G$76:$H$81,2,FALSE),"")</f>
        <v/>
      </c>
      <c r="AN135" s="1" t="str">
        <f>IFERROR(VLOOKUP(Z135,中英對照!$G$76:$H$81,2,FALSE),"")</f>
        <v/>
      </c>
      <c r="AO135" s="42" t="str">
        <f t="shared" si="11"/>
        <v/>
      </c>
    </row>
    <row r="136" spans="1:41" x14ac:dyDescent="0.4">
      <c r="A136" s="1" t="str">
        <f>IF(企業資料填寫!D135="","",企業資料填寫!D135)</f>
        <v/>
      </c>
      <c r="B136" s="1"/>
      <c r="C136" s="1" t="str">
        <f>IF($B136="","",INDEX(對應表!$AM$3:$AW$179,MATCH($B136,對應表!$AL$3:$AL$179,0),MATCH(衝擊運算表!C$3,對應表!$AM$2:$AW$2,0)))</f>
        <v/>
      </c>
      <c r="D136" s="1" t="str">
        <f>IF($B136="","",INDEX(對應表!$AM$3:$AW$179,MATCH($B136,對應表!$AL$3:$AL$179,0),MATCH(衝擊運算表!D$3,對應表!$AM$2:$AW$2,0)))</f>
        <v/>
      </c>
      <c r="E136" s="1" t="str">
        <f>IF($B136="","",INDEX(對應表!$AM$3:$AW$179,MATCH($B136,對應表!$AL$3:$AL$179,0),MATCH(衝擊運算表!E$3,對應表!$AM$2:$AW$2,0)))</f>
        <v/>
      </c>
      <c r="F136" s="1" t="str">
        <f>IF($B136="","",INDEX(對應表!$AM$3:$AW$179,MATCH($B136,對應表!$AL$3:$AL$179,0),MATCH(衝擊運算表!F$3,對應表!$AM$2:$AW$2,0)))</f>
        <v/>
      </c>
      <c r="G136" s="1" t="str">
        <f>IF($B136="","",INDEX(對應表!$AM$3:$AW$179,MATCH($B136,對應表!$AL$3:$AL$179,0),MATCH(衝擊運算表!G$3,對應表!$AM$2:$AW$2,0)))</f>
        <v/>
      </c>
      <c r="H136" s="1" t="str">
        <f>IF($B136="","",INDEX(對應表!$AM$3:$AW$179,MATCH($B136,對應表!$AL$3:$AL$179,0),MATCH(衝擊運算表!H$3,對應表!$AM$2:$AW$2,0)))</f>
        <v/>
      </c>
      <c r="I136" s="1" t="str">
        <f>IF($B136="","",INDEX(對應表!$AM$3:$AW$179,MATCH($B136,對應表!$AL$3:$AL$179,0),MATCH(衝擊運算表!I$3,對應表!$AM$2:$AW$2,0)))</f>
        <v/>
      </c>
      <c r="J136" s="1" t="str">
        <f>IF($B136="","",INDEX(對應表!$AM$3:$AW$179,MATCH($B136,對應表!$AL$3:$AL$179,0),MATCH(衝擊運算表!J$3,對應表!$AM$2:$AW$2,0)))</f>
        <v/>
      </c>
      <c r="K136" s="1" t="str">
        <f>IF($B136="","",INDEX(對應表!$AM$3:$AW$179,MATCH($B136,對應表!$AL$3:$AL$179,0),MATCH(衝擊運算表!K$3,對應表!$AM$2:$AW$2,0)))</f>
        <v/>
      </c>
      <c r="L136" s="1" t="str">
        <f>IF($B136="","",INDEX(對應表!$AM$3:$AW$179,MATCH($B136,對應表!$AL$3:$AL$179,0),MATCH(衝擊運算表!L$3,對應表!$AM$2:$AW$2,0)))</f>
        <v/>
      </c>
      <c r="M136" s="1" t="str">
        <f>IF($B136="","",INDEX(對應表!$AM$3:$AW$179,MATCH($B136,對應表!$AL$3:$AL$179,0),MATCH(衝擊運算表!M$3,對應表!$AM$2:$AW$2,0)))</f>
        <v/>
      </c>
      <c r="O136" s="1" t="str">
        <f t="shared" si="9"/>
        <v/>
      </c>
      <c r="P136" s="1" t="str">
        <f>IFERROR(INDEX(對應表!$AZ$3:$BJ$179,MATCH(衝擊運算表!$O136,對應表!$AY$3:$AY$179,0),MATCH(衝擊運算表!P$3,對應表!$AZ$2:$BJ$2,0)),"")</f>
        <v/>
      </c>
      <c r="Q136" s="1" t="str">
        <f>IFERROR(INDEX(對應表!$AZ$3:$BJ$179,MATCH(衝擊運算表!$O136,對應表!$AY$3:$AY$179,0),MATCH(衝擊運算表!Q$3,對應表!$AZ$2:$BJ$2,0)),"")</f>
        <v/>
      </c>
      <c r="R136" s="1" t="str">
        <f>IFERROR(INDEX(對應表!$AZ$3:$BJ$179,MATCH(衝擊運算表!$O136,對應表!$AY$3:$AY$179,0),MATCH(衝擊運算表!R$3,對應表!$AZ$2:$BJ$2,0)),"")</f>
        <v/>
      </c>
      <c r="S136" s="1" t="str">
        <f>IFERROR(INDEX(對應表!$AZ$3:$BJ$179,MATCH(衝擊運算表!$O136,對應表!$AY$3:$AY$179,0),MATCH(衝擊運算表!S$3,對應表!$AZ$2:$BJ$2,0)),"")</f>
        <v/>
      </c>
      <c r="T136" s="1" t="str">
        <f>IFERROR(INDEX(對應表!$AZ$3:$BJ$179,MATCH(衝擊運算表!$O136,對應表!$AY$3:$AY$179,0),MATCH(衝擊運算表!T$3,對應表!$AZ$2:$BJ$2,0)),"")</f>
        <v/>
      </c>
      <c r="U136" s="1" t="str">
        <f>IFERROR(INDEX(對應表!$AZ$3:$BJ$179,MATCH(衝擊運算表!$O136,對應表!$AY$3:$AY$179,0),MATCH(衝擊運算表!U$3,對應表!$AZ$2:$BJ$2,0)),"")</f>
        <v/>
      </c>
      <c r="V136" s="1" t="str">
        <f>IFERROR(INDEX(對應表!$AZ$3:$BJ$179,MATCH(衝擊運算表!$O136,對應表!$AY$3:$AY$179,0),MATCH(衝擊運算表!V$3,對應表!$AZ$2:$BJ$2,0)),"")</f>
        <v/>
      </c>
      <c r="W136" s="1" t="str">
        <f>IFERROR(INDEX(對應表!$AZ$3:$BJ$179,MATCH(衝擊運算表!$O136,對應表!$AY$3:$AY$179,0),MATCH(衝擊運算表!W$3,對應表!$AZ$2:$BJ$2,0)),"")</f>
        <v/>
      </c>
      <c r="X136" s="1" t="str">
        <f>IFERROR(INDEX(對應表!$AZ$3:$BJ$179,MATCH(衝擊運算表!$O136,對應表!$AY$3:$AY$179,0),MATCH(衝擊運算表!X$3,對應表!$AZ$2:$BJ$2,0)),"")</f>
        <v/>
      </c>
      <c r="Y136" s="1" t="str">
        <f>IFERROR(INDEX(對應表!$AZ$3:$BJ$179,MATCH(衝擊運算表!$O136,對應表!$AY$3:$AY$179,0),MATCH(衝擊運算表!Y$3,對應表!$AZ$2:$BJ$2,0)),"")</f>
        <v/>
      </c>
      <c r="Z136" s="1" t="str">
        <f>IFERROR(INDEX(對應表!$AZ$3:$BJ$179,MATCH(衝擊運算表!$O136,對應表!$AY$3:$AY$179,0),MATCH(衝擊運算表!Z$3,對應表!$AZ$2:$BJ$2,0)),"")</f>
        <v/>
      </c>
      <c r="AB136" s="1" t="str">
        <f t="shared" si="10"/>
        <v/>
      </c>
      <c r="AC136" s="1"/>
      <c r="AD136" s="1" t="str">
        <f>IFERROR(VLOOKUP(P136,中英對照!$G$76:$H$81,2,FALSE),"")</f>
        <v/>
      </c>
      <c r="AE136" s="1" t="str">
        <f>IFERROR(VLOOKUP(Q136,中英對照!$G$76:$H$81,2,FALSE),"")</f>
        <v/>
      </c>
      <c r="AF136" s="1" t="str">
        <f>IFERROR(VLOOKUP(R136,中英對照!$G$76:$H$81,2,FALSE),"")</f>
        <v/>
      </c>
      <c r="AG136" s="1" t="str">
        <f>IFERROR(VLOOKUP(S136,中英對照!$G$76:$H$81,2,FALSE),"")</f>
        <v/>
      </c>
      <c r="AH136" s="1" t="str">
        <f>IFERROR(VLOOKUP(T136,中英對照!$G$76:$H$81,2,FALSE),"")</f>
        <v/>
      </c>
      <c r="AI136" s="1" t="str">
        <f>IFERROR(VLOOKUP(U136,中英對照!$G$76:$H$81,2,FALSE),"")</f>
        <v/>
      </c>
      <c r="AJ136" s="1" t="str">
        <f>IFERROR(VLOOKUP(V136,中英對照!$G$76:$H$81,2,FALSE),"")</f>
        <v/>
      </c>
      <c r="AK136" s="1" t="str">
        <f>IFERROR(VLOOKUP(W136,中英對照!$G$76:$H$81,2,FALSE),"")</f>
        <v/>
      </c>
      <c r="AL136" s="1" t="str">
        <f>IFERROR(VLOOKUP(X136,中英對照!$G$76:$H$81,2,FALSE),"")</f>
        <v/>
      </c>
      <c r="AM136" s="1" t="str">
        <f>IFERROR(VLOOKUP(Y136,中英對照!$G$76:$H$81,2,FALSE),"")</f>
        <v/>
      </c>
      <c r="AN136" s="1" t="str">
        <f>IFERROR(VLOOKUP(Z136,中英對照!$G$76:$H$81,2,FALSE),"")</f>
        <v/>
      </c>
      <c r="AO136" s="42" t="str">
        <f t="shared" si="11"/>
        <v/>
      </c>
    </row>
    <row r="137" spans="1:41" x14ac:dyDescent="0.4">
      <c r="A137" s="1" t="str">
        <f>IF(企業資料填寫!D136="","",企業資料填寫!D136)</f>
        <v/>
      </c>
      <c r="B137" s="1"/>
      <c r="C137" s="1" t="str">
        <f>IF($B137="","",INDEX(對應表!$AM$3:$AW$179,MATCH($B137,對應表!$AL$3:$AL$179,0),MATCH(衝擊運算表!C$3,對應表!$AM$2:$AW$2,0)))</f>
        <v/>
      </c>
      <c r="D137" s="1" t="str">
        <f>IF($B137="","",INDEX(對應表!$AM$3:$AW$179,MATCH($B137,對應表!$AL$3:$AL$179,0),MATCH(衝擊運算表!D$3,對應表!$AM$2:$AW$2,0)))</f>
        <v/>
      </c>
      <c r="E137" s="1" t="str">
        <f>IF($B137="","",INDEX(對應表!$AM$3:$AW$179,MATCH($B137,對應表!$AL$3:$AL$179,0),MATCH(衝擊運算表!E$3,對應表!$AM$2:$AW$2,0)))</f>
        <v/>
      </c>
      <c r="F137" s="1" t="str">
        <f>IF($B137="","",INDEX(對應表!$AM$3:$AW$179,MATCH($B137,對應表!$AL$3:$AL$179,0),MATCH(衝擊運算表!F$3,對應表!$AM$2:$AW$2,0)))</f>
        <v/>
      </c>
      <c r="G137" s="1" t="str">
        <f>IF($B137="","",INDEX(對應表!$AM$3:$AW$179,MATCH($B137,對應表!$AL$3:$AL$179,0),MATCH(衝擊運算表!G$3,對應表!$AM$2:$AW$2,0)))</f>
        <v/>
      </c>
      <c r="H137" s="1" t="str">
        <f>IF($B137="","",INDEX(對應表!$AM$3:$AW$179,MATCH($B137,對應表!$AL$3:$AL$179,0),MATCH(衝擊運算表!H$3,對應表!$AM$2:$AW$2,0)))</f>
        <v/>
      </c>
      <c r="I137" s="1" t="str">
        <f>IF($B137="","",INDEX(對應表!$AM$3:$AW$179,MATCH($B137,對應表!$AL$3:$AL$179,0),MATCH(衝擊運算表!I$3,對應表!$AM$2:$AW$2,0)))</f>
        <v/>
      </c>
      <c r="J137" s="1" t="str">
        <f>IF($B137="","",INDEX(對應表!$AM$3:$AW$179,MATCH($B137,對應表!$AL$3:$AL$179,0),MATCH(衝擊運算表!J$3,對應表!$AM$2:$AW$2,0)))</f>
        <v/>
      </c>
      <c r="K137" s="1" t="str">
        <f>IF($B137="","",INDEX(對應表!$AM$3:$AW$179,MATCH($B137,對應表!$AL$3:$AL$179,0),MATCH(衝擊運算表!K$3,對應表!$AM$2:$AW$2,0)))</f>
        <v/>
      </c>
      <c r="L137" s="1" t="str">
        <f>IF($B137="","",INDEX(對應表!$AM$3:$AW$179,MATCH($B137,對應表!$AL$3:$AL$179,0),MATCH(衝擊運算表!L$3,對應表!$AM$2:$AW$2,0)))</f>
        <v/>
      </c>
      <c r="M137" s="1" t="str">
        <f>IF($B137="","",INDEX(對應表!$AM$3:$AW$179,MATCH($B137,對應表!$AL$3:$AL$179,0),MATCH(衝擊運算表!M$3,對應表!$AM$2:$AW$2,0)))</f>
        <v/>
      </c>
      <c r="O137" s="1" t="str">
        <f t="shared" si="9"/>
        <v/>
      </c>
      <c r="P137" s="1" t="str">
        <f>IFERROR(INDEX(對應表!$AZ$3:$BJ$179,MATCH(衝擊運算表!$O137,對應表!$AY$3:$AY$179,0),MATCH(衝擊運算表!P$3,對應表!$AZ$2:$BJ$2,0)),"")</f>
        <v/>
      </c>
      <c r="Q137" s="1" t="str">
        <f>IFERROR(INDEX(對應表!$AZ$3:$BJ$179,MATCH(衝擊運算表!$O137,對應表!$AY$3:$AY$179,0),MATCH(衝擊運算表!Q$3,對應表!$AZ$2:$BJ$2,0)),"")</f>
        <v/>
      </c>
      <c r="R137" s="1" t="str">
        <f>IFERROR(INDEX(對應表!$AZ$3:$BJ$179,MATCH(衝擊運算表!$O137,對應表!$AY$3:$AY$179,0),MATCH(衝擊運算表!R$3,對應表!$AZ$2:$BJ$2,0)),"")</f>
        <v/>
      </c>
      <c r="S137" s="1" t="str">
        <f>IFERROR(INDEX(對應表!$AZ$3:$BJ$179,MATCH(衝擊運算表!$O137,對應表!$AY$3:$AY$179,0),MATCH(衝擊運算表!S$3,對應表!$AZ$2:$BJ$2,0)),"")</f>
        <v/>
      </c>
      <c r="T137" s="1" t="str">
        <f>IFERROR(INDEX(對應表!$AZ$3:$BJ$179,MATCH(衝擊運算表!$O137,對應表!$AY$3:$AY$179,0),MATCH(衝擊運算表!T$3,對應表!$AZ$2:$BJ$2,0)),"")</f>
        <v/>
      </c>
      <c r="U137" s="1" t="str">
        <f>IFERROR(INDEX(對應表!$AZ$3:$BJ$179,MATCH(衝擊運算表!$O137,對應表!$AY$3:$AY$179,0),MATCH(衝擊運算表!U$3,對應表!$AZ$2:$BJ$2,0)),"")</f>
        <v/>
      </c>
      <c r="V137" s="1" t="str">
        <f>IFERROR(INDEX(對應表!$AZ$3:$BJ$179,MATCH(衝擊運算表!$O137,對應表!$AY$3:$AY$179,0),MATCH(衝擊運算表!V$3,對應表!$AZ$2:$BJ$2,0)),"")</f>
        <v/>
      </c>
      <c r="W137" s="1" t="str">
        <f>IFERROR(INDEX(對應表!$AZ$3:$BJ$179,MATCH(衝擊運算表!$O137,對應表!$AY$3:$AY$179,0),MATCH(衝擊運算表!W$3,對應表!$AZ$2:$BJ$2,0)),"")</f>
        <v/>
      </c>
      <c r="X137" s="1" t="str">
        <f>IFERROR(INDEX(對應表!$AZ$3:$BJ$179,MATCH(衝擊運算表!$O137,對應表!$AY$3:$AY$179,0),MATCH(衝擊運算表!X$3,對應表!$AZ$2:$BJ$2,0)),"")</f>
        <v/>
      </c>
      <c r="Y137" s="1" t="str">
        <f>IFERROR(INDEX(對應表!$AZ$3:$BJ$179,MATCH(衝擊運算表!$O137,對應表!$AY$3:$AY$179,0),MATCH(衝擊運算表!Y$3,對應表!$AZ$2:$BJ$2,0)),"")</f>
        <v/>
      </c>
      <c r="Z137" s="1" t="str">
        <f>IFERROR(INDEX(對應表!$AZ$3:$BJ$179,MATCH(衝擊運算表!$O137,對應表!$AY$3:$AY$179,0),MATCH(衝擊運算表!Z$3,對應表!$AZ$2:$BJ$2,0)),"")</f>
        <v/>
      </c>
      <c r="AB137" s="1" t="str">
        <f t="shared" si="10"/>
        <v/>
      </c>
      <c r="AC137" s="1"/>
      <c r="AD137" s="1" t="str">
        <f>IFERROR(VLOOKUP(P137,中英對照!$G$76:$H$81,2,FALSE),"")</f>
        <v/>
      </c>
      <c r="AE137" s="1" t="str">
        <f>IFERROR(VLOOKUP(Q137,中英對照!$G$76:$H$81,2,FALSE),"")</f>
        <v/>
      </c>
      <c r="AF137" s="1" t="str">
        <f>IFERROR(VLOOKUP(R137,中英對照!$G$76:$H$81,2,FALSE),"")</f>
        <v/>
      </c>
      <c r="AG137" s="1" t="str">
        <f>IFERROR(VLOOKUP(S137,中英對照!$G$76:$H$81,2,FALSE),"")</f>
        <v/>
      </c>
      <c r="AH137" s="1" t="str">
        <f>IFERROR(VLOOKUP(T137,中英對照!$G$76:$H$81,2,FALSE),"")</f>
        <v/>
      </c>
      <c r="AI137" s="1" t="str">
        <f>IFERROR(VLOOKUP(U137,中英對照!$G$76:$H$81,2,FALSE),"")</f>
        <v/>
      </c>
      <c r="AJ137" s="1" t="str">
        <f>IFERROR(VLOOKUP(V137,中英對照!$G$76:$H$81,2,FALSE),"")</f>
        <v/>
      </c>
      <c r="AK137" s="1" t="str">
        <f>IFERROR(VLOOKUP(W137,中英對照!$G$76:$H$81,2,FALSE),"")</f>
        <v/>
      </c>
      <c r="AL137" s="1" t="str">
        <f>IFERROR(VLOOKUP(X137,中英對照!$G$76:$H$81,2,FALSE),"")</f>
        <v/>
      </c>
      <c r="AM137" s="1" t="str">
        <f>IFERROR(VLOOKUP(Y137,中英對照!$G$76:$H$81,2,FALSE),"")</f>
        <v/>
      </c>
      <c r="AN137" s="1" t="str">
        <f>IFERROR(VLOOKUP(Z137,中英對照!$G$76:$H$81,2,FALSE),"")</f>
        <v/>
      </c>
      <c r="AO137" s="42" t="str">
        <f t="shared" si="11"/>
        <v/>
      </c>
    </row>
    <row r="138" spans="1:41" x14ac:dyDescent="0.4">
      <c r="A138" s="1" t="str">
        <f>IF(企業資料填寫!D137="","",企業資料填寫!D137)</f>
        <v/>
      </c>
      <c r="B138" s="1"/>
      <c r="C138" s="1" t="str">
        <f>IF($B138="","",INDEX(對應表!$AM$3:$AW$179,MATCH($B138,對應表!$AL$3:$AL$179,0),MATCH(衝擊運算表!C$3,對應表!$AM$2:$AW$2,0)))</f>
        <v/>
      </c>
      <c r="D138" s="1" t="str">
        <f>IF($B138="","",INDEX(對應表!$AM$3:$AW$179,MATCH($B138,對應表!$AL$3:$AL$179,0),MATCH(衝擊運算表!D$3,對應表!$AM$2:$AW$2,0)))</f>
        <v/>
      </c>
      <c r="E138" s="1" t="str">
        <f>IF($B138="","",INDEX(對應表!$AM$3:$AW$179,MATCH($B138,對應表!$AL$3:$AL$179,0),MATCH(衝擊運算表!E$3,對應表!$AM$2:$AW$2,0)))</f>
        <v/>
      </c>
      <c r="F138" s="1" t="str">
        <f>IF($B138="","",INDEX(對應表!$AM$3:$AW$179,MATCH($B138,對應表!$AL$3:$AL$179,0),MATCH(衝擊運算表!F$3,對應表!$AM$2:$AW$2,0)))</f>
        <v/>
      </c>
      <c r="G138" s="1" t="str">
        <f>IF($B138="","",INDEX(對應表!$AM$3:$AW$179,MATCH($B138,對應表!$AL$3:$AL$179,0),MATCH(衝擊運算表!G$3,對應表!$AM$2:$AW$2,0)))</f>
        <v/>
      </c>
      <c r="H138" s="1" t="str">
        <f>IF($B138="","",INDEX(對應表!$AM$3:$AW$179,MATCH($B138,對應表!$AL$3:$AL$179,0),MATCH(衝擊運算表!H$3,對應表!$AM$2:$AW$2,0)))</f>
        <v/>
      </c>
      <c r="I138" s="1" t="str">
        <f>IF($B138="","",INDEX(對應表!$AM$3:$AW$179,MATCH($B138,對應表!$AL$3:$AL$179,0),MATCH(衝擊運算表!I$3,對應表!$AM$2:$AW$2,0)))</f>
        <v/>
      </c>
      <c r="J138" s="1" t="str">
        <f>IF($B138="","",INDEX(對應表!$AM$3:$AW$179,MATCH($B138,對應表!$AL$3:$AL$179,0),MATCH(衝擊運算表!J$3,對應表!$AM$2:$AW$2,0)))</f>
        <v/>
      </c>
      <c r="K138" s="1" t="str">
        <f>IF($B138="","",INDEX(對應表!$AM$3:$AW$179,MATCH($B138,對應表!$AL$3:$AL$179,0),MATCH(衝擊運算表!K$3,對應表!$AM$2:$AW$2,0)))</f>
        <v/>
      </c>
      <c r="L138" s="1" t="str">
        <f>IF($B138="","",INDEX(對應表!$AM$3:$AW$179,MATCH($B138,對應表!$AL$3:$AL$179,0),MATCH(衝擊運算表!L$3,對應表!$AM$2:$AW$2,0)))</f>
        <v/>
      </c>
      <c r="M138" s="1" t="str">
        <f>IF($B138="","",INDEX(對應表!$AM$3:$AW$179,MATCH($B138,對應表!$AL$3:$AL$179,0),MATCH(衝擊運算表!M$3,對應表!$AM$2:$AW$2,0)))</f>
        <v/>
      </c>
      <c r="O138" s="1" t="str">
        <f t="shared" si="9"/>
        <v/>
      </c>
      <c r="P138" s="1" t="str">
        <f>IFERROR(INDEX(對應表!$AZ$3:$BJ$179,MATCH(衝擊運算表!$O138,對應表!$AY$3:$AY$179,0),MATCH(衝擊運算表!P$3,對應表!$AZ$2:$BJ$2,0)),"")</f>
        <v/>
      </c>
      <c r="Q138" s="1" t="str">
        <f>IFERROR(INDEX(對應表!$AZ$3:$BJ$179,MATCH(衝擊運算表!$O138,對應表!$AY$3:$AY$179,0),MATCH(衝擊運算表!Q$3,對應表!$AZ$2:$BJ$2,0)),"")</f>
        <v/>
      </c>
      <c r="R138" s="1" t="str">
        <f>IFERROR(INDEX(對應表!$AZ$3:$BJ$179,MATCH(衝擊運算表!$O138,對應表!$AY$3:$AY$179,0),MATCH(衝擊運算表!R$3,對應表!$AZ$2:$BJ$2,0)),"")</f>
        <v/>
      </c>
      <c r="S138" s="1" t="str">
        <f>IFERROR(INDEX(對應表!$AZ$3:$BJ$179,MATCH(衝擊運算表!$O138,對應表!$AY$3:$AY$179,0),MATCH(衝擊運算表!S$3,對應表!$AZ$2:$BJ$2,0)),"")</f>
        <v/>
      </c>
      <c r="T138" s="1" t="str">
        <f>IFERROR(INDEX(對應表!$AZ$3:$BJ$179,MATCH(衝擊運算表!$O138,對應表!$AY$3:$AY$179,0),MATCH(衝擊運算表!T$3,對應表!$AZ$2:$BJ$2,0)),"")</f>
        <v/>
      </c>
      <c r="U138" s="1" t="str">
        <f>IFERROR(INDEX(對應表!$AZ$3:$BJ$179,MATCH(衝擊運算表!$O138,對應表!$AY$3:$AY$179,0),MATCH(衝擊運算表!U$3,對應表!$AZ$2:$BJ$2,0)),"")</f>
        <v/>
      </c>
      <c r="V138" s="1" t="str">
        <f>IFERROR(INDEX(對應表!$AZ$3:$BJ$179,MATCH(衝擊運算表!$O138,對應表!$AY$3:$AY$179,0),MATCH(衝擊運算表!V$3,對應表!$AZ$2:$BJ$2,0)),"")</f>
        <v/>
      </c>
      <c r="W138" s="1" t="str">
        <f>IFERROR(INDEX(對應表!$AZ$3:$BJ$179,MATCH(衝擊運算表!$O138,對應表!$AY$3:$AY$179,0),MATCH(衝擊運算表!W$3,對應表!$AZ$2:$BJ$2,0)),"")</f>
        <v/>
      </c>
      <c r="X138" s="1" t="str">
        <f>IFERROR(INDEX(對應表!$AZ$3:$BJ$179,MATCH(衝擊運算表!$O138,對應表!$AY$3:$AY$179,0),MATCH(衝擊運算表!X$3,對應表!$AZ$2:$BJ$2,0)),"")</f>
        <v/>
      </c>
      <c r="Y138" s="1" t="str">
        <f>IFERROR(INDEX(對應表!$AZ$3:$BJ$179,MATCH(衝擊運算表!$O138,對應表!$AY$3:$AY$179,0),MATCH(衝擊運算表!Y$3,對應表!$AZ$2:$BJ$2,0)),"")</f>
        <v/>
      </c>
      <c r="Z138" s="1" t="str">
        <f>IFERROR(INDEX(對應表!$AZ$3:$BJ$179,MATCH(衝擊運算表!$O138,對應表!$AY$3:$AY$179,0),MATCH(衝擊運算表!Z$3,對應表!$AZ$2:$BJ$2,0)),"")</f>
        <v/>
      </c>
      <c r="AB138" s="1" t="str">
        <f t="shared" si="10"/>
        <v/>
      </c>
      <c r="AC138" s="1"/>
      <c r="AD138" s="1" t="str">
        <f>IFERROR(VLOOKUP(P138,中英對照!$G$76:$H$81,2,FALSE),"")</f>
        <v/>
      </c>
      <c r="AE138" s="1" t="str">
        <f>IFERROR(VLOOKUP(Q138,中英對照!$G$76:$H$81,2,FALSE),"")</f>
        <v/>
      </c>
      <c r="AF138" s="1" t="str">
        <f>IFERROR(VLOOKUP(R138,中英對照!$G$76:$H$81,2,FALSE),"")</f>
        <v/>
      </c>
      <c r="AG138" s="1" t="str">
        <f>IFERROR(VLOOKUP(S138,中英對照!$G$76:$H$81,2,FALSE),"")</f>
        <v/>
      </c>
      <c r="AH138" s="1" t="str">
        <f>IFERROR(VLOOKUP(T138,中英對照!$G$76:$H$81,2,FALSE),"")</f>
        <v/>
      </c>
      <c r="AI138" s="1" t="str">
        <f>IFERROR(VLOOKUP(U138,中英對照!$G$76:$H$81,2,FALSE),"")</f>
        <v/>
      </c>
      <c r="AJ138" s="1" t="str">
        <f>IFERROR(VLOOKUP(V138,中英對照!$G$76:$H$81,2,FALSE),"")</f>
        <v/>
      </c>
      <c r="AK138" s="1" t="str">
        <f>IFERROR(VLOOKUP(W138,中英對照!$G$76:$H$81,2,FALSE),"")</f>
        <v/>
      </c>
      <c r="AL138" s="1" t="str">
        <f>IFERROR(VLOOKUP(X138,中英對照!$G$76:$H$81,2,FALSE),"")</f>
        <v/>
      </c>
      <c r="AM138" s="1" t="str">
        <f>IFERROR(VLOOKUP(Y138,中英對照!$G$76:$H$81,2,FALSE),"")</f>
        <v/>
      </c>
      <c r="AN138" s="1" t="str">
        <f>IFERROR(VLOOKUP(Z138,中英對照!$G$76:$H$81,2,FALSE),"")</f>
        <v/>
      </c>
      <c r="AO138" s="42" t="str">
        <f t="shared" si="11"/>
        <v/>
      </c>
    </row>
    <row r="139" spans="1:41" x14ac:dyDescent="0.4">
      <c r="A139" s="1" t="str">
        <f>IF(企業資料填寫!D138="","",企業資料填寫!D138)</f>
        <v/>
      </c>
      <c r="B139" s="1"/>
      <c r="C139" s="1" t="str">
        <f>IF($B139="","",INDEX(對應表!$AM$3:$AW$179,MATCH($B139,對應表!$AL$3:$AL$179,0),MATCH(衝擊運算表!C$3,對應表!$AM$2:$AW$2,0)))</f>
        <v/>
      </c>
      <c r="D139" s="1" t="str">
        <f>IF($B139="","",INDEX(對應表!$AM$3:$AW$179,MATCH($B139,對應表!$AL$3:$AL$179,0),MATCH(衝擊運算表!D$3,對應表!$AM$2:$AW$2,0)))</f>
        <v/>
      </c>
      <c r="E139" s="1" t="str">
        <f>IF($B139="","",INDEX(對應表!$AM$3:$AW$179,MATCH($B139,對應表!$AL$3:$AL$179,0),MATCH(衝擊運算表!E$3,對應表!$AM$2:$AW$2,0)))</f>
        <v/>
      </c>
      <c r="F139" s="1" t="str">
        <f>IF($B139="","",INDEX(對應表!$AM$3:$AW$179,MATCH($B139,對應表!$AL$3:$AL$179,0),MATCH(衝擊運算表!F$3,對應表!$AM$2:$AW$2,0)))</f>
        <v/>
      </c>
      <c r="G139" s="1" t="str">
        <f>IF($B139="","",INDEX(對應表!$AM$3:$AW$179,MATCH($B139,對應表!$AL$3:$AL$179,0),MATCH(衝擊運算表!G$3,對應表!$AM$2:$AW$2,0)))</f>
        <v/>
      </c>
      <c r="H139" s="1" t="str">
        <f>IF($B139="","",INDEX(對應表!$AM$3:$AW$179,MATCH($B139,對應表!$AL$3:$AL$179,0),MATCH(衝擊運算表!H$3,對應表!$AM$2:$AW$2,0)))</f>
        <v/>
      </c>
      <c r="I139" s="1" t="str">
        <f>IF($B139="","",INDEX(對應表!$AM$3:$AW$179,MATCH($B139,對應表!$AL$3:$AL$179,0),MATCH(衝擊運算表!I$3,對應表!$AM$2:$AW$2,0)))</f>
        <v/>
      </c>
      <c r="J139" s="1" t="str">
        <f>IF($B139="","",INDEX(對應表!$AM$3:$AW$179,MATCH($B139,對應表!$AL$3:$AL$179,0),MATCH(衝擊運算表!J$3,對應表!$AM$2:$AW$2,0)))</f>
        <v/>
      </c>
      <c r="K139" s="1" t="str">
        <f>IF($B139="","",INDEX(對應表!$AM$3:$AW$179,MATCH($B139,對應表!$AL$3:$AL$179,0),MATCH(衝擊運算表!K$3,對應表!$AM$2:$AW$2,0)))</f>
        <v/>
      </c>
      <c r="L139" s="1" t="str">
        <f>IF($B139="","",INDEX(對應表!$AM$3:$AW$179,MATCH($B139,對應表!$AL$3:$AL$179,0),MATCH(衝擊運算表!L$3,對應表!$AM$2:$AW$2,0)))</f>
        <v/>
      </c>
      <c r="M139" s="1" t="str">
        <f>IF($B139="","",INDEX(對應表!$AM$3:$AW$179,MATCH($B139,對應表!$AL$3:$AL$179,0),MATCH(衝擊運算表!M$3,對應表!$AM$2:$AW$2,0)))</f>
        <v/>
      </c>
      <c r="O139" s="1" t="str">
        <f t="shared" si="9"/>
        <v/>
      </c>
      <c r="P139" s="1" t="str">
        <f>IFERROR(INDEX(對應表!$AZ$3:$BJ$179,MATCH(衝擊運算表!$O139,對應表!$AY$3:$AY$179,0),MATCH(衝擊運算表!P$3,對應表!$AZ$2:$BJ$2,0)),"")</f>
        <v/>
      </c>
      <c r="Q139" s="1" t="str">
        <f>IFERROR(INDEX(對應表!$AZ$3:$BJ$179,MATCH(衝擊運算表!$O139,對應表!$AY$3:$AY$179,0),MATCH(衝擊運算表!Q$3,對應表!$AZ$2:$BJ$2,0)),"")</f>
        <v/>
      </c>
      <c r="R139" s="1" t="str">
        <f>IFERROR(INDEX(對應表!$AZ$3:$BJ$179,MATCH(衝擊運算表!$O139,對應表!$AY$3:$AY$179,0),MATCH(衝擊運算表!R$3,對應表!$AZ$2:$BJ$2,0)),"")</f>
        <v/>
      </c>
      <c r="S139" s="1" t="str">
        <f>IFERROR(INDEX(對應表!$AZ$3:$BJ$179,MATCH(衝擊運算表!$O139,對應表!$AY$3:$AY$179,0),MATCH(衝擊運算表!S$3,對應表!$AZ$2:$BJ$2,0)),"")</f>
        <v/>
      </c>
      <c r="T139" s="1" t="str">
        <f>IFERROR(INDEX(對應表!$AZ$3:$BJ$179,MATCH(衝擊運算表!$O139,對應表!$AY$3:$AY$179,0),MATCH(衝擊運算表!T$3,對應表!$AZ$2:$BJ$2,0)),"")</f>
        <v/>
      </c>
      <c r="U139" s="1" t="str">
        <f>IFERROR(INDEX(對應表!$AZ$3:$BJ$179,MATCH(衝擊運算表!$O139,對應表!$AY$3:$AY$179,0),MATCH(衝擊運算表!U$3,對應表!$AZ$2:$BJ$2,0)),"")</f>
        <v/>
      </c>
      <c r="V139" s="1" t="str">
        <f>IFERROR(INDEX(對應表!$AZ$3:$BJ$179,MATCH(衝擊運算表!$O139,對應表!$AY$3:$AY$179,0),MATCH(衝擊運算表!V$3,對應表!$AZ$2:$BJ$2,0)),"")</f>
        <v/>
      </c>
      <c r="W139" s="1" t="str">
        <f>IFERROR(INDEX(對應表!$AZ$3:$BJ$179,MATCH(衝擊運算表!$O139,對應表!$AY$3:$AY$179,0),MATCH(衝擊運算表!W$3,對應表!$AZ$2:$BJ$2,0)),"")</f>
        <v/>
      </c>
      <c r="X139" s="1" t="str">
        <f>IFERROR(INDEX(對應表!$AZ$3:$BJ$179,MATCH(衝擊運算表!$O139,對應表!$AY$3:$AY$179,0),MATCH(衝擊運算表!X$3,對應表!$AZ$2:$BJ$2,0)),"")</f>
        <v/>
      </c>
      <c r="Y139" s="1" t="str">
        <f>IFERROR(INDEX(對應表!$AZ$3:$BJ$179,MATCH(衝擊運算表!$O139,對應表!$AY$3:$AY$179,0),MATCH(衝擊運算表!Y$3,對應表!$AZ$2:$BJ$2,0)),"")</f>
        <v/>
      </c>
      <c r="Z139" s="1" t="str">
        <f>IFERROR(INDEX(對應表!$AZ$3:$BJ$179,MATCH(衝擊運算表!$O139,對應表!$AY$3:$AY$179,0),MATCH(衝擊運算表!Z$3,對應表!$AZ$2:$BJ$2,0)),"")</f>
        <v/>
      </c>
      <c r="AB139" s="1" t="str">
        <f t="shared" si="10"/>
        <v/>
      </c>
      <c r="AC139" s="1"/>
      <c r="AD139" s="1" t="str">
        <f>IFERROR(VLOOKUP(P139,中英對照!$G$76:$H$81,2,FALSE),"")</f>
        <v/>
      </c>
      <c r="AE139" s="1" t="str">
        <f>IFERROR(VLOOKUP(Q139,中英對照!$G$76:$H$81,2,FALSE),"")</f>
        <v/>
      </c>
      <c r="AF139" s="1" t="str">
        <f>IFERROR(VLOOKUP(R139,中英對照!$G$76:$H$81,2,FALSE),"")</f>
        <v/>
      </c>
      <c r="AG139" s="1" t="str">
        <f>IFERROR(VLOOKUP(S139,中英對照!$G$76:$H$81,2,FALSE),"")</f>
        <v/>
      </c>
      <c r="AH139" s="1" t="str">
        <f>IFERROR(VLOOKUP(T139,中英對照!$G$76:$H$81,2,FALSE),"")</f>
        <v/>
      </c>
      <c r="AI139" s="1" t="str">
        <f>IFERROR(VLOOKUP(U139,中英對照!$G$76:$H$81,2,FALSE),"")</f>
        <v/>
      </c>
      <c r="AJ139" s="1" t="str">
        <f>IFERROR(VLOOKUP(V139,中英對照!$G$76:$H$81,2,FALSE),"")</f>
        <v/>
      </c>
      <c r="AK139" s="1" t="str">
        <f>IFERROR(VLOOKUP(W139,中英對照!$G$76:$H$81,2,FALSE),"")</f>
        <v/>
      </c>
      <c r="AL139" s="1" t="str">
        <f>IFERROR(VLOOKUP(X139,中英對照!$G$76:$H$81,2,FALSE),"")</f>
        <v/>
      </c>
      <c r="AM139" s="1" t="str">
        <f>IFERROR(VLOOKUP(Y139,中英對照!$G$76:$H$81,2,FALSE),"")</f>
        <v/>
      </c>
      <c r="AN139" s="1" t="str">
        <f>IFERROR(VLOOKUP(Z139,中英對照!$G$76:$H$81,2,FALSE),"")</f>
        <v/>
      </c>
      <c r="AO139" s="42" t="str">
        <f t="shared" si="11"/>
        <v/>
      </c>
    </row>
    <row r="140" spans="1:41" x14ac:dyDescent="0.4">
      <c r="A140" s="1" t="str">
        <f>IF(企業資料填寫!D139="","",企業資料填寫!D139)</f>
        <v/>
      </c>
      <c r="B140" s="1"/>
      <c r="C140" s="1" t="str">
        <f>IF($B140="","",INDEX(對應表!$AM$3:$AW$179,MATCH($B140,對應表!$AL$3:$AL$179,0),MATCH(衝擊運算表!C$3,對應表!$AM$2:$AW$2,0)))</f>
        <v/>
      </c>
      <c r="D140" s="1" t="str">
        <f>IF($B140="","",INDEX(對應表!$AM$3:$AW$179,MATCH($B140,對應表!$AL$3:$AL$179,0),MATCH(衝擊運算表!D$3,對應表!$AM$2:$AW$2,0)))</f>
        <v/>
      </c>
      <c r="E140" s="1" t="str">
        <f>IF($B140="","",INDEX(對應表!$AM$3:$AW$179,MATCH($B140,對應表!$AL$3:$AL$179,0),MATCH(衝擊運算表!E$3,對應表!$AM$2:$AW$2,0)))</f>
        <v/>
      </c>
      <c r="F140" s="1" t="str">
        <f>IF($B140="","",INDEX(對應表!$AM$3:$AW$179,MATCH($B140,對應表!$AL$3:$AL$179,0),MATCH(衝擊運算表!F$3,對應表!$AM$2:$AW$2,0)))</f>
        <v/>
      </c>
      <c r="G140" s="1" t="str">
        <f>IF($B140="","",INDEX(對應表!$AM$3:$AW$179,MATCH($B140,對應表!$AL$3:$AL$179,0),MATCH(衝擊運算表!G$3,對應表!$AM$2:$AW$2,0)))</f>
        <v/>
      </c>
      <c r="H140" s="1" t="str">
        <f>IF($B140="","",INDEX(對應表!$AM$3:$AW$179,MATCH($B140,對應表!$AL$3:$AL$179,0),MATCH(衝擊運算表!H$3,對應表!$AM$2:$AW$2,0)))</f>
        <v/>
      </c>
      <c r="I140" s="1" t="str">
        <f>IF($B140="","",INDEX(對應表!$AM$3:$AW$179,MATCH($B140,對應表!$AL$3:$AL$179,0),MATCH(衝擊運算表!I$3,對應表!$AM$2:$AW$2,0)))</f>
        <v/>
      </c>
      <c r="J140" s="1" t="str">
        <f>IF($B140="","",INDEX(對應表!$AM$3:$AW$179,MATCH($B140,對應表!$AL$3:$AL$179,0),MATCH(衝擊運算表!J$3,對應表!$AM$2:$AW$2,0)))</f>
        <v/>
      </c>
      <c r="K140" s="1" t="str">
        <f>IF($B140="","",INDEX(對應表!$AM$3:$AW$179,MATCH($B140,對應表!$AL$3:$AL$179,0),MATCH(衝擊運算表!K$3,對應表!$AM$2:$AW$2,0)))</f>
        <v/>
      </c>
      <c r="L140" s="1" t="str">
        <f>IF($B140="","",INDEX(對應表!$AM$3:$AW$179,MATCH($B140,對應表!$AL$3:$AL$179,0),MATCH(衝擊運算表!L$3,對應表!$AM$2:$AW$2,0)))</f>
        <v/>
      </c>
      <c r="M140" s="1" t="str">
        <f>IF($B140="","",INDEX(對應表!$AM$3:$AW$179,MATCH($B140,對應表!$AL$3:$AL$179,0),MATCH(衝擊運算表!M$3,對應表!$AM$2:$AW$2,0)))</f>
        <v/>
      </c>
      <c r="O140" s="1" t="str">
        <f t="shared" si="9"/>
        <v/>
      </c>
      <c r="P140" s="1" t="str">
        <f>IFERROR(INDEX(對應表!$AZ$3:$BJ$179,MATCH(衝擊運算表!$O140,對應表!$AY$3:$AY$179,0),MATCH(衝擊運算表!P$3,對應表!$AZ$2:$BJ$2,0)),"")</f>
        <v/>
      </c>
      <c r="Q140" s="1" t="str">
        <f>IFERROR(INDEX(對應表!$AZ$3:$BJ$179,MATCH(衝擊運算表!$O140,對應表!$AY$3:$AY$179,0),MATCH(衝擊運算表!Q$3,對應表!$AZ$2:$BJ$2,0)),"")</f>
        <v/>
      </c>
      <c r="R140" s="1" t="str">
        <f>IFERROR(INDEX(對應表!$AZ$3:$BJ$179,MATCH(衝擊運算表!$O140,對應表!$AY$3:$AY$179,0),MATCH(衝擊運算表!R$3,對應表!$AZ$2:$BJ$2,0)),"")</f>
        <v/>
      </c>
      <c r="S140" s="1" t="str">
        <f>IFERROR(INDEX(對應表!$AZ$3:$BJ$179,MATCH(衝擊運算表!$O140,對應表!$AY$3:$AY$179,0),MATCH(衝擊運算表!S$3,對應表!$AZ$2:$BJ$2,0)),"")</f>
        <v/>
      </c>
      <c r="T140" s="1" t="str">
        <f>IFERROR(INDEX(對應表!$AZ$3:$BJ$179,MATCH(衝擊運算表!$O140,對應表!$AY$3:$AY$179,0),MATCH(衝擊運算表!T$3,對應表!$AZ$2:$BJ$2,0)),"")</f>
        <v/>
      </c>
      <c r="U140" s="1" t="str">
        <f>IFERROR(INDEX(對應表!$AZ$3:$BJ$179,MATCH(衝擊運算表!$O140,對應表!$AY$3:$AY$179,0),MATCH(衝擊運算表!U$3,對應表!$AZ$2:$BJ$2,0)),"")</f>
        <v/>
      </c>
      <c r="V140" s="1" t="str">
        <f>IFERROR(INDEX(對應表!$AZ$3:$BJ$179,MATCH(衝擊運算表!$O140,對應表!$AY$3:$AY$179,0),MATCH(衝擊運算表!V$3,對應表!$AZ$2:$BJ$2,0)),"")</f>
        <v/>
      </c>
      <c r="W140" s="1" t="str">
        <f>IFERROR(INDEX(對應表!$AZ$3:$BJ$179,MATCH(衝擊運算表!$O140,對應表!$AY$3:$AY$179,0),MATCH(衝擊運算表!W$3,對應表!$AZ$2:$BJ$2,0)),"")</f>
        <v/>
      </c>
      <c r="X140" s="1" t="str">
        <f>IFERROR(INDEX(對應表!$AZ$3:$BJ$179,MATCH(衝擊運算表!$O140,對應表!$AY$3:$AY$179,0),MATCH(衝擊運算表!X$3,對應表!$AZ$2:$BJ$2,0)),"")</f>
        <v/>
      </c>
      <c r="Y140" s="1" t="str">
        <f>IFERROR(INDEX(對應表!$AZ$3:$BJ$179,MATCH(衝擊運算表!$O140,對應表!$AY$3:$AY$179,0),MATCH(衝擊運算表!Y$3,對應表!$AZ$2:$BJ$2,0)),"")</f>
        <v/>
      </c>
      <c r="Z140" s="1" t="str">
        <f>IFERROR(INDEX(對應表!$AZ$3:$BJ$179,MATCH(衝擊運算表!$O140,對應表!$AY$3:$AY$179,0),MATCH(衝擊運算表!Z$3,對應表!$AZ$2:$BJ$2,0)),"")</f>
        <v/>
      </c>
      <c r="AB140" s="1" t="str">
        <f t="shared" si="10"/>
        <v/>
      </c>
      <c r="AC140" s="1"/>
      <c r="AD140" s="1" t="str">
        <f>IFERROR(VLOOKUP(P140,中英對照!$G$76:$H$81,2,FALSE),"")</f>
        <v/>
      </c>
      <c r="AE140" s="1" t="str">
        <f>IFERROR(VLOOKUP(Q140,中英對照!$G$76:$H$81,2,FALSE),"")</f>
        <v/>
      </c>
      <c r="AF140" s="1" t="str">
        <f>IFERROR(VLOOKUP(R140,中英對照!$G$76:$H$81,2,FALSE),"")</f>
        <v/>
      </c>
      <c r="AG140" s="1" t="str">
        <f>IFERROR(VLOOKUP(S140,中英對照!$G$76:$H$81,2,FALSE),"")</f>
        <v/>
      </c>
      <c r="AH140" s="1" t="str">
        <f>IFERROR(VLOOKUP(T140,中英對照!$G$76:$H$81,2,FALSE),"")</f>
        <v/>
      </c>
      <c r="AI140" s="1" t="str">
        <f>IFERROR(VLOOKUP(U140,中英對照!$G$76:$H$81,2,FALSE),"")</f>
        <v/>
      </c>
      <c r="AJ140" s="1" t="str">
        <f>IFERROR(VLOOKUP(V140,中英對照!$G$76:$H$81,2,FALSE),"")</f>
        <v/>
      </c>
      <c r="AK140" s="1" t="str">
        <f>IFERROR(VLOOKUP(W140,中英對照!$G$76:$H$81,2,FALSE),"")</f>
        <v/>
      </c>
      <c r="AL140" s="1" t="str">
        <f>IFERROR(VLOOKUP(X140,中英對照!$G$76:$H$81,2,FALSE),"")</f>
        <v/>
      </c>
      <c r="AM140" s="1" t="str">
        <f>IFERROR(VLOOKUP(Y140,中英對照!$G$76:$H$81,2,FALSE),"")</f>
        <v/>
      </c>
      <c r="AN140" s="1" t="str">
        <f>IFERROR(VLOOKUP(Z140,中英對照!$G$76:$H$81,2,FALSE),"")</f>
        <v/>
      </c>
      <c r="AO140" s="42" t="str">
        <f t="shared" si="11"/>
        <v/>
      </c>
    </row>
    <row r="141" spans="1:41" x14ac:dyDescent="0.4">
      <c r="A141" s="1" t="str">
        <f>IF(企業資料填寫!D140="","",企業資料填寫!D140)</f>
        <v/>
      </c>
      <c r="B141" s="1"/>
      <c r="C141" s="1" t="str">
        <f>IF($B141="","",INDEX(對應表!$AM$3:$AW$179,MATCH($B141,對應表!$AL$3:$AL$179,0),MATCH(衝擊運算表!C$3,對應表!$AM$2:$AW$2,0)))</f>
        <v/>
      </c>
      <c r="D141" s="1" t="str">
        <f>IF($B141="","",INDEX(對應表!$AM$3:$AW$179,MATCH($B141,對應表!$AL$3:$AL$179,0),MATCH(衝擊運算表!D$3,對應表!$AM$2:$AW$2,0)))</f>
        <v/>
      </c>
      <c r="E141" s="1" t="str">
        <f>IF($B141="","",INDEX(對應表!$AM$3:$AW$179,MATCH($B141,對應表!$AL$3:$AL$179,0),MATCH(衝擊運算表!E$3,對應表!$AM$2:$AW$2,0)))</f>
        <v/>
      </c>
      <c r="F141" s="1" t="str">
        <f>IF($B141="","",INDEX(對應表!$AM$3:$AW$179,MATCH($B141,對應表!$AL$3:$AL$179,0),MATCH(衝擊運算表!F$3,對應表!$AM$2:$AW$2,0)))</f>
        <v/>
      </c>
      <c r="G141" s="1" t="str">
        <f>IF($B141="","",INDEX(對應表!$AM$3:$AW$179,MATCH($B141,對應表!$AL$3:$AL$179,0),MATCH(衝擊運算表!G$3,對應表!$AM$2:$AW$2,0)))</f>
        <v/>
      </c>
      <c r="H141" s="1" t="str">
        <f>IF($B141="","",INDEX(對應表!$AM$3:$AW$179,MATCH($B141,對應表!$AL$3:$AL$179,0),MATCH(衝擊運算表!H$3,對應表!$AM$2:$AW$2,0)))</f>
        <v/>
      </c>
      <c r="I141" s="1" t="str">
        <f>IF($B141="","",INDEX(對應表!$AM$3:$AW$179,MATCH($B141,對應表!$AL$3:$AL$179,0),MATCH(衝擊運算表!I$3,對應表!$AM$2:$AW$2,0)))</f>
        <v/>
      </c>
      <c r="J141" s="1" t="str">
        <f>IF($B141="","",INDEX(對應表!$AM$3:$AW$179,MATCH($B141,對應表!$AL$3:$AL$179,0),MATCH(衝擊運算表!J$3,對應表!$AM$2:$AW$2,0)))</f>
        <v/>
      </c>
      <c r="K141" s="1" t="str">
        <f>IF($B141="","",INDEX(對應表!$AM$3:$AW$179,MATCH($B141,對應表!$AL$3:$AL$179,0),MATCH(衝擊運算表!K$3,對應表!$AM$2:$AW$2,0)))</f>
        <v/>
      </c>
      <c r="L141" s="1" t="str">
        <f>IF($B141="","",INDEX(對應表!$AM$3:$AW$179,MATCH($B141,對應表!$AL$3:$AL$179,0),MATCH(衝擊運算表!L$3,對應表!$AM$2:$AW$2,0)))</f>
        <v/>
      </c>
      <c r="M141" s="1" t="str">
        <f>IF($B141="","",INDEX(對應表!$AM$3:$AW$179,MATCH($B141,對應表!$AL$3:$AL$179,0),MATCH(衝擊運算表!M$3,對應表!$AM$2:$AW$2,0)))</f>
        <v/>
      </c>
      <c r="O141" s="1" t="str">
        <f t="shared" si="9"/>
        <v/>
      </c>
      <c r="P141" s="1" t="str">
        <f>IFERROR(INDEX(對應表!$AZ$3:$BJ$179,MATCH(衝擊運算表!$O141,對應表!$AY$3:$AY$179,0),MATCH(衝擊運算表!P$3,對應表!$AZ$2:$BJ$2,0)),"")</f>
        <v/>
      </c>
      <c r="Q141" s="1" t="str">
        <f>IFERROR(INDEX(對應表!$AZ$3:$BJ$179,MATCH(衝擊運算表!$O141,對應表!$AY$3:$AY$179,0),MATCH(衝擊運算表!Q$3,對應表!$AZ$2:$BJ$2,0)),"")</f>
        <v/>
      </c>
      <c r="R141" s="1" t="str">
        <f>IFERROR(INDEX(對應表!$AZ$3:$BJ$179,MATCH(衝擊運算表!$O141,對應表!$AY$3:$AY$179,0),MATCH(衝擊運算表!R$3,對應表!$AZ$2:$BJ$2,0)),"")</f>
        <v/>
      </c>
      <c r="S141" s="1" t="str">
        <f>IFERROR(INDEX(對應表!$AZ$3:$BJ$179,MATCH(衝擊運算表!$O141,對應表!$AY$3:$AY$179,0),MATCH(衝擊運算表!S$3,對應表!$AZ$2:$BJ$2,0)),"")</f>
        <v/>
      </c>
      <c r="T141" s="1" t="str">
        <f>IFERROR(INDEX(對應表!$AZ$3:$BJ$179,MATCH(衝擊運算表!$O141,對應表!$AY$3:$AY$179,0),MATCH(衝擊運算表!T$3,對應表!$AZ$2:$BJ$2,0)),"")</f>
        <v/>
      </c>
      <c r="U141" s="1" t="str">
        <f>IFERROR(INDEX(對應表!$AZ$3:$BJ$179,MATCH(衝擊運算表!$O141,對應表!$AY$3:$AY$179,0),MATCH(衝擊運算表!U$3,對應表!$AZ$2:$BJ$2,0)),"")</f>
        <v/>
      </c>
      <c r="V141" s="1" t="str">
        <f>IFERROR(INDEX(對應表!$AZ$3:$BJ$179,MATCH(衝擊運算表!$O141,對應表!$AY$3:$AY$179,0),MATCH(衝擊運算表!V$3,對應表!$AZ$2:$BJ$2,0)),"")</f>
        <v/>
      </c>
      <c r="W141" s="1" t="str">
        <f>IFERROR(INDEX(對應表!$AZ$3:$BJ$179,MATCH(衝擊運算表!$O141,對應表!$AY$3:$AY$179,0),MATCH(衝擊運算表!W$3,對應表!$AZ$2:$BJ$2,0)),"")</f>
        <v/>
      </c>
      <c r="X141" s="1" t="str">
        <f>IFERROR(INDEX(對應表!$AZ$3:$BJ$179,MATCH(衝擊運算表!$O141,對應表!$AY$3:$AY$179,0),MATCH(衝擊運算表!X$3,對應表!$AZ$2:$BJ$2,0)),"")</f>
        <v/>
      </c>
      <c r="Y141" s="1" t="str">
        <f>IFERROR(INDEX(對應表!$AZ$3:$BJ$179,MATCH(衝擊運算表!$O141,對應表!$AY$3:$AY$179,0),MATCH(衝擊運算表!Y$3,對應表!$AZ$2:$BJ$2,0)),"")</f>
        <v/>
      </c>
      <c r="Z141" s="1" t="str">
        <f>IFERROR(INDEX(對應表!$AZ$3:$BJ$179,MATCH(衝擊運算表!$O141,對應表!$AY$3:$AY$179,0),MATCH(衝擊運算表!Z$3,對應表!$AZ$2:$BJ$2,0)),"")</f>
        <v/>
      </c>
      <c r="AB141" s="1" t="str">
        <f t="shared" si="10"/>
        <v/>
      </c>
      <c r="AC141" s="1"/>
      <c r="AD141" s="1" t="str">
        <f>IFERROR(VLOOKUP(P141,中英對照!$G$76:$H$81,2,FALSE),"")</f>
        <v/>
      </c>
      <c r="AE141" s="1" t="str">
        <f>IFERROR(VLOOKUP(Q141,中英對照!$G$76:$H$81,2,FALSE),"")</f>
        <v/>
      </c>
      <c r="AF141" s="1" t="str">
        <f>IFERROR(VLOOKUP(R141,中英對照!$G$76:$H$81,2,FALSE),"")</f>
        <v/>
      </c>
      <c r="AG141" s="1" t="str">
        <f>IFERROR(VLOOKUP(S141,中英對照!$G$76:$H$81,2,FALSE),"")</f>
        <v/>
      </c>
      <c r="AH141" s="1" t="str">
        <f>IFERROR(VLOOKUP(T141,中英對照!$G$76:$H$81,2,FALSE),"")</f>
        <v/>
      </c>
      <c r="AI141" s="1" t="str">
        <f>IFERROR(VLOOKUP(U141,中英對照!$G$76:$H$81,2,FALSE),"")</f>
        <v/>
      </c>
      <c r="AJ141" s="1" t="str">
        <f>IFERROR(VLOOKUP(V141,中英對照!$G$76:$H$81,2,FALSE),"")</f>
        <v/>
      </c>
      <c r="AK141" s="1" t="str">
        <f>IFERROR(VLOOKUP(W141,中英對照!$G$76:$H$81,2,FALSE),"")</f>
        <v/>
      </c>
      <c r="AL141" s="1" t="str">
        <f>IFERROR(VLOOKUP(X141,中英對照!$G$76:$H$81,2,FALSE),"")</f>
        <v/>
      </c>
      <c r="AM141" s="1" t="str">
        <f>IFERROR(VLOOKUP(Y141,中英對照!$G$76:$H$81,2,FALSE),"")</f>
        <v/>
      </c>
      <c r="AN141" s="1" t="str">
        <f>IFERROR(VLOOKUP(Z141,中英對照!$G$76:$H$81,2,FALSE),"")</f>
        <v/>
      </c>
      <c r="AO141" s="42" t="str">
        <f t="shared" si="11"/>
        <v/>
      </c>
    </row>
    <row r="142" spans="1:41" x14ac:dyDescent="0.4">
      <c r="A142" s="1" t="str">
        <f>IF(企業資料填寫!D141="","",企業資料填寫!D141)</f>
        <v/>
      </c>
      <c r="B142" s="1"/>
      <c r="C142" s="1" t="str">
        <f>IF($B142="","",INDEX(對應表!$AM$3:$AW$179,MATCH($B142,對應表!$AL$3:$AL$179,0),MATCH(衝擊運算表!C$3,對應表!$AM$2:$AW$2,0)))</f>
        <v/>
      </c>
      <c r="D142" s="1" t="str">
        <f>IF($B142="","",INDEX(對應表!$AM$3:$AW$179,MATCH($B142,對應表!$AL$3:$AL$179,0),MATCH(衝擊運算表!D$3,對應表!$AM$2:$AW$2,0)))</f>
        <v/>
      </c>
      <c r="E142" s="1" t="str">
        <f>IF($B142="","",INDEX(對應表!$AM$3:$AW$179,MATCH($B142,對應表!$AL$3:$AL$179,0),MATCH(衝擊運算表!E$3,對應表!$AM$2:$AW$2,0)))</f>
        <v/>
      </c>
      <c r="F142" s="1" t="str">
        <f>IF($B142="","",INDEX(對應表!$AM$3:$AW$179,MATCH($B142,對應表!$AL$3:$AL$179,0),MATCH(衝擊運算表!F$3,對應表!$AM$2:$AW$2,0)))</f>
        <v/>
      </c>
      <c r="G142" s="1" t="str">
        <f>IF($B142="","",INDEX(對應表!$AM$3:$AW$179,MATCH($B142,對應表!$AL$3:$AL$179,0),MATCH(衝擊運算表!G$3,對應表!$AM$2:$AW$2,0)))</f>
        <v/>
      </c>
      <c r="H142" s="1" t="str">
        <f>IF($B142="","",INDEX(對應表!$AM$3:$AW$179,MATCH($B142,對應表!$AL$3:$AL$179,0),MATCH(衝擊運算表!H$3,對應表!$AM$2:$AW$2,0)))</f>
        <v/>
      </c>
      <c r="I142" s="1" t="str">
        <f>IF($B142="","",INDEX(對應表!$AM$3:$AW$179,MATCH($B142,對應表!$AL$3:$AL$179,0),MATCH(衝擊運算表!I$3,對應表!$AM$2:$AW$2,0)))</f>
        <v/>
      </c>
      <c r="J142" s="1" t="str">
        <f>IF($B142="","",INDEX(對應表!$AM$3:$AW$179,MATCH($B142,對應表!$AL$3:$AL$179,0),MATCH(衝擊運算表!J$3,對應表!$AM$2:$AW$2,0)))</f>
        <v/>
      </c>
      <c r="K142" s="1" t="str">
        <f>IF($B142="","",INDEX(對應表!$AM$3:$AW$179,MATCH($B142,對應表!$AL$3:$AL$179,0),MATCH(衝擊運算表!K$3,對應表!$AM$2:$AW$2,0)))</f>
        <v/>
      </c>
      <c r="L142" s="1" t="str">
        <f>IF($B142="","",INDEX(對應表!$AM$3:$AW$179,MATCH($B142,對應表!$AL$3:$AL$179,0),MATCH(衝擊運算表!L$3,對應表!$AM$2:$AW$2,0)))</f>
        <v/>
      </c>
      <c r="M142" s="1" t="str">
        <f>IF($B142="","",INDEX(對應表!$AM$3:$AW$179,MATCH($B142,對應表!$AL$3:$AL$179,0),MATCH(衝擊運算表!M$3,對應表!$AM$2:$AW$2,0)))</f>
        <v/>
      </c>
      <c r="O142" s="1" t="str">
        <f t="shared" si="9"/>
        <v/>
      </c>
      <c r="P142" s="1" t="str">
        <f>IFERROR(INDEX(對應表!$AZ$3:$BJ$179,MATCH(衝擊運算表!$O142,對應表!$AY$3:$AY$179,0),MATCH(衝擊運算表!P$3,對應表!$AZ$2:$BJ$2,0)),"")</f>
        <v/>
      </c>
      <c r="Q142" s="1" t="str">
        <f>IFERROR(INDEX(對應表!$AZ$3:$BJ$179,MATCH(衝擊運算表!$O142,對應表!$AY$3:$AY$179,0),MATCH(衝擊運算表!Q$3,對應表!$AZ$2:$BJ$2,0)),"")</f>
        <v/>
      </c>
      <c r="R142" s="1" t="str">
        <f>IFERROR(INDEX(對應表!$AZ$3:$BJ$179,MATCH(衝擊運算表!$O142,對應表!$AY$3:$AY$179,0),MATCH(衝擊運算表!R$3,對應表!$AZ$2:$BJ$2,0)),"")</f>
        <v/>
      </c>
      <c r="S142" s="1" t="str">
        <f>IFERROR(INDEX(對應表!$AZ$3:$BJ$179,MATCH(衝擊運算表!$O142,對應表!$AY$3:$AY$179,0),MATCH(衝擊運算表!S$3,對應表!$AZ$2:$BJ$2,0)),"")</f>
        <v/>
      </c>
      <c r="T142" s="1" t="str">
        <f>IFERROR(INDEX(對應表!$AZ$3:$BJ$179,MATCH(衝擊運算表!$O142,對應表!$AY$3:$AY$179,0),MATCH(衝擊運算表!T$3,對應表!$AZ$2:$BJ$2,0)),"")</f>
        <v/>
      </c>
      <c r="U142" s="1" t="str">
        <f>IFERROR(INDEX(對應表!$AZ$3:$BJ$179,MATCH(衝擊運算表!$O142,對應表!$AY$3:$AY$179,0),MATCH(衝擊運算表!U$3,對應表!$AZ$2:$BJ$2,0)),"")</f>
        <v/>
      </c>
      <c r="V142" s="1" t="str">
        <f>IFERROR(INDEX(對應表!$AZ$3:$BJ$179,MATCH(衝擊運算表!$O142,對應表!$AY$3:$AY$179,0),MATCH(衝擊運算表!V$3,對應表!$AZ$2:$BJ$2,0)),"")</f>
        <v/>
      </c>
      <c r="W142" s="1" t="str">
        <f>IFERROR(INDEX(對應表!$AZ$3:$BJ$179,MATCH(衝擊運算表!$O142,對應表!$AY$3:$AY$179,0),MATCH(衝擊運算表!W$3,對應表!$AZ$2:$BJ$2,0)),"")</f>
        <v/>
      </c>
      <c r="X142" s="1" t="str">
        <f>IFERROR(INDEX(對應表!$AZ$3:$BJ$179,MATCH(衝擊運算表!$O142,對應表!$AY$3:$AY$179,0),MATCH(衝擊運算表!X$3,對應表!$AZ$2:$BJ$2,0)),"")</f>
        <v/>
      </c>
      <c r="Y142" s="1" t="str">
        <f>IFERROR(INDEX(對應表!$AZ$3:$BJ$179,MATCH(衝擊運算表!$O142,對應表!$AY$3:$AY$179,0),MATCH(衝擊運算表!Y$3,對應表!$AZ$2:$BJ$2,0)),"")</f>
        <v/>
      </c>
      <c r="Z142" s="1" t="str">
        <f>IFERROR(INDEX(對應表!$AZ$3:$BJ$179,MATCH(衝擊運算表!$O142,對應表!$AY$3:$AY$179,0),MATCH(衝擊運算表!Z$3,對應表!$AZ$2:$BJ$2,0)),"")</f>
        <v/>
      </c>
      <c r="AB142" s="1" t="str">
        <f t="shared" si="10"/>
        <v/>
      </c>
      <c r="AC142" s="1"/>
      <c r="AD142" s="1" t="str">
        <f>IFERROR(VLOOKUP(P142,中英對照!$G$76:$H$81,2,FALSE),"")</f>
        <v/>
      </c>
      <c r="AE142" s="1" t="str">
        <f>IFERROR(VLOOKUP(Q142,中英對照!$G$76:$H$81,2,FALSE),"")</f>
        <v/>
      </c>
      <c r="AF142" s="1" t="str">
        <f>IFERROR(VLOOKUP(R142,中英對照!$G$76:$H$81,2,FALSE),"")</f>
        <v/>
      </c>
      <c r="AG142" s="1" t="str">
        <f>IFERROR(VLOOKUP(S142,中英對照!$G$76:$H$81,2,FALSE),"")</f>
        <v/>
      </c>
      <c r="AH142" s="1" t="str">
        <f>IFERROR(VLOOKUP(T142,中英對照!$G$76:$H$81,2,FALSE),"")</f>
        <v/>
      </c>
      <c r="AI142" s="1" t="str">
        <f>IFERROR(VLOOKUP(U142,中英對照!$G$76:$H$81,2,FALSE),"")</f>
        <v/>
      </c>
      <c r="AJ142" s="1" t="str">
        <f>IFERROR(VLOOKUP(V142,中英對照!$G$76:$H$81,2,FALSE),"")</f>
        <v/>
      </c>
      <c r="AK142" s="1" t="str">
        <f>IFERROR(VLOOKUP(W142,中英對照!$G$76:$H$81,2,FALSE),"")</f>
        <v/>
      </c>
      <c r="AL142" s="1" t="str">
        <f>IFERROR(VLOOKUP(X142,中英對照!$G$76:$H$81,2,FALSE),"")</f>
        <v/>
      </c>
      <c r="AM142" s="1" t="str">
        <f>IFERROR(VLOOKUP(Y142,中英對照!$G$76:$H$81,2,FALSE),"")</f>
        <v/>
      </c>
      <c r="AN142" s="1" t="str">
        <f>IFERROR(VLOOKUP(Z142,中英對照!$G$76:$H$81,2,FALSE),"")</f>
        <v/>
      </c>
      <c r="AO142" s="42" t="str">
        <f t="shared" si="11"/>
        <v/>
      </c>
    </row>
    <row r="143" spans="1:41" x14ac:dyDescent="0.4">
      <c r="A143" s="1" t="str">
        <f>IF(企業資料填寫!D142="","",企業資料填寫!D142)</f>
        <v/>
      </c>
      <c r="B143" s="1"/>
      <c r="C143" s="1" t="str">
        <f>IF($B143="","",INDEX(對應表!$AM$3:$AW$179,MATCH($B143,對應表!$AL$3:$AL$179,0),MATCH(衝擊運算表!C$3,對應表!$AM$2:$AW$2,0)))</f>
        <v/>
      </c>
      <c r="D143" s="1" t="str">
        <f>IF($B143="","",INDEX(對應表!$AM$3:$AW$179,MATCH($B143,對應表!$AL$3:$AL$179,0),MATCH(衝擊運算表!D$3,對應表!$AM$2:$AW$2,0)))</f>
        <v/>
      </c>
      <c r="E143" s="1" t="str">
        <f>IF($B143="","",INDEX(對應表!$AM$3:$AW$179,MATCH($B143,對應表!$AL$3:$AL$179,0),MATCH(衝擊運算表!E$3,對應表!$AM$2:$AW$2,0)))</f>
        <v/>
      </c>
      <c r="F143" s="1" t="str">
        <f>IF($B143="","",INDEX(對應表!$AM$3:$AW$179,MATCH($B143,對應表!$AL$3:$AL$179,0),MATCH(衝擊運算表!F$3,對應表!$AM$2:$AW$2,0)))</f>
        <v/>
      </c>
      <c r="G143" s="1" t="str">
        <f>IF($B143="","",INDEX(對應表!$AM$3:$AW$179,MATCH($B143,對應表!$AL$3:$AL$179,0),MATCH(衝擊運算表!G$3,對應表!$AM$2:$AW$2,0)))</f>
        <v/>
      </c>
      <c r="H143" s="1" t="str">
        <f>IF($B143="","",INDEX(對應表!$AM$3:$AW$179,MATCH($B143,對應表!$AL$3:$AL$179,0),MATCH(衝擊運算表!H$3,對應表!$AM$2:$AW$2,0)))</f>
        <v/>
      </c>
      <c r="I143" s="1" t="str">
        <f>IF($B143="","",INDEX(對應表!$AM$3:$AW$179,MATCH($B143,對應表!$AL$3:$AL$179,0),MATCH(衝擊運算表!I$3,對應表!$AM$2:$AW$2,0)))</f>
        <v/>
      </c>
      <c r="J143" s="1" t="str">
        <f>IF($B143="","",INDEX(對應表!$AM$3:$AW$179,MATCH($B143,對應表!$AL$3:$AL$179,0),MATCH(衝擊運算表!J$3,對應表!$AM$2:$AW$2,0)))</f>
        <v/>
      </c>
      <c r="K143" s="1" t="str">
        <f>IF($B143="","",INDEX(對應表!$AM$3:$AW$179,MATCH($B143,對應表!$AL$3:$AL$179,0),MATCH(衝擊運算表!K$3,對應表!$AM$2:$AW$2,0)))</f>
        <v/>
      </c>
      <c r="L143" s="1" t="str">
        <f>IF($B143="","",INDEX(對應表!$AM$3:$AW$179,MATCH($B143,對應表!$AL$3:$AL$179,0),MATCH(衝擊運算表!L$3,對應表!$AM$2:$AW$2,0)))</f>
        <v/>
      </c>
      <c r="M143" s="1" t="str">
        <f>IF($B143="","",INDEX(對應表!$AM$3:$AW$179,MATCH($B143,對應表!$AL$3:$AL$179,0),MATCH(衝擊運算表!M$3,對應表!$AM$2:$AW$2,0)))</f>
        <v/>
      </c>
      <c r="O143" s="1" t="str">
        <f t="shared" si="9"/>
        <v/>
      </c>
      <c r="P143" s="1" t="str">
        <f>IFERROR(INDEX(對應表!$AZ$3:$BJ$179,MATCH(衝擊運算表!$O143,對應表!$AY$3:$AY$179,0),MATCH(衝擊運算表!P$3,對應表!$AZ$2:$BJ$2,0)),"")</f>
        <v/>
      </c>
      <c r="Q143" s="1" t="str">
        <f>IFERROR(INDEX(對應表!$AZ$3:$BJ$179,MATCH(衝擊運算表!$O143,對應表!$AY$3:$AY$179,0),MATCH(衝擊運算表!Q$3,對應表!$AZ$2:$BJ$2,0)),"")</f>
        <v/>
      </c>
      <c r="R143" s="1" t="str">
        <f>IFERROR(INDEX(對應表!$AZ$3:$BJ$179,MATCH(衝擊運算表!$O143,對應表!$AY$3:$AY$179,0),MATCH(衝擊運算表!R$3,對應表!$AZ$2:$BJ$2,0)),"")</f>
        <v/>
      </c>
      <c r="S143" s="1" t="str">
        <f>IFERROR(INDEX(對應表!$AZ$3:$BJ$179,MATCH(衝擊運算表!$O143,對應表!$AY$3:$AY$179,0),MATCH(衝擊運算表!S$3,對應表!$AZ$2:$BJ$2,0)),"")</f>
        <v/>
      </c>
      <c r="T143" s="1" t="str">
        <f>IFERROR(INDEX(對應表!$AZ$3:$BJ$179,MATCH(衝擊運算表!$O143,對應表!$AY$3:$AY$179,0),MATCH(衝擊運算表!T$3,對應表!$AZ$2:$BJ$2,0)),"")</f>
        <v/>
      </c>
      <c r="U143" s="1" t="str">
        <f>IFERROR(INDEX(對應表!$AZ$3:$BJ$179,MATCH(衝擊運算表!$O143,對應表!$AY$3:$AY$179,0),MATCH(衝擊運算表!U$3,對應表!$AZ$2:$BJ$2,0)),"")</f>
        <v/>
      </c>
      <c r="V143" s="1" t="str">
        <f>IFERROR(INDEX(對應表!$AZ$3:$BJ$179,MATCH(衝擊運算表!$O143,對應表!$AY$3:$AY$179,0),MATCH(衝擊運算表!V$3,對應表!$AZ$2:$BJ$2,0)),"")</f>
        <v/>
      </c>
      <c r="W143" s="1" t="str">
        <f>IFERROR(INDEX(對應表!$AZ$3:$BJ$179,MATCH(衝擊運算表!$O143,對應表!$AY$3:$AY$179,0),MATCH(衝擊運算表!W$3,對應表!$AZ$2:$BJ$2,0)),"")</f>
        <v/>
      </c>
      <c r="X143" s="1" t="str">
        <f>IFERROR(INDEX(對應表!$AZ$3:$BJ$179,MATCH(衝擊運算表!$O143,對應表!$AY$3:$AY$179,0),MATCH(衝擊運算表!X$3,對應表!$AZ$2:$BJ$2,0)),"")</f>
        <v/>
      </c>
      <c r="Y143" s="1" t="str">
        <f>IFERROR(INDEX(對應表!$AZ$3:$BJ$179,MATCH(衝擊運算表!$O143,對應表!$AY$3:$AY$179,0),MATCH(衝擊運算表!Y$3,對應表!$AZ$2:$BJ$2,0)),"")</f>
        <v/>
      </c>
      <c r="Z143" s="1" t="str">
        <f>IFERROR(INDEX(對應表!$AZ$3:$BJ$179,MATCH(衝擊運算表!$O143,對應表!$AY$3:$AY$179,0),MATCH(衝擊運算表!Z$3,對應表!$AZ$2:$BJ$2,0)),"")</f>
        <v/>
      </c>
      <c r="AB143" s="1" t="str">
        <f t="shared" si="10"/>
        <v/>
      </c>
      <c r="AC143" s="1"/>
      <c r="AD143" s="1" t="str">
        <f>IFERROR(VLOOKUP(P143,中英對照!$G$76:$H$81,2,FALSE),"")</f>
        <v/>
      </c>
      <c r="AE143" s="1" t="str">
        <f>IFERROR(VLOOKUP(Q143,中英對照!$G$76:$H$81,2,FALSE),"")</f>
        <v/>
      </c>
      <c r="AF143" s="1" t="str">
        <f>IFERROR(VLOOKUP(R143,中英對照!$G$76:$H$81,2,FALSE),"")</f>
        <v/>
      </c>
      <c r="AG143" s="1" t="str">
        <f>IFERROR(VLOOKUP(S143,中英對照!$G$76:$H$81,2,FALSE),"")</f>
        <v/>
      </c>
      <c r="AH143" s="1" t="str">
        <f>IFERROR(VLOOKUP(T143,中英對照!$G$76:$H$81,2,FALSE),"")</f>
        <v/>
      </c>
      <c r="AI143" s="1" t="str">
        <f>IFERROR(VLOOKUP(U143,中英對照!$G$76:$H$81,2,FALSE),"")</f>
        <v/>
      </c>
      <c r="AJ143" s="1" t="str">
        <f>IFERROR(VLOOKUP(V143,中英對照!$G$76:$H$81,2,FALSE),"")</f>
        <v/>
      </c>
      <c r="AK143" s="1" t="str">
        <f>IFERROR(VLOOKUP(W143,中英對照!$G$76:$H$81,2,FALSE),"")</f>
        <v/>
      </c>
      <c r="AL143" s="1" t="str">
        <f>IFERROR(VLOOKUP(X143,中英對照!$G$76:$H$81,2,FALSE),"")</f>
        <v/>
      </c>
      <c r="AM143" s="1" t="str">
        <f>IFERROR(VLOOKUP(Y143,中英對照!$G$76:$H$81,2,FALSE),"")</f>
        <v/>
      </c>
      <c r="AN143" s="1" t="str">
        <f>IFERROR(VLOOKUP(Z143,中英對照!$G$76:$H$81,2,FALSE),"")</f>
        <v/>
      </c>
      <c r="AO143" s="42" t="str">
        <f t="shared" si="11"/>
        <v/>
      </c>
    </row>
    <row r="144" spans="1:41" x14ac:dyDescent="0.4">
      <c r="A144" s="1" t="str">
        <f>IF(企業資料填寫!D143="","",企業資料填寫!D143)</f>
        <v/>
      </c>
      <c r="B144" s="1"/>
      <c r="C144" s="1" t="str">
        <f>IF($B144="","",INDEX(對應表!$AM$3:$AW$179,MATCH($B144,對應表!$AL$3:$AL$179,0),MATCH(衝擊運算表!C$3,對應表!$AM$2:$AW$2,0)))</f>
        <v/>
      </c>
      <c r="D144" s="1" t="str">
        <f>IF($B144="","",INDEX(對應表!$AM$3:$AW$179,MATCH($B144,對應表!$AL$3:$AL$179,0),MATCH(衝擊運算表!D$3,對應表!$AM$2:$AW$2,0)))</f>
        <v/>
      </c>
      <c r="E144" s="1" t="str">
        <f>IF($B144="","",INDEX(對應表!$AM$3:$AW$179,MATCH($B144,對應表!$AL$3:$AL$179,0),MATCH(衝擊運算表!E$3,對應表!$AM$2:$AW$2,0)))</f>
        <v/>
      </c>
      <c r="F144" s="1" t="str">
        <f>IF($B144="","",INDEX(對應表!$AM$3:$AW$179,MATCH($B144,對應表!$AL$3:$AL$179,0),MATCH(衝擊運算表!F$3,對應表!$AM$2:$AW$2,0)))</f>
        <v/>
      </c>
      <c r="G144" s="1" t="str">
        <f>IF($B144="","",INDEX(對應表!$AM$3:$AW$179,MATCH($B144,對應表!$AL$3:$AL$179,0),MATCH(衝擊運算表!G$3,對應表!$AM$2:$AW$2,0)))</f>
        <v/>
      </c>
      <c r="H144" s="1" t="str">
        <f>IF($B144="","",INDEX(對應表!$AM$3:$AW$179,MATCH($B144,對應表!$AL$3:$AL$179,0),MATCH(衝擊運算表!H$3,對應表!$AM$2:$AW$2,0)))</f>
        <v/>
      </c>
      <c r="I144" s="1" t="str">
        <f>IF($B144="","",INDEX(對應表!$AM$3:$AW$179,MATCH($B144,對應表!$AL$3:$AL$179,0),MATCH(衝擊運算表!I$3,對應表!$AM$2:$AW$2,0)))</f>
        <v/>
      </c>
      <c r="J144" s="1" t="str">
        <f>IF($B144="","",INDEX(對應表!$AM$3:$AW$179,MATCH($B144,對應表!$AL$3:$AL$179,0),MATCH(衝擊運算表!J$3,對應表!$AM$2:$AW$2,0)))</f>
        <v/>
      </c>
      <c r="K144" s="1" t="str">
        <f>IF($B144="","",INDEX(對應表!$AM$3:$AW$179,MATCH($B144,對應表!$AL$3:$AL$179,0),MATCH(衝擊運算表!K$3,對應表!$AM$2:$AW$2,0)))</f>
        <v/>
      </c>
      <c r="L144" s="1" t="str">
        <f>IF($B144="","",INDEX(對應表!$AM$3:$AW$179,MATCH($B144,對應表!$AL$3:$AL$179,0),MATCH(衝擊運算表!L$3,對應表!$AM$2:$AW$2,0)))</f>
        <v/>
      </c>
      <c r="M144" s="1" t="str">
        <f>IF($B144="","",INDEX(對應表!$AM$3:$AW$179,MATCH($B144,對應表!$AL$3:$AL$179,0),MATCH(衝擊運算表!M$3,對應表!$AM$2:$AW$2,0)))</f>
        <v/>
      </c>
      <c r="O144" s="1" t="str">
        <f t="shared" si="9"/>
        <v/>
      </c>
      <c r="P144" s="1" t="str">
        <f>IFERROR(INDEX(對應表!$AZ$3:$BJ$179,MATCH(衝擊運算表!$O144,對應表!$AY$3:$AY$179,0),MATCH(衝擊運算表!P$3,對應表!$AZ$2:$BJ$2,0)),"")</f>
        <v/>
      </c>
      <c r="Q144" s="1" t="str">
        <f>IFERROR(INDEX(對應表!$AZ$3:$BJ$179,MATCH(衝擊運算表!$O144,對應表!$AY$3:$AY$179,0),MATCH(衝擊運算表!Q$3,對應表!$AZ$2:$BJ$2,0)),"")</f>
        <v/>
      </c>
      <c r="R144" s="1" t="str">
        <f>IFERROR(INDEX(對應表!$AZ$3:$BJ$179,MATCH(衝擊運算表!$O144,對應表!$AY$3:$AY$179,0),MATCH(衝擊運算表!R$3,對應表!$AZ$2:$BJ$2,0)),"")</f>
        <v/>
      </c>
      <c r="S144" s="1" t="str">
        <f>IFERROR(INDEX(對應表!$AZ$3:$BJ$179,MATCH(衝擊運算表!$O144,對應表!$AY$3:$AY$179,0),MATCH(衝擊運算表!S$3,對應表!$AZ$2:$BJ$2,0)),"")</f>
        <v/>
      </c>
      <c r="T144" s="1" t="str">
        <f>IFERROR(INDEX(對應表!$AZ$3:$BJ$179,MATCH(衝擊運算表!$O144,對應表!$AY$3:$AY$179,0),MATCH(衝擊運算表!T$3,對應表!$AZ$2:$BJ$2,0)),"")</f>
        <v/>
      </c>
      <c r="U144" s="1" t="str">
        <f>IFERROR(INDEX(對應表!$AZ$3:$BJ$179,MATCH(衝擊運算表!$O144,對應表!$AY$3:$AY$179,0),MATCH(衝擊運算表!U$3,對應表!$AZ$2:$BJ$2,0)),"")</f>
        <v/>
      </c>
      <c r="V144" s="1" t="str">
        <f>IFERROR(INDEX(對應表!$AZ$3:$BJ$179,MATCH(衝擊運算表!$O144,對應表!$AY$3:$AY$179,0),MATCH(衝擊運算表!V$3,對應表!$AZ$2:$BJ$2,0)),"")</f>
        <v/>
      </c>
      <c r="W144" s="1" t="str">
        <f>IFERROR(INDEX(對應表!$AZ$3:$BJ$179,MATCH(衝擊運算表!$O144,對應表!$AY$3:$AY$179,0),MATCH(衝擊運算表!W$3,對應表!$AZ$2:$BJ$2,0)),"")</f>
        <v/>
      </c>
      <c r="X144" s="1" t="str">
        <f>IFERROR(INDEX(對應表!$AZ$3:$BJ$179,MATCH(衝擊運算表!$O144,對應表!$AY$3:$AY$179,0),MATCH(衝擊運算表!X$3,對應表!$AZ$2:$BJ$2,0)),"")</f>
        <v/>
      </c>
      <c r="Y144" s="1" t="str">
        <f>IFERROR(INDEX(對應表!$AZ$3:$BJ$179,MATCH(衝擊運算表!$O144,對應表!$AY$3:$AY$179,0),MATCH(衝擊運算表!Y$3,對應表!$AZ$2:$BJ$2,0)),"")</f>
        <v/>
      </c>
      <c r="Z144" s="1" t="str">
        <f>IFERROR(INDEX(對應表!$AZ$3:$BJ$179,MATCH(衝擊運算表!$O144,對應表!$AY$3:$AY$179,0),MATCH(衝擊運算表!Z$3,對應表!$AZ$2:$BJ$2,0)),"")</f>
        <v/>
      </c>
      <c r="AB144" s="1" t="str">
        <f t="shared" si="10"/>
        <v/>
      </c>
      <c r="AC144" s="1"/>
      <c r="AD144" s="1" t="str">
        <f>IFERROR(VLOOKUP(P144,中英對照!$G$76:$H$81,2,FALSE),"")</f>
        <v/>
      </c>
      <c r="AE144" s="1" t="str">
        <f>IFERROR(VLOOKUP(Q144,中英對照!$G$76:$H$81,2,FALSE),"")</f>
        <v/>
      </c>
      <c r="AF144" s="1" t="str">
        <f>IFERROR(VLOOKUP(R144,中英對照!$G$76:$H$81,2,FALSE),"")</f>
        <v/>
      </c>
      <c r="AG144" s="1" t="str">
        <f>IFERROR(VLOOKUP(S144,中英對照!$G$76:$H$81,2,FALSE),"")</f>
        <v/>
      </c>
      <c r="AH144" s="1" t="str">
        <f>IFERROR(VLOOKUP(T144,中英對照!$G$76:$H$81,2,FALSE),"")</f>
        <v/>
      </c>
      <c r="AI144" s="1" t="str">
        <f>IFERROR(VLOOKUP(U144,中英對照!$G$76:$H$81,2,FALSE),"")</f>
        <v/>
      </c>
      <c r="AJ144" s="1" t="str">
        <f>IFERROR(VLOOKUP(V144,中英對照!$G$76:$H$81,2,FALSE),"")</f>
        <v/>
      </c>
      <c r="AK144" s="1" t="str">
        <f>IFERROR(VLOOKUP(W144,中英對照!$G$76:$H$81,2,FALSE),"")</f>
        <v/>
      </c>
      <c r="AL144" s="1" t="str">
        <f>IFERROR(VLOOKUP(X144,中英對照!$G$76:$H$81,2,FALSE),"")</f>
        <v/>
      </c>
      <c r="AM144" s="1" t="str">
        <f>IFERROR(VLOOKUP(Y144,中英對照!$G$76:$H$81,2,FALSE),"")</f>
        <v/>
      </c>
      <c r="AN144" s="1" t="str">
        <f>IFERROR(VLOOKUP(Z144,中英對照!$G$76:$H$81,2,FALSE),"")</f>
        <v/>
      </c>
      <c r="AO144" s="42" t="str">
        <f t="shared" si="11"/>
        <v/>
      </c>
    </row>
    <row r="145" spans="1:41" x14ac:dyDescent="0.4">
      <c r="A145" s="1" t="str">
        <f>IF(企業資料填寫!D144="","",企業資料填寫!D144)</f>
        <v/>
      </c>
      <c r="B145" s="1"/>
      <c r="C145" s="1" t="str">
        <f>IF($B145="","",INDEX(對應表!$AM$3:$AW$179,MATCH($B145,對應表!$AL$3:$AL$179,0),MATCH(衝擊運算表!C$3,對應表!$AM$2:$AW$2,0)))</f>
        <v/>
      </c>
      <c r="D145" s="1" t="str">
        <f>IF($B145="","",INDEX(對應表!$AM$3:$AW$179,MATCH($B145,對應表!$AL$3:$AL$179,0),MATCH(衝擊運算表!D$3,對應表!$AM$2:$AW$2,0)))</f>
        <v/>
      </c>
      <c r="E145" s="1" t="str">
        <f>IF($B145="","",INDEX(對應表!$AM$3:$AW$179,MATCH($B145,對應表!$AL$3:$AL$179,0),MATCH(衝擊運算表!E$3,對應表!$AM$2:$AW$2,0)))</f>
        <v/>
      </c>
      <c r="F145" s="1" t="str">
        <f>IF($B145="","",INDEX(對應表!$AM$3:$AW$179,MATCH($B145,對應表!$AL$3:$AL$179,0),MATCH(衝擊運算表!F$3,對應表!$AM$2:$AW$2,0)))</f>
        <v/>
      </c>
      <c r="G145" s="1" t="str">
        <f>IF($B145="","",INDEX(對應表!$AM$3:$AW$179,MATCH($B145,對應表!$AL$3:$AL$179,0),MATCH(衝擊運算表!G$3,對應表!$AM$2:$AW$2,0)))</f>
        <v/>
      </c>
      <c r="H145" s="1" t="str">
        <f>IF($B145="","",INDEX(對應表!$AM$3:$AW$179,MATCH($B145,對應表!$AL$3:$AL$179,0),MATCH(衝擊運算表!H$3,對應表!$AM$2:$AW$2,0)))</f>
        <v/>
      </c>
      <c r="I145" s="1" t="str">
        <f>IF($B145="","",INDEX(對應表!$AM$3:$AW$179,MATCH($B145,對應表!$AL$3:$AL$179,0),MATCH(衝擊運算表!I$3,對應表!$AM$2:$AW$2,0)))</f>
        <v/>
      </c>
      <c r="J145" s="1" t="str">
        <f>IF($B145="","",INDEX(對應表!$AM$3:$AW$179,MATCH($B145,對應表!$AL$3:$AL$179,0),MATCH(衝擊運算表!J$3,對應表!$AM$2:$AW$2,0)))</f>
        <v/>
      </c>
      <c r="K145" s="1" t="str">
        <f>IF($B145="","",INDEX(對應表!$AM$3:$AW$179,MATCH($B145,對應表!$AL$3:$AL$179,0),MATCH(衝擊運算表!K$3,對應表!$AM$2:$AW$2,0)))</f>
        <v/>
      </c>
      <c r="L145" s="1" t="str">
        <f>IF($B145="","",INDEX(對應表!$AM$3:$AW$179,MATCH($B145,對應表!$AL$3:$AL$179,0),MATCH(衝擊運算表!L$3,對應表!$AM$2:$AW$2,0)))</f>
        <v/>
      </c>
      <c r="M145" s="1" t="str">
        <f>IF($B145="","",INDEX(對應表!$AM$3:$AW$179,MATCH($B145,對應表!$AL$3:$AL$179,0),MATCH(衝擊運算表!M$3,對應表!$AM$2:$AW$2,0)))</f>
        <v/>
      </c>
      <c r="O145" s="1" t="str">
        <f t="shared" si="9"/>
        <v/>
      </c>
      <c r="P145" s="1" t="str">
        <f>IFERROR(INDEX(對應表!$AZ$3:$BJ$179,MATCH(衝擊運算表!$O145,對應表!$AY$3:$AY$179,0),MATCH(衝擊運算表!P$3,對應表!$AZ$2:$BJ$2,0)),"")</f>
        <v/>
      </c>
      <c r="Q145" s="1" t="str">
        <f>IFERROR(INDEX(對應表!$AZ$3:$BJ$179,MATCH(衝擊運算表!$O145,對應表!$AY$3:$AY$179,0),MATCH(衝擊運算表!Q$3,對應表!$AZ$2:$BJ$2,0)),"")</f>
        <v/>
      </c>
      <c r="R145" s="1" t="str">
        <f>IFERROR(INDEX(對應表!$AZ$3:$BJ$179,MATCH(衝擊運算表!$O145,對應表!$AY$3:$AY$179,0),MATCH(衝擊運算表!R$3,對應表!$AZ$2:$BJ$2,0)),"")</f>
        <v/>
      </c>
      <c r="S145" s="1" t="str">
        <f>IFERROR(INDEX(對應表!$AZ$3:$BJ$179,MATCH(衝擊運算表!$O145,對應表!$AY$3:$AY$179,0),MATCH(衝擊運算表!S$3,對應表!$AZ$2:$BJ$2,0)),"")</f>
        <v/>
      </c>
      <c r="T145" s="1" t="str">
        <f>IFERROR(INDEX(對應表!$AZ$3:$BJ$179,MATCH(衝擊運算表!$O145,對應表!$AY$3:$AY$179,0),MATCH(衝擊運算表!T$3,對應表!$AZ$2:$BJ$2,0)),"")</f>
        <v/>
      </c>
      <c r="U145" s="1" t="str">
        <f>IFERROR(INDEX(對應表!$AZ$3:$BJ$179,MATCH(衝擊運算表!$O145,對應表!$AY$3:$AY$179,0),MATCH(衝擊運算表!U$3,對應表!$AZ$2:$BJ$2,0)),"")</f>
        <v/>
      </c>
      <c r="V145" s="1" t="str">
        <f>IFERROR(INDEX(對應表!$AZ$3:$BJ$179,MATCH(衝擊運算表!$O145,對應表!$AY$3:$AY$179,0),MATCH(衝擊運算表!V$3,對應表!$AZ$2:$BJ$2,0)),"")</f>
        <v/>
      </c>
      <c r="W145" s="1" t="str">
        <f>IFERROR(INDEX(對應表!$AZ$3:$BJ$179,MATCH(衝擊運算表!$O145,對應表!$AY$3:$AY$179,0),MATCH(衝擊運算表!W$3,對應表!$AZ$2:$BJ$2,0)),"")</f>
        <v/>
      </c>
      <c r="X145" s="1" t="str">
        <f>IFERROR(INDEX(對應表!$AZ$3:$BJ$179,MATCH(衝擊運算表!$O145,對應表!$AY$3:$AY$179,0),MATCH(衝擊運算表!X$3,對應表!$AZ$2:$BJ$2,0)),"")</f>
        <v/>
      </c>
      <c r="Y145" s="1" t="str">
        <f>IFERROR(INDEX(對應表!$AZ$3:$BJ$179,MATCH(衝擊運算表!$O145,對應表!$AY$3:$AY$179,0),MATCH(衝擊運算表!Y$3,對應表!$AZ$2:$BJ$2,0)),"")</f>
        <v/>
      </c>
      <c r="Z145" s="1" t="str">
        <f>IFERROR(INDEX(對應表!$AZ$3:$BJ$179,MATCH(衝擊運算表!$O145,對應表!$AY$3:$AY$179,0),MATCH(衝擊運算表!Z$3,對應表!$AZ$2:$BJ$2,0)),"")</f>
        <v/>
      </c>
      <c r="AB145" s="1" t="str">
        <f t="shared" si="10"/>
        <v/>
      </c>
      <c r="AC145" s="1"/>
      <c r="AD145" s="1" t="str">
        <f>IFERROR(VLOOKUP(P145,中英對照!$G$76:$H$81,2,FALSE),"")</f>
        <v/>
      </c>
      <c r="AE145" s="1" t="str">
        <f>IFERROR(VLOOKUP(Q145,中英對照!$G$76:$H$81,2,FALSE),"")</f>
        <v/>
      </c>
      <c r="AF145" s="1" t="str">
        <f>IFERROR(VLOOKUP(R145,中英對照!$G$76:$H$81,2,FALSE),"")</f>
        <v/>
      </c>
      <c r="AG145" s="1" t="str">
        <f>IFERROR(VLOOKUP(S145,中英對照!$G$76:$H$81,2,FALSE),"")</f>
        <v/>
      </c>
      <c r="AH145" s="1" t="str">
        <f>IFERROR(VLOOKUP(T145,中英對照!$G$76:$H$81,2,FALSE),"")</f>
        <v/>
      </c>
      <c r="AI145" s="1" t="str">
        <f>IFERROR(VLOOKUP(U145,中英對照!$G$76:$H$81,2,FALSE),"")</f>
        <v/>
      </c>
      <c r="AJ145" s="1" t="str">
        <f>IFERROR(VLOOKUP(V145,中英對照!$G$76:$H$81,2,FALSE),"")</f>
        <v/>
      </c>
      <c r="AK145" s="1" t="str">
        <f>IFERROR(VLOOKUP(W145,中英對照!$G$76:$H$81,2,FALSE),"")</f>
        <v/>
      </c>
      <c r="AL145" s="1" t="str">
        <f>IFERROR(VLOOKUP(X145,中英對照!$G$76:$H$81,2,FALSE),"")</f>
        <v/>
      </c>
      <c r="AM145" s="1" t="str">
        <f>IFERROR(VLOOKUP(Y145,中英對照!$G$76:$H$81,2,FALSE),"")</f>
        <v/>
      </c>
      <c r="AN145" s="1" t="str">
        <f>IFERROR(VLOOKUP(Z145,中英對照!$G$76:$H$81,2,FALSE),"")</f>
        <v/>
      </c>
      <c r="AO145" s="42" t="str">
        <f t="shared" si="11"/>
        <v/>
      </c>
    </row>
    <row r="146" spans="1:41" x14ac:dyDescent="0.4">
      <c r="A146" s="1" t="str">
        <f>IF(企業資料填寫!D145="","",企業資料填寫!D145)</f>
        <v/>
      </c>
      <c r="B146" s="1"/>
      <c r="C146" s="1" t="str">
        <f>IF($B146="","",INDEX(對應表!$AM$3:$AW$179,MATCH($B146,對應表!$AL$3:$AL$179,0),MATCH(衝擊運算表!C$3,對應表!$AM$2:$AW$2,0)))</f>
        <v/>
      </c>
      <c r="D146" s="1" t="str">
        <f>IF($B146="","",INDEX(對應表!$AM$3:$AW$179,MATCH($B146,對應表!$AL$3:$AL$179,0),MATCH(衝擊運算表!D$3,對應表!$AM$2:$AW$2,0)))</f>
        <v/>
      </c>
      <c r="E146" s="1" t="str">
        <f>IF($B146="","",INDEX(對應表!$AM$3:$AW$179,MATCH($B146,對應表!$AL$3:$AL$179,0),MATCH(衝擊運算表!E$3,對應表!$AM$2:$AW$2,0)))</f>
        <v/>
      </c>
      <c r="F146" s="1" t="str">
        <f>IF($B146="","",INDEX(對應表!$AM$3:$AW$179,MATCH($B146,對應表!$AL$3:$AL$179,0),MATCH(衝擊運算表!F$3,對應表!$AM$2:$AW$2,0)))</f>
        <v/>
      </c>
      <c r="G146" s="1" t="str">
        <f>IF($B146="","",INDEX(對應表!$AM$3:$AW$179,MATCH($B146,對應表!$AL$3:$AL$179,0),MATCH(衝擊運算表!G$3,對應表!$AM$2:$AW$2,0)))</f>
        <v/>
      </c>
      <c r="H146" s="1" t="str">
        <f>IF($B146="","",INDEX(對應表!$AM$3:$AW$179,MATCH($B146,對應表!$AL$3:$AL$179,0),MATCH(衝擊運算表!H$3,對應表!$AM$2:$AW$2,0)))</f>
        <v/>
      </c>
      <c r="I146" s="1" t="str">
        <f>IF($B146="","",INDEX(對應表!$AM$3:$AW$179,MATCH($B146,對應表!$AL$3:$AL$179,0),MATCH(衝擊運算表!I$3,對應表!$AM$2:$AW$2,0)))</f>
        <v/>
      </c>
      <c r="J146" s="1" t="str">
        <f>IF($B146="","",INDEX(對應表!$AM$3:$AW$179,MATCH($B146,對應表!$AL$3:$AL$179,0),MATCH(衝擊運算表!J$3,對應表!$AM$2:$AW$2,0)))</f>
        <v/>
      </c>
      <c r="K146" s="1" t="str">
        <f>IF($B146="","",INDEX(對應表!$AM$3:$AW$179,MATCH($B146,對應表!$AL$3:$AL$179,0),MATCH(衝擊運算表!K$3,對應表!$AM$2:$AW$2,0)))</f>
        <v/>
      </c>
      <c r="L146" s="1" t="str">
        <f>IF($B146="","",INDEX(對應表!$AM$3:$AW$179,MATCH($B146,對應表!$AL$3:$AL$179,0),MATCH(衝擊運算表!L$3,對應表!$AM$2:$AW$2,0)))</f>
        <v/>
      </c>
      <c r="M146" s="1" t="str">
        <f>IF($B146="","",INDEX(對應表!$AM$3:$AW$179,MATCH($B146,對應表!$AL$3:$AL$179,0),MATCH(衝擊運算表!M$3,對應表!$AM$2:$AW$2,0)))</f>
        <v/>
      </c>
      <c r="O146" s="1" t="str">
        <f t="shared" si="9"/>
        <v/>
      </c>
      <c r="P146" s="1" t="str">
        <f>IFERROR(INDEX(對應表!$AZ$3:$BJ$179,MATCH(衝擊運算表!$O146,對應表!$AY$3:$AY$179,0),MATCH(衝擊運算表!P$3,對應表!$AZ$2:$BJ$2,0)),"")</f>
        <v/>
      </c>
      <c r="Q146" s="1" t="str">
        <f>IFERROR(INDEX(對應表!$AZ$3:$BJ$179,MATCH(衝擊運算表!$O146,對應表!$AY$3:$AY$179,0),MATCH(衝擊運算表!Q$3,對應表!$AZ$2:$BJ$2,0)),"")</f>
        <v/>
      </c>
      <c r="R146" s="1" t="str">
        <f>IFERROR(INDEX(對應表!$AZ$3:$BJ$179,MATCH(衝擊運算表!$O146,對應表!$AY$3:$AY$179,0),MATCH(衝擊運算表!R$3,對應表!$AZ$2:$BJ$2,0)),"")</f>
        <v/>
      </c>
      <c r="S146" s="1" t="str">
        <f>IFERROR(INDEX(對應表!$AZ$3:$BJ$179,MATCH(衝擊運算表!$O146,對應表!$AY$3:$AY$179,0),MATCH(衝擊運算表!S$3,對應表!$AZ$2:$BJ$2,0)),"")</f>
        <v/>
      </c>
      <c r="T146" s="1" t="str">
        <f>IFERROR(INDEX(對應表!$AZ$3:$BJ$179,MATCH(衝擊運算表!$O146,對應表!$AY$3:$AY$179,0),MATCH(衝擊運算表!T$3,對應表!$AZ$2:$BJ$2,0)),"")</f>
        <v/>
      </c>
      <c r="U146" s="1" t="str">
        <f>IFERROR(INDEX(對應表!$AZ$3:$BJ$179,MATCH(衝擊運算表!$O146,對應表!$AY$3:$AY$179,0),MATCH(衝擊運算表!U$3,對應表!$AZ$2:$BJ$2,0)),"")</f>
        <v/>
      </c>
      <c r="V146" s="1" t="str">
        <f>IFERROR(INDEX(對應表!$AZ$3:$BJ$179,MATCH(衝擊運算表!$O146,對應表!$AY$3:$AY$179,0),MATCH(衝擊運算表!V$3,對應表!$AZ$2:$BJ$2,0)),"")</f>
        <v/>
      </c>
      <c r="W146" s="1" t="str">
        <f>IFERROR(INDEX(對應表!$AZ$3:$BJ$179,MATCH(衝擊運算表!$O146,對應表!$AY$3:$AY$179,0),MATCH(衝擊運算表!W$3,對應表!$AZ$2:$BJ$2,0)),"")</f>
        <v/>
      </c>
      <c r="X146" s="1" t="str">
        <f>IFERROR(INDEX(對應表!$AZ$3:$BJ$179,MATCH(衝擊運算表!$O146,對應表!$AY$3:$AY$179,0),MATCH(衝擊運算表!X$3,對應表!$AZ$2:$BJ$2,0)),"")</f>
        <v/>
      </c>
      <c r="Y146" s="1" t="str">
        <f>IFERROR(INDEX(對應表!$AZ$3:$BJ$179,MATCH(衝擊運算表!$O146,對應表!$AY$3:$AY$179,0),MATCH(衝擊運算表!Y$3,對應表!$AZ$2:$BJ$2,0)),"")</f>
        <v/>
      </c>
      <c r="Z146" s="1" t="str">
        <f>IFERROR(INDEX(對應表!$AZ$3:$BJ$179,MATCH(衝擊運算表!$O146,對應表!$AY$3:$AY$179,0),MATCH(衝擊運算表!Z$3,對應表!$AZ$2:$BJ$2,0)),"")</f>
        <v/>
      </c>
      <c r="AB146" s="1" t="str">
        <f t="shared" si="10"/>
        <v/>
      </c>
      <c r="AC146" s="1"/>
      <c r="AD146" s="1" t="str">
        <f>IFERROR(VLOOKUP(P146,中英對照!$G$76:$H$81,2,FALSE),"")</f>
        <v/>
      </c>
      <c r="AE146" s="1" t="str">
        <f>IFERROR(VLOOKUP(Q146,中英對照!$G$76:$H$81,2,FALSE),"")</f>
        <v/>
      </c>
      <c r="AF146" s="1" t="str">
        <f>IFERROR(VLOOKUP(R146,中英對照!$G$76:$H$81,2,FALSE),"")</f>
        <v/>
      </c>
      <c r="AG146" s="1" t="str">
        <f>IFERROR(VLOOKUP(S146,中英對照!$G$76:$H$81,2,FALSE),"")</f>
        <v/>
      </c>
      <c r="AH146" s="1" t="str">
        <f>IFERROR(VLOOKUP(T146,中英對照!$G$76:$H$81,2,FALSE),"")</f>
        <v/>
      </c>
      <c r="AI146" s="1" t="str">
        <f>IFERROR(VLOOKUP(U146,中英對照!$G$76:$H$81,2,FALSE),"")</f>
        <v/>
      </c>
      <c r="AJ146" s="1" t="str">
        <f>IFERROR(VLOOKUP(V146,中英對照!$G$76:$H$81,2,FALSE),"")</f>
        <v/>
      </c>
      <c r="AK146" s="1" t="str">
        <f>IFERROR(VLOOKUP(W146,中英對照!$G$76:$H$81,2,FALSE),"")</f>
        <v/>
      </c>
      <c r="AL146" s="1" t="str">
        <f>IFERROR(VLOOKUP(X146,中英對照!$G$76:$H$81,2,FALSE),"")</f>
        <v/>
      </c>
      <c r="AM146" s="1" t="str">
        <f>IFERROR(VLOOKUP(Y146,中英對照!$G$76:$H$81,2,FALSE),"")</f>
        <v/>
      </c>
      <c r="AN146" s="1" t="str">
        <f>IFERROR(VLOOKUP(Z146,中英對照!$G$76:$H$81,2,FALSE),"")</f>
        <v/>
      </c>
      <c r="AO146" s="42" t="str">
        <f t="shared" si="11"/>
        <v/>
      </c>
    </row>
    <row r="147" spans="1:41" x14ac:dyDescent="0.4">
      <c r="A147" s="1" t="str">
        <f>IF(企業資料填寫!D146="","",企業資料填寫!D146)</f>
        <v/>
      </c>
      <c r="B147" s="1"/>
      <c r="C147" s="1" t="str">
        <f>IF($B147="","",INDEX(對應表!$AM$3:$AW$179,MATCH($B147,對應表!$AL$3:$AL$179,0),MATCH(衝擊運算表!C$3,對應表!$AM$2:$AW$2,0)))</f>
        <v/>
      </c>
      <c r="D147" s="1" t="str">
        <f>IF($B147="","",INDEX(對應表!$AM$3:$AW$179,MATCH($B147,對應表!$AL$3:$AL$179,0),MATCH(衝擊運算表!D$3,對應表!$AM$2:$AW$2,0)))</f>
        <v/>
      </c>
      <c r="E147" s="1" t="str">
        <f>IF($B147="","",INDEX(對應表!$AM$3:$AW$179,MATCH($B147,對應表!$AL$3:$AL$179,0),MATCH(衝擊運算表!E$3,對應表!$AM$2:$AW$2,0)))</f>
        <v/>
      </c>
      <c r="F147" s="1" t="str">
        <f>IF($B147="","",INDEX(對應表!$AM$3:$AW$179,MATCH($B147,對應表!$AL$3:$AL$179,0),MATCH(衝擊運算表!F$3,對應表!$AM$2:$AW$2,0)))</f>
        <v/>
      </c>
      <c r="G147" s="1" t="str">
        <f>IF($B147="","",INDEX(對應表!$AM$3:$AW$179,MATCH($B147,對應表!$AL$3:$AL$179,0),MATCH(衝擊運算表!G$3,對應表!$AM$2:$AW$2,0)))</f>
        <v/>
      </c>
      <c r="H147" s="1" t="str">
        <f>IF($B147="","",INDEX(對應表!$AM$3:$AW$179,MATCH($B147,對應表!$AL$3:$AL$179,0),MATCH(衝擊運算表!H$3,對應表!$AM$2:$AW$2,0)))</f>
        <v/>
      </c>
      <c r="I147" s="1" t="str">
        <f>IF($B147="","",INDEX(對應表!$AM$3:$AW$179,MATCH($B147,對應表!$AL$3:$AL$179,0),MATCH(衝擊運算表!I$3,對應表!$AM$2:$AW$2,0)))</f>
        <v/>
      </c>
      <c r="J147" s="1" t="str">
        <f>IF($B147="","",INDEX(對應表!$AM$3:$AW$179,MATCH($B147,對應表!$AL$3:$AL$179,0),MATCH(衝擊運算表!J$3,對應表!$AM$2:$AW$2,0)))</f>
        <v/>
      </c>
      <c r="K147" s="1" t="str">
        <f>IF($B147="","",INDEX(對應表!$AM$3:$AW$179,MATCH($B147,對應表!$AL$3:$AL$179,0),MATCH(衝擊運算表!K$3,對應表!$AM$2:$AW$2,0)))</f>
        <v/>
      </c>
      <c r="L147" s="1" t="str">
        <f>IF($B147="","",INDEX(對應表!$AM$3:$AW$179,MATCH($B147,對應表!$AL$3:$AL$179,0),MATCH(衝擊運算表!L$3,對應表!$AM$2:$AW$2,0)))</f>
        <v/>
      </c>
      <c r="M147" s="1" t="str">
        <f>IF($B147="","",INDEX(對應表!$AM$3:$AW$179,MATCH($B147,對應表!$AL$3:$AL$179,0),MATCH(衝擊運算表!M$3,對應表!$AM$2:$AW$2,0)))</f>
        <v/>
      </c>
      <c r="O147" s="1" t="str">
        <f t="shared" si="9"/>
        <v/>
      </c>
      <c r="P147" s="1" t="str">
        <f>IFERROR(INDEX(對應表!$AZ$3:$BJ$179,MATCH(衝擊運算表!$O147,對應表!$AY$3:$AY$179,0),MATCH(衝擊運算表!P$3,對應表!$AZ$2:$BJ$2,0)),"")</f>
        <v/>
      </c>
      <c r="Q147" s="1" t="str">
        <f>IFERROR(INDEX(對應表!$AZ$3:$BJ$179,MATCH(衝擊運算表!$O147,對應表!$AY$3:$AY$179,0),MATCH(衝擊運算表!Q$3,對應表!$AZ$2:$BJ$2,0)),"")</f>
        <v/>
      </c>
      <c r="R147" s="1" t="str">
        <f>IFERROR(INDEX(對應表!$AZ$3:$BJ$179,MATCH(衝擊運算表!$O147,對應表!$AY$3:$AY$179,0),MATCH(衝擊運算表!R$3,對應表!$AZ$2:$BJ$2,0)),"")</f>
        <v/>
      </c>
      <c r="S147" s="1" t="str">
        <f>IFERROR(INDEX(對應表!$AZ$3:$BJ$179,MATCH(衝擊運算表!$O147,對應表!$AY$3:$AY$179,0),MATCH(衝擊運算表!S$3,對應表!$AZ$2:$BJ$2,0)),"")</f>
        <v/>
      </c>
      <c r="T147" s="1" t="str">
        <f>IFERROR(INDEX(對應表!$AZ$3:$BJ$179,MATCH(衝擊運算表!$O147,對應表!$AY$3:$AY$179,0),MATCH(衝擊運算表!T$3,對應表!$AZ$2:$BJ$2,0)),"")</f>
        <v/>
      </c>
      <c r="U147" s="1" t="str">
        <f>IFERROR(INDEX(對應表!$AZ$3:$BJ$179,MATCH(衝擊運算表!$O147,對應表!$AY$3:$AY$179,0),MATCH(衝擊運算表!U$3,對應表!$AZ$2:$BJ$2,0)),"")</f>
        <v/>
      </c>
      <c r="V147" s="1" t="str">
        <f>IFERROR(INDEX(對應表!$AZ$3:$BJ$179,MATCH(衝擊運算表!$O147,對應表!$AY$3:$AY$179,0),MATCH(衝擊運算表!V$3,對應表!$AZ$2:$BJ$2,0)),"")</f>
        <v/>
      </c>
      <c r="W147" s="1" t="str">
        <f>IFERROR(INDEX(對應表!$AZ$3:$BJ$179,MATCH(衝擊運算表!$O147,對應表!$AY$3:$AY$179,0),MATCH(衝擊運算表!W$3,對應表!$AZ$2:$BJ$2,0)),"")</f>
        <v/>
      </c>
      <c r="X147" s="1" t="str">
        <f>IFERROR(INDEX(對應表!$AZ$3:$BJ$179,MATCH(衝擊運算表!$O147,對應表!$AY$3:$AY$179,0),MATCH(衝擊運算表!X$3,對應表!$AZ$2:$BJ$2,0)),"")</f>
        <v/>
      </c>
      <c r="Y147" s="1" t="str">
        <f>IFERROR(INDEX(對應表!$AZ$3:$BJ$179,MATCH(衝擊運算表!$O147,對應表!$AY$3:$AY$179,0),MATCH(衝擊運算表!Y$3,對應表!$AZ$2:$BJ$2,0)),"")</f>
        <v/>
      </c>
      <c r="Z147" s="1" t="str">
        <f>IFERROR(INDEX(對應表!$AZ$3:$BJ$179,MATCH(衝擊運算表!$O147,對應表!$AY$3:$AY$179,0),MATCH(衝擊運算表!Z$3,對應表!$AZ$2:$BJ$2,0)),"")</f>
        <v/>
      </c>
      <c r="AB147" s="1" t="str">
        <f t="shared" si="10"/>
        <v/>
      </c>
      <c r="AC147" s="1"/>
      <c r="AD147" s="1" t="str">
        <f>IFERROR(VLOOKUP(P147,中英對照!$G$76:$H$81,2,FALSE),"")</f>
        <v/>
      </c>
      <c r="AE147" s="1" t="str">
        <f>IFERROR(VLOOKUP(Q147,中英對照!$G$76:$H$81,2,FALSE),"")</f>
        <v/>
      </c>
      <c r="AF147" s="1" t="str">
        <f>IFERROR(VLOOKUP(R147,中英對照!$G$76:$H$81,2,FALSE),"")</f>
        <v/>
      </c>
      <c r="AG147" s="1" t="str">
        <f>IFERROR(VLOOKUP(S147,中英對照!$G$76:$H$81,2,FALSE),"")</f>
        <v/>
      </c>
      <c r="AH147" s="1" t="str">
        <f>IFERROR(VLOOKUP(T147,中英對照!$G$76:$H$81,2,FALSE),"")</f>
        <v/>
      </c>
      <c r="AI147" s="1" t="str">
        <f>IFERROR(VLOOKUP(U147,中英對照!$G$76:$H$81,2,FALSE),"")</f>
        <v/>
      </c>
      <c r="AJ147" s="1" t="str">
        <f>IFERROR(VLOOKUP(V147,中英對照!$G$76:$H$81,2,FALSE),"")</f>
        <v/>
      </c>
      <c r="AK147" s="1" t="str">
        <f>IFERROR(VLOOKUP(W147,中英對照!$G$76:$H$81,2,FALSE),"")</f>
        <v/>
      </c>
      <c r="AL147" s="1" t="str">
        <f>IFERROR(VLOOKUP(X147,中英對照!$G$76:$H$81,2,FALSE),"")</f>
        <v/>
      </c>
      <c r="AM147" s="1" t="str">
        <f>IFERROR(VLOOKUP(Y147,中英對照!$G$76:$H$81,2,FALSE),"")</f>
        <v/>
      </c>
      <c r="AN147" s="1" t="str">
        <f>IFERROR(VLOOKUP(Z147,中英對照!$G$76:$H$81,2,FALSE),"")</f>
        <v/>
      </c>
      <c r="AO147" s="42" t="str">
        <f t="shared" si="11"/>
        <v/>
      </c>
    </row>
    <row r="148" spans="1:41" x14ac:dyDescent="0.4">
      <c r="A148" s="1" t="str">
        <f>IF(企業資料填寫!D147="","",企業資料填寫!D147)</f>
        <v/>
      </c>
      <c r="B148" s="1"/>
      <c r="C148" s="1" t="str">
        <f>IF($B148="","",INDEX(對應表!$AM$3:$AW$179,MATCH($B148,對應表!$AL$3:$AL$179,0),MATCH(衝擊運算表!C$3,對應表!$AM$2:$AW$2,0)))</f>
        <v/>
      </c>
      <c r="D148" s="1" t="str">
        <f>IF($B148="","",INDEX(對應表!$AM$3:$AW$179,MATCH($B148,對應表!$AL$3:$AL$179,0),MATCH(衝擊運算表!D$3,對應表!$AM$2:$AW$2,0)))</f>
        <v/>
      </c>
      <c r="E148" s="1" t="str">
        <f>IF($B148="","",INDEX(對應表!$AM$3:$AW$179,MATCH($B148,對應表!$AL$3:$AL$179,0),MATCH(衝擊運算表!E$3,對應表!$AM$2:$AW$2,0)))</f>
        <v/>
      </c>
      <c r="F148" s="1" t="str">
        <f>IF($B148="","",INDEX(對應表!$AM$3:$AW$179,MATCH($B148,對應表!$AL$3:$AL$179,0),MATCH(衝擊運算表!F$3,對應表!$AM$2:$AW$2,0)))</f>
        <v/>
      </c>
      <c r="G148" s="1" t="str">
        <f>IF($B148="","",INDEX(對應表!$AM$3:$AW$179,MATCH($B148,對應表!$AL$3:$AL$179,0),MATCH(衝擊運算表!G$3,對應表!$AM$2:$AW$2,0)))</f>
        <v/>
      </c>
      <c r="H148" s="1" t="str">
        <f>IF($B148="","",INDEX(對應表!$AM$3:$AW$179,MATCH($B148,對應表!$AL$3:$AL$179,0),MATCH(衝擊運算表!H$3,對應表!$AM$2:$AW$2,0)))</f>
        <v/>
      </c>
      <c r="I148" s="1" t="str">
        <f>IF($B148="","",INDEX(對應表!$AM$3:$AW$179,MATCH($B148,對應表!$AL$3:$AL$179,0),MATCH(衝擊運算表!I$3,對應表!$AM$2:$AW$2,0)))</f>
        <v/>
      </c>
      <c r="J148" s="1" t="str">
        <f>IF($B148="","",INDEX(對應表!$AM$3:$AW$179,MATCH($B148,對應表!$AL$3:$AL$179,0),MATCH(衝擊運算表!J$3,對應表!$AM$2:$AW$2,0)))</f>
        <v/>
      </c>
      <c r="K148" s="1" t="str">
        <f>IF($B148="","",INDEX(對應表!$AM$3:$AW$179,MATCH($B148,對應表!$AL$3:$AL$179,0),MATCH(衝擊運算表!K$3,對應表!$AM$2:$AW$2,0)))</f>
        <v/>
      </c>
      <c r="L148" s="1" t="str">
        <f>IF($B148="","",INDEX(對應表!$AM$3:$AW$179,MATCH($B148,對應表!$AL$3:$AL$179,0),MATCH(衝擊運算表!L$3,對應表!$AM$2:$AW$2,0)))</f>
        <v/>
      </c>
      <c r="M148" s="1" t="str">
        <f>IF($B148="","",INDEX(對應表!$AM$3:$AW$179,MATCH($B148,對應表!$AL$3:$AL$179,0),MATCH(衝擊運算表!M$3,對應表!$AM$2:$AW$2,0)))</f>
        <v/>
      </c>
      <c r="O148" s="1" t="str">
        <f t="shared" si="9"/>
        <v/>
      </c>
      <c r="P148" s="1" t="str">
        <f>IFERROR(INDEX(對應表!$AZ$3:$BJ$179,MATCH(衝擊運算表!$O148,對應表!$AY$3:$AY$179,0),MATCH(衝擊運算表!P$3,對應表!$AZ$2:$BJ$2,0)),"")</f>
        <v/>
      </c>
      <c r="Q148" s="1" t="str">
        <f>IFERROR(INDEX(對應表!$AZ$3:$BJ$179,MATCH(衝擊運算表!$O148,對應表!$AY$3:$AY$179,0),MATCH(衝擊運算表!Q$3,對應表!$AZ$2:$BJ$2,0)),"")</f>
        <v/>
      </c>
      <c r="R148" s="1" t="str">
        <f>IFERROR(INDEX(對應表!$AZ$3:$BJ$179,MATCH(衝擊運算表!$O148,對應表!$AY$3:$AY$179,0),MATCH(衝擊運算表!R$3,對應表!$AZ$2:$BJ$2,0)),"")</f>
        <v/>
      </c>
      <c r="S148" s="1" t="str">
        <f>IFERROR(INDEX(對應表!$AZ$3:$BJ$179,MATCH(衝擊運算表!$O148,對應表!$AY$3:$AY$179,0),MATCH(衝擊運算表!S$3,對應表!$AZ$2:$BJ$2,0)),"")</f>
        <v/>
      </c>
      <c r="T148" s="1" t="str">
        <f>IFERROR(INDEX(對應表!$AZ$3:$BJ$179,MATCH(衝擊運算表!$O148,對應表!$AY$3:$AY$179,0),MATCH(衝擊運算表!T$3,對應表!$AZ$2:$BJ$2,0)),"")</f>
        <v/>
      </c>
      <c r="U148" s="1" t="str">
        <f>IFERROR(INDEX(對應表!$AZ$3:$BJ$179,MATCH(衝擊運算表!$O148,對應表!$AY$3:$AY$179,0),MATCH(衝擊運算表!U$3,對應表!$AZ$2:$BJ$2,0)),"")</f>
        <v/>
      </c>
      <c r="V148" s="1" t="str">
        <f>IFERROR(INDEX(對應表!$AZ$3:$BJ$179,MATCH(衝擊運算表!$O148,對應表!$AY$3:$AY$179,0),MATCH(衝擊運算表!V$3,對應表!$AZ$2:$BJ$2,0)),"")</f>
        <v/>
      </c>
      <c r="W148" s="1" t="str">
        <f>IFERROR(INDEX(對應表!$AZ$3:$BJ$179,MATCH(衝擊運算表!$O148,對應表!$AY$3:$AY$179,0),MATCH(衝擊運算表!W$3,對應表!$AZ$2:$BJ$2,0)),"")</f>
        <v/>
      </c>
      <c r="X148" s="1" t="str">
        <f>IFERROR(INDEX(對應表!$AZ$3:$BJ$179,MATCH(衝擊運算表!$O148,對應表!$AY$3:$AY$179,0),MATCH(衝擊運算表!X$3,對應表!$AZ$2:$BJ$2,0)),"")</f>
        <v/>
      </c>
      <c r="Y148" s="1" t="str">
        <f>IFERROR(INDEX(對應表!$AZ$3:$BJ$179,MATCH(衝擊運算表!$O148,對應表!$AY$3:$AY$179,0),MATCH(衝擊運算表!Y$3,對應表!$AZ$2:$BJ$2,0)),"")</f>
        <v/>
      </c>
      <c r="Z148" s="1" t="str">
        <f>IFERROR(INDEX(對應表!$AZ$3:$BJ$179,MATCH(衝擊運算表!$O148,對應表!$AY$3:$AY$179,0),MATCH(衝擊運算表!Z$3,對應表!$AZ$2:$BJ$2,0)),"")</f>
        <v/>
      </c>
      <c r="AB148" s="1" t="str">
        <f t="shared" si="10"/>
        <v/>
      </c>
      <c r="AC148" s="1"/>
      <c r="AD148" s="1" t="str">
        <f>IFERROR(VLOOKUP(P148,中英對照!$G$76:$H$81,2,FALSE),"")</f>
        <v/>
      </c>
      <c r="AE148" s="1" t="str">
        <f>IFERROR(VLOOKUP(Q148,中英對照!$G$76:$H$81,2,FALSE),"")</f>
        <v/>
      </c>
      <c r="AF148" s="1" t="str">
        <f>IFERROR(VLOOKUP(R148,中英對照!$G$76:$H$81,2,FALSE),"")</f>
        <v/>
      </c>
      <c r="AG148" s="1" t="str">
        <f>IFERROR(VLOOKUP(S148,中英對照!$G$76:$H$81,2,FALSE),"")</f>
        <v/>
      </c>
      <c r="AH148" s="1" t="str">
        <f>IFERROR(VLOOKUP(T148,中英對照!$G$76:$H$81,2,FALSE),"")</f>
        <v/>
      </c>
      <c r="AI148" s="1" t="str">
        <f>IFERROR(VLOOKUP(U148,中英對照!$G$76:$H$81,2,FALSE),"")</f>
        <v/>
      </c>
      <c r="AJ148" s="1" t="str">
        <f>IFERROR(VLOOKUP(V148,中英對照!$G$76:$H$81,2,FALSE),"")</f>
        <v/>
      </c>
      <c r="AK148" s="1" t="str">
        <f>IFERROR(VLOOKUP(W148,中英對照!$G$76:$H$81,2,FALSE),"")</f>
        <v/>
      </c>
      <c r="AL148" s="1" t="str">
        <f>IFERROR(VLOOKUP(X148,中英對照!$G$76:$H$81,2,FALSE),"")</f>
        <v/>
      </c>
      <c r="AM148" s="1" t="str">
        <f>IFERROR(VLOOKUP(Y148,中英對照!$G$76:$H$81,2,FALSE),"")</f>
        <v/>
      </c>
      <c r="AN148" s="1" t="str">
        <f>IFERROR(VLOOKUP(Z148,中英對照!$G$76:$H$81,2,FALSE),"")</f>
        <v/>
      </c>
      <c r="AO148" s="42" t="str">
        <f t="shared" si="11"/>
        <v/>
      </c>
    </row>
    <row r="149" spans="1:41" x14ac:dyDescent="0.4">
      <c r="A149" s="1" t="str">
        <f>IF(企業資料填寫!D148="","",企業資料填寫!D148)</f>
        <v/>
      </c>
      <c r="B149" s="1"/>
      <c r="C149" s="1" t="str">
        <f>IF($B149="","",INDEX(對應表!$AM$3:$AW$179,MATCH($B149,對應表!$AL$3:$AL$179,0),MATCH(衝擊運算表!C$3,對應表!$AM$2:$AW$2,0)))</f>
        <v/>
      </c>
      <c r="D149" s="1" t="str">
        <f>IF($B149="","",INDEX(對應表!$AM$3:$AW$179,MATCH($B149,對應表!$AL$3:$AL$179,0),MATCH(衝擊運算表!D$3,對應表!$AM$2:$AW$2,0)))</f>
        <v/>
      </c>
      <c r="E149" s="1" t="str">
        <f>IF($B149="","",INDEX(對應表!$AM$3:$AW$179,MATCH($B149,對應表!$AL$3:$AL$179,0),MATCH(衝擊運算表!E$3,對應表!$AM$2:$AW$2,0)))</f>
        <v/>
      </c>
      <c r="F149" s="1" t="str">
        <f>IF($B149="","",INDEX(對應表!$AM$3:$AW$179,MATCH($B149,對應表!$AL$3:$AL$179,0),MATCH(衝擊運算表!F$3,對應表!$AM$2:$AW$2,0)))</f>
        <v/>
      </c>
      <c r="G149" s="1" t="str">
        <f>IF($B149="","",INDEX(對應表!$AM$3:$AW$179,MATCH($B149,對應表!$AL$3:$AL$179,0),MATCH(衝擊運算表!G$3,對應表!$AM$2:$AW$2,0)))</f>
        <v/>
      </c>
      <c r="H149" s="1" t="str">
        <f>IF($B149="","",INDEX(對應表!$AM$3:$AW$179,MATCH($B149,對應表!$AL$3:$AL$179,0),MATCH(衝擊運算表!H$3,對應表!$AM$2:$AW$2,0)))</f>
        <v/>
      </c>
      <c r="I149" s="1" t="str">
        <f>IF($B149="","",INDEX(對應表!$AM$3:$AW$179,MATCH($B149,對應表!$AL$3:$AL$179,0),MATCH(衝擊運算表!I$3,對應表!$AM$2:$AW$2,0)))</f>
        <v/>
      </c>
      <c r="J149" s="1" t="str">
        <f>IF($B149="","",INDEX(對應表!$AM$3:$AW$179,MATCH($B149,對應表!$AL$3:$AL$179,0),MATCH(衝擊運算表!J$3,對應表!$AM$2:$AW$2,0)))</f>
        <v/>
      </c>
      <c r="K149" s="1" t="str">
        <f>IF($B149="","",INDEX(對應表!$AM$3:$AW$179,MATCH($B149,對應表!$AL$3:$AL$179,0),MATCH(衝擊運算表!K$3,對應表!$AM$2:$AW$2,0)))</f>
        <v/>
      </c>
      <c r="L149" s="1" t="str">
        <f>IF($B149="","",INDEX(對應表!$AM$3:$AW$179,MATCH($B149,對應表!$AL$3:$AL$179,0),MATCH(衝擊運算表!L$3,對應表!$AM$2:$AW$2,0)))</f>
        <v/>
      </c>
      <c r="M149" s="1" t="str">
        <f>IF($B149="","",INDEX(對應表!$AM$3:$AW$179,MATCH($B149,對應表!$AL$3:$AL$179,0),MATCH(衝擊運算表!M$3,對應表!$AM$2:$AW$2,0)))</f>
        <v/>
      </c>
      <c r="O149" s="1" t="str">
        <f t="shared" si="9"/>
        <v/>
      </c>
      <c r="P149" s="1" t="str">
        <f>IFERROR(INDEX(對應表!$AZ$3:$BJ$179,MATCH(衝擊運算表!$O149,對應表!$AY$3:$AY$179,0),MATCH(衝擊運算表!P$3,對應表!$AZ$2:$BJ$2,0)),"")</f>
        <v/>
      </c>
      <c r="Q149" s="1" t="str">
        <f>IFERROR(INDEX(對應表!$AZ$3:$BJ$179,MATCH(衝擊運算表!$O149,對應表!$AY$3:$AY$179,0),MATCH(衝擊運算表!Q$3,對應表!$AZ$2:$BJ$2,0)),"")</f>
        <v/>
      </c>
      <c r="R149" s="1" t="str">
        <f>IFERROR(INDEX(對應表!$AZ$3:$BJ$179,MATCH(衝擊運算表!$O149,對應表!$AY$3:$AY$179,0),MATCH(衝擊運算表!R$3,對應表!$AZ$2:$BJ$2,0)),"")</f>
        <v/>
      </c>
      <c r="S149" s="1" t="str">
        <f>IFERROR(INDEX(對應表!$AZ$3:$BJ$179,MATCH(衝擊運算表!$O149,對應表!$AY$3:$AY$179,0),MATCH(衝擊運算表!S$3,對應表!$AZ$2:$BJ$2,0)),"")</f>
        <v/>
      </c>
      <c r="T149" s="1" t="str">
        <f>IFERROR(INDEX(對應表!$AZ$3:$BJ$179,MATCH(衝擊運算表!$O149,對應表!$AY$3:$AY$179,0),MATCH(衝擊運算表!T$3,對應表!$AZ$2:$BJ$2,0)),"")</f>
        <v/>
      </c>
      <c r="U149" s="1" t="str">
        <f>IFERROR(INDEX(對應表!$AZ$3:$BJ$179,MATCH(衝擊運算表!$O149,對應表!$AY$3:$AY$179,0),MATCH(衝擊運算表!U$3,對應表!$AZ$2:$BJ$2,0)),"")</f>
        <v/>
      </c>
      <c r="V149" s="1" t="str">
        <f>IFERROR(INDEX(對應表!$AZ$3:$BJ$179,MATCH(衝擊運算表!$O149,對應表!$AY$3:$AY$179,0),MATCH(衝擊運算表!V$3,對應表!$AZ$2:$BJ$2,0)),"")</f>
        <v/>
      </c>
      <c r="W149" s="1" t="str">
        <f>IFERROR(INDEX(對應表!$AZ$3:$BJ$179,MATCH(衝擊運算表!$O149,對應表!$AY$3:$AY$179,0),MATCH(衝擊運算表!W$3,對應表!$AZ$2:$BJ$2,0)),"")</f>
        <v/>
      </c>
      <c r="X149" s="1" t="str">
        <f>IFERROR(INDEX(對應表!$AZ$3:$BJ$179,MATCH(衝擊運算表!$O149,對應表!$AY$3:$AY$179,0),MATCH(衝擊運算表!X$3,對應表!$AZ$2:$BJ$2,0)),"")</f>
        <v/>
      </c>
      <c r="Y149" s="1" t="str">
        <f>IFERROR(INDEX(對應表!$AZ$3:$BJ$179,MATCH(衝擊運算表!$O149,對應表!$AY$3:$AY$179,0),MATCH(衝擊運算表!Y$3,對應表!$AZ$2:$BJ$2,0)),"")</f>
        <v/>
      </c>
      <c r="Z149" s="1" t="str">
        <f>IFERROR(INDEX(對應表!$AZ$3:$BJ$179,MATCH(衝擊運算表!$O149,對應表!$AY$3:$AY$179,0),MATCH(衝擊運算表!Z$3,對應表!$AZ$2:$BJ$2,0)),"")</f>
        <v/>
      </c>
      <c r="AB149" s="1" t="str">
        <f t="shared" si="10"/>
        <v/>
      </c>
      <c r="AC149" s="1"/>
      <c r="AD149" s="1" t="str">
        <f>IFERROR(VLOOKUP(P149,中英對照!$G$76:$H$81,2,FALSE),"")</f>
        <v/>
      </c>
      <c r="AE149" s="1" t="str">
        <f>IFERROR(VLOOKUP(Q149,中英對照!$G$76:$H$81,2,FALSE),"")</f>
        <v/>
      </c>
      <c r="AF149" s="1" t="str">
        <f>IFERROR(VLOOKUP(R149,中英對照!$G$76:$H$81,2,FALSE),"")</f>
        <v/>
      </c>
      <c r="AG149" s="1" t="str">
        <f>IFERROR(VLOOKUP(S149,中英對照!$G$76:$H$81,2,FALSE),"")</f>
        <v/>
      </c>
      <c r="AH149" s="1" t="str">
        <f>IFERROR(VLOOKUP(T149,中英對照!$G$76:$H$81,2,FALSE),"")</f>
        <v/>
      </c>
      <c r="AI149" s="1" t="str">
        <f>IFERROR(VLOOKUP(U149,中英對照!$G$76:$H$81,2,FALSE),"")</f>
        <v/>
      </c>
      <c r="AJ149" s="1" t="str">
        <f>IFERROR(VLOOKUP(V149,中英對照!$G$76:$H$81,2,FALSE),"")</f>
        <v/>
      </c>
      <c r="AK149" s="1" t="str">
        <f>IFERROR(VLOOKUP(W149,中英對照!$G$76:$H$81,2,FALSE),"")</f>
        <v/>
      </c>
      <c r="AL149" s="1" t="str">
        <f>IFERROR(VLOOKUP(X149,中英對照!$G$76:$H$81,2,FALSE),"")</f>
        <v/>
      </c>
      <c r="AM149" s="1" t="str">
        <f>IFERROR(VLOOKUP(Y149,中英對照!$G$76:$H$81,2,FALSE),"")</f>
        <v/>
      </c>
      <c r="AN149" s="1" t="str">
        <f>IFERROR(VLOOKUP(Z149,中英對照!$G$76:$H$81,2,FALSE),"")</f>
        <v/>
      </c>
      <c r="AO149" s="42" t="str">
        <f t="shared" si="11"/>
        <v/>
      </c>
    </row>
    <row r="150" spans="1:41" x14ac:dyDescent="0.4">
      <c r="A150" s="1" t="str">
        <f>IF(企業資料填寫!D149="","",企業資料填寫!D149)</f>
        <v/>
      </c>
      <c r="B150" s="1"/>
      <c r="C150" s="1" t="str">
        <f>IF($B150="","",INDEX(對應表!$AM$3:$AW$179,MATCH($B150,對應表!$AL$3:$AL$179,0),MATCH(衝擊運算表!C$3,對應表!$AM$2:$AW$2,0)))</f>
        <v/>
      </c>
      <c r="D150" s="1" t="str">
        <f>IF($B150="","",INDEX(對應表!$AM$3:$AW$179,MATCH($B150,對應表!$AL$3:$AL$179,0),MATCH(衝擊運算表!D$3,對應表!$AM$2:$AW$2,0)))</f>
        <v/>
      </c>
      <c r="E150" s="1" t="str">
        <f>IF($B150="","",INDEX(對應表!$AM$3:$AW$179,MATCH($B150,對應表!$AL$3:$AL$179,0),MATCH(衝擊運算表!E$3,對應表!$AM$2:$AW$2,0)))</f>
        <v/>
      </c>
      <c r="F150" s="1" t="str">
        <f>IF($B150="","",INDEX(對應表!$AM$3:$AW$179,MATCH($B150,對應表!$AL$3:$AL$179,0),MATCH(衝擊運算表!F$3,對應表!$AM$2:$AW$2,0)))</f>
        <v/>
      </c>
      <c r="G150" s="1" t="str">
        <f>IF($B150="","",INDEX(對應表!$AM$3:$AW$179,MATCH($B150,對應表!$AL$3:$AL$179,0),MATCH(衝擊運算表!G$3,對應表!$AM$2:$AW$2,0)))</f>
        <v/>
      </c>
      <c r="H150" s="1" t="str">
        <f>IF($B150="","",INDEX(對應表!$AM$3:$AW$179,MATCH($B150,對應表!$AL$3:$AL$179,0),MATCH(衝擊運算表!H$3,對應表!$AM$2:$AW$2,0)))</f>
        <v/>
      </c>
      <c r="I150" s="1" t="str">
        <f>IF($B150="","",INDEX(對應表!$AM$3:$AW$179,MATCH($B150,對應表!$AL$3:$AL$179,0),MATCH(衝擊運算表!I$3,對應表!$AM$2:$AW$2,0)))</f>
        <v/>
      </c>
      <c r="J150" s="1" t="str">
        <f>IF($B150="","",INDEX(對應表!$AM$3:$AW$179,MATCH($B150,對應表!$AL$3:$AL$179,0),MATCH(衝擊運算表!J$3,對應表!$AM$2:$AW$2,0)))</f>
        <v/>
      </c>
      <c r="K150" s="1" t="str">
        <f>IF($B150="","",INDEX(對應表!$AM$3:$AW$179,MATCH($B150,對應表!$AL$3:$AL$179,0),MATCH(衝擊運算表!K$3,對應表!$AM$2:$AW$2,0)))</f>
        <v/>
      </c>
      <c r="L150" s="1" t="str">
        <f>IF($B150="","",INDEX(對應表!$AM$3:$AW$179,MATCH($B150,對應表!$AL$3:$AL$179,0),MATCH(衝擊運算表!L$3,對應表!$AM$2:$AW$2,0)))</f>
        <v/>
      </c>
      <c r="M150" s="1" t="str">
        <f>IF($B150="","",INDEX(對應表!$AM$3:$AW$179,MATCH($B150,對應表!$AL$3:$AL$179,0),MATCH(衝擊運算表!M$3,對應表!$AM$2:$AW$2,0)))</f>
        <v/>
      </c>
      <c r="O150" s="1" t="str">
        <f t="shared" si="9"/>
        <v/>
      </c>
      <c r="P150" s="1" t="str">
        <f>IFERROR(INDEX(對應表!$AZ$3:$BJ$179,MATCH(衝擊運算表!$O150,對應表!$AY$3:$AY$179,0),MATCH(衝擊運算表!P$3,對應表!$AZ$2:$BJ$2,0)),"")</f>
        <v/>
      </c>
      <c r="Q150" s="1" t="str">
        <f>IFERROR(INDEX(對應表!$AZ$3:$BJ$179,MATCH(衝擊運算表!$O150,對應表!$AY$3:$AY$179,0),MATCH(衝擊運算表!Q$3,對應表!$AZ$2:$BJ$2,0)),"")</f>
        <v/>
      </c>
      <c r="R150" s="1" t="str">
        <f>IFERROR(INDEX(對應表!$AZ$3:$BJ$179,MATCH(衝擊運算表!$O150,對應表!$AY$3:$AY$179,0),MATCH(衝擊運算表!R$3,對應表!$AZ$2:$BJ$2,0)),"")</f>
        <v/>
      </c>
      <c r="S150" s="1" t="str">
        <f>IFERROR(INDEX(對應表!$AZ$3:$BJ$179,MATCH(衝擊運算表!$O150,對應表!$AY$3:$AY$179,0),MATCH(衝擊運算表!S$3,對應表!$AZ$2:$BJ$2,0)),"")</f>
        <v/>
      </c>
      <c r="T150" s="1" t="str">
        <f>IFERROR(INDEX(對應表!$AZ$3:$BJ$179,MATCH(衝擊運算表!$O150,對應表!$AY$3:$AY$179,0),MATCH(衝擊運算表!T$3,對應表!$AZ$2:$BJ$2,0)),"")</f>
        <v/>
      </c>
      <c r="U150" s="1" t="str">
        <f>IFERROR(INDEX(對應表!$AZ$3:$BJ$179,MATCH(衝擊運算表!$O150,對應表!$AY$3:$AY$179,0),MATCH(衝擊運算表!U$3,對應表!$AZ$2:$BJ$2,0)),"")</f>
        <v/>
      </c>
      <c r="V150" s="1" t="str">
        <f>IFERROR(INDEX(對應表!$AZ$3:$BJ$179,MATCH(衝擊運算表!$O150,對應表!$AY$3:$AY$179,0),MATCH(衝擊運算表!V$3,對應表!$AZ$2:$BJ$2,0)),"")</f>
        <v/>
      </c>
      <c r="W150" s="1" t="str">
        <f>IFERROR(INDEX(對應表!$AZ$3:$BJ$179,MATCH(衝擊運算表!$O150,對應表!$AY$3:$AY$179,0),MATCH(衝擊運算表!W$3,對應表!$AZ$2:$BJ$2,0)),"")</f>
        <v/>
      </c>
      <c r="X150" s="1" t="str">
        <f>IFERROR(INDEX(對應表!$AZ$3:$BJ$179,MATCH(衝擊運算表!$O150,對應表!$AY$3:$AY$179,0),MATCH(衝擊運算表!X$3,對應表!$AZ$2:$BJ$2,0)),"")</f>
        <v/>
      </c>
      <c r="Y150" s="1" t="str">
        <f>IFERROR(INDEX(對應表!$AZ$3:$BJ$179,MATCH(衝擊運算表!$O150,對應表!$AY$3:$AY$179,0),MATCH(衝擊運算表!Y$3,對應表!$AZ$2:$BJ$2,0)),"")</f>
        <v/>
      </c>
      <c r="Z150" s="1" t="str">
        <f>IFERROR(INDEX(對應表!$AZ$3:$BJ$179,MATCH(衝擊運算表!$O150,對應表!$AY$3:$AY$179,0),MATCH(衝擊運算表!Z$3,對應表!$AZ$2:$BJ$2,0)),"")</f>
        <v/>
      </c>
      <c r="AB150" s="1" t="str">
        <f t="shared" si="10"/>
        <v/>
      </c>
      <c r="AC150" s="1"/>
      <c r="AD150" s="1" t="str">
        <f>IFERROR(VLOOKUP(P150,中英對照!$G$76:$H$81,2,FALSE),"")</f>
        <v/>
      </c>
      <c r="AE150" s="1" t="str">
        <f>IFERROR(VLOOKUP(Q150,中英對照!$G$76:$H$81,2,FALSE),"")</f>
        <v/>
      </c>
      <c r="AF150" s="1" t="str">
        <f>IFERROR(VLOOKUP(R150,中英對照!$G$76:$H$81,2,FALSE),"")</f>
        <v/>
      </c>
      <c r="AG150" s="1" t="str">
        <f>IFERROR(VLOOKUP(S150,中英對照!$G$76:$H$81,2,FALSE),"")</f>
        <v/>
      </c>
      <c r="AH150" s="1" t="str">
        <f>IFERROR(VLOOKUP(T150,中英對照!$G$76:$H$81,2,FALSE),"")</f>
        <v/>
      </c>
      <c r="AI150" s="1" t="str">
        <f>IFERROR(VLOOKUP(U150,中英對照!$G$76:$H$81,2,FALSE),"")</f>
        <v/>
      </c>
      <c r="AJ150" s="1" t="str">
        <f>IFERROR(VLOOKUP(V150,中英對照!$G$76:$H$81,2,FALSE),"")</f>
        <v/>
      </c>
      <c r="AK150" s="1" t="str">
        <f>IFERROR(VLOOKUP(W150,中英對照!$G$76:$H$81,2,FALSE),"")</f>
        <v/>
      </c>
      <c r="AL150" s="1" t="str">
        <f>IFERROR(VLOOKUP(X150,中英對照!$G$76:$H$81,2,FALSE),"")</f>
        <v/>
      </c>
      <c r="AM150" s="1" t="str">
        <f>IFERROR(VLOOKUP(Y150,中英對照!$G$76:$H$81,2,FALSE),"")</f>
        <v/>
      </c>
      <c r="AN150" s="1" t="str">
        <f>IFERROR(VLOOKUP(Z150,中英對照!$G$76:$H$81,2,FALSE),"")</f>
        <v/>
      </c>
      <c r="AO150" s="42" t="str">
        <f t="shared" si="11"/>
        <v/>
      </c>
    </row>
    <row r="151" spans="1:41" x14ac:dyDescent="0.4">
      <c r="A151" s="1" t="str">
        <f>IF(企業資料填寫!D150="","",企業資料填寫!D150)</f>
        <v/>
      </c>
      <c r="B151" s="1"/>
      <c r="C151" s="1" t="str">
        <f>IF($B151="","",INDEX(對應表!$AM$3:$AW$179,MATCH($B151,對應表!$AL$3:$AL$179,0),MATCH(衝擊運算表!C$3,對應表!$AM$2:$AW$2,0)))</f>
        <v/>
      </c>
      <c r="D151" s="1" t="str">
        <f>IF($B151="","",INDEX(對應表!$AM$3:$AW$179,MATCH($B151,對應表!$AL$3:$AL$179,0),MATCH(衝擊運算表!D$3,對應表!$AM$2:$AW$2,0)))</f>
        <v/>
      </c>
      <c r="E151" s="1" t="str">
        <f>IF($B151="","",INDEX(對應表!$AM$3:$AW$179,MATCH($B151,對應表!$AL$3:$AL$179,0),MATCH(衝擊運算表!E$3,對應表!$AM$2:$AW$2,0)))</f>
        <v/>
      </c>
      <c r="F151" s="1" t="str">
        <f>IF($B151="","",INDEX(對應表!$AM$3:$AW$179,MATCH($B151,對應表!$AL$3:$AL$179,0),MATCH(衝擊運算表!F$3,對應表!$AM$2:$AW$2,0)))</f>
        <v/>
      </c>
      <c r="G151" s="1" t="str">
        <f>IF($B151="","",INDEX(對應表!$AM$3:$AW$179,MATCH($B151,對應表!$AL$3:$AL$179,0),MATCH(衝擊運算表!G$3,對應表!$AM$2:$AW$2,0)))</f>
        <v/>
      </c>
      <c r="H151" s="1" t="str">
        <f>IF($B151="","",INDEX(對應表!$AM$3:$AW$179,MATCH($B151,對應表!$AL$3:$AL$179,0),MATCH(衝擊運算表!H$3,對應表!$AM$2:$AW$2,0)))</f>
        <v/>
      </c>
      <c r="I151" s="1" t="str">
        <f>IF($B151="","",INDEX(對應表!$AM$3:$AW$179,MATCH($B151,對應表!$AL$3:$AL$179,0),MATCH(衝擊運算表!I$3,對應表!$AM$2:$AW$2,0)))</f>
        <v/>
      </c>
      <c r="J151" s="1" t="str">
        <f>IF($B151="","",INDEX(對應表!$AM$3:$AW$179,MATCH($B151,對應表!$AL$3:$AL$179,0),MATCH(衝擊運算表!J$3,對應表!$AM$2:$AW$2,0)))</f>
        <v/>
      </c>
      <c r="K151" s="1" t="str">
        <f>IF($B151="","",INDEX(對應表!$AM$3:$AW$179,MATCH($B151,對應表!$AL$3:$AL$179,0),MATCH(衝擊運算表!K$3,對應表!$AM$2:$AW$2,0)))</f>
        <v/>
      </c>
      <c r="L151" s="1" t="str">
        <f>IF($B151="","",INDEX(對應表!$AM$3:$AW$179,MATCH($B151,對應表!$AL$3:$AL$179,0),MATCH(衝擊運算表!L$3,對應表!$AM$2:$AW$2,0)))</f>
        <v/>
      </c>
      <c r="M151" s="1" t="str">
        <f>IF($B151="","",INDEX(對應表!$AM$3:$AW$179,MATCH($B151,對應表!$AL$3:$AL$179,0),MATCH(衝擊運算表!M$3,對應表!$AM$2:$AW$2,0)))</f>
        <v/>
      </c>
      <c r="O151" s="1" t="str">
        <f t="shared" si="9"/>
        <v/>
      </c>
      <c r="P151" s="1" t="str">
        <f>IFERROR(INDEX(對應表!$AZ$3:$BJ$179,MATCH(衝擊運算表!$O151,對應表!$AY$3:$AY$179,0),MATCH(衝擊運算表!P$3,對應表!$AZ$2:$BJ$2,0)),"")</f>
        <v/>
      </c>
      <c r="Q151" s="1" t="str">
        <f>IFERROR(INDEX(對應表!$AZ$3:$BJ$179,MATCH(衝擊運算表!$O151,對應表!$AY$3:$AY$179,0),MATCH(衝擊運算表!Q$3,對應表!$AZ$2:$BJ$2,0)),"")</f>
        <v/>
      </c>
      <c r="R151" s="1" t="str">
        <f>IFERROR(INDEX(對應表!$AZ$3:$BJ$179,MATCH(衝擊運算表!$O151,對應表!$AY$3:$AY$179,0),MATCH(衝擊運算表!R$3,對應表!$AZ$2:$BJ$2,0)),"")</f>
        <v/>
      </c>
      <c r="S151" s="1" t="str">
        <f>IFERROR(INDEX(對應表!$AZ$3:$BJ$179,MATCH(衝擊運算表!$O151,對應表!$AY$3:$AY$179,0),MATCH(衝擊運算表!S$3,對應表!$AZ$2:$BJ$2,0)),"")</f>
        <v/>
      </c>
      <c r="T151" s="1" t="str">
        <f>IFERROR(INDEX(對應表!$AZ$3:$BJ$179,MATCH(衝擊運算表!$O151,對應表!$AY$3:$AY$179,0),MATCH(衝擊運算表!T$3,對應表!$AZ$2:$BJ$2,0)),"")</f>
        <v/>
      </c>
      <c r="U151" s="1" t="str">
        <f>IFERROR(INDEX(對應表!$AZ$3:$BJ$179,MATCH(衝擊運算表!$O151,對應表!$AY$3:$AY$179,0),MATCH(衝擊運算表!U$3,對應表!$AZ$2:$BJ$2,0)),"")</f>
        <v/>
      </c>
      <c r="V151" s="1" t="str">
        <f>IFERROR(INDEX(對應表!$AZ$3:$BJ$179,MATCH(衝擊運算表!$O151,對應表!$AY$3:$AY$179,0),MATCH(衝擊運算表!V$3,對應表!$AZ$2:$BJ$2,0)),"")</f>
        <v/>
      </c>
      <c r="W151" s="1" t="str">
        <f>IFERROR(INDEX(對應表!$AZ$3:$BJ$179,MATCH(衝擊運算表!$O151,對應表!$AY$3:$AY$179,0),MATCH(衝擊運算表!W$3,對應表!$AZ$2:$BJ$2,0)),"")</f>
        <v/>
      </c>
      <c r="X151" s="1" t="str">
        <f>IFERROR(INDEX(對應表!$AZ$3:$BJ$179,MATCH(衝擊運算表!$O151,對應表!$AY$3:$AY$179,0),MATCH(衝擊運算表!X$3,對應表!$AZ$2:$BJ$2,0)),"")</f>
        <v/>
      </c>
      <c r="Y151" s="1" t="str">
        <f>IFERROR(INDEX(對應表!$AZ$3:$BJ$179,MATCH(衝擊運算表!$O151,對應表!$AY$3:$AY$179,0),MATCH(衝擊運算表!Y$3,對應表!$AZ$2:$BJ$2,0)),"")</f>
        <v/>
      </c>
      <c r="Z151" s="1" t="str">
        <f>IFERROR(INDEX(對應表!$AZ$3:$BJ$179,MATCH(衝擊運算表!$O151,對應表!$AY$3:$AY$179,0),MATCH(衝擊運算表!Z$3,對應表!$AZ$2:$BJ$2,0)),"")</f>
        <v/>
      </c>
      <c r="AB151" s="1" t="str">
        <f t="shared" si="10"/>
        <v/>
      </c>
      <c r="AC151" s="1"/>
      <c r="AD151" s="1" t="str">
        <f>IFERROR(VLOOKUP(P151,中英對照!$G$76:$H$81,2,FALSE),"")</f>
        <v/>
      </c>
      <c r="AE151" s="1" t="str">
        <f>IFERROR(VLOOKUP(Q151,中英對照!$G$76:$H$81,2,FALSE),"")</f>
        <v/>
      </c>
      <c r="AF151" s="1" t="str">
        <f>IFERROR(VLOOKUP(R151,中英對照!$G$76:$H$81,2,FALSE),"")</f>
        <v/>
      </c>
      <c r="AG151" s="1" t="str">
        <f>IFERROR(VLOOKUP(S151,中英對照!$G$76:$H$81,2,FALSE),"")</f>
        <v/>
      </c>
      <c r="AH151" s="1" t="str">
        <f>IFERROR(VLOOKUP(T151,中英對照!$G$76:$H$81,2,FALSE),"")</f>
        <v/>
      </c>
      <c r="AI151" s="1" t="str">
        <f>IFERROR(VLOOKUP(U151,中英對照!$G$76:$H$81,2,FALSE),"")</f>
        <v/>
      </c>
      <c r="AJ151" s="1" t="str">
        <f>IFERROR(VLOOKUP(V151,中英對照!$G$76:$H$81,2,FALSE),"")</f>
        <v/>
      </c>
      <c r="AK151" s="1" t="str">
        <f>IFERROR(VLOOKUP(W151,中英對照!$G$76:$H$81,2,FALSE),"")</f>
        <v/>
      </c>
      <c r="AL151" s="1" t="str">
        <f>IFERROR(VLOOKUP(X151,中英對照!$G$76:$H$81,2,FALSE),"")</f>
        <v/>
      </c>
      <c r="AM151" s="1" t="str">
        <f>IFERROR(VLOOKUP(Y151,中英對照!$G$76:$H$81,2,FALSE),"")</f>
        <v/>
      </c>
      <c r="AN151" s="1" t="str">
        <f>IFERROR(VLOOKUP(Z151,中英對照!$G$76:$H$81,2,FALSE),"")</f>
        <v/>
      </c>
      <c r="AO151" s="42" t="str">
        <f t="shared" si="11"/>
        <v/>
      </c>
    </row>
    <row r="152" spans="1:41" x14ac:dyDescent="0.4">
      <c r="A152" s="1" t="str">
        <f>IF(企業資料填寫!D151="","",企業資料填寫!D151)</f>
        <v/>
      </c>
      <c r="B152" s="1"/>
      <c r="C152" s="1" t="str">
        <f>IF($B152="","",INDEX(對應表!$AM$3:$AW$179,MATCH($B152,對應表!$AL$3:$AL$179,0),MATCH(衝擊運算表!C$3,對應表!$AM$2:$AW$2,0)))</f>
        <v/>
      </c>
      <c r="D152" s="1" t="str">
        <f>IF($B152="","",INDEX(對應表!$AM$3:$AW$179,MATCH($B152,對應表!$AL$3:$AL$179,0),MATCH(衝擊運算表!D$3,對應表!$AM$2:$AW$2,0)))</f>
        <v/>
      </c>
      <c r="E152" s="1" t="str">
        <f>IF($B152="","",INDEX(對應表!$AM$3:$AW$179,MATCH($B152,對應表!$AL$3:$AL$179,0),MATCH(衝擊運算表!E$3,對應表!$AM$2:$AW$2,0)))</f>
        <v/>
      </c>
      <c r="F152" s="1" t="str">
        <f>IF($B152="","",INDEX(對應表!$AM$3:$AW$179,MATCH($B152,對應表!$AL$3:$AL$179,0),MATCH(衝擊運算表!F$3,對應表!$AM$2:$AW$2,0)))</f>
        <v/>
      </c>
      <c r="G152" s="1" t="str">
        <f>IF($B152="","",INDEX(對應表!$AM$3:$AW$179,MATCH($B152,對應表!$AL$3:$AL$179,0),MATCH(衝擊運算表!G$3,對應表!$AM$2:$AW$2,0)))</f>
        <v/>
      </c>
      <c r="H152" s="1" t="str">
        <f>IF($B152="","",INDEX(對應表!$AM$3:$AW$179,MATCH($B152,對應表!$AL$3:$AL$179,0),MATCH(衝擊運算表!H$3,對應表!$AM$2:$AW$2,0)))</f>
        <v/>
      </c>
      <c r="I152" s="1" t="str">
        <f>IF($B152="","",INDEX(對應表!$AM$3:$AW$179,MATCH($B152,對應表!$AL$3:$AL$179,0),MATCH(衝擊運算表!I$3,對應表!$AM$2:$AW$2,0)))</f>
        <v/>
      </c>
      <c r="J152" s="1" t="str">
        <f>IF($B152="","",INDEX(對應表!$AM$3:$AW$179,MATCH($B152,對應表!$AL$3:$AL$179,0),MATCH(衝擊運算表!J$3,對應表!$AM$2:$AW$2,0)))</f>
        <v/>
      </c>
      <c r="K152" s="1" t="str">
        <f>IF($B152="","",INDEX(對應表!$AM$3:$AW$179,MATCH($B152,對應表!$AL$3:$AL$179,0),MATCH(衝擊運算表!K$3,對應表!$AM$2:$AW$2,0)))</f>
        <v/>
      </c>
      <c r="L152" s="1" t="str">
        <f>IF($B152="","",INDEX(對應表!$AM$3:$AW$179,MATCH($B152,對應表!$AL$3:$AL$179,0),MATCH(衝擊運算表!L$3,對應表!$AM$2:$AW$2,0)))</f>
        <v/>
      </c>
      <c r="M152" s="1" t="str">
        <f>IF($B152="","",INDEX(對應表!$AM$3:$AW$179,MATCH($B152,對應表!$AL$3:$AL$179,0),MATCH(衝擊運算表!M$3,對應表!$AM$2:$AW$2,0)))</f>
        <v/>
      </c>
      <c r="O152" s="1" t="str">
        <f t="shared" si="9"/>
        <v/>
      </c>
      <c r="P152" s="1" t="str">
        <f>IFERROR(INDEX(對應表!$AZ$3:$BJ$179,MATCH(衝擊運算表!$O152,對應表!$AY$3:$AY$179,0),MATCH(衝擊運算表!P$3,對應表!$AZ$2:$BJ$2,0)),"")</f>
        <v/>
      </c>
      <c r="Q152" s="1" t="str">
        <f>IFERROR(INDEX(對應表!$AZ$3:$BJ$179,MATCH(衝擊運算表!$O152,對應表!$AY$3:$AY$179,0),MATCH(衝擊運算表!Q$3,對應表!$AZ$2:$BJ$2,0)),"")</f>
        <v/>
      </c>
      <c r="R152" s="1" t="str">
        <f>IFERROR(INDEX(對應表!$AZ$3:$BJ$179,MATCH(衝擊運算表!$O152,對應表!$AY$3:$AY$179,0),MATCH(衝擊運算表!R$3,對應表!$AZ$2:$BJ$2,0)),"")</f>
        <v/>
      </c>
      <c r="S152" s="1" t="str">
        <f>IFERROR(INDEX(對應表!$AZ$3:$BJ$179,MATCH(衝擊運算表!$O152,對應表!$AY$3:$AY$179,0),MATCH(衝擊運算表!S$3,對應表!$AZ$2:$BJ$2,0)),"")</f>
        <v/>
      </c>
      <c r="T152" s="1" t="str">
        <f>IFERROR(INDEX(對應表!$AZ$3:$BJ$179,MATCH(衝擊運算表!$O152,對應表!$AY$3:$AY$179,0),MATCH(衝擊運算表!T$3,對應表!$AZ$2:$BJ$2,0)),"")</f>
        <v/>
      </c>
      <c r="U152" s="1" t="str">
        <f>IFERROR(INDEX(對應表!$AZ$3:$BJ$179,MATCH(衝擊運算表!$O152,對應表!$AY$3:$AY$179,0),MATCH(衝擊運算表!U$3,對應表!$AZ$2:$BJ$2,0)),"")</f>
        <v/>
      </c>
      <c r="V152" s="1" t="str">
        <f>IFERROR(INDEX(對應表!$AZ$3:$BJ$179,MATCH(衝擊運算表!$O152,對應表!$AY$3:$AY$179,0),MATCH(衝擊運算表!V$3,對應表!$AZ$2:$BJ$2,0)),"")</f>
        <v/>
      </c>
      <c r="W152" s="1" t="str">
        <f>IFERROR(INDEX(對應表!$AZ$3:$BJ$179,MATCH(衝擊運算表!$O152,對應表!$AY$3:$AY$179,0),MATCH(衝擊運算表!W$3,對應表!$AZ$2:$BJ$2,0)),"")</f>
        <v/>
      </c>
      <c r="X152" s="1" t="str">
        <f>IFERROR(INDEX(對應表!$AZ$3:$BJ$179,MATCH(衝擊運算表!$O152,對應表!$AY$3:$AY$179,0),MATCH(衝擊運算表!X$3,對應表!$AZ$2:$BJ$2,0)),"")</f>
        <v/>
      </c>
      <c r="Y152" s="1" t="str">
        <f>IFERROR(INDEX(對應表!$AZ$3:$BJ$179,MATCH(衝擊運算表!$O152,對應表!$AY$3:$AY$179,0),MATCH(衝擊運算表!Y$3,對應表!$AZ$2:$BJ$2,0)),"")</f>
        <v/>
      </c>
      <c r="Z152" s="1" t="str">
        <f>IFERROR(INDEX(對應表!$AZ$3:$BJ$179,MATCH(衝擊運算表!$O152,對應表!$AY$3:$AY$179,0),MATCH(衝擊運算表!Z$3,對應表!$AZ$2:$BJ$2,0)),"")</f>
        <v/>
      </c>
      <c r="AB152" s="1" t="str">
        <f t="shared" si="10"/>
        <v/>
      </c>
      <c r="AC152" s="1"/>
      <c r="AD152" s="1" t="str">
        <f>IFERROR(VLOOKUP(P152,中英對照!$G$76:$H$81,2,FALSE),"")</f>
        <v/>
      </c>
      <c r="AE152" s="1" t="str">
        <f>IFERROR(VLOOKUP(Q152,中英對照!$G$76:$H$81,2,FALSE),"")</f>
        <v/>
      </c>
      <c r="AF152" s="1" t="str">
        <f>IFERROR(VLOOKUP(R152,中英對照!$G$76:$H$81,2,FALSE),"")</f>
        <v/>
      </c>
      <c r="AG152" s="1" t="str">
        <f>IFERROR(VLOOKUP(S152,中英對照!$G$76:$H$81,2,FALSE),"")</f>
        <v/>
      </c>
      <c r="AH152" s="1" t="str">
        <f>IFERROR(VLOOKUP(T152,中英對照!$G$76:$H$81,2,FALSE),"")</f>
        <v/>
      </c>
      <c r="AI152" s="1" t="str">
        <f>IFERROR(VLOOKUP(U152,中英對照!$G$76:$H$81,2,FALSE),"")</f>
        <v/>
      </c>
      <c r="AJ152" s="1" t="str">
        <f>IFERROR(VLOOKUP(V152,中英對照!$G$76:$H$81,2,FALSE),"")</f>
        <v/>
      </c>
      <c r="AK152" s="1" t="str">
        <f>IFERROR(VLOOKUP(W152,中英對照!$G$76:$H$81,2,FALSE),"")</f>
        <v/>
      </c>
      <c r="AL152" s="1" t="str">
        <f>IFERROR(VLOOKUP(X152,中英對照!$G$76:$H$81,2,FALSE),"")</f>
        <v/>
      </c>
      <c r="AM152" s="1" t="str">
        <f>IFERROR(VLOOKUP(Y152,中英對照!$G$76:$H$81,2,FALSE),"")</f>
        <v/>
      </c>
      <c r="AN152" s="1" t="str">
        <f>IFERROR(VLOOKUP(Z152,中英對照!$G$76:$H$81,2,FALSE),"")</f>
        <v/>
      </c>
      <c r="AO152" s="42" t="str">
        <f t="shared" si="11"/>
        <v/>
      </c>
    </row>
    <row r="153" spans="1:41" x14ac:dyDescent="0.4">
      <c r="A153" s="1" t="str">
        <f>IF(企業資料填寫!D152="","",企業資料填寫!D152)</f>
        <v/>
      </c>
      <c r="B153" s="1"/>
      <c r="C153" s="1" t="str">
        <f>IF($B153="","",INDEX(對應表!$AM$3:$AW$179,MATCH($B153,對應表!$AL$3:$AL$179,0),MATCH(衝擊運算表!C$3,對應表!$AM$2:$AW$2,0)))</f>
        <v/>
      </c>
      <c r="D153" s="1" t="str">
        <f>IF($B153="","",INDEX(對應表!$AM$3:$AW$179,MATCH($B153,對應表!$AL$3:$AL$179,0),MATCH(衝擊運算表!D$3,對應表!$AM$2:$AW$2,0)))</f>
        <v/>
      </c>
      <c r="E153" s="1" t="str">
        <f>IF($B153="","",INDEX(對應表!$AM$3:$AW$179,MATCH($B153,對應表!$AL$3:$AL$179,0),MATCH(衝擊運算表!E$3,對應表!$AM$2:$AW$2,0)))</f>
        <v/>
      </c>
      <c r="F153" s="1" t="str">
        <f>IF($B153="","",INDEX(對應表!$AM$3:$AW$179,MATCH($B153,對應表!$AL$3:$AL$179,0),MATCH(衝擊運算表!F$3,對應表!$AM$2:$AW$2,0)))</f>
        <v/>
      </c>
      <c r="G153" s="1" t="str">
        <f>IF($B153="","",INDEX(對應表!$AM$3:$AW$179,MATCH($B153,對應表!$AL$3:$AL$179,0),MATCH(衝擊運算表!G$3,對應表!$AM$2:$AW$2,0)))</f>
        <v/>
      </c>
      <c r="H153" s="1" t="str">
        <f>IF($B153="","",INDEX(對應表!$AM$3:$AW$179,MATCH($B153,對應表!$AL$3:$AL$179,0),MATCH(衝擊運算表!H$3,對應表!$AM$2:$AW$2,0)))</f>
        <v/>
      </c>
      <c r="I153" s="1" t="str">
        <f>IF($B153="","",INDEX(對應表!$AM$3:$AW$179,MATCH($B153,對應表!$AL$3:$AL$179,0),MATCH(衝擊運算表!I$3,對應表!$AM$2:$AW$2,0)))</f>
        <v/>
      </c>
      <c r="J153" s="1" t="str">
        <f>IF($B153="","",INDEX(對應表!$AM$3:$AW$179,MATCH($B153,對應表!$AL$3:$AL$179,0),MATCH(衝擊運算表!J$3,對應表!$AM$2:$AW$2,0)))</f>
        <v/>
      </c>
      <c r="K153" s="1" t="str">
        <f>IF($B153="","",INDEX(對應表!$AM$3:$AW$179,MATCH($B153,對應表!$AL$3:$AL$179,0),MATCH(衝擊運算表!K$3,對應表!$AM$2:$AW$2,0)))</f>
        <v/>
      </c>
      <c r="L153" s="1" t="str">
        <f>IF($B153="","",INDEX(對應表!$AM$3:$AW$179,MATCH($B153,對應表!$AL$3:$AL$179,0),MATCH(衝擊運算表!L$3,對應表!$AM$2:$AW$2,0)))</f>
        <v/>
      </c>
      <c r="M153" s="1" t="str">
        <f>IF($B153="","",INDEX(對應表!$AM$3:$AW$179,MATCH($B153,對應表!$AL$3:$AL$179,0),MATCH(衝擊運算表!M$3,對應表!$AM$2:$AW$2,0)))</f>
        <v/>
      </c>
      <c r="O153" s="1" t="str">
        <f t="shared" si="9"/>
        <v/>
      </c>
      <c r="P153" s="1" t="str">
        <f>IFERROR(INDEX(對應表!$AZ$3:$BJ$179,MATCH(衝擊運算表!$O153,對應表!$AY$3:$AY$179,0),MATCH(衝擊運算表!P$3,對應表!$AZ$2:$BJ$2,0)),"")</f>
        <v/>
      </c>
      <c r="Q153" s="1" t="str">
        <f>IFERROR(INDEX(對應表!$AZ$3:$BJ$179,MATCH(衝擊運算表!$O153,對應表!$AY$3:$AY$179,0),MATCH(衝擊運算表!Q$3,對應表!$AZ$2:$BJ$2,0)),"")</f>
        <v/>
      </c>
      <c r="R153" s="1" t="str">
        <f>IFERROR(INDEX(對應表!$AZ$3:$BJ$179,MATCH(衝擊運算表!$O153,對應表!$AY$3:$AY$179,0),MATCH(衝擊運算表!R$3,對應表!$AZ$2:$BJ$2,0)),"")</f>
        <v/>
      </c>
      <c r="S153" s="1" t="str">
        <f>IFERROR(INDEX(對應表!$AZ$3:$BJ$179,MATCH(衝擊運算表!$O153,對應表!$AY$3:$AY$179,0),MATCH(衝擊運算表!S$3,對應表!$AZ$2:$BJ$2,0)),"")</f>
        <v/>
      </c>
      <c r="T153" s="1" t="str">
        <f>IFERROR(INDEX(對應表!$AZ$3:$BJ$179,MATCH(衝擊運算表!$O153,對應表!$AY$3:$AY$179,0),MATCH(衝擊運算表!T$3,對應表!$AZ$2:$BJ$2,0)),"")</f>
        <v/>
      </c>
      <c r="U153" s="1" t="str">
        <f>IFERROR(INDEX(對應表!$AZ$3:$BJ$179,MATCH(衝擊運算表!$O153,對應表!$AY$3:$AY$179,0),MATCH(衝擊運算表!U$3,對應表!$AZ$2:$BJ$2,0)),"")</f>
        <v/>
      </c>
      <c r="V153" s="1" t="str">
        <f>IFERROR(INDEX(對應表!$AZ$3:$BJ$179,MATCH(衝擊運算表!$O153,對應表!$AY$3:$AY$179,0),MATCH(衝擊運算表!V$3,對應表!$AZ$2:$BJ$2,0)),"")</f>
        <v/>
      </c>
      <c r="W153" s="1" t="str">
        <f>IFERROR(INDEX(對應表!$AZ$3:$BJ$179,MATCH(衝擊運算表!$O153,對應表!$AY$3:$AY$179,0),MATCH(衝擊運算表!W$3,對應表!$AZ$2:$BJ$2,0)),"")</f>
        <v/>
      </c>
      <c r="X153" s="1" t="str">
        <f>IFERROR(INDEX(對應表!$AZ$3:$BJ$179,MATCH(衝擊運算表!$O153,對應表!$AY$3:$AY$179,0),MATCH(衝擊運算表!X$3,對應表!$AZ$2:$BJ$2,0)),"")</f>
        <v/>
      </c>
      <c r="Y153" s="1" t="str">
        <f>IFERROR(INDEX(對應表!$AZ$3:$BJ$179,MATCH(衝擊運算表!$O153,對應表!$AY$3:$AY$179,0),MATCH(衝擊運算表!Y$3,對應表!$AZ$2:$BJ$2,0)),"")</f>
        <v/>
      </c>
      <c r="Z153" s="1" t="str">
        <f>IFERROR(INDEX(對應表!$AZ$3:$BJ$179,MATCH(衝擊運算表!$O153,對應表!$AY$3:$AY$179,0),MATCH(衝擊運算表!Z$3,對應表!$AZ$2:$BJ$2,0)),"")</f>
        <v/>
      </c>
      <c r="AB153" s="1" t="str">
        <f t="shared" si="10"/>
        <v/>
      </c>
      <c r="AC153" s="1"/>
      <c r="AD153" s="1" t="str">
        <f>IFERROR(VLOOKUP(P153,中英對照!$G$76:$H$81,2,FALSE),"")</f>
        <v/>
      </c>
      <c r="AE153" s="1" t="str">
        <f>IFERROR(VLOOKUP(Q153,中英對照!$G$76:$H$81,2,FALSE),"")</f>
        <v/>
      </c>
      <c r="AF153" s="1" t="str">
        <f>IFERROR(VLOOKUP(R153,中英對照!$G$76:$H$81,2,FALSE),"")</f>
        <v/>
      </c>
      <c r="AG153" s="1" t="str">
        <f>IFERROR(VLOOKUP(S153,中英對照!$G$76:$H$81,2,FALSE),"")</f>
        <v/>
      </c>
      <c r="AH153" s="1" t="str">
        <f>IFERROR(VLOOKUP(T153,中英對照!$G$76:$H$81,2,FALSE),"")</f>
        <v/>
      </c>
      <c r="AI153" s="1" t="str">
        <f>IFERROR(VLOOKUP(U153,中英對照!$G$76:$H$81,2,FALSE),"")</f>
        <v/>
      </c>
      <c r="AJ153" s="1" t="str">
        <f>IFERROR(VLOOKUP(V153,中英對照!$G$76:$H$81,2,FALSE),"")</f>
        <v/>
      </c>
      <c r="AK153" s="1" t="str">
        <f>IFERROR(VLOOKUP(W153,中英對照!$G$76:$H$81,2,FALSE),"")</f>
        <v/>
      </c>
      <c r="AL153" s="1" t="str">
        <f>IFERROR(VLOOKUP(X153,中英對照!$G$76:$H$81,2,FALSE),"")</f>
        <v/>
      </c>
      <c r="AM153" s="1" t="str">
        <f>IFERROR(VLOOKUP(Y153,中英對照!$G$76:$H$81,2,FALSE),"")</f>
        <v/>
      </c>
      <c r="AN153" s="1" t="str">
        <f>IFERROR(VLOOKUP(Z153,中英對照!$G$76:$H$81,2,FALSE),"")</f>
        <v/>
      </c>
      <c r="AO153" s="42" t="str">
        <f t="shared" si="11"/>
        <v/>
      </c>
    </row>
    <row r="154" spans="1:41" x14ac:dyDescent="0.4">
      <c r="A154" s="1" t="str">
        <f>IF(企業資料填寫!D153="","",企業資料填寫!D153)</f>
        <v/>
      </c>
      <c r="B154" s="1"/>
      <c r="C154" s="1" t="str">
        <f>IF($B154="","",INDEX(對應表!$AM$3:$AW$179,MATCH($B154,對應表!$AL$3:$AL$179,0),MATCH(衝擊運算表!C$3,對應表!$AM$2:$AW$2,0)))</f>
        <v/>
      </c>
      <c r="D154" s="1" t="str">
        <f>IF($B154="","",INDEX(對應表!$AM$3:$AW$179,MATCH($B154,對應表!$AL$3:$AL$179,0),MATCH(衝擊運算表!D$3,對應表!$AM$2:$AW$2,0)))</f>
        <v/>
      </c>
      <c r="E154" s="1" t="str">
        <f>IF($B154="","",INDEX(對應表!$AM$3:$AW$179,MATCH($B154,對應表!$AL$3:$AL$179,0),MATCH(衝擊運算表!E$3,對應表!$AM$2:$AW$2,0)))</f>
        <v/>
      </c>
      <c r="F154" s="1" t="str">
        <f>IF($B154="","",INDEX(對應表!$AM$3:$AW$179,MATCH($B154,對應表!$AL$3:$AL$179,0),MATCH(衝擊運算表!F$3,對應表!$AM$2:$AW$2,0)))</f>
        <v/>
      </c>
      <c r="G154" s="1" t="str">
        <f>IF($B154="","",INDEX(對應表!$AM$3:$AW$179,MATCH($B154,對應表!$AL$3:$AL$179,0),MATCH(衝擊運算表!G$3,對應表!$AM$2:$AW$2,0)))</f>
        <v/>
      </c>
      <c r="H154" s="1" t="str">
        <f>IF($B154="","",INDEX(對應表!$AM$3:$AW$179,MATCH($B154,對應表!$AL$3:$AL$179,0),MATCH(衝擊運算表!H$3,對應表!$AM$2:$AW$2,0)))</f>
        <v/>
      </c>
      <c r="I154" s="1" t="str">
        <f>IF($B154="","",INDEX(對應表!$AM$3:$AW$179,MATCH($B154,對應表!$AL$3:$AL$179,0),MATCH(衝擊運算表!I$3,對應表!$AM$2:$AW$2,0)))</f>
        <v/>
      </c>
      <c r="J154" s="1" t="str">
        <f>IF($B154="","",INDEX(對應表!$AM$3:$AW$179,MATCH($B154,對應表!$AL$3:$AL$179,0),MATCH(衝擊運算表!J$3,對應表!$AM$2:$AW$2,0)))</f>
        <v/>
      </c>
      <c r="K154" s="1" t="str">
        <f>IF($B154="","",INDEX(對應表!$AM$3:$AW$179,MATCH($B154,對應表!$AL$3:$AL$179,0),MATCH(衝擊運算表!K$3,對應表!$AM$2:$AW$2,0)))</f>
        <v/>
      </c>
      <c r="L154" s="1" t="str">
        <f>IF($B154="","",INDEX(對應表!$AM$3:$AW$179,MATCH($B154,對應表!$AL$3:$AL$179,0),MATCH(衝擊運算表!L$3,對應表!$AM$2:$AW$2,0)))</f>
        <v/>
      </c>
      <c r="M154" s="1" t="str">
        <f>IF($B154="","",INDEX(對應表!$AM$3:$AW$179,MATCH($B154,對應表!$AL$3:$AL$179,0),MATCH(衝擊運算表!M$3,對應表!$AM$2:$AW$2,0)))</f>
        <v/>
      </c>
      <c r="O154" s="1" t="str">
        <f t="shared" si="9"/>
        <v/>
      </c>
      <c r="P154" s="1" t="str">
        <f>IFERROR(INDEX(對應表!$AZ$3:$BJ$179,MATCH(衝擊運算表!$O154,對應表!$AY$3:$AY$179,0),MATCH(衝擊運算表!P$3,對應表!$AZ$2:$BJ$2,0)),"")</f>
        <v/>
      </c>
      <c r="Q154" s="1" t="str">
        <f>IFERROR(INDEX(對應表!$AZ$3:$BJ$179,MATCH(衝擊運算表!$O154,對應表!$AY$3:$AY$179,0),MATCH(衝擊運算表!Q$3,對應表!$AZ$2:$BJ$2,0)),"")</f>
        <v/>
      </c>
      <c r="R154" s="1" t="str">
        <f>IFERROR(INDEX(對應表!$AZ$3:$BJ$179,MATCH(衝擊運算表!$O154,對應表!$AY$3:$AY$179,0),MATCH(衝擊運算表!R$3,對應表!$AZ$2:$BJ$2,0)),"")</f>
        <v/>
      </c>
      <c r="S154" s="1" t="str">
        <f>IFERROR(INDEX(對應表!$AZ$3:$BJ$179,MATCH(衝擊運算表!$O154,對應表!$AY$3:$AY$179,0),MATCH(衝擊運算表!S$3,對應表!$AZ$2:$BJ$2,0)),"")</f>
        <v/>
      </c>
      <c r="T154" s="1" t="str">
        <f>IFERROR(INDEX(對應表!$AZ$3:$BJ$179,MATCH(衝擊運算表!$O154,對應表!$AY$3:$AY$179,0),MATCH(衝擊運算表!T$3,對應表!$AZ$2:$BJ$2,0)),"")</f>
        <v/>
      </c>
      <c r="U154" s="1" t="str">
        <f>IFERROR(INDEX(對應表!$AZ$3:$BJ$179,MATCH(衝擊運算表!$O154,對應表!$AY$3:$AY$179,0),MATCH(衝擊運算表!U$3,對應表!$AZ$2:$BJ$2,0)),"")</f>
        <v/>
      </c>
      <c r="V154" s="1" t="str">
        <f>IFERROR(INDEX(對應表!$AZ$3:$BJ$179,MATCH(衝擊運算表!$O154,對應表!$AY$3:$AY$179,0),MATCH(衝擊運算表!V$3,對應表!$AZ$2:$BJ$2,0)),"")</f>
        <v/>
      </c>
      <c r="W154" s="1" t="str">
        <f>IFERROR(INDEX(對應表!$AZ$3:$BJ$179,MATCH(衝擊運算表!$O154,對應表!$AY$3:$AY$179,0),MATCH(衝擊運算表!W$3,對應表!$AZ$2:$BJ$2,0)),"")</f>
        <v/>
      </c>
      <c r="X154" s="1" t="str">
        <f>IFERROR(INDEX(對應表!$AZ$3:$BJ$179,MATCH(衝擊運算表!$O154,對應表!$AY$3:$AY$179,0),MATCH(衝擊運算表!X$3,對應表!$AZ$2:$BJ$2,0)),"")</f>
        <v/>
      </c>
      <c r="Y154" s="1" t="str">
        <f>IFERROR(INDEX(對應表!$AZ$3:$BJ$179,MATCH(衝擊運算表!$O154,對應表!$AY$3:$AY$179,0),MATCH(衝擊運算表!Y$3,對應表!$AZ$2:$BJ$2,0)),"")</f>
        <v/>
      </c>
      <c r="Z154" s="1" t="str">
        <f>IFERROR(INDEX(對應表!$AZ$3:$BJ$179,MATCH(衝擊運算表!$O154,對應表!$AY$3:$AY$179,0),MATCH(衝擊運算表!Z$3,對應表!$AZ$2:$BJ$2,0)),"")</f>
        <v/>
      </c>
      <c r="AB154" s="1" t="str">
        <f t="shared" si="10"/>
        <v/>
      </c>
      <c r="AC154" s="1"/>
      <c r="AD154" s="1" t="str">
        <f>IFERROR(VLOOKUP(P154,中英對照!$G$76:$H$81,2,FALSE),"")</f>
        <v/>
      </c>
      <c r="AE154" s="1" t="str">
        <f>IFERROR(VLOOKUP(Q154,中英對照!$G$76:$H$81,2,FALSE),"")</f>
        <v/>
      </c>
      <c r="AF154" s="1" t="str">
        <f>IFERROR(VLOOKUP(R154,中英對照!$G$76:$H$81,2,FALSE),"")</f>
        <v/>
      </c>
      <c r="AG154" s="1" t="str">
        <f>IFERROR(VLOOKUP(S154,中英對照!$G$76:$H$81,2,FALSE),"")</f>
        <v/>
      </c>
      <c r="AH154" s="1" t="str">
        <f>IFERROR(VLOOKUP(T154,中英對照!$G$76:$H$81,2,FALSE),"")</f>
        <v/>
      </c>
      <c r="AI154" s="1" t="str">
        <f>IFERROR(VLOOKUP(U154,中英對照!$G$76:$H$81,2,FALSE),"")</f>
        <v/>
      </c>
      <c r="AJ154" s="1" t="str">
        <f>IFERROR(VLOOKUP(V154,中英對照!$G$76:$H$81,2,FALSE),"")</f>
        <v/>
      </c>
      <c r="AK154" s="1" t="str">
        <f>IFERROR(VLOOKUP(W154,中英對照!$G$76:$H$81,2,FALSE),"")</f>
        <v/>
      </c>
      <c r="AL154" s="1" t="str">
        <f>IFERROR(VLOOKUP(X154,中英對照!$G$76:$H$81,2,FALSE),"")</f>
        <v/>
      </c>
      <c r="AM154" s="1" t="str">
        <f>IFERROR(VLOOKUP(Y154,中英對照!$G$76:$H$81,2,FALSE),"")</f>
        <v/>
      </c>
      <c r="AN154" s="1" t="str">
        <f>IFERROR(VLOOKUP(Z154,中英對照!$G$76:$H$81,2,FALSE),"")</f>
        <v/>
      </c>
      <c r="AO154" s="42" t="str">
        <f t="shared" si="11"/>
        <v/>
      </c>
    </row>
    <row r="155" spans="1:41" x14ac:dyDescent="0.4">
      <c r="A155" s="1" t="str">
        <f>IF(企業資料填寫!D154="","",企業資料填寫!D154)</f>
        <v/>
      </c>
      <c r="B155" s="1"/>
      <c r="C155" s="1" t="str">
        <f>IF($B155="","",INDEX(對應表!$AM$3:$AW$179,MATCH($B155,對應表!$AL$3:$AL$179,0),MATCH(衝擊運算表!C$3,對應表!$AM$2:$AW$2,0)))</f>
        <v/>
      </c>
      <c r="D155" s="1" t="str">
        <f>IF($B155="","",INDEX(對應表!$AM$3:$AW$179,MATCH($B155,對應表!$AL$3:$AL$179,0),MATCH(衝擊運算表!D$3,對應表!$AM$2:$AW$2,0)))</f>
        <v/>
      </c>
      <c r="E155" s="1" t="str">
        <f>IF($B155="","",INDEX(對應表!$AM$3:$AW$179,MATCH($B155,對應表!$AL$3:$AL$179,0),MATCH(衝擊運算表!E$3,對應表!$AM$2:$AW$2,0)))</f>
        <v/>
      </c>
      <c r="F155" s="1" t="str">
        <f>IF($B155="","",INDEX(對應表!$AM$3:$AW$179,MATCH($B155,對應表!$AL$3:$AL$179,0),MATCH(衝擊運算表!F$3,對應表!$AM$2:$AW$2,0)))</f>
        <v/>
      </c>
      <c r="G155" s="1" t="str">
        <f>IF($B155="","",INDEX(對應表!$AM$3:$AW$179,MATCH($B155,對應表!$AL$3:$AL$179,0),MATCH(衝擊運算表!G$3,對應表!$AM$2:$AW$2,0)))</f>
        <v/>
      </c>
      <c r="H155" s="1" t="str">
        <f>IF($B155="","",INDEX(對應表!$AM$3:$AW$179,MATCH($B155,對應表!$AL$3:$AL$179,0),MATCH(衝擊運算表!H$3,對應表!$AM$2:$AW$2,0)))</f>
        <v/>
      </c>
      <c r="I155" s="1" t="str">
        <f>IF($B155="","",INDEX(對應表!$AM$3:$AW$179,MATCH($B155,對應表!$AL$3:$AL$179,0),MATCH(衝擊運算表!I$3,對應表!$AM$2:$AW$2,0)))</f>
        <v/>
      </c>
      <c r="J155" s="1" t="str">
        <f>IF($B155="","",INDEX(對應表!$AM$3:$AW$179,MATCH($B155,對應表!$AL$3:$AL$179,0),MATCH(衝擊運算表!J$3,對應表!$AM$2:$AW$2,0)))</f>
        <v/>
      </c>
      <c r="K155" s="1" t="str">
        <f>IF($B155="","",INDEX(對應表!$AM$3:$AW$179,MATCH($B155,對應表!$AL$3:$AL$179,0),MATCH(衝擊運算表!K$3,對應表!$AM$2:$AW$2,0)))</f>
        <v/>
      </c>
      <c r="L155" s="1" t="str">
        <f>IF($B155="","",INDEX(對應表!$AM$3:$AW$179,MATCH($B155,對應表!$AL$3:$AL$179,0),MATCH(衝擊運算表!L$3,對應表!$AM$2:$AW$2,0)))</f>
        <v/>
      </c>
      <c r="M155" s="1" t="str">
        <f>IF($B155="","",INDEX(對應表!$AM$3:$AW$179,MATCH($B155,對應表!$AL$3:$AL$179,0),MATCH(衝擊運算表!M$3,對應表!$AM$2:$AW$2,0)))</f>
        <v/>
      </c>
      <c r="O155" s="1" t="str">
        <f t="shared" si="9"/>
        <v/>
      </c>
      <c r="P155" s="1" t="str">
        <f>IFERROR(INDEX(對應表!$AZ$3:$BJ$179,MATCH(衝擊運算表!$O155,對應表!$AY$3:$AY$179,0),MATCH(衝擊運算表!P$3,對應表!$AZ$2:$BJ$2,0)),"")</f>
        <v/>
      </c>
      <c r="Q155" s="1" t="str">
        <f>IFERROR(INDEX(對應表!$AZ$3:$BJ$179,MATCH(衝擊運算表!$O155,對應表!$AY$3:$AY$179,0),MATCH(衝擊運算表!Q$3,對應表!$AZ$2:$BJ$2,0)),"")</f>
        <v/>
      </c>
      <c r="R155" s="1" t="str">
        <f>IFERROR(INDEX(對應表!$AZ$3:$BJ$179,MATCH(衝擊運算表!$O155,對應表!$AY$3:$AY$179,0),MATCH(衝擊運算表!R$3,對應表!$AZ$2:$BJ$2,0)),"")</f>
        <v/>
      </c>
      <c r="S155" s="1" t="str">
        <f>IFERROR(INDEX(對應表!$AZ$3:$BJ$179,MATCH(衝擊運算表!$O155,對應表!$AY$3:$AY$179,0),MATCH(衝擊運算表!S$3,對應表!$AZ$2:$BJ$2,0)),"")</f>
        <v/>
      </c>
      <c r="T155" s="1" t="str">
        <f>IFERROR(INDEX(對應表!$AZ$3:$BJ$179,MATCH(衝擊運算表!$O155,對應表!$AY$3:$AY$179,0),MATCH(衝擊運算表!T$3,對應表!$AZ$2:$BJ$2,0)),"")</f>
        <v/>
      </c>
      <c r="U155" s="1" t="str">
        <f>IFERROR(INDEX(對應表!$AZ$3:$BJ$179,MATCH(衝擊運算表!$O155,對應表!$AY$3:$AY$179,0),MATCH(衝擊運算表!U$3,對應表!$AZ$2:$BJ$2,0)),"")</f>
        <v/>
      </c>
      <c r="V155" s="1" t="str">
        <f>IFERROR(INDEX(對應表!$AZ$3:$BJ$179,MATCH(衝擊運算表!$O155,對應表!$AY$3:$AY$179,0),MATCH(衝擊運算表!V$3,對應表!$AZ$2:$BJ$2,0)),"")</f>
        <v/>
      </c>
      <c r="W155" s="1" t="str">
        <f>IFERROR(INDEX(對應表!$AZ$3:$BJ$179,MATCH(衝擊運算表!$O155,對應表!$AY$3:$AY$179,0),MATCH(衝擊運算表!W$3,對應表!$AZ$2:$BJ$2,0)),"")</f>
        <v/>
      </c>
      <c r="X155" s="1" t="str">
        <f>IFERROR(INDEX(對應表!$AZ$3:$BJ$179,MATCH(衝擊運算表!$O155,對應表!$AY$3:$AY$179,0),MATCH(衝擊運算表!X$3,對應表!$AZ$2:$BJ$2,0)),"")</f>
        <v/>
      </c>
      <c r="Y155" s="1" t="str">
        <f>IFERROR(INDEX(對應表!$AZ$3:$BJ$179,MATCH(衝擊運算表!$O155,對應表!$AY$3:$AY$179,0),MATCH(衝擊運算表!Y$3,對應表!$AZ$2:$BJ$2,0)),"")</f>
        <v/>
      </c>
      <c r="Z155" s="1" t="str">
        <f>IFERROR(INDEX(對應表!$AZ$3:$BJ$179,MATCH(衝擊運算表!$O155,對應表!$AY$3:$AY$179,0),MATCH(衝擊運算表!Z$3,對應表!$AZ$2:$BJ$2,0)),"")</f>
        <v/>
      </c>
      <c r="AB155" s="1" t="str">
        <f t="shared" si="10"/>
        <v/>
      </c>
      <c r="AC155" s="1"/>
      <c r="AD155" s="1" t="str">
        <f>IFERROR(VLOOKUP(P155,中英對照!$G$76:$H$81,2,FALSE),"")</f>
        <v/>
      </c>
      <c r="AE155" s="1" t="str">
        <f>IFERROR(VLOOKUP(Q155,中英對照!$G$76:$H$81,2,FALSE),"")</f>
        <v/>
      </c>
      <c r="AF155" s="1" t="str">
        <f>IFERROR(VLOOKUP(R155,中英對照!$G$76:$H$81,2,FALSE),"")</f>
        <v/>
      </c>
      <c r="AG155" s="1" t="str">
        <f>IFERROR(VLOOKUP(S155,中英對照!$G$76:$H$81,2,FALSE),"")</f>
        <v/>
      </c>
      <c r="AH155" s="1" t="str">
        <f>IFERROR(VLOOKUP(T155,中英對照!$G$76:$H$81,2,FALSE),"")</f>
        <v/>
      </c>
      <c r="AI155" s="1" t="str">
        <f>IFERROR(VLOOKUP(U155,中英對照!$G$76:$H$81,2,FALSE),"")</f>
        <v/>
      </c>
      <c r="AJ155" s="1" t="str">
        <f>IFERROR(VLOOKUP(V155,中英對照!$G$76:$H$81,2,FALSE),"")</f>
        <v/>
      </c>
      <c r="AK155" s="1" t="str">
        <f>IFERROR(VLOOKUP(W155,中英對照!$G$76:$H$81,2,FALSE),"")</f>
        <v/>
      </c>
      <c r="AL155" s="1" t="str">
        <f>IFERROR(VLOOKUP(X155,中英對照!$G$76:$H$81,2,FALSE),"")</f>
        <v/>
      </c>
      <c r="AM155" s="1" t="str">
        <f>IFERROR(VLOOKUP(Y155,中英對照!$G$76:$H$81,2,FALSE),"")</f>
        <v/>
      </c>
      <c r="AN155" s="1" t="str">
        <f>IFERROR(VLOOKUP(Z155,中英對照!$G$76:$H$81,2,FALSE),"")</f>
        <v/>
      </c>
      <c r="AO155" s="42" t="str">
        <f t="shared" si="11"/>
        <v/>
      </c>
    </row>
    <row r="156" spans="1:41" x14ac:dyDescent="0.4">
      <c r="A156" s="1" t="str">
        <f>IF(企業資料填寫!D155="","",企業資料填寫!D155)</f>
        <v/>
      </c>
      <c r="B156" s="1"/>
      <c r="C156" s="1" t="str">
        <f>IF($B156="","",INDEX(對應表!$AM$3:$AW$179,MATCH($B156,對應表!$AL$3:$AL$179,0),MATCH(衝擊運算表!C$3,對應表!$AM$2:$AW$2,0)))</f>
        <v/>
      </c>
      <c r="D156" s="1" t="str">
        <f>IF($B156="","",INDEX(對應表!$AM$3:$AW$179,MATCH($B156,對應表!$AL$3:$AL$179,0),MATCH(衝擊運算表!D$3,對應表!$AM$2:$AW$2,0)))</f>
        <v/>
      </c>
      <c r="E156" s="1" t="str">
        <f>IF($B156="","",INDEX(對應表!$AM$3:$AW$179,MATCH($B156,對應表!$AL$3:$AL$179,0),MATCH(衝擊運算表!E$3,對應表!$AM$2:$AW$2,0)))</f>
        <v/>
      </c>
      <c r="F156" s="1" t="str">
        <f>IF($B156="","",INDEX(對應表!$AM$3:$AW$179,MATCH($B156,對應表!$AL$3:$AL$179,0),MATCH(衝擊運算表!F$3,對應表!$AM$2:$AW$2,0)))</f>
        <v/>
      </c>
      <c r="G156" s="1" t="str">
        <f>IF($B156="","",INDEX(對應表!$AM$3:$AW$179,MATCH($B156,對應表!$AL$3:$AL$179,0),MATCH(衝擊運算表!G$3,對應表!$AM$2:$AW$2,0)))</f>
        <v/>
      </c>
      <c r="H156" s="1" t="str">
        <f>IF($B156="","",INDEX(對應表!$AM$3:$AW$179,MATCH($B156,對應表!$AL$3:$AL$179,0),MATCH(衝擊運算表!H$3,對應表!$AM$2:$AW$2,0)))</f>
        <v/>
      </c>
      <c r="I156" s="1" t="str">
        <f>IF($B156="","",INDEX(對應表!$AM$3:$AW$179,MATCH($B156,對應表!$AL$3:$AL$179,0),MATCH(衝擊運算表!I$3,對應表!$AM$2:$AW$2,0)))</f>
        <v/>
      </c>
      <c r="J156" s="1" t="str">
        <f>IF($B156="","",INDEX(對應表!$AM$3:$AW$179,MATCH($B156,對應表!$AL$3:$AL$179,0),MATCH(衝擊運算表!J$3,對應表!$AM$2:$AW$2,0)))</f>
        <v/>
      </c>
      <c r="K156" s="1" t="str">
        <f>IF($B156="","",INDEX(對應表!$AM$3:$AW$179,MATCH($B156,對應表!$AL$3:$AL$179,0),MATCH(衝擊運算表!K$3,對應表!$AM$2:$AW$2,0)))</f>
        <v/>
      </c>
      <c r="L156" s="1" t="str">
        <f>IF($B156="","",INDEX(對應表!$AM$3:$AW$179,MATCH($B156,對應表!$AL$3:$AL$179,0),MATCH(衝擊運算表!L$3,對應表!$AM$2:$AW$2,0)))</f>
        <v/>
      </c>
      <c r="M156" s="1" t="str">
        <f>IF($B156="","",INDEX(對應表!$AM$3:$AW$179,MATCH($B156,對應表!$AL$3:$AL$179,0),MATCH(衝擊運算表!M$3,對應表!$AM$2:$AW$2,0)))</f>
        <v/>
      </c>
      <c r="O156" s="1" t="str">
        <f t="shared" si="9"/>
        <v/>
      </c>
      <c r="P156" s="1" t="str">
        <f>IFERROR(INDEX(對應表!$AZ$3:$BJ$179,MATCH(衝擊運算表!$O156,對應表!$AY$3:$AY$179,0),MATCH(衝擊運算表!P$3,對應表!$AZ$2:$BJ$2,0)),"")</f>
        <v/>
      </c>
      <c r="Q156" s="1" t="str">
        <f>IFERROR(INDEX(對應表!$AZ$3:$BJ$179,MATCH(衝擊運算表!$O156,對應表!$AY$3:$AY$179,0),MATCH(衝擊運算表!Q$3,對應表!$AZ$2:$BJ$2,0)),"")</f>
        <v/>
      </c>
      <c r="R156" s="1" t="str">
        <f>IFERROR(INDEX(對應表!$AZ$3:$BJ$179,MATCH(衝擊運算表!$O156,對應表!$AY$3:$AY$179,0),MATCH(衝擊運算表!R$3,對應表!$AZ$2:$BJ$2,0)),"")</f>
        <v/>
      </c>
      <c r="S156" s="1" t="str">
        <f>IFERROR(INDEX(對應表!$AZ$3:$BJ$179,MATCH(衝擊運算表!$O156,對應表!$AY$3:$AY$179,0),MATCH(衝擊運算表!S$3,對應表!$AZ$2:$BJ$2,0)),"")</f>
        <v/>
      </c>
      <c r="T156" s="1" t="str">
        <f>IFERROR(INDEX(對應表!$AZ$3:$BJ$179,MATCH(衝擊運算表!$O156,對應表!$AY$3:$AY$179,0),MATCH(衝擊運算表!T$3,對應表!$AZ$2:$BJ$2,0)),"")</f>
        <v/>
      </c>
      <c r="U156" s="1" t="str">
        <f>IFERROR(INDEX(對應表!$AZ$3:$BJ$179,MATCH(衝擊運算表!$O156,對應表!$AY$3:$AY$179,0),MATCH(衝擊運算表!U$3,對應表!$AZ$2:$BJ$2,0)),"")</f>
        <v/>
      </c>
      <c r="V156" s="1" t="str">
        <f>IFERROR(INDEX(對應表!$AZ$3:$BJ$179,MATCH(衝擊運算表!$O156,對應表!$AY$3:$AY$179,0),MATCH(衝擊運算表!V$3,對應表!$AZ$2:$BJ$2,0)),"")</f>
        <v/>
      </c>
      <c r="W156" s="1" t="str">
        <f>IFERROR(INDEX(對應表!$AZ$3:$BJ$179,MATCH(衝擊運算表!$O156,對應表!$AY$3:$AY$179,0),MATCH(衝擊運算表!W$3,對應表!$AZ$2:$BJ$2,0)),"")</f>
        <v/>
      </c>
      <c r="X156" s="1" t="str">
        <f>IFERROR(INDEX(對應表!$AZ$3:$BJ$179,MATCH(衝擊運算表!$O156,對應表!$AY$3:$AY$179,0),MATCH(衝擊運算表!X$3,對應表!$AZ$2:$BJ$2,0)),"")</f>
        <v/>
      </c>
      <c r="Y156" s="1" t="str">
        <f>IFERROR(INDEX(對應表!$AZ$3:$BJ$179,MATCH(衝擊運算表!$O156,對應表!$AY$3:$AY$179,0),MATCH(衝擊運算表!Y$3,對應表!$AZ$2:$BJ$2,0)),"")</f>
        <v/>
      </c>
      <c r="Z156" s="1" t="str">
        <f>IFERROR(INDEX(對應表!$AZ$3:$BJ$179,MATCH(衝擊運算表!$O156,對應表!$AY$3:$AY$179,0),MATCH(衝擊運算表!Z$3,對應表!$AZ$2:$BJ$2,0)),"")</f>
        <v/>
      </c>
      <c r="AB156" s="1" t="str">
        <f t="shared" si="10"/>
        <v/>
      </c>
      <c r="AC156" s="1"/>
      <c r="AD156" s="1" t="str">
        <f>IFERROR(VLOOKUP(P156,中英對照!$G$76:$H$81,2,FALSE),"")</f>
        <v/>
      </c>
      <c r="AE156" s="1" t="str">
        <f>IFERROR(VLOOKUP(Q156,中英對照!$G$76:$H$81,2,FALSE),"")</f>
        <v/>
      </c>
      <c r="AF156" s="1" t="str">
        <f>IFERROR(VLOOKUP(R156,中英對照!$G$76:$H$81,2,FALSE),"")</f>
        <v/>
      </c>
      <c r="AG156" s="1" t="str">
        <f>IFERROR(VLOOKUP(S156,中英對照!$G$76:$H$81,2,FALSE),"")</f>
        <v/>
      </c>
      <c r="AH156" s="1" t="str">
        <f>IFERROR(VLOOKUP(T156,中英對照!$G$76:$H$81,2,FALSE),"")</f>
        <v/>
      </c>
      <c r="AI156" s="1" t="str">
        <f>IFERROR(VLOOKUP(U156,中英對照!$G$76:$H$81,2,FALSE),"")</f>
        <v/>
      </c>
      <c r="AJ156" s="1" t="str">
        <f>IFERROR(VLOOKUP(V156,中英對照!$G$76:$H$81,2,FALSE),"")</f>
        <v/>
      </c>
      <c r="AK156" s="1" t="str">
        <f>IFERROR(VLOOKUP(W156,中英對照!$G$76:$H$81,2,FALSE),"")</f>
        <v/>
      </c>
      <c r="AL156" s="1" t="str">
        <f>IFERROR(VLOOKUP(X156,中英對照!$G$76:$H$81,2,FALSE),"")</f>
        <v/>
      </c>
      <c r="AM156" s="1" t="str">
        <f>IFERROR(VLOOKUP(Y156,中英對照!$G$76:$H$81,2,FALSE),"")</f>
        <v/>
      </c>
      <c r="AN156" s="1" t="str">
        <f>IFERROR(VLOOKUP(Z156,中英對照!$G$76:$H$81,2,FALSE),"")</f>
        <v/>
      </c>
      <c r="AO156" s="42" t="str">
        <f t="shared" si="11"/>
        <v/>
      </c>
    </row>
    <row r="157" spans="1:41" x14ac:dyDescent="0.4">
      <c r="A157" s="1" t="str">
        <f>IF(企業資料填寫!D156="","",企業資料填寫!D156)</f>
        <v/>
      </c>
      <c r="B157" s="1"/>
      <c r="C157" s="1" t="str">
        <f>IF($B157="","",INDEX(對應表!$AM$3:$AW$179,MATCH($B157,對應表!$AL$3:$AL$179,0),MATCH(衝擊運算表!C$3,對應表!$AM$2:$AW$2,0)))</f>
        <v/>
      </c>
      <c r="D157" s="1" t="str">
        <f>IF($B157="","",INDEX(對應表!$AM$3:$AW$179,MATCH($B157,對應表!$AL$3:$AL$179,0),MATCH(衝擊運算表!D$3,對應表!$AM$2:$AW$2,0)))</f>
        <v/>
      </c>
      <c r="E157" s="1" t="str">
        <f>IF($B157="","",INDEX(對應表!$AM$3:$AW$179,MATCH($B157,對應表!$AL$3:$AL$179,0),MATCH(衝擊運算表!E$3,對應表!$AM$2:$AW$2,0)))</f>
        <v/>
      </c>
      <c r="F157" s="1" t="str">
        <f>IF($B157="","",INDEX(對應表!$AM$3:$AW$179,MATCH($B157,對應表!$AL$3:$AL$179,0),MATCH(衝擊運算表!F$3,對應表!$AM$2:$AW$2,0)))</f>
        <v/>
      </c>
      <c r="G157" s="1" t="str">
        <f>IF($B157="","",INDEX(對應表!$AM$3:$AW$179,MATCH($B157,對應表!$AL$3:$AL$179,0),MATCH(衝擊運算表!G$3,對應表!$AM$2:$AW$2,0)))</f>
        <v/>
      </c>
      <c r="H157" s="1" t="str">
        <f>IF($B157="","",INDEX(對應表!$AM$3:$AW$179,MATCH($B157,對應表!$AL$3:$AL$179,0),MATCH(衝擊運算表!H$3,對應表!$AM$2:$AW$2,0)))</f>
        <v/>
      </c>
      <c r="I157" s="1" t="str">
        <f>IF($B157="","",INDEX(對應表!$AM$3:$AW$179,MATCH($B157,對應表!$AL$3:$AL$179,0),MATCH(衝擊運算表!I$3,對應表!$AM$2:$AW$2,0)))</f>
        <v/>
      </c>
      <c r="J157" s="1" t="str">
        <f>IF($B157="","",INDEX(對應表!$AM$3:$AW$179,MATCH($B157,對應表!$AL$3:$AL$179,0),MATCH(衝擊運算表!J$3,對應表!$AM$2:$AW$2,0)))</f>
        <v/>
      </c>
      <c r="K157" s="1" t="str">
        <f>IF($B157="","",INDEX(對應表!$AM$3:$AW$179,MATCH($B157,對應表!$AL$3:$AL$179,0),MATCH(衝擊運算表!K$3,對應表!$AM$2:$AW$2,0)))</f>
        <v/>
      </c>
      <c r="L157" s="1" t="str">
        <f>IF($B157="","",INDEX(對應表!$AM$3:$AW$179,MATCH($B157,對應表!$AL$3:$AL$179,0),MATCH(衝擊運算表!L$3,對應表!$AM$2:$AW$2,0)))</f>
        <v/>
      </c>
      <c r="M157" s="1" t="str">
        <f>IF($B157="","",INDEX(對應表!$AM$3:$AW$179,MATCH($B157,對應表!$AL$3:$AL$179,0),MATCH(衝擊運算表!M$3,對應表!$AM$2:$AW$2,0)))</f>
        <v/>
      </c>
      <c r="O157" s="1" t="str">
        <f t="shared" si="9"/>
        <v/>
      </c>
      <c r="P157" s="1" t="str">
        <f>IFERROR(INDEX(對應表!$AZ$3:$BJ$179,MATCH(衝擊運算表!$O157,對應表!$AY$3:$AY$179,0),MATCH(衝擊運算表!P$3,對應表!$AZ$2:$BJ$2,0)),"")</f>
        <v/>
      </c>
      <c r="Q157" s="1" t="str">
        <f>IFERROR(INDEX(對應表!$AZ$3:$BJ$179,MATCH(衝擊運算表!$O157,對應表!$AY$3:$AY$179,0),MATCH(衝擊運算表!Q$3,對應表!$AZ$2:$BJ$2,0)),"")</f>
        <v/>
      </c>
      <c r="R157" s="1" t="str">
        <f>IFERROR(INDEX(對應表!$AZ$3:$BJ$179,MATCH(衝擊運算表!$O157,對應表!$AY$3:$AY$179,0),MATCH(衝擊運算表!R$3,對應表!$AZ$2:$BJ$2,0)),"")</f>
        <v/>
      </c>
      <c r="S157" s="1" t="str">
        <f>IFERROR(INDEX(對應表!$AZ$3:$BJ$179,MATCH(衝擊運算表!$O157,對應表!$AY$3:$AY$179,0),MATCH(衝擊運算表!S$3,對應表!$AZ$2:$BJ$2,0)),"")</f>
        <v/>
      </c>
      <c r="T157" s="1" t="str">
        <f>IFERROR(INDEX(對應表!$AZ$3:$BJ$179,MATCH(衝擊運算表!$O157,對應表!$AY$3:$AY$179,0),MATCH(衝擊運算表!T$3,對應表!$AZ$2:$BJ$2,0)),"")</f>
        <v/>
      </c>
      <c r="U157" s="1" t="str">
        <f>IFERROR(INDEX(對應表!$AZ$3:$BJ$179,MATCH(衝擊運算表!$O157,對應表!$AY$3:$AY$179,0),MATCH(衝擊運算表!U$3,對應表!$AZ$2:$BJ$2,0)),"")</f>
        <v/>
      </c>
      <c r="V157" s="1" t="str">
        <f>IFERROR(INDEX(對應表!$AZ$3:$BJ$179,MATCH(衝擊運算表!$O157,對應表!$AY$3:$AY$179,0),MATCH(衝擊運算表!V$3,對應表!$AZ$2:$BJ$2,0)),"")</f>
        <v/>
      </c>
      <c r="W157" s="1" t="str">
        <f>IFERROR(INDEX(對應表!$AZ$3:$BJ$179,MATCH(衝擊運算表!$O157,對應表!$AY$3:$AY$179,0),MATCH(衝擊運算表!W$3,對應表!$AZ$2:$BJ$2,0)),"")</f>
        <v/>
      </c>
      <c r="X157" s="1" t="str">
        <f>IFERROR(INDEX(對應表!$AZ$3:$BJ$179,MATCH(衝擊運算表!$O157,對應表!$AY$3:$AY$179,0),MATCH(衝擊運算表!X$3,對應表!$AZ$2:$BJ$2,0)),"")</f>
        <v/>
      </c>
      <c r="Y157" s="1" t="str">
        <f>IFERROR(INDEX(對應表!$AZ$3:$BJ$179,MATCH(衝擊運算表!$O157,對應表!$AY$3:$AY$179,0),MATCH(衝擊運算表!Y$3,對應表!$AZ$2:$BJ$2,0)),"")</f>
        <v/>
      </c>
      <c r="Z157" s="1" t="str">
        <f>IFERROR(INDEX(對應表!$AZ$3:$BJ$179,MATCH(衝擊運算表!$O157,對應表!$AY$3:$AY$179,0),MATCH(衝擊運算表!Z$3,對應表!$AZ$2:$BJ$2,0)),"")</f>
        <v/>
      </c>
      <c r="AB157" s="1" t="str">
        <f t="shared" si="10"/>
        <v/>
      </c>
      <c r="AC157" s="1"/>
      <c r="AD157" s="1" t="str">
        <f>IFERROR(VLOOKUP(P157,中英對照!$G$76:$H$81,2,FALSE),"")</f>
        <v/>
      </c>
      <c r="AE157" s="1" t="str">
        <f>IFERROR(VLOOKUP(Q157,中英對照!$G$76:$H$81,2,FALSE),"")</f>
        <v/>
      </c>
      <c r="AF157" s="1" t="str">
        <f>IFERROR(VLOOKUP(R157,中英對照!$G$76:$H$81,2,FALSE),"")</f>
        <v/>
      </c>
      <c r="AG157" s="1" t="str">
        <f>IFERROR(VLOOKUP(S157,中英對照!$G$76:$H$81,2,FALSE),"")</f>
        <v/>
      </c>
      <c r="AH157" s="1" t="str">
        <f>IFERROR(VLOOKUP(T157,中英對照!$G$76:$H$81,2,FALSE),"")</f>
        <v/>
      </c>
      <c r="AI157" s="1" t="str">
        <f>IFERROR(VLOOKUP(U157,中英對照!$G$76:$H$81,2,FALSE),"")</f>
        <v/>
      </c>
      <c r="AJ157" s="1" t="str">
        <f>IFERROR(VLOOKUP(V157,中英對照!$G$76:$H$81,2,FALSE),"")</f>
        <v/>
      </c>
      <c r="AK157" s="1" t="str">
        <f>IFERROR(VLOOKUP(W157,中英對照!$G$76:$H$81,2,FALSE),"")</f>
        <v/>
      </c>
      <c r="AL157" s="1" t="str">
        <f>IFERROR(VLOOKUP(X157,中英對照!$G$76:$H$81,2,FALSE),"")</f>
        <v/>
      </c>
      <c r="AM157" s="1" t="str">
        <f>IFERROR(VLOOKUP(Y157,中英對照!$G$76:$H$81,2,FALSE),"")</f>
        <v/>
      </c>
      <c r="AN157" s="1" t="str">
        <f>IFERROR(VLOOKUP(Z157,中英對照!$G$76:$H$81,2,FALSE),"")</f>
        <v/>
      </c>
      <c r="AO157" s="42" t="str">
        <f t="shared" si="11"/>
        <v/>
      </c>
    </row>
    <row r="158" spans="1:41" x14ac:dyDescent="0.4">
      <c r="A158" s="1" t="str">
        <f>IF(企業資料填寫!D157="","",企業資料填寫!D157)</f>
        <v/>
      </c>
      <c r="B158" s="1"/>
      <c r="C158" s="1" t="str">
        <f>IF($B158="","",INDEX(對應表!$AM$3:$AW$179,MATCH($B158,對應表!$AL$3:$AL$179,0),MATCH(衝擊運算表!C$3,對應表!$AM$2:$AW$2,0)))</f>
        <v/>
      </c>
      <c r="D158" s="1" t="str">
        <f>IF($B158="","",INDEX(對應表!$AM$3:$AW$179,MATCH($B158,對應表!$AL$3:$AL$179,0),MATCH(衝擊運算表!D$3,對應表!$AM$2:$AW$2,0)))</f>
        <v/>
      </c>
      <c r="E158" s="1" t="str">
        <f>IF($B158="","",INDEX(對應表!$AM$3:$AW$179,MATCH($B158,對應表!$AL$3:$AL$179,0),MATCH(衝擊運算表!E$3,對應表!$AM$2:$AW$2,0)))</f>
        <v/>
      </c>
      <c r="F158" s="1" t="str">
        <f>IF($B158="","",INDEX(對應表!$AM$3:$AW$179,MATCH($B158,對應表!$AL$3:$AL$179,0),MATCH(衝擊運算表!F$3,對應表!$AM$2:$AW$2,0)))</f>
        <v/>
      </c>
      <c r="G158" s="1" t="str">
        <f>IF($B158="","",INDEX(對應表!$AM$3:$AW$179,MATCH($B158,對應表!$AL$3:$AL$179,0),MATCH(衝擊運算表!G$3,對應表!$AM$2:$AW$2,0)))</f>
        <v/>
      </c>
      <c r="H158" s="1" t="str">
        <f>IF($B158="","",INDEX(對應表!$AM$3:$AW$179,MATCH($B158,對應表!$AL$3:$AL$179,0),MATCH(衝擊運算表!H$3,對應表!$AM$2:$AW$2,0)))</f>
        <v/>
      </c>
      <c r="I158" s="1" t="str">
        <f>IF($B158="","",INDEX(對應表!$AM$3:$AW$179,MATCH($B158,對應表!$AL$3:$AL$179,0),MATCH(衝擊運算表!I$3,對應表!$AM$2:$AW$2,0)))</f>
        <v/>
      </c>
      <c r="J158" s="1" t="str">
        <f>IF($B158="","",INDEX(對應表!$AM$3:$AW$179,MATCH($B158,對應表!$AL$3:$AL$179,0),MATCH(衝擊運算表!J$3,對應表!$AM$2:$AW$2,0)))</f>
        <v/>
      </c>
      <c r="K158" s="1" t="str">
        <f>IF($B158="","",INDEX(對應表!$AM$3:$AW$179,MATCH($B158,對應表!$AL$3:$AL$179,0),MATCH(衝擊運算表!K$3,對應表!$AM$2:$AW$2,0)))</f>
        <v/>
      </c>
      <c r="L158" s="1" t="str">
        <f>IF($B158="","",INDEX(對應表!$AM$3:$AW$179,MATCH($B158,對應表!$AL$3:$AL$179,0),MATCH(衝擊運算表!L$3,對應表!$AM$2:$AW$2,0)))</f>
        <v/>
      </c>
      <c r="M158" s="1" t="str">
        <f>IF($B158="","",INDEX(對應表!$AM$3:$AW$179,MATCH($B158,對應表!$AL$3:$AL$179,0),MATCH(衝擊運算表!M$3,對應表!$AM$2:$AW$2,0)))</f>
        <v/>
      </c>
      <c r="O158" s="1" t="str">
        <f t="shared" si="9"/>
        <v/>
      </c>
      <c r="P158" s="1" t="str">
        <f>IFERROR(INDEX(對應表!$AZ$3:$BJ$179,MATCH(衝擊運算表!$O158,對應表!$AY$3:$AY$179,0),MATCH(衝擊運算表!P$3,對應表!$AZ$2:$BJ$2,0)),"")</f>
        <v/>
      </c>
      <c r="Q158" s="1" t="str">
        <f>IFERROR(INDEX(對應表!$AZ$3:$BJ$179,MATCH(衝擊運算表!$O158,對應表!$AY$3:$AY$179,0),MATCH(衝擊運算表!Q$3,對應表!$AZ$2:$BJ$2,0)),"")</f>
        <v/>
      </c>
      <c r="R158" s="1" t="str">
        <f>IFERROR(INDEX(對應表!$AZ$3:$BJ$179,MATCH(衝擊運算表!$O158,對應表!$AY$3:$AY$179,0),MATCH(衝擊運算表!R$3,對應表!$AZ$2:$BJ$2,0)),"")</f>
        <v/>
      </c>
      <c r="S158" s="1" t="str">
        <f>IFERROR(INDEX(對應表!$AZ$3:$BJ$179,MATCH(衝擊運算表!$O158,對應表!$AY$3:$AY$179,0),MATCH(衝擊運算表!S$3,對應表!$AZ$2:$BJ$2,0)),"")</f>
        <v/>
      </c>
      <c r="T158" s="1" t="str">
        <f>IFERROR(INDEX(對應表!$AZ$3:$BJ$179,MATCH(衝擊運算表!$O158,對應表!$AY$3:$AY$179,0),MATCH(衝擊運算表!T$3,對應表!$AZ$2:$BJ$2,0)),"")</f>
        <v/>
      </c>
      <c r="U158" s="1" t="str">
        <f>IFERROR(INDEX(對應表!$AZ$3:$BJ$179,MATCH(衝擊運算表!$O158,對應表!$AY$3:$AY$179,0),MATCH(衝擊運算表!U$3,對應表!$AZ$2:$BJ$2,0)),"")</f>
        <v/>
      </c>
      <c r="V158" s="1" t="str">
        <f>IFERROR(INDEX(對應表!$AZ$3:$BJ$179,MATCH(衝擊運算表!$O158,對應表!$AY$3:$AY$179,0),MATCH(衝擊運算表!V$3,對應表!$AZ$2:$BJ$2,0)),"")</f>
        <v/>
      </c>
      <c r="W158" s="1" t="str">
        <f>IFERROR(INDEX(對應表!$AZ$3:$BJ$179,MATCH(衝擊運算表!$O158,對應表!$AY$3:$AY$179,0),MATCH(衝擊運算表!W$3,對應表!$AZ$2:$BJ$2,0)),"")</f>
        <v/>
      </c>
      <c r="X158" s="1" t="str">
        <f>IFERROR(INDEX(對應表!$AZ$3:$BJ$179,MATCH(衝擊運算表!$O158,對應表!$AY$3:$AY$179,0),MATCH(衝擊運算表!X$3,對應表!$AZ$2:$BJ$2,0)),"")</f>
        <v/>
      </c>
      <c r="Y158" s="1" t="str">
        <f>IFERROR(INDEX(對應表!$AZ$3:$BJ$179,MATCH(衝擊運算表!$O158,對應表!$AY$3:$AY$179,0),MATCH(衝擊運算表!Y$3,對應表!$AZ$2:$BJ$2,0)),"")</f>
        <v/>
      </c>
      <c r="Z158" s="1" t="str">
        <f>IFERROR(INDEX(對應表!$AZ$3:$BJ$179,MATCH(衝擊運算表!$O158,對應表!$AY$3:$AY$179,0),MATCH(衝擊運算表!Z$3,對應表!$AZ$2:$BJ$2,0)),"")</f>
        <v/>
      </c>
      <c r="AB158" s="1" t="str">
        <f t="shared" si="10"/>
        <v/>
      </c>
      <c r="AC158" s="1"/>
      <c r="AD158" s="1" t="str">
        <f>IFERROR(VLOOKUP(P158,中英對照!$G$76:$H$81,2,FALSE),"")</f>
        <v/>
      </c>
      <c r="AE158" s="1" t="str">
        <f>IFERROR(VLOOKUP(Q158,中英對照!$G$76:$H$81,2,FALSE),"")</f>
        <v/>
      </c>
      <c r="AF158" s="1" t="str">
        <f>IFERROR(VLOOKUP(R158,中英對照!$G$76:$H$81,2,FALSE),"")</f>
        <v/>
      </c>
      <c r="AG158" s="1" t="str">
        <f>IFERROR(VLOOKUP(S158,中英對照!$G$76:$H$81,2,FALSE),"")</f>
        <v/>
      </c>
      <c r="AH158" s="1" t="str">
        <f>IFERROR(VLOOKUP(T158,中英對照!$G$76:$H$81,2,FALSE),"")</f>
        <v/>
      </c>
      <c r="AI158" s="1" t="str">
        <f>IFERROR(VLOOKUP(U158,中英對照!$G$76:$H$81,2,FALSE),"")</f>
        <v/>
      </c>
      <c r="AJ158" s="1" t="str">
        <f>IFERROR(VLOOKUP(V158,中英對照!$G$76:$H$81,2,FALSE),"")</f>
        <v/>
      </c>
      <c r="AK158" s="1" t="str">
        <f>IFERROR(VLOOKUP(W158,中英對照!$G$76:$H$81,2,FALSE),"")</f>
        <v/>
      </c>
      <c r="AL158" s="1" t="str">
        <f>IFERROR(VLOOKUP(X158,中英對照!$G$76:$H$81,2,FALSE),"")</f>
        <v/>
      </c>
      <c r="AM158" s="1" t="str">
        <f>IFERROR(VLOOKUP(Y158,中英對照!$G$76:$H$81,2,FALSE),"")</f>
        <v/>
      </c>
      <c r="AN158" s="1" t="str">
        <f>IFERROR(VLOOKUP(Z158,中英對照!$G$76:$H$81,2,FALSE),"")</f>
        <v/>
      </c>
      <c r="AO158" s="42" t="str">
        <f t="shared" si="11"/>
        <v/>
      </c>
    </row>
    <row r="159" spans="1:41" x14ac:dyDescent="0.4">
      <c r="A159" s="1" t="str">
        <f>IF(企業資料填寫!D158="","",企業資料填寫!D158)</f>
        <v/>
      </c>
      <c r="B159" s="1"/>
      <c r="C159" s="1" t="str">
        <f>IF($B159="","",INDEX(對應表!$AM$3:$AW$179,MATCH($B159,對應表!$AL$3:$AL$179,0),MATCH(衝擊運算表!C$3,對應表!$AM$2:$AW$2,0)))</f>
        <v/>
      </c>
      <c r="D159" s="1" t="str">
        <f>IF($B159="","",INDEX(對應表!$AM$3:$AW$179,MATCH($B159,對應表!$AL$3:$AL$179,0),MATCH(衝擊運算表!D$3,對應表!$AM$2:$AW$2,0)))</f>
        <v/>
      </c>
      <c r="E159" s="1" t="str">
        <f>IF($B159="","",INDEX(對應表!$AM$3:$AW$179,MATCH($B159,對應表!$AL$3:$AL$179,0),MATCH(衝擊運算表!E$3,對應表!$AM$2:$AW$2,0)))</f>
        <v/>
      </c>
      <c r="F159" s="1" t="str">
        <f>IF($B159="","",INDEX(對應表!$AM$3:$AW$179,MATCH($B159,對應表!$AL$3:$AL$179,0),MATCH(衝擊運算表!F$3,對應表!$AM$2:$AW$2,0)))</f>
        <v/>
      </c>
      <c r="G159" s="1" t="str">
        <f>IF($B159="","",INDEX(對應表!$AM$3:$AW$179,MATCH($B159,對應表!$AL$3:$AL$179,0),MATCH(衝擊運算表!G$3,對應表!$AM$2:$AW$2,0)))</f>
        <v/>
      </c>
      <c r="H159" s="1" t="str">
        <f>IF($B159="","",INDEX(對應表!$AM$3:$AW$179,MATCH($B159,對應表!$AL$3:$AL$179,0),MATCH(衝擊運算表!H$3,對應表!$AM$2:$AW$2,0)))</f>
        <v/>
      </c>
      <c r="I159" s="1" t="str">
        <f>IF($B159="","",INDEX(對應表!$AM$3:$AW$179,MATCH($B159,對應表!$AL$3:$AL$179,0),MATCH(衝擊運算表!I$3,對應表!$AM$2:$AW$2,0)))</f>
        <v/>
      </c>
      <c r="J159" s="1" t="str">
        <f>IF($B159="","",INDEX(對應表!$AM$3:$AW$179,MATCH($B159,對應表!$AL$3:$AL$179,0),MATCH(衝擊運算表!J$3,對應表!$AM$2:$AW$2,0)))</f>
        <v/>
      </c>
      <c r="K159" s="1" t="str">
        <f>IF($B159="","",INDEX(對應表!$AM$3:$AW$179,MATCH($B159,對應表!$AL$3:$AL$179,0),MATCH(衝擊運算表!K$3,對應表!$AM$2:$AW$2,0)))</f>
        <v/>
      </c>
      <c r="L159" s="1" t="str">
        <f>IF($B159="","",INDEX(對應表!$AM$3:$AW$179,MATCH($B159,對應表!$AL$3:$AL$179,0),MATCH(衝擊運算表!L$3,對應表!$AM$2:$AW$2,0)))</f>
        <v/>
      </c>
      <c r="M159" s="1" t="str">
        <f>IF($B159="","",INDEX(對應表!$AM$3:$AW$179,MATCH($B159,對應表!$AL$3:$AL$179,0),MATCH(衝擊運算表!M$3,對應表!$AM$2:$AW$2,0)))</f>
        <v/>
      </c>
      <c r="O159" s="1" t="str">
        <f t="shared" si="9"/>
        <v/>
      </c>
      <c r="P159" s="1" t="str">
        <f>IFERROR(INDEX(對應表!$AZ$3:$BJ$179,MATCH(衝擊運算表!$O159,對應表!$AY$3:$AY$179,0),MATCH(衝擊運算表!P$3,對應表!$AZ$2:$BJ$2,0)),"")</f>
        <v/>
      </c>
      <c r="Q159" s="1" t="str">
        <f>IFERROR(INDEX(對應表!$AZ$3:$BJ$179,MATCH(衝擊運算表!$O159,對應表!$AY$3:$AY$179,0),MATCH(衝擊運算表!Q$3,對應表!$AZ$2:$BJ$2,0)),"")</f>
        <v/>
      </c>
      <c r="R159" s="1" t="str">
        <f>IFERROR(INDEX(對應表!$AZ$3:$BJ$179,MATCH(衝擊運算表!$O159,對應表!$AY$3:$AY$179,0),MATCH(衝擊運算表!R$3,對應表!$AZ$2:$BJ$2,0)),"")</f>
        <v/>
      </c>
      <c r="S159" s="1" t="str">
        <f>IFERROR(INDEX(對應表!$AZ$3:$BJ$179,MATCH(衝擊運算表!$O159,對應表!$AY$3:$AY$179,0),MATCH(衝擊運算表!S$3,對應表!$AZ$2:$BJ$2,0)),"")</f>
        <v/>
      </c>
      <c r="T159" s="1" t="str">
        <f>IFERROR(INDEX(對應表!$AZ$3:$BJ$179,MATCH(衝擊運算表!$O159,對應表!$AY$3:$AY$179,0),MATCH(衝擊運算表!T$3,對應表!$AZ$2:$BJ$2,0)),"")</f>
        <v/>
      </c>
      <c r="U159" s="1" t="str">
        <f>IFERROR(INDEX(對應表!$AZ$3:$BJ$179,MATCH(衝擊運算表!$O159,對應表!$AY$3:$AY$179,0),MATCH(衝擊運算表!U$3,對應表!$AZ$2:$BJ$2,0)),"")</f>
        <v/>
      </c>
      <c r="V159" s="1" t="str">
        <f>IFERROR(INDEX(對應表!$AZ$3:$BJ$179,MATCH(衝擊運算表!$O159,對應表!$AY$3:$AY$179,0),MATCH(衝擊運算表!V$3,對應表!$AZ$2:$BJ$2,0)),"")</f>
        <v/>
      </c>
      <c r="W159" s="1" t="str">
        <f>IFERROR(INDEX(對應表!$AZ$3:$BJ$179,MATCH(衝擊運算表!$O159,對應表!$AY$3:$AY$179,0),MATCH(衝擊運算表!W$3,對應表!$AZ$2:$BJ$2,0)),"")</f>
        <v/>
      </c>
      <c r="X159" s="1" t="str">
        <f>IFERROR(INDEX(對應表!$AZ$3:$BJ$179,MATCH(衝擊運算表!$O159,對應表!$AY$3:$AY$179,0),MATCH(衝擊運算表!X$3,對應表!$AZ$2:$BJ$2,0)),"")</f>
        <v/>
      </c>
      <c r="Y159" s="1" t="str">
        <f>IFERROR(INDEX(對應表!$AZ$3:$BJ$179,MATCH(衝擊運算表!$O159,對應表!$AY$3:$AY$179,0),MATCH(衝擊運算表!Y$3,對應表!$AZ$2:$BJ$2,0)),"")</f>
        <v/>
      </c>
      <c r="Z159" s="1" t="str">
        <f>IFERROR(INDEX(對應表!$AZ$3:$BJ$179,MATCH(衝擊運算表!$O159,對應表!$AY$3:$AY$179,0),MATCH(衝擊運算表!Z$3,對應表!$AZ$2:$BJ$2,0)),"")</f>
        <v/>
      </c>
      <c r="AB159" s="1" t="str">
        <f t="shared" si="10"/>
        <v/>
      </c>
      <c r="AC159" s="1"/>
      <c r="AD159" s="1" t="str">
        <f>IFERROR(VLOOKUP(P159,中英對照!$G$76:$H$81,2,FALSE),"")</f>
        <v/>
      </c>
      <c r="AE159" s="1" t="str">
        <f>IFERROR(VLOOKUP(Q159,中英對照!$G$76:$H$81,2,FALSE),"")</f>
        <v/>
      </c>
      <c r="AF159" s="1" t="str">
        <f>IFERROR(VLOOKUP(R159,中英對照!$G$76:$H$81,2,FALSE),"")</f>
        <v/>
      </c>
      <c r="AG159" s="1" t="str">
        <f>IFERROR(VLOOKUP(S159,中英對照!$G$76:$H$81,2,FALSE),"")</f>
        <v/>
      </c>
      <c r="AH159" s="1" t="str">
        <f>IFERROR(VLOOKUP(T159,中英對照!$G$76:$H$81,2,FALSE),"")</f>
        <v/>
      </c>
      <c r="AI159" s="1" t="str">
        <f>IFERROR(VLOOKUP(U159,中英對照!$G$76:$H$81,2,FALSE),"")</f>
        <v/>
      </c>
      <c r="AJ159" s="1" t="str">
        <f>IFERROR(VLOOKUP(V159,中英對照!$G$76:$H$81,2,FALSE),"")</f>
        <v/>
      </c>
      <c r="AK159" s="1" t="str">
        <f>IFERROR(VLOOKUP(W159,中英對照!$G$76:$H$81,2,FALSE),"")</f>
        <v/>
      </c>
      <c r="AL159" s="1" t="str">
        <f>IFERROR(VLOOKUP(X159,中英對照!$G$76:$H$81,2,FALSE),"")</f>
        <v/>
      </c>
      <c r="AM159" s="1" t="str">
        <f>IFERROR(VLOOKUP(Y159,中英對照!$G$76:$H$81,2,FALSE),"")</f>
        <v/>
      </c>
      <c r="AN159" s="1" t="str">
        <f>IFERROR(VLOOKUP(Z159,中英對照!$G$76:$H$81,2,FALSE),"")</f>
        <v/>
      </c>
      <c r="AO159" s="42" t="str">
        <f t="shared" si="11"/>
        <v/>
      </c>
    </row>
    <row r="160" spans="1:41" x14ac:dyDescent="0.4">
      <c r="A160" s="1" t="str">
        <f>IF(企業資料填寫!D159="","",企業資料填寫!D159)</f>
        <v/>
      </c>
      <c r="B160" s="1"/>
      <c r="C160" s="1" t="str">
        <f>IF($B160="","",INDEX(對應表!$AM$3:$AW$179,MATCH($B160,對應表!$AL$3:$AL$179,0),MATCH(衝擊運算表!C$3,對應表!$AM$2:$AW$2,0)))</f>
        <v/>
      </c>
      <c r="D160" s="1" t="str">
        <f>IF($B160="","",INDEX(對應表!$AM$3:$AW$179,MATCH($B160,對應表!$AL$3:$AL$179,0),MATCH(衝擊運算表!D$3,對應表!$AM$2:$AW$2,0)))</f>
        <v/>
      </c>
      <c r="E160" s="1" t="str">
        <f>IF($B160="","",INDEX(對應表!$AM$3:$AW$179,MATCH($B160,對應表!$AL$3:$AL$179,0),MATCH(衝擊運算表!E$3,對應表!$AM$2:$AW$2,0)))</f>
        <v/>
      </c>
      <c r="F160" s="1" t="str">
        <f>IF($B160="","",INDEX(對應表!$AM$3:$AW$179,MATCH($B160,對應表!$AL$3:$AL$179,0),MATCH(衝擊運算表!F$3,對應表!$AM$2:$AW$2,0)))</f>
        <v/>
      </c>
      <c r="G160" s="1" t="str">
        <f>IF($B160="","",INDEX(對應表!$AM$3:$AW$179,MATCH($B160,對應表!$AL$3:$AL$179,0),MATCH(衝擊運算表!G$3,對應表!$AM$2:$AW$2,0)))</f>
        <v/>
      </c>
      <c r="H160" s="1" t="str">
        <f>IF($B160="","",INDEX(對應表!$AM$3:$AW$179,MATCH($B160,對應表!$AL$3:$AL$179,0),MATCH(衝擊運算表!H$3,對應表!$AM$2:$AW$2,0)))</f>
        <v/>
      </c>
      <c r="I160" s="1" t="str">
        <f>IF($B160="","",INDEX(對應表!$AM$3:$AW$179,MATCH($B160,對應表!$AL$3:$AL$179,0),MATCH(衝擊運算表!I$3,對應表!$AM$2:$AW$2,0)))</f>
        <v/>
      </c>
      <c r="J160" s="1" t="str">
        <f>IF($B160="","",INDEX(對應表!$AM$3:$AW$179,MATCH($B160,對應表!$AL$3:$AL$179,0),MATCH(衝擊運算表!J$3,對應表!$AM$2:$AW$2,0)))</f>
        <v/>
      </c>
      <c r="K160" s="1" t="str">
        <f>IF($B160="","",INDEX(對應表!$AM$3:$AW$179,MATCH($B160,對應表!$AL$3:$AL$179,0),MATCH(衝擊運算表!K$3,對應表!$AM$2:$AW$2,0)))</f>
        <v/>
      </c>
      <c r="L160" s="1" t="str">
        <f>IF($B160="","",INDEX(對應表!$AM$3:$AW$179,MATCH($B160,對應表!$AL$3:$AL$179,0),MATCH(衝擊運算表!L$3,對應表!$AM$2:$AW$2,0)))</f>
        <v/>
      </c>
      <c r="M160" s="1" t="str">
        <f>IF($B160="","",INDEX(對應表!$AM$3:$AW$179,MATCH($B160,對應表!$AL$3:$AL$179,0),MATCH(衝擊運算表!M$3,對應表!$AM$2:$AW$2,0)))</f>
        <v/>
      </c>
      <c r="O160" s="1" t="str">
        <f t="shared" si="9"/>
        <v/>
      </c>
      <c r="P160" s="1" t="str">
        <f>IFERROR(INDEX(對應表!$AZ$3:$BJ$179,MATCH(衝擊運算表!$O160,對應表!$AY$3:$AY$179,0),MATCH(衝擊運算表!P$3,對應表!$AZ$2:$BJ$2,0)),"")</f>
        <v/>
      </c>
      <c r="Q160" s="1" t="str">
        <f>IFERROR(INDEX(對應表!$AZ$3:$BJ$179,MATCH(衝擊運算表!$O160,對應表!$AY$3:$AY$179,0),MATCH(衝擊運算表!Q$3,對應表!$AZ$2:$BJ$2,0)),"")</f>
        <v/>
      </c>
      <c r="R160" s="1" t="str">
        <f>IFERROR(INDEX(對應表!$AZ$3:$BJ$179,MATCH(衝擊運算表!$O160,對應表!$AY$3:$AY$179,0),MATCH(衝擊運算表!R$3,對應表!$AZ$2:$BJ$2,0)),"")</f>
        <v/>
      </c>
      <c r="S160" s="1" t="str">
        <f>IFERROR(INDEX(對應表!$AZ$3:$BJ$179,MATCH(衝擊運算表!$O160,對應表!$AY$3:$AY$179,0),MATCH(衝擊運算表!S$3,對應表!$AZ$2:$BJ$2,0)),"")</f>
        <v/>
      </c>
      <c r="T160" s="1" t="str">
        <f>IFERROR(INDEX(對應表!$AZ$3:$BJ$179,MATCH(衝擊運算表!$O160,對應表!$AY$3:$AY$179,0),MATCH(衝擊運算表!T$3,對應表!$AZ$2:$BJ$2,0)),"")</f>
        <v/>
      </c>
      <c r="U160" s="1" t="str">
        <f>IFERROR(INDEX(對應表!$AZ$3:$BJ$179,MATCH(衝擊運算表!$O160,對應表!$AY$3:$AY$179,0),MATCH(衝擊運算表!U$3,對應表!$AZ$2:$BJ$2,0)),"")</f>
        <v/>
      </c>
      <c r="V160" s="1" t="str">
        <f>IFERROR(INDEX(對應表!$AZ$3:$BJ$179,MATCH(衝擊運算表!$O160,對應表!$AY$3:$AY$179,0),MATCH(衝擊運算表!V$3,對應表!$AZ$2:$BJ$2,0)),"")</f>
        <v/>
      </c>
      <c r="W160" s="1" t="str">
        <f>IFERROR(INDEX(對應表!$AZ$3:$BJ$179,MATCH(衝擊運算表!$O160,對應表!$AY$3:$AY$179,0),MATCH(衝擊運算表!W$3,對應表!$AZ$2:$BJ$2,0)),"")</f>
        <v/>
      </c>
      <c r="X160" s="1" t="str">
        <f>IFERROR(INDEX(對應表!$AZ$3:$BJ$179,MATCH(衝擊運算表!$O160,對應表!$AY$3:$AY$179,0),MATCH(衝擊運算表!X$3,對應表!$AZ$2:$BJ$2,0)),"")</f>
        <v/>
      </c>
      <c r="Y160" s="1" t="str">
        <f>IFERROR(INDEX(對應表!$AZ$3:$BJ$179,MATCH(衝擊運算表!$O160,對應表!$AY$3:$AY$179,0),MATCH(衝擊運算表!Y$3,對應表!$AZ$2:$BJ$2,0)),"")</f>
        <v/>
      </c>
      <c r="Z160" s="1" t="str">
        <f>IFERROR(INDEX(對應表!$AZ$3:$BJ$179,MATCH(衝擊運算表!$O160,對應表!$AY$3:$AY$179,0),MATCH(衝擊運算表!Z$3,對應表!$AZ$2:$BJ$2,0)),"")</f>
        <v/>
      </c>
      <c r="AB160" s="1" t="str">
        <f t="shared" si="10"/>
        <v/>
      </c>
      <c r="AC160" s="1"/>
      <c r="AD160" s="1" t="str">
        <f>IFERROR(VLOOKUP(P160,中英對照!$G$76:$H$81,2,FALSE),"")</f>
        <v/>
      </c>
      <c r="AE160" s="1" t="str">
        <f>IFERROR(VLOOKUP(Q160,中英對照!$G$76:$H$81,2,FALSE),"")</f>
        <v/>
      </c>
      <c r="AF160" s="1" t="str">
        <f>IFERROR(VLOOKUP(R160,中英對照!$G$76:$H$81,2,FALSE),"")</f>
        <v/>
      </c>
      <c r="AG160" s="1" t="str">
        <f>IFERROR(VLOOKUP(S160,中英對照!$G$76:$H$81,2,FALSE),"")</f>
        <v/>
      </c>
      <c r="AH160" s="1" t="str">
        <f>IFERROR(VLOOKUP(T160,中英對照!$G$76:$H$81,2,FALSE),"")</f>
        <v/>
      </c>
      <c r="AI160" s="1" t="str">
        <f>IFERROR(VLOOKUP(U160,中英對照!$G$76:$H$81,2,FALSE),"")</f>
        <v/>
      </c>
      <c r="AJ160" s="1" t="str">
        <f>IFERROR(VLOOKUP(V160,中英對照!$G$76:$H$81,2,FALSE),"")</f>
        <v/>
      </c>
      <c r="AK160" s="1" t="str">
        <f>IFERROR(VLOOKUP(W160,中英對照!$G$76:$H$81,2,FALSE),"")</f>
        <v/>
      </c>
      <c r="AL160" s="1" t="str">
        <f>IFERROR(VLOOKUP(X160,中英對照!$G$76:$H$81,2,FALSE),"")</f>
        <v/>
      </c>
      <c r="AM160" s="1" t="str">
        <f>IFERROR(VLOOKUP(Y160,中英對照!$G$76:$H$81,2,FALSE),"")</f>
        <v/>
      </c>
      <c r="AN160" s="1" t="str">
        <f>IFERROR(VLOOKUP(Z160,中英對照!$G$76:$H$81,2,FALSE),"")</f>
        <v/>
      </c>
      <c r="AO160" s="42" t="str">
        <f t="shared" si="11"/>
        <v/>
      </c>
    </row>
    <row r="161" spans="1:41" x14ac:dyDescent="0.4">
      <c r="A161" s="1" t="str">
        <f>IF(企業資料填寫!D160="","",企業資料填寫!D160)</f>
        <v/>
      </c>
      <c r="B161" s="1"/>
      <c r="C161" s="1" t="str">
        <f>IF($B161="","",INDEX(對應表!$AM$3:$AW$179,MATCH($B161,對應表!$AL$3:$AL$179,0),MATCH(衝擊運算表!C$3,對應表!$AM$2:$AW$2,0)))</f>
        <v/>
      </c>
      <c r="D161" s="1" t="str">
        <f>IF($B161="","",INDEX(對應表!$AM$3:$AW$179,MATCH($B161,對應表!$AL$3:$AL$179,0),MATCH(衝擊運算表!D$3,對應表!$AM$2:$AW$2,0)))</f>
        <v/>
      </c>
      <c r="E161" s="1" t="str">
        <f>IF($B161="","",INDEX(對應表!$AM$3:$AW$179,MATCH($B161,對應表!$AL$3:$AL$179,0),MATCH(衝擊運算表!E$3,對應表!$AM$2:$AW$2,0)))</f>
        <v/>
      </c>
      <c r="F161" s="1" t="str">
        <f>IF($B161="","",INDEX(對應表!$AM$3:$AW$179,MATCH($B161,對應表!$AL$3:$AL$179,0),MATCH(衝擊運算表!F$3,對應表!$AM$2:$AW$2,0)))</f>
        <v/>
      </c>
      <c r="G161" s="1" t="str">
        <f>IF($B161="","",INDEX(對應表!$AM$3:$AW$179,MATCH($B161,對應表!$AL$3:$AL$179,0),MATCH(衝擊運算表!G$3,對應表!$AM$2:$AW$2,0)))</f>
        <v/>
      </c>
      <c r="H161" s="1" t="str">
        <f>IF($B161="","",INDEX(對應表!$AM$3:$AW$179,MATCH($B161,對應表!$AL$3:$AL$179,0),MATCH(衝擊運算表!H$3,對應表!$AM$2:$AW$2,0)))</f>
        <v/>
      </c>
      <c r="I161" s="1" t="str">
        <f>IF($B161="","",INDEX(對應表!$AM$3:$AW$179,MATCH($B161,對應表!$AL$3:$AL$179,0),MATCH(衝擊運算表!I$3,對應表!$AM$2:$AW$2,0)))</f>
        <v/>
      </c>
      <c r="J161" s="1" t="str">
        <f>IF($B161="","",INDEX(對應表!$AM$3:$AW$179,MATCH($B161,對應表!$AL$3:$AL$179,0),MATCH(衝擊運算表!J$3,對應表!$AM$2:$AW$2,0)))</f>
        <v/>
      </c>
      <c r="K161" s="1" t="str">
        <f>IF($B161="","",INDEX(對應表!$AM$3:$AW$179,MATCH($B161,對應表!$AL$3:$AL$179,0),MATCH(衝擊運算表!K$3,對應表!$AM$2:$AW$2,0)))</f>
        <v/>
      </c>
      <c r="L161" s="1" t="str">
        <f>IF($B161="","",INDEX(對應表!$AM$3:$AW$179,MATCH($B161,對應表!$AL$3:$AL$179,0),MATCH(衝擊運算表!L$3,對應表!$AM$2:$AW$2,0)))</f>
        <v/>
      </c>
      <c r="M161" s="1" t="str">
        <f>IF($B161="","",INDEX(對應表!$AM$3:$AW$179,MATCH($B161,對應表!$AL$3:$AL$179,0),MATCH(衝擊運算表!M$3,對應表!$AM$2:$AW$2,0)))</f>
        <v/>
      </c>
      <c r="O161" s="1" t="str">
        <f t="shared" si="9"/>
        <v/>
      </c>
      <c r="P161" s="1" t="str">
        <f>IFERROR(INDEX(對應表!$AZ$3:$BJ$179,MATCH(衝擊運算表!$O161,對應表!$AY$3:$AY$179,0),MATCH(衝擊運算表!P$3,對應表!$AZ$2:$BJ$2,0)),"")</f>
        <v/>
      </c>
      <c r="Q161" s="1" t="str">
        <f>IFERROR(INDEX(對應表!$AZ$3:$BJ$179,MATCH(衝擊運算表!$O161,對應表!$AY$3:$AY$179,0),MATCH(衝擊運算表!Q$3,對應表!$AZ$2:$BJ$2,0)),"")</f>
        <v/>
      </c>
      <c r="R161" s="1" t="str">
        <f>IFERROR(INDEX(對應表!$AZ$3:$BJ$179,MATCH(衝擊運算表!$O161,對應表!$AY$3:$AY$179,0),MATCH(衝擊運算表!R$3,對應表!$AZ$2:$BJ$2,0)),"")</f>
        <v/>
      </c>
      <c r="S161" s="1" t="str">
        <f>IFERROR(INDEX(對應表!$AZ$3:$BJ$179,MATCH(衝擊運算表!$O161,對應表!$AY$3:$AY$179,0),MATCH(衝擊運算表!S$3,對應表!$AZ$2:$BJ$2,0)),"")</f>
        <v/>
      </c>
      <c r="T161" s="1" t="str">
        <f>IFERROR(INDEX(對應表!$AZ$3:$BJ$179,MATCH(衝擊運算表!$O161,對應表!$AY$3:$AY$179,0),MATCH(衝擊運算表!T$3,對應表!$AZ$2:$BJ$2,0)),"")</f>
        <v/>
      </c>
      <c r="U161" s="1" t="str">
        <f>IFERROR(INDEX(對應表!$AZ$3:$BJ$179,MATCH(衝擊運算表!$O161,對應表!$AY$3:$AY$179,0),MATCH(衝擊運算表!U$3,對應表!$AZ$2:$BJ$2,0)),"")</f>
        <v/>
      </c>
      <c r="V161" s="1" t="str">
        <f>IFERROR(INDEX(對應表!$AZ$3:$BJ$179,MATCH(衝擊運算表!$O161,對應表!$AY$3:$AY$179,0),MATCH(衝擊運算表!V$3,對應表!$AZ$2:$BJ$2,0)),"")</f>
        <v/>
      </c>
      <c r="W161" s="1" t="str">
        <f>IFERROR(INDEX(對應表!$AZ$3:$BJ$179,MATCH(衝擊運算表!$O161,對應表!$AY$3:$AY$179,0),MATCH(衝擊運算表!W$3,對應表!$AZ$2:$BJ$2,0)),"")</f>
        <v/>
      </c>
      <c r="X161" s="1" t="str">
        <f>IFERROR(INDEX(對應表!$AZ$3:$BJ$179,MATCH(衝擊運算表!$O161,對應表!$AY$3:$AY$179,0),MATCH(衝擊運算表!X$3,對應表!$AZ$2:$BJ$2,0)),"")</f>
        <v/>
      </c>
      <c r="Y161" s="1" t="str">
        <f>IFERROR(INDEX(對應表!$AZ$3:$BJ$179,MATCH(衝擊運算表!$O161,對應表!$AY$3:$AY$179,0),MATCH(衝擊運算表!Y$3,對應表!$AZ$2:$BJ$2,0)),"")</f>
        <v/>
      </c>
      <c r="Z161" s="1" t="str">
        <f>IFERROR(INDEX(對應表!$AZ$3:$BJ$179,MATCH(衝擊運算表!$O161,對應表!$AY$3:$AY$179,0),MATCH(衝擊運算表!Z$3,對應表!$AZ$2:$BJ$2,0)),"")</f>
        <v/>
      </c>
      <c r="AB161" s="1" t="str">
        <f t="shared" si="10"/>
        <v/>
      </c>
      <c r="AC161" s="1"/>
      <c r="AD161" s="1" t="str">
        <f>IFERROR(VLOOKUP(P161,中英對照!$G$76:$H$81,2,FALSE),"")</f>
        <v/>
      </c>
      <c r="AE161" s="1" t="str">
        <f>IFERROR(VLOOKUP(Q161,中英對照!$G$76:$H$81,2,FALSE),"")</f>
        <v/>
      </c>
      <c r="AF161" s="1" t="str">
        <f>IFERROR(VLOOKUP(R161,中英對照!$G$76:$H$81,2,FALSE),"")</f>
        <v/>
      </c>
      <c r="AG161" s="1" t="str">
        <f>IFERROR(VLOOKUP(S161,中英對照!$G$76:$H$81,2,FALSE),"")</f>
        <v/>
      </c>
      <c r="AH161" s="1" t="str">
        <f>IFERROR(VLOOKUP(T161,中英對照!$G$76:$H$81,2,FALSE),"")</f>
        <v/>
      </c>
      <c r="AI161" s="1" t="str">
        <f>IFERROR(VLOOKUP(U161,中英對照!$G$76:$H$81,2,FALSE),"")</f>
        <v/>
      </c>
      <c r="AJ161" s="1" t="str">
        <f>IFERROR(VLOOKUP(V161,中英對照!$G$76:$H$81,2,FALSE),"")</f>
        <v/>
      </c>
      <c r="AK161" s="1" t="str">
        <f>IFERROR(VLOOKUP(W161,中英對照!$G$76:$H$81,2,FALSE),"")</f>
        <v/>
      </c>
      <c r="AL161" s="1" t="str">
        <f>IFERROR(VLOOKUP(X161,中英對照!$G$76:$H$81,2,FALSE),"")</f>
        <v/>
      </c>
      <c r="AM161" s="1" t="str">
        <f>IFERROR(VLOOKUP(Y161,中英對照!$G$76:$H$81,2,FALSE),"")</f>
        <v/>
      </c>
      <c r="AN161" s="1" t="str">
        <f>IFERROR(VLOOKUP(Z161,中英對照!$G$76:$H$81,2,FALSE),"")</f>
        <v/>
      </c>
      <c r="AO161" s="42" t="str">
        <f t="shared" si="11"/>
        <v/>
      </c>
    </row>
    <row r="162" spans="1:41" x14ac:dyDescent="0.4">
      <c r="A162" s="1" t="str">
        <f>IF(企業資料填寫!D161="","",企業資料填寫!D161)</f>
        <v/>
      </c>
      <c r="B162" s="1"/>
      <c r="C162" s="1" t="str">
        <f>IF($B162="","",INDEX(對應表!$AM$3:$AW$179,MATCH($B162,對應表!$AL$3:$AL$179,0),MATCH(衝擊運算表!C$3,對應表!$AM$2:$AW$2,0)))</f>
        <v/>
      </c>
      <c r="D162" s="1" t="str">
        <f>IF($B162="","",INDEX(對應表!$AM$3:$AW$179,MATCH($B162,對應表!$AL$3:$AL$179,0),MATCH(衝擊運算表!D$3,對應表!$AM$2:$AW$2,0)))</f>
        <v/>
      </c>
      <c r="E162" s="1" t="str">
        <f>IF($B162="","",INDEX(對應表!$AM$3:$AW$179,MATCH($B162,對應表!$AL$3:$AL$179,0),MATCH(衝擊運算表!E$3,對應表!$AM$2:$AW$2,0)))</f>
        <v/>
      </c>
      <c r="F162" s="1" t="str">
        <f>IF($B162="","",INDEX(對應表!$AM$3:$AW$179,MATCH($B162,對應表!$AL$3:$AL$179,0),MATCH(衝擊運算表!F$3,對應表!$AM$2:$AW$2,0)))</f>
        <v/>
      </c>
      <c r="G162" s="1" t="str">
        <f>IF($B162="","",INDEX(對應表!$AM$3:$AW$179,MATCH($B162,對應表!$AL$3:$AL$179,0),MATCH(衝擊運算表!G$3,對應表!$AM$2:$AW$2,0)))</f>
        <v/>
      </c>
      <c r="H162" s="1" t="str">
        <f>IF($B162="","",INDEX(對應表!$AM$3:$AW$179,MATCH($B162,對應表!$AL$3:$AL$179,0),MATCH(衝擊運算表!H$3,對應表!$AM$2:$AW$2,0)))</f>
        <v/>
      </c>
      <c r="I162" s="1" t="str">
        <f>IF($B162="","",INDEX(對應表!$AM$3:$AW$179,MATCH($B162,對應表!$AL$3:$AL$179,0),MATCH(衝擊運算表!I$3,對應表!$AM$2:$AW$2,0)))</f>
        <v/>
      </c>
      <c r="J162" s="1" t="str">
        <f>IF($B162="","",INDEX(對應表!$AM$3:$AW$179,MATCH($B162,對應表!$AL$3:$AL$179,0),MATCH(衝擊運算表!J$3,對應表!$AM$2:$AW$2,0)))</f>
        <v/>
      </c>
      <c r="K162" s="1" t="str">
        <f>IF($B162="","",INDEX(對應表!$AM$3:$AW$179,MATCH($B162,對應表!$AL$3:$AL$179,0),MATCH(衝擊運算表!K$3,對應表!$AM$2:$AW$2,0)))</f>
        <v/>
      </c>
      <c r="L162" s="1" t="str">
        <f>IF($B162="","",INDEX(對應表!$AM$3:$AW$179,MATCH($B162,對應表!$AL$3:$AL$179,0),MATCH(衝擊運算表!L$3,對應表!$AM$2:$AW$2,0)))</f>
        <v/>
      </c>
      <c r="M162" s="1" t="str">
        <f>IF($B162="","",INDEX(對應表!$AM$3:$AW$179,MATCH($B162,對應表!$AL$3:$AL$179,0),MATCH(衝擊運算表!M$3,對應表!$AM$2:$AW$2,0)))</f>
        <v/>
      </c>
      <c r="O162" s="1" t="str">
        <f t="shared" si="9"/>
        <v/>
      </c>
      <c r="P162" s="1" t="str">
        <f>IFERROR(INDEX(對應表!$AZ$3:$BJ$179,MATCH(衝擊運算表!$O162,對應表!$AY$3:$AY$179,0),MATCH(衝擊運算表!P$3,對應表!$AZ$2:$BJ$2,0)),"")</f>
        <v/>
      </c>
      <c r="Q162" s="1" t="str">
        <f>IFERROR(INDEX(對應表!$AZ$3:$BJ$179,MATCH(衝擊運算表!$O162,對應表!$AY$3:$AY$179,0),MATCH(衝擊運算表!Q$3,對應表!$AZ$2:$BJ$2,0)),"")</f>
        <v/>
      </c>
      <c r="R162" s="1" t="str">
        <f>IFERROR(INDEX(對應表!$AZ$3:$BJ$179,MATCH(衝擊運算表!$O162,對應表!$AY$3:$AY$179,0),MATCH(衝擊運算表!R$3,對應表!$AZ$2:$BJ$2,0)),"")</f>
        <v/>
      </c>
      <c r="S162" s="1" t="str">
        <f>IFERROR(INDEX(對應表!$AZ$3:$BJ$179,MATCH(衝擊運算表!$O162,對應表!$AY$3:$AY$179,0),MATCH(衝擊運算表!S$3,對應表!$AZ$2:$BJ$2,0)),"")</f>
        <v/>
      </c>
      <c r="T162" s="1" t="str">
        <f>IFERROR(INDEX(對應表!$AZ$3:$BJ$179,MATCH(衝擊運算表!$O162,對應表!$AY$3:$AY$179,0),MATCH(衝擊運算表!T$3,對應表!$AZ$2:$BJ$2,0)),"")</f>
        <v/>
      </c>
      <c r="U162" s="1" t="str">
        <f>IFERROR(INDEX(對應表!$AZ$3:$BJ$179,MATCH(衝擊運算表!$O162,對應表!$AY$3:$AY$179,0),MATCH(衝擊運算表!U$3,對應表!$AZ$2:$BJ$2,0)),"")</f>
        <v/>
      </c>
      <c r="V162" s="1" t="str">
        <f>IFERROR(INDEX(對應表!$AZ$3:$BJ$179,MATCH(衝擊運算表!$O162,對應表!$AY$3:$AY$179,0),MATCH(衝擊運算表!V$3,對應表!$AZ$2:$BJ$2,0)),"")</f>
        <v/>
      </c>
      <c r="W162" s="1" t="str">
        <f>IFERROR(INDEX(對應表!$AZ$3:$BJ$179,MATCH(衝擊運算表!$O162,對應表!$AY$3:$AY$179,0),MATCH(衝擊運算表!W$3,對應表!$AZ$2:$BJ$2,0)),"")</f>
        <v/>
      </c>
      <c r="X162" s="1" t="str">
        <f>IFERROR(INDEX(對應表!$AZ$3:$BJ$179,MATCH(衝擊運算表!$O162,對應表!$AY$3:$AY$179,0),MATCH(衝擊運算表!X$3,對應表!$AZ$2:$BJ$2,0)),"")</f>
        <v/>
      </c>
      <c r="Y162" s="1" t="str">
        <f>IFERROR(INDEX(對應表!$AZ$3:$BJ$179,MATCH(衝擊運算表!$O162,對應表!$AY$3:$AY$179,0),MATCH(衝擊運算表!Y$3,對應表!$AZ$2:$BJ$2,0)),"")</f>
        <v/>
      </c>
      <c r="Z162" s="1" t="str">
        <f>IFERROR(INDEX(對應表!$AZ$3:$BJ$179,MATCH(衝擊運算表!$O162,對應表!$AY$3:$AY$179,0),MATCH(衝擊運算表!Z$3,對應表!$AZ$2:$BJ$2,0)),"")</f>
        <v/>
      </c>
      <c r="AB162" s="1" t="str">
        <f t="shared" si="10"/>
        <v/>
      </c>
      <c r="AC162" s="1"/>
      <c r="AD162" s="1" t="str">
        <f>IFERROR(VLOOKUP(P162,中英對照!$G$76:$H$81,2,FALSE),"")</f>
        <v/>
      </c>
      <c r="AE162" s="1" t="str">
        <f>IFERROR(VLOOKUP(Q162,中英對照!$G$76:$H$81,2,FALSE),"")</f>
        <v/>
      </c>
      <c r="AF162" s="1" t="str">
        <f>IFERROR(VLOOKUP(R162,中英對照!$G$76:$H$81,2,FALSE),"")</f>
        <v/>
      </c>
      <c r="AG162" s="1" t="str">
        <f>IFERROR(VLOOKUP(S162,中英對照!$G$76:$H$81,2,FALSE),"")</f>
        <v/>
      </c>
      <c r="AH162" s="1" t="str">
        <f>IFERROR(VLOOKUP(T162,中英對照!$G$76:$H$81,2,FALSE),"")</f>
        <v/>
      </c>
      <c r="AI162" s="1" t="str">
        <f>IFERROR(VLOOKUP(U162,中英對照!$G$76:$H$81,2,FALSE),"")</f>
        <v/>
      </c>
      <c r="AJ162" s="1" t="str">
        <f>IFERROR(VLOOKUP(V162,中英對照!$G$76:$H$81,2,FALSE),"")</f>
        <v/>
      </c>
      <c r="AK162" s="1" t="str">
        <f>IFERROR(VLOOKUP(W162,中英對照!$G$76:$H$81,2,FALSE),"")</f>
        <v/>
      </c>
      <c r="AL162" s="1" t="str">
        <f>IFERROR(VLOOKUP(X162,中英對照!$G$76:$H$81,2,FALSE),"")</f>
        <v/>
      </c>
      <c r="AM162" s="1" t="str">
        <f>IFERROR(VLOOKUP(Y162,中英對照!$G$76:$H$81,2,FALSE),"")</f>
        <v/>
      </c>
      <c r="AN162" s="1" t="str">
        <f>IFERROR(VLOOKUP(Z162,中英對照!$G$76:$H$81,2,FALSE),"")</f>
        <v/>
      </c>
      <c r="AO162" s="42" t="str">
        <f t="shared" si="11"/>
        <v/>
      </c>
    </row>
    <row r="163" spans="1:41" x14ac:dyDescent="0.4">
      <c r="A163" s="1" t="str">
        <f>IF(企業資料填寫!D162="","",企業資料填寫!D162)</f>
        <v/>
      </c>
      <c r="B163" s="1"/>
      <c r="C163" s="1" t="str">
        <f>IF($B163="","",INDEX(對應表!$AM$3:$AW$179,MATCH($B163,對應表!$AL$3:$AL$179,0),MATCH(衝擊運算表!C$3,對應表!$AM$2:$AW$2,0)))</f>
        <v/>
      </c>
      <c r="D163" s="1" t="str">
        <f>IF($B163="","",INDEX(對應表!$AM$3:$AW$179,MATCH($B163,對應表!$AL$3:$AL$179,0),MATCH(衝擊運算表!D$3,對應表!$AM$2:$AW$2,0)))</f>
        <v/>
      </c>
      <c r="E163" s="1" t="str">
        <f>IF($B163="","",INDEX(對應表!$AM$3:$AW$179,MATCH($B163,對應表!$AL$3:$AL$179,0),MATCH(衝擊運算表!E$3,對應表!$AM$2:$AW$2,0)))</f>
        <v/>
      </c>
      <c r="F163" s="1" t="str">
        <f>IF($B163="","",INDEX(對應表!$AM$3:$AW$179,MATCH($B163,對應表!$AL$3:$AL$179,0),MATCH(衝擊運算表!F$3,對應表!$AM$2:$AW$2,0)))</f>
        <v/>
      </c>
      <c r="G163" s="1" t="str">
        <f>IF($B163="","",INDEX(對應表!$AM$3:$AW$179,MATCH($B163,對應表!$AL$3:$AL$179,0),MATCH(衝擊運算表!G$3,對應表!$AM$2:$AW$2,0)))</f>
        <v/>
      </c>
      <c r="H163" s="1" t="str">
        <f>IF($B163="","",INDEX(對應表!$AM$3:$AW$179,MATCH($B163,對應表!$AL$3:$AL$179,0),MATCH(衝擊運算表!H$3,對應表!$AM$2:$AW$2,0)))</f>
        <v/>
      </c>
      <c r="I163" s="1" t="str">
        <f>IF($B163="","",INDEX(對應表!$AM$3:$AW$179,MATCH($B163,對應表!$AL$3:$AL$179,0),MATCH(衝擊運算表!I$3,對應表!$AM$2:$AW$2,0)))</f>
        <v/>
      </c>
      <c r="J163" s="1" t="str">
        <f>IF($B163="","",INDEX(對應表!$AM$3:$AW$179,MATCH($B163,對應表!$AL$3:$AL$179,0),MATCH(衝擊運算表!J$3,對應表!$AM$2:$AW$2,0)))</f>
        <v/>
      </c>
      <c r="K163" s="1" t="str">
        <f>IF($B163="","",INDEX(對應表!$AM$3:$AW$179,MATCH($B163,對應表!$AL$3:$AL$179,0),MATCH(衝擊運算表!K$3,對應表!$AM$2:$AW$2,0)))</f>
        <v/>
      </c>
      <c r="L163" s="1" t="str">
        <f>IF($B163="","",INDEX(對應表!$AM$3:$AW$179,MATCH($B163,對應表!$AL$3:$AL$179,0),MATCH(衝擊運算表!L$3,對應表!$AM$2:$AW$2,0)))</f>
        <v/>
      </c>
      <c r="M163" s="1" t="str">
        <f>IF($B163="","",INDEX(對應表!$AM$3:$AW$179,MATCH($B163,對應表!$AL$3:$AL$179,0),MATCH(衝擊運算表!M$3,對應表!$AM$2:$AW$2,0)))</f>
        <v/>
      </c>
      <c r="O163" s="1" t="str">
        <f t="shared" si="9"/>
        <v/>
      </c>
      <c r="P163" s="1" t="str">
        <f>IFERROR(INDEX(對應表!$AZ$3:$BJ$179,MATCH(衝擊運算表!$O163,對應表!$AY$3:$AY$179,0),MATCH(衝擊運算表!P$3,對應表!$AZ$2:$BJ$2,0)),"")</f>
        <v/>
      </c>
      <c r="Q163" s="1" t="str">
        <f>IFERROR(INDEX(對應表!$AZ$3:$BJ$179,MATCH(衝擊運算表!$O163,對應表!$AY$3:$AY$179,0),MATCH(衝擊運算表!Q$3,對應表!$AZ$2:$BJ$2,0)),"")</f>
        <v/>
      </c>
      <c r="R163" s="1" t="str">
        <f>IFERROR(INDEX(對應表!$AZ$3:$BJ$179,MATCH(衝擊運算表!$O163,對應表!$AY$3:$AY$179,0),MATCH(衝擊運算表!R$3,對應表!$AZ$2:$BJ$2,0)),"")</f>
        <v/>
      </c>
      <c r="S163" s="1" t="str">
        <f>IFERROR(INDEX(對應表!$AZ$3:$BJ$179,MATCH(衝擊運算表!$O163,對應表!$AY$3:$AY$179,0),MATCH(衝擊運算表!S$3,對應表!$AZ$2:$BJ$2,0)),"")</f>
        <v/>
      </c>
      <c r="T163" s="1" t="str">
        <f>IFERROR(INDEX(對應表!$AZ$3:$BJ$179,MATCH(衝擊運算表!$O163,對應表!$AY$3:$AY$179,0),MATCH(衝擊運算表!T$3,對應表!$AZ$2:$BJ$2,0)),"")</f>
        <v/>
      </c>
      <c r="U163" s="1" t="str">
        <f>IFERROR(INDEX(對應表!$AZ$3:$BJ$179,MATCH(衝擊運算表!$O163,對應表!$AY$3:$AY$179,0),MATCH(衝擊運算表!U$3,對應表!$AZ$2:$BJ$2,0)),"")</f>
        <v/>
      </c>
      <c r="V163" s="1" t="str">
        <f>IFERROR(INDEX(對應表!$AZ$3:$BJ$179,MATCH(衝擊運算表!$O163,對應表!$AY$3:$AY$179,0),MATCH(衝擊運算表!V$3,對應表!$AZ$2:$BJ$2,0)),"")</f>
        <v/>
      </c>
      <c r="W163" s="1" t="str">
        <f>IFERROR(INDEX(對應表!$AZ$3:$BJ$179,MATCH(衝擊運算表!$O163,對應表!$AY$3:$AY$179,0),MATCH(衝擊運算表!W$3,對應表!$AZ$2:$BJ$2,0)),"")</f>
        <v/>
      </c>
      <c r="X163" s="1" t="str">
        <f>IFERROR(INDEX(對應表!$AZ$3:$BJ$179,MATCH(衝擊運算表!$O163,對應表!$AY$3:$AY$179,0),MATCH(衝擊運算表!X$3,對應表!$AZ$2:$BJ$2,0)),"")</f>
        <v/>
      </c>
      <c r="Y163" s="1" t="str">
        <f>IFERROR(INDEX(對應表!$AZ$3:$BJ$179,MATCH(衝擊運算表!$O163,對應表!$AY$3:$AY$179,0),MATCH(衝擊運算表!Y$3,對應表!$AZ$2:$BJ$2,0)),"")</f>
        <v/>
      </c>
      <c r="Z163" s="1" t="str">
        <f>IFERROR(INDEX(對應表!$AZ$3:$BJ$179,MATCH(衝擊運算表!$O163,對應表!$AY$3:$AY$179,0),MATCH(衝擊運算表!Z$3,對應表!$AZ$2:$BJ$2,0)),"")</f>
        <v/>
      </c>
      <c r="AB163" s="1" t="str">
        <f t="shared" si="10"/>
        <v/>
      </c>
      <c r="AC163" s="1"/>
      <c r="AD163" s="1" t="str">
        <f>IFERROR(VLOOKUP(P163,中英對照!$G$76:$H$81,2,FALSE),"")</f>
        <v/>
      </c>
      <c r="AE163" s="1" t="str">
        <f>IFERROR(VLOOKUP(Q163,中英對照!$G$76:$H$81,2,FALSE),"")</f>
        <v/>
      </c>
      <c r="AF163" s="1" t="str">
        <f>IFERROR(VLOOKUP(R163,中英對照!$G$76:$H$81,2,FALSE),"")</f>
        <v/>
      </c>
      <c r="AG163" s="1" t="str">
        <f>IFERROR(VLOOKUP(S163,中英對照!$G$76:$H$81,2,FALSE),"")</f>
        <v/>
      </c>
      <c r="AH163" s="1" t="str">
        <f>IFERROR(VLOOKUP(T163,中英對照!$G$76:$H$81,2,FALSE),"")</f>
        <v/>
      </c>
      <c r="AI163" s="1" t="str">
        <f>IFERROR(VLOOKUP(U163,中英對照!$G$76:$H$81,2,FALSE),"")</f>
        <v/>
      </c>
      <c r="AJ163" s="1" t="str">
        <f>IFERROR(VLOOKUP(V163,中英對照!$G$76:$H$81,2,FALSE),"")</f>
        <v/>
      </c>
      <c r="AK163" s="1" t="str">
        <f>IFERROR(VLOOKUP(W163,中英對照!$G$76:$H$81,2,FALSE),"")</f>
        <v/>
      </c>
      <c r="AL163" s="1" t="str">
        <f>IFERROR(VLOOKUP(X163,中英對照!$G$76:$H$81,2,FALSE),"")</f>
        <v/>
      </c>
      <c r="AM163" s="1" t="str">
        <f>IFERROR(VLOOKUP(Y163,中英對照!$G$76:$H$81,2,FALSE),"")</f>
        <v/>
      </c>
      <c r="AN163" s="1" t="str">
        <f>IFERROR(VLOOKUP(Z163,中英對照!$G$76:$H$81,2,FALSE),"")</f>
        <v/>
      </c>
      <c r="AO163" s="42" t="str">
        <f t="shared" si="11"/>
        <v/>
      </c>
    </row>
    <row r="164" spans="1:41" x14ac:dyDescent="0.4">
      <c r="A164" s="1" t="str">
        <f>IF(企業資料填寫!D163="","",企業資料填寫!D163)</f>
        <v/>
      </c>
      <c r="B164" s="1"/>
      <c r="C164" s="1" t="str">
        <f>IF($B164="","",INDEX(對應表!$AM$3:$AW$179,MATCH($B164,對應表!$AL$3:$AL$179,0),MATCH(衝擊運算表!C$3,對應表!$AM$2:$AW$2,0)))</f>
        <v/>
      </c>
      <c r="D164" s="1" t="str">
        <f>IF($B164="","",INDEX(對應表!$AM$3:$AW$179,MATCH($B164,對應表!$AL$3:$AL$179,0),MATCH(衝擊運算表!D$3,對應表!$AM$2:$AW$2,0)))</f>
        <v/>
      </c>
      <c r="E164" s="1" t="str">
        <f>IF($B164="","",INDEX(對應表!$AM$3:$AW$179,MATCH($B164,對應表!$AL$3:$AL$179,0),MATCH(衝擊運算表!E$3,對應表!$AM$2:$AW$2,0)))</f>
        <v/>
      </c>
      <c r="F164" s="1" t="str">
        <f>IF($B164="","",INDEX(對應表!$AM$3:$AW$179,MATCH($B164,對應表!$AL$3:$AL$179,0),MATCH(衝擊運算表!F$3,對應表!$AM$2:$AW$2,0)))</f>
        <v/>
      </c>
      <c r="G164" s="1" t="str">
        <f>IF($B164="","",INDEX(對應表!$AM$3:$AW$179,MATCH($B164,對應表!$AL$3:$AL$179,0),MATCH(衝擊運算表!G$3,對應表!$AM$2:$AW$2,0)))</f>
        <v/>
      </c>
      <c r="H164" s="1" t="str">
        <f>IF($B164="","",INDEX(對應表!$AM$3:$AW$179,MATCH($B164,對應表!$AL$3:$AL$179,0),MATCH(衝擊運算表!H$3,對應表!$AM$2:$AW$2,0)))</f>
        <v/>
      </c>
      <c r="I164" s="1" t="str">
        <f>IF($B164="","",INDEX(對應表!$AM$3:$AW$179,MATCH($B164,對應表!$AL$3:$AL$179,0),MATCH(衝擊運算表!I$3,對應表!$AM$2:$AW$2,0)))</f>
        <v/>
      </c>
      <c r="J164" s="1" t="str">
        <f>IF($B164="","",INDEX(對應表!$AM$3:$AW$179,MATCH($B164,對應表!$AL$3:$AL$179,0),MATCH(衝擊運算表!J$3,對應表!$AM$2:$AW$2,0)))</f>
        <v/>
      </c>
      <c r="K164" s="1" t="str">
        <f>IF($B164="","",INDEX(對應表!$AM$3:$AW$179,MATCH($B164,對應表!$AL$3:$AL$179,0),MATCH(衝擊運算表!K$3,對應表!$AM$2:$AW$2,0)))</f>
        <v/>
      </c>
      <c r="L164" s="1" t="str">
        <f>IF($B164="","",INDEX(對應表!$AM$3:$AW$179,MATCH($B164,對應表!$AL$3:$AL$179,0),MATCH(衝擊運算表!L$3,對應表!$AM$2:$AW$2,0)))</f>
        <v/>
      </c>
      <c r="M164" s="1" t="str">
        <f>IF($B164="","",INDEX(對應表!$AM$3:$AW$179,MATCH($B164,對應表!$AL$3:$AL$179,0),MATCH(衝擊運算表!M$3,對應表!$AM$2:$AW$2,0)))</f>
        <v/>
      </c>
      <c r="O164" s="1" t="str">
        <f t="shared" si="9"/>
        <v/>
      </c>
      <c r="P164" s="1" t="str">
        <f>IFERROR(INDEX(對應表!$AZ$3:$BJ$179,MATCH(衝擊運算表!$O164,對應表!$AY$3:$AY$179,0),MATCH(衝擊運算表!P$3,對應表!$AZ$2:$BJ$2,0)),"")</f>
        <v/>
      </c>
      <c r="Q164" s="1" t="str">
        <f>IFERROR(INDEX(對應表!$AZ$3:$BJ$179,MATCH(衝擊運算表!$O164,對應表!$AY$3:$AY$179,0),MATCH(衝擊運算表!Q$3,對應表!$AZ$2:$BJ$2,0)),"")</f>
        <v/>
      </c>
      <c r="R164" s="1" t="str">
        <f>IFERROR(INDEX(對應表!$AZ$3:$BJ$179,MATCH(衝擊運算表!$O164,對應表!$AY$3:$AY$179,0),MATCH(衝擊運算表!R$3,對應表!$AZ$2:$BJ$2,0)),"")</f>
        <v/>
      </c>
      <c r="S164" s="1" t="str">
        <f>IFERROR(INDEX(對應表!$AZ$3:$BJ$179,MATCH(衝擊運算表!$O164,對應表!$AY$3:$AY$179,0),MATCH(衝擊運算表!S$3,對應表!$AZ$2:$BJ$2,0)),"")</f>
        <v/>
      </c>
      <c r="T164" s="1" t="str">
        <f>IFERROR(INDEX(對應表!$AZ$3:$BJ$179,MATCH(衝擊運算表!$O164,對應表!$AY$3:$AY$179,0),MATCH(衝擊運算表!T$3,對應表!$AZ$2:$BJ$2,0)),"")</f>
        <v/>
      </c>
      <c r="U164" s="1" t="str">
        <f>IFERROR(INDEX(對應表!$AZ$3:$BJ$179,MATCH(衝擊運算表!$O164,對應表!$AY$3:$AY$179,0),MATCH(衝擊運算表!U$3,對應表!$AZ$2:$BJ$2,0)),"")</f>
        <v/>
      </c>
      <c r="V164" s="1" t="str">
        <f>IFERROR(INDEX(對應表!$AZ$3:$BJ$179,MATCH(衝擊運算表!$O164,對應表!$AY$3:$AY$179,0),MATCH(衝擊運算表!V$3,對應表!$AZ$2:$BJ$2,0)),"")</f>
        <v/>
      </c>
      <c r="W164" s="1" t="str">
        <f>IFERROR(INDEX(對應表!$AZ$3:$BJ$179,MATCH(衝擊運算表!$O164,對應表!$AY$3:$AY$179,0),MATCH(衝擊運算表!W$3,對應表!$AZ$2:$BJ$2,0)),"")</f>
        <v/>
      </c>
      <c r="X164" s="1" t="str">
        <f>IFERROR(INDEX(對應表!$AZ$3:$BJ$179,MATCH(衝擊運算表!$O164,對應表!$AY$3:$AY$179,0),MATCH(衝擊運算表!X$3,對應表!$AZ$2:$BJ$2,0)),"")</f>
        <v/>
      </c>
      <c r="Y164" s="1" t="str">
        <f>IFERROR(INDEX(對應表!$AZ$3:$BJ$179,MATCH(衝擊運算表!$O164,對應表!$AY$3:$AY$179,0),MATCH(衝擊運算表!Y$3,對應表!$AZ$2:$BJ$2,0)),"")</f>
        <v/>
      </c>
      <c r="Z164" s="1" t="str">
        <f>IFERROR(INDEX(對應表!$AZ$3:$BJ$179,MATCH(衝擊運算表!$O164,對應表!$AY$3:$AY$179,0),MATCH(衝擊運算表!Z$3,對應表!$AZ$2:$BJ$2,0)),"")</f>
        <v/>
      </c>
      <c r="AB164" s="1" t="str">
        <f t="shared" si="10"/>
        <v/>
      </c>
      <c r="AC164" s="1"/>
      <c r="AD164" s="1" t="str">
        <f>IFERROR(VLOOKUP(P164,中英對照!$G$76:$H$81,2,FALSE),"")</f>
        <v/>
      </c>
      <c r="AE164" s="1" t="str">
        <f>IFERROR(VLOOKUP(Q164,中英對照!$G$76:$H$81,2,FALSE),"")</f>
        <v/>
      </c>
      <c r="AF164" s="1" t="str">
        <f>IFERROR(VLOOKUP(R164,中英對照!$G$76:$H$81,2,FALSE),"")</f>
        <v/>
      </c>
      <c r="AG164" s="1" t="str">
        <f>IFERROR(VLOOKUP(S164,中英對照!$G$76:$H$81,2,FALSE),"")</f>
        <v/>
      </c>
      <c r="AH164" s="1" t="str">
        <f>IFERROR(VLOOKUP(T164,中英對照!$G$76:$H$81,2,FALSE),"")</f>
        <v/>
      </c>
      <c r="AI164" s="1" t="str">
        <f>IFERROR(VLOOKUP(U164,中英對照!$G$76:$H$81,2,FALSE),"")</f>
        <v/>
      </c>
      <c r="AJ164" s="1" t="str">
        <f>IFERROR(VLOOKUP(V164,中英對照!$G$76:$H$81,2,FALSE),"")</f>
        <v/>
      </c>
      <c r="AK164" s="1" t="str">
        <f>IFERROR(VLOOKUP(W164,中英對照!$G$76:$H$81,2,FALSE),"")</f>
        <v/>
      </c>
      <c r="AL164" s="1" t="str">
        <f>IFERROR(VLOOKUP(X164,中英對照!$G$76:$H$81,2,FALSE),"")</f>
        <v/>
      </c>
      <c r="AM164" s="1" t="str">
        <f>IFERROR(VLOOKUP(Y164,中英對照!$G$76:$H$81,2,FALSE),"")</f>
        <v/>
      </c>
      <c r="AN164" s="1" t="str">
        <f>IFERROR(VLOOKUP(Z164,中英對照!$G$76:$H$81,2,FALSE),"")</f>
        <v/>
      </c>
      <c r="AO164" s="42" t="str">
        <f t="shared" si="11"/>
        <v/>
      </c>
    </row>
    <row r="165" spans="1:41" x14ac:dyDescent="0.4">
      <c r="A165" s="1" t="str">
        <f>IF(企業資料填寫!D164="","",企業資料填寫!D164)</f>
        <v/>
      </c>
      <c r="B165" s="1"/>
      <c r="C165" s="1" t="str">
        <f>IF($B165="","",INDEX(對應表!$AM$3:$AW$179,MATCH($B165,對應表!$AL$3:$AL$179,0),MATCH(衝擊運算表!C$3,對應表!$AM$2:$AW$2,0)))</f>
        <v/>
      </c>
      <c r="D165" s="1" t="str">
        <f>IF($B165="","",INDEX(對應表!$AM$3:$AW$179,MATCH($B165,對應表!$AL$3:$AL$179,0),MATCH(衝擊運算表!D$3,對應表!$AM$2:$AW$2,0)))</f>
        <v/>
      </c>
      <c r="E165" s="1" t="str">
        <f>IF($B165="","",INDEX(對應表!$AM$3:$AW$179,MATCH($B165,對應表!$AL$3:$AL$179,0),MATCH(衝擊運算表!E$3,對應表!$AM$2:$AW$2,0)))</f>
        <v/>
      </c>
      <c r="F165" s="1" t="str">
        <f>IF($B165="","",INDEX(對應表!$AM$3:$AW$179,MATCH($B165,對應表!$AL$3:$AL$179,0),MATCH(衝擊運算表!F$3,對應表!$AM$2:$AW$2,0)))</f>
        <v/>
      </c>
      <c r="G165" s="1" t="str">
        <f>IF($B165="","",INDEX(對應表!$AM$3:$AW$179,MATCH($B165,對應表!$AL$3:$AL$179,0),MATCH(衝擊運算表!G$3,對應表!$AM$2:$AW$2,0)))</f>
        <v/>
      </c>
      <c r="H165" s="1" t="str">
        <f>IF($B165="","",INDEX(對應表!$AM$3:$AW$179,MATCH($B165,對應表!$AL$3:$AL$179,0),MATCH(衝擊運算表!H$3,對應表!$AM$2:$AW$2,0)))</f>
        <v/>
      </c>
      <c r="I165" s="1" t="str">
        <f>IF($B165="","",INDEX(對應表!$AM$3:$AW$179,MATCH($B165,對應表!$AL$3:$AL$179,0),MATCH(衝擊運算表!I$3,對應表!$AM$2:$AW$2,0)))</f>
        <v/>
      </c>
      <c r="J165" s="1" t="str">
        <f>IF($B165="","",INDEX(對應表!$AM$3:$AW$179,MATCH($B165,對應表!$AL$3:$AL$179,0),MATCH(衝擊運算表!J$3,對應表!$AM$2:$AW$2,0)))</f>
        <v/>
      </c>
      <c r="K165" s="1" t="str">
        <f>IF($B165="","",INDEX(對應表!$AM$3:$AW$179,MATCH($B165,對應表!$AL$3:$AL$179,0),MATCH(衝擊運算表!K$3,對應表!$AM$2:$AW$2,0)))</f>
        <v/>
      </c>
      <c r="L165" s="1" t="str">
        <f>IF($B165="","",INDEX(對應表!$AM$3:$AW$179,MATCH($B165,對應表!$AL$3:$AL$179,0),MATCH(衝擊運算表!L$3,對應表!$AM$2:$AW$2,0)))</f>
        <v/>
      </c>
      <c r="M165" s="1" t="str">
        <f>IF($B165="","",INDEX(對應表!$AM$3:$AW$179,MATCH($B165,對應表!$AL$3:$AL$179,0),MATCH(衝擊運算表!M$3,對應表!$AM$2:$AW$2,0)))</f>
        <v/>
      </c>
      <c r="O165" s="1" t="str">
        <f t="shared" si="9"/>
        <v/>
      </c>
      <c r="P165" s="1" t="str">
        <f>IFERROR(INDEX(對應表!$AZ$3:$BJ$179,MATCH(衝擊運算表!$O165,對應表!$AY$3:$AY$179,0),MATCH(衝擊運算表!P$3,對應表!$AZ$2:$BJ$2,0)),"")</f>
        <v/>
      </c>
      <c r="Q165" s="1" t="str">
        <f>IFERROR(INDEX(對應表!$AZ$3:$BJ$179,MATCH(衝擊運算表!$O165,對應表!$AY$3:$AY$179,0),MATCH(衝擊運算表!Q$3,對應表!$AZ$2:$BJ$2,0)),"")</f>
        <v/>
      </c>
      <c r="R165" s="1" t="str">
        <f>IFERROR(INDEX(對應表!$AZ$3:$BJ$179,MATCH(衝擊運算表!$O165,對應表!$AY$3:$AY$179,0),MATCH(衝擊運算表!R$3,對應表!$AZ$2:$BJ$2,0)),"")</f>
        <v/>
      </c>
      <c r="S165" s="1" t="str">
        <f>IFERROR(INDEX(對應表!$AZ$3:$BJ$179,MATCH(衝擊運算表!$O165,對應表!$AY$3:$AY$179,0),MATCH(衝擊運算表!S$3,對應表!$AZ$2:$BJ$2,0)),"")</f>
        <v/>
      </c>
      <c r="T165" s="1" t="str">
        <f>IFERROR(INDEX(對應表!$AZ$3:$BJ$179,MATCH(衝擊運算表!$O165,對應表!$AY$3:$AY$179,0),MATCH(衝擊運算表!T$3,對應表!$AZ$2:$BJ$2,0)),"")</f>
        <v/>
      </c>
      <c r="U165" s="1" t="str">
        <f>IFERROR(INDEX(對應表!$AZ$3:$BJ$179,MATCH(衝擊運算表!$O165,對應表!$AY$3:$AY$179,0),MATCH(衝擊運算表!U$3,對應表!$AZ$2:$BJ$2,0)),"")</f>
        <v/>
      </c>
      <c r="V165" s="1" t="str">
        <f>IFERROR(INDEX(對應表!$AZ$3:$BJ$179,MATCH(衝擊運算表!$O165,對應表!$AY$3:$AY$179,0),MATCH(衝擊運算表!V$3,對應表!$AZ$2:$BJ$2,0)),"")</f>
        <v/>
      </c>
      <c r="W165" s="1" t="str">
        <f>IFERROR(INDEX(對應表!$AZ$3:$BJ$179,MATCH(衝擊運算表!$O165,對應表!$AY$3:$AY$179,0),MATCH(衝擊運算表!W$3,對應表!$AZ$2:$BJ$2,0)),"")</f>
        <v/>
      </c>
      <c r="X165" s="1" t="str">
        <f>IFERROR(INDEX(對應表!$AZ$3:$BJ$179,MATCH(衝擊運算表!$O165,對應表!$AY$3:$AY$179,0),MATCH(衝擊運算表!X$3,對應表!$AZ$2:$BJ$2,0)),"")</f>
        <v/>
      </c>
      <c r="Y165" s="1" t="str">
        <f>IFERROR(INDEX(對應表!$AZ$3:$BJ$179,MATCH(衝擊運算表!$O165,對應表!$AY$3:$AY$179,0),MATCH(衝擊運算表!Y$3,對應表!$AZ$2:$BJ$2,0)),"")</f>
        <v/>
      </c>
      <c r="Z165" s="1" t="str">
        <f>IFERROR(INDEX(對應表!$AZ$3:$BJ$179,MATCH(衝擊運算表!$O165,對應表!$AY$3:$AY$179,0),MATCH(衝擊運算表!Z$3,對應表!$AZ$2:$BJ$2,0)),"")</f>
        <v/>
      </c>
      <c r="AB165" s="1" t="str">
        <f t="shared" si="10"/>
        <v/>
      </c>
      <c r="AC165" s="1"/>
      <c r="AD165" s="1" t="str">
        <f>IFERROR(VLOOKUP(P165,中英對照!$G$76:$H$81,2,FALSE),"")</f>
        <v/>
      </c>
      <c r="AE165" s="1" t="str">
        <f>IFERROR(VLOOKUP(Q165,中英對照!$G$76:$H$81,2,FALSE),"")</f>
        <v/>
      </c>
      <c r="AF165" s="1" t="str">
        <f>IFERROR(VLOOKUP(R165,中英對照!$G$76:$H$81,2,FALSE),"")</f>
        <v/>
      </c>
      <c r="AG165" s="1" t="str">
        <f>IFERROR(VLOOKUP(S165,中英對照!$G$76:$H$81,2,FALSE),"")</f>
        <v/>
      </c>
      <c r="AH165" s="1" t="str">
        <f>IFERROR(VLOOKUP(T165,中英對照!$G$76:$H$81,2,FALSE),"")</f>
        <v/>
      </c>
      <c r="AI165" s="1" t="str">
        <f>IFERROR(VLOOKUP(U165,中英對照!$G$76:$H$81,2,FALSE),"")</f>
        <v/>
      </c>
      <c r="AJ165" s="1" t="str">
        <f>IFERROR(VLOOKUP(V165,中英對照!$G$76:$H$81,2,FALSE),"")</f>
        <v/>
      </c>
      <c r="AK165" s="1" t="str">
        <f>IFERROR(VLOOKUP(W165,中英對照!$G$76:$H$81,2,FALSE),"")</f>
        <v/>
      </c>
      <c r="AL165" s="1" t="str">
        <f>IFERROR(VLOOKUP(X165,中英對照!$G$76:$H$81,2,FALSE),"")</f>
        <v/>
      </c>
      <c r="AM165" s="1" t="str">
        <f>IFERROR(VLOOKUP(Y165,中英對照!$G$76:$H$81,2,FALSE),"")</f>
        <v/>
      </c>
      <c r="AN165" s="1" t="str">
        <f>IFERROR(VLOOKUP(Z165,中英對照!$G$76:$H$81,2,FALSE),"")</f>
        <v/>
      </c>
      <c r="AO165" s="42" t="str">
        <f t="shared" si="11"/>
        <v/>
      </c>
    </row>
    <row r="166" spans="1:41" x14ac:dyDescent="0.4">
      <c r="A166" s="1" t="str">
        <f>IF(企業資料填寫!D165="","",企業資料填寫!D165)</f>
        <v/>
      </c>
      <c r="B166" s="1"/>
      <c r="C166" s="1" t="str">
        <f>IF($B166="","",INDEX(對應表!$AM$3:$AW$179,MATCH($B166,對應表!$AL$3:$AL$179,0),MATCH(衝擊運算表!C$3,對應表!$AM$2:$AW$2,0)))</f>
        <v/>
      </c>
      <c r="D166" s="1" t="str">
        <f>IF($B166="","",INDEX(對應表!$AM$3:$AW$179,MATCH($B166,對應表!$AL$3:$AL$179,0),MATCH(衝擊運算表!D$3,對應表!$AM$2:$AW$2,0)))</f>
        <v/>
      </c>
      <c r="E166" s="1" t="str">
        <f>IF($B166="","",INDEX(對應表!$AM$3:$AW$179,MATCH($B166,對應表!$AL$3:$AL$179,0),MATCH(衝擊運算表!E$3,對應表!$AM$2:$AW$2,0)))</f>
        <v/>
      </c>
      <c r="F166" s="1" t="str">
        <f>IF($B166="","",INDEX(對應表!$AM$3:$AW$179,MATCH($B166,對應表!$AL$3:$AL$179,0),MATCH(衝擊運算表!F$3,對應表!$AM$2:$AW$2,0)))</f>
        <v/>
      </c>
      <c r="G166" s="1" t="str">
        <f>IF($B166="","",INDEX(對應表!$AM$3:$AW$179,MATCH($B166,對應表!$AL$3:$AL$179,0),MATCH(衝擊運算表!G$3,對應表!$AM$2:$AW$2,0)))</f>
        <v/>
      </c>
      <c r="H166" s="1" t="str">
        <f>IF($B166="","",INDEX(對應表!$AM$3:$AW$179,MATCH($B166,對應表!$AL$3:$AL$179,0),MATCH(衝擊運算表!H$3,對應表!$AM$2:$AW$2,0)))</f>
        <v/>
      </c>
      <c r="I166" s="1" t="str">
        <f>IF($B166="","",INDEX(對應表!$AM$3:$AW$179,MATCH($B166,對應表!$AL$3:$AL$179,0),MATCH(衝擊運算表!I$3,對應表!$AM$2:$AW$2,0)))</f>
        <v/>
      </c>
      <c r="J166" s="1" t="str">
        <f>IF($B166="","",INDEX(對應表!$AM$3:$AW$179,MATCH($B166,對應表!$AL$3:$AL$179,0),MATCH(衝擊運算表!J$3,對應表!$AM$2:$AW$2,0)))</f>
        <v/>
      </c>
      <c r="K166" s="1" t="str">
        <f>IF($B166="","",INDEX(對應表!$AM$3:$AW$179,MATCH($B166,對應表!$AL$3:$AL$179,0),MATCH(衝擊運算表!K$3,對應表!$AM$2:$AW$2,0)))</f>
        <v/>
      </c>
      <c r="L166" s="1" t="str">
        <f>IF($B166="","",INDEX(對應表!$AM$3:$AW$179,MATCH($B166,對應表!$AL$3:$AL$179,0),MATCH(衝擊運算表!L$3,對應表!$AM$2:$AW$2,0)))</f>
        <v/>
      </c>
      <c r="M166" s="1" t="str">
        <f>IF($B166="","",INDEX(對應表!$AM$3:$AW$179,MATCH($B166,對應表!$AL$3:$AL$179,0),MATCH(衝擊運算表!M$3,對應表!$AM$2:$AW$2,0)))</f>
        <v/>
      </c>
      <c r="O166" s="1" t="str">
        <f t="shared" si="9"/>
        <v/>
      </c>
      <c r="P166" s="1" t="str">
        <f>IFERROR(INDEX(對應表!$AZ$3:$BJ$179,MATCH(衝擊運算表!$O166,對應表!$AY$3:$AY$179,0),MATCH(衝擊運算表!P$3,對應表!$AZ$2:$BJ$2,0)),"")</f>
        <v/>
      </c>
      <c r="Q166" s="1" t="str">
        <f>IFERROR(INDEX(對應表!$AZ$3:$BJ$179,MATCH(衝擊運算表!$O166,對應表!$AY$3:$AY$179,0),MATCH(衝擊運算表!Q$3,對應表!$AZ$2:$BJ$2,0)),"")</f>
        <v/>
      </c>
      <c r="R166" s="1" t="str">
        <f>IFERROR(INDEX(對應表!$AZ$3:$BJ$179,MATCH(衝擊運算表!$O166,對應表!$AY$3:$AY$179,0),MATCH(衝擊運算表!R$3,對應表!$AZ$2:$BJ$2,0)),"")</f>
        <v/>
      </c>
      <c r="S166" s="1" t="str">
        <f>IFERROR(INDEX(對應表!$AZ$3:$BJ$179,MATCH(衝擊運算表!$O166,對應表!$AY$3:$AY$179,0),MATCH(衝擊運算表!S$3,對應表!$AZ$2:$BJ$2,0)),"")</f>
        <v/>
      </c>
      <c r="T166" s="1" t="str">
        <f>IFERROR(INDEX(對應表!$AZ$3:$BJ$179,MATCH(衝擊運算表!$O166,對應表!$AY$3:$AY$179,0),MATCH(衝擊運算表!T$3,對應表!$AZ$2:$BJ$2,0)),"")</f>
        <v/>
      </c>
      <c r="U166" s="1" t="str">
        <f>IFERROR(INDEX(對應表!$AZ$3:$BJ$179,MATCH(衝擊運算表!$O166,對應表!$AY$3:$AY$179,0),MATCH(衝擊運算表!U$3,對應表!$AZ$2:$BJ$2,0)),"")</f>
        <v/>
      </c>
      <c r="V166" s="1" t="str">
        <f>IFERROR(INDEX(對應表!$AZ$3:$BJ$179,MATCH(衝擊運算表!$O166,對應表!$AY$3:$AY$179,0),MATCH(衝擊運算表!V$3,對應表!$AZ$2:$BJ$2,0)),"")</f>
        <v/>
      </c>
      <c r="W166" s="1" t="str">
        <f>IFERROR(INDEX(對應表!$AZ$3:$BJ$179,MATCH(衝擊運算表!$O166,對應表!$AY$3:$AY$179,0),MATCH(衝擊運算表!W$3,對應表!$AZ$2:$BJ$2,0)),"")</f>
        <v/>
      </c>
      <c r="X166" s="1" t="str">
        <f>IFERROR(INDEX(對應表!$AZ$3:$BJ$179,MATCH(衝擊運算表!$O166,對應表!$AY$3:$AY$179,0),MATCH(衝擊運算表!X$3,對應表!$AZ$2:$BJ$2,0)),"")</f>
        <v/>
      </c>
      <c r="Y166" s="1" t="str">
        <f>IFERROR(INDEX(對應表!$AZ$3:$BJ$179,MATCH(衝擊運算表!$O166,對應表!$AY$3:$AY$179,0),MATCH(衝擊運算表!Y$3,對應表!$AZ$2:$BJ$2,0)),"")</f>
        <v/>
      </c>
      <c r="Z166" s="1" t="str">
        <f>IFERROR(INDEX(對應表!$AZ$3:$BJ$179,MATCH(衝擊運算表!$O166,對應表!$AY$3:$AY$179,0),MATCH(衝擊運算表!Z$3,對應表!$AZ$2:$BJ$2,0)),"")</f>
        <v/>
      </c>
      <c r="AB166" s="1" t="str">
        <f t="shared" si="10"/>
        <v/>
      </c>
      <c r="AC166" s="1"/>
      <c r="AD166" s="1" t="str">
        <f>IFERROR(VLOOKUP(P166,中英對照!$G$76:$H$81,2,FALSE),"")</f>
        <v/>
      </c>
      <c r="AE166" s="1" t="str">
        <f>IFERROR(VLOOKUP(Q166,中英對照!$G$76:$H$81,2,FALSE),"")</f>
        <v/>
      </c>
      <c r="AF166" s="1" t="str">
        <f>IFERROR(VLOOKUP(R166,中英對照!$G$76:$H$81,2,FALSE),"")</f>
        <v/>
      </c>
      <c r="AG166" s="1" t="str">
        <f>IFERROR(VLOOKUP(S166,中英對照!$G$76:$H$81,2,FALSE),"")</f>
        <v/>
      </c>
      <c r="AH166" s="1" t="str">
        <f>IFERROR(VLOOKUP(T166,中英對照!$G$76:$H$81,2,FALSE),"")</f>
        <v/>
      </c>
      <c r="AI166" s="1" t="str">
        <f>IFERROR(VLOOKUP(U166,中英對照!$G$76:$H$81,2,FALSE),"")</f>
        <v/>
      </c>
      <c r="AJ166" s="1" t="str">
        <f>IFERROR(VLOOKUP(V166,中英對照!$G$76:$H$81,2,FALSE),"")</f>
        <v/>
      </c>
      <c r="AK166" s="1" t="str">
        <f>IFERROR(VLOOKUP(W166,中英對照!$G$76:$H$81,2,FALSE),"")</f>
        <v/>
      </c>
      <c r="AL166" s="1" t="str">
        <f>IFERROR(VLOOKUP(X166,中英對照!$G$76:$H$81,2,FALSE),"")</f>
        <v/>
      </c>
      <c r="AM166" s="1" t="str">
        <f>IFERROR(VLOOKUP(Y166,中英對照!$G$76:$H$81,2,FALSE),"")</f>
        <v/>
      </c>
      <c r="AN166" s="1" t="str">
        <f>IFERROR(VLOOKUP(Z166,中英對照!$G$76:$H$81,2,FALSE),"")</f>
        <v/>
      </c>
      <c r="AO166" s="42" t="str">
        <f t="shared" si="11"/>
        <v/>
      </c>
    </row>
    <row r="167" spans="1:41" x14ac:dyDescent="0.4">
      <c r="A167" s="1" t="str">
        <f>IF(企業資料填寫!D166="","",企業資料填寫!D166)</f>
        <v/>
      </c>
      <c r="B167" s="1"/>
      <c r="C167" s="1" t="str">
        <f>IF($B167="","",INDEX(對應表!$AM$3:$AW$179,MATCH($B167,對應表!$AL$3:$AL$179,0),MATCH(衝擊運算表!C$3,對應表!$AM$2:$AW$2,0)))</f>
        <v/>
      </c>
      <c r="D167" s="1" t="str">
        <f>IF($B167="","",INDEX(對應表!$AM$3:$AW$179,MATCH($B167,對應表!$AL$3:$AL$179,0),MATCH(衝擊運算表!D$3,對應表!$AM$2:$AW$2,0)))</f>
        <v/>
      </c>
      <c r="E167" s="1" t="str">
        <f>IF($B167="","",INDEX(對應表!$AM$3:$AW$179,MATCH($B167,對應表!$AL$3:$AL$179,0),MATCH(衝擊運算表!E$3,對應表!$AM$2:$AW$2,0)))</f>
        <v/>
      </c>
      <c r="F167" s="1" t="str">
        <f>IF($B167="","",INDEX(對應表!$AM$3:$AW$179,MATCH($B167,對應表!$AL$3:$AL$179,0),MATCH(衝擊運算表!F$3,對應表!$AM$2:$AW$2,0)))</f>
        <v/>
      </c>
      <c r="G167" s="1" t="str">
        <f>IF($B167="","",INDEX(對應表!$AM$3:$AW$179,MATCH($B167,對應表!$AL$3:$AL$179,0),MATCH(衝擊運算表!G$3,對應表!$AM$2:$AW$2,0)))</f>
        <v/>
      </c>
      <c r="H167" s="1" t="str">
        <f>IF($B167="","",INDEX(對應表!$AM$3:$AW$179,MATCH($B167,對應表!$AL$3:$AL$179,0),MATCH(衝擊運算表!H$3,對應表!$AM$2:$AW$2,0)))</f>
        <v/>
      </c>
      <c r="I167" s="1" t="str">
        <f>IF($B167="","",INDEX(對應表!$AM$3:$AW$179,MATCH($B167,對應表!$AL$3:$AL$179,0),MATCH(衝擊運算表!I$3,對應表!$AM$2:$AW$2,0)))</f>
        <v/>
      </c>
      <c r="J167" s="1" t="str">
        <f>IF($B167="","",INDEX(對應表!$AM$3:$AW$179,MATCH($B167,對應表!$AL$3:$AL$179,0),MATCH(衝擊運算表!J$3,對應表!$AM$2:$AW$2,0)))</f>
        <v/>
      </c>
      <c r="K167" s="1" t="str">
        <f>IF($B167="","",INDEX(對應表!$AM$3:$AW$179,MATCH($B167,對應表!$AL$3:$AL$179,0),MATCH(衝擊運算表!K$3,對應表!$AM$2:$AW$2,0)))</f>
        <v/>
      </c>
      <c r="L167" s="1" t="str">
        <f>IF($B167="","",INDEX(對應表!$AM$3:$AW$179,MATCH($B167,對應表!$AL$3:$AL$179,0),MATCH(衝擊運算表!L$3,對應表!$AM$2:$AW$2,0)))</f>
        <v/>
      </c>
      <c r="M167" s="1" t="str">
        <f>IF($B167="","",INDEX(對應表!$AM$3:$AW$179,MATCH($B167,對應表!$AL$3:$AL$179,0),MATCH(衝擊運算表!M$3,對應表!$AM$2:$AW$2,0)))</f>
        <v/>
      </c>
      <c r="O167" s="1" t="str">
        <f t="shared" si="9"/>
        <v/>
      </c>
      <c r="P167" s="1" t="str">
        <f>IFERROR(INDEX(對應表!$AZ$3:$BJ$179,MATCH(衝擊運算表!$O167,對應表!$AY$3:$AY$179,0),MATCH(衝擊運算表!P$3,對應表!$AZ$2:$BJ$2,0)),"")</f>
        <v/>
      </c>
      <c r="Q167" s="1" t="str">
        <f>IFERROR(INDEX(對應表!$AZ$3:$BJ$179,MATCH(衝擊運算表!$O167,對應表!$AY$3:$AY$179,0),MATCH(衝擊運算表!Q$3,對應表!$AZ$2:$BJ$2,0)),"")</f>
        <v/>
      </c>
      <c r="R167" s="1" t="str">
        <f>IFERROR(INDEX(對應表!$AZ$3:$BJ$179,MATCH(衝擊運算表!$O167,對應表!$AY$3:$AY$179,0),MATCH(衝擊運算表!R$3,對應表!$AZ$2:$BJ$2,0)),"")</f>
        <v/>
      </c>
      <c r="S167" s="1" t="str">
        <f>IFERROR(INDEX(對應表!$AZ$3:$BJ$179,MATCH(衝擊運算表!$O167,對應表!$AY$3:$AY$179,0),MATCH(衝擊運算表!S$3,對應表!$AZ$2:$BJ$2,0)),"")</f>
        <v/>
      </c>
      <c r="T167" s="1" t="str">
        <f>IFERROR(INDEX(對應表!$AZ$3:$BJ$179,MATCH(衝擊運算表!$O167,對應表!$AY$3:$AY$179,0),MATCH(衝擊運算表!T$3,對應表!$AZ$2:$BJ$2,0)),"")</f>
        <v/>
      </c>
      <c r="U167" s="1" t="str">
        <f>IFERROR(INDEX(對應表!$AZ$3:$BJ$179,MATCH(衝擊運算表!$O167,對應表!$AY$3:$AY$179,0),MATCH(衝擊運算表!U$3,對應表!$AZ$2:$BJ$2,0)),"")</f>
        <v/>
      </c>
      <c r="V167" s="1" t="str">
        <f>IFERROR(INDEX(對應表!$AZ$3:$BJ$179,MATCH(衝擊運算表!$O167,對應表!$AY$3:$AY$179,0),MATCH(衝擊運算表!V$3,對應表!$AZ$2:$BJ$2,0)),"")</f>
        <v/>
      </c>
      <c r="W167" s="1" t="str">
        <f>IFERROR(INDEX(對應表!$AZ$3:$BJ$179,MATCH(衝擊運算表!$O167,對應表!$AY$3:$AY$179,0),MATCH(衝擊運算表!W$3,對應表!$AZ$2:$BJ$2,0)),"")</f>
        <v/>
      </c>
      <c r="X167" s="1" t="str">
        <f>IFERROR(INDEX(對應表!$AZ$3:$BJ$179,MATCH(衝擊運算表!$O167,對應表!$AY$3:$AY$179,0),MATCH(衝擊運算表!X$3,對應表!$AZ$2:$BJ$2,0)),"")</f>
        <v/>
      </c>
      <c r="Y167" s="1" t="str">
        <f>IFERROR(INDEX(對應表!$AZ$3:$BJ$179,MATCH(衝擊運算表!$O167,對應表!$AY$3:$AY$179,0),MATCH(衝擊運算表!Y$3,對應表!$AZ$2:$BJ$2,0)),"")</f>
        <v/>
      </c>
      <c r="Z167" s="1" t="str">
        <f>IFERROR(INDEX(對應表!$AZ$3:$BJ$179,MATCH(衝擊運算表!$O167,對應表!$AY$3:$AY$179,0),MATCH(衝擊運算表!Z$3,對應表!$AZ$2:$BJ$2,0)),"")</f>
        <v/>
      </c>
      <c r="AB167" s="1" t="str">
        <f t="shared" si="10"/>
        <v/>
      </c>
      <c r="AC167" s="1"/>
      <c r="AD167" s="1" t="str">
        <f>IFERROR(VLOOKUP(P167,中英對照!$G$76:$H$81,2,FALSE),"")</f>
        <v/>
      </c>
      <c r="AE167" s="1" t="str">
        <f>IFERROR(VLOOKUP(Q167,中英對照!$G$76:$H$81,2,FALSE),"")</f>
        <v/>
      </c>
      <c r="AF167" s="1" t="str">
        <f>IFERROR(VLOOKUP(R167,中英對照!$G$76:$H$81,2,FALSE),"")</f>
        <v/>
      </c>
      <c r="AG167" s="1" t="str">
        <f>IFERROR(VLOOKUP(S167,中英對照!$G$76:$H$81,2,FALSE),"")</f>
        <v/>
      </c>
      <c r="AH167" s="1" t="str">
        <f>IFERROR(VLOOKUP(T167,中英對照!$G$76:$H$81,2,FALSE),"")</f>
        <v/>
      </c>
      <c r="AI167" s="1" t="str">
        <f>IFERROR(VLOOKUP(U167,中英對照!$G$76:$H$81,2,FALSE),"")</f>
        <v/>
      </c>
      <c r="AJ167" s="1" t="str">
        <f>IFERROR(VLOOKUP(V167,中英對照!$G$76:$H$81,2,FALSE),"")</f>
        <v/>
      </c>
      <c r="AK167" s="1" t="str">
        <f>IFERROR(VLOOKUP(W167,中英對照!$G$76:$H$81,2,FALSE),"")</f>
        <v/>
      </c>
      <c r="AL167" s="1" t="str">
        <f>IFERROR(VLOOKUP(X167,中英對照!$G$76:$H$81,2,FALSE),"")</f>
        <v/>
      </c>
      <c r="AM167" s="1" t="str">
        <f>IFERROR(VLOOKUP(Y167,中英對照!$G$76:$H$81,2,FALSE),"")</f>
        <v/>
      </c>
      <c r="AN167" s="1" t="str">
        <f>IFERROR(VLOOKUP(Z167,中英對照!$G$76:$H$81,2,FALSE),"")</f>
        <v/>
      </c>
      <c r="AO167" s="42" t="str">
        <f t="shared" si="11"/>
        <v/>
      </c>
    </row>
    <row r="168" spans="1:41" x14ac:dyDescent="0.4">
      <c r="A168" s="1" t="str">
        <f>IF(企業資料填寫!D167="","",企業資料填寫!D167)</f>
        <v/>
      </c>
      <c r="B168" s="1"/>
      <c r="C168" s="1" t="str">
        <f>IF($B168="","",INDEX(對應表!$AM$3:$AW$179,MATCH($B168,對應表!$AL$3:$AL$179,0),MATCH(衝擊運算表!C$3,對應表!$AM$2:$AW$2,0)))</f>
        <v/>
      </c>
      <c r="D168" s="1" t="str">
        <f>IF($B168="","",INDEX(對應表!$AM$3:$AW$179,MATCH($B168,對應表!$AL$3:$AL$179,0),MATCH(衝擊運算表!D$3,對應表!$AM$2:$AW$2,0)))</f>
        <v/>
      </c>
      <c r="E168" s="1" t="str">
        <f>IF($B168="","",INDEX(對應表!$AM$3:$AW$179,MATCH($B168,對應表!$AL$3:$AL$179,0),MATCH(衝擊運算表!E$3,對應表!$AM$2:$AW$2,0)))</f>
        <v/>
      </c>
      <c r="F168" s="1" t="str">
        <f>IF($B168="","",INDEX(對應表!$AM$3:$AW$179,MATCH($B168,對應表!$AL$3:$AL$179,0),MATCH(衝擊運算表!F$3,對應表!$AM$2:$AW$2,0)))</f>
        <v/>
      </c>
      <c r="G168" s="1" t="str">
        <f>IF($B168="","",INDEX(對應表!$AM$3:$AW$179,MATCH($B168,對應表!$AL$3:$AL$179,0),MATCH(衝擊運算表!G$3,對應表!$AM$2:$AW$2,0)))</f>
        <v/>
      </c>
      <c r="H168" s="1" t="str">
        <f>IF($B168="","",INDEX(對應表!$AM$3:$AW$179,MATCH($B168,對應表!$AL$3:$AL$179,0),MATCH(衝擊運算表!H$3,對應表!$AM$2:$AW$2,0)))</f>
        <v/>
      </c>
      <c r="I168" s="1" t="str">
        <f>IF($B168="","",INDEX(對應表!$AM$3:$AW$179,MATCH($B168,對應表!$AL$3:$AL$179,0),MATCH(衝擊運算表!I$3,對應表!$AM$2:$AW$2,0)))</f>
        <v/>
      </c>
      <c r="J168" s="1" t="str">
        <f>IF($B168="","",INDEX(對應表!$AM$3:$AW$179,MATCH($B168,對應表!$AL$3:$AL$179,0),MATCH(衝擊運算表!J$3,對應表!$AM$2:$AW$2,0)))</f>
        <v/>
      </c>
      <c r="K168" s="1" t="str">
        <f>IF($B168="","",INDEX(對應表!$AM$3:$AW$179,MATCH($B168,對應表!$AL$3:$AL$179,0),MATCH(衝擊運算表!K$3,對應表!$AM$2:$AW$2,0)))</f>
        <v/>
      </c>
      <c r="L168" s="1" t="str">
        <f>IF($B168="","",INDEX(對應表!$AM$3:$AW$179,MATCH($B168,對應表!$AL$3:$AL$179,0),MATCH(衝擊運算表!L$3,對應表!$AM$2:$AW$2,0)))</f>
        <v/>
      </c>
      <c r="M168" s="1" t="str">
        <f>IF($B168="","",INDEX(對應表!$AM$3:$AW$179,MATCH($B168,對應表!$AL$3:$AL$179,0),MATCH(衝擊運算表!M$3,對應表!$AM$2:$AW$2,0)))</f>
        <v/>
      </c>
      <c r="O168" s="1" t="str">
        <f t="shared" si="9"/>
        <v/>
      </c>
      <c r="P168" s="1" t="str">
        <f>IFERROR(INDEX(對應表!$AZ$3:$BJ$179,MATCH(衝擊運算表!$O168,對應表!$AY$3:$AY$179,0),MATCH(衝擊運算表!P$3,對應表!$AZ$2:$BJ$2,0)),"")</f>
        <v/>
      </c>
      <c r="Q168" s="1" t="str">
        <f>IFERROR(INDEX(對應表!$AZ$3:$BJ$179,MATCH(衝擊運算表!$O168,對應表!$AY$3:$AY$179,0),MATCH(衝擊運算表!Q$3,對應表!$AZ$2:$BJ$2,0)),"")</f>
        <v/>
      </c>
      <c r="R168" s="1" t="str">
        <f>IFERROR(INDEX(對應表!$AZ$3:$BJ$179,MATCH(衝擊運算表!$O168,對應表!$AY$3:$AY$179,0),MATCH(衝擊運算表!R$3,對應表!$AZ$2:$BJ$2,0)),"")</f>
        <v/>
      </c>
      <c r="S168" s="1" t="str">
        <f>IFERROR(INDEX(對應表!$AZ$3:$BJ$179,MATCH(衝擊運算表!$O168,對應表!$AY$3:$AY$179,0),MATCH(衝擊運算表!S$3,對應表!$AZ$2:$BJ$2,0)),"")</f>
        <v/>
      </c>
      <c r="T168" s="1" t="str">
        <f>IFERROR(INDEX(對應表!$AZ$3:$BJ$179,MATCH(衝擊運算表!$O168,對應表!$AY$3:$AY$179,0),MATCH(衝擊運算表!T$3,對應表!$AZ$2:$BJ$2,0)),"")</f>
        <v/>
      </c>
      <c r="U168" s="1" t="str">
        <f>IFERROR(INDEX(對應表!$AZ$3:$BJ$179,MATCH(衝擊運算表!$O168,對應表!$AY$3:$AY$179,0),MATCH(衝擊運算表!U$3,對應表!$AZ$2:$BJ$2,0)),"")</f>
        <v/>
      </c>
      <c r="V168" s="1" t="str">
        <f>IFERROR(INDEX(對應表!$AZ$3:$BJ$179,MATCH(衝擊運算表!$O168,對應表!$AY$3:$AY$179,0),MATCH(衝擊運算表!V$3,對應表!$AZ$2:$BJ$2,0)),"")</f>
        <v/>
      </c>
      <c r="W168" s="1" t="str">
        <f>IFERROR(INDEX(對應表!$AZ$3:$BJ$179,MATCH(衝擊運算表!$O168,對應表!$AY$3:$AY$179,0),MATCH(衝擊運算表!W$3,對應表!$AZ$2:$BJ$2,0)),"")</f>
        <v/>
      </c>
      <c r="X168" s="1" t="str">
        <f>IFERROR(INDEX(對應表!$AZ$3:$BJ$179,MATCH(衝擊運算表!$O168,對應表!$AY$3:$AY$179,0),MATCH(衝擊運算表!X$3,對應表!$AZ$2:$BJ$2,0)),"")</f>
        <v/>
      </c>
      <c r="Y168" s="1" t="str">
        <f>IFERROR(INDEX(對應表!$AZ$3:$BJ$179,MATCH(衝擊運算表!$O168,對應表!$AY$3:$AY$179,0),MATCH(衝擊運算表!Y$3,對應表!$AZ$2:$BJ$2,0)),"")</f>
        <v/>
      </c>
      <c r="Z168" s="1" t="str">
        <f>IFERROR(INDEX(對應表!$AZ$3:$BJ$179,MATCH(衝擊運算表!$O168,對應表!$AY$3:$AY$179,0),MATCH(衝擊運算表!Z$3,對應表!$AZ$2:$BJ$2,0)),"")</f>
        <v/>
      </c>
      <c r="AB168" s="1" t="str">
        <f t="shared" si="10"/>
        <v/>
      </c>
      <c r="AC168" s="1"/>
      <c r="AD168" s="1" t="str">
        <f>IFERROR(VLOOKUP(P168,中英對照!$G$76:$H$81,2,FALSE),"")</f>
        <v/>
      </c>
      <c r="AE168" s="1" t="str">
        <f>IFERROR(VLOOKUP(Q168,中英對照!$G$76:$H$81,2,FALSE),"")</f>
        <v/>
      </c>
      <c r="AF168" s="1" t="str">
        <f>IFERROR(VLOOKUP(R168,中英對照!$G$76:$H$81,2,FALSE),"")</f>
        <v/>
      </c>
      <c r="AG168" s="1" t="str">
        <f>IFERROR(VLOOKUP(S168,中英對照!$G$76:$H$81,2,FALSE),"")</f>
        <v/>
      </c>
      <c r="AH168" s="1" t="str">
        <f>IFERROR(VLOOKUP(T168,中英對照!$G$76:$H$81,2,FALSE),"")</f>
        <v/>
      </c>
      <c r="AI168" s="1" t="str">
        <f>IFERROR(VLOOKUP(U168,中英對照!$G$76:$H$81,2,FALSE),"")</f>
        <v/>
      </c>
      <c r="AJ168" s="1" t="str">
        <f>IFERROR(VLOOKUP(V168,中英對照!$G$76:$H$81,2,FALSE),"")</f>
        <v/>
      </c>
      <c r="AK168" s="1" t="str">
        <f>IFERROR(VLOOKUP(W168,中英對照!$G$76:$H$81,2,FALSE),"")</f>
        <v/>
      </c>
      <c r="AL168" s="1" t="str">
        <f>IFERROR(VLOOKUP(X168,中英對照!$G$76:$H$81,2,FALSE),"")</f>
        <v/>
      </c>
      <c r="AM168" s="1" t="str">
        <f>IFERROR(VLOOKUP(Y168,中英對照!$G$76:$H$81,2,FALSE),"")</f>
        <v/>
      </c>
      <c r="AN168" s="1" t="str">
        <f>IFERROR(VLOOKUP(Z168,中英對照!$G$76:$H$81,2,FALSE),"")</f>
        <v/>
      </c>
      <c r="AO168" s="42" t="str">
        <f t="shared" si="11"/>
        <v/>
      </c>
    </row>
    <row r="169" spans="1:41" x14ac:dyDescent="0.4">
      <c r="A169" s="1" t="str">
        <f>IF(企業資料填寫!D168="","",企業資料填寫!D168)</f>
        <v/>
      </c>
      <c r="B169" s="1"/>
      <c r="C169" s="1" t="str">
        <f>IF($B169="","",INDEX(對應表!$AM$3:$AW$179,MATCH($B169,對應表!$AL$3:$AL$179,0),MATCH(衝擊運算表!C$3,對應表!$AM$2:$AW$2,0)))</f>
        <v/>
      </c>
      <c r="D169" s="1" t="str">
        <f>IF($B169="","",INDEX(對應表!$AM$3:$AW$179,MATCH($B169,對應表!$AL$3:$AL$179,0),MATCH(衝擊運算表!D$3,對應表!$AM$2:$AW$2,0)))</f>
        <v/>
      </c>
      <c r="E169" s="1" t="str">
        <f>IF($B169="","",INDEX(對應表!$AM$3:$AW$179,MATCH($B169,對應表!$AL$3:$AL$179,0),MATCH(衝擊運算表!E$3,對應表!$AM$2:$AW$2,0)))</f>
        <v/>
      </c>
      <c r="F169" s="1" t="str">
        <f>IF($B169="","",INDEX(對應表!$AM$3:$AW$179,MATCH($B169,對應表!$AL$3:$AL$179,0),MATCH(衝擊運算表!F$3,對應表!$AM$2:$AW$2,0)))</f>
        <v/>
      </c>
      <c r="G169" s="1" t="str">
        <f>IF($B169="","",INDEX(對應表!$AM$3:$AW$179,MATCH($B169,對應表!$AL$3:$AL$179,0),MATCH(衝擊運算表!G$3,對應表!$AM$2:$AW$2,0)))</f>
        <v/>
      </c>
      <c r="H169" s="1" t="str">
        <f>IF($B169="","",INDEX(對應表!$AM$3:$AW$179,MATCH($B169,對應表!$AL$3:$AL$179,0),MATCH(衝擊運算表!H$3,對應表!$AM$2:$AW$2,0)))</f>
        <v/>
      </c>
      <c r="I169" s="1" t="str">
        <f>IF($B169="","",INDEX(對應表!$AM$3:$AW$179,MATCH($B169,對應表!$AL$3:$AL$179,0),MATCH(衝擊運算表!I$3,對應表!$AM$2:$AW$2,0)))</f>
        <v/>
      </c>
      <c r="J169" s="1" t="str">
        <f>IF($B169="","",INDEX(對應表!$AM$3:$AW$179,MATCH($B169,對應表!$AL$3:$AL$179,0),MATCH(衝擊運算表!J$3,對應表!$AM$2:$AW$2,0)))</f>
        <v/>
      </c>
      <c r="K169" s="1" t="str">
        <f>IF($B169="","",INDEX(對應表!$AM$3:$AW$179,MATCH($B169,對應表!$AL$3:$AL$179,0),MATCH(衝擊運算表!K$3,對應表!$AM$2:$AW$2,0)))</f>
        <v/>
      </c>
      <c r="L169" s="1" t="str">
        <f>IF($B169="","",INDEX(對應表!$AM$3:$AW$179,MATCH($B169,對應表!$AL$3:$AL$179,0),MATCH(衝擊運算表!L$3,對應表!$AM$2:$AW$2,0)))</f>
        <v/>
      </c>
      <c r="M169" s="1" t="str">
        <f>IF($B169="","",INDEX(對應表!$AM$3:$AW$179,MATCH($B169,對應表!$AL$3:$AL$179,0),MATCH(衝擊運算表!M$3,對應表!$AM$2:$AW$2,0)))</f>
        <v/>
      </c>
      <c r="O169" s="1" t="str">
        <f t="shared" si="9"/>
        <v/>
      </c>
      <c r="P169" s="1" t="str">
        <f>IFERROR(INDEX(對應表!$AZ$3:$BJ$179,MATCH(衝擊運算表!$O169,對應表!$AY$3:$AY$179,0),MATCH(衝擊運算表!P$3,對應表!$AZ$2:$BJ$2,0)),"")</f>
        <v/>
      </c>
      <c r="Q169" s="1" t="str">
        <f>IFERROR(INDEX(對應表!$AZ$3:$BJ$179,MATCH(衝擊運算表!$O169,對應表!$AY$3:$AY$179,0),MATCH(衝擊運算表!Q$3,對應表!$AZ$2:$BJ$2,0)),"")</f>
        <v/>
      </c>
      <c r="R169" s="1" t="str">
        <f>IFERROR(INDEX(對應表!$AZ$3:$BJ$179,MATCH(衝擊運算表!$O169,對應表!$AY$3:$AY$179,0),MATCH(衝擊運算表!R$3,對應表!$AZ$2:$BJ$2,0)),"")</f>
        <v/>
      </c>
      <c r="S169" s="1" t="str">
        <f>IFERROR(INDEX(對應表!$AZ$3:$BJ$179,MATCH(衝擊運算表!$O169,對應表!$AY$3:$AY$179,0),MATCH(衝擊運算表!S$3,對應表!$AZ$2:$BJ$2,0)),"")</f>
        <v/>
      </c>
      <c r="T169" s="1" t="str">
        <f>IFERROR(INDEX(對應表!$AZ$3:$BJ$179,MATCH(衝擊運算表!$O169,對應表!$AY$3:$AY$179,0),MATCH(衝擊運算表!T$3,對應表!$AZ$2:$BJ$2,0)),"")</f>
        <v/>
      </c>
      <c r="U169" s="1" t="str">
        <f>IFERROR(INDEX(對應表!$AZ$3:$BJ$179,MATCH(衝擊運算表!$O169,對應表!$AY$3:$AY$179,0),MATCH(衝擊運算表!U$3,對應表!$AZ$2:$BJ$2,0)),"")</f>
        <v/>
      </c>
      <c r="V169" s="1" t="str">
        <f>IFERROR(INDEX(對應表!$AZ$3:$BJ$179,MATCH(衝擊運算表!$O169,對應表!$AY$3:$AY$179,0),MATCH(衝擊運算表!V$3,對應表!$AZ$2:$BJ$2,0)),"")</f>
        <v/>
      </c>
      <c r="W169" s="1" t="str">
        <f>IFERROR(INDEX(對應表!$AZ$3:$BJ$179,MATCH(衝擊運算表!$O169,對應表!$AY$3:$AY$179,0),MATCH(衝擊運算表!W$3,對應表!$AZ$2:$BJ$2,0)),"")</f>
        <v/>
      </c>
      <c r="X169" s="1" t="str">
        <f>IFERROR(INDEX(對應表!$AZ$3:$BJ$179,MATCH(衝擊運算表!$O169,對應表!$AY$3:$AY$179,0),MATCH(衝擊運算表!X$3,對應表!$AZ$2:$BJ$2,0)),"")</f>
        <v/>
      </c>
      <c r="Y169" s="1" t="str">
        <f>IFERROR(INDEX(對應表!$AZ$3:$BJ$179,MATCH(衝擊運算表!$O169,對應表!$AY$3:$AY$179,0),MATCH(衝擊運算表!Y$3,對應表!$AZ$2:$BJ$2,0)),"")</f>
        <v/>
      </c>
      <c r="Z169" s="1" t="str">
        <f>IFERROR(INDEX(對應表!$AZ$3:$BJ$179,MATCH(衝擊運算表!$O169,對應表!$AY$3:$AY$179,0),MATCH(衝擊運算表!Z$3,對應表!$AZ$2:$BJ$2,0)),"")</f>
        <v/>
      </c>
      <c r="AB169" s="1" t="str">
        <f t="shared" si="10"/>
        <v/>
      </c>
      <c r="AC169" s="1"/>
      <c r="AD169" s="1" t="str">
        <f>IFERROR(VLOOKUP(P169,中英對照!$G$76:$H$81,2,FALSE),"")</f>
        <v/>
      </c>
      <c r="AE169" s="1" t="str">
        <f>IFERROR(VLOOKUP(Q169,中英對照!$G$76:$H$81,2,FALSE),"")</f>
        <v/>
      </c>
      <c r="AF169" s="1" t="str">
        <f>IFERROR(VLOOKUP(R169,中英對照!$G$76:$H$81,2,FALSE),"")</f>
        <v/>
      </c>
      <c r="AG169" s="1" t="str">
        <f>IFERROR(VLOOKUP(S169,中英對照!$G$76:$H$81,2,FALSE),"")</f>
        <v/>
      </c>
      <c r="AH169" s="1" t="str">
        <f>IFERROR(VLOOKUP(T169,中英對照!$G$76:$H$81,2,FALSE),"")</f>
        <v/>
      </c>
      <c r="AI169" s="1" t="str">
        <f>IFERROR(VLOOKUP(U169,中英對照!$G$76:$H$81,2,FALSE),"")</f>
        <v/>
      </c>
      <c r="AJ169" s="1" t="str">
        <f>IFERROR(VLOOKUP(V169,中英對照!$G$76:$H$81,2,FALSE),"")</f>
        <v/>
      </c>
      <c r="AK169" s="1" t="str">
        <f>IFERROR(VLOOKUP(W169,中英對照!$G$76:$H$81,2,FALSE),"")</f>
        <v/>
      </c>
      <c r="AL169" s="1" t="str">
        <f>IFERROR(VLOOKUP(X169,中英對照!$G$76:$H$81,2,FALSE),"")</f>
        <v/>
      </c>
      <c r="AM169" s="1" t="str">
        <f>IFERROR(VLOOKUP(Y169,中英對照!$G$76:$H$81,2,FALSE),"")</f>
        <v/>
      </c>
      <c r="AN169" s="1" t="str">
        <f>IFERROR(VLOOKUP(Z169,中英對照!$G$76:$H$81,2,FALSE),"")</f>
        <v/>
      </c>
      <c r="AO169" s="42" t="str">
        <f t="shared" si="11"/>
        <v/>
      </c>
    </row>
    <row r="170" spans="1:41" x14ac:dyDescent="0.4">
      <c r="A170" s="1" t="str">
        <f>IF(企業資料填寫!D169="","",企業資料填寫!D169)</f>
        <v/>
      </c>
      <c r="B170" s="1"/>
      <c r="C170" s="1" t="str">
        <f>IF($B170="","",INDEX(對應表!$AM$3:$AW$179,MATCH($B170,對應表!$AL$3:$AL$179,0),MATCH(衝擊運算表!C$3,對應表!$AM$2:$AW$2,0)))</f>
        <v/>
      </c>
      <c r="D170" s="1" t="str">
        <f>IF($B170="","",INDEX(對應表!$AM$3:$AW$179,MATCH($B170,對應表!$AL$3:$AL$179,0),MATCH(衝擊運算表!D$3,對應表!$AM$2:$AW$2,0)))</f>
        <v/>
      </c>
      <c r="E170" s="1" t="str">
        <f>IF($B170="","",INDEX(對應表!$AM$3:$AW$179,MATCH($B170,對應表!$AL$3:$AL$179,0),MATCH(衝擊運算表!E$3,對應表!$AM$2:$AW$2,0)))</f>
        <v/>
      </c>
      <c r="F170" s="1" t="str">
        <f>IF($B170="","",INDEX(對應表!$AM$3:$AW$179,MATCH($B170,對應表!$AL$3:$AL$179,0),MATCH(衝擊運算表!F$3,對應表!$AM$2:$AW$2,0)))</f>
        <v/>
      </c>
      <c r="G170" s="1" t="str">
        <f>IF($B170="","",INDEX(對應表!$AM$3:$AW$179,MATCH($B170,對應表!$AL$3:$AL$179,0),MATCH(衝擊運算表!G$3,對應表!$AM$2:$AW$2,0)))</f>
        <v/>
      </c>
      <c r="H170" s="1" t="str">
        <f>IF($B170="","",INDEX(對應表!$AM$3:$AW$179,MATCH($B170,對應表!$AL$3:$AL$179,0),MATCH(衝擊運算表!H$3,對應表!$AM$2:$AW$2,0)))</f>
        <v/>
      </c>
      <c r="I170" s="1" t="str">
        <f>IF($B170="","",INDEX(對應表!$AM$3:$AW$179,MATCH($B170,對應表!$AL$3:$AL$179,0),MATCH(衝擊運算表!I$3,對應表!$AM$2:$AW$2,0)))</f>
        <v/>
      </c>
      <c r="J170" s="1" t="str">
        <f>IF($B170="","",INDEX(對應表!$AM$3:$AW$179,MATCH($B170,對應表!$AL$3:$AL$179,0),MATCH(衝擊運算表!J$3,對應表!$AM$2:$AW$2,0)))</f>
        <v/>
      </c>
      <c r="K170" s="1" t="str">
        <f>IF($B170="","",INDEX(對應表!$AM$3:$AW$179,MATCH($B170,對應表!$AL$3:$AL$179,0),MATCH(衝擊運算表!K$3,對應表!$AM$2:$AW$2,0)))</f>
        <v/>
      </c>
      <c r="L170" s="1" t="str">
        <f>IF($B170="","",INDEX(對應表!$AM$3:$AW$179,MATCH($B170,對應表!$AL$3:$AL$179,0),MATCH(衝擊運算表!L$3,對應表!$AM$2:$AW$2,0)))</f>
        <v/>
      </c>
      <c r="M170" s="1" t="str">
        <f>IF($B170="","",INDEX(對應表!$AM$3:$AW$179,MATCH($B170,對應表!$AL$3:$AL$179,0),MATCH(衝擊運算表!M$3,對應表!$AM$2:$AW$2,0)))</f>
        <v/>
      </c>
      <c r="O170" s="1" t="str">
        <f t="shared" si="9"/>
        <v/>
      </c>
      <c r="P170" s="1" t="str">
        <f>IFERROR(INDEX(對應表!$AZ$3:$BJ$179,MATCH(衝擊運算表!$O170,對應表!$AY$3:$AY$179,0),MATCH(衝擊運算表!P$3,對應表!$AZ$2:$BJ$2,0)),"")</f>
        <v/>
      </c>
      <c r="Q170" s="1" t="str">
        <f>IFERROR(INDEX(對應表!$AZ$3:$BJ$179,MATCH(衝擊運算表!$O170,對應表!$AY$3:$AY$179,0),MATCH(衝擊運算表!Q$3,對應表!$AZ$2:$BJ$2,0)),"")</f>
        <v/>
      </c>
      <c r="R170" s="1" t="str">
        <f>IFERROR(INDEX(對應表!$AZ$3:$BJ$179,MATCH(衝擊運算表!$O170,對應表!$AY$3:$AY$179,0),MATCH(衝擊運算表!R$3,對應表!$AZ$2:$BJ$2,0)),"")</f>
        <v/>
      </c>
      <c r="S170" s="1" t="str">
        <f>IFERROR(INDEX(對應表!$AZ$3:$BJ$179,MATCH(衝擊運算表!$O170,對應表!$AY$3:$AY$179,0),MATCH(衝擊運算表!S$3,對應表!$AZ$2:$BJ$2,0)),"")</f>
        <v/>
      </c>
      <c r="T170" s="1" t="str">
        <f>IFERROR(INDEX(對應表!$AZ$3:$BJ$179,MATCH(衝擊運算表!$O170,對應表!$AY$3:$AY$179,0),MATCH(衝擊運算表!T$3,對應表!$AZ$2:$BJ$2,0)),"")</f>
        <v/>
      </c>
      <c r="U170" s="1" t="str">
        <f>IFERROR(INDEX(對應表!$AZ$3:$BJ$179,MATCH(衝擊運算表!$O170,對應表!$AY$3:$AY$179,0),MATCH(衝擊運算表!U$3,對應表!$AZ$2:$BJ$2,0)),"")</f>
        <v/>
      </c>
      <c r="V170" s="1" t="str">
        <f>IFERROR(INDEX(對應表!$AZ$3:$BJ$179,MATCH(衝擊運算表!$O170,對應表!$AY$3:$AY$179,0),MATCH(衝擊運算表!V$3,對應表!$AZ$2:$BJ$2,0)),"")</f>
        <v/>
      </c>
      <c r="W170" s="1" t="str">
        <f>IFERROR(INDEX(對應表!$AZ$3:$BJ$179,MATCH(衝擊運算表!$O170,對應表!$AY$3:$AY$179,0),MATCH(衝擊運算表!W$3,對應表!$AZ$2:$BJ$2,0)),"")</f>
        <v/>
      </c>
      <c r="X170" s="1" t="str">
        <f>IFERROR(INDEX(對應表!$AZ$3:$BJ$179,MATCH(衝擊運算表!$O170,對應表!$AY$3:$AY$179,0),MATCH(衝擊運算表!X$3,對應表!$AZ$2:$BJ$2,0)),"")</f>
        <v/>
      </c>
      <c r="Y170" s="1" t="str">
        <f>IFERROR(INDEX(對應表!$AZ$3:$BJ$179,MATCH(衝擊運算表!$O170,對應表!$AY$3:$AY$179,0),MATCH(衝擊運算表!Y$3,對應表!$AZ$2:$BJ$2,0)),"")</f>
        <v/>
      </c>
      <c r="Z170" s="1" t="str">
        <f>IFERROR(INDEX(對應表!$AZ$3:$BJ$179,MATCH(衝擊運算表!$O170,對應表!$AY$3:$AY$179,0),MATCH(衝擊運算表!Z$3,對應表!$AZ$2:$BJ$2,0)),"")</f>
        <v/>
      </c>
      <c r="AB170" s="1" t="str">
        <f t="shared" si="10"/>
        <v/>
      </c>
      <c r="AC170" s="1"/>
      <c r="AD170" s="1" t="str">
        <f>IFERROR(VLOOKUP(P170,中英對照!$G$76:$H$81,2,FALSE),"")</f>
        <v/>
      </c>
      <c r="AE170" s="1" t="str">
        <f>IFERROR(VLOOKUP(Q170,中英對照!$G$76:$H$81,2,FALSE),"")</f>
        <v/>
      </c>
      <c r="AF170" s="1" t="str">
        <f>IFERROR(VLOOKUP(R170,中英對照!$G$76:$H$81,2,FALSE),"")</f>
        <v/>
      </c>
      <c r="AG170" s="1" t="str">
        <f>IFERROR(VLOOKUP(S170,中英對照!$G$76:$H$81,2,FALSE),"")</f>
        <v/>
      </c>
      <c r="AH170" s="1" t="str">
        <f>IFERROR(VLOOKUP(T170,中英對照!$G$76:$H$81,2,FALSE),"")</f>
        <v/>
      </c>
      <c r="AI170" s="1" t="str">
        <f>IFERROR(VLOOKUP(U170,中英對照!$G$76:$H$81,2,FALSE),"")</f>
        <v/>
      </c>
      <c r="AJ170" s="1" t="str">
        <f>IFERROR(VLOOKUP(V170,中英對照!$G$76:$H$81,2,FALSE),"")</f>
        <v/>
      </c>
      <c r="AK170" s="1" t="str">
        <f>IFERROR(VLOOKUP(W170,中英對照!$G$76:$H$81,2,FALSE),"")</f>
        <v/>
      </c>
      <c r="AL170" s="1" t="str">
        <f>IFERROR(VLOOKUP(X170,中英對照!$G$76:$H$81,2,FALSE),"")</f>
        <v/>
      </c>
      <c r="AM170" s="1" t="str">
        <f>IFERROR(VLOOKUP(Y170,中英對照!$G$76:$H$81,2,FALSE),"")</f>
        <v/>
      </c>
      <c r="AN170" s="1" t="str">
        <f>IFERROR(VLOOKUP(Z170,中英對照!$G$76:$H$81,2,FALSE),"")</f>
        <v/>
      </c>
      <c r="AO170" s="42" t="str">
        <f t="shared" si="11"/>
        <v/>
      </c>
    </row>
    <row r="171" spans="1:41" x14ac:dyDescent="0.4">
      <c r="A171" s="1" t="str">
        <f>IF(企業資料填寫!D170="","",企業資料填寫!D170)</f>
        <v/>
      </c>
      <c r="B171" s="1"/>
      <c r="C171" s="1" t="str">
        <f>IF($B171="","",INDEX(對應表!$AM$3:$AW$179,MATCH($B171,對應表!$AL$3:$AL$179,0),MATCH(衝擊運算表!C$3,對應表!$AM$2:$AW$2,0)))</f>
        <v/>
      </c>
      <c r="D171" s="1" t="str">
        <f>IF($B171="","",INDEX(對應表!$AM$3:$AW$179,MATCH($B171,對應表!$AL$3:$AL$179,0),MATCH(衝擊運算表!D$3,對應表!$AM$2:$AW$2,0)))</f>
        <v/>
      </c>
      <c r="E171" s="1" t="str">
        <f>IF($B171="","",INDEX(對應表!$AM$3:$AW$179,MATCH($B171,對應表!$AL$3:$AL$179,0),MATCH(衝擊運算表!E$3,對應表!$AM$2:$AW$2,0)))</f>
        <v/>
      </c>
      <c r="F171" s="1" t="str">
        <f>IF($B171="","",INDEX(對應表!$AM$3:$AW$179,MATCH($B171,對應表!$AL$3:$AL$179,0),MATCH(衝擊運算表!F$3,對應表!$AM$2:$AW$2,0)))</f>
        <v/>
      </c>
      <c r="G171" s="1" t="str">
        <f>IF($B171="","",INDEX(對應表!$AM$3:$AW$179,MATCH($B171,對應表!$AL$3:$AL$179,0),MATCH(衝擊運算表!G$3,對應表!$AM$2:$AW$2,0)))</f>
        <v/>
      </c>
      <c r="H171" s="1" t="str">
        <f>IF($B171="","",INDEX(對應表!$AM$3:$AW$179,MATCH($B171,對應表!$AL$3:$AL$179,0),MATCH(衝擊運算表!H$3,對應表!$AM$2:$AW$2,0)))</f>
        <v/>
      </c>
      <c r="I171" s="1" t="str">
        <f>IF($B171="","",INDEX(對應表!$AM$3:$AW$179,MATCH($B171,對應表!$AL$3:$AL$179,0),MATCH(衝擊運算表!I$3,對應表!$AM$2:$AW$2,0)))</f>
        <v/>
      </c>
      <c r="J171" s="1" t="str">
        <f>IF($B171="","",INDEX(對應表!$AM$3:$AW$179,MATCH($B171,對應表!$AL$3:$AL$179,0),MATCH(衝擊運算表!J$3,對應表!$AM$2:$AW$2,0)))</f>
        <v/>
      </c>
      <c r="K171" s="1" t="str">
        <f>IF($B171="","",INDEX(對應表!$AM$3:$AW$179,MATCH($B171,對應表!$AL$3:$AL$179,0),MATCH(衝擊運算表!K$3,對應表!$AM$2:$AW$2,0)))</f>
        <v/>
      </c>
      <c r="L171" s="1" t="str">
        <f>IF($B171="","",INDEX(對應表!$AM$3:$AW$179,MATCH($B171,對應表!$AL$3:$AL$179,0),MATCH(衝擊運算表!L$3,對應表!$AM$2:$AW$2,0)))</f>
        <v/>
      </c>
      <c r="M171" s="1" t="str">
        <f>IF($B171="","",INDEX(對應表!$AM$3:$AW$179,MATCH($B171,對應表!$AL$3:$AL$179,0),MATCH(衝擊運算表!M$3,對應表!$AM$2:$AW$2,0)))</f>
        <v/>
      </c>
      <c r="O171" s="1" t="str">
        <f t="shared" si="9"/>
        <v/>
      </c>
      <c r="P171" s="1" t="str">
        <f>IFERROR(INDEX(對應表!$AZ$3:$BJ$179,MATCH(衝擊運算表!$O171,對應表!$AY$3:$AY$179,0),MATCH(衝擊運算表!P$3,對應表!$AZ$2:$BJ$2,0)),"")</f>
        <v/>
      </c>
      <c r="Q171" s="1" t="str">
        <f>IFERROR(INDEX(對應表!$AZ$3:$BJ$179,MATCH(衝擊運算表!$O171,對應表!$AY$3:$AY$179,0),MATCH(衝擊運算表!Q$3,對應表!$AZ$2:$BJ$2,0)),"")</f>
        <v/>
      </c>
      <c r="R171" s="1" t="str">
        <f>IFERROR(INDEX(對應表!$AZ$3:$BJ$179,MATCH(衝擊運算表!$O171,對應表!$AY$3:$AY$179,0),MATCH(衝擊運算表!R$3,對應表!$AZ$2:$BJ$2,0)),"")</f>
        <v/>
      </c>
      <c r="S171" s="1" t="str">
        <f>IFERROR(INDEX(對應表!$AZ$3:$BJ$179,MATCH(衝擊運算表!$O171,對應表!$AY$3:$AY$179,0),MATCH(衝擊運算表!S$3,對應表!$AZ$2:$BJ$2,0)),"")</f>
        <v/>
      </c>
      <c r="T171" s="1" t="str">
        <f>IFERROR(INDEX(對應表!$AZ$3:$BJ$179,MATCH(衝擊運算表!$O171,對應表!$AY$3:$AY$179,0),MATCH(衝擊運算表!T$3,對應表!$AZ$2:$BJ$2,0)),"")</f>
        <v/>
      </c>
      <c r="U171" s="1" t="str">
        <f>IFERROR(INDEX(對應表!$AZ$3:$BJ$179,MATCH(衝擊運算表!$O171,對應表!$AY$3:$AY$179,0),MATCH(衝擊運算表!U$3,對應表!$AZ$2:$BJ$2,0)),"")</f>
        <v/>
      </c>
      <c r="V171" s="1" t="str">
        <f>IFERROR(INDEX(對應表!$AZ$3:$BJ$179,MATCH(衝擊運算表!$O171,對應表!$AY$3:$AY$179,0),MATCH(衝擊運算表!V$3,對應表!$AZ$2:$BJ$2,0)),"")</f>
        <v/>
      </c>
      <c r="W171" s="1" t="str">
        <f>IFERROR(INDEX(對應表!$AZ$3:$BJ$179,MATCH(衝擊運算表!$O171,對應表!$AY$3:$AY$179,0),MATCH(衝擊運算表!W$3,對應表!$AZ$2:$BJ$2,0)),"")</f>
        <v/>
      </c>
      <c r="X171" s="1" t="str">
        <f>IFERROR(INDEX(對應表!$AZ$3:$BJ$179,MATCH(衝擊運算表!$O171,對應表!$AY$3:$AY$179,0),MATCH(衝擊運算表!X$3,對應表!$AZ$2:$BJ$2,0)),"")</f>
        <v/>
      </c>
      <c r="Y171" s="1" t="str">
        <f>IFERROR(INDEX(對應表!$AZ$3:$BJ$179,MATCH(衝擊運算表!$O171,對應表!$AY$3:$AY$179,0),MATCH(衝擊運算表!Y$3,對應表!$AZ$2:$BJ$2,0)),"")</f>
        <v/>
      </c>
      <c r="Z171" s="1" t="str">
        <f>IFERROR(INDEX(對應表!$AZ$3:$BJ$179,MATCH(衝擊運算表!$O171,對應表!$AY$3:$AY$179,0),MATCH(衝擊運算表!Z$3,對應表!$AZ$2:$BJ$2,0)),"")</f>
        <v/>
      </c>
      <c r="AB171" s="1" t="str">
        <f t="shared" si="10"/>
        <v/>
      </c>
      <c r="AC171" s="1"/>
      <c r="AD171" s="1" t="str">
        <f>IFERROR(VLOOKUP(P171,中英對照!$G$76:$H$81,2,FALSE),"")</f>
        <v/>
      </c>
      <c r="AE171" s="1" t="str">
        <f>IFERROR(VLOOKUP(Q171,中英對照!$G$76:$H$81,2,FALSE),"")</f>
        <v/>
      </c>
      <c r="AF171" s="1" t="str">
        <f>IFERROR(VLOOKUP(R171,中英對照!$G$76:$H$81,2,FALSE),"")</f>
        <v/>
      </c>
      <c r="AG171" s="1" t="str">
        <f>IFERROR(VLOOKUP(S171,中英對照!$G$76:$H$81,2,FALSE),"")</f>
        <v/>
      </c>
      <c r="AH171" s="1" t="str">
        <f>IFERROR(VLOOKUP(T171,中英對照!$G$76:$H$81,2,FALSE),"")</f>
        <v/>
      </c>
      <c r="AI171" s="1" t="str">
        <f>IFERROR(VLOOKUP(U171,中英對照!$G$76:$H$81,2,FALSE),"")</f>
        <v/>
      </c>
      <c r="AJ171" s="1" t="str">
        <f>IFERROR(VLOOKUP(V171,中英對照!$G$76:$H$81,2,FALSE),"")</f>
        <v/>
      </c>
      <c r="AK171" s="1" t="str">
        <f>IFERROR(VLOOKUP(W171,中英對照!$G$76:$H$81,2,FALSE),"")</f>
        <v/>
      </c>
      <c r="AL171" s="1" t="str">
        <f>IFERROR(VLOOKUP(X171,中英對照!$G$76:$H$81,2,FALSE),"")</f>
        <v/>
      </c>
      <c r="AM171" s="1" t="str">
        <f>IFERROR(VLOOKUP(Y171,中英對照!$G$76:$H$81,2,FALSE),"")</f>
        <v/>
      </c>
      <c r="AN171" s="1" t="str">
        <f>IFERROR(VLOOKUP(Z171,中英對照!$G$76:$H$81,2,FALSE),"")</f>
        <v/>
      </c>
      <c r="AO171" s="42" t="str">
        <f t="shared" si="11"/>
        <v/>
      </c>
    </row>
    <row r="172" spans="1:41" x14ac:dyDescent="0.4">
      <c r="A172" s="1" t="str">
        <f>IF(企業資料填寫!D171="","",企業資料填寫!D171)</f>
        <v/>
      </c>
      <c r="B172" s="1"/>
      <c r="C172" s="1" t="str">
        <f>IF($B172="","",INDEX(對應表!$AM$3:$AW$179,MATCH($B172,對應表!$AL$3:$AL$179,0),MATCH(衝擊運算表!C$3,對應表!$AM$2:$AW$2,0)))</f>
        <v/>
      </c>
      <c r="D172" s="1" t="str">
        <f>IF($B172="","",INDEX(對應表!$AM$3:$AW$179,MATCH($B172,對應表!$AL$3:$AL$179,0),MATCH(衝擊運算表!D$3,對應表!$AM$2:$AW$2,0)))</f>
        <v/>
      </c>
      <c r="E172" s="1" t="str">
        <f>IF($B172="","",INDEX(對應表!$AM$3:$AW$179,MATCH($B172,對應表!$AL$3:$AL$179,0),MATCH(衝擊運算表!E$3,對應表!$AM$2:$AW$2,0)))</f>
        <v/>
      </c>
      <c r="F172" s="1" t="str">
        <f>IF($B172="","",INDEX(對應表!$AM$3:$AW$179,MATCH($B172,對應表!$AL$3:$AL$179,0),MATCH(衝擊運算表!F$3,對應表!$AM$2:$AW$2,0)))</f>
        <v/>
      </c>
      <c r="G172" s="1" t="str">
        <f>IF($B172="","",INDEX(對應表!$AM$3:$AW$179,MATCH($B172,對應表!$AL$3:$AL$179,0),MATCH(衝擊運算表!G$3,對應表!$AM$2:$AW$2,0)))</f>
        <v/>
      </c>
      <c r="H172" s="1" t="str">
        <f>IF($B172="","",INDEX(對應表!$AM$3:$AW$179,MATCH($B172,對應表!$AL$3:$AL$179,0),MATCH(衝擊運算表!H$3,對應表!$AM$2:$AW$2,0)))</f>
        <v/>
      </c>
      <c r="I172" s="1" t="str">
        <f>IF($B172="","",INDEX(對應表!$AM$3:$AW$179,MATCH($B172,對應表!$AL$3:$AL$179,0),MATCH(衝擊運算表!I$3,對應表!$AM$2:$AW$2,0)))</f>
        <v/>
      </c>
      <c r="J172" s="1" t="str">
        <f>IF($B172="","",INDEX(對應表!$AM$3:$AW$179,MATCH($B172,對應表!$AL$3:$AL$179,0),MATCH(衝擊運算表!J$3,對應表!$AM$2:$AW$2,0)))</f>
        <v/>
      </c>
      <c r="K172" s="1" t="str">
        <f>IF($B172="","",INDEX(對應表!$AM$3:$AW$179,MATCH($B172,對應表!$AL$3:$AL$179,0),MATCH(衝擊運算表!K$3,對應表!$AM$2:$AW$2,0)))</f>
        <v/>
      </c>
      <c r="L172" s="1" t="str">
        <f>IF($B172="","",INDEX(對應表!$AM$3:$AW$179,MATCH($B172,對應表!$AL$3:$AL$179,0),MATCH(衝擊運算表!L$3,對應表!$AM$2:$AW$2,0)))</f>
        <v/>
      </c>
      <c r="M172" s="1" t="str">
        <f>IF($B172="","",INDEX(對應表!$AM$3:$AW$179,MATCH($B172,對應表!$AL$3:$AL$179,0),MATCH(衝擊運算表!M$3,對應表!$AM$2:$AW$2,0)))</f>
        <v/>
      </c>
      <c r="O172" s="1" t="str">
        <f t="shared" si="9"/>
        <v/>
      </c>
      <c r="P172" s="1" t="str">
        <f>IFERROR(INDEX(對應表!$AZ$3:$BJ$179,MATCH(衝擊運算表!$O172,對應表!$AY$3:$AY$179,0),MATCH(衝擊運算表!P$3,對應表!$AZ$2:$BJ$2,0)),"")</f>
        <v/>
      </c>
      <c r="Q172" s="1" t="str">
        <f>IFERROR(INDEX(對應表!$AZ$3:$BJ$179,MATCH(衝擊運算表!$O172,對應表!$AY$3:$AY$179,0),MATCH(衝擊運算表!Q$3,對應表!$AZ$2:$BJ$2,0)),"")</f>
        <v/>
      </c>
      <c r="R172" s="1" t="str">
        <f>IFERROR(INDEX(對應表!$AZ$3:$BJ$179,MATCH(衝擊運算表!$O172,對應表!$AY$3:$AY$179,0),MATCH(衝擊運算表!R$3,對應表!$AZ$2:$BJ$2,0)),"")</f>
        <v/>
      </c>
      <c r="S172" s="1" t="str">
        <f>IFERROR(INDEX(對應表!$AZ$3:$BJ$179,MATCH(衝擊運算表!$O172,對應表!$AY$3:$AY$179,0),MATCH(衝擊運算表!S$3,對應表!$AZ$2:$BJ$2,0)),"")</f>
        <v/>
      </c>
      <c r="T172" s="1" t="str">
        <f>IFERROR(INDEX(對應表!$AZ$3:$BJ$179,MATCH(衝擊運算表!$O172,對應表!$AY$3:$AY$179,0),MATCH(衝擊運算表!T$3,對應表!$AZ$2:$BJ$2,0)),"")</f>
        <v/>
      </c>
      <c r="U172" s="1" t="str">
        <f>IFERROR(INDEX(對應表!$AZ$3:$BJ$179,MATCH(衝擊運算表!$O172,對應表!$AY$3:$AY$179,0),MATCH(衝擊運算表!U$3,對應表!$AZ$2:$BJ$2,0)),"")</f>
        <v/>
      </c>
      <c r="V172" s="1" t="str">
        <f>IFERROR(INDEX(對應表!$AZ$3:$BJ$179,MATCH(衝擊運算表!$O172,對應表!$AY$3:$AY$179,0),MATCH(衝擊運算表!V$3,對應表!$AZ$2:$BJ$2,0)),"")</f>
        <v/>
      </c>
      <c r="W172" s="1" t="str">
        <f>IFERROR(INDEX(對應表!$AZ$3:$BJ$179,MATCH(衝擊運算表!$O172,對應表!$AY$3:$AY$179,0),MATCH(衝擊運算表!W$3,對應表!$AZ$2:$BJ$2,0)),"")</f>
        <v/>
      </c>
      <c r="X172" s="1" t="str">
        <f>IFERROR(INDEX(對應表!$AZ$3:$BJ$179,MATCH(衝擊運算表!$O172,對應表!$AY$3:$AY$179,0),MATCH(衝擊運算表!X$3,對應表!$AZ$2:$BJ$2,0)),"")</f>
        <v/>
      </c>
      <c r="Y172" s="1" t="str">
        <f>IFERROR(INDEX(對應表!$AZ$3:$BJ$179,MATCH(衝擊運算表!$O172,對應表!$AY$3:$AY$179,0),MATCH(衝擊運算表!Y$3,對應表!$AZ$2:$BJ$2,0)),"")</f>
        <v/>
      </c>
      <c r="Z172" s="1" t="str">
        <f>IFERROR(INDEX(對應表!$AZ$3:$BJ$179,MATCH(衝擊運算表!$O172,對應表!$AY$3:$AY$179,0),MATCH(衝擊運算表!Z$3,對應表!$AZ$2:$BJ$2,0)),"")</f>
        <v/>
      </c>
      <c r="AB172" s="1" t="str">
        <f t="shared" si="10"/>
        <v/>
      </c>
      <c r="AC172" s="1"/>
      <c r="AD172" s="1" t="str">
        <f>IFERROR(VLOOKUP(P172,中英對照!$G$76:$H$81,2,FALSE),"")</f>
        <v/>
      </c>
      <c r="AE172" s="1" t="str">
        <f>IFERROR(VLOOKUP(Q172,中英對照!$G$76:$H$81,2,FALSE),"")</f>
        <v/>
      </c>
      <c r="AF172" s="1" t="str">
        <f>IFERROR(VLOOKUP(R172,中英對照!$G$76:$H$81,2,FALSE),"")</f>
        <v/>
      </c>
      <c r="AG172" s="1" t="str">
        <f>IFERROR(VLOOKUP(S172,中英對照!$G$76:$H$81,2,FALSE),"")</f>
        <v/>
      </c>
      <c r="AH172" s="1" t="str">
        <f>IFERROR(VLOOKUP(T172,中英對照!$G$76:$H$81,2,FALSE),"")</f>
        <v/>
      </c>
      <c r="AI172" s="1" t="str">
        <f>IFERROR(VLOOKUP(U172,中英對照!$G$76:$H$81,2,FALSE),"")</f>
        <v/>
      </c>
      <c r="AJ172" s="1" t="str">
        <f>IFERROR(VLOOKUP(V172,中英對照!$G$76:$H$81,2,FALSE),"")</f>
        <v/>
      </c>
      <c r="AK172" s="1" t="str">
        <f>IFERROR(VLOOKUP(W172,中英對照!$G$76:$H$81,2,FALSE),"")</f>
        <v/>
      </c>
      <c r="AL172" s="1" t="str">
        <f>IFERROR(VLOOKUP(X172,中英對照!$G$76:$H$81,2,FALSE),"")</f>
        <v/>
      </c>
      <c r="AM172" s="1" t="str">
        <f>IFERROR(VLOOKUP(Y172,中英對照!$G$76:$H$81,2,FALSE),"")</f>
        <v/>
      </c>
      <c r="AN172" s="1" t="str">
        <f>IFERROR(VLOOKUP(Z172,中英對照!$G$76:$H$81,2,FALSE),"")</f>
        <v/>
      </c>
      <c r="AO172" s="42" t="str">
        <f t="shared" si="11"/>
        <v/>
      </c>
    </row>
    <row r="173" spans="1:41" x14ac:dyDescent="0.4">
      <c r="A173" s="1" t="str">
        <f>IF(企業資料填寫!D172="","",企業資料填寫!D172)</f>
        <v/>
      </c>
      <c r="B173" s="1"/>
      <c r="C173" s="1" t="str">
        <f>IF($B173="","",INDEX(對應表!$AM$3:$AW$179,MATCH($B173,對應表!$AL$3:$AL$179,0),MATCH(衝擊運算表!C$3,對應表!$AM$2:$AW$2,0)))</f>
        <v/>
      </c>
      <c r="D173" s="1" t="str">
        <f>IF($B173="","",INDEX(對應表!$AM$3:$AW$179,MATCH($B173,對應表!$AL$3:$AL$179,0),MATCH(衝擊運算表!D$3,對應表!$AM$2:$AW$2,0)))</f>
        <v/>
      </c>
      <c r="E173" s="1" t="str">
        <f>IF($B173="","",INDEX(對應表!$AM$3:$AW$179,MATCH($B173,對應表!$AL$3:$AL$179,0),MATCH(衝擊運算表!E$3,對應表!$AM$2:$AW$2,0)))</f>
        <v/>
      </c>
      <c r="F173" s="1" t="str">
        <f>IF($B173="","",INDEX(對應表!$AM$3:$AW$179,MATCH($B173,對應表!$AL$3:$AL$179,0),MATCH(衝擊運算表!F$3,對應表!$AM$2:$AW$2,0)))</f>
        <v/>
      </c>
      <c r="G173" s="1" t="str">
        <f>IF($B173="","",INDEX(對應表!$AM$3:$AW$179,MATCH($B173,對應表!$AL$3:$AL$179,0),MATCH(衝擊運算表!G$3,對應表!$AM$2:$AW$2,0)))</f>
        <v/>
      </c>
      <c r="H173" s="1" t="str">
        <f>IF($B173="","",INDEX(對應表!$AM$3:$AW$179,MATCH($B173,對應表!$AL$3:$AL$179,0),MATCH(衝擊運算表!H$3,對應表!$AM$2:$AW$2,0)))</f>
        <v/>
      </c>
      <c r="I173" s="1" t="str">
        <f>IF($B173="","",INDEX(對應表!$AM$3:$AW$179,MATCH($B173,對應表!$AL$3:$AL$179,0),MATCH(衝擊運算表!I$3,對應表!$AM$2:$AW$2,0)))</f>
        <v/>
      </c>
      <c r="J173" s="1" t="str">
        <f>IF($B173="","",INDEX(對應表!$AM$3:$AW$179,MATCH($B173,對應表!$AL$3:$AL$179,0),MATCH(衝擊運算表!J$3,對應表!$AM$2:$AW$2,0)))</f>
        <v/>
      </c>
      <c r="K173" s="1" t="str">
        <f>IF($B173="","",INDEX(對應表!$AM$3:$AW$179,MATCH($B173,對應表!$AL$3:$AL$179,0),MATCH(衝擊運算表!K$3,對應表!$AM$2:$AW$2,0)))</f>
        <v/>
      </c>
      <c r="L173" s="1" t="str">
        <f>IF($B173="","",INDEX(對應表!$AM$3:$AW$179,MATCH($B173,對應表!$AL$3:$AL$179,0),MATCH(衝擊運算表!L$3,對應表!$AM$2:$AW$2,0)))</f>
        <v/>
      </c>
      <c r="M173" s="1" t="str">
        <f>IF($B173="","",INDEX(對應表!$AM$3:$AW$179,MATCH($B173,對應表!$AL$3:$AL$179,0),MATCH(衝擊運算表!M$3,對應表!$AM$2:$AW$2,0)))</f>
        <v/>
      </c>
      <c r="O173" s="1" t="str">
        <f t="shared" si="9"/>
        <v/>
      </c>
      <c r="P173" s="1" t="str">
        <f>IFERROR(INDEX(對應表!$AZ$3:$BJ$179,MATCH(衝擊運算表!$O173,對應表!$AY$3:$AY$179,0),MATCH(衝擊運算表!P$3,對應表!$AZ$2:$BJ$2,0)),"")</f>
        <v/>
      </c>
      <c r="Q173" s="1" t="str">
        <f>IFERROR(INDEX(對應表!$AZ$3:$BJ$179,MATCH(衝擊運算表!$O173,對應表!$AY$3:$AY$179,0),MATCH(衝擊運算表!Q$3,對應表!$AZ$2:$BJ$2,0)),"")</f>
        <v/>
      </c>
      <c r="R173" s="1" t="str">
        <f>IFERROR(INDEX(對應表!$AZ$3:$BJ$179,MATCH(衝擊運算表!$O173,對應表!$AY$3:$AY$179,0),MATCH(衝擊運算表!R$3,對應表!$AZ$2:$BJ$2,0)),"")</f>
        <v/>
      </c>
      <c r="S173" s="1" t="str">
        <f>IFERROR(INDEX(對應表!$AZ$3:$BJ$179,MATCH(衝擊運算表!$O173,對應表!$AY$3:$AY$179,0),MATCH(衝擊運算表!S$3,對應表!$AZ$2:$BJ$2,0)),"")</f>
        <v/>
      </c>
      <c r="T173" s="1" t="str">
        <f>IFERROR(INDEX(對應表!$AZ$3:$BJ$179,MATCH(衝擊運算表!$O173,對應表!$AY$3:$AY$179,0),MATCH(衝擊運算表!T$3,對應表!$AZ$2:$BJ$2,0)),"")</f>
        <v/>
      </c>
      <c r="U173" s="1" t="str">
        <f>IFERROR(INDEX(對應表!$AZ$3:$BJ$179,MATCH(衝擊運算表!$O173,對應表!$AY$3:$AY$179,0),MATCH(衝擊運算表!U$3,對應表!$AZ$2:$BJ$2,0)),"")</f>
        <v/>
      </c>
      <c r="V173" s="1" t="str">
        <f>IFERROR(INDEX(對應表!$AZ$3:$BJ$179,MATCH(衝擊運算表!$O173,對應表!$AY$3:$AY$179,0),MATCH(衝擊運算表!V$3,對應表!$AZ$2:$BJ$2,0)),"")</f>
        <v/>
      </c>
      <c r="W173" s="1" t="str">
        <f>IFERROR(INDEX(對應表!$AZ$3:$BJ$179,MATCH(衝擊運算表!$O173,對應表!$AY$3:$AY$179,0),MATCH(衝擊運算表!W$3,對應表!$AZ$2:$BJ$2,0)),"")</f>
        <v/>
      </c>
      <c r="X173" s="1" t="str">
        <f>IFERROR(INDEX(對應表!$AZ$3:$BJ$179,MATCH(衝擊運算表!$O173,對應表!$AY$3:$AY$179,0),MATCH(衝擊運算表!X$3,對應表!$AZ$2:$BJ$2,0)),"")</f>
        <v/>
      </c>
      <c r="Y173" s="1" t="str">
        <f>IFERROR(INDEX(對應表!$AZ$3:$BJ$179,MATCH(衝擊運算表!$O173,對應表!$AY$3:$AY$179,0),MATCH(衝擊運算表!Y$3,對應表!$AZ$2:$BJ$2,0)),"")</f>
        <v/>
      </c>
      <c r="Z173" s="1" t="str">
        <f>IFERROR(INDEX(對應表!$AZ$3:$BJ$179,MATCH(衝擊運算表!$O173,對應表!$AY$3:$AY$179,0),MATCH(衝擊運算表!Z$3,對應表!$AZ$2:$BJ$2,0)),"")</f>
        <v/>
      </c>
      <c r="AB173" s="1" t="str">
        <f t="shared" si="10"/>
        <v/>
      </c>
      <c r="AC173" s="1"/>
      <c r="AD173" s="1" t="str">
        <f>IFERROR(VLOOKUP(P173,中英對照!$G$76:$H$81,2,FALSE),"")</f>
        <v/>
      </c>
      <c r="AE173" s="1" t="str">
        <f>IFERROR(VLOOKUP(Q173,中英對照!$G$76:$H$81,2,FALSE),"")</f>
        <v/>
      </c>
      <c r="AF173" s="1" t="str">
        <f>IFERROR(VLOOKUP(R173,中英對照!$G$76:$H$81,2,FALSE),"")</f>
        <v/>
      </c>
      <c r="AG173" s="1" t="str">
        <f>IFERROR(VLOOKUP(S173,中英對照!$G$76:$H$81,2,FALSE),"")</f>
        <v/>
      </c>
      <c r="AH173" s="1" t="str">
        <f>IFERROR(VLOOKUP(T173,中英對照!$G$76:$H$81,2,FALSE),"")</f>
        <v/>
      </c>
      <c r="AI173" s="1" t="str">
        <f>IFERROR(VLOOKUP(U173,中英對照!$G$76:$H$81,2,FALSE),"")</f>
        <v/>
      </c>
      <c r="AJ173" s="1" t="str">
        <f>IFERROR(VLOOKUP(V173,中英對照!$G$76:$H$81,2,FALSE),"")</f>
        <v/>
      </c>
      <c r="AK173" s="1" t="str">
        <f>IFERROR(VLOOKUP(W173,中英對照!$G$76:$H$81,2,FALSE),"")</f>
        <v/>
      </c>
      <c r="AL173" s="1" t="str">
        <f>IFERROR(VLOOKUP(X173,中英對照!$G$76:$H$81,2,FALSE),"")</f>
        <v/>
      </c>
      <c r="AM173" s="1" t="str">
        <f>IFERROR(VLOOKUP(Y173,中英對照!$G$76:$H$81,2,FALSE),"")</f>
        <v/>
      </c>
      <c r="AN173" s="1" t="str">
        <f>IFERROR(VLOOKUP(Z173,中英對照!$G$76:$H$81,2,FALSE),"")</f>
        <v/>
      </c>
      <c r="AO173" s="42" t="str">
        <f t="shared" si="11"/>
        <v/>
      </c>
    </row>
    <row r="174" spans="1:41" x14ac:dyDescent="0.4">
      <c r="A174" s="1" t="str">
        <f>IF(企業資料填寫!D173="","",企業資料填寫!D173)</f>
        <v/>
      </c>
      <c r="B174" s="1"/>
      <c r="C174" s="1" t="str">
        <f>IF($B174="","",INDEX(對應表!$AM$3:$AW$179,MATCH($B174,對應表!$AL$3:$AL$179,0),MATCH(衝擊運算表!C$3,對應表!$AM$2:$AW$2,0)))</f>
        <v/>
      </c>
      <c r="D174" s="1" t="str">
        <f>IF($B174="","",INDEX(對應表!$AM$3:$AW$179,MATCH($B174,對應表!$AL$3:$AL$179,0),MATCH(衝擊運算表!D$3,對應表!$AM$2:$AW$2,0)))</f>
        <v/>
      </c>
      <c r="E174" s="1" t="str">
        <f>IF($B174="","",INDEX(對應表!$AM$3:$AW$179,MATCH($B174,對應表!$AL$3:$AL$179,0),MATCH(衝擊運算表!E$3,對應表!$AM$2:$AW$2,0)))</f>
        <v/>
      </c>
      <c r="F174" s="1" t="str">
        <f>IF($B174="","",INDEX(對應表!$AM$3:$AW$179,MATCH($B174,對應表!$AL$3:$AL$179,0),MATCH(衝擊運算表!F$3,對應表!$AM$2:$AW$2,0)))</f>
        <v/>
      </c>
      <c r="G174" s="1" t="str">
        <f>IF($B174="","",INDEX(對應表!$AM$3:$AW$179,MATCH($B174,對應表!$AL$3:$AL$179,0),MATCH(衝擊運算表!G$3,對應表!$AM$2:$AW$2,0)))</f>
        <v/>
      </c>
      <c r="H174" s="1" t="str">
        <f>IF($B174="","",INDEX(對應表!$AM$3:$AW$179,MATCH($B174,對應表!$AL$3:$AL$179,0),MATCH(衝擊運算表!H$3,對應表!$AM$2:$AW$2,0)))</f>
        <v/>
      </c>
      <c r="I174" s="1" t="str">
        <f>IF($B174="","",INDEX(對應表!$AM$3:$AW$179,MATCH($B174,對應表!$AL$3:$AL$179,0),MATCH(衝擊運算表!I$3,對應表!$AM$2:$AW$2,0)))</f>
        <v/>
      </c>
      <c r="J174" s="1" t="str">
        <f>IF($B174="","",INDEX(對應表!$AM$3:$AW$179,MATCH($B174,對應表!$AL$3:$AL$179,0),MATCH(衝擊運算表!J$3,對應表!$AM$2:$AW$2,0)))</f>
        <v/>
      </c>
      <c r="K174" s="1" t="str">
        <f>IF($B174="","",INDEX(對應表!$AM$3:$AW$179,MATCH($B174,對應表!$AL$3:$AL$179,0),MATCH(衝擊運算表!K$3,對應表!$AM$2:$AW$2,0)))</f>
        <v/>
      </c>
      <c r="L174" s="1" t="str">
        <f>IF($B174="","",INDEX(對應表!$AM$3:$AW$179,MATCH($B174,對應表!$AL$3:$AL$179,0),MATCH(衝擊運算表!L$3,對應表!$AM$2:$AW$2,0)))</f>
        <v/>
      </c>
      <c r="M174" s="1" t="str">
        <f>IF($B174="","",INDEX(對應表!$AM$3:$AW$179,MATCH($B174,對應表!$AL$3:$AL$179,0),MATCH(衝擊運算表!M$3,對應表!$AM$2:$AW$2,0)))</f>
        <v/>
      </c>
      <c r="O174" s="1" t="str">
        <f t="shared" si="9"/>
        <v/>
      </c>
      <c r="P174" s="1" t="str">
        <f>IFERROR(INDEX(對應表!$AZ$3:$BJ$179,MATCH(衝擊運算表!$O174,對應表!$AY$3:$AY$179,0),MATCH(衝擊運算表!P$3,對應表!$AZ$2:$BJ$2,0)),"")</f>
        <v/>
      </c>
      <c r="Q174" s="1" t="str">
        <f>IFERROR(INDEX(對應表!$AZ$3:$BJ$179,MATCH(衝擊運算表!$O174,對應表!$AY$3:$AY$179,0),MATCH(衝擊運算表!Q$3,對應表!$AZ$2:$BJ$2,0)),"")</f>
        <v/>
      </c>
      <c r="R174" s="1" t="str">
        <f>IFERROR(INDEX(對應表!$AZ$3:$BJ$179,MATCH(衝擊運算表!$O174,對應表!$AY$3:$AY$179,0),MATCH(衝擊運算表!R$3,對應表!$AZ$2:$BJ$2,0)),"")</f>
        <v/>
      </c>
      <c r="S174" s="1" t="str">
        <f>IFERROR(INDEX(對應表!$AZ$3:$BJ$179,MATCH(衝擊運算表!$O174,對應表!$AY$3:$AY$179,0),MATCH(衝擊運算表!S$3,對應表!$AZ$2:$BJ$2,0)),"")</f>
        <v/>
      </c>
      <c r="T174" s="1" t="str">
        <f>IFERROR(INDEX(對應表!$AZ$3:$BJ$179,MATCH(衝擊運算表!$O174,對應表!$AY$3:$AY$179,0),MATCH(衝擊運算表!T$3,對應表!$AZ$2:$BJ$2,0)),"")</f>
        <v/>
      </c>
      <c r="U174" s="1" t="str">
        <f>IFERROR(INDEX(對應表!$AZ$3:$BJ$179,MATCH(衝擊運算表!$O174,對應表!$AY$3:$AY$179,0),MATCH(衝擊運算表!U$3,對應表!$AZ$2:$BJ$2,0)),"")</f>
        <v/>
      </c>
      <c r="V174" s="1" t="str">
        <f>IFERROR(INDEX(對應表!$AZ$3:$BJ$179,MATCH(衝擊運算表!$O174,對應表!$AY$3:$AY$179,0),MATCH(衝擊運算表!V$3,對應表!$AZ$2:$BJ$2,0)),"")</f>
        <v/>
      </c>
      <c r="W174" s="1" t="str">
        <f>IFERROR(INDEX(對應表!$AZ$3:$BJ$179,MATCH(衝擊運算表!$O174,對應表!$AY$3:$AY$179,0),MATCH(衝擊運算表!W$3,對應表!$AZ$2:$BJ$2,0)),"")</f>
        <v/>
      </c>
      <c r="X174" s="1" t="str">
        <f>IFERROR(INDEX(對應表!$AZ$3:$BJ$179,MATCH(衝擊運算表!$O174,對應表!$AY$3:$AY$179,0),MATCH(衝擊運算表!X$3,對應表!$AZ$2:$BJ$2,0)),"")</f>
        <v/>
      </c>
      <c r="Y174" s="1" t="str">
        <f>IFERROR(INDEX(對應表!$AZ$3:$BJ$179,MATCH(衝擊運算表!$O174,對應表!$AY$3:$AY$179,0),MATCH(衝擊運算表!Y$3,對應表!$AZ$2:$BJ$2,0)),"")</f>
        <v/>
      </c>
      <c r="Z174" s="1" t="str">
        <f>IFERROR(INDEX(對應表!$AZ$3:$BJ$179,MATCH(衝擊運算表!$O174,對應表!$AY$3:$AY$179,0),MATCH(衝擊運算表!Z$3,對應表!$AZ$2:$BJ$2,0)),"")</f>
        <v/>
      </c>
      <c r="AB174" s="1" t="str">
        <f t="shared" si="10"/>
        <v/>
      </c>
      <c r="AC174" s="1"/>
      <c r="AD174" s="1" t="str">
        <f>IFERROR(VLOOKUP(P174,中英對照!$G$76:$H$81,2,FALSE),"")</f>
        <v/>
      </c>
      <c r="AE174" s="1" t="str">
        <f>IFERROR(VLOOKUP(Q174,中英對照!$G$76:$H$81,2,FALSE),"")</f>
        <v/>
      </c>
      <c r="AF174" s="1" t="str">
        <f>IFERROR(VLOOKUP(R174,中英對照!$G$76:$H$81,2,FALSE),"")</f>
        <v/>
      </c>
      <c r="AG174" s="1" t="str">
        <f>IFERROR(VLOOKUP(S174,中英對照!$G$76:$H$81,2,FALSE),"")</f>
        <v/>
      </c>
      <c r="AH174" s="1" t="str">
        <f>IFERROR(VLOOKUP(T174,中英對照!$G$76:$H$81,2,FALSE),"")</f>
        <v/>
      </c>
      <c r="AI174" s="1" t="str">
        <f>IFERROR(VLOOKUP(U174,中英對照!$G$76:$H$81,2,FALSE),"")</f>
        <v/>
      </c>
      <c r="AJ174" s="1" t="str">
        <f>IFERROR(VLOOKUP(V174,中英對照!$G$76:$H$81,2,FALSE),"")</f>
        <v/>
      </c>
      <c r="AK174" s="1" t="str">
        <f>IFERROR(VLOOKUP(W174,中英對照!$G$76:$H$81,2,FALSE),"")</f>
        <v/>
      </c>
      <c r="AL174" s="1" t="str">
        <f>IFERROR(VLOOKUP(X174,中英對照!$G$76:$H$81,2,FALSE),"")</f>
        <v/>
      </c>
      <c r="AM174" s="1" t="str">
        <f>IFERROR(VLOOKUP(Y174,中英對照!$G$76:$H$81,2,FALSE),"")</f>
        <v/>
      </c>
      <c r="AN174" s="1" t="str">
        <f>IFERROR(VLOOKUP(Z174,中英對照!$G$76:$H$81,2,FALSE),"")</f>
        <v/>
      </c>
      <c r="AO174" s="42" t="str">
        <f t="shared" si="11"/>
        <v/>
      </c>
    </row>
    <row r="175" spans="1:41" x14ac:dyDescent="0.4">
      <c r="A175" s="1" t="str">
        <f>IF(企業資料填寫!D174="","",企業資料填寫!D174)</f>
        <v/>
      </c>
      <c r="B175" s="1"/>
      <c r="C175" s="1" t="str">
        <f>IF($B175="","",INDEX(對應表!$AM$3:$AW$179,MATCH($B175,對應表!$AL$3:$AL$179,0),MATCH(衝擊運算表!C$3,對應表!$AM$2:$AW$2,0)))</f>
        <v/>
      </c>
      <c r="D175" s="1" t="str">
        <f>IF($B175="","",INDEX(對應表!$AM$3:$AW$179,MATCH($B175,對應表!$AL$3:$AL$179,0),MATCH(衝擊運算表!D$3,對應表!$AM$2:$AW$2,0)))</f>
        <v/>
      </c>
      <c r="E175" s="1" t="str">
        <f>IF($B175="","",INDEX(對應表!$AM$3:$AW$179,MATCH($B175,對應表!$AL$3:$AL$179,0),MATCH(衝擊運算表!E$3,對應表!$AM$2:$AW$2,0)))</f>
        <v/>
      </c>
      <c r="F175" s="1" t="str">
        <f>IF($B175="","",INDEX(對應表!$AM$3:$AW$179,MATCH($B175,對應表!$AL$3:$AL$179,0),MATCH(衝擊運算表!F$3,對應表!$AM$2:$AW$2,0)))</f>
        <v/>
      </c>
      <c r="G175" s="1" t="str">
        <f>IF($B175="","",INDEX(對應表!$AM$3:$AW$179,MATCH($B175,對應表!$AL$3:$AL$179,0),MATCH(衝擊運算表!G$3,對應表!$AM$2:$AW$2,0)))</f>
        <v/>
      </c>
      <c r="H175" s="1" t="str">
        <f>IF($B175="","",INDEX(對應表!$AM$3:$AW$179,MATCH($B175,對應表!$AL$3:$AL$179,0),MATCH(衝擊運算表!H$3,對應表!$AM$2:$AW$2,0)))</f>
        <v/>
      </c>
      <c r="I175" s="1" t="str">
        <f>IF($B175="","",INDEX(對應表!$AM$3:$AW$179,MATCH($B175,對應表!$AL$3:$AL$179,0),MATCH(衝擊運算表!I$3,對應表!$AM$2:$AW$2,0)))</f>
        <v/>
      </c>
      <c r="J175" s="1" t="str">
        <f>IF($B175="","",INDEX(對應表!$AM$3:$AW$179,MATCH($B175,對應表!$AL$3:$AL$179,0),MATCH(衝擊運算表!J$3,對應表!$AM$2:$AW$2,0)))</f>
        <v/>
      </c>
      <c r="K175" s="1" t="str">
        <f>IF($B175="","",INDEX(對應表!$AM$3:$AW$179,MATCH($B175,對應表!$AL$3:$AL$179,0),MATCH(衝擊運算表!K$3,對應表!$AM$2:$AW$2,0)))</f>
        <v/>
      </c>
      <c r="L175" s="1" t="str">
        <f>IF($B175="","",INDEX(對應表!$AM$3:$AW$179,MATCH($B175,對應表!$AL$3:$AL$179,0),MATCH(衝擊運算表!L$3,對應表!$AM$2:$AW$2,0)))</f>
        <v/>
      </c>
      <c r="M175" s="1" t="str">
        <f>IF($B175="","",INDEX(對應表!$AM$3:$AW$179,MATCH($B175,對應表!$AL$3:$AL$179,0),MATCH(衝擊運算表!M$3,對應表!$AM$2:$AW$2,0)))</f>
        <v/>
      </c>
      <c r="O175" s="1" t="str">
        <f t="shared" si="9"/>
        <v/>
      </c>
      <c r="P175" s="1" t="str">
        <f>IFERROR(INDEX(對應表!$AZ$3:$BJ$179,MATCH(衝擊運算表!$O175,對應表!$AY$3:$AY$179,0),MATCH(衝擊運算表!P$3,對應表!$AZ$2:$BJ$2,0)),"")</f>
        <v/>
      </c>
      <c r="Q175" s="1" t="str">
        <f>IFERROR(INDEX(對應表!$AZ$3:$BJ$179,MATCH(衝擊運算表!$O175,對應表!$AY$3:$AY$179,0),MATCH(衝擊運算表!Q$3,對應表!$AZ$2:$BJ$2,0)),"")</f>
        <v/>
      </c>
      <c r="R175" s="1" t="str">
        <f>IFERROR(INDEX(對應表!$AZ$3:$BJ$179,MATCH(衝擊運算表!$O175,對應表!$AY$3:$AY$179,0),MATCH(衝擊運算表!R$3,對應表!$AZ$2:$BJ$2,0)),"")</f>
        <v/>
      </c>
      <c r="S175" s="1" t="str">
        <f>IFERROR(INDEX(對應表!$AZ$3:$BJ$179,MATCH(衝擊運算表!$O175,對應表!$AY$3:$AY$179,0),MATCH(衝擊運算表!S$3,對應表!$AZ$2:$BJ$2,0)),"")</f>
        <v/>
      </c>
      <c r="T175" s="1" t="str">
        <f>IFERROR(INDEX(對應表!$AZ$3:$BJ$179,MATCH(衝擊運算表!$O175,對應表!$AY$3:$AY$179,0),MATCH(衝擊運算表!T$3,對應表!$AZ$2:$BJ$2,0)),"")</f>
        <v/>
      </c>
      <c r="U175" s="1" t="str">
        <f>IFERROR(INDEX(對應表!$AZ$3:$BJ$179,MATCH(衝擊運算表!$O175,對應表!$AY$3:$AY$179,0),MATCH(衝擊運算表!U$3,對應表!$AZ$2:$BJ$2,0)),"")</f>
        <v/>
      </c>
      <c r="V175" s="1" t="str">
        <f>IFERROR(INDEX(對應表!$AZ$3:$BJ$179,MATCH(衝擊運算表!$O175,對應表!$AY$3:$AY$179,0),MATCH(衝擊運算表!V$3,對應表!$AZ$2:$BJ$2,0)),"")</f>
        <v/>
      </c>
      <c r="W175" s="1" t="str">
        <f>IFERROR(INDEX(對應表!$AZ$3:$BJ$179,MATCH(衝擊運算表!$O175,對應表!$AY$3:$AY$179,0),MATCH(衝擊運算表!W$3,對應表!$AZ$2:$BJ$2,0)),"")</f>
        <v/>
      </c>
      <c r="X175" s="1" t="str">
        <f>IFERROR(INDEX(對應表!$AZ$3:$BJ$179,MATCH(衝擊運算表!$O175,對應表!$AY$3:$AY$179,0),MATCH(衝擊運算表!X$3,對應表!$AZ$2:$BJ$2,0)),"")</f>
        <v/>
      </c>
      <c r="Y175" s="1" t="str">
        <f>IFERROR(INDEX(對應表!$AZ$3:$BJ$179,MATCH(衝擊運算表!$O175,對應表!$AY$3:$AY$179,0),MATCH(衝擊運算表!Y$3,對應表!$AZ$2:$BJ$2,0)),"")</f>
        <v/>
      </c>
      <c r="Z175" s="1" t="str">
        <f>IFERROR(INDEX(對應表!$AZ$3:$BJ$179,MATCH(衝擊運算表!$O175,對應表!$AY$3:$AY$179,0),MATCH(衝擊運算表!Z$3,對應表!$AZ$2:$BJ$2,0)),"")</f>
        <v/>
      </c>
      <c r="AB175" s="1" t="str">
        <f t="shared" si="10"/>
        <v/>
      </c>
      <c r="AC175" s="1"/>
      <c r="AD175" s="1" t="str">
        <f>IFERROR(VLOOKUP(P175,中英對照!$G$76:$H$81,2,FALSE),"")</f>
        <v/>
      </c>
      <c r="AE175" s="1" t="str">
        <f>IFERROR(VLOOKUP(Q175,中英對照!$G$76:$H$81,2,FALSE),"")</f>
        <v/>
      </c>
      <c r="AF175" s="1" t="str">
        <f>IFERROR(VLOOKUP(R175,中英對照!$G$76:$H$81,2,FALSE),"")</f>
        <v/>
      </c>
      <c r="AG175" s="1" t="str">
        <f>IFERROR(VLOOKUP(S175,中英對照!$G$76:$H$81,2,FALSE),"")</f>
        <v/>
      </c>
      <c r="AH175" s="1" t="str">
        <f>IFERROR(VLOOKUP(T175,中英對照!$G$76:$H$81,2,FALSE),"")</f>
        <v/>
      </c>
      <c r="AI175" s="1" t="str">
        <f>IFERROR(VLOOKUP(U175,中英對照!$G$76:$H$81,2,FALSE),"")</f>
        <v/>
      </c>
      <c r="AJ175" s="1" t="str">
        <f>IFERROR(VLOOKUP(V175,中英對照!$G$76:$H$81,2,FALSE),"")</f>
        <v/>
      </c>
      <c r="AK175" s="1" t="str">
        <f>IFERROR(VLOOKUP(W175,中英對照!$G$76:$H$81,2,FALSE),"")</f>
        <v/>
      </c>
      <c r="AL175" s="1" t="str">
        <f>IFERROR(VLOOKUP(X175,中英對照!$G$76:$H$81,2,FALSE),"")</f>
        <v/>
      </c>
      <c r="AM175" s="1" t="str">
        <f>IFERROR(VLOOKUP(Y175,中英對照!$G$76:$H$81,2,FALSE),"")</f>
        <v/>
      </c>
      <c r="AN175" s="1" t="str">
        <f>IFERROR(VLOOKUP(Z175,中英對照!$G$76:$H$81,2,FALSE),"")</f>
        <v/>
      </c>
      <c r="AO175" s="42" t="str">
        <f t="shared" si="11"/>
        <v/>
      </c>
    </row>
    <row r="176" spans="1:41" x14ac:dyDescent="0.4">
      <c r="A176" s="1" t="str">
        <f>IF(企業資料填寫!D175="","",企業資料填寫!D175)</f>
        <v/>
      </c>
      <c r="B176" s="1"/>
      <c r="C176" s="1" t="str">
        <f>IF($B176="","",INDEX(對應表!$AM$3:$AW$179,MATCH($B176,對應表!$AL$3:$AL$179,0),MATCH(衝擊運算表!C$3,對應表!$AM$2:$AW$2,0)))</f>
        <v/>
      </c>
      <c r="D176" s="1" t="str">
        <f>IF($B176="","",INDEX(對應表!$AM$3:$AW$179,MATCH($B176,對應表!$AL$3:$AL$179,0),MATCH(衝擊運算表!D$3,對應表!$AM$2:$AW$2,0)))</f>
        <v/>
      </c>
      <c r="E176" s="1" t="str">
        <f>IF($B176="","",INDEX(對應表!$AM$3:$AW$179,MATCH($B176,對應表!$AL$3:$AL$179,0),MATCH(衝擊運算表!E$3,對應表!$AM$2:$AW$2,0)))</f>
        <v/>
      </c>
      <c r="F176" s="1" t="str">
        <f>IF($B176="","",INDEX(對應表!$AM$3:$AW$179,MATCH($B176,對應表!$AL$3:$AL$179,0),MATCH(衝擊運算表!F$3,對應表!$AM$2:$AW$2,0)))</f>
        <v/>
      </c>
      <c r="G176" s="1" t="str">
        <f>IF($B176="","",INDEX(對應表!$AM$3:$AW$179,MATCH($B176,對應表!$AL$3:$AL$179,0),MATCH(衝擊運算表!G$3,對應表!$AM$2:$AW$2,0)))</f>
        <v/>
      </c>
      <c r="H176" s="1" t="str">
        <f>IF($B176="","",INDEX(對應表!$AM$3:$AW$179,MATCH($B176,對應表!$AL$3:$AL$179,0),MATCH(衝擊運算表!H$3,對應表!$AM$2:$AW$2,0)))</f>
        <v/>
      </c>
      <c r="I176" s="1" t="str">
        <f>IF($B176="","",INDEX(對應表!$AM$3:$AW$179,MATCH($B176,對應表!$AL$3:$AL$179,0),MATCH(衝擊運算表!I$3,對應表!$AM$2:$AW$2,0)))</f>
        <v/>
      </c>
      <c r="J176" s="1" t="str">
        <f>IF($B176="","",INDEX(對應表!$AM$3:$AW$179,MATCH($B176,對應表!$AL$3:$AL$179,0),MATCH(衝擊運算表!J$3,對應表!$AM$2:$AW$2,0)))</f>
        <v/>
      </c>
      <c r="K176" s="1" t="str">
        <f>IF($B176="","",INDEX(對應表!$AM$3:$AW$179,MATCH($B176,對應表!$AL$3:$AL$179,0),MATCH(衝擊運算表!K$3,對應表!$AM$2:$AW$2,0)))</f>
        <v/>
      </c>
      <c r="L176" s="1" t="str">
        <f>IF($B176="","",INDEX(對應表!$AM$3:$AW$179,MATCH($B176,對應表!$AL$3:$AL$179,0),MATCH(衝擊運算表!L$3,對應表!$AM$2:$AW$2,0)))</f>
        <v/>
      </c>
      <c r="M176" s="1" t="str">
        <f>IF($B176="","",INDEX(對應表!$AM$3:$AW$179,MATCH($B176,對應表!$AL$3:$AL$179,0),MATCH(衝擊運算表!M$3,對應表!$AM$2:$AW$2,0)))</f>
        <v/>
      </c>
      <c r="O176" s="1" t="str">
        <f t="shared" si="9"/>
        <v/>
      </c>
      <c r="P176" s="1" t="str">
        <f>IFERROR(INDEX(對應表!$AZ$3:$BJ$179,MATCH(衝擊運算表!$O176,對應表!$AY$3:$AY$179,0),MATCH(衝擊運算表!P$3,對應表!$AZ$2:$BJ$2,0)),"")</f>
        <v/>
      </c>
      <c r="Q176" s="1" t="str">
        <f>IFERROR(INDEX(對應表!$AZ$3:$BJ$179,MATCH(衝擊運算表!$O176,對應表!$AY$3:$AY$179,0),MATCH(衝擊運算表!Q$3,對應表!$AZ$2:$BJ$2,0)),"")</f>
        <v/>
      </c>
      <c r="R176" s="1" t="str">
        <f>IFERROR(INDEX(對應表!$AZ$3:$BJ$179,MATCH(衝擊運算表!$O176,對應表!$AY$3:$AY$179,0),MATCH(衝擊運算表!R$3,對應表!$AZ$2:$BJ$2,0)),"")</f>
        <v/>
      </c>
      <c r="S176" s="1" t="str">
        <f>IFERROR(INDEX(對應表!$AZ$3:$BJ$179,MATCH(衝擊運算表!$O176,對應表!$AY$3:$AY$179,0),MATCH(衝擊運算表!S$3,對應表!$AZ$2:$BJ$2,0)),"")</f>
        <v/>
      </c>
      <c r="T176" s="1" t="str">
        <f>IFERROR(INDEX(對應表!$AZ$3:$BJ$179,MATCH(衝擊運算表!$O176,對應表!$AY$3:$AY$179,0),MATCH(衝擊運算表!T$3,對應表!$AZ$2:$BJ$2,0)),"")</f>
        <v/>
      </c>
      <c r="U176" s="1" t="str">
        <f>IFERROR(INDEX(對應表!$AZ$3:$BJ$179,MATCH(衝擊運算表!$O176,對應表!$AY$3:$AY$179,0),MATCH(衝擊運算表!U$3,對應表!$AZ$2:$BJ$2,0)),"")</f>
        <v/>
      </c>
      <c r="V176" s="1" t="str">
        <f>IFERROR(INDEX(對應表!$AZ$3:$BJ$179,MATCH(衝擊運算表!$O176,對應表!$AY$3:$AY$179,0),MATCH(衝擊運算表!V$3,對應表!$AZ$2:$BJ$2,0)),"")</f>
        <v/>
      </c>
      <c r="W176" s="1" t="str">
        <f>IFERROR(INDEX(對應表!$AZ$3:$BJ$179,MATCH(衝擊運算表!$O176,對應表!$AY$3:$AY$179,0),MATCH(衝擊運算表!W$3,對應表!$AZ$2:$BJ$2,0)),"")</f>
        <v/>
      </c>
      <c r="X176" s="1" t="str">
        <f>IFERROR(INDEX(對應表!$AZ$3:$BJ$179,MATCH(衝擊運算表!$O176,對應表!$AY$3:$AY$179,0),MATCH(衝擊運算表!X$3,對應表!$AZ$2:$BJ$2,0)),"")</f>
        <v/>
      </c>
      <c r="Y176" s="1" t="str">
        <f>IFERROR(INDEX(對應表!$AZ$3:$BJ$179,MATCH(衝擊運算表!$O176,對應表!$AY$3:$AY$179,0),MATCH(衝擊運算表!Y$3,對應表!$AZ$2:$BJ$2,0)),"")</f>
        <v/>
      </c>
      <c r="Z176" s="1" t="str">
        <f>IFERROR(INDEX(對應表!$AZ$3:$BJ$179,MATCH(衝擊運算表!$O176,對應表!$AY$3:$AY$179,0),MATCH(衝擊運算表!Z$3,對應表!$AZ$2:$BJ$2,0)),"")</f>
        <v/>
      </c>
      <c r="AB176" s="1" t="str">
        <f t="shared" si="10"/>
        <v/>
      </c>
      <c r="AC176" s="1"/>
      <c r="AD176" s="1" t="str">
        <f>IFERROR(VLOOKUP(P176,中英對照!$G$76:$H$81,2,FALSE),"")</f>
        <v/>
      </c>
      <c r="AE176" s="1" t="str">
        <f>IFERROR(VLOOKUP(Q176,中英對照!$G$76:$H$81,2,FALSE),"")</f>
        <v/>
      </c>
      <c r="AF176" s="1" t="str">
        <f>IFERROR(VLOOKUP(R176,中英對照!$G$76:$H$81,2,FALSE),"")</f>
        <v/>
      </c>
      <c r="AG176" s="1" t="str">
        <f>IFERROR(VLOOKUP(S176,中英對照!$G$76:$H$81,2,FALSE),"")</f>
        <v/>
      </c>
      <c r="AH176" s="1" t="str">
        <f>IFERROR(VLOOKUP(T176,中英對照!$G$76:$H$81,2,FALSE),"")</f>
        <v/>
      </c>
      <c r="AI176" s="1" t="str">
        <f>IFERROR(VLOOKUP(U176,中英對照!$G$76:$H$81,2,FALSE),"")</f>
        <v/>
      </c>
      <c r="AJ176" s="1" t="str">
        <f>IFERROR(VLOOKUP(V176,中英對照!$G$76:$H$81,2,FALSE),"")</f>
        <v/>
      </c>
      <c r="AK176" s="1" t="str">
        <f>IFERROR(VLOOKUP(W176,中英對照!$G$76:$H$81,2,FALSE),"")</f>
        <v/>
      </c>
      <c r="AL176" s="1" t="str">
        <f>IFERROR(VLOOKUP(X176,中英對照!$G$76:$H$81,2,FALSE),"")</f>
        <v/>
      </c>
      <c r="AM176" s="1" t="str">
        <f>IFERROR(VLOOKUP(Y176,中英對照!$G$76:$H$81,2,FALSE),"")</f>
        <v/>
      </c>
      <c r="AN176" s="1" t="str">
        <f>IFERROR(VLOOKUP(Z176,中英對照!$G$76:$H$81,2,FALSE),"")</f>
        <v/>
      </c>
      <c r="AO176" s="42" t="str">
        <f t="shared" si="11"/>
        <v/>
      </c>
    </row>
    <row r="177" spans="1:41" x14ac:dyDescent="0.4">
      <c r="A177" s="1" t="str">
        <f>IF(企業資料填寫!D176="","",企業資料填寫!D176)</f>
        <v/>
      </c>
      <c r="B177" s="1"/>
      <c r="C177" s="1" t="str">
        <f>IF($B177="","",INDEX(對應表!$AM$3:$AW$179,MATCH($B177,對應表!$AL$3:$AL$179,0),MATCH(衝擊運算表!C$3,對應表!$AM$2:$AW$2,0)))</f>
        <v/>
      </c>
      <c r="D177" s="1" t="str">
        <f>IF($B177="","",INDEX(對應表!$AM$3:$AW$179,MATCH($B177,對應表!$AL$3:$AL$179,0),MATCH(衝擊運算表!D$3,對應表!$AM$2:$AW$2,0)))</f>
        <v/>
      </c>
      <c r="E177" s="1" t="str">
        <f>IF($B177="","",INDEX(對應表!$AM$3:$AW$179,MATCH($B177,對應表!$AL$3:$AL$179,0),MATCH(衝擊運算表!E$3,對應表!$AM$2:$AW$2,0)))</f>
        <v/>
      </c>
      <c r="F177" s="1" t="str">
        <f>IF($B177="","",INDEX(對應表!$AM$3:$AW$179,MATCH($B177,對應表!$AL$3:$AL$179,0),MATCH(衝擊運算表!F$3,對應表!$AM$2:$AW$2,0)))</f>
        <v/>
      </c>
      <c r="G177" s="1" t="str">
        <f>IF($B177="","",INDEX(對應表!$AM$3:$AW$179,MATCH($B177,對應表!$AL$3:$AL$179,0),MATCH(衝擊運算表!G$3,對應表!$AM$2:$AW$2,0)))</f>
        <v/>
      </c>
      <c r="H177" s="1" t="str">
        <f>IF($B177="","",INDEX(對應表!$AM$3:$AW$179,MATCH($B177,對應表!$AL$3:$AL$179,0),MATCH(衝擊運算表!H$3,對應表!$AM$2:$AW$2,0)))</f>
        <v/>
      </c>
      <c r="I177" s="1" t="str">
        <f>IF($B177="","",INDEX(對應表!$AM$3:$AW$179,MATCH($B177,對應表!$AL$3:$AL$179,0),MATCH(衝擊運算表!I$3,對應表!$AM$2:$AW$2,0)))</f>
        <v/>
      </c>
      <c r="J177" s="1" t="str">
        <f>IF($B177="","",INDEX(對應表!$AM$3:$AW$179,MATCH($B177,對應表!$AL$3:$AL$179,0),MATCH(衝擊運算表!J$3,對應表!$AM$2:$AW$2,0)))</f>
        <v/>
      </c>
      <c r="K177" s="1" t="str">
        <f>IF($B177="","",INDEX(對應表!$AM$3:$AW$179,MATCH($B177,對應表!$AL$3:$AL$179,0),MATCH(衝擊運算表!K$3,對應表!$AM$2:$AW$2,0)))</f>
        <v/>
      </c>
      <c r="L177" s="1" t="str">
        <f>IF($B177="","",INDEX(對應表!$AM$3:$AW$179,MATCH($B177,對應表!$AL$3:$AL$179,0),MATCH(衝擊運算表!L$3,對應表!$AM$2:$AW$2,0)))</f>
        <v/>
      </c>
      <c r="M177" s="1" t="str">
        <f>IF($B177="","",INDEX(對應表!$AM$3:$AW$179,MATCH($B177,對應表!$AL$3:$AL$179,0),MATCH(衝擊運算表!M$3,對應表!$AM$2:$AW$2,0)))</f>
        <v/>
      </c>
      <c r="O177" s="1" t="str">
        <f t="shared" si="9"/>
        <v/>
      </c>
      <c r="P177" s="1" t="str">
        <f>IFERROR(INDEX(對應表!$AZ$3:$BJ$179,MATCH(衝擊運算表!$O177,對應表!$AY$3:$AY$179,0),MATCH(衝擊運算表!P$3,對應表!$AZ$2:$BJ$2,0)),"")</f>
        <v/>
      </c>
      <c r="Q177" s="1" t="str">
        <f>IFERROR(INDEX(對應表!$AZ$3:$BJ$179,MATCH(衝擊運算表!$O177,對應表!$AY$3:$AY$179,0),MATCH(衝擊運算表!Q$3,對應表!$AZ$2:$BJ$2,0)),"")</f>
        <v/>
      </c>
      <c r="R177" s="1" t="str">
        <f>IFERROR(INDEX(對應表!$AZ$3:$BJ$179,MATCH(衝擊運算表!$O177,對應表!$AY$3:$AY$179,0),MATCH(衝擊運算表!R$3,對應表!$AZ$2:$BJ$2,0)),"")</f>
        <v/>
      </c>
      <c r="S177" s="1" t="str">
        <f>IFERROR(INDEX(對應表!$AZ$3:$BJ$179,MATCH(衝擊運算表!$O177,對應表!$AY$3:$AY$179,0),MATCH(衝擊運算表!S$3,對應表!$AZ$2:$BJ$2,0)),"")</f>
        <v/>
      </c>
      <c r="T177" s="1" t="str">
        <f>IFERROR(INDEX(對應表!$AZ$3:$BJ$179,MATCH(衝擊運算表!$O177,對應表!$AY$3:$AY$179,0),MATCH(衝擊運算表!T$3,對應表!$AZ$2:$BJ$2,0)),"")</f>
        <v/>
      </c>
      <c r="U177" s="1" t="str">
        <f>IFERROR(INDEX(對應表!$AZ$3:$BJ$179,MATCH(衝擊運算表!$O177,對應表!$AY$3:$AY$179,0),MATCH(衝擊運算表!U$3,對應表!$AZ$2:$BJ$2,0)),"")</f>
        <v/>
      </c>
      <c r="V177" s="1" t="str">
        <f>IFERROR(INDEX(對應表!$AZ$3:$BJ$179,MATCH(衝擊運算表!$O177,對應表!$AY$3:$AY$179,0),MATCH(衝擊運算表!V$3,對應表!$AZ$2:$BJ$2,0)),"")</f>
        <v/>
      </c>
      <c r="W177" s="1" t="str">
        <f>IFERROR(INDEX(對應表!$AZ$3:$BJ$179,MATCH(衝擊運算表!$O177,對應表!$AY$3:$AY$179,0),MATCH(衝擊運算表!W$3,對應表!$AZ$2:$BJ$2,0)),"")</f>
        <v/>
      </c>
      <c r="X177" s="1" t="str">
        <f>IFERROR(INDEX(對應表!$AZ$3:$BJ$179,MATCH(衝擊運算表!$O177,對應表!$AY$3:$AY$179,0),MATCH(衝擊運算表!X$3,對應表!$AZ$2:$BJ$2,0)),"")</f>
        <v/>
      </c>
      <c r="Y177" s="1" t="str">
        <f>IFERROR(INDEX(對應表!$AZ$3:$BJ$179,MATCH(衝擊運算表!$O177,對應表!$AY$3:$AY$179,0),MATCH(衝擊運算表!Y$3,對應表!$AZ$2:$BJ$2,0)),"")</f>
        <v/>
      </c>
      <c r="Z177" s="1" t="str">
        <f>IFERROR(INDEX(對應表!$AZ$3:$BJ$179,MATCH(衝擊運算表!$O177,對應表!$AY$3:$AY$179,0),MATCH(衝擊運算表!Z$3,對應表!$AZ$2:$BJ$2,0)),"")</f>
        <v/>
      </c>
      <c r="AB177" s="1" t="str">
        <f t="shared" si="10"/>
        <v/>
      </c>
      <c r="AC177" s="1"/>
      <c r="AD177" s="1" t="str">
        <f>IFERROR(VLOOKUP(P177,中英對照!$G$76:$H$81,2,FALSE),"")</f>
        <v/>
      </c>
      <c r="AE177" s="1" t="str">
        <f>IFERROR(VLOOKUP(Q177,中英對照!$G$76:$H$81,2,FALSE),"")</f>
        <v/>
      </c>
      <c r="AF177" s="1" t="str">
        <f>IFERROR(VLOOKUP(R177,中英對照!$G$76:$H$81,2,FALSE),"")</f>
        <v/>
      </c>
      <c r="AG177" s="1" t="str">
        <f>IFERROR(VLOOKUP(S177,中英對照!$G$76:$H$81,2,FALSE),"")</f>
        <v/>
      </c>
      <c r="AH177" s="1" t="str">
        <f>IFERROR(VLOOKUP(T177,中英對照!$G$76:$H$81,2,FALSE),"")</f>
        <v/>
      </c>
      <c r="AI177" s="1" t="str">
        <f>IFERROR(VLOOKUP(U177,中英對照!$G$76:$H$81,2,FALSE),"")</f>
        <v/>
      </c>
      <c r="AJ177" s="1" t="str">
        <f>IFERROR(VLOOKUP(V177,中英對照!$G$76:$H$81,2,FALSE),"")</f>
        <v/>
      </c>
      <c r="AK177" s="1" t="str">
        <f>IFERROR(VLOOKUP(W177,中英對照!$G$76:$H$81,2,FALSE),"")</f>
        <v/>
      </c>
      <c r="AL177" s="1" t="str">
        <f>IFERROR(VLOOKUP(X177,中英對照!$G$76:$H$81,2,FALSE),"")</f>
        <v/>
      </c>
      <c r="AM177" s="1" t="str">
        <f>IFERROR(VLOOKUP(Y177,中英對照!$G$76:$H$81,2,FALSE),"")</f>
        <v/>
      </c>
      <c r="AN177" s="1" t="str">
        <f>IFERROR(VLOOKUP(Z177,中英對照!$G$76:$H$81,2,FALSE),"")</f>
        <v/>
      </c>
      <c r="AO177" s="42" t="str">
        <f t="shared" si="11"/>
        <v/>
      </c>
    </row>
    <row r="178" spans="1:41" x14ac:dyDescent="0.4">
      <c r="A178" s="1" t="str">
        <f>IF(企業資料填寫!D177="","",企業資料填寫!D177)</f>
        <v/>
      </c>
      <c r="B178" s="1"/>
      <c r="C178" s="1" t="str">
        <f>IF($B178="","",INDEX(對應表!$AM$3:$AW$179,MATCH($B178,對應表!$AL$3:$AL$179,0),MATCH(衝擊運算表!C$3,對應表!$AM$2:$AW$2,0)))</f>
        <v/>
      </c>
      <c r="D178" s="1" t="str">
        <f>IF($B178="","",INDEX(對應表!$AM$3:$AW$179,MATCH($B178,對應表!$AL$3:$AL$179,0),MATCH(衝擊運算表!D$3,對應表!$AM$2:$AW$2,0)))</f>
        <v/>
      </c>
      <c r="E178" s="1" t="str">
        <f>IF($B178="","",INDEX(對應表!$AM$3:$AW$179,MATCH($B178,對應表!$AL$3:$AL$179,0),MATCH(衝擊運算表!E$3,對應表!$AM$2:$AW$2,0)))</f>
        <v/>
      </c>
      <c r="F178" s="1" t="str">
        <f>IF($B178="","",INDEX(對應表!$AM$3:$AW$179,MATCH($B178,對應表!$AL$3:$AL$179,0),MATCH(衝擊運算表!F$3,對應表!$AM$2:$AW$2,0)))</f>
        <v/>
      </c>
      <c r="G178" s="1" t="str">
        <f>IF($B178="","",INDEX(對應表!$AM$3:$AW$179,MATCH($B178,對應表!$AL$3:$AL$179,0),MATCH(衝擊運算表!G$3,對應表!$AM$2:$AW$2,0)))</f>
        <v/>
      </c>
      <c r="H178" s="1" t="str">
        <f>IF($B178="","",INDEX(對應表!$AM$3:$AW$179,MATCH($B178,對應表!$AL$3:$AL$179,0),MATCH(衝擊運算表!H$3,對應表!$AM$2:$AW$2,0)))</f>
        <v/>
      </c>
      <c r="I178" s="1" t="str">
        <f>IF($B178="","",INDEX(對應表!$AM$3:$AW$179,MATCH($B178,對應表!$AL$3:$AL$179,0),MATCH(衝擊運算表!I$3,對應表!$AM$2:$AW$2,0)))</f>
        <v/>
      </c>
      <c r="J178" s="1" t="str">
        <f>IF($B178="","",INDEX(對應表!$AM$3:$AW$179,MATCH($B178,對應表!$AL$3:$AL$179,0),MATCH(衝擊運算表!J$3,對應表!$AM$2:$AW$2,0)))</f>
        <v/>
      </c>
      <c r="K178" s="1" t="str">
        <f>IF($B178="","",INDEX(對應表!$AM$3:$AW$179,MATCH($B178,對應表!$AL$3:$AL$179,0),MATCH(衝擊運算表!K$3,對應表!$AM$2:$AW$2,0)))</f>
        <v/>
      </c>
      <c r="L178" s="1" t="str">
        <f>IF($B178="","",INDEX(對應表!$AM$3:$AW$179,MATCH($B178,對應表!$AL$3:$AL$179,0),MATCH(衝擊運算表!L$3,對應表!$AM$2:$AW$2,0)))</f>
        <v/>
      </c>
      <c r="M178" s="1" t="str">
        <f>IF($B178="","",INDEX(對應表!$AM$3:$AW$179,MATCH($B178,對應表!$AL$3:$AL$179,0),MATCH(衝擊運算表!M$3,對應表!$AM$2:$AW$2,0)))</f>
        <v/>
      </c>
      <c r="O178" s="1" t="str">
        <f t="shared" si="9"/>
        <v/>
      </c>
      <c r="P178" s="1" t="str">
        <f>IFERROR(INDEX(對應表!$AZ$3:$BJ$179,MATCH(衝擊運算表!$O178,對應表!$AY$3:$AY$179,0),MATCH(衝擊運算表!P$3,對應表!$AZ$2:$BJ$2,0)),"")</f>
        <v/>
      </c>
      <c r="Q178" s="1" t="str">
        <f>IFERROR(INDEX(對應表!$AZ$3:$BJ$179,MATCH(衝擊運算表!$O178,對應表!$AY$3:$AY$179,0),MATCH(衝擊運算表!Q$3,對應表!$AZ$2:$BJ$2,0)),"")</f>
        <v/>
      </c>
      <c r="R178" s="1" t="str">
        <f>IFERROR(INDEX(對應表!$AZ$3:$BJ$179,MATCH(衝擊運算表!$O178,對應表!$AY$3:$AY$179,0),MATCH(衝擊運算表!R$3,對應表!$AZ$2:$BJ$2,0)),"")</f>
        <v/>
      </c>
      <c r="S178" s="1" t="str">
        <f>IFERROR(INDEX(對應表!$AZ$3:$BJ$179,MATCH(衝擊運算表!$O178,對應表!$AY$3:$AY$179,0),MATCH(衝擊運算表!S$3,對應表!$AZ$2:$BJ$2,0)),"")</f>
        <v/>
      </c>
      <c r="T178" s="1" t="str">
        <f>IFERROR(INDEX(對應表!$AZ$3:$BJ$179,MATCH(衝擊運算表!$O178,對應表!$AY$3:$AY$179,0),MATCH(衝擊運算表!T$3,對應表!$AZ$2:$BJ$2,0)),"")</f>
        <v/>
      </c>
      <c r="U178" s="1" t="str">
        <f>IFERROR(INDEX(對應表!$AZ$3:$BJ$179,MATCH(衝擊運算表!$O178,對應表!$AY$3:$AY$179,0),MATCH(衝擊運算表!U$3,對應表!$AZ$2:$BJ$2,0)),"")</f>
        <v/>
      </c>
      <c r="V178" s="1" t="str">
        <f>IFERROR(INDEX(對應表!$AZ$3:$BJ$179,MATCH(衝擊運算表!$O178,對應表!$AY$3:$AY$179,0),MATCH(衝擊運算表!V$3,對應表!$AZ$2:$BJ$2,0)),"")</f>
        <v/>
      </c>
      <c r="W178" s="1" t="str">
        <f>IFERROR(INDEX(對應表!$AZ$3:$BJ$179,MATCH(衝擊運算表!$O178,對應表!$AY$3:$AY$179,0),MATCH(衝擊運算表!W$3,對應表!$AZ$2:$BJ$2,0)),"")</f>
        <v/>
      </c>
      <c r="X178" s="1" t="str">
        <f>IFERROR(INDEX(對應表!$AZ$3:$BJ$179,MATCH(衝擊運算表!$O178,對應表!$AY$3:$AY$179,0),MATCH(衝擊運算表!X$3,對應表!$AZ$2:$BJ$2,0)),"")</f>
        <v/>
      </c>
      <c r="Y178" s="1" t="str">
        <f>IFERROR(INDEX(對應表!$AZ$3:$BJ$179,MATCH(衝擊運算表!$O178,對應表!$AY$3:$AY$179,0),MATCH(衝擊運算表!Y$3,對應表!$AZ$2:$BJ$2,0)),"")</f>
        <v/>
      </c>
      <c r="Z178" s="1" t="str">
        <f>IFERROR(INDEX(對應表!$AZ$3:$BJ$179,MATCH(衝擊運算表!$O178,對應表!$AY$3:$AY$179,0),MATCH(衝擊運算表!Z$3,對應表!$AZ$2:$BJ$2,0)),"")</f>
        <v/>
      </c>
      <c r="AB178" s="1" t="str">
        <f t="shared" si="10"/>
        <v/>
      </c>
      <c r="AC178" s="1"/>
      <c r="AD178" s="1" t="str">
        <f>IFERROR(VLOOKUP(P178,中英對照!$G$76:$H$81,2,FALSE),"")</f>
        <v/>
      </c>
      <c r="AE178" s="1" t="str">
        <f>IFERROR(VLOOKUP(Q178,中英對照!$G$76:$H$81,2,FALSE),"")</f>
        <v/>
      </c>
      <c r="AF178" s="1" t="str">
        <f>IFERROR(VLOOKUP(R178,中英對照!$G$76:$H$81,2,FALSE),"")</f>
        <v/>
      </c>
      <c r="AG178" s="1" t="str">
        <f>IFERROR(VLOOKUP(S178,中英對照!$G$76:$H$81,2,FALSE),"")</f>
        <v/>
      </c>
      <c r="AH178" s="1" t="str">
        <f>IFERROR(VLOOKUP(T178,中英對照!$G$76:$H$81,2,FALSE),"")</f>
        <v/>
      </c>
      <c r="AI178" s="1" t="str">
        <f>IFERROR(VLOOKUP(U178,中英對照!$G$76:$H$81,2,FALSE),"")</f>
        <v/>
      </c>
      <c r="AJ178" s="1" t="str">
        <f>IFERROR(VLOOKUP(V178,中英對照!$G$76:$H$81,2,FALSE),"")</f>
        <v/>
      </c>
      <c r="AK178" s="1" t="str">
        <f>IFERROR(VLOOKUP(W178,中英對照!$G$76:$H$81,2,FALSE),"")</f>
        <v/>
      </c>
      <c r="AL178" s="1" t="str">
        <f>IFERROR(VLOOKUP(X178,中英對照!$G$76:$H$81,2,FALSE),"")</f>
        <v/>
      </c>
      <c r="AM178" s="1" t="str">
        <f>IFERROR(VLOOKUP(Y178,中英對照!$G$76:$H$81,2,FALSE),"")</f>
        <v/>
      </c>
      <c r="AN178" s="1" t="str">
        <f>IFERROR(VLOOKUP(Z178,中英對照!$G$76:$H$81,2,FALSE),"")</f>
        <v/>
      </c>
      <c r="AO178" s="42" t="str">
        <f t="shared" si="11"/>
        <v/>
      </c>
    </row>
    <row r="179" spans="1:41" x14ac:dyDescent="0.4">
      <c r="A179" s="1" t="str">
        <f>IF(企業資料填寫!D178="","",企業資料填寫!D178)</f>
        <v/>
      </c>
      <c r="B179" s="1"/>
      <c r="C179" s="1" t="str">
        <f>IF($B179="","",INDEX(對應表!$AM$3:$AW$179,MATCH($B179,對應表!$AL$3:$AL$179,0),MATCH(衝擊運算表!C$3,對應表!$AM$2:$AW$2,0)))</f>
        <v/>
      </c>
      <c r="D179" s="1" t="str">
        <f>IF($B179="","",INDEX(對應表!$AM$3:$AW$179,MATCH($B179,對應表!$AL$3:$AL$179,0),MATCH(衝擊運算表!D$3,對應表!$AM$2:$AW$2,0)))</f>
        <v/>
      </c>
      <c r="E179" s="1" t="str">
        <f>IF($B179="","",INDEX(對應表!$AM$3:$AW$179,MATCH($B179,對應表!$AL$3:$AL$179,0),MATCH(衝擊運算表!E$3,對應表!$AM$2:$AW$2,0)))</f>
        <v/>
      </c>
      <c r="F179" s="1" t="str">
        <f>IF($B179="","",INDEX(對應表!$AM$3:$AW$179,MATCH($B179,對應表!$AL$3:$AL$179,0),MATCH(衝擊運算表!F$3,對應表!$AM$2:$AW$2,0)))</f>
        <v/>
      </c>
      <c r="G179" s="1" t="str">
        <f>IF($B179="","",INDEX(對應表!$AM$3:$AW$179,MATCH($B179,對應表!$AL$3:$AL$179,0),MATCH(衝擊運算表!G$3,對應表!$AM$2:$AW$2,0)))</f>
        <v/>
      </c>
      <c r="H179" s="1" t="str">
        <f>IF($B179="","",INDEX(對應表!$AM$3:$AW$179,MATCH($B179,對應表!$AL$3:$AL$179,0),MATCH(衝擊運算表!H$3,對應表!$AM$2:$AW$2,0)))</f>
        <v/>
      </c>
      <c r="I179" s="1" t="str">
        <f>IF($B179="","",INDEX(對應表!$AM$3:$AW$179,MATCH($B179,對應表!$AL$3:$AL$179,0),MATCH(衝擊運算表!I$3,對應表!$AM$2:$AW$2,0)))</f>
        <v/>
      </c>
      <c r="J179" s="1" t="str">
        <f>IF($B179="","",INDEX(對應表!$AM$3:$AW$179,MATCH($B179,對應表!$AL$3:$AL$179,0),MATCH(衝擊運算表!J$3,對應表!$AM$2:$AW$2,0)))</f>
        <v/>
      </c>
      <c r="K179" s="1" t="str">
        <f>IF($B179="","",INDEX(對應表!$AM$3:$AW$179,MATCH($B179,對應表!$AL$3:$AL$179,0),MATCH(衝擊運算表!K$3,對應表!$AM$2:$AW$2,0)))</f>
        <v/>
      </c>
      <c r="L179" s="1" t="str">
        <f>IF($B179="","",INDEX(對應表!$AM$3:$AW$179,MATCH($B179,對應表!$AL$3:$AL$179,0),MATCH(衝擊運算表!L$3,對應表!$AM$2:$AW$2,0)))</f>
        <v/>
      </c>
      <c r="M179" s="1" t="str">
        <f>IF($B179="","",INDEX(對應表!$AM$3:$AW$179,MATCH($B179,對應表!$AL$3:$AL$179,0),MATCH(衝擊運算表!M$3,對應表!$AM$2:$AW$2,0)))</f>
        <v/>
      </c>
      <c r="O179" s="1" t="str">
        <f t="shared" si="9"/>
        <v/>
      </c>
      <c r="P179" s="1" t="str">
        <f>IFERROR(INDEX(對應表!$AZ$3:$BJ$179,MATCH(衝擊運算表!$O179,對應表!$AY$3:$AY$179,0),MATCH(衝擊運算表!P$3,對應表!$AZ$2:$BJ$2,0)),"")</f>
        <v/>
      </c>
      <c r="Q179" s="1" t="str">
        <f>IFERROR(INDEX(對應表!$AZ$3:$BJ$179,MATCH(衝擊運算表!$O179,對應表!$AY$3:$AY$179,0),MATCH(衝擊運算表!Q$3,對應表!$AZ$2:$BJ$2,0)),"")</f>
        <v/>
      </c>
      <c r="R179" s="1" t="str">
        <f>IFERROR(INDEX(對應表!$AZ$3:$BJ$179,MATCH(衝擊運算表!$O179,對應表!$AY$3:$AY$179,0),MATCH(衝擊運算表!R$3,對應表!$AZ$2:$BJ$2,0)),"")</f>
        <v/>
      </c>
      <c r="S179" s="1" t="str">
        <f>IFERROR(INDEX(對應表!$AZ$3:$BJ$179,MATCH(衝擊運算表!$O179,對應表!$AY$3:$AY$179,0),MATCH(衝擊運算表!S$3,對應表!$AZ$2:$BJ$2,0)),"")</f>
        <v/>
      </c>
      <c r="T179" s="1" t="str">
        <f>IFERROR(INDEX(對應表!$AZ$3:$BJ$179,MATCH(衝擊運算表!$O179,對應表!$AY$3:$AY$179,0),MATCH(衝擊運算表!T$3,對應表!$AZ$2:$BJ$2,0)),"")</f>
        <v/>
      </c>
      <c r="U179" s="1" t="str">
        <f>IFERROR(INDEX(對應表!$AZ$3:$BJ$179,MATCH(衝擊運算表!$O179,對應表!$AY$3:$AY$179,0),MATCH(衝擊運算表!U$3,對應表!$AZ$2:$BJ$2,0)),"")</f>
        <v/>
      </c>
      <c r="V179" s="1" t="str">
        <f>IFERROR(INDEX(對應表!$AZ$3:$BJ$179,MATCH(衝擊運算表!$O179,對應表!$AY$3:$AY$179,0),MATCH(衝擊運算表!V$3,對應表!$AZ$2:$BJ$2,0)),"")</f>
        <v/>
      </c>
      <c r="W179" s="1" t="str">
        <f>IFERROR(INDEX(對應表!$AZ$3:$BJ$179,MATCH(衝擊運算表!$O179,對應表!$AY$3:$AY$179,0),MATCH(衝擊運算表!W$3,對應表!$AZ$2:$BJ$2,0)),"")</f>
        <v/>
      </c>
      <c r="X179" s="1" t="str">
        <f>IFERROR(INDEX(對應表!$AZ$3:$BJ$179,MATCH(衝擊運算表!$O179,對應表!$AY$3:$AY$179,0),MATCH(衝擊運算表!X$3,對應表!$AZ$2:$BJ$2,0)),"")</f>
        <v/>
      </c>
      <c r="Y179" s="1" t="str">
        <f>IFERROR(INDEX(對應表!$AZ$3:$BJ$179,MATCH(衝擊運算表!$O179,對應表!$AY$3:$AY$179,0),MATCH(衝擊運算表!Y$3,對應表!$AZ$2:$BJ$2,0)),"")</f>
        <v/>
      </c>
      <c r="Z179" s="1" t="str">
        <f>IFERROR(INDEX(對應表!$AZ$3:$BJ$179,MATCH(衝擊運算表!$O179,對應表!$AY$3:$AY$179,0),MATCH(衝擊運算表!Z$3,對應表!$AZ$2:$BJ$2,0)),"")</f>
        <v/>
      </c>
      <c r="AB179" s="1" t="str">
        <f t="shared" si="10"/>
        <v/>
      </c>
      <c r="AC179" s="1"/>
      <c r="AD179" s="1" t="str">
        <f>IFERROR(VLOOKUP(P179,中英對照!$G$76:$H$81,2,FALSE),"")</f>
        <v/>
      </c>
      <c r="AE179" s="1" t="str">
        <f>IFERROR(VLOOKUP(Q179,中英對照!$G$76:$H$81,2,FALSE),"")</f>
        <v/>
      </c>
      <c r="AF179" s="1" t="str">
        <f>IFERROR(VLOOKUP(R179,中英對照!$G$76:$H$81,2,FALSE),"")</f>
        <v/>
      </c>
      <c r="AG179" s="1" t="str">
        <f>IFERROR(VLOOKUP(S179,中英對照!$G$76:$H$81,2,FALSE),"")</f>
        <v/>
      </c>
      <c r="AH179" s="1" t="str">
        <f>IFERROR(VLOOKUP(T179,中英對照!$G$76:$H$81,2,FALSE),"")</f>
        <v/>
      </c>
      <c r="AI179" s="1" t="str">
        <f>IFERROR(VLOOKUP(U179,中英對照!$G$76:$H$81,2,FALSE),"")</f>
        <v/>
      </c>
      <c r="AJ179" s="1" t="str">
        <f>IFERROR(VLOOKUP(V179,中英對照!$G$76:$H$81,2,FALSE),"")</f>
        <v/>
      </c>
      <c r="AK179" s="1" t="str">
        <f>IFERROR(VLOOKUP(W179,中英對照!$G$76:$H$81,2,FALSE),"")</f>
        <v/>
      </c>
      <c r="AL179" s="1" t="str">
        <f>IFERROR(VLOOKUP(X179,中英對照!$G$76:$H$81,2,FALSE),"")</f>
        <v/>
      </c>
      <c r="AM179" s="1" t="str">
        <f>IFERROR(VLOOKUP(Y179,中英對照!$G$76:$H$81,2,FALSE),"")</f>
        <v/>
      </c>
      <c r="AN179" s="1" t="str">
        <f>IFERROR(VLOOKUP(Z179,中英對照!$G$76:$H$81,2,FALSE),"")</f>
        <v/>
      </c>
      <c r="AO179" s="42" t="str">
        <f t="shared" si="11"/>
        <v/>
      </c>
    </row>
    <row r="180" spans="1:41" x14ac:dyDescent="0.4">
      <c r="A180" s="1" t="str">
        <f>IF(企業資料填寫!D179="","",企業資料填寫!D179)</f>
        <v/>
      </c>
      <c r="B180" s="1"/>
      <c r="C180" s="1" t="str">
        <f>IF($B180="","",INDEX(對應表!$AM$3:$AW$179,MATCH($B180,對應表!$AL$3:$AL$179,0),MATCH(衝擊運算表!C$3,對應表!$AM$2:$AW$2,0)))</f>
        <v/>
      </c>
      <c r="D180" s="1" t="str">
        <f>IF($B180="","",INDEX(對應表!$AM$3:$AW$179,MATCH($B180,對應表!$AL$3:$AL$179,0),MATCH(衝擊運算表!D$3,對應表!$AM$2:$AW$2,0)))</f>
        <v/>
      </c>
      <c r="E180" s="1" t="str">
        <f>IF($B180="","",INDEX(對應表!$AM$3:$AW$179,MATCH($B180,對應表!$AL$3:$AL$179,0),MATCH(衝擊運算表!E$3,對應表!$AM$2:$AW$2,0)))</f>
        <v/>
      </c>
      <c r="F180" s="1" t="str">
        <f>IF($B180="","",INDEX(對應表!$AM$3:$AW$179,MATCH($B180,對應表!$AL$3:$AL$179,0),MATCH(衝擊運算表!F$3,對應表!$AM$2:$AW$2,0)))</f>
        <v/>
      </c>
      <c r="G180" s="1" t="str">
        <f>IF($B180="","",INDEX(對應表!$AM$3:$AW$179,MATCH($B180,對應表!$AL$3:$AL$179,0),MATCH(衝擊運算表!G$3,對應表!$AM$2:$AW$2,0)))</f>
        <v/>
      </c>
      <c r="H180" s="1" t="str">
        <f>IF($B180="","",INDEX(對應表!$AM$3:$AW$179,MATCH($B180,對應表!$AL$3:$AL$179,0),MATCH(衝擊運算表!H$3,對應表!$AM$2:$AW$2,0)))</f>
        <v/>
      </c>
      <c r="I180" s="1" t="str">
        <f>IF($B180="","",INDEX(對應表!$AM$3:$AW$179,MATCH($B180,對應表!$AL$3:$AL$179,0),MATCH(衝擊運算表!I$3,對應表!$AM$2:$AW$2,0)))</f>
        <v/>
      </c>
      <c r="J180" s="1" t="str">
        <f>IF($B180="","",INDEX(對應表!$AM$3:$AW$179,MATCH($B180,對應表!$AL$3:$AL$179,0),MATCH(衝擊運算表!J$3,對應表!$AM$2:$AW$2,0)))</f>
        <v/>
      </c>
      <c r="K180" s="1" t="str">
        <f>IF($B180="","",INDEX(對應表!$AM$3:$AW$179,MATCH($B180,對應表!$AL$3:$AL$179,0),MATCH(衝擊運算表!K$3,對應表!$AM$2:$AW$2,0)))</f>
        <v/>
      </c>
      <c r="L180" s="1" t="str">
        <f>IF($B180="","",INDEX(對應表!$AM$3:$AW$179,MATCH($B180,對應表!$AL$3:$AL$179,0),MATCH(衝擊運算表!L$3,對應表!$AM$2:$AW$2,0)))</f>
        <v/>
      </c>
      <c r="M180" s="1" t="str">
        <f>IF($B180="","",INDEX(對應表!$AM$3:$AW$179,MATCH($B180,對應表!$AL$3:$AL$179,0),MATCH(衝擊運算表!M$3,對應表!$AM$2:$AW$2,0)))</f>
        <v/>
      </c>
      <c r="O180" s="1" t="str">
        <f t="shared" si="9"/>
        <v/>
      </c>
      <c r="P180" s="1" t="str">
        <f>IFERROR(INDEX(對應表!$AZ$3:$BJ$179,MATCH(衝擊運算表!$O180,對應表!$AY$3:$AY$179,0),MATCH(衝擊運算表!P$3,對應表!$AZ$2:$BJ$2,0)),"")</f>
        <v/>
      </c>
      <c r="Q180" s="1" t="str">
        <f>IFERROR(INDEX(對應表!$AZ$3:$BJ$179,MATCH(衝擊運算表!$O180,對應表!$AY$3:$AY$179,0),MATCH(衝擊運算表!Q$3,對應表!$AZ$2:$BJ$2,0)),"")</f>
        <v/>
      </c>
      <c r="R180" s="1" t="str">
        <f>IFERROR(INDEX(對應表!$AZ$3:$BJ$179,MATCH(衝擊運算表!$O180,對應表!$AY$3:$AY$179,0),MATCH(衝擊運算表!R$3,對應表!$AZ$2:$BJ$2,0)),"")</f>
        <v/>
      </c>
      <c r="S180" s="1" t="str">
        <f>IFERROR(INDEX(對應表!$AZ$3:$BJ$179,MATCH(衝擊運算表!$O180,對應表!$AY$3:$AY$179,0),MATCH(衝擊運算表!S$3,對應表!$AZ$2:$BJ$2,0)),"")</f>
        <v/>
      </c>
      <c r="T180" s="1" t="str">
        <f>IFERROR(INDEX(對應表!$AZ$3:$BJ$179,MATCH(衝擊運算表!$O180,對應表!$AY$3:$AY$179,0),MATCH(衝擊運算表!T$3,對應表!$AZ$2:$BJ$2,0)),"")</f>
        <v/>
      </c>
      <c r="U180" s="1" t="str">
        <f>IFERROR(INDEX(對應表!$AZ$3:$BJ$179,MATCH(衝擊運算表!$O180,對應表!$AY$3:$AY$179,0),MATCH(衝擊運算表!U$3,對應表!$AZ$2:$BJ$2,0)),"")</f>
        <v/>
      </c>
      <c r="V180" s="1" t="str">
        <f>IFERROR(INDEX(對應表!$AZ$3:$BJ$179,MATCH(衝擊運算表!$O180,對應表!$AY$3:$AY$179,0),MATCH(衝擊運算表!V$3,對應表!$AZ$2:$BJ$2,0)),"")</f>
        <v/>
      </c>
      <c r="W180" s="1" t="str">
        <f>IFERROR(INDEX(對應表!$AZ$3:$BJ$179,MATCH(衝擊運算表!$O180,對應表!$AY$3:$AY$179,0),MATCH(衝擊運算表!W$3,對應表!$AZ$2:$BJ$2,0)),"")</f>
        <v/>
      </c>
      <c r="X180" s="1" t="str">
        <f>IFERROR(INDEX(對應表!$AZ$3:$BJ$179,MATCH(衝擊運算表!$O180,對應表!$AY$3:$AY$179,0),MATCH(衝擊運算表!X$3,對應表!$AZ$2:$BJ$2,0)),"")</f>
        <v/>
      </c>
      <c r="Y180" s="1" t="str">
        <f>IFERROR(INDEX(對應表!$AZ$3:$BJ$179,MATCH(衝擊運算表!$O180,對應表!$AY$3:$AY$179,0),MATCH(衝擊運算表!Y$3,對應表!$AZ$2:$BJ$2,0)),"")</f>
        <v/>
      </c>
      <c r="Z180" s="1" t="str">
        <f>IFERROR(INDEX(對應表!$AZ$3:$BJ$179,MATCH(衝擊運算表!$O180,對應表!$AY$3:$AY$179,0),MATCH(衝擊運算表!Z$3,對應表!$AZ$2:$BJ$2,0)),"")</f>
        <v/>
      </c>
      <c r="AB180" s="1" t="str">
        <f t="shared" si="10"/>
        <v/>
      </c>
      <c r="AC180" s="1"/>
      <c r="AD180" s="1" t="str">
        <f>IFERROR(VLOOKUP(P180,中英對照!$G$76:$H$81,2,FALSE),"")</f>
        <v/>
      </c>
      <c r="AE180" s="1" t="str">
        <f>IFERROR(VLOOKUP(Q180,中英對照!$G$76:$H$81,2,FALSE),"")</f>
        <v/>
      </c>
      <c r="AF180" s="1" t="str">
        <f>IFERROR(VLOOKUP(R180,中英對照!$G$76:$H$81,2,FALSE),"")</f>
        <v/>
      </c>
      <c r="AG180" s="1" t="str">
        <f>IFERROR(VLOOKUP(S180,中英對照!$G$76:$H$81,2,FALSE),"")</f>
        <v/>
      </c>
      <c r="AH180" s="1" t="str">
        <f>IFERROR(VLOOKUP(T180,中英對照!$G$76:$H$81,2,FALSE),"")</f>
        <v/>
      </c>
      <c r="AI180" s="1" t="str">
        <f>IFERROR(VLOOKUP(U180,中英對照!$G$76:$H$81,2,FALSE),"")</f>
        <v/>
      </c>
      <c r="AJ180" s="1" t="str">
        <f>IFERROR(VLOOKUP(V180,中英對照!$G$76:$H$81,2,FALSE),"")</f>
        <v/>
      </c>
      <c r="AK180" s="1" t="str">
        <f>IFERROR(VLOOKUP(W180,中英對照!$G$76:$H$81,2,FALSE),"")</f>
        <v/>
      </c>
      <c r="AL180" s="1" t="str">
        <f>IFERROR(VLOOKUP(X180,中英對照!$G$76:$H$81,2,FALSE),"")</f>
        <v/>
      </c>
      <c r="AM180" s="1" t="str">
        <f>IFERROR(VLOOKUP(Y180,中英對照!$G$76:$H$81,2,FALSE),"")</f>
        <v/>
      </c>
      <c r="AN180" s="1" t="str">
        <f>IFERROR(VLOOKUP(Z180,中英對照!$G$76:$H$81,2,FALSE),"")</f>
        <v/>
      </c>
      <c r="AO180" s="42" t="str">
        <f t="shared" si="11"/>
        <v/>
      </c>
    </row>
    <row r="181" spans="1:41" x14ac:dyDescent="0.4">
      <c r="A181" s="1" t="str">
        <f>IF(企業資料填寫!D180="","",企業資料填寫!D180)</f>
        <v/>
      </c>
      <c r="B181" s="1"/>
      <c r="C181" s="1" t="str">
        <f>IF($B181="","",INDEX(對應表!$AM$3:$AW$179,MATCH($B181,對應表!$AL$3:$AL$179,0),MATCH(衝擊運算表!C$3,對應表!$AM$2:$AW$2,0)))</f>
        <v/>
      </c>
      <c r="D181" s="1" t="str">
        <f>IF($B181="","",INDEX(對應表!$AM$3:$AW$179,MATCH($B181,對應表!$AL$3:$AL$179,0),MATCH(衝擊運算表!D$3,對應表!$AM$2:$AW$2,0)))</f>
        <v/>
      </c>
      <c r="E181" s="1" t="str">
        <f>IF($B181="","",INDEX(對應表!$AM$3:$AW$179,MATCH($B181,對應表!$AL$3:$AL$179,0),MATCH(衝擊運算表!E$3,對應表!$AM$2:$AW$2,0)))</f>
        <v/>
      </c>
      <c r="F181" s="1" t="str">
        <f>IF($B181="","",INDEX(對應表!$AM$3:$AW$179,MATCH($B181,對應表!$AL$3:$AL$179,0),MATCH(衝擊運算表!F$3,對應表!$AM$2:$AW$2,0)))</f>
        <v/>
      </c>
      <c r="G181" s="1" t="str">
        <f>IF($B181="","",INDEX(對應表!$AM$3:$AW$179,MATCH($B181,對應表!$AL$3:$AL$179,0),MATCH(衝擊運算表!G$3,對應表!$AM$2:$AW$2,0)))</f>
        <v/>
      </c>
      <c r="H181" s="1" t="str">
        <f>IF($B181="","",INDEX(對應表!$AM$3:$AW$179,MATCH($B181,對應表!$AL$3:$AL$179,0),MATCH(衝擊運算表!H$3,對應表!$AM$2:$AW$2,0)))</f>
        <v/>
      </c>
      <c r="I181" s="1" t="str">
        <f>IF($B181="","",INDEX(對應表!$AM$3:$AW$179,MATCH($B181,對應表!$AL$3:$AL$179,0),MATCH(衝擊運算表!I$3,對應表!$AM$2:$AW$2,0)))</f>
        <v/>
      </c>
      <c r="J181" s="1" t="str">
        <f>IF($B181="","",INDEX(對應表!$AM$3:$AW$179,MATCH($B181,對應表!$AL$3:$AL$179,0),MATCH(衝擊運算表!J$3,對應表!$AM$2:$AW$2,0)))</f>
        <v/>
      </c>
      <c r="K181" s="1" t="str">
        <f>IF($B181="","",INDEX(對應表!$AM$3:$AW$179,MATCH($B181,對應表!$AL$3:$AL$179,0),MATCH(衝擊運算表!K$3,對應表!$AM$2:$AW$2,0)))</f>
        <v/>
      </c>
      <c r="L181" s="1" t="str">
        <f>IF($B181="","",INDEX(對應表!$AM$3:$AW$179,MATCH($B181,對應表!$AL$3:$AL$179,0),MATCH(衝擊運算表!L$3,對應表!$AM$2:$AW$2,0)))</f>
        <v/>
      </c>
      <c r="M181" s="1" t="str">
        <f>IF($B181="","",INDEX(對應表!$AM$3:$AW$179,MATCH($B181,對應表!$AL$3:$AL$179,0),MATCH(衝擊運算表!M$3,對應表!$AM$2:$AW$2,0)))</f>
        <v/>
      </c>
      <c r="O181" s="1" t="str">
        <f t="shared" si="9"/>
        <v/>
      </c>
      <c r="P181" s="1" t="str">
        <f>IFERROR(INDEX(對應表!$AZ$3:$BJ$179,MATCH(衝擊運算表!$O181,對應表!$AY$3:$AY$179,0),MATCH(衝擊運算表!P$3,對應表!$AZ$2:$BJ$2,0)),"")</f>
        <v/>
      </c>
      <c r="Q181" s="1" t="str">
        <f>IFERROR(INDEX(對應表!$AZ$3:$BJ$179,MATCH(衝擊運算表!$O181,對應表!$AY$3:$AY$179,0),MATCH(衝擊運算表!Q$3,對應表!$AZ$2:$BJ$2,0)),"")</f>
        <v/>
      </c>
      <c r="R181" s="1" t="str">
        <f>IFERROR(INDEX(對應表!$AZ$3:$BJ$179,MATCH(衝擊運算表!$O181,對應表!$AY$3:$AY$179,0),MATCH(衝擊運算表!R$3,對應表!$AZ$2:$BJ$2,0)),"")</f>
        <v/>
      </c>
      <c r="S181" s="1" t="str">
        <f>IFERROR(INDEX(對應表!$AZ$3:$BJ$179,MATCH(衝擊運算表!$O181,對應表!$AY$3:$AY$179,0),MATCH(衝擊運算表!S$3,對應表!$AZ$2:$BJ$2,0)),"")</f>
        <v/>
      </c>
      <c r="T181" s="1" t="str">
        <f>IFERROR(INDEX(對應表!$AZ$3:$BJ$179,MATCH(衝擊運算表!$O181,對應表!$AY$3:$AY$179,0),MATCH(衝擊運算表!T$3,對應表!$AZ$2:$BJ$2,0)),"")</f>
        <v/>
      </c>
      <c r="U181" s="1" t="str">
        <f>IFERROR(INDEX(對應表!$AZ$3:$BJ$179,MATCH(衝擊運算表!$O181,對應表!$AY$3:$AY$179,0),MATCH(衝擊運算表!U$3,對應表!$AZ$2:$BJ$2,0)),"")</f>
        <v/>
      </c>
      <c r="V181" s="1" t="str">
        <f>IFERROR(INDEX(對應表!$AZ$3:$BJ$179,MATCH(衝擊運算表!$O181,對應表!$AY$3:$AY$179,0),MATCH(衝擊運算表!V$3,對應表!$AZ$2:$BJ$2,0)),"")</f>
        <v/>
      </c>
      <c r="W181" s="1" t="str">
        <f>IFERROR(INDEX(對應表!$AZ$3:$BJ$179,MATCH(衝擊運算表!$O181,對應表!$AY$3:$AY$179,0),MATCH(衝擊運算表!W$3,對應表!$AZ$2:$BJ$2,0)),"")</f>
        <v/>
      </c>
      <c r="X181" s="1" t="str">
        <f>IFERROR(INDEX(對應表!$AZ$3:$BJ$179,MATCH(衝擊運算表!$O181,對應表!$AY$3:$AY$179,0),MATCH(衝擊運算表!X$3,對應表!$AZ$2:$BJ$2,0)),"")</f>
        <v/>
      </c>
      <c r="Y181" s="1" t="str">
        <f>IFERROR(INDEX(對應表!$AZ$3:$BJ$179,MATCH(衝擊運算表!$O181,對應表!$AY$3:$AY$179,0),MATCH(衝擊運算表!Y$3,對應表!$AZ$2:$BJ$2,0)),"")</f>
        <v/>
      </c>
      <c r="Z181" s="1" t="str">
        <f>IFERROR(INDEX(對應表!$AZ$3:$BJ$179,MATCH(衝擊運算表!$O181,對應表!$AY$3:$AY$179,0),MATCH(衝擊運算表!Z$3,對應表!$AZ$2:$BJ$2,0)),"")</f>
        <v/>
      </c>
      <c r="AB181" s="1" t="str">
        <f t="shared" si="10"/>
        <v/>
      </c>
      <c r="AC181" s="1"/>
      <c r="AD181" s="1" t="str">
        <f>IFERROR(VLOOKUP(P181,中英對照!$G$76:$H$81,2,FALSE),"")</f>
        <v/>
      </c>
      <c r="AE181" s="1" t="str">
        <f>IFERROR(VLOOKUP(Q181,中英對照!$G$76:$H$81,2,FALSE),"")</f>
        <v/>
      </c>
      <c r="AF181" s="1" t="str">
        <f>IFERROR(VLOOKUP(R181,中英對照!$G$76:$H$81,2,FALSE),"")</f>
        <v/>
      </c>
      <c r="AG181" s="1" t="str">
        <f>IFERROR(VLOOKUP(S181,中英對照!$G$76:$H$81,2,FALSE),"")</f>
        <v/>
      </c>
      <c r="AH181" s="1" t="str">
        <f>IFERROR(VLOOKUP(T181,中英對照!$G$76:$H$81,2,FALSE),"")</f>
        <v/>
      </c>
      <c r="AI181" s="1" t="str">
        <f>IFERROR(VLOOKUP(U181,中英對照!$G$76:$H$81,2,FALSE),"")</f>
        <v/>
      </c>
      <c r="AJ181" s="1" t="str">
        <f>IFERROR(VLOOKUP(V181,中英對照!$G$76:$H$81,2,FALSE),"")</f>
        <v/>
      </c>
      <c r="AK181" s="1" t="str">
        <f>IFERROR(VLOOKUP(W181,中英對照!$G$76:$H$81,2,FALSE),"")</f>
        <v/>
      </c>
      <c r="AL181" s="1" t="str">
        <f>IFERROR(VLOOKUP(X181,中英對照!$G$76:$H$81,2,FALSE),"")</f>
        <v/>
      </c>
      <c r="AM181" s="1" t="str">
        <f>IFERROR(VLOOKUP(Y181,中英對照!$G$76:$H$81,2,FALSE),"")</f>
        <v/>
      </c>
      <c r="AN181" s="1" t="str">
        <f>IFERROR(VLOOKUP(Z181,中英對照!$G$76:$H$81,2,FALSE),"")</f>
        <v/>
      </c>
      <c r="AO181" s="42" t="str">
        <f t="shared" si="11"/>
        <v/>
      </c>
    </row>
    <row r="182" spans="1:41" x14ac:dyDescent="0.4">
      <c r="A182" s="1" t="str">
        <f>IF(企業資料填寫!D181="","",企業資料填寫!D181)</f>
        <v/>
      </c>
      <c r="B182" s="1"/>
      <c r="C182" s="1" t="str">
        <f>IF($B182="","",INDEX(對應表!$AM$3:$AW$179,MATCH($B182,對應表!$AL$3:$AL$179,0),MATCH(衝擊運算表!C$3,對應表!$AM$2:$AW$2,0)))</f>
        <v/>
      </c>
      <c r="D182" s="1" t="str">
        <f>IF($B182="","",INDEX(對應表!$AM$3:$AW$179,MATCH($B182,對應表!$AL$3:$AL$179,0),MATCH(衝擊運算表!D$3,對應表!$AM$2:$AW$2,0)))</f>
        <v/>
      </c>
      <c r="E182" s="1" t="str">
        <f>IF($B182="","",INDEX(對應表!$AM$3:$AW$179,MATCH($B182,對應表!$AL$3:$AL$179,0),MATCH(衝擊運算表!E$3,對應表!$AM$2:$AW$2,0)))</f>
        <v/>
      </c>
      <c r="F182" s="1" t="str">
        <f>IF($B182="","",INDEX(對應表!$AM$3:$AW$179,MATCH($B182,對應表!$AL$3:$AL$179,0),MATCH(衝擊運算表!F$3,對應表!$AM$2:$AW$2,0)))</f>
        <v/>
      </c>
      <c r="G182" s="1" t="str">
        <f>IF($B182="","",INDEX(對應表!$AM$3:$AW$179,MATCH($B182,對應表!$AL$3:$AL$179,0),MATCH(衝擊運算表!G$3,對應表!$AM$2:$AW$2,0)))</f>
        <v/>
      </c>
      <c r="H182" s="1" t="str">
        <f>IF($B182="","",INDEX(對應表!$AM$3:$AW$179,MATCH($B182,對應表!$AL$3:$AL$179,0),MATCH(衝擊運算表!H$3,對應表!$AM$2:$AW$2,0)))</f>
        <v/>
      </c>
      <c r="I182" s="1" t="str">
        <f>IF($B182="","",INDEX(對應表!$AM$3:$AW$179,MATCH($B182,對應表!$AL$3:$AL$179,0),MATCH(衝擊運算表!I$3,對應表!$AM$2:$AW$2,0)))</f>
        <v/>
      </c>
      <c r="J182" s="1" t="str">
        <f>IF($B182="","",INDEX(對應表!$AM$3:$AW$179,MATCH($B182,對應表!$AL$3:$AL$179,0),MATCH(衝擊運算表!J$3,對應表!$AM$2:$AW$2,0)))</f>
        <v/>
      </c>
      <c r="K182" s="1" t="str">
        <f>IF($B182="","",INDEX(對應表!$AM$3:$AW$179,MATCH($B182,對應表!$AL$3:$AL$179,0),MATCH(衝擊運算表!K$3,對應表!$AM$2:$AW$2,0)))</f>
        <v/>
      </c>
      <c r="L182" s="1" t="str">
        <f>IF($B182="","",INDEX(對應表!$AM$3:$AW$179,MATCH($B182,對應表!$AL$3:$AL$179,0),MATCH(衝擊運算表!L$3,對應表!$AM$2:$AW$2,0)))</f>
        <v/>
      </c>
      <c r="M182" s="1" t="str">
        <f>IF($B182="","",INDEX(對應表!$AM$3:$AW$179,MATCH($B182,對應表!$AL$3:$AL$179,0),MATCH(衝擊運算表!M$3,對應表!$AM$2:$AW$2,0)))</f>
        <v/>
      </c>
      <c r="O182" s="1" t="str">
        <f t="shared" si="9"/>
        <v/>
      </c>
      <c r="P182" s="1" t="str">
        <f>IFERROR(INDEX(對應表!$AZ$3:$BJ$179,MATCH(衝擊運算表!$O182,對應表!$AY$3:$AY$179,0),MATCH(衝擊運算表!P$3,對應表!$AZ$2:$BJ$2,0)),"")</f>
        <v/>
      </c>
      <c r="Q182" s="1" t="str">
        <f>IFERROR(INDEX(對應表!$AZ$3:$BJ$179,MATCH(衝擊運算表!$O182,對應表!$AY$3:$AY$179,0),MATCH(衝擊運算表!Q$3,對應表!$AZ$2:$BJ$2,0)),"")</f>
        <v/>
      </c>
      <c r="R182" s="1" t="str">
        <f>IFERROR(INDEX(對應表!$AZ$3:$BJ$179,MATCH(衝擊運算表!$O182,對應表!$AY$3:$AY$179,0),MATCH(衝擊運算表!R$3,對應表!$AZ$2:$BJ$2,0)),"")</f>
        <v/>
      </c>
      <c r="S182" s="1" t="str">
        <f>IFERROR(INDEX(對應表!$AZ$3:$BJ$179,MATCH(衝擊運算表!$O182,對應表!$AY$3:$AY$179,0),MATCH(衝擊運算表!S$3,對應表!$AZ$2:$BJ$2,0)),"")</f>
        <v/>
      </c>
      <c r="T182" s="1" t="str">
        <f>IFERROR(INDEX(對應表!$AZ$3:$BJ$179,MATCH(衝擊運算表!$O182,對應表!$AY$3:$AY$179,0),MATCH(衝擊運算表!T$3,對應表!$AZ$2:$BJ$2,0)),"")</f>
        <v/>
      </c>
      <c r="U182" s="1" t="str">
        <f>IFERROR(INDEX(對應表!$AZ$3:$BJ$179,MATCH(衝擊運算表!$O182,對應表!$AY$3:$AY$179,0),MATCH(衝擊運算表!U$3,對應表!$AZ$2:$BJ$2,0)),"")</f>
        <v/>
      </c>
      <c r="V182" s="1" t="str">
        <f>IFERROR(INDEX(對應表!$AZ$3:$BJ$179,MATCH(衝擊運算表!$O182,對應表!$AY$3:$AY$179,0),MATCH(衝擊運算表!V$3,對應表!$AZ$2:$BJ$2,0)),"")</f>
        <v/>
      </c>
      <c r="W182" s="1" t="str">
        <f>IFERROR(INDEX(對應表!$AZ$3:$BJ$179,MATCH(衝擊運算表!$O182,對應表!$AY$3:$AY$179,0),MATCH(衝擊運算表!W$3,對應表!$AZ$2:$BJ$2,0)),"")</f>
        <v/>
      </c>
      <c r="X182" s="1" t="str">
        <f>IFERROR(INDEX(對應表!$AZ$3:$BJ$179,MATCH(衝擊運算表!$O182,對應表!$AY$3:$AY$179,0),MATCH(衝擊運算表!X$3,對應表!$AZ$2:$BJ$2,0)),"")</f>
        <v/>
      </c>
      <c r="Y182" s="1" t="str">
        <f>IFERROR(INDEX(對應表!$AZ$3:$BJ$179,MATCH(衝擊運算表!$O182,對應表!$AY$3:$AY$179,0),MATCH(衝擊運算表!Y$3,對應表!$AZ$2:$BJ$2,0)),"")</f>
        <v/>
      </c>
      <c r="Z182" s="1" t="str">
        <f>IFERROR(INDEX(對應表!$AZ$3:$BJ$179,MATCH(衝擊運算表!$O182,對應表!$AY$3:$AY$179,0),MATCH(衝擊運算表!Z$3,對應表!$AZ$2:$BJ$2,0)),"")</f>
        <v/>
      </c>
      <c r="AB182" s="1" t="str">
        <f t="shared" si="10"/>
        <v/>
      </c>
      <c r="AC182" s="1"/>
      <c r="AD182" s="1" t="str">
        <f>IFERROR(VLOOKUP(P182,中英對照!$G$76:$H$81,2,FALSE),"")</f>
        <v/>
      </c>
      <c r="AE182" s="1" t="str">
        <f>IFERROR(VLOOKUP(Q182,中英對照!$G$76:$H$81,2,FALSE),"")</f>
        <v/>
      </c>
      <c r="AF182" s="1" t="str">
        <f>IFERROR(VLOOKUP(R182,中英對照!$G$76:$H$81,2,FALSE),"")</f>
        <v/>
      </c>
      <c r="AG182" s="1" t="str">
        <f>IFERROR(VLOOKUP(S182,中英對照!$G$76:$H$81,2,FALSE),"")</f>
        <v/>
      </c>
      <c r="AH182" s="1" t="str">
        <f>IFERROR(VLOOKUP(T182,中英對照!$G$76:$H$81,2,FALSE),"")</f>
        <v/>
      </c>
      <c r="AI182" s="1" t="str">
        <f>IFERROR(VLOOKUP(U182,中英對照!$G$76:$H$81,2,FALSE),"")</f>
        <v/>
      </c>
      <c r="AJ182" s="1" t="str">
        <f>IFERROR(VLOOKUP(V182,中英對照!$G$76:$H$81,2,FALSE),"")</f>
        <v/>
      </c>
      <c r="AK182" s="1" t="str">
        <f>IFERROR(VLOOKUP(W182,中英對照!$G$76:$H$81,2,FALSE),"")</f>
        <v/>
      </c>
      <c r="AL182" s="1" t="str">
        <f>IFERROR(VLOOKUP(X182,中英對照!$G$76:$H$81,2,FALSE),"")</f>
        <v/>
      </c>
      <c r="AM182" s="1" t="str">
        <f>IFERROR(VLOOKUP(Y182,中英對照!$G$76:$H$81,2,FALSE),"")</f>
        <v/>
      </c>
      <c r="AN182" s="1" t="str">
        <f>IFERROR(VLOOKUP(Z182,中英對照!$G$76:$H$81,2,FALSE),"")</f>
        <v/>
      </c>
      <c r="AO182" s="42" t="str">
        <f t="shared" si="11"/>
        <v/>
      </c>
    </row>
    <row r="183" spans="1:41" x14ac:dyDescent="0.4">
      <c r="A183" s="1" t="str">
        <f>IF(企業資料填寫!D182="","",企業資料填寫!D182)</f>
        <v/>
      </c>
      <c r="B183" s="1"/>
      <c r="C183" s="1" t="str">
        <f>IF($B183="","",INDEX(對應表!$AM$3:$AW$179,MATCH($B183,對應表!$AL$3:$AL$179,0),MATCH(衝擊運算表!C$3,對應表!$AM$2:$AW$2,0)))</f>
        <v/>
      </c>
      <c r="D183" s="1" t="str">
        <f>IF($B183="","",INDEX(對應表!$AM$3:$AW$179,MATCH($B183,對應表!$AL$3:$AL$179,0),MATCH(衝擊運算表!D$3,對應表!$AM$2:$AW$2,0)))</f>
        <v/>
      </c>
      <c r="E183" s="1" t="str">
        <f>IF($B183="","",INDEX(對應表!$AM$3:$AW$179,MATCH($B183,對應表!$AL$3:$AL$179,0),MATCH(衝擊運算表!E$3,對應表!$AM$2:$AW$2,0)))</f>
        <v/>
      </c>
      <c r="F183" s="1" t="str">
        <f>IF($B183="","",INDEX(對應表!$AM$3:$AW$179,MATCH($B183,對應表!$AL$3:$AL$179,0),MATCH(衝擊運算表!F$3,對應表!$AM$2:$AW$2,0)))</f>
        <v/>
      </c>
      <c r="G183" s="1" t="str">
        <f>IF($B183="","",INDEX(對應表!$AM$3:$AW$179,MATCH($B183,對應表!$AL$3:$AL$179,0),MATCH(衝擊運算表!G$3,對應表!$AM$2:$AW$2,0)))</f>
        <v/>
      </c>
      <c r="H183" s="1" t="str">
        <f>IF($B183="","",INDEX(對應表!$AM$3:$AW$179,MATCH($B183,對應表!$AL$3:$AL$179,0),MATCH(衝擊運算表!H$3,對應表!$AM$2:$AW$2,0)))</f>
        <v/>
      </c>
      <c r="I183" s="1" t="str">
        <f>IF($B183="","",INDEX(對應表!$AM$3:$AW$179,MATCH($B183,對應表!$AL$3:$AL$179,0),MATCH(衝擊運算表!I$3,對應表!$AM$2:$AW$2,0)))</f>
        <v/>
      </c>
      <c r="J183" s="1" t="str">
        <f>IF($B183="","",INDEX(對應表!$AM$3:$AW$179,MATCH($B183,對應表!$AL$3:$AL$179,0),MATCH(衝擊運算表!J$3,對應表!$AM$2:$AW$2,0)))</f>
        <v/>
      </c>
      <c r="K183" s="1" t="str">
        <f>IF($B183="","",INDEX(對應表!$AM$3:$AW$179,MATCH($B183,對應表!$AL$3:$AL$179,0),MATCH(衝擊運算表!K$3,對應表!$AM$2:$AW$2,0)))</f>
        <v/>
      </c>
      <c r="L183" s="1" t="str">
        <f>IF($B183="","",INDEX(對應表!$AM$3:$AW$179,MATCH($B183,對應表!$AL$3:$AL$179,0),MATCH(衝擊運算表!L$3,對應表!$AM$2:$AW$2,0)))</f>
        <v/>
      </c>
      <c r="M183" s="1" t="str">
        <f>IF($B183="","",INDEX(對應表!$AM$3:$AW$179,MATCH($B183,對應表!$AL$3:$AL$179,0),MATCH(衝擊運算表!M$3,對應表!$AM$2:$AW$2,0)))</f>
        <v/>
      </c>
      <c r="O183" s="1" t="str">
        <f t="shared" si="9"/>
        <v/>
      </c>
      <c r="P183" s="1" t="str">
        <f>IFERROR(INDEX(對應表!$AZ$3:$BJ$179,MATCH(衝擊運算表!$O183,對應表!$AY$3:$AY$179,0),MATCH(衝擊運算表!P$3,對應表!$AZ$2:$BJ$2,0)),"")</f>
        <v/>
      </c>
      <c r="Q183" s="1" t="str">
        <f>IFERROR(INDEX(對應表!$AZ$3:$BJ$179,MATCH(衝擊運算表!$O183,對應表!$AY$3:$AY$179,0),MATCH(衝擊運算表!Q$3,對應表!$AZ$2:$BJ$2,0)),"")</f>
        <v/>
      </c>
      <c r="R183" s="1" t="str">
        <f>IFERROR(INDEX(對應表!$AZ$3:$BJ$179,MATCH(衝擊運算表!$O183,對應表!$AY$3:$AY$179,0),MATCH(衝擊運算表!R$3,對應表!$AZ$2:$BJ$2,0)),"")</f>
        <v/>
      </c>
      <c r="S183" s="1" t="str">
        <f>IFERROR(INDEX(對應表!$AZ$3:$BJ$179,MATCH(衝擊運算表!$O183,對應表!$AY$3:$AY$179,0),MATCH(衝擊運算表!S$3,對應表!$AZ$2:$BJ$2,0)),"")</f>
        <v/>
      </c>
      <c r="T183" s="1" t="str">
        <f>IFERROR(INDEX(對應表!$AZ$3:$BJ$179,MATCH(衝擊運算表!$O183,對應表!$AY$3:$AY$179,0),MATCH(衝擊運算表!T$3,對應表!$AZ$2:$BJ$2,0)),"")</f>
        <v/>
      </c>
      <c r="U183" s="1" t="str">
        <f>IFERROR(INDEX(對應表!$AZ$3:$BJ$179,MATCH(衝擊運算表!$O183,對應表!$AY$3:$AY$179,0),MATCH(衝擊運算表!U$3,對應表!$AZ$2:$BJ$2,0)),"")</f>
        <v/>
      </c>
      <c r="V183" s="1" t="str">
        <f>IFERROR(INDEX(對應表!$AZ$3:$BJ$179,MATCH(衝擊運算表!$O183,對應表!$AY$3:$AY$179,0),MATCH(衝擊運算表!V$3,對應表!$AZ$2:$BJ$2,0)),"")</f>
        <v/>
      </c>
      <c r="W183" s="1" t="str">
        <f>IFERROR(INDEX(對應表!$AZ$3:$BJ$179,MATCH(衝擊運算表!$O183,對應表!$AY$3:$AY$179,0),MATCH(衝擊運算表!W$3,對應表!$AZ$2:$BJ$2,0)),"")</f>
        <v/>
      </c>
      <c r="X183" s="1" t="str">
        <f>IFERROR(INDEX(對應表!$AZ$3:$BJ$179,MATCH(衝擊運算表!$O183,對應表!$AY$3:$AY$179,0),MATCH(衝擊運算表!X$3,對應表!$AZ$2:$BJ$2,0)),"")</f>
        <v/>
      </c>
      <c r="Y183" s="1" t="str">
        <f>IFERROR(INDEX(對應表!$AZ$3:$BJ$179,MATCH(衝擊運算表!$O183,對應表!$AY$3:$AY$179,0),MATCH(衝擊運算表!Y$3,對應表!$AZ$2:$BJ$2,0)),"")</f>
        <v/>
      </c>
      <c r="Z183" s="1" t="str">
        <f>IFERROR(INDEX(對應表!$AZ$3:$BJ$179,MATCH(衝擊運算表!$O183,對應表!$AY$3:$AY$179,0),MATCH(衝擊運算表!Z$3,對應表!$AZ$2:$BJ$2,0)),"")</f>
        <v/>
      </c>
      <c r="AB183" s="1" t="str">
        <f t="shared" si="10"/>
        <v/>
      </c>
      <c r="AC183" s="1"/>
      <c r="AD183" s="1" t="str">
        <f>IFERROR(VLOOKUP(P183,中英對照!$G$76:$H$81,2,FALSE),"")</f>
        <v/>
      </c>
      <c r="AE183" s="1" t="str">
        <f>IFERROR(VLOOKUP(Q183,中英對照!$G$76:$H$81,2,FALSE),"")</f>
        <v/>
      </c>
      <c r="AF183" s="1" t="str">
        <f>IFERROR(VLOOKUP(R183,中英對照!$G$76:$H$81,2,FALSE),"")</f>
        <v/>
      </c>
      <c r="AG183" s="1" t="str">
        <f>IFERROR(VLOOKUP(S183,中英對照!$G$76:$H$81,2,FALSE),"")</f>
        <v/>
      </c>
      <c r="AH183" s="1" t="str">
        <f>IFERROR(VLOOKUP(T183,中英對照!$G$76:$H$81,2,FALSE),"")</f>
        <v/>
      </c>
      <c r="AI183" s="1" t="str">
        <f>IFERROR(VLOOKUP(U183,中英對照!$G$76:$H$81,2,FALSE),"")</f>
        <v/>
      </c>
      <c r="AJ183" s="1" t="str">
        <f>IFERROR(VLOOKUP(V183,中英對照!$G$76:$H$81,2,FALSE),"")</f>
        <v/>
      </c>
      <c r="AK183" s="1" t="str">
        <f>IFERROR(VLOOKUP(W183,中英對照!$G$76:$H$81,2,FALSE),"")</f>
        <v/>
      </c>
      <c r="AL183" s="1" t="str">
        <f>IFERROR(VLOOKUP(X183,中英對照!$G$76:$H$81,2,FALSE),"")</f>
        <v/>
      </c>
      <c r="AM183" s="1" t="str">
        <f>IFERROR(VLOOKUP(Y183,中英對照!$G$76:$H$81,2,FALSE),"")</f>
        <v/>
      </c>
      <c r="AN183" s="1" t="str">
        <f>IFERROR(VLOOKUP(Z183,中英對照!$G$76:$H$81,2,FALSE),"")</f>
        <v/>
      </c>
      <c r="AO183" s="42" t="str">
        <f t="shared" si="11"/>
        <v/>
      </c>
    </row>
    <row r="184" spans="1:41" x14ac:dyDescent="0.4">
      <c r="A184" s="1" t="str">
        <f>IF(企業資料填寫!D183="","",企業資料填寫!D183)</f>
        <v/>
      </c>
      <c r="B184" s="1"/>
      <c r="C184" s="1" t="str">
        <f>IF($B184="","",INDEX(對應表!$AM$3:$AW$179,MATCH($B184,對應表!$AL$3:$AL$179,0),MATCH(衝擊運算表!C$3,對應表!$AM$2:$AW$2,0)))</f>
        <v/>
      </c>
      <c r="D184" s="1" t="str">
        <f>IF($B184="","",INDEX(對應表!$AM$3:$AW$179,MATCH($B184,對應表!$AL$3:$AL$179,0),MATCH(衝擊運算表!D$3,對應表!$AM$2:$AW$2,0)))</f>
        <v/>
      </c>
      <c r="E184" s="1" t="str">
        <f>IF($B184="","",INDEX(對應表!$AM$3:$AW$179,MATCH($B184,對應表!$AL$3:$AL$179,0),MATCH(衝擊運算表!E$3,對應表!$AM$2:$AW$2,0)))</f>
        <v/>
      </c>
      <c r="F184" s="1" t="str">
        <f>IF($B184="","",INDEX(對應表!$AM$3:$AW$179,MATCH($B184,對應表!$AL$3:$AL$179,0),MATCH(衝擊運算表!F$3,對應表!$AM$2:$AW$2,0)))</f>
        <v/>
      </c>
      <c r="G184" s="1" t="str">
        <f>IF($B184="","",INDEX(對應表!$AM$3:$AW$179,MATCH($B184,對應表!$AL$3:$AL$179,0),MATCH(衝擊運算表!G$3,對應表!$AM$2:$AW$2,0)))</f>
        <v/>
      </c>
      <c r="H184" s="1" t="str">
        <f>IF($B184="","",INDEX(對應表!$AM$3:$AW$179,MATCH($B184,對應表!$AL$3:$AL$179,0),MATCH(衝擊運算表!H$3,對應表!$AM$2:$AW$2,0)))</f>
        <v/>
      </c>
      <c r="I184" s="1" t="str">
        <f>IF($B184="","",INDEX(對應表!$AM$3:$AW$179,MATCH($B184,對應表!$AL$3:$AL$179,0),MATCH(衝擊運算表!I$3,對應表!$AM$2:$AW$2,0)))</f>
        <v/>
      </c>
      <c r="J184" s="1" t="str">
        <f>IF($B184="","",INDEX(對應表!$AM$3:$AW$179,MATCH($B184,對應表!$AL$3:$AL$179,0),MATCH(衝擊運算表!J$3,對應表!$AM$2:$AW$2,0)))</f>
        <v/>
      </c>
      <c r="K184" s="1" t="str">
        <f>IF($B184="","",INDEX(對應表!$AM$3:$AW$179,MATCH($B184,對應表!$AL$3:$AL$179,0),MATCH(衝擊運算表!K$3,對應表!$AM$2:$AW$2,0)))</f>
        <v/>
      </c>
      <c r="L184" s="1" t="str">
        <f>IF($B184="","",INDEX(對應表!$AM$3:$AW$179,MATCH($B184,對應表!$AL$3:$AL$179,0),MATCH(衝擊運算表!L$3,對應表!$AM$2:$AW$2,0)))</f>
        <v/>
      </c>
      <c r="M184" s="1" t="str">
        <f>IF($B184="","",INDEX(對應表!$AM$3:$AW$179,MATCH($B184,對應表!$AL$3:$AL$179,0),MATCH(衝擊運算表!M$3,對應表!$AM$2:$AW$2,0)))</f>
        <v/>
      </c>
      <c r="O184" s="1" t="str">
        <f t="shared" si="9"/>
        <v/>
      </c>
      <c r="P184" s="1" t="str">
        <f>IFERROR(INDEX(對應表!$AZ$3:$BJ$179,MATCH(衝擊運算表!$O184,對應表!$AY$3:$AY$179,0),MATCH(衝擊運算表!P$3,對應表!$AZ$2:$BJ$2,0)),"")</f>
        <v/>
      </c>
      <c r="Q184" s="1" t="str">
        <f>IFERROR(INDEX(對應表!$AZ$3:$BJ$179,MATCH(衝擊運算表!$O184,對應表!$AY$3:$AY$179,0),MATCH(衝擊運算表!Q$3,對應表!$AZ$2:$BJ$2,0)),"")</f>
        <v/>
      </c>
      <c r="R184" s="1" t="str">
        <f>IFERROR(INDEX(對應表!$AZ$3:$BJ$179,MATCH(衝擊運算表!$O184,對應表!$AY$3:$AY$179,0),MATCH(衝擊運算表!R$3,對應表!$AZ$2:$BJ$2,0)),"")</f>
        <v/>
      </c>
      <c r="S184" s="1" t="str">
        <f>IFERROR(INDEX(對應表!$AZ$3:$BJ$179,MATCH(衝擊運算表!$O184,對應表!$AY$3:$AY$179,0),MATCH(衝擊運算表!S$3,對應表!$AZ$2:$BJ$2,0)),"")</f>
        <v/>
      </c>
      <c r="T184" s="1" t="str">
        <f>IFERROR(INDEX(對應表!$AZ$3:$BJ$179,MATCH(衝擊運算表!$O184,對應表!$AY$3:$AY$179,0),MATCH(衝擊運算表!T$3,對應表!$AZ$2:$BJ$2,0)),"")</f>
        <v/>
      </c>
      <c r="U184" s="1" t="str">
        <f>IFERROR(INDEX(對應表!$AZ$3:$BJ$179,MATCH(衝擊運算表!$O184,對應表!$AY$3:$AY$179,0),MATCH(衝擊運算表!U$3,對應表!$AZ$2:$BJ$2,0)),"")</f>
        <v/>
      </c>
      <c r="V184" s="1" t="str">
        <f>IFERROR(INDEX(對應表!$AZ$3:$BJ$179,MATCH(衝擊運算表!$O184,對應表!$AY$3:$AY$179,0),MATCH(衝擊運算表!V$3,對應表!$AZ$2:$BJ$2,0)),"")</f>
        <v/>
      </c>
      <c r="W184" s="1" t="str">
        <f>IFERROR(INDEX(對應表!$AZ$3:$BJ$179,MATCH(衝擊運算表!$O184,對應表!$AY$3:$AY$179,0),MATCH(衝擊運算表!W$3,對應表!$AZ$2:$BJ$2,0)),"")</f>
        <v/>
      </c>
      <c r="X184" s="1" t="str">
        <f>IFERROR(INDEX(對應表!$AZ$3:$BJ$179,MATCH(衝擊運算表!$O184,對應表!$AY$3:$AY$179,0),MATCH(衝擊運算表!X$3,對應表!$AZ$2:$BJ$2,0)),"")</f>
        <v/>
      </c>
      <c r="Y184" s="1" t="str">
        <f>IFERROR(INDEX(對應表!$AZ$3:$BJ$179,MATCH(衝擊運算表!$O184,對應表!$AY$3:$AY$179,0),MATCH(衝擊運算表!Y$3,對應表!$AZ$2:$BJ$2,0)),"")</f>
        <v/>
      </c>
      <c r="Z184" s="1" t="str">
        <f>IFERROR(INDEX(對應表!$AZ$3:$BJ$179,MATCH(衝擊運算表!$O184,對應表!$AY$3:$AY$179,0),MATCH(衝擊運算表!Z$3,對應表!$AZ$2:$BJ$2,0)),"")</f>
        <v/>
      </c>
      <c r="AB184" s="1" t="str">
        <f t="shared" si="10"/>
        <v/>
      </c>
      <c r="AC184" s="1"/>
      <c r="AD184" s="1" t="str">
        <f>IFERROR(VLOOKUP(P184,中英對照!$G$76:$H$81,2,FALSE),"")</f>
        <v/>
      </c>
      <c r="AE184" s="1" t="str">
        <f>IFERROR(VLOOKUP(Q184,中英對照!$G$76:$H$81,2,FALSE),"")</f>
        <v/>
      </c>
      <c r="AF184" s="1" t="str">
        <f>IFERROR(VLOOKUP(R184,中英對照!$G$76:$H$81,2,FALSE),"")</f>
        <v/>
      </c>
      <c r="AG184" s="1" t="str">
        <f>IFERROR(VLOOKUP(S184,中英對照!$G$76:$H$81,2,FALSE),"")</f>
        <v/>
      </c>
      <c r="AH184" s="1" t="str">
        <f>IFERROR(VLOOKUP(T184,中英對照!$G$76:$H$81,2,FALSE),"")</f>
        <v/>
      </c>
      <c r="AI184" s="1" t="str">
        <f>IFERROR(VLOOKUP(U184,中英對照!$G$76:$H$81,2,FALSE),"")</f>
        <v/>
      </c>
      <c r="AJ184" s="1" t="str">
        <f>IFERROR(VLOOKUP(V184,中英對照!$G$76:$H$81,2,FALSE),"")</f>
        <v/>
      </c>
      <c r="AK184" s="1" t="str">
        <f>IFERROR(VLOOKUP(W184,中英對照!$G$76:$H$81,2,FALSE),"")</f>
        <v/>
      </c>
      <c r="AL184" s="1" t="str">
        <f>IFERROR(VLOOKUP(X184,中英對照!$G$76:$H$81,2,FALSE),"")</f>
        <v/>
      </c>
      <c r="AM184" s="1" t="str">
        <f>IFERROR(VLOOKUP(Y184,中英對照!$G$76:$H$81,2,FALSE),"")</f>
        <v/>
      </c>
      <c r="AN184" s="1" t="str">
        <f>IFERROR(VLOOKUP(Z184,中英對照!$G$76:$H$81,2,FALSE),"")</f>
        <v/>
      </c>
      <c r="AO184" s="42" t="str">
        <f t="shared" si="11"/>
        <v/>
      </c>
    </row>
    <row r="185" spans="1:41" x14ac:dyDescent="0.4">
      <c r="A185" s="1" t="str">
        <f>IF(企業資料填寫!D184="","",企業資料填寫!D184)</f>
        <v/>
      </c>
      <c r="B185" s="1"/>
      <c r="C185" s="1" t="str">
        <f>IF($B185="","",INDEX(對應表!$AM$3:$AW$179,MATCH($B185,對應表!$AL$3:$AL$179,0),MATCH(衝擊運算表!C$3,對應表!$AM$2:$AW$2,0)))</f>
        <v/>
      </c>
      <c r="D185" s="1" t="str">
        <f>IF($B185="","",INDEX(對應表!$AM$3:$AW$179,MATCH($B185,對應表!$AL$3:$AL$179,0),MATCH(衝擊運算表!D$3,對應表!$AM$2:$AW$2,0)))</f>
        <v/>
      </c>
      <c r="E185" s="1" t="str">
        <f>IF($B185="","",INDEX(對應表!$AM$3:$AW$179,MATCH($B185,對應表!$AL$3:$AL$179,0),MATCH(衝擊運算表!E$3,對應表!$AM$2:$AW$2,0)))</f>
        <v/>
      </c>
      <c r="F185" s="1" t="str">
        <f>IF($B185="","",INDEX(對應表!$AM$3:$AW$179,MATCH($B185,對應表!$AL$3:$AL$179,0),MATCH(衝擊運算表!F$3,對應表!$AM$2:$AW$2,0)))</f>
        <v/>
      </c>
      <c r="G185" s="1" t="str">
        <f>IF($B185="","",INDEX(對應表!$AM$3:$AW$179,MATCH($B185,對應表!$AL$3:$AL$179,0),MATCH(衝擊運算表!G$3,對應表!$AM$2:$AW$2,0)))</f>
        <v/>
      </c>
      <c r="H185" s="1" t="str">
        <f>IF($B185="","",INDEX(對應表!$AM$3:$AW$179,MATCH($B185,對應表!$AL$3:$AL$179,0),MATCH(衝擊運算表!H$3,對應表!$AM$2:$AW$2,0)))</f>
        <v/>
      </c>
      <c r="I185" s="1" t="str">
        <f>IF($B185="","",INDEX(對應表!$AM$3:$AW$179,MATCH($B185,對應表!$AL$3:$AL$179,0),MATCH(衝擊運算表!I$3,對應表!$AM$2:$AW$2,0)))</f>
        <v/>
      </c>
      <c r="J185" s="1" t="str">
        <f>IF($B185="","",INDEX(對應表!$AM$3:$AW$179,MATCH($B185,對應表!$AL$3:$AL$179,0),MATCH(衝擊運算表!J$3,對應表!$AM$2:$AW$2,0)))</f>
        <v/>
      </c>
      <c r="K185" s="1" t="str">
        <f>IF($B185="","",INDEX(對應表!$AM$3:$AW$179,MATCH($B185,對應表!$AL$3:$AL$179,0),MATCH(衝擊運算表!K$3,對應表!$AM$2:$AW$2,0)))</f>
        <v/>
      </c>
      <c r="L185" s="1" t="str">
        <f>IF($B185="","",INDEX(對應表!$AM$3:$AW$179,MATCH($B185,對應表!$AL$3:$AL$179,0),MATCH(衝擊運算表!L$3,對應表!$AM$2:$AW$2,0)))</f>
        <v/>
      </c>
      <c r="M185" s="1" t="str">
        <f>IF($B185="","",INDEX(對應表!$AM$3:$AW$179,MATCH($B185,對應表!$AL$3:$AL$179,0),MATCH(衝擊運算表!M$3,對應表!$AM$2:$AW$2,0)))</f>
        <v/>
      </c>
      <c r="O185" s="1" t="str">
        <f t="shared" si="9"/>
        <v/>
      </c>
      <c r="P185" s="1" t="str">
        <f>IFERROR(INDEX(對應表!$AZ$3:$BJ$179,MATCH(衝擊運算表!$O185,對應表!$AY$3:$AY$179,0),MATCH(衝擊運算表!P$3,對應表!$AZ$2:$BJ$2,0)),"")</f>
        <v/>
      </c>
      <c r="Q185" s="1" t="str">
        <f>IFERROR(INDEX(對應表!$AZ$3:$BJ$179,MATCH(衝擊運算表!$O185,對應表!$AY$3:$AY$179,0),MATCH(衝擊運算表!Q$3,對應表!$AZ$2:$BJ$2,0)),"")</f>
        <v/>
      </c>
      <c r="R185" s="1" t="str">
        <f>IFERROR(INDEX(對應表!$AZ$3:$BJ$179,MATCH(衝擊運算表!$O185,對應表!$AY$3:$AY$179,0),MATCH(衝擊運算表!R$3,對應表!$AZ$2:$BJ$2,0)),"")</f>
        <v/>
      </c>
      <c r="S185" s="1" t="str">
        <f>IFERROR(INDEX(對應表!$AZ$3:$BJ$179,MATCH(衝擊運算表!$O185,對應表!$AY$3:$AY$179,0),MATCH(衝擊運算表!S$3,對應表!$AZ$2:$BJ$2,0)),"")</f>
        <v/>
      </c>
      <c r="T185" s="1" t="str">
        <f>IFERROR(INDEX(對應表!$AZ$3:$BJ$179,MATCH(衝擊運算表!$O185,對應表!$AY$3:$AY$179,0),MATCH(衝擊運算表!T$3,對應表!$AZ$2:$BJ$2,0)),"")</f>
        <v/>
      </c>
      <c r="U185" s="1" t="str">
        <f>IFERROR(INDEX(對應表!$AZ$3:$BJ$179,MATCH(衝擊運算表!$O185,對應表!$AY$3:$AY$179,0),MATCH(衝擊運算表!U$3,對應表!$AZ$2:$BJ$2,0)),"")</f>
        <v/>
      </c>
      <c r="V185" s="1" t="str">
        <f>IFERROR(INDEX(對應表!$AZ$3:$BJ$179,MATCH(衝擊運算表!$O185,對應表!$AY$3:$AY$179,0),MATCH(衝擊運算表!V$3,對應表!$AZ$2:$BJ$2,0)),"")</f>
        <v/>
      </c>
      <c r="W185" s="1" t="str">
        <f>IFERROR(INDEX(對應表!$AZ$3:$BJ$179,MATCH(衝擊運算表!$O185,對應表!$AY$3:$AY$179,0),MATCH(衝擊運算表!W$3,對應表!$AZ$2:$BJ$2,0)),"")</f>
        <v/>
      </c>
      <c r="X185" s="1" t="str">
        <f>IFERROR(INDEX(對應表!$AZ$3:$BJ$179,MATCH(衝擊運算表!$O185,對應表!$AY$3:$AY$179,0),MATCH(衝擊運算表!X$3,對應表!$AZ$2:$BJ$2,0)),"")</f>
        <v/>
      </c>
      <c r="Y185" s="1" t="str">
        <f>IFERROR(INDEX(對應表!$AZ$3:$BJ$179,MATCH(衝擊運算表!$O185,對應表!$AY$3:$AY$179,0),MATCH(衝擊運算表!Y$3,對應表!$AZ$2:$BJ$2,0)),"")</f>
        <v/>
      </c>
      <c r="Z185" s="1" t="str">
        <f>IFERROR(INDEX(對應表!$AZ$3:$BJ$179,MATCH(衝擊運算表!$O185,對應表!$AY$3:$AY$179,0),MATCH(衝擊運算表!Z$3,對應表!$AZ$2:$BJ$2,0)),"")</f>
        <v/>
      </c>
      <c r="AB185" s="1" t="str">
        <f t="shared" si="10"/>
        <v/>
      </c>
      <c r="AC185" s="1"/>
      <c r="AD185" s="1" t="str">
        <f>IFERROR(VLOOKUP(P185,中英對照!$G$76:$H$81,2,FALSE),"")</f>
        <v/>
      </c>
      <c r="AE185" s="1" t="str">
        <f>IFERROR(VLOOKUP(Q185,中英對照!$G$76:$H$81,2,FALSE),"")</f>
        <v/>
      </c>
      <c r="AF185" s="1" t="str">
        <f>IFERROR(VLOOKUP(R185,中英對照!$G$76:$H$81,2,FALSE),"")</f>
        <v/>
      </c>
      <c r="AG185" s="1" t="str">
        <f>IFERROR(VLOOKUP(S185,中英對照!$G$76:$H$81,2,FALSE),"")</f>
        <v/>
      </c>
      <c r="AH185" s="1" t="str">
        <f>IFERROR(VLOOKUP(T185,中英對照!$G$76:$H$81,2,FALSE),"")</f>
        <v/>
      </c>
      <c r="AI185" s="1" t="str">
        <f>IFERROR(VLOOKUP(U185,中英對照!$G$76:$H$81,2,FALSE),"")</f>
        <v/>
      </c>
      <c r="AJ185" s="1" t="str">
        <f>IFERROR(VLOOKUP(V185,中英對照!$G$76:$H$81,2,FALSE),"")</f>
        <v/>
      </c>
      <c r="AK185" s="1" t="str">
        <f>IFERROR(VLOOKUP(W185,中英對照!$G$76:$H$81,2,FALSE),"")</f>
        <v/>
      </c>
      <c r="AL185" s="1" t="str">
        <f>IFERROR(VLOOKUP(X185,中英對照!$G$76:$H$81,2,FALSE),"")</f>
        <v/>
      </c>
      <c r="AM185" s="1" t="str">
        <f>IFERROR(VLOOKUP(Y185,中英對照!$G$76:$H$81,2,FALSE),"")</f>
        <v/>
      </c>
      <c r="AN185" s="1" t="str">
        <f>IFERROR(VLOOKUP(Z185,中英對照!$G$76:$H$81,2,FALSE),"")</f>
        <v/>
      </c>
      <c r="AO185" s="42" t="str">
        <f t="shared" si="11"/>
        <v/>
      </c>
    </row>
    <row r="186" spans="1:41" x14ac:dyDescent="0.4">
      <c r="A186" s="1" t="str">
        <f>IF(企業資料填寫!D185="","",企業資料填寫!D185)</f>
        <v/>
      </c>
      <c r="B186" s="1"/>
      <c r="C186" s="1" t="str">
        <f>IF($B186="","",INDEX(對應表!$AM$3:$AW$179,MATCH($B186,對應表!$AL$3:$AL$179,0),MATCH(衝擊運算表!C$3,對應表!$AM$2:$AW$2,0)))</f>
        <v/>
      </c>
      <c r="D186" s="1" t="str">
        <f>IF($B186="","",INDEX(對應表!$AM$3:$AW$179,MATCH($B186,對應表!$AL$3:$AL$179,0),MATCH(衝擊運算表!D$3,對應表!$AM$2:$AW$2,0)))</f>
        <v/>
      </c>
      <c r="E186" s="1" t="str">
        <f>IF($B186="","",INDEX(對應表!$AM$3:$AW$179,MATCH($B186,對應表!$AL$3:$AL$179,0),MATCH(衝擊運算表!E$3,對應表!$AM$2:$AW$2,0)))</f>
        <v/>
      </c>
      <c r="F186" s="1" t="str">
        <f>IF($B186="","",INDEX(對應表!$AM$3:$AW$179,MATCH($B186,對應表!$AL$3:$AL$179,0),MATCH(衝擊運算表!F$3,對應表!$AM$2:$AW$2,0)))</f>
        <v/>
      </c>
      <c r="G186" s="1" t="str">
        <f>IF($B186="","",INDEX(對應表!$AM$3:$AW$179,MATCH($B186,對應表!$AL$3:$AL$179,0),MATCH(衝擊運算表!G$3,對應表!$AM$2:$AW$2,0)))</f>
        <v/>
      </c>
      <c r="H186" s="1" t="str">
        <f>IF($B186="","",INDEX(對應表!$AM$3:$AW$179,MATCH($B186,對應表!$AL$3:$AL$179,0),MATCH(衝擊運算表!H$3,對應表!$AM$2:$AW$2,0)))</f>
        <v/>
      </c>
      <c r="I186" s="1" t="str">
        <f>IF($B186="","",INDEX(對應表!$AM$3:$AW$179,MATCH($B186,對應表!$AL$3:$AL$179,0),MATCH(衝擊運算表!I$3,對應表!$AM$2:$AW$2,0)))</f>
        <v/>
      </c>
      <c r="J186" s="1" t="str">
        <f>IF($B186="","",INDEX(對應表!$AM$3:$AW$179,MATCH($B186,對應表!$AL$3:$AL$179,0),MATCH(衝擊運算表!J$3,對應表!$AM$2:$AW$2,0)))</f>
        <v/>
      </c>
      <c r="K186" s="1" t="str">
        <f>IF($B186="","",INDEX(對應表!$AM$3:$AW$179,MATCH($B186,對應表!$AL$3:$AL$179,0),MATCH(衝擊運算表!K$3,對應表!$AM$2:$AW$2,0)))</f>
        <v/>
      </c>
      <c r="L186" s="1" t="str">
        <f>IF($B186="","",INDEX(對應表!$AM$3:$AW$179,MATCH($B186,對應表!$AL$3:$AL$179,0),MATCH(衝擊運算表!L$3,對應表!$AM$2:$AW$2,0)))</f>
        <v/>
      </c>
      <c r="M186" s="1" t="str">
        <f>IF($B186="","",INDEX(對應表!$AM$3:$AW$179,MATCH($B186,對應表!$AL$3:$AL$179,0),MATCH(衝擊運算表!M$3,對應表!$AM$2:$AW$2,0)))</f>
        <v/>
      </c>
      <c r="O186" s="1" t="str">
        <f t="shared" si="9"/>
        <v/>
      </c>
      <c r="P186" s="1" t="str">
        <f>IFERROR(INDEX(對應表!$AZ$3:$BJ$179,MATCH(衝擊運算表!$O186,對應表!$AY$3:$AY$179,0),MATCH(衝擊運算表!P$3,對應表!$AZ$2:$BJ$2,0)),"")</f>
        <v/>
      </c>
      <c r="Q186" s="1" t="str">
        <f>IFERROR(INDEX(對應表!$AZ$3:$BJ$179,MATCH(衝擊運算表!$O186,對應表!$AY$3:$AY$179,0),MATCH(衝擊運算表!Q$3,對應表!$AZ$2:$BJ$2,0)),"")</f>
        <v/>
      </c>
      <c r="R186" s="1" t="str">
        <f>IFERROR(INDEX(對應表!$AZ$3:$BJ$179,MATCH(衝擊運算表!$O186,對應表!$AY$3:$AY$179,0),MATCH(衝擊運算表!R$3,對應表!$AZ$2:$BJ$2,0)),"")</f>
        <v/>
      </c>
      <c r="S186" s="1" t="str">
        <f>IFERROR(INDEX(對應表!$AZ$3:$BJ$179,MATCH(衝擊運算表!$O186,對應表!$AY$3:$AY$179,0),MATCH(衝擊運算表!S$3,對應表!$AZ$2:$BJ$2,0)),"")</f>
        <v/>
      </c>
      <c r="T186" s="1" t="str">
        <f>IFERROR(INDEX(對應表!$AZ$3:$BJ$179,MATCH(衝擊運算表!$O186,對應表!$AY$3:$AY$179,0),MATCH(衝擊運算表!T$3,對應表!$AZ$2:$BJ$2,0)),"")</f>
        <v/>
      </c>
      <c r="U186" s="1" t="str">
        <f>IFERROR(INDEX(對應表!$AZ$3:$BJ$179,MATCH(衝擊運算表!$O186,對應表!$AY$3:$AY$179,0),MATCH(衝擊運算表!U$3,對應表!$AZ$2:$BJ$2,0)),"")</f>
        <v/>
      </c>
      <c r="V186" s="1" t="str">
        <f>IFERROR(INDEX(對應表!$AZ$3:$BJ$179,MATCH(衝擊運算表!$O186,對應表!$AY$3:$AY$179,0),MATCH(衝擊運算表!V$3,對應表!$AZ$2:$BJ$2,0)),"")</f>
        <v/>
      </c>
      <c r="W186" s="1" t="str">
        <f>IFERROR(INDEX(對應表!$AZ$3:$BJ$179,MATCH(衝擊運算表!$O186,對應表!$AY$3:$AY$179,0),MATCH(衝擊運算表!W$3,對應表!$AZ$2:$BJ$2,0)),"")</f>
        <v/>
      </c>
      <c r="X186" s="1" t="str">
        <f>IFERROR(INDEX(對應表!$AZ$3:$BJ$179,MATCH(衝擊運算表!$O186,對應表!$AY$3:$AY$179,0),MATCH(衝擊運算表!X$3,對應表!$AZ$2:$BJ$2,0)),"")</f>
        <v/>
      </c>
      <c r="Y186" s="1" t="str">
        <f>IFERROR(INDEX(對應表!$AZ$3:$BJ$179,MATCH(衝擊運算表!$O186,對應表!$AY$3:$AY$179,0),MATCH(衝擊運算表!Y$3,對應表!$AZ$2:$BJ$2,0)),"")</f>
        <v/>
      </c>
      <c r="Z186" s="1" t="str">
        <f>IFERROR(INDEX(對應表!$AZ$3:$BJ$179,MATCH(衝擊運算表!$O186,對應表!$AY$3:$AY$179,0),MATCH(衝擊運算表!Z$3,對應表!$AZ$2:$BJ$2,0)),"")</f>
        <v/>
      </c>
      <c r="AB186" s="1" t="str">
        <f t="shared" si="10"/>
        <v/>
      </c>
      <c r="AC186" s="1"/>
      <c r="AD186" s="1" t="str">
        <f>IFERROR(VLOOKUP(P186,中英對照!$G$76:$H$81,2,FALSE),"")</f>
        <v/>
      </c>
      <c r="AE186" s="1" t="str">
        <f>IFERROR(VLOOKUP(Q186,中英對照!$G$76:$H$81,2,FALSE),"")</f>
        <v/>
      </c>
      <c r="AF186" s="1" t="str">
        <f>IFERROR(VLOOKUP(R186,中英對照!$G$76:$H$81,2,FALSE),"")</f>
        <v/>
      </c>
      <c r="AG186" s="1" t="str">
        <f>IFERROR(VLOOKUP(S186,中英對照!$G$76:$H$81,2,FALSE),"")</f>
        <v/>
      </c>
      <c r="AH186" s="1" t="str">
        <f>IFERROR(VLOOKUP(T186,中英對照!$G$76:$H$81,2,FALSE),"")</f>
        <v/>
      </c>
      <c r="AI186" s="1" t="str">
        <f>IFERROR(VLOOKUP(U186,中英對照!$G$76:$H$81,2,FALSE),"")</f>
        <v/>
      </c>
      <c r="AJ186" s="1" t="str">
        <f>IFERROR(VLOOKUP(V186,中英對照!$G$76:$H$81,2,FALSE),"")</f>
        <v/>
      </c>
      <c r="AK186" s="1" t="str">
        <f>IFERROR(VLOOKUP(W186,中英對照!$G$76:$H$81,2,FALSE),"")</f>
        <v/>
      </c>
      <c r="AL186" s="1" t="str">
        <f>IFERROR(VLOOKUP(X186,中英對照!$G$76:$H$81,2,FALSE),"")</f>
        <v/>
      </c>
      <c r="AM186" s="1" t="str">
        <f>IFERROR(VLOOKUP(Y186,中英對照!$G$76:$H$81,2,FALSE),"")</f>
        <v/>
      </c>
      <c r="AN186" s="1" t="str">
        <f>IFERROR(VLOOKUP(Z186,中英對照!$G$76:$H$81,2,FALSE),"")</f>
        <v/>
      </c>
      <c r="AO186" s="42" t="str">
        <f t="shared" si="11"/>
        <v/>
      </c>
    </row>
    <row r="187" spans="1:41" x14ac:dyDescent="0.4">
      <c r="A187" s="1" t="str">
        <f>IF(企業資料填寫!D186="","",企業資料填寫!D186)</f>
        <v/>
      </c>
      <c r="B187" s="1"/>
      <c r="C187" s="1" t="str">
        <f>IF($B187="","",INDEX(對應表!$AM$3:$AW$179,MATCH($B187,對應表!$AL$3:$AL$179,0),MATCH(衝擊運算表!C$3,對應表!$AM$2:$AW$2,0)))</f>
        <v/>
      </c>
      <c r="D187" s="1" t="str">
        <f>IF($B187="","",INDEX(對應表!$AM$3:$AW$179,MATCH($B187,對應表!$AL$3:$AL$179,0),MATCH(衝擊運算表!D$3,對應表!$AM$2:$AW$2,0)))</f>
        <v/>
      </c>
      <c r="E187" s="1" t="str">
        <f>IF($B187="","",INDEX(對應表!$AM$3:$AW$179,MATCH($B187,對應表!$AL$3:$AL$179,0),MATCH(衝擊運算表!E$3,對應表!$AM$2:$AW$2,0)))</f>
        <v/>
      </c>
      <c r="F187" s="1" t="str">
        <f>IF($B187="","",INDEX(對應表!$AM$3:$AW$179,MATCH($B187,對應表!$AL$3:$AL$179,0),MATCH(衝擊運算表!F$3,對應表!$AM$2:$AW$2,0)))</f>
        <v/>
      </c>
      <c r="G187" s="1" t="str">
        <f>IF($B187="","",INDEX(對應表!$AM$3:$AW$179,MATCH($B187,對應表!$AL$3:$AL$179,0),MATCH(衝擊運算表!G$3,對應表!$AM$2:$AW$2,0)))</f>
        <v/>
      </c>
      <c r="H187" s="1" t="str">
        <f>IF($B187="","",INDEX(對應表!$AM$3:$AW$179,MATCH($B187,對應表!$AL$3:$AL$179,0),MATCH(衝擊運算表!H$3,對應表!$AM$2:$AW$2,0)))</f>
        <v/>
      </c>
      <c r="I187" s="1" t="str">
        <f>IF($B187="","",INDEX(對應表!$AM$3:$AW$179,MATCH($B187,對應表!$AL$3:$AL$179,0),MATCH(衝擊運算表!I$3,對應表!$AM$2:$AW$2,0)))</f>
        <v/>
      </c>
      <c r="J187" s="1" t="str">
        <f>IF($B187="","",INDEX(對應表!$AM$3:$AW$179,MATCH($B187,對應表!$AL$3:$AL$179,0),MATCH(衝擊運算表!J$3,對應表!$AM$2:$AW$2,0)))</f>
        <v/>
      </c>
      <c r="K187" s="1" t="str">
        <f>IF($B187="","",INDEX(對應表!$AM$3:$AW$179,MATCH($B187,對應表!$AL$3:$AL$179,0),MATCH(衝擊運算表!K$3,對應表!$AM$2:$AW$2,0)))</f>
        <v/>
      </c>
      <c r="L187" s="1" t="str">
        <f>IF($B187="","",INDEX(對應表!$AM$3:$AW$179,MATCH($B187,對應表!$AL$3:$AL$179,0),MATCH(衝擊運算表!L$3,對應表!$AM$2:$AW$2,0)))</f>
        <v/>
      </c>
      <c r="M187" s="1" t="str">
        <f>IF($B187="","",INDEX(對應表!$AM$3:$AW$179,MATCH($B187,對應表!$AL$3:$AL$179,0),MATCH(衝擊運算表!M$3,對應表!$AM$2:$AW$2,0)))</f>
        <v/>
      </c>
      <c r="O187" s="1" t="str">
        <f t="shared" si="9"/>
        <v/>
      </c>
      <c r="P187" s="1" t="str">
        <f>IFERROR(INDEX(對應表!$AZ$3:$BJ$179,MATCH(衝擊運算表!$O187,對應表!$AY$3:$AY$179,0),MATCH(衝擊運算表!P$3,對應表!$AZ$2:$BJ$2,0)),"")</f>
        <v/>
      </c>
      <c r="Q187" s="1" t="str">
        <f>IFERROR(INDEX(對應表!$AZ$3:$BJ$179,MATCH(衝擊運算表!$O187,對應表!$AY$3:$AY$179,0),MATCH(衝擊運算表!Q$3,對應表!$AZ$2:$BJ$2,0)),"")</f>
        <v/>
      </c>
      <c r="R187" s="1" t="str">
        <f>IFERROR(INDEX(對應表!$AZ$3:$BJ$179,MATCH(衝擊運算表!$O187,對應表!$AY$3:$AY$179,0),MATCH(衝擊運算表!R$3,對應表!$AZ$2:$BJ$2,0)),"")</f>
        <v/>
      </c>
      <c r="S187" s="1" t="str">
        <f>IFERROR(INDEX(對應表!$AZ$3:$BJ$179,MATCH(衝擊運算表!$O187,對應表!$AY$3:$AY$179,0),MATCH(衝擊運算表!S$3,對應表!$AZ$2:$BJ$2,0)),"")</f>
        <v/>
      </c>
      <c r="T187" s="1" t="str">
        <f>IFERROR(INDEX(對應表!$AZ$3:$BJ$179,MATCH(衝擊運算表!$O187,對應表!$AY$3:$AY$179,0),MATCH(衝擊運算表!T$3,對應表!$AZ$2:$BJ$2,0)),"")</f>
        <v/>
      </c>
      <c r="U187" s="1" t="str">
        <f>IFERROR(INDEX(對應表!$AZ$3:$BJ$179,MATCH(衝擊運算表!$O187,對應表!$AY$3:$AY$179,0),MATCH(衝擊運算表!U$3,對應表!$AZ$2:$BJ$2,0)),"")</f>
        <v/>
      </c>
      <c r="V187" s="1" t="str">
        <f>IFERROR(INDEX(對應表!$AZ$3:$BJ$179,MATCH(衝擊運算表!$O187,對應表!$AY$3:$AY$179,0),MATCH(衝擊運算表!V$3,對應表!$AZ$2:$BJ$2,0)),"")</f>
        <v/>
      </c>
      <c r="W187" s="1" t="str">
        <f>IFERROR(INDEX(對應表!$AZ$3:$BJ$179,MATCH(衝擊運算表!$O187,對應表!$AY$3:$AY$179,0),MATCH(衝擊運算表!W$3,對應表!$AZ$2:$BJ$2,0)),"")</f>
        <v/>
      </c>
      <c r="X187" s="1" t="str">
        <f>IFERROR(INDEX(對應表!$AZ$3:$BJ$179,MATCH(衝擊運算表!$O187,對應表!$AY$3:$AY$179,0),MATCH(衝擊運算表!X$3,對應表!$AZ$2:$BJ$2,0)),"")</f>
        <v/>
      </c>
      <c r="Y187" s="1" t="str">
        <f>IFERROR(INDEX(對應表!$AZ$3:$BJ$179,MATCH(衝擊運算表!$O187,對應表!$AY$3:$AY$179,0),MATCH(衝擊運算表!Y$3,對應表!$AZ$2:$BJ$2,0)),"")</f>
        <v/>
      </c>
      <c r="Z187" s="1" t="str">
        <f>IFERROR(INDEX(對應表!$AZ$3:$BJ$179,MATCH(衝擊運算表!$O187,對應表!$AY$3:$AY$179,0),MATCH(衝擊運算表!Z$3,對應表!$AZ$2:$BJ$2,0)),"")</f>
        <v/>
      </c>
      <c r="AB187" s="1" t="str">
        <f t="shared" si="10"/>
        <v/>
      </c>
      <c r="AC187" s="1"/>
      <c r="AD187" s="1" t="str">
        <f>IFERROR(VLOOKUP(P187,中英對照!$G$76:$H$81,2,FALSE),"")</f>
        <v/>
      </c>
      <c r="AE187" s="1" t="str">
        <f>IFERROR(VLOOKUP(Q187,中英對照!$G$76:$H$81,2,FALSE),"")</f>
        <v/>
      </c>
      <c r="AF187" s="1" t="str">
        <f>IFERROR(VLOOKUP(R187,中英對照!$G$76:$H$81,2,FALSE),"")</f>
        <v/>
      </c>
      <c r="AG187" s="1" t="str">
        <f>IFERROR(VLOOKUP(S187,中英對照!$G$76:$H$81,2,FALSE),"")</f>
        <v/>
      </c>
      <c r="AH187" s="1" t="str">
        <f>IFERROR(VLOOKUP(T187,中英對照!$G$76:$H$81,2,FALSE),"")</f>
        <v/>
      </c>
      <c r="AI187" s="1" t="str">
        <f>IFERROR(VLOOKUP(U187,中英對照!$G$76:$H$81,2,FALSE),"")</f>
        <v/>
      </c>
      <c r="AJ187" s="1" t="str">
        <f>IFERROR(VLOOKUP(V187,中英對照!$G$76:$H$81,2,FALSE),"")</f>
        <v/>
      </c>
      <c r="AK187" s="1" t="str">
        <f>IFERROR(VLOOKUP(W187,中英對照!$G$76:$H$81,2,FALSE),"")</f>
        <v/>
      </c>
      <c r="AL187" s="1" t="str">
        <f>IFERROR(VLOOKUP(X187,中英對照!$G$76:$H$81,2,FALSE),"")</f>
        <v/>
      </c>
      <c r="AM187" s="1" t="str">
        <f>IFERROR(VLOOKUP(Y187,中英對照!$G$76:$H$81,2,FALSE),"")</f>
        <v/>
      </c>
      <c r="AN187" s="1" t="str">
        <f>IFERROR(VLOOKUP(Z187,中英對照!$G$76:$H$81,2,FALSE),"")</f>
        <v/>
      </c>
      <c r="AO187" s="42" t="str">
        <f t="shared" si="11"/>
        <v/>
      </c>
    </row>
    <row r="188" spans="1:41" x14ac:dyDescent="0.4">
      <c r="A188" s="1" t="str">
        <f>IF(企業資料填寫!D187="","",企業資料填寫!D187)</f>
        <v/>
      </c>
      <c r="B188" s="1"/>
      <c r="C188" s="1" t="str">
        <f>IF($B188="","",INDEX(對應表!$AM$3:$AW$179,MATCH($B188,對應表!$AL$3:$AL$179,0),MATCH(衝擊運算表!C$3,對應表!$AM$2:$AW$2,0)))</f>
        <v/>
      </c>
      <c r="D188" s="1" t="str">
        <f>IF($B188="","",INDEX(對應表!$AM$3:$AW$179,MATCH($B188,對應表!$AL$3:$AL$179,0),MATCH(衝擊運算表!D$3,對應表!$AM$2:$AW$2,0)))</f>
        <v/>
      </c>
      <c r="E188" s="1" t="str">
        <f>IF($B188="","",INDEX(對應表!$AM$3:$AW$179,MATCH($B188,對應表!$AL$3:$AL$179,0),MATCH(衝擊運算表!E$3,對應表!$AM$2:$AW$2,0)))</f>
        <v/>
      </c>
      <c r="F188" s="1" t="str">
        <f>IF($B188="","",INDEX(對應表!$AM$3:$AW$179,MATCH($B188,對應表!$AL$3:$AL$179,0),MATCH(衝擊運算表!F$3,對應表!$AM$2:$AW$2,0)))</f>
        <v/>
      </c>
      <c r="G188" s="1" t="str">
        <f>IF($B188="","",INDEX(對應表!$AM$3:$AW$179,MATCH($B188,對應表!$AL$3:$AL$179,0),MATCH(衝擊運算表!G$3,對應表!$AM$2:$AW$2,0)))</f>
        <v/>
      </c>
      <c r="H188" s="1" t="str">
        <f>IF($B188="","",INDEX(對應表!$AM$3:$AW$179,MATCH($B188,對應表!$AL$3:$AL$179,0),MATCH(衝擊運算表!H$3,對應表!$AM$2:$AW$2,0)))</f>
        <v/>
      </c>
      <c r="I188" s="1" t="str">
        <f>IF($B188="","",INDEX(對應表!$AM$3:$AW$179,MATCH($B188,對應表!$AL$3:$AL$179,0),MATCH(衝擊運算表!I$3,對應表!$AM$2:$AW$2,0)))</f>
        <v/>
      </c>
      <c r="J188" s="1" t="str">
        <f>IF($B188="","",INDEX(對應表!$AM$3:$AW$179,MATCH($B188,對應表!$AL$3:$AL$179,0),MATCH(衝擊運算表!J$3,對應表!$AM$2:$AW$2,0)))</f>
        <v/>
      </c>
      <c r="K188" s="1" t="str">
        <f>IF($B188="","",INDEX(對應表!$AM$3:$AW$179,MATCH($B188,對應表!$AL$3:$AL$179,0),MATCH(衝擊運算表!K$3,對應表!$AM$2:$AW$2,0)))</f>
        <v/>
      </c>
      <c r="L188" s="1" t="str">
        <f>IF($B188="","",INDEX(對應表!$AM$3:$AW$179,MATCH($B188,對應表!$AL$3:$AL$179,0),MATCH(衝擊運算表!L$3,對應表!$AM$2:$AW$2,0)))</f>
        <v/>
      </c>
      <c r="M188" s="1" t="str">
        <f>IF($B188="","",INDEX(對應表!$AM$3:$AW$179,MATCH($B188,對應表!$AL$3:$AL$179,0),MATCH(衝擊運算表!M$3,對應表!$AM$2:$AW$2,0)))</f>
        <v/>
      </c>
      <c r="O188" s="1" t="str">
        <f t="shared" si="9"/>
        <v/>
      </c>
      <c r="P188" s="1" t="str">
        <f>IFERROR(INDEX(對應表!$AZ$3:$BJ$179,MATCH(衝擊運算表!$O188,對應表!$AY$3:$AY$179,0),MATCH(衝擊運算表!P$3,對應表!$AZ$2:$BJ$2,0)),"")</f>
        <v/>
      </c>
      <c r="Q188" s="1" t="str">
        <f>IFERROR(INDEX(對應表!$AZ$3:$BJ$179,MATCH(衝擊運算表!$O188,對應表!$AY$3:$AY$179,0),MATCH(衝擊運算表!Q$3,對應表!$AZ$2:$BJ$2,0)),"")</f>
        <v/>
      </c>
      <c r="R188" s="1" t="str">
        <f>IFERROR(INDEX(對應表!$AZ$3:$BJ$179,MATCH(衝擊運算表!$O188,對應表!$AY$3:$AY$179,0),MATCH(衝擊運算表!R$3,對應表!$AZ$2:$BJ$2,0)),"")</f>
        <v/>
      </c>
      <c r="S188" s="1" t="str">
        <f>IFERROR(INDEX(對應表!$AZ$3:$BJ$179,MATCH(衝擊運算表!$O188,對應表!$AY$3:$AY$179,0),MATCH(衝擊運算表!S$3,對應表!$AZ$2:$BJ$2,0)),"")</f>
        <v/>
      </c>
      <c r="T188" s="1" t="str">
        <f>IFERROR(INDEX(對應表!$AZ$3:$BJ$179,MATCH(衝擊運算表!$O188,對應表!$AY$3:$AY$179,0),MATCH(衝擊運算表!T$3,對應表!$AZ$2:$BJ$2,0)),"")</f>
        <v/>
      </c>
      <c r="U188" s="1" t="str">
        <f>IFERROR(INDEX(對應表!$AZ$3:$BJ$179,MATCH(衝擊運算表!$O188,對應表!$AY$3:$AY$179,0),MATCH(衝擊運算表!U$3,對應表!$AZ$2:$BJ$2,0)),"")</f>
        <v/>
      </c>
      <c r="V188" s="1" t="str">
        <f>IFERROR(INDEX(對應表!$AZ$3:$BJ$179,MATCH(衝擊運算表!$O188,對應表!$AY$3:$AY$179,0),MATCH(衝擊運算表!V$3,對應表!$AZ$2:$BJ$2,0)),"")</f>
        <v/>
      </c>
      <c r="W188" s="1" t="str">
        <f>IFERROR(INDEX(對應表!$AZ$3:$BJ$179,MATCH(衝擊運算表!$O188,對應表!$AY$3:$AY$179,0),MATCH(衝擊運算表!W$3,對應表!$AZ$2:$BJ$2,0)),"")</f>
        <v/>
      </c>
      <c r="X188" s="1" t="str">
        <f>IFERROR(INDEX(對應表!$AZ$3:$BJ$179,MATCH(衝擊運算表!$O188,對應表!$AY$3:$AY$179,0),MATCH(衝擊運算表!X$3,對應表!$AZ$2:$BJ$2,0)),"")</f>
        <v/>
      </c>
      <c r="Y188" s="1" t="str">
        <f>IFERROR(INDEX(對應表!$AZ$3:$BJ$179,MATCH(衝擊運算表!$O188,對應表!$AY$3:$AY$179,0),MATCH(衝擊運算表!Y$3,對應表!$AZ$2:$BJ$2,0)),"")</f>
        <v/>
      </c>
      <c r="Z188" s="1" t="str">
        <f>IFERROR(INDEX(對應表!$AZ$3:$BJ$179,MATCH(衝擊運算表!$O188,對應表!$AY$3:$AY$179,0),MATCH(衝擊運算表!Z$3,對應表!$AZ$2:$BJ$2,0)),"")</f>
        <v/>
      </c>
      <c r="AB188" s="1" t="str">
        <f t="shared" si="10"/>
        <v/>
      </c>
      <c r="AC188" s="1"/>
      <c r="AD188" s="1" t="str">
        <f>IFERROR(VLOOKUP(P188,中英對照!$G$76:$H$81,2,FALSE),"")</f>
        <v/>
      </c>
      <c r="AE188" s="1" t="str">
        <f>IFERROR(VLOOKUP(Q188,中英對照!$G$76:$H$81,2,FALSE),"")</f>
        <v/>
      </c>
      <c r="AF188" s="1" t="str">
        <f>IFERROR(VLOOKUP(R188,中英對照!$G$76:$H$81,2,FALSE),"")</f>
        <v/>
      </c>
      <c r="AG188" s="1" t="str">
        <f>IFERROR(VLOOKUP(S188,中英對照!$G$76:$H$81,2,FALSE),"")</f>
        <v/>
      </c>
      <c r="AH188" s="1" t="str">
        <f>IFERROR(VLOOKUP(T188,中英對照!$G$76:$H$81,2,FALSE),"")</f>
        <v/>
      </c>
      <c r="AI188" s="1" t="str">
        <f>IFERROR(VLOOKUP(U188,中英對照!$G$76:$H$81,2,FALSE),"")</f>
        <v/>
      </c>
      <c r="AJ188" s="1" t="str">
        <f>IFERROR(VLOOKUP(V188,中英對照!$G$76:$H$81,2,FALSE),"")</f>
        <v/>
      </c>
      <c r="AK188" s="1" t="str">
        <f>IFERROR(VLOOKUP(W188,中英對照!$G$76:$H$81,2,FALSE),"")</f>
        <v/>
      </c>
      <c r="AL188" s="1" t="str">
        <f>IFERROR(VLOOKUP(X188,中英對照!$G$76:$H$81,2,FALSE),"")</f>
        <v/>
      </c>
      <c r="AM188" s="1" t="str">
        <f>IFERROR(VLOOKUP(Y188,中英對照!$G$76:$H$81,2,FALSE),"")</f>
        <v/>
      </c>
      <c r="AN188" s="1" t="str">
        <f>IFERROR(VLOOKUP(Z188,中英對照!$G$76:$H$81,2,FALSE),"")</f>
        <v/>
      </c>
      <c r="AO188" s="42" t="str">
        <f t="shared" si="11"/>
        <v/>
      </c>
    </row>
    <row r="189" spans="1:41" x14ac:dyDescent="0.4">
      <c r="A189" s="1" t="str">
        <f>IF(企業資料填寫!D188="","",企業資料填寫!D188)</f>
        <v/>
      </c>
      <c r="B189" s="1"/>
      <c r="C189" s="1" t="str">
        <f>IF($B189="","",INDEX(對應表!$AM$3:$AW$179,MATCH($B189,對應表!$AL$3:$AL$179,0),MATCH(衝擊運算表!C$3,對應表!$AM$2:$AW$2,0)))</f>
        <v/>
      </c>
      <c r="D189" s="1" t="str">
        <f>IF($B189="","",INDEX(對應表!$AM$3:$AW$179,MATCH($B189,對應表!$AL$3:$AL$179,0),MATCH(衝擊運算表!D$3,對應表!$AM$2:$AW$2,0)))</f>
        <v/>
      </c>
      <c r="E189" s="1" t="str">
        <f>IF($B189="","",INDEX(對應表!$AM$3:$AW$179,MATCH($B189,對應表!$AL$3:$AL$179,0),MATCH(衝擊運算表!E$3,對應表!$AM$2:$AW$2,0)))</f>
        <v/>
      </c>
      <c r="F189" s="1" t="str">
        <f>IF($B189="","",INDEX(對應表!$AM$3:$AW$179,MATCH($B189,對應表!$AL$3:$AL$179,0),MATCH(衝擊運算表!F$3,對應表!$AM$2:$AW$2,0)))</f>
        <v/>
      </c>
      <c r="G189" s="1" t="str">
        <f>IF($B189="","",INDEX(對應表!$AM$3:$AW$179,MATCH($B189,對應表!$AL$3:$AL$179,0),MATCH(衝擊運算表!G$3,對應表!$AM$2:$AW$2,0)))</f>
        <v/>
      </c>
      <c r="H189" s="1" t="str">
        <f>IF($B189="","",INDEX(對應表!$AM$3:$AW$179,MATCH($B189,對應表!$AL$3:$AL$179,0),MATCH(衝擊運算表!H$3,對應表!$AM$2:$AW$2,0)))</f>
        <v/>
      </c>
      <c r="I189" s="1" t="str">
        <f>IF($B189="","",INDEX(對應表!$AM$3:$AW$179,MATCH($B189,對應表!$AL$3:$AL$179,0),MATCH(衝擊運算表!I$3,對應表!$AM$2:$AW$2,0)))</f>
        <v/>
      </c>
      <c r="J189" s="1" t="str">
        <f>IF($B189="","",INDEX(對應表!$AM$3:$AW$179,MATCH($B189,對應表!$AL$3:$AL$179,0),MATCH(衝擊運算表!J$3,對應表!$AM$2:$AW$2,0)))</f>
        <v/>
      </c>
      <c r="K189" s="1" t="str">
        <f>IF($B189="","",INDEX(對應表!$AM$3:$AW$179,MATCH($B189,對應表!$AL$3:$AL$179,0),MATCH(衝擊運算表!K$3,對應表!$AM$2:$AW$2,0)))</f>
        <v/>
      </c>
      <c r="L189" s="1" t="str">
        <f>IF($B189="","",INDEX(對應表!$AM$3:$AW$179,MATCH($B189,對應表!$AL$3:$AL$179,0),MATCH(衝擊運算表!L$3,對應表!$AM$2:$AW$2,0)))</f>
        <v/>
      </c>
      <c r="M189" s="1" t="str">
        <f>IF($B189="","",INDEX(對應表!$AM$3:$AW$179,MATCH($B189,對應表!$AL$3:$AL$179,0),MATCH(衝擊運算表!M$3,對應表!$AM$2:$AW$2,0)))</f>
        <v/>
      </c>
      <c r="O189" s="1" t="str">
        <f t="shared" si="9"/>
        <v/>
      </c>
      <c r="P189" s="1" t="str">
        <f>IFERROR(INDEX(對應表!$AZ$3:$BJ$179,MATCH(衝擊運算表!$O189,對應表!$AY$3:$AY$179,0),MATCH(衝擊運算表!P$3,對應表!$AZ$2:$BJ$2,0)),"")</f>
        <v/>
      </c>
      <c r="Q189" s="1" t="str">
        <f>IFERROR(INDEX(對應表!$AZ$3:$BJ$179,MATCH(衝擊運算表!$O189,對應表!$AY$3:$AY$179,0),MATCH(衝擊運算表!Q$3,對應表!$AZ$2:$BJ$2,0)),"")</f>
        <v/>
      </c>
      <c r="R189" s="1" t="str">
        <f>IFERROR(INDEX(對應表!$AZ$3:$BJ$179,MATCH(衝擊運算表!$O189,對應表!$AY$3:$AY$179,0),MATCH(衝擊運算表!R$3,對應表!$AZ$2:$BJ$2,0)),"")</f>
        <v/>
      </c>
      <c r="S189" s="1" t="str">
        <f>IFERROR(INDEX(對應表!$AZ$3:$BJ$179,MATCH(衝擊運算表!$O189,對應表!$AY$3:$AY$179,0),MATCH(衝擊運算表!S$3,對應表!$AZ$2:$BJ$2,0)),"")</f>
        <v/>
      </c>
      <c r="T189" s="1" t="str">
        <f>IFERROR(INDEX(對應表!$AZ$3:$BJ$179,MATCH(衝擊運算表!$O189,對應表!$AY$3:$AY$179,0),MATCH(衝擊運算表!T$3,對應表!$AZ$2:$BJ$2,0)),"")</f>
        <v/>
      </c>
      <c r="U189" s="1" t="str">
        <f>IFERROR(INDEX(對應表!$AZ$3:$BJ$179,MATCH(衝擊運算表!$O189,對應表!$AY$3:$AY$179,0),MATCH(衝擊運算表!U$3,對應表!$AZ$2:$BJ$2,0)),"")</f>
        <v/>
      </c>
      <c r="V189" s="1" t="str">
        <f>IFERROR(INDEX(對應表!$AZ$3:$BJ$179,MATCH(衝擊運算表!$O189,對應表!$AY$3:$AY$179,0),MATCH(衝擊運算表!V$3,對應表!$AZ$2:$BJ$2,0)),"")</f>
        <v/>
      </c>
      <c r="W189" s="1" t="str">
        <f>IFERROR(INDEX(對應表!$AZ$3:$BJ$179,MATCH(衝擊運算表!$O189,對應表!$AY$3:$AY$179,0),MATCH(衝擊運算表!W$3,對應表!$AZ$2:$BJ$2,0)),"")</f>
        <v/>
      </c>
      <c r="X189" s="1" t="str">
        <f>IFERROR(INDEX(對應表!$AZ$3:$BJ$179,MATCH(衝擊運算表!$O189,對應表!$AY$3:$AY$179,0),MATCH(衝擊運算表!X$3,對應表!$AZ$2:$BJ$2,0)),"")</f>
        <v/>
      </c>
      <c r="Y189" s="1" t="str">
        <f>IFERROR(INDEX(對應表!$AZ$3:$BJ$179,MATCH(衝擊運算表!$O189,對應表!$AY$3:$AY$179,0),MATCH(衝擊運算表!Y$3,對應表!$AZ$2:$BJ$2,0)),"")</f>
        <v/>
      </c>
      <c r="Z189" s="1" t="str">
        <f>IFERROR(INDEX(對應表!$AZ$3:$BJ$179,MATCH(衝擊運算表!$O189,對應表!$AY$3:$AY$179,0),MATCH(衝擊運算表!Z$3,對應表!$AZ$2:$BJ$2,0)),"")</f>
        <v/>
      </c>
      <c r="AB189" s="1" t="str">
        <f t="shared" si="10"/>
        <v/>
      </c>
      <c r="AC189" s="1"/>
      <c r="AD189" s="1" t="str">
        <f>IFERROR(VLOOKUP(P189,中英對照!$G$76:$H$81,2,FALSE),"")</f>
        <v/>
      </c>
      <c r="AE189" s="1" t="str">
        <f>IFERROR(VLOOKUP(Q189,中英對照!$G$76:$H$81,2,FALSE),"")</f>
        <v/>
      </c>
      <c r="AF189" s="1" t="str">
        <f>IFERROR(VLOOKUP(R189,中英對照!$G$76:$H$81,2,FALSE),"")</f>
        <v/>
      </c>
      <c r="AG189" s="1" t="str">
        <f>IFERROR(VLOOKUP(S189,中英對照!$G$76:$H$81,2,FALSE),"")</f>
        <v/>
      </c>
      <c r="AH189" s="1" t="str">
        <f>IFERROR(VLOOKUP(T189,中英對照!$G$76:$H$81,2,FALSE),"")</f>
        <v/>
      </c>
      <c r="AI189" s="1" t="str">
        <f>IFERROR(VLOOKUP(U189,中英對照!$G$76:$H$81,2,FALSE),"")</f>
        <v/>
      </c>
      <c r="AJ189" s="1" t="str">
        <f>IFERROR(VLOOKUP(V189,中英對照!$G$76:$H$81,2,FALSE),"")</f>
        <v/>
      </c>
      <c r="AK189" s="1" t="str">
        <f>IFERROR(VLOOKUP(W189,中英對照!$G$76:$H$81,2,FALSE),"")</f>
        <v/>
      </c>
      <c r="AL189" s="1" t="str">
        <f>IFERROR(VLOOKUP(X189,中英對照!$G$76:$H$81,2,FALSE),"")</f>
        <v/>
      </c>
      <c r="AM189" s="1" t="str">
        <f>IFERROR(VLOOKUP(Y189,中英對照!$G$76:$H$81,2,FALSE),"")</f>
        <v/>
      </c>
      <c r="AN189" s="1" t="str">
        <f>IFERROR(VLOOKUP(Z189,中英對照!$G$76:$H$81,2,FALSE),"")</f>
        <v/>
      </c>
      <c r="AO189" s="42" t="str">
        <f t="shared" si="11"/>
        <v/>
      </c>
    </row>
    <row r="190" spans="1:41" x14ac:dyDescent="0.4">
      <c r="A190" s="1" t="str">
        <f>IF(企業資料填寫!D189="","",企業資料填寫!D189)</f>
        <v/>
      </c>
      <c r="B190" s="1"/>
      <c r="C190" s="1" t="str">
        <f>IF($B190="","",INDEX(對應表!$AM$3:$AW$179,MATCH($B190,對應表!$AL$3:$AL$179,0),MATCH(衝擊運算表!C$3,對應表!$AM$2:$AW$2,0)))</f>
        <v/>
      </c>
      <c r="D190" s="1" t="str">
        <f>IF($B190="","",INDEX(對應表!$AM$3:$AW$179,MATCH($B190,對應表!$AL$3:$AL$179,0),MATCH(衝擊運算表!D$3,對應表!$AM$2:$AW$2,0)))</f>
        <v/>
      </c>
      <c r="E190" s="1" t="str">
        <f>IF($B190="","",INDEX(對應表!$AM$3:$AW$179,MATCH($B190,對應表!$AL$3:$AL$179,0),MATCH(衝擊運算表!E$3,對應表!$AM$2:$AW$2,0)))</f>
        <v/>
      </c>
      <c r="F190" s="1" t="str">
        <f>IF($B190="","",INDEX(對應表!$AM$3:$AW$179,MATCH($B190,對應表!$AL$3:$AL$179,0),MATCH(衝擊運算表!F$3,對應表!$AM$2:$AW$2,0)))</f>
        <v/>
      </c>
      <c r="G190" s="1" t="str">
        <f>IF($B190="","",INDEX(對應表!$AM$3:$AW$179,MATCH($B190,對應表!$AL$3:$AL$179,0),MATCH(衝擊運算表!G$3,對應表!$AM$2:$AW$2,0)))</f>
        <v/>
      </c>
      <c r="H190" s="1" t="str">
        <f>IF($B190="","",INDEX(對應表!$AM$3:$AW$179,MATCH($B190,對應表!$AL$3:$AL$179,0),MATCH(衝擊運算表!H$3,對應表!$AM$2:$AW$2,0)))</f>
        <v/>
      </c>
      <c r="I190" s="1" t="str">
        <f>IF($B190="","",INDEX(對應表!$AM$3:$AW$179,MATCH($B190,對應表!$AL$3:$AL$179,0),MATCH(衝擊運算表!I$3,對應表!$AM$2:$AW$2,0)))</f>
        <v/>
      </c>
      <c r="J190" s="1" t="str">
        <f>IF($B190="","",INDEX(對應表!$AM$3:$AW$179,MATCH($B190,對應表!$AL$3:$AL$179,0),MATCH(衝擊運算表!J$3,對應表!$AM$2:$AW$2,0)))</f>
        <v/>
      </c>
      <c r="K190" s="1" t="str">
        <f>IF($B190="","",INDEX(對應表!$AM$3:$AW$179,MATCH($B190,對應表!$AL$3:$AL$179,0),MATCH(衝擊運算表!K$3,對應表!$AM$2:$AW$2,0)))</f>
        <v/>
      </c>
      <c r="L190" s="1" t="str">
        <f>IF($B190="","",INDEX(對應表!$AM$3:$AW$179,MATCH($B190,對應表!$AL$3:$AL$179,0),MATCH(衝擊運算表!L$3,對應表!$AM$2:$AW$2,0)))</f>
        <v/>
      </c>
      <c r="M190" s="1" t="str">
        <f>IF($B190="","",INDEX(對應表!$AM$3:$AW$179,MATCH($B190,對應表!$AL$3:$AL$179,0),MATCH(衝擊運算表!M$3,對應表!$AM$2:$AW$2,0)))</f>
        <v/>
      </c>
      <c r="O190" s="1" t="str">
        <f t="shared" si="9"/>
        <v/>
      </c>
      <c r="P190" s="1" t="str">
        <f>IFERROR(INDEX(對應表!$AZ$3:$BJ$179,MATCH(衝擊運算表!$O190,對應表!$AY$3:$AY$179,0),MATCH(衝擊運算表!P$3,對應表!$AZ$2:$BJ$2,0)),"")</f>
        <v/>
      </c>
      <c r="Q190" s="1" t="str">
        <f>IFERROR(INDEX(對應表!$AZ$3:$BJ$179,MATCH(衝擊運算表!$O190,對應表!$AY$3:$AY$179,0),MATCH(衝擊運算表!Q$3,對應表!$AZ$2:$BJ$2,0)),"")</f>
        <v/>
      </c>
      <c r="R190" s="1" t="str">
        <f>IFERROR(INDEX(對應表!$AZ$3:$BJ$179,MATCH(衝擊運算表!$O190,對應表!$AY$3:$AY$179,0),MATCH(衝擊運算表!R$3,對應表!$AZ$2:$BJ$2,0)),"")</f>
        <v/>
      </c>
      <c r="S190" s="1" t="str">
        <f>IFERROR(INDEX(對應表!$AZ$3:$BJ$179,MATCH(衝擊運算表!$O190,對應表!$AY$3:$AY$179,0),MATCH(衝擊運算表!S$3,對應表!$AZ$2:$BJ$2,0)),"")</f>
        <v/>
      </c>
      <c r="T190" s="1" t="str">
        <f>IFERROR(INDEX(對應表!$AZ$3:$BJ$179,MATCH(衝擊運算表!$O190,對應表!$AY$3:$AY$179,0),MATCH(衝擊運算表!T$3,對應表!$AZ$2:$BJ$2,0)),"")</f>
        <v/>
      </c>
      <c r="U190" s="1" t="str">
        <f>IFERROR(INDEX(對應表!$AZ$3:$BJ$179,MATCH(衝擊運算表!$O190,對應表!$AY$3:$AY$179,0),MATCH(衝擊運算表!U$3,對應表!$AZ$2:$BJ$2,0)),"")</f>
        <v/>
      </c>
      <c r="V190" s="1" t="str">
        <f>IFERROR(INDEX(對應表!$AZ$3:$BJ$179,MATCH(衝擊運算表!$O190,對應表!$AY$3:$AY$179,0),MATCH(衝擊運算表!V$3,對應表!$AZ$2:$BJ$2,0)),"")</f>
        <v/>
      </c>
      <c r="W190" s="1" t="str">
        <f>IFERROR(INDEX(對應表!$AZ$3:$BJ$179,MATCH(衝擊運算表!$O190,對應表!$AY$3:$AY$179,0),MATCH(衝擊運算表!W$3,對應表!$AZ$2:$BJ$2,0)),"")</f>
        <v/>
      </c>
      <c r="X190" s="1" t="str">
        <f>IFERROR(INDEX(對應表!$AZ$3:$BJ$179,MATCH(衝擊運算表!$O190,對應表!$AY$3:$AY$179,0),MATCH(衝擊運算表!X$3,對應表!$AZ$2:$BJ$2,0)),"")</f>
        <v/>
      </c>
      <c r="Y190" s="1" t="str">
        <f>IFERROR(INDEX(對應表!$AZ$3:$BJ$179,MATCH(衝擊運算表!$O190,對應表!$AY$3:$AY$179,0),MATCH(衝擊運算表!Y$3,對應表!$AZ$2:$BJ$2,0)),"")</f>
        <v/>
      </c>
      <c r="Z190" s="1" t="str">
        <f>IFERROR(INDEX(對應表!$AZ$3:$BJ$179,MATCH(衝擊運算表!$O190,對應表!$AY$3:$AY$179,0),MATCH(衝擊運算表!Z$3,對應表!$AZ$2:$BJ$2,0)),"")</f>
        <v/>
      </c>
      <c r="AB190" s="1" t="str">
        <f t="shared" si="10"/>
        <v/>
      </c>
      <c r="AC190" s="1"/>
      <c r="AD190" s="1" t="str">
        <f>IFERROR(VLOOKUP(P190,中英對照!$G$76:$H$81,2,FALSE),"")</f>
        <v/>
      </c>
      <c r="AE190" s="1" t="str">
        <f>IFERROR(VLOOKUP(Q190,中英對照!$G$76:$H$81,2,FALSE),"")</f>
        <v/>
      </c>
      <c r="AF190" s="1" t="str">
        <f>IFERROR(VLOOKUP(R190,中英對照!$G$76:$H$81,2,FALSE),"")</f>
        <v/>
      </c>
      <c r="AG190" s="1" t="str">
        <f>IFERROR(VLOOKUP(S190,中英對照!$G$76:$H$81,2,FALSE),"")</f>
        <v/>
      </c>
      <c r="AH190" s="1" t="str">
        <f>IFERROR(VLOOKUP(T190,中英對照!$G$76:$H$81,2,FALSE),"")</f>
        <v/>
      </c>
      <c r="AI190" s="1" t="str">
        <f>IFERROR(VLOOKUP(U190,中英對照!$G$76:$H$81,2,FALSE),"")</f>
        <v/>
      </c>
      <c r="AJ190" s="1" t="str">
        <f>IFERROR(VLOOKUP(V190,中英對照!$G$76:$H$81,2,FALSE),"")</f>
        <v/>
      </c>
      <c r="AK190" s="1" t="str">
        <f>IFERROR(VLOOKUP(W190,中英對照!$G$76:$H$81,2,FALSE),"")</f>
        <v/>
      </c>
      <c r="AL190" s="1" t="str">
        <f>IFERROR(VLOOKUP(X190,中英對照!$G$76:$H$81,2,FALSE),"")</f>
        <v/>
      </c>
      <c r="AM190" s="1" t="str">
        <f>IFERROR(VLOOKUP(Y190,中英對照!$G$76:$H$81,2,FALSE),"")</f>
        <v/>
      </c>
      <c r="AN190" s="1" t="str">
        <f>IFERROR(VLOOKUP(Z190,中英對照!$G$76:$H$81,2,FALSE),"")</f>
        <v/>
      </c>
      <c r="AO190" s="42" t="str">
        <f t="shared" si="11"/>
        <v/>
      </c>
    </row>
    <row r="191" spans="1:41" x14ac:dyDescent="0.4">
      <c r="A191" s="1" t="str">
        <f>IF(企業資料填寫!D190="","",企業資料填寫!D190)</f>
        <v/>
      </c>
      <c r="B191" s="1"/>
      <c r="C191" s="1" t="str">
        <f>IF($B191="","",INDEX(對應表!$AM$3:$AW$179,MATCH($B191,對應表!$AL$3:$AL$179,0),MATCH(衝擊運算表!C$3,對應表!$AM$2:$AW$2,0)))</f>
        <v/>
      </c>
      <c r="D191" s="1" t="str">
        <f>IF($B191="","",INDEX(對應表!$AM$3:$AW$179,MATCH($B191,對應表!$AL$3:$AL$179,0),MATCH(衝擊運算表!D$3,對應表!$AM$2:$AW$2,0)))</f>
        <v/>
      </c>
      <c r="E191" s="1" t="str">
        <f>IF($B191="","",INDEX(對應表!$AM$3:$AW$179,MATCH($B191,對應表!$AL$3:$AL$179,0),MATCH(衝擊運算表!E$3,對應表!$AM$2:$AW$2,0)))</f>
        <v/>
      </c>
      <c r="F191" s="1" t="str">
        <f>IF($B191="","",INDEX(對應表!$AM$3:$AW$179,MATCH($B191,對應表!$AL$3:$AL$179,0),MATCH(衝擊運算表!F$3,對應表!$AM$2:$AW$2,0)))</f>
        <v/>
      </c>
      <c r="G191" s="1" t="str">
        <f>IF($B191="","",INDEX(對應表!$AM$3:$AW$179,MATCH($B191,對應表!$AL$3:$AL$179,0),MATCH(衝擊運算表!G$3,對應表!$AM$2:$AW$2,0)))</f>
        <v/>
      </c>
      <c r="H191" s="1" t="str">
        <f>IF($B191="","",INDEX(對應表!$AM$3:$AW$179,MATCH($B191,對應表!$AL$3:$AL$179,0),MATCH(衝擊運算表!H$3,對應表!$AM$2:$AW$2,0)))</f>
        <v/>
      </c>
      <c r="I191" s="1" t="str">
        <f>IF($B191="","",INDEX(對應表!$AM$3:$AW$179,MATCH($B191,對應表!$AL$3:$AL$179,0),MATCH(衝擊運算表!I$3,對應表!$AM$2:$AW$2,0)))</f>
        <v/>
      </c>
      <c r="J191" s="1" t="str">
        <f>IF($B191="","",INDEX(對應表!$AM$3:$AW$179,MATCH($B191,對應表!$AL$3:$AL$179,0),MATCH(衝擊運算表!J$3,對應表!$AM$2:$AW$2,0)))</f>
        <v/>
      </c>
      <c r="K191" s="1" t="str">
        <f>IF($B191="","",INDEX(對應表!$AM$3:$AW$179,MATCH($B191,對應表!$AL$3:$AL$179,0),MATCH(衝擊運算表!K$3,對應表!$AM$2:$AW$2,0)))</f>
        <v/>
      </c>
      <c r="L191" s="1" t="str">
        <f>IF($B191="","",INDEX(對應表!$AM$3:$AW$179,MATCH($B191,對應表!$AL$3:$AL$179,0),MATCH(衝擊運算表!L$3,對應表!$AM$2:$AW$2,0)))</f>
        <v/>
      </c>
      <c r="M191" s="1" t="str">
        <f>IF($B191="","",INDEX(對應表!$AM$3:$AW$179,MATCH($B191,對應表!$AL$3:$AL$179,0),MATCH(衝擊運算表!M$3,對應表!$AM$2:$AW$2,0)))</f>
        <v/>
      </c>
      <c r="O191" s="1" t="str">
        <f t="shared" si="9"/>
        <v/>
      </c>
      <c r="P191" s="1" t="str">
        <f>IFERROR(INDEX(對應表!$AZ$3:$BJ$179,MATCH(衝擊運算表!$O191,對應表!$AY$3:$AY$179,0),MATCH(衝擊運算表!P$3,對應表!$AZ$2:$BJ$2,0)),"")</f>
        <v/>
      </c>
      <c r="Q191" s="1" t="str">
        <f>IFERROR(INDEX(對應表!$AZ$3:$BJ$179,MATCH(衝擊運算表!$O191,對應表!$AY$3:$AY$179,0),MATCH(衝擊運算表!Q$3,對應表!$AZ$2:$BJ$2,0)),"")</f>
        <v/>
      </c>
      <c r="R191" s="1" t="str">
        <f>IFERROR(INDEX(對應表!$AZ$3:$BJ$179,MATCH(衝擊運算表!$O191,對應表!$AY$3:$AY$179,0),MATCH(衝擊運算表!R$3,對應表!$AZ$2:$BJ$2,0)),"")</f>
        <v/>
      </c>
      <c r="S191" s="1" t="str">
        <f>IFERROR(INDEX(對應表!$AZ$3:$BJ$179,MATCH(衝擊運算表!$O191,對應表!$AY$3:$AY$179,0),MATCH(衝擊運算表!S$3,對應表!$AZ$2:$BJ$2,0)),"")</f>
        <v/>
      </c>
      <c r="T191" s="1" t="str">
        <f>IFERROR(INDEX(對應表!$AZ$3:$BJ$179,MATCH(衝擊運算表!$O191,對應表!$AY$3:$AY$179,0),MATCH(衝擊運算表!T$3,對應表!$AZ$2:$BJ$2,0)),"")</f>
        <v/>
      </c>
      <c r="U191" s="1" t="str">
        <f>IFERROR(INDEX(對應表!$AZ$3:$BJ$179,MATCH(衝擊運算表!$O191,對應表!$AY$3:$AY$179,0),MATCH(衝擊運算表!U$3,對應表!$AZ$2:$BJ$2,0)),"")</f>
        <v/>
      </c>
      <c r="V191" s="1" t="str">
        <f>IFERROR(INDEX(對應表!$AZ$3:$BJ$179,MATCH(衝擊運算表!$O191,對應表!$AY$3:$AY$179,0),MATCH(衝擊運算表!V$3,對應表!$AZ$2:$BJ$2,0)),"")</f>
        <v/>
      </c>
      <c r="W191" s="1" t="str">
        <f>IFERROR(INDEX(對應表!$AZ$3:$BJ$179,MATCH(衝擊運算表!$O191,對應表!$AY$3:$AY$179,0),MATCH(衝擊運算表!W$3,對應表!$AZ$2:$BJ$2,0)),"")</f>
        <v/>
      </c>
      <c r="X191" s="1" t="str">
        <f>IFERROR(INDEX(對應表!$AZ$3:$BJ$179,MATCH(衝擊運算表!$O191,對應表!$AY$3:$AY$179,0),MATCH(衝擊運算表!X$3,對應表!$AZ$2:$BJ$2,0)),"")</f>
        <v/>
      </c>
      <c r="Y191" s="1" t="str">
        <f>IFERROR(INDEX(對應表!$AZ$3:$BJ$179,MATCH(衝擊運算表!$O191,對應表!$AY$3:$AY$179,0),MATCH(衝擊運算表!Y$3,對應表!$AZ$2:$BJ$2,0)),"")</f>
        <v/>
      </c>
      <c r="Z191" s="1" t="str">
        <f>IFERROR(INDEX(對應表!$AZ$3:$BJ$179,MATCH(衝擊運算表!$O191,對應表!$AY$3:$AY$179,0),MATCH(衝擊運算表!Z$3,對應表!$AZ$2:$BJ$2,0)),"")</f>
        <v/>
      </c>
      <c r="AB191" s="1" t="str">
        <f t="shared" si="10"/>
        <v/>
      </c>
      <c r="AC191" s="1"/>
      <c r="AD191" s="1" t="str">
        <f>IFERROR(VLOOKUP(P191,中英對照!$G$76:$H$81,2,FALSE),"")</f>
        <v/>
      </c>
      <c r="AE191" s="1" t="str">
        <f>IFERROR(VLOOKUP(Q191,中英對照!$G$76:$H$81,2,FALSE),"")</f>
        <v/>
      </c>
      <c r="AF191" s="1" t="str">
        <f>IFERROR(VLOOKUP(R191,中英對照!$G$76:$H$81,2,FALSE),"")</f>
        <v/>
      </c>
      <c r="AG191" s="1" t="str">
        <f>IFERROR(VLOOKUP(S191,中英對照!$G$76:$H$81,2,FALSE),"")</f>
        <v/>
      </c>
      <c r="AH191" s="1" t="str">
        <f>IFERROR(VLOOKUP(T191,中英對照!$G$76:$H$81,2,FALSE),"")</f>
        <v/>
      </c>
      <c r="AI191" s="1" t="str">
        <f>IFERROR(VLOOKUP(U191,中英對照!$G$76:$H$81,2,FALSE),"")</f>
        <v/>
      </c>
      <c r="AJ191" s="1" t="str">
        <f>IFERROR(VLOOKUP(V191,中英對照!$G$76:$H$81,2,FALSE),"")</f>
        <v/>
      </c>
      <c r="AK191" s="1" t="str">
        <f>IFERROR(VLOOKUP(W191,中英對照!$G$76:$H$81,2,FALSE),"")</f>
        <v/>
      </c>
      <c r="AL191" s="1" t="str">
        <f>IFERROR(VLOOKUP(X191,中英對照!$G$76:$H$81,2,FALSE),"")</f>
        <v/>
      </c>
      <c r="AM191" s="1" t="str">
        <f>IFERROR(VLOOKUP(Y191,中英對照!$G$76:$H$81,2,FALSE),"")</f>
        <v/>
      </c>
      <c r="AN191" s="1" t="str">
        <f>IFERROR(VLOOKUP(Z191,中英對照!$G$76:$H$81,2,FALSE),"")</f>
        <v/>
      </c>
      <c r="AO191" s="42" t="str">
        <f t="shared" si="11"/>
        <v/>
      </c>
    </row>
    <row r="192" spans="1:41" x14ac:dyDescent="0.4">
      <c r="A192" s="1" t="str">
        <f>IF(企業資料填寫!D191="","",企業資料填寫!D191)</f>
        <v/>
      </c>
      <c r="B192" s="1"/>
      <c r="C192" s="1" t="str">
        <f>IF($B192="","",INDEX(對應表!$AM$3:$AW$179,MATCH($B192,對應表!$AL$3:$AL$179,0),MATCH(衝擊運算表!C$3,對應表!$AM$2:$AW$2,0)))</f>
        <v/>
      </c>
      <c r="D192" s="1" t="str">
        <f>IF($B192="","",INDEX(對應表!$AM$3:$AW$179,MATCH($B192,對應表!$AL$3:$AL$179,0),MATCH(衝擊運算表!D$3,對應表!$AM$2:$AW$2,0)))</f>
        <v/>
      </c>
      <c r="E192" s="1" t="str">
        <f>IF($B192="","",INDEX(對應表!$AM$3:$AW$179,MATCH($B192,對應表!$AL$3:$AL$179,0),MATCH(衝擊運算表!E$3,對應表!$AM$2:$AW$2,0)))</f>
        <v/>
      </c>
      <c r="F192" s="1" t="str">
        <f>IF($B192="","",INDEX(對應表!$AM$3:$AW$179,MATCH($B192,對應表!$AL$3:$AL$179,0),MATCH(衝擊運算表!F$3,對應表!$AM$2:$AW$2,0)))</f>
        <v/>
      </c>
      <c r="G192" s="1" t="str">
        <f>IF($B192="","",INDEX(對應表!$AM$3:$AW$179,MATCH($B192,對應表!$AL$3:$AL$179,0),MATCH(衝擊運算表!G$3,對應表!$AM$2:$AW$2,0)))</f>
        <v/>
      </c>
      <c r="H192" s="1" t="str">
        <f>IF($B192="","",INDEX(對應表!$AM$3:$AW$179,MATCH($B192,對應表!$AL$3:$AL$179,0),MATCH(衝擊運算表!H$3,對應表!$AM$2:$AW$2,0)))</f>
        <v/>
      </c>
      <c r="I192" s="1" t="str">
        <f>IF($B192="","",INDEX(對應表!$AM$3:$AW$179,MATCH($B192,對應表!$AL$3:$AL$179,0),MATCH(衝擊運算表!I$3,對應表!$AM$2:$AW$2,0)))</f>
        <v/>
      </c>
      <c r="J192" s="1" t="str">
        <f>IF($B192="","",INDEX(對應表!$AM$3:$AW$179,MATCH($B192,對應表!$AL$3:$AL$179,0),MATCH(衝擊運算表!J$3,對應表!$AM$2:$AW$2,0)))</f>
        <v/>
      </c>
      <c r="K192" s="1" t="str">
        <f>IF($B192="","",INDEX(對應表!$AM$3:$AW$179,MATCH($B192,對應表!$AL$3:$AL$179,0),MATCH(衝擊運算表!K$3,對應表!$AM$2:$AW$2,0)))</f>
        <v/>
      </c>
      <c r="L192" s="1" t="str">
        <f>IF($B192="","",INDEX(對應表!$AM$3:$AW$179,MATCH($B192,對應表!$AL$3:$AL$179,0),MATCH(衝擊運算表!L$3,對應表!$AM$2:$AW$2,0)))</f>
        <v/>
      </c>
      <c r="M192" s="1" t="str">
        <f>IF($B192="","",INDEX(對應表!$AM$3:$AW$179,MATCH($B192,對應表!$AL$3:$AL$179,0),MATCH(衝擊運算表!M$3,對應表!$AM$2:$AW$2,0)))</f>
        <v/>
      </c>
      <c r="O192" s="1" t="str">
        <f t="shared" si="9"/>
        <v/>
      </c>
      <c r="P192" s="1" t="str">
        <f>IFERROR(INDEX(對應表!$AZ$3:$BJ$179,MATCH(衝擊運算表!$O192,對應表!$AY$3:$AY$179,0),MATCH(衝擊運算表!P$3,對應表!$AZ$2:$BJ$2,0)),"")</f>
        <v/>
      </c>
      <c r="Q192" s="1" t="str">
        <f>IFERROR(INDEX(對應表!$AZ$3:$BJ$179,MATCH(衝擊運算表!$O192,對應表!$AY$3:$AY$179,0),MATCH(衝擊運算表!Q$3,對應表!$AZ$2:$BJ$2,0)),"")</f>
        <v/>
      </c>
      <c r="R192" s="1" t="str">
        <f>IFERROR(INDEX(對應表!$AZ$3:$BJ$179,MATCH(衝擊運算表!$O192,對應表!$AY$3:$AY$179,0),MATCH(衝擊運算表!R$3,對應表!$AZ$2:$BJ$2,0)),"")</f>
        <v/>
      </c>
      <c r="S192" s="1" t="str">
        <f>IFERROR(INDEX(對應表!$AZ$3:$BJ$179,MATCH(衝擊運算表!$O192,對應表!$AY$3:$AY$179,0),MATCH(衝擊運算表!S$3,對應表!$AZ$2:$BJ$2,0)),"")</f>
        <v/>
      </c>
      <c r="T192" s="1" t="str">
        <f>IFERROR(INDEX(對應表!$AZ$3:$BJ$179,MATCH(衝擊運算表!$O192,對應表!$AY$3:$AY$179,0),MATCH(衝擊運算表!T$3,對應表!$AZ$2:$BJ$2,0)),"")</f>
        <v/>
      </c>
      <c r="U192" s="1" t="str">
        <f>IFERROR(INDEX(對應表!$AZ$3:$BJ$179,MATCH(衝擊運算表!$O192,對應表!$AY$3:$AY$179,0),MATCH(衝擊運算表!U$3,對應表!$AZ$2:$BJ$2,0)),"")</f>
        <v/>
      </c>
      <c r="V192" s="1" t="str">
        <f>IFERROR(INDEX(對應表!$AZ$3:$BJ$179,MATCH(衝擊運算表!$O192,對應表!$AY$3:$AY$179,0),MATCH(衝擊運算表!V$3,對應表!$AZ$2:$BJ$2,0)),"")</f>
        <v/>
      </c>
      <c r="W192" s="1" t="str">
        <f>IFERROR(INDEX(對應表!$AZ$3:$BJ$179,MATCH(衝擊運算表!$O192,對應表!$AY$3:$AY$179,0),MATCH(衝擊運算表!W$3,對應表!$AZ$2:$BJ$2,0)),"")</f>
        <v/>
      </c>
      <c r="X192" s="1" t="str">
        <f>IFERROR(INDEX(對應表!$AZ$3:$BJ$179,MATCH(衝擊運算表!$O192,對應表!$AY$3:$AY$179,0),MATCH(衝擊運算表!X$3,對應表!$AZ$2:$BJ$2,0)),"")</f>
        <v/>
      </c>
      <c r="Y192" s="1" t="str">
        <f>IFERROR(INDEX(對應表!$AZ$3:$BJ$179,MATCH(衝擊運算表!$O192,對應表!$AY$3:$AY$179,0),MATCH(衝擊運算表!Y$3,對應表!$AZ$2:$BJ$2,0)),"")</f>
        <v/>
      </c>
      <c r="Z192" s="1" t="str">
        <f>IFERROR(INDEX(對應表!$AZ$3:$BJ$179,MATCH(衝擊運算表!$O192,對應表!$AY$3:$AY$179,0),MATCH(衝擊運算表!Z$3,對應表!$AZ$2:$BJ$2,0)),"")</f>
        <v/>
      </c>
      <c r="AB192" s="1" t="str">
        <f t="shared" si="10"/>
        <v/>
      </c>
      <c r="AC192" s="1"/>
      <c r="AD192" s="1" t="str">
        <f>IFERROR(VLOOKUP(P192,中英對照!$G$76:$H$81,2,FALSE),"")</f>
        <v/>
      </c>
      <c r="AE192" s="1" t="str">
        <f>IFERROR(VLOOKUP(Q192,中英對照!$G$76:$H$81,2,FALSE),"")</f>
        <v/>
      </c>
      <c r="AF192" s="1" t="str">
        <f>IFERROR(VLOOKUP(R192,中英對照!$G$76:$H$81,2,FALSE),"")</f>
        <v/>
      </c>
      <c r="AG192" s="1" t="str">
        <f>IFERROR(VLOOKUP(S192,中英對照!$G$76:$H$81,2,FALSE),"")</f>
        <v/>
      </c>
      <c r="AH192" s="1" t="str">
        <f>IFERROR(VLOOKUP(T192,中英對照!$G$76:$H$81,2,FALSE),"")</f>
        <v/>
      </c>
      <c r="AI192" s="1" t="str">
        <f>IFERROR(VLOOKUP(U192,中英對照!$G$76:$H$81,2,FALSE),"")</f>
        <v/>
      </c>
      <c r="AJ192" s="1" t="str">
        <f>IFERROR(VLOOKUP(V192,中英對照!$G$76:$H$81,2,FALSE),"")</f>
        <v/>
      </c>
      <c r="AK192" s="1" t="str">
        <f>IFERROR(VLOOKUP(W192,中英對照!$G$76:$H$81,2,FALSE),"")</f>
        <v/>
      </c>
      <c r="AL192" s="1" t="str">
        <f>IFERROR(VLOOKUP(X192,中英對照!$G$76:$H$81,2,FALSE),"")</f>
        <v/>
      </c>
      <c r="AM192" s="1" t="str">
        <f>IFERROR(VLOOKUP(Y192,中英對照!$G$76:$H$81,2,FALSE),"")</f>
        <v/>
      </c>
      <c r="AN192" s="1" t="str">
        <f>IFERROR(VLOOKUP(Z192,中英對照!$G$76:$H$81,2,FALSE),"")</f>
        <v/>
      </c>
      <c r="AO192" s="42" t="str">
        <f t="shared" si="11"/>
        <v/>
      </c>
    </row>
    <row r="193" spans="1:41" x14ac:dyDescent="0.4">
      <c r="A193" s="1" t="str">
        <f>IF(企業資料填寫!D192="","",企業資料填寫!D192)</f>
        <v/>
      </c>
      <c r="B193" s="1"/>
      <c r="C193" s="1" t="str">
        <f>IF($B193="","",INDEX(對應表!$AM$3:$AW$179,MATCH($B193,對應表!$AL$3:$AL$179,0),MATCH(衝擊運算表!C$3,對應表!$AM$2:$AW$2,0)))</f>
        <v/>
      </c>
      <c r="D193" s="1" t="str">
        <f>IF($B193="","",INDEX(對應表!$AM$3:$AW$179,MATCH($B193,對應表!$AL$3:$AL$179,0),MATCH(衝擊運算表!D$3,對應表!$AM$2:$AW$2,0)))</f>
        <v/>
      </c>
      <c r="E193" s="1" t="str">
        <f>IF($B193="","",INDEX(對應表!$AM$3:$AW$179,MATCH($B193,對應表!$AL$3:$AL$179,0),MATCH(衝擊運算表!E$3,對應表!$AM$2:$AW$2,0)))</f>
        <v/>
      </c>
      <c r="F193" s="1" t="str">
        <f>IF($B193="","",INDEX(對應表!$AM$3:$AW$179,MATCH($B193,對應表!$AL$3:$AL$179,0),MATCH(衝擊運算表!F$3,對應表!$AM$2:$AW$2,0)))</f>
        <v/>
      </c>
      <c r="G193" s="1" t="str">
        <f>IF($B193="","",INDEX(對應表!$AM$3:$AW$179,MATCH($B193,對應表!$AL$3:$AL$179,0),MATCH(衝擊運算表!G$3,對應表!$AM$2:$AW$2,0)))</f>
        <v/>
      </c>
      <c r="H193" s="1" t="str">
        <f>IF($B193="","",INDEX(對應表!$AM$3:$AW$179,MATCH($B193,對應表!$AL$3:$AL$179,0),MATCH(衝擊運算表!H$3,對應表!$AM$2:$AW$2,0)))</f>
        <v/>
      </c>
      <c r="I193" s="1" t="str">
        <f>IF($B193="","",INDEX(對應表!$AM$3:$AW$179,MATCH($B193,對應表!$AL$3:$AL$179,0),MATCH(衝擊運算表!I$3,對應表!$AM$2:$AW$2,0)))</f>
        <v/>
      </c>
      <c r="J193" s="1" t="str">
        <f>IF($B193="","",INDEX(對應表!$AM$3:$AW$179,MATCH($B193,對應表!$AL$3:$AL$179,0),MATCH(衝擊運算表!J$3,對應表!$AM$2:$AW$2,0)))</f>
        <v/>
      </c>
      <c r="K193" s="1" t="str">
        <f>IF($B193="","",INDEX(對應表!$AM$3:$AW$179,MATCH($B193,對應表!$AL$3:$AL$179,0),MATCH(衝擊運算表!K$3,對應表!$AM$2:$AW$2,0)))</f>
        <v/>
      </c>
      <c r="L193" s="1" t="str">
        <f>IF($B193="","",INDEX(對應表!$AM$3:$AW$179,MATCH($B193,對應表!$AL$3:$AL$179,0),MATCH(衝擊運算表!L$3,對應表!$AM$2:$AW$2,0)))</f>
        <v/>
      </c>
      <c r="M193" s="1" t="str">
        <f>IF($B193="","",INDEX(對應表!$AM$3:$AW$179,MATCH($B193,對應表!$AL$3:$AL$179,0),MATCH(衝擊運算表!M$3,對應表!$AM$2:$AW$2,0)))</f>
        <v/>
      </c>
      <c r="O193" s="1" t="str">
        <f t="shared" si="9"/>
        <v/>
      </c>
      <c r="P193" s="1" t="str">
        <f>IFERROR(INDEX(對應表!$AZ$3:$BJ$179,MATCH(衝擊運算表!$O193,對應表!$AY$3:$AY$179,0),MATCH(衝擊運算表!P$3,對應表!$AZ$2:$BJ$2,0)),"")</f>
        <v/>
      </c>
      <c r="Q193" s="1" t="str">
        <f>IFERROR(INDEX(對應表!$AZ$3:$BJ$179,MATCH(衝擊運算表!$O193,對應表!$AY$3:$AY$179,0),MATCH(衝擊運算表!Q$3,對應表!$AZ$2:$BJ$2,0)),"")</f>
        <v/>
      </c>
      <c r="R193" s="1" t="str">
        <f>IFERROR(INDEX(對應表!$AZ$3:$BJ$179,MATCH(衝擊運算表!$O193,對應表!$AY$3:$AY$179,0),MATCH(衝擊運算表!R$3,對應表!$AZ$2:$BJ$2,0)),"")</f>
        <v/>
      </c>
      <c r="S193" s="1" t="str">
        <f>IFERROR(INDEX(對應表!$AZ$3:$BJ$179,MATCH(衝擊運算表!$O193,對應表!$AY$3:$AY$179,0),MATCH(衝擊運算表!S$3,對應表!$AZ$2:$BJ$2,0)),"")</f>
        <v/>
      </c>
      <c r="T193" s="1" t="str">
        <f>IFERROR(INDEX(對應表!$AZ$3:$BJ$179,MATCH(衝擊運算表!$O193,對應表!$AY$3:$AY$179,0),MATCH(衝擊運算表!T$3,對應表!$AZ$2:$BJ$2,0)),"")</f>
        <v/>
      </c>
      <c r="U193" s="1" t="str">
        <f>IFERROR(INDEX(對應表!$AZ$3:$BJ$179,MATCH(衝擊運算表!$O193,對應表!$AY$3:$AY$179,0),MATCH(衝擊運算表!U$3,對應表!$AZ$2:$BJ$2,0)),"")</f>
        <v/>
      </c>
      <c r="V193" s="1" t="str">
        <f>IFERROR(INDEX(對應表!$AZ$3:$BJ$179,MATCH(衝擊運算表!$O193,對應表!$AY$3:$AY$179,0),MATCH(衝擊運算表!V$3,對應表!$AZ$2:$BJ$2,0)),"")</f>
        <v/>
      </c>
      <c r="W193" s="1" t="str">
        <f>IFERROR(INDEX(對應表!$AZ$3:$BJ$179,MATCH(衝擊運算表!$O193,對應表!$AY$3:$AY$179,0),MATCH(衝擊運算表!W$3,對應表!$AZ$2:$BJ$2,0)),"")</f>
        <v/>
      </c>
      <c r="X193" s="1" t="str">
        <f>IFERROR(INDEX(對應表!$AZ$3:$BJ$179,MATCH(衝擊運算表!$O193,對應表!$AY$3:$AY$179,0),MATCH(衝擊運算表!X$3,對應表!$AZ$2:$BJ$2,0)),"")</f>
        <v/>
      </c>
      <c r="Y193" s="1" t="str">
        <f>IFERROR(INDEX(對應表!$AZ$3:$BJ$179,MATCH(衝擊運算表!$O193,對應表!$AY$3:$AY$179,0),MATCH(衝擊運算表!Y$3,對應表!$AZ$2:$BJ$2,0)),"")</f>
        <v/>
      </c>
      <c r="Z193" s="1" t="str">
        <f>IFERROR(INDEX(對應表!$AZ$3:$BJ$179,MATCH(衝擊運算表!$O193,對應表!$AY$3:$AY$179,0),MATCH(衝擊運算表!Z$3,對應表!$AZ$2:$BJ$2,0)),"")</f>
        <v/>
      </c>
      <c r="AB193" s="1" t="str">
        <f t="shared" si="10"/>
        <v/>
      </c>
      <c r="AC193" s="1"/>
      <c r="AD193" s="1" t="str">
        <f>IFERROR(VLOOKUP(P193,中英對照!$G$76:$H$81,2,FALSE),"")</f>
        <v/>
      </c>
      <c r="AE193" s="1" t="str">
        <f>IFERROR(VLOOKUP(Q193,中英對照!$G$76:$H$81,2,FALSE),"")</f>
        <v/>
      </c>
      <c r="AF193" s="1" t="str">
        <f>IFERROR(VLOOKUP(R193,中英對照!$G$76:$H$81,2,FALSE),"")</f>
        <v/>
      </c>
      <c r="AG193" s="1" t="str">
        <f>IFERROR(VLOOKUP(S193,中英對照!$G$76:$H$81,2,FALSE),"")</f>
        <v/>
      </c>
      <c r="AH193" s="1" t="str">
        <f>IFERROR(VLOOKUP(T193,中英對照!$G$76:$H$81,2,FALSE),"")</f>
        <v/>
      </c>
      <c r="AI193" s="1" t="str">
        <f>IFERROR(VLOOKUP(U193,中英對照!$G$76:$H$81,2,FALSE),"")</f>
        <v/>
      </c>
      <c r="AJ193" s="1" t="str">
        <f>IFERROR(VLOOKUP(V193,中英對照!$G$76:$H$81,2,FALSE),"")</f>
        <v/>
      </c>
      <c r="AK193" s="1" t="str">
        <f>IFERROR(VLOOKUP(W193,中英對照!$G$76:$H$81,2,FALSE),"")</f>
        <v/>
      </c>
      <c r="AL193" s="1" t="str">
        <f>IFERROR(VLOOKUP(X193,中英對照!$G$76:$H$81,2,FALSE),"")</f>
        <v/>
      </c>
      <c r="AM193" s="1" t="str">
        <f>IFERROR(VLOOKUP(Y193,中英對照!$G$76:$H$81,2,FALSE),"")</f>
        <v/>
      </c>
      <c r="AN193" s="1" t="str">
        <f>IFERROR(VLOOKUP(Z193,中英對照!$G$76:$H$81,2,FALSE),"")</f>
        <v/>
      </c>
      <c r="AO193" s="42" t="str">
        <f t="shared" si="11"/>
        <v/>
      </c>
    </row>
    <row r="194" spans="1:41" x14ac:dyDescent="0.4">
      <c r="A194" s="1" t="str">
        <f>IF(企業資料填寫!D193="","",企業資料填寫!D193)</f>
        <v/>
      </c>
      <c r="B194" s="1"/>
      <c r="C194" s="1" t="str">
        <f>IF($B194="","",INDEX(對應表!$AM$3:$AW$179,MATCH($B194,對應表!$AL$3:$AL$179,0),MATCH(衝擊運算表!C$3,對應表!$AM$2:$AW$2,0)))</f>
        <v/>
      </c>
      <c r="D194" s="1" t="str">
        <f>IF($B194="","",INDEX(對應表!$AM$3:$AW$179,MATCH($B194,對應表!$AL$3:$AL$179,0),MATCH(衝擊運算表!D$3,對應表!$AM$2:$AW$2,0)))</f>
        <v/>
      </c>
      <c r="E194" s="1" t="str">
        <f>IF($B194="","",INDEX(對應表!$AM$3:$AW$179,MATCH($B194,對應表!$AL$3:$AL$179,0),MATCH(衝擊運算表!E$3,對應表!$AM$2:$AW$2,0)))</f>
        <v/>
      </c>
      <c r="F194" s="1" t="str">
        <f>IF($B194="","",INDEX(對應表!$AM$3:$AW$179,MATCH($B194,對應表!$AL$3:$AL$179,0),MATCH(衝擊運算表!F$3,對應表!$AM$2:$AW$2,0)))</f>
        <v/>
      </c>
      <c r="G194" s="1" t="str">
        <f>IF($B194="","",INDEX(對應表!$AM$3:$AW$179,MATCH($B194,對應表!$AL$3:$AL$179,0),MATCH(衝擊運算表!G$3,對應表!$AM$2:$AW$2,0)))</f>
        <v/>
      </c>
      <c r="H194" s="1" t="str">
        <f>IF($B194="","",INDEX(對應表!$AM$3:$AW$179,MATCH($B194,對應表!$AL$3:$AL$179,0),MATCH(衝擊運算表!H$3,對應表!$AM$2:$AW$2,0)))</f>
        <v/>
      </c>
      <c r="I194" s="1" t="str">
        <f>IF($B194="","",INDEX(對應表!$AM$3:$AW$179,MATCH($B194,對應表!$AL$3:$AL$179,0),MATCH(衝擊運算表!I$3,對應表!$AM$2:$AW$2,0)))</f>
        <v/>
      </c>
      <c r="J194" s="1" t="str">
        <f>IF($B194="","",INDEX(對應表!$AM$3:$AW$179,MATCH($B194,對應表!$AL$3:$AL$179,0),MATCH(衝擊運算表!J$3,對應表!$AM$2:$AW$2,0)))</f>
        <v/>
      </c>
      <c r="K194" s="1" t="str">
        <f>IF($B194="","",INDEX(對應表!$AM$3:$AW$179,MATCH($B194,對應表!$AL$3:$AL$179,0),MATCH(衝擊運算表!K$3,對應表!$AM$2:$AW$2,0)))</f>
        <v/>
      </c>
      <c r="L194" s="1" t="str">
        <f>IF($B194="","",INDEX(對應表!$AM$3:$AW$179,MATCH($B194,對應表!$AL$3:$AL$179,0),MATCH(衝擊運算表!L$3,對應表!$AM$2:$AW$2,0)))</f>
        <v/>
      </c>
      <c r="M194" s="1" t="str">
        <f>IF($B194="","",INDEX(對應表!$AM$3:$AW$179,MATCH($B194,對應表!$AL$3:$AL$179,0),MATCH(衝擊運算表!M$3,對應表!$AM$2:$AW$2,0)))</f>
        <v/>
      </c>
      <c r="O194" s="1" t="str">
        <f t="shared" si="9"/>
        <v/>
      </c>
      <c r="P194" s="1" t="str">
        <f>IFERROR(INDEX(對應表!$AZ$3:$BJ$179,MATCH(衝擊運算表!$O194,對應表!$AY$3:$AY$179,0),MATCH(衝擊運算表!P$3,對應表!$AZ$2:$BJ$2,0)),"")</f>
        <v/>
      </c>
      <c r="Q194" s="1" t="str">
        <f>IFERROR(INDEX(對應表!$AZ$3:$BJ$179,MATCH(衝擊運算表!$O194,對應表!$AY$3:$AY$179,0),MATCH(衝擊運算表!Q$3,對應表!$AZ$2:$BJ$2,0)),"")</f>
        <v/>
      </c>
      <c r="R194" s="1" t="str">
        <f>IFERROR(INDEX(對應表!$AZ$3:$BJ$179,MATCH(衝擊運算表!$O194,對應表!$AY$3:$AY$179,0),MATCH(衝擊運算表!R$3,對應表!$AZ$2:$BJ$2,0)),"")</f>
        <v/>
      </c>
      <c r="S194" s="1" t="str">
        <f>IFERROR(INDEX(對應表!$AZ$3:$BJ$179,MATCH(衝擊運算表!$O194,對應表!$AY$3:$AY$179,0),MATCH(衝擊運算表!S$3,對應表!$AZ$2:$BJ$2,0)),"")</f>
        <v/>
      </c>
      <c r="T194" s="1" t="str">
        <f>IFERROR(INDEX(對應表!$AZ$3:$BJ$179,MATCH(衝擊運算表!$O194,對應表!$AY$3:$AY$179,0),MATCH(衝擊運算表!T$3,對應表!$AZ$2:$BJ$2,0)),"")</f>
        <v/>
      </c>
      <c r="U194" s="1" t="str">
        <f>IFERROR(INDEX(對應表!$AZ$3:$BJ$179,MATCH(衝擊運算表!$O194,對應表!$AY$3:$AY$179,0),MATCH(衝擊運算表!U$3,對應表!$AZ$2:$BJ$2,0)),"")</f>
        <v/>
      </c>
      <c r="V194" s="1" t="str">
        <f>IFERROR(INDEX(對應表!$AZ$3:$BJ$179,MATCH(衝擊運算表!$O194,對應表!$AY$3:$AY$179,0),MATCH(衝擊運算表!V$3,對應表!$AZ$2:$BJ$2,0)),"")</f>
        <v/>
      </c>
      <c r="W194" s="1" t="str">
        <f>IFERROR(INDEX(對應表!$AZ$3:$BJ$179,MATCH(衝擊運算表!$O194,對應表!$AY$3:$AY$179,0),MATCH(衝擊運算表!W$3,對應表!$AZ$2:$BJ$2,0)),"")</f>
        <v/>
      </c>
      <c r="X194" s="1" t="str">
        <f>IFERROR(INDEX(對應表!$AZ$3:$BJ$179,MATCH(衝擊運算表!$O194,對應表!$AY$3:$AY$179,0),MATCH(衝擊運算表!X$3,對應表!$AZ$2:$BJ$2,0)),"")</f>
        <v/>
      </c>
      <c r="Y194" s="1" t="str">
        <f>IFERROR(INDEX(對應表!$AZ$3:$BJ$179,MATCH(衝擊運算表!$O194,對應表!$AY$3:$AY$179,0),MATCH(衝擊運算表!Y$3,對應表!$AZ$2:$BJ$2,0)),"")</f>
        <v/>
      </c>
      <c r="Z194" s="1" t="str">
        <f>IFERROR(INDEX(對應表!$AZ$3:$BJ$179,MATCH(衝擊運算表!$O194,對應表!$AY$3:$AY$179,0),MATCH(衝擊運算表!Z$3,對應表!$AZ$2:$BJ$2,0)),"")</f>
        <v/>
      </c>
      <c r="AB194" s="1" t="str">
        <f t="shared" si="10"/>
        <v/>
      </c>
      <c r="AC194" s="1"/>
      <c r="AD194" s="1" t="str">
        <f>IFERROR(VLOOKUP(P194,中英對照!$G$76:$H$81,2,FALSE),"")</f>
        <v/>
      </c>
      <c r="AE194" s="1" t="str">
        <f>IFERROR(VLOOKUP(Q194,中英對照!$G$76:$H$81,2,FALSE),"")</f>
        <v/>
      </c>
      <c r="AF194" s="1" t="str">
        <f>IFERROR(VLOOKUP(R194,中英對照!$G$76:$H$81,2,FALSE),"")</f>
        <v/>
      </c>
      <c r="AG194" s="1" t="str">
        <f>IFERROR(VLOOKUP(S194,中英對照!$G$76:$H$81,2,FALSE),"")</f>
        <v/>
      </c>
      <c r="AH194" s="1" t="str">
        <f>IFERROR(VLOOKUP(T194,中英對照!$G$76:$H$81,2,FALSE),"")</f>
        <v/>
      </c>
      <c r="AI194" s="1" t="str">
        <f>IFERROR(VLOOKUP(U194,中英對照!$G$76:$H$81,2,FALSE),"")</f>
        <v/>
      </c>
      <c r="AJ194" s="1" t="str">
        <f>IFERROR(VLOOKUP(V194,中英對照!$G$76:$H$81,2,FALSE),"")</f>
        <v/>
      </c>
      <c r="AK194" s="1" t="str">
        <f>IFERROR(VLOOKUP(W194,中英對照!$G$76:$H$81,2,FALSE),"")</f>
        <v/>
      </c>
      <c r="AL194" s="1" t="str">
        <f>IFERROR(VLOOKUP(X194,中英對照!$G$76:$H$81,2,FALSE),"")</f>
        <v/>
      </c>
      <c r="AM194" s="1" t="str">
        <f>IFERROR(VLOOKUP(Y194,中英對照!$G$76:$H$81,2,FALSE),"")</f>
        <v/>
      </c>
      <c r="AN194" s="1" t="str">
        <f>IFERROR(VLOOKUP(Z194,中英對照!$G$76:$H$81,2,FALSE),"")</f>
        <v/>
      </c>
      <c r="AO194" s="42" t="str">
        <f t="shared" si="11"/>
        <v/>
      </c>
    </row>
    <row r="195" spans="1:41" x14ac:dyDescent="0.4">
      <c r="A195" s="1" t="str">
        <f>IF(企業資料填寫!D194="","",企業資料填寫!D194)</f>
        <v/>
      </c>
      <c r="B195" s="1"/>
      <c r="C195" s="1" t="str">
        <f>IF($B195="","",INDEX(對應表!$AM$3:$AW$179,MATCH($B195,對應表!$AL$3:$AL$179,0),MATCH(衝擊運算表!C$3,對應表!$AM$2:$AW$2,0)))</f>
        <v/>
      </c>
      <c r="D195" s="1" t="str">
        <f>IF($B195="","",INDEX(對應表!$AM$3:$AW$179,MATCH($B195,對應表!$AL$3:$AL$179,0),MATCH(衝擊運算表!D$3,對應表!$AM$2:$AW$2,0)))</f>
        <v/>
      </c>
      <c r="E195" s="1" t="str">
        <f>IF($B195="","",INDEX(對應表!$AM$3:$AW$179,MATCH($B195,對應表!$AL$3:$AL$179,0),MATCH(衝擊運算表!E$3,對應表!$AM$2:$AW$2,0)))</f>
        <v/>
      </c>
      <c r="F195" s="1" t="str">
        <f>IF($B195="","",INDEX(對應表!$AM$3:$AW$179,MATCH($B195,對應表!$AL$3:$AL$179,0),MATCH(衝擊運算表!F$3,對應表!$AM$2:$AW$2,0)))</f>
        <v/>
      </c>
      <c r="G195" s="1" t="str">
        <f>IF($B195="","",INDEX(對應表!$AM$3:$AW$179,MATCH($B195,對應表!$AL$3:$AL$179,0),MATCH(衝擊運算表!G$3,對應表!$AM$2:$AW$2,0)))</f>
        <v/>
      </c>
      <c r="H195" s="1" t="str">
        <f>IF($B195="","",INDEX(對應表!$AM$3:$AW$179,MATCH($B195,對應表!$AL$3:$AL$179,0),MATCH(衝擊運算表!H$3,對應表!$AM$2:$AW$2,0)))</f>
        <v/>
      </c>
      <c r="I195" s="1" t="str">
        <f>IF($B195="","",INDEX(對應表!$AM$3:$AW$179,MATCH($B195,對應表!$AL$3:$AL$179,0),MATCH(衝擊運算表!I$3,對應表!$AM$2:$AW$2,0)))</f>
        <v/>
      </c>
      <c r="J195" s="1" t="str">
        <f>IF($B195="","",INDEX(對應表!$AM$3:$AW$179,MATCH($B195,對應表!$AL$3:$AL$179,0),MATCH(衝擊運算表!J$3,對應表!$AM$2:$AW$2,0)))</f>
        <v/>
      </c>
      <c r="K195" s="1" t="str">
        <f>IF($B195="","",INDEX(對應表!$AM$3:$AW$179,MATCH($B195,對應表!$AL$3:$AL$179,0),MATCH(衝擊運算表!K$3,對應表!$AM$2:$AW$2,0)))</f>
        <v/>
      </c>
      <c r="L195" s="1" t="str">
        <f>IF($B195="","",INDEX(對應表!$AM$3:$AW$179,MATCH($B195,對應表!$AL$3:$AL$179,0),MATCH(衝擊運算表!L$3,對應表!$AM$2:$AW$2,0)))</f>
        <v/>
      </c>
      <c r="M195" s="1" t="str">
        <f>IF($B195="","",INDEX(對應表!$AM$3:$AW$179,MATCH($B195,對應表!$AL$3:$AL$179,0),MATCH(衝擊運算表!M$3,對應表!$AM$2:$AW$2,0)))</f>
        <v/>
      </c>
      <c r="O195" s="1" t="str">
        <f t="shared" si="9"/>
        <v/>
      </c>
      <c r="P195" s="1" t="str">
        <f>IFERROR(INDEX(對應表!$AZ$3:$BJ$179,MATCH(衝擊運算表!$O195,對應表!$AY$3:$AY$179,0),MATCH(衝擊運算表!P$3,對應表!$AZ$2:$BJ$2,0)),"")</f>
        <v/>
      </c>
      <c r="Q195" s="1" t="str">
        <f>IFERROR(INDEX(對應表!$AZ$3:$BJ$179,MATCH(衝擊運算表!$O195,對應表!$AY$3:$AY$179,0),MATCH(衝擊運算表!Q$3,對應表!$AZ$2:$BJ$2,0)),"")</f>
        <v/>
      </c>
      <c r="R195" s="1" t="str">
        <f>IFERROR(INDEX(對應表!$AZ$3:$BJ$179,MATCH(衝擊運算表!$O195,對應表!$AY$3:$AY$179,0),MATCH(衝擊運算表!R$3,對應表!$AZ$2:$BJ$2,0)),"")</f>
        <v/>
      </c>
      <c r="S195" s="1" t="str">
        <f>IFERROR(INDEX(對應表!$AZ$3:$BJ$179,MATCH(衝擊運算表!$O195,對應表!$AY$3:$AY$179,0),MATCH(衝擊運算表!S$3,對應表!$AZ$2:$BJ$2,0)),"")</f>
        <v/>
      </c>
      <c r="T195" s="1" t="str">
        <f>IFERROR(INDEX(對應表!$AZ$3:$BJ$179,MATCH(衝擊運算表!$O195,對應表!$AY$3:$AY$179,0),MATCH(衝擊運算表!T$3,對應表!$AZ$2:$BJ$2,0)),"")</f>
        <v/>
      </c>
      <c r="U195" s="1" t="str">
        <f>IFERROR(INDEX(對應表!$AZ$3:$BJ$179,MATCH(衝擊運算表!$O195,對應表!$AY$3:$AY$179,0),MATCH(衝擊運算表!U$3,對應表!$AZ$2:$BJ$2,0)),"")</f>
        <v/>
      </c>
      <c r="V195" s="1" t="str">
        <f>IFERROR(INDEX(對應表!$AZ$3:$BJ$179,MATCH(衝擊運算表!$O195,對應表!$AY$3:$AY$179,0),MATCH(衝擊運算表!V$3,對應表!$AZ$2:$BJ$2,0)),"")</f>
        <v/>
      </c>
      <c r="W195" s="1" t="str">
        <f>IFERROR(INDEX(對應表!$AZ$3:$BJ$179,MATCH(衝擊運算表!$O195,對應表!$AY$3:$AY$179,0),MATCH(衝擊運算表!W$3,對應表!$AZ$2:$BJ$2,0)),"")</f>
        <v/>
      </c>
      <c r="X195" s="1" t="str">
        <f>IFERROR(INDEX(對應表!$AZ$3:$BJ$179,MATCH(衝擊運算表!$O195,對應表!$AY$3:$AY$179,0),MATCH(衝擊運算表!X$3,對應表!$AZ$2:$BJ$2,0)),"")</f>
        <v/>
      </c>
      <c r="Y195" s="1" t="str">
        <f>IFERROR(INDEX(對應表!$AZ$3:$BJ$179,MATCH(衝擊運算表!$O195,對應表!$AY$3:$AY$179,0),MATCH(衝擊運算表!Y$3,對應表!$AZ$2:$BJ$2,0)),"")</f>
        <v/>
      </c>
      <c r="Z195" s="1" t="str">
        <f>IFERROR(INDEX(對應表!$AZ$3:$BJ$179,MATCH(衝擊運算表!$O195,對應表!$AY$3:$AY$179,0),MATCH(衝擊運算表!Z$3,對應表!$AZ$2:$BJ$2,0)),"")</f>
        <v/>
      </c>
      <c r="AB195" s="1" t="str">
        <f t="shared" si="10"/>
        <v/>
      </c>
      <c r="AC195" s="1"/>
      <c r="AD195" s="1" t="str">
        <f>IFERROR(VLOOKUP(P195,中英對照!$G$76:$H$81,2,FALSE),"")</f>
        <v/>
      </c>
      <c r="AE195" s="1" t="str">
        <f>IFERROR(VLOOKUP(Q195,中英對照!$G$76:$H$81,2,FALSE),"")</f>
        <v/>
      </c>
      <c r="AF195" s="1" t="str">
        <f>IFERROR(VLOOKUP(R195,中英對照!$G$76:$H$81,2,FALSE),"")</f>
        <v/>
      </c>
      <c r="AG195" s="1" t="str">
        <f>IFERROR(VLOOKUP(S195,中英對照!$G$76:$H$81,2,FALSE),"")</f>
        <v/>
      </c>
      <c r="AH195" s="1" t="str">
        <f>IFERROR(VLOOKUP(T195,中英對照!$G$76:$H$81,2,FALSE),"")</f>
        <v/>
      </c>
      <c r="AI195" s="1" t="str">
        <f>IFERROR(VLOOKUP(U195,中英對照!$G$76:$H$81,2,FALSE),"")</f>
        <v/>
      </c>
      <c r="AJ195" s="1" t="str">
        <f>IFERROR(VLOOKUP(V195,中英對照!$G$76:$H$81,2,FALSE),"")</f>
        <v/>
      </c>
      <c r="AK195" s="1" t="str">
        <f>IFERROR(VLOOKUP(W195,中英對照!$G$76:$H$81,2,FALSE),"")</f>
        <v/>
      </c>
      <c r="AL195" s="1" t="str">
        <f>IFERROR(VLOOKUP(X195,中英對照!$G$76:$H$81,2,FALSE),"")</f>
        <v/>
      </c>
      <c r="AM195" s="1" t="str">
        <f>IFERROR(VLOOKUP(Y195,中英對照!$G$76:$H$81,2,FALSE),"")</f>
        <v/>
      </c>
      <c r="AN195" s="1" t="str">
        <f>IFERROR(VLOOKUP(Z195,中英對照!$G$76:$H$81,2,FALSE),"")</f>
        <v/>
      </c>
      <c r="AO195" s="42" t="str">
        <f t="shared" si="11"/>
        <v/>
      </c>
    </row>
    <row r="196" spans="1:41" x14ac:dyDescent="0.4">
      <c r="A196" s="1" t="str">
        <f>IF(企業資料填寫!D195="","",企業資料填寫!D195)</f>
        <v/>
      </c>
      <c r="B196" s="1"/>
      <c r="C196" s="1" t="str">
        <f>IF($B196="","",INDEX(對應表!$AM$3:$AW$179,MATCH($B196,對應表!$AL$3:$AL$179,0),MATCH(衝擊運算表!C$3,對應表!$AM$2:$AW$2,0)))</f>
        <v/>
      </c>
      <c r="D196" s="1" t="str">
        <f>IF($B196="","",INDEX(對應表!$AM$3:$AW$179,MATCH($B196,對應表!$AL$3:$AL$179,0),MATCH(衝擊運算表!D$3,對應表!$AM$2:$AW$2,0)))</f>
        <v/>
      </c>
      <c r="E196" s="1" t="str">
        <f>IF($B196="","",INDEX(對應表!$AM$3:$AW$179,MATCH($B196,對應表!$AL$3:$AL$179,0),MATCH(衝擊運算表!E$3,對應表!$AM$2:$AW$2,0)))</f>
        <v/>
      </c>
      <c r="F196" s="1" t="str">
        <f>IF($B196="","",INDEX(對應表!$AM$3:$AW$179,MATCH($B196,對應表!$AL$3:$AL$179,0),MATCH(衝擊運算表!F$3,對應表!$AM$2:$AW$2,0)))</f>
        <v/>
      </c>
      <c r="G196" s="1" t="str">
        <f>IF($B196="","",INDEX(對應表!$AM$3:$AW$179,MATCH($B196,對應表!$AL$3:$AL$179,0),MATCH(衝擊運算表!G$3,對應表!$AM$2:$AW$2,0)))</f>
        <v/>
      </c>
      <c r="H196" s="1" t="str">
        <f>IF($B196="","",INDEX(對應表!$AM$3:$AW$179,MATCH($B196,對應表!$AL$3:$AL$179,0),MATCH(衝擊運算表!H$3,對應表!$AM$2:$AW$2,0)))</f>
        <v/>
      </c>
      <c r="I196" s="1" t="str">
        <f>IF($B196="","",INDEX(對應表!$AM$3:$AW$179,MATCH($B196,對應表!$AL$3:$AL$179,0),MATCH(衝擊運算表!I$3,對應表!$AM$2:$AW$2,0)))</f>
        <v/>
      </c>
      <c r="J196" s="1" t="str">
        <f>IF($B196="","",INDEX(對應表!$AM$3:$AW$179,MATCH($B196,對應表!$AL$3:$AL$179,0),MATCH(衝擊運算表!J$3,對應表!$AM$2:$AW$2,0)))</f>
        <v/>
      </c>
      <c r="K196" s="1" t="str">
        <f>IF($B196="","",INDEX(對應表!$AM$3:$AW$179,MATCH($B196,對應表!$AL$3:$AL$179,0),MATCH(衝擊運算表!K$3,對應表!$AM$2:$AW$2,0)))</f>
        <v/>
      </c>
      <c r="L196" s="1" t="str">
        <f>IF($B196="","",INDEX(對應表!$AM$3:$AW$179,MATCH($B196,對應表!$AL$3:$AL$179,0),MATCH(衝擊運算表!L$3,對應表!$AM$2:$AW$2,0)))</f>
        <v/>
      </c>
      <c r="M196" s="1" t="str">
        <f>IF($B196="","",INDEX(對應表!$AM$3:$AW$179,MATCH($B196,對應表!$AL$3:$AL$179,0),MATCH(衝擊運算表!M$3,對應表!$AM$2:$AW$2,0)))</f>
        <v/>
      </c>
      <c r="O196" s="1" t="str">
        <f t="shared" ref="O196:O259" si="12">IF(B196="","",B196)</f>
        <v/>
      </c>
      <c r="P196" s="1" t="str">
        <f>IFERROR(INDEX(對應表!$AZ$3:$BJ$179,MATCH(衝擊運算表!$O196,對應表!$AY$3:$AY$179,0),MATCH(衝擊運算表!P$3,對應表!$AZ$2:$BJ$2,0)),"")</f>
        <v/>
      </c>
      <c r="Q196" s="1" t="str">
        <f>IFERROR(INDEX(對應表!$AZ$3:$BJ$179,MATCH(衝擊運算表!$O196,對應表!$AY$3:$AY$179,0),MATCH(衝擊運算表!Q$3,對應表!$AZ$2:$BJ$2,0)),"")</f>
        <v/>
      </c>
      <c r="R196" s="1" t="str">
        <f>IFERROR(INDEX(對應表!$AZ$3:$BJ$179,MATCH(衝擊運算表!$O196,對應表!$AY$3:$AY$179,0),MATCH(衝擊運算表!R$3,對應表!$AZ$2:$BJ$2,0)),"")</f>
        <v/>
      </c>
      <c r="S196" s="1" t="str">
        <f>IFERROR(INDEX(對應表!$AZ$3:$BJ$179,MATCH(衝擊運算表!$O196,對應表!$AY$3:$AY$179,0),MATCH(衝擊運算表!S$3,對應表!$AZ$2:$BJ$2,0)),"")</f>
        <v/>
      </c>
      <c r="T196" s="1" t="str">
        <f>IFERROR(INDEX(對應表!$AZ$3:$BJ$179,MATCH(衝擊運算表!$O196,對應表!$AY$3:$AY$179,0),MATCH(衝擊運算表!T$3,對應表!$AZ$2:$BJ$2,0)),"")</f>
        <v/>
      </c>
      <c r="U196" s="1" t="str">
        <f>IFERROR(INDEX(對應表!$AZ$3:$BJ$179,MATCH(衝擊運算表!$O196,對應表!$AY$3:$AY$179,0),MATCH(衝擊運算表!U$3,對應表!$AZ$2:$BJ$2,0)),"")</f>
        <v/>
      </c>
      <c r="V196" s="1" t="str">
        <f>IFERROR(INDEX(對應表!$AZ$3:$BJ$179,MATCH(衝擊運算表!$O196,對應表!$AY$3:$AY$179,0),MATCH(衝擊運算表!V$3,對應表!$AZ$2:$BJ$2,0)),"")</f>
        <v/>
      </c>
      <c r="W196" s="1" t="str">
        <f>IFERROR(INDEX(對應表!$AZ$3:$BJ$179,MATCH(衝擊運算表!$O196,對應表!$AY$3:$AY$179,0),MATCH(衝擊運算表!W$3,對應表!$AZ$2:$BJ$2,0)),"")</f>
        <v/>
      </c>
      <c r="X196" s="1" t="str">
        <f>IFERROR(INDEX(對應表!$AZ$3:$BJ$179,MATCH(衝擊運算表!$O196,對應表!$AY$3:$AY$179,0),MATCH(衝擊運算表!X$3,對應表!$AZ$2:$BJ$2,0)),"")</f>
        <v/>
      </c>
      <c r="Y196" s="1" t="str">
        <f>IFERROR(INDEX(對應表!$AZ$3:$BJ$179,MATCH(衝擊運算表!$O196,對應表!$AY$3:$AY$179,0),MATCH(衝擊運算表!Y$3,對應表!$AZ$2:$BJ$2,0)),"")</f>
        <v/>
      </c>
      <c r="Z196" s="1" t="str">
        <f>IFERROR(INDEX(對應表!$AZ$3:$BJ$179,MATCH(衝擊運算表!$O196,對應表!$AY$3:$AY$179,0),MATCH(衝擊運算表!Z$3,對應表!$AZ$2:$BJ$2,0)),"")</f>
        <v/>
      </c>
      <c r="AB196" s="1" t="str">
        <f t="shared" si="10"/>
        <v/>
      </c>
      <c r="AC196" s="1"/>
      <c r="AD196" s="1" t="str">
        <f>IFERROR(VLOOKUP(P196,中英對照!$G$76:$H$81,2,FALSE),"")</f>
        <v/>
      </c>
      <c r="AE196" s="1" t="str">
        <f>IFERROR(VLOOKUP(Q196,中英對照!$G$76:$H$81,2,FALSE),"")</f>
        <v/>
      </c>
      <c r="AF196" s="1" t="str">
        <f>IFERROR(VLOOKUP(R196,中英對照!$G$76:$H$81,2,FALSE),"")</f>
        <v/>
      </c>
      <c r="AG196" s="1" t="str">
        <f>IFERROR(VLOOKUP(S196,中英對照!$G$76:$H$81,2,FALSE),"")</f>
        <v/>
      </c>
      <c r="AH196" s="1" t="str">
        <f>IFERROR(VLOOKUP(T196,中英對照!$G$76:$H$81,2,FALSE),"")</f>
        <v/>
      </c>
      <c r="AI196" s="1" t="str">
        <f>IFERROR(VLOOKUP(U196,中英對照!$G$76:$H$81,2,FALSE),"")</f>
        <v/>
      </c>
      <c r="AJ196" s="1" t="str">
        <f>IFERROR(VLOOKUP(V196,中英對照!$G$76:$H$81,2,FALSE),"")</f>
        <v/>
      </c>
      <c r="AK196" s="1" t="str">
        <f>IFERROR(VLOOKUP(W196,中英對照!$G$76:$H$81,2,FALSE),"")</f>
        <v/>
      </c>
      <c r="AL196" s="1" t="str">
        <f>IFERROR(VLOOKUP(X196,中英對照!$G$76:$H$81,2,FALSE),"")</f>
        <v/>
      </c>
      <c r="AM196" s="1" t="str">
        <f>IFERROR(VLOOKUP(Y196,中英對照!$G$76:$H$81,2,FALSE),"")</f>
        <v/>
      </c>
      <c r="AN196" s="1" t="str">
        <f>IFERROR(VLOOKUP(Z196,中英對照!$G$76:$H$81,2,FALSE),"")</f>
        <v/>
      </c>
      <c r="AO196" s="42" t="str">
        <f t="shared" si="11"/>
        <v/>
      </c>
    </row>
    <row r="197" spans="1:41" x14ac:dyDescent="0.4">
      <c r="A197" s="1" t="str">
        <f>IF(企業資料填寫!D196="","",企業資料填寫!D196)</f>
        <v/>
      </c>
      <c r="B197" s="1"/>
      <c r="C197" s="1" t="str">
        <f>IF($B197="","",INDEX(對應表!$AM$3:$AW$179,MATCH($B197,對應表!$AL$3:$AL$179,0),MATCH(衝擊運算表!C$3,對應表!$AM$2:$AW$2,0)))</f>
        <v/>
      </c>
      <c r="D197" s="1" t="str">
        <f>IF($B197="","",INDEX(對應表!$AM$3:$AW$179,MATCH($B197,對應表!$AL$3:$AL$179,0),MATCH(衝擊運算表!D$3,對應表!$AM$2:$AW$2,0)))</f>
        <v/>
      </c>
      <c r="E197" s="1" t="str">
        <f>IF($B197="","",INDEX(對應表!$AM$3:$AW$179,MATCH($B197,對應表!$AL$3:$AL$179,0),MATCH(衝擊運算表!E$3,對應表!$AM$2:$AW$2,0)))</f>
        <v/>
      </c>
      <c r="F197" s="1" t="str">
        <f>IF($B197="","",INDEX(對應表!$AM$3:$AW$179,MATCH($B197,對應表!$AL$3:$AL$179,0),MATCH(衝擊運算表!F$3,對應表!$AM$2:$AW$2,0)))</f>
        <v/>
      </c>
      <c r="G197" s="1" t="str">
        <f>IF($B197="","",INDEX(對應表!$AM$3:$AW$179,MATCH($B197,對應表!$AL$3:$AL$179,0),MATCH(衝擊運算表!G$3,對應表!$AM$2:$AW$2,0)))</f>
        <v/>
      </c>
      <c r="H197" s="1" t="str">
        <f>IF($B197="","",INDEX(對應表!$AM$3:$AW$179,MATCH($B197,對應表!$AL$3:$AL$179,0),MATCH(衝擊運算表!H$3,對應表!$AM$2:$AW$2,0)))</f>
        <v/>
      </c>
      <c r="I197" s="1" t="str">
        <f>IF($B197="","",INDEX(對應表!$AM$3:$AW$179,MATCH($B197,對應表!$AL$3:$AL$179,0),MATCH(衝擊運算表!I$3,對應表!$AM$2:$AW$2,0)))</f>
        <v/>
      </c>
      <c r="J197" s="1" t="str">
        <f>IF($B197="","",INDEX(對應表!$AM$3:$AW$179,MATCH($B197,對應表!$AL$3:$AL$179,0),MATCH(衝擊運算表!J$3,對應表!$AM$2:$AW$2,0)))</f>
        <v/>
      </c>
      <c r="K197" s="1" t="str">
        <f>IF($B197="","",INDEX(對應表!$AM$3:$AW$179,MATCH($B197,對應表!$AL$3:$AL$179,0),MATCH(衝擊運算表!K$3,對應表!$AM$2:$AW$2,0)))</f>
        <v/>
      </c>
      <c r="L197" s="1" t="str">
        <f>IF($B197="","",INDEX(對應表!$AM$3:$AW$179,MATCH($B197,對應表!$AL$3:$AL$179,0),MATCH(衝擊運算表!L$3,對應表!$AM$2:$AW$2,0)))</f>
        <v/>
      </c>
      <c r="M197" s="1" t="str">
        <f>IF($B197="","",INDEX(對應表!$AM$3:$AW$179,MATCH($B197,對應表!$AL$3:$AL$179,0),MATCH(衝擊運算表!M$3,對應表!$AM$2:$AW$2,0)))</f>
        <v/>
      </c>
      <c r="O197" s="1" t="str">
        <f t="shared" si="12"/>
        <v/>
      </c>
      <c r="P197" s="1" t="str">
        <f>IFERROR(INDEX(對應表!$AZ$3:$BJ$179,MATCH(衝擊運算表!$O197,對應表!$AY$3:$AY$179,0),MATCH(衝擊運算表!P$3,對應表!$AZ$2:$BJ$2,0)),"")</f>
        <v/>
      </c>
      <c r="Q197" s="1" t="str">
        <f>IFERROR(INDEX(對應表!$AZ$3:$BJ$179,MATCH(衝擊運算表!$O197,對應表!$AY$3:$AY$179,0),MATCH(衝擊運算表!Q$3,對應表!$AZ$2:$BJ$2,0)),"")</f>
        <v/>
      </c>
      <c r="R197" s="1" t="str">
        <f>IFERROR(INDEX(對應表!$AZ$3:$BJ$179,MATCH(衝擊運算表!$O197,對應表!$AY$3:$AY$179,0),MATCH(衝擊運算表!R$3,對應表!$AZ$2:$BJ$2,0)),"")</f>
        <v/>
      </c>
      <c r="S197" s="1" t="str">
        <f>IFERROR(INDEX(對應表!$AZ$3:$BJ$179,MATCH(衝擊運算表!$O197,對應表!$AY$3:$AY$179,0),MATCH(衝擊運算表!S$3,對應表!$AZ$2:$BJ$2,0)),"")</f>
        <v/>
      </c>
      <c r="T197" s="1" t="str">
        <f>IFERROR(INDEX(對應表!$AZ$3:$BJ$179,MATCH(衝擊運算表!$O197,對應表!$AY$3:$AY$179,0),MATCH(衝擊運算表!T$3,對應表!$AZ$2:$BJ$2,0)),"")</f>
        <v/>
      </c>
      <c r="U197" s="1" t="str">
        <f>IFERROR(INDEX(對應表!$AZ$3:$BJ$179,MATCH(衝擊運算表!$O197,對應表!$AY$3:$AY$179,0),MATCH(衝擊運算表!U$3,對應表!$AZ$2:$BJ$2,0)),"")</f>
        <v/>
      </c>
      <c r="V197" s="1" t="str">
        <f>IFERROR(INDEX(對應表!$AZ$3:$BJ$179,MATCH(衝擊運算表!$O197,對應表!$AY$3:$AY$179,0),MATCH(衝擊運算表!V$3,對應表!$AZ$2:$BJ$2,0)),"")</f>
        <v/>
      </c>
      <c r="W197" s="1" t="str">
        <f>IFERROR(INDEX(對應表!$AZ$3:$BJ$179,MATCH(衝擊運算表!$O197,對應表!$AY$3:$AY$179,0),MATCH(衝擊運算表!W$3,對應表!$AZ$2:$BJ$2,0)),"")</f>
        <v/>
      </c>
      <c r="X197" s="1" t="str">
        <f>IFERROR(INDEX(對應表!$AZ$3:$BJ$179,MATCH(衝擊運算表!$O197,對應表!$AY$3:$AY$179,0),MATCH(衝擊運算表!X$3,對應表!$AZ$2:$BJ$2,0)),"")</f>
        <v/>
      </c>
      <c r="Y197" s="1" t="str">
        <f>IFERROR(INDEX(對應表!$AZ$3:$BJ$179,MATCH(衝擊運算表!$O197,對應表!$AY$3:$AY$179,0),MATCH(衝擊運算表!Y$3,對應表!$AZ$2:$BJ$2,0)),"")</f>
        <v/>
      </c>
      <c r="Z197" s="1" t="str">
        <f>IFERROR(INDEX(對應表!$AZ$3:$BJ$179,MATCH(衝擊運算表!$O197,對應表!$AY$3:$AY$179,0),MATCH(衝擊運算表!Z$3,對應表!$AZ$2:$BJ$2,0)),"")</f>
        <v/>
      </c>
      <c r="AB197" s="1" t="str">
        <f t="shared" ref="AB197:AB260" si="13">O197</f>
        <v/>
      </c>
      <c r="AC197" s="1"/>
      <c r="AD197" s="1" t="str">
        <f>IFERROR(VLOOKUP(P197,中英對照!$G$76:$H$81,2,FALSE),"")</f>
        <v/>
      </c>
      <c r="AE197" s="1" t="str">
        <f>IFERROR(VLOOKUP(Q197,中英對照!$G$76:$H$81,2,FALSE),"")</f>
        <v/>
      </c>
      <c r="AF197" s="1" t="str">
        <f>IFERROR(VLOOKUP(R197,中英對照!$G$76:$H$81,2,FALSE),"")</f>
        <v/>
      </c>
      <c r="AG197" s="1" t="str">
        <f>IFERROR(VLOOKUP(S197,中英對照!$G$76:$H$81,2,FALSE),"")</f>
        <v/>
      </c>
      <c r="AH197" s="1" t="str">
        <f>IFERROR(VLOOKUP(T197,中英對照!$G$76:$H$81,2,FALSE),"")</f>
        <v/>
      </c>
      <c r="AI197" s="1" t="str">
        <f>IFERROR(VLOOKUP(U197,中英對照!$G$76:$H$81,2,FALSE),"")</f>
        <v/>
      </c>
      <c r="AJ197" s="1" t="str">
        <f>IFERROR(VLOOKUP(V197,中英對照!$G$76:$H$81,2,FALSE),"")</f>
        <v/>
      </c>
      <c r="AK197" s="1" t="str">
        <f>IFERROR(VLOOKUP(W197,中英對照!$G$76:$H$81,2,FALSE),"")</f>
        <v/>
      </c>
      <c r="AL197" s="1" t="str">
        <f>IFERROR(VLOOKUP(X197,中英對照!$G$76:$H$81,2,FALSE),"")</f>
        <v/>
      </c>
      <c r="AM197" s="1" t="str">
        <f>IFERROR(VLOOKUP(Y197,中英對照!$G$76:$H$81,2,FALSE),"")</f>
        <v/>
      </c>
      <c r="AN197" s="1" t="str">
        <f>IFERROR(VLOOKUP(Z197,中英對照!$G$76:$H$81,2,FALSE),"")</f>
        <v/>
      </c>
      <c r="AO197" s="42" t="str">
        <f t="shared" ref="AO197:AO260" si="14">IFERROR(AVERAGE(AD197:AN197),"")</f>
        <v/>
      </c>
    </row>
    <row r="198" spans="1:41" x14ac:dyDescent="0.4">
      <c r="A198" s="1" t="str">
        <f>IF(企業資料填寫!D197="","",企業資料填寫!D197)</f>
        <v/>
      </c>
      <c r="B198" s="1"/>
      <c r="C198" s="1" t="str">
        <f>IF($B198="","",INDEX(對應表!$AM$3:$AW$179,MATCH($B198,對應表!$AL$3:$AL$179,0),MATCH(衝擊運算表!C$3,對應表!$AM$2:$AW$2,0)))</f>
        <v/>
      </c>
      <c r="D198" s="1" t="str">
        <f>IF($B198="","",INDEX(對應表!$AM$3:$AW$179,MATCH($B198,對應表!$AL$3:$AL$179,0),MATCH(衝擊運算表!D$3,對應表!$AM$2:$AW$2,0)))</f>
        <v/>
      </c>
      <c r="E198" s="1" t="str">
        <f>IF($B198="","",INDEX(對應表!$AM$3:$AW$179,MATCH($B198,對應表!$AL$3:$AL$179,0),MATCH(衝擊運算表!E$3,對應表!$AM$2:$AW$2,0)))</f>
        <v/>
      </c>
      <c r="F198" s="1" t="str">
        <f>IF($B198="","",INDEX(對應表!$AM$3:$AW$179,MATCH($B198,對應表!$AL$3:$AL$179,0),MATCH(衝擊運算表!F$3,對應表!$AM$2:$AW$2,0)))</f>
        <v/>
      </c>
      <c r="G198" s="1" t="str">
        <f>IF($B198="","",INDEX(對應表!$AM$3:$AW$179,MATCH($B198,對應表!$AL$3:$AL$179,0),MATCH(衝擊運算表!G$3,對應表!$AM$2:$AW$2,0)))</f>
        <v/>
      </c>
      <c r="H198" s="1" t="str">
        <f>IF($B198="","",INDEX(對應表!$AM$3:$AW$179,MATCH($B198,對應表!$AL$3:$AL$179,0),MATCH(衝擊運算表!H$3,對應表!$AM$2:$AW$2,0)))</f>
        <v/>
      </c>
      <c r="I198" s="1" t="str">
        <f>IF($B198="","",INDEX(對應表!$AM$3:$AW$179,MATCH($B198,對應表!$AL$3:$AL$179,0),MATCH(衝擊運算表!I$3,對應表!$AM$2:$AW$2,0)))</f>
        <v/>
      </c>
      <c r="J198" s="1" t="str">
        <f>IF($B198="","",INDEX(對應表!$AM$3:$AW$179,MATCH($B198,對應表!$AL$3:$AL$179,0),MATCH(衝擊運算表!J$3,對應表!$AM$2:$AW$2,0)))</f>
        <v/>
      </c>
      <c r="K198" s="1" t="str">
        <f>IF($B198="","",INDEX(對應表!$AM$3:$AW$179,MATCH($B198,對應表!$AL$3:$AL$179,0),MATCH(衝擊運算表!K$3,對應表!$AM$2:$AW$2,0)))</f>
        <v/>
      </c>
      <c r="L198" s="1" t="str">
        <f>IF($B198="","",INDEX(對應表!$AM$3:$AW$179,MATCH($B198,對應表!$AL$3:$AL$179,0),MATCH(衝擊運算表!L$3,對應表!$AM$2:$AW$2,0)))</f>
        <v/>
      </c>
      <c r="M198" s="1" t="str">
        <f>IF($B198="","",INDEX(對應表!$AM$3:$AW$179,MATCH($B198,對應表!$AL$3:$AL$179,0),MATCH(衝擊運算表!M$3,對應表!$AM$2:$AW$2,0)))</f>
        <v/>
      </c>
      <c r="O198" s="1" t="str">
        <f t="shared" si="12"/>
        <v/>
      </c>
      <c r="P198" s="1" t="str">
        <f>IFERROR(INDEX(對應表!$AZ$3:$BJ$179,MATCH(衝擊運算表!$O198,對應表!$AY$3:$AY$179,0),MATCH(衝擊運算表!P$3,對應表!$AZ$2:$BJ$2,0)),"")</f>
        <v/>
      </c>
      <c r="Q198" s="1" t="str">
        <f>IFERROR(INDEX(對應表!$AZ$3:$BJ$179,MATCH(衝擊運算表!$O198,對應表!$AY$3:$AY$179,0),MATCH(衝擊運算表!Q$3,對應表!$AZ$2:$BJ$2,0)),"")</f>
        <v/>
      </c>
      <c r="R198" s="1" t="str">
        <f>IFERROR(INDEX(對應表!$AZ$3:$BJ$179,MATCH(衝擊運算表!$O198,對應表!$AY$3:$AY$179,0),MATCH(衝擊運算表!R$3,對應表!$AZ$2:$BJ$2,0)),"")</f>
        <v/>
      </c>
      <c r="S198" s="1" t="str">
        <f>IFERROR(INDEX(對應表!$AZ$3:$BJ$179,MATCH(衝擊運算表!$O198,對應表!$AY$3:$AY$179,0),MATCH(衝擊運算表!S$3,對應表!$AZ$2:$BJ$2,0)),"")</f>
        <v/>
      </c>
      <c r="T198" s="1" t="str">
        <f>IFERROR(INDEX(對應表!$AZ$3:$BJ$179,MATCH(衝擊運算表!$O198,對應表!$AY$3:$AY$179,0),MATCH(衝擊運算表!T$3,對應表!$AZ$2:$BJ$2,0)),"")</f>
        <v/>
      </c>
      <c r="U198" s="1" t="str">
        <f>IFERROR(INDEX(對應表!$AZ$3:$BJ$179,MATCH(衝擊運算表!$O198,對應表!$AY$3:$AY$179,0),MATCH(衝擊運算表!U$3,對應表!$AZ$2:$BJ$2,0)),"")</f>
        <v/>
      </c>
      <c r="V198" s="1" t="str">
        <f>IFERROR(INDEX(對應表!$AZ$3:$BJ$179,MATCH(衝擊運算表!$O198,對應表!$AY$3:$AY$179,0),MATCH(衝擊運算表!V$3,對應表!$AZ$2:$BJ$2,0)),"")</f>
        <v/>
      </c>
      <c r="W198" s="1" t="str">
        <f>IFERROR(INDEX(對應表!$AZ$3:$BJ$179,MATCH(衝擊運算表!$O198,對應表!$AY$3:$AY$179,0),MATCH(衝擊運算表!W$3,對應表!$AZ$2:$BJ$2,0)),"")</f>
        <v/>
      </c>
      <c r="X198" s="1" t="str">
        <f>IFERROR(INDEX(對應表!$AZ$3:$BJ$179,MATCH(衝擊運算表!$O198,對應表!$AY$3:$AY$179,0),MATCH(衝擊運算表!X$3,對應表!$AZ$2:$BJ$2,0)),"")</f>
        <v/>
      </c>
      <c r="Y198" s="1" t="str">
        <f>IFERROR(INDEX(對應表!$AZ$3:$BJ$179,MATCH(衝擊運算表!$O198,對應表!$AY$3:$AY$179,0),MATCH(衝擊運算表!Y$3,對應表!$AZ$2:$BJ$2,0)),"")</f>
        <v/>
      </c>
      <c r="Z198" s="1" t="str">
        <f>IFERROR(INDEX(對應表!$AZ$3:$BJ$179,MATCH(衝擊運算表!$O198,對應表!$AY$3:$AY$179,0),MATCH(衝擊運算表!Z$3,對應表!$AZ$2:$BJ$2,0)),"")</f>
        <v/>
      </c>
      <c r="AB198" s="1" t="str">
        <f t="shared" si="13"/>
        <v/>
      </c>
      <c r="AC198" s="1"/>
      <c r="AD198" s="1" t="str">
        <f>IFERROR(VLOOKUP(P198,中英對照!$G$76:$H$81,2,FALSE),"")</f>
        <v/>
      </c>
      <c r="AE198" s="1" t="str">
        <f>IFERROR(VLOOKUP(Q198,中英對照!$G$76:$H$81,2,FALSE),"")</f>
        <v/>
      </c>
      <c r="AF198" s="1" t="str">
        <f>IFERROR(VLOOKUP(R198,中英對照!$G$76:$H$81,2,FALSE),"")</f>
        <v/>
      </c>
      <c r="AG198" s="1" t="str">
        <f>IFERROR(VLOOKUP(S198,中英對照!$G$76:$H$81,2,FALSE),"")</f>
        <v/>
      </c>
      <c r="AH198" s="1" t="str">
        <f>IFERROR(VLOOKUP(T198,中英對照!$G$76:$H$81,2,FALSE),"")</f>
        <v/>
      </c>
      <c r="AI198" s="1" t="str">
        <f>IFERROR(VLOOKUP(U198,中英對照!$G$76:$H$81,2,FALSE),"")</f>
        <v/>
      </c>
      <c r="AJ198" s="1" t="str">
        <f>IFERROR(VLOOKUP(V198,中英對照!$G$76:$H$81,2,FALSE),"")</f>
        <v/>
      </c>
      <c r="AK198" s="1" t="str">
        <f>IFERROR(VLOOKUP(W198,中英對照!$G$76:$H$81,2,FALSE),"")</f>
        <v/>
      </c>
      <c r="AL198" s="1" t="str">
        <f>IFERROR(VLOOKUP(X198,中英對照!$G$76:$H$81,2,FALSE),"")</f>
        <v/>
      </c>
      <c r="AM198" s="1" t="str">
        <f>IFERROR(VLOOKUP(Y198,中英對照!$G$76:$H$81,2,FALSE),"")</f>
        <v/>
      </c>
      <c r="AN198" s="1" t="str">
        <f>IFERROR(VLOOKUP(Z198,中英對照!$G$76:$H$81,2,FALSE),"")</f>
        <v/>
      </c>
      <c r="AO198" s="42" t="str">
        <f t="shared" si="14"/>
        <v/>
      </c>
    </row>
    <row r="199" spans="1:41" x14ac:dyDescent="0.4">
      <c r="A199" s="1" t="str">
        <f>IF(企業資料填寫!D198="","",企業資料填寫!D198)</f>
        <v/>
      </c>
      <c r="B199" s="1"/>
      <c r="C199" s="1" t="str">
        <f>IF($B199="","",INDEX(對應表!$AM$3:$AW$179,MATCH($B199,對應表!$AL$3:$AL$179,0),MATCH(衝擊運算表!C$3,對應表!$AM$2:$AW$2,0)))</f>
        <v/>
      </c>
      <c r="D199" s="1" t="str">
        <f>IF($B199="","",INDEX(對應表!$AM$3:$AW$179,MATCH($B199,對應表!$AL$3:$AL$179,0),MATCH(衝擊運算表!D$3,對應表!$AM$2:$AW$2,0)))</f>
        <v/>
      </c>
      <c r="E199" s="1" t="str">
        <f>IF($B199="","",INDEX(對應表!$AM$3:$AW$179,MATCH($B199,對應表!$AL$3:$AL$179,0),MATCH(衝擊運算表!E$3,對應表!$AM$2:$AW$2,0)))</f>
        <v/>
      </c>
      <c r="F199" s="1" t="str">
        <f>IF($B199="","",INDEX(對應表!$AM$3:$AW$179,MATCH($B199,對應表!$AL$3:$AL$179,0),MATCH(衝擊運算表!F$3,對應表!$AM$2:$AW$2,0)))</f>
        <v/>
      </c>
      <c r="G199" s="1" t="str">
        <f>IF($B199="","",INDEX(對應表!$AM$3:$AW$179,MATCH($B199,對應表!$AL$3:$AL$179,0),MATCH(衝擊運算表!G$3,對應表!$AM$2:$AW$2,0)))</f>
        <v/>
      </c>
      <c r="H199" s="1" t="str">
        <f>IF($B199="","",INDEX(對應表!$AM$3:$AW$179,MATCH($B199,對應表!$AL$3:$AL$179,0),MATCH(衝擊運算表!H$3,對應表!$AM$2:$AW$2,0)))</f>
        <v/>
      </c>
      <c r="I199" s="1" t="str">
        <f>IF($B199="","",INDEX(對應表!$AM$3:$AW$179,MATCH($B199,對應表!$AL$3:$AL$179,0),MATCH(衝擊運算表!I$3,對應表!$AM$2:$AW$2,0)))</f>
        <v/>
      </c>
      <c r="J199" s="1" t="str">
        <f>IF($B199="","",INDEX(對應表!$AM$3:$AW$179,MATCH($B199,對應表!$AL$3:$AL$179,0),MATCH(衝擊運算表!J$3,對應表!$AM$2:$AW$2,0)))</f>
        <v/>
      </c>
      <c r="K199" s="1" t="str">
        <f>IF($B199="","",INDEX(對應表!$AM$3:$AW$179,MATCH($B199,對應表!$AL$3:$AL$179,0),MATCH(衝擊運算表!K$3,對應表!$AM$2:$AW$2,0)))</f>
        <v/>
      </c>
      <c r="L199" s="1" t="str">
        <f>IF($B199="","",INDEX(對應表!$AM$3:$AW$179,MATCH($B199,對應表!$AL$3:$AL$179,0),MATCH(衝擊運算表!L$3,對應表!$AM$2:$AW$2,0)))</f>
        <v/>
      </c>
      <c r="M199" s="1" t="str">
        <f>IF($B199="","",INDEX(對應表!$AM$3:$AW$179,MATCH($B199,對應表!$AL$3:$AL$179,0),MATCH(衝擊運算表!M$3,對應表!$AM$2:$AW$2,0)))</f>
        <v/>
      </c>
      <c r="O199" s="1" t="str">
        <f t="shared" si="12"/>
        <v/>
      </c>
      <c r="P199" s="1" t="str">
        <f>IFERROR(INDEX(對應表!$AZ$3:$BJ$179,MATCH(衝擊運算表!$O199,對應表!$AY$3:$AY$179,0),MATCH(衝擊運算表!P$3,對應表!$AZ$2:$BJ$2,0)),"")</f>
        <v/>
      </c>
      <c r="Q199" s="1" t="str">
        <f>IFERROR(INDEX(對應表!$AZ$3:$BJ$179,MATCH(衝擊運算表!$O199,對應表!$AY$3:$AY$179,0),MATCH(衝擊運算表!Q$3,對應表!$AZ$2:$BJ$2,0)),"")</f>
        <v/>
      </c>
      <c r="R199" s="1" t="str">
        <f>IFERROR(INDEX(對應表!$AZ$3:$BJ$179,MATCH(衝擊運算表!$O199,對應表!$AY$3:$AY$179,0),MATCH(衝擊運算表!R$3,對應表!$AZ$2:$BJ$2,0)),"")</f>
        <v/>
      </c>
      <c r="S199" s="1" t="str">
        <f>IFERROR(INDEX(對應表!$AZ$3:$BJ$179,MATCH(衝擊運算表!$O199,對應表!$AY$3:$AY$179,0),MATCH(衝擊運算表!S$3,對應表!$AZ$2:$BJ$2,0)),"")</f>
        <v/>
      </c>
      <c r="T199" s="1" t="str">
        <f>IFERROR(INDEX(對應表!$AZ$3:$BJ$179,MATCH(衝擊運算表!$O199,對應表!$AY$3:$AY$179,0),MATCH(衝擊運算表!T$3,對應表!$AZ$2:$BJ$2,0)),"")</f>
        <v/>
      </c>
      <c r="U199" s="1" t="str">
        <f>IFERROR(INDEX(對應表!$AZ$3:$BJ$179,MATCH(衝擊運算表!$O199,對應表!$AY$3:$AY$179,0),MATCH(衝擊運算表!U$3,對應表!$AZ$2:$BJ$2,0)),"")</f>
        <v/>
      </c>
      <c r="V199" s="1" t="str">
        <f>IFERROR(INDEX(對應表!$AZ$3:$BJ$179,MATCH(衝擊運算表!$O199,對應表!$AY$3:$AY$179,0),MATCH(衝擊運算表!V$3,對應表!$AZ$2:$BJ$2,0)),"")</f>
        <v/>
      </c>
      <c r="W199" s="1" t="str">
        <f>IFERROR(INDEX(對應表!$AZ$3:$BJ$179,MATCH(衝擊運算表!$O199,對應表!$AY$3:$AY$179,0),MATCH(衝擊運算表!W$3,對應表!$AZ$2:$BJ$2,0)),"")</f>
        <v/>
      </c>
      <c r="X199" s="1" t="str">
        <f>IFERROR(INDEX(對應表!$AZ$3:$BJ$179,MATCH(衝擊運算表!$O199,對應表!$AY$3:$AY$179,0),MATCH(衝擊運算表!X$3,對應表!$AZ$2:$BJ$2,0)),"")</f>
        <v/>
      </c>
      <c r="Y199" s="1" t="str">
        <f>IFERROR(INDEX(對應表!$AZ$3:$BJ$179,MATCH(衝擊運算表!$O199,對應表!$AY$3:$AY$179,0),MATCH(衝擊運算表!Y$3,對應表!$AZ$2:$BJ$2,0)),"")</f>
        <v/>
      </c>
      <c r="Z199" s="1" t="str">
        <f>IFERROR(INDEX(對應表!$AZ$3:$BJ$179,MATCH(衝擊運算表!$O199,對應表!$AY$3:$AY$179,0),MATCH(衝擊運算表!Z$3,對應表!$AZ$2:$BJ$2,0)),"")</f>
        <v/>
      </c>
      <c r="AB199" s="1" t="str">
        <f t="shared" si="13"/>
        <v/>
      </c>
      <c r="AC199" s="1"/>
      <c r="AD199" s="1" t="str">
        <f>IFERROR(VLOOKUP(P199,中英對照!$G$76:$H$81,2,FALSE),"")</f>
        <v/>
      </c>
      <c r="AE199" s="1" t="str">
        <f>IFERROR(VLOOKUP(Q199,中英對照!$G$76:$H$81,2,FALSE),"")</f>
        <v/>
      </c>
      <c r="AF199" s="1" t="str">
        <f>IFERROR(VLOOKUP(R199,中英對照!$G$76:$H$81,2,FALSE),"")</f>
        <v/>
      </c>
      <c r="AG199" s="1" t="str">
        <f>IFERROR(VLOOKUP(S199,中英對照!$G$76:$H$81,2,FALSE),"")</f>
        <v/>
      </c>
      <c r="AH199" s="1" t="str">
        <f>IFERROR(VLOOKUP(T199,中英對照!$G$76:$H$81,2,FALSE),"")</f>
        <v/>
      </c>
      <c r="AI199" s="1" t="str">
        <f>IFERROR(VLOOKUP(U199,中英對照!$G$76:$H$81,2,FALSE),"")</f>
        <v/>
      </c>
      <c r="AJ199" s="1" t="str">
        <f>IFERROR(VLOOKUP(V199,中英對照!$G$76:$H$81,2,FALSE),"")</f>
        <v/>
      </c>
      <c r="AK199" s="1" t="str">
        <f>IFERROR(VLOOKUP(W199,中英對照!$G$76:$H$81,2,FALSE),"")</f>
        <v/>
      </c>
      <c r="AL199" s="1" t="str">
        <f>IFERROR(VLOOKUP(X199,中英對照!$G$76:$H$81,2,FALSE),"")</f>
        <v/>
      </c>
      <c r="AM199" s="1" t="str">
        <f>IFERROR(VLOOKUP(Y199,中英對照!$G$76:$H$81,2,FALSE),"")</f>
        <v/>
      </c>
      <c r="AN199" s="1" t="str">
        <f>IFERROR(VLOOKUP(Z199,中英對照!$G$76:$H$81,2,FALSE),"")</f>
        <v/>
      </c>
      <c r="AO199" s="42" t="str">
        <f t="shared" si="14"/>
        <v/>
      </c>
    </row>
    <row r="200" spans="1:41" x14ac:dyDescent="0.4">
      <c r="A200" s="1" t="str">
        <f>IF(企業資料填寫!D199="","",企業資料填寫!D199)</f>
        <v/>
      </c>
      <c r="B200" s="1"/>
      <c r="C200" s="1" t="str">
        <f>IF($B200="","",INDEX(對應表!$AM$3:$AW$179,MATCH($B200,對應表!$AL$3:$AL$179,0),MATCH(衝擊運算表!C$3,對應表!$AM$2:$AW$2,0)))</f>
        <v/>
      </c>
      <c r="D200" s="1" t="str">
        <f>IF($B200="","",INDEX(對應表!$AM$3:$AW$179,MATCH($B200,對應表!$AL$3:$AL$179,0),MATCH(衝擊運算表!D$3,對應表!$AM$2:$AW$2,0)))</f>
        <v/>
      </c>
      <c r="E200" s="1" t="str">
        <f>IF($B200="","",INDEX(對應表!$AM$3:$AW$179,MATCH($B200,對應表!$AL$3:$AL$179,0),MATCH(衝擊運算表!E$3,對應表!$AM$2:$AW$2,0)))</f>
        <v/>
      </c>
      <c r="F200" s="1" t="str">
        <f>IF($B200="","",INDEX(對應表!$AM$3:$AW$179,MATCH($B200,對應表!$AL$3:$AL$179,0),MATCH(衝擊運算表!F$3,對應表!$AM$2:$AW$2,0)))</f>
        <v/>
      </c>
      <c r="G200" s="1" t="str">
        <f>IF($B200="","",INDEX(對應表!$AM$3:$AW$179,MATCH($B200,對應表!$AL$3:$AL$179,0),MATCH(衝擊運算表!G$3,對應表!$AM$2:$AW$2,0)))</f>
        <v/>
      </c>
      <c r="H200" s="1" t="str">
        <f>IF($B200="","",INDEX(對應表!$AM$3:$AW$179,MATCH($B200,對應表!$AL$3:$AL$179,0),MATCH(衝擊運算表!H$3,對應表!$AM$2:$AW$2,0)))</f>
        <v/>
      </c>
      <c r="I200" s="1" t="str">
        <f>IF($B200="","",INDEX(對應表!$AM$3:$AW$179,MATCH($B200,對應表!$AL$3:$AL$179,0),MATCH(衝擊運算表!I$3,對應表!$AM$2:$AW$2,0)))</f>
        <v/>
      </c>
      <c r="J200" s="1" t="str">
        <f>IF($B200="","",INDEX(對應表!$AM$3:$AW$179,MATCH($B200,對應表!$AL$3:$AL$179,0),MATCH(衝擊運算表!J$3,對應表!$AM$2:$AW$2,0)))</f>
        <v/>
      </c>
      <c r="K200" s="1" t="str">
        <f>IF($B200="","",INDEX(對應表!$AM$3:$AW$179,MATCH($B200,對應表!$AL$3:$AL$179,0),MATCH(衝擊運算表!K$3,對應表!$AM$2:$AW$2,0)))</f>
        <v/>
      </c>
      <c r="L200" s="1" t="str">
        <f>IF($B200="","",INDEX(對應表!$AM$3:$AW$179,MATCH($B200,對應表!$AL$3:$AL$179,0),MATCH(衝擊運算表!L$3,對應表!$AM$2:$AW$2,0)))</f>
        <v/>
      </c>
      <c r="M200" s="1" t="str">
        <f>IF($B200="","",INDEX(對應表!$AM$3:$AW$179,MATCH($B200,對應表!$AL$3:$AL$179,0),MATCH(衝擊運算表!M$3,對應表!$AM$2:$AW$2,0)))</f>
        <v/>
      </c>
      <c r="O200" s="1" t="str">
        <f t="shared" si="12"/>
        <v/>
      </c>
      <c r="P200" s="1" t="str">
        <f>IFERROR(INDEX(對應表!$AZ$3:$BJ$179,MATCH(衝擊運算表!$O200,對應表!$AY$3:$AY$179,0),MATCH(衝擊運算表!P$3,對應表!$AZ$2:$BJ$2,0)),"")</f>
        <v/>
      </c>
      <c r="Q200" s="1" t="str">
        <f>IFERROR(INDEX(對應表!$AZ$3:$BJ$179,MATCH(衝擊運算表!$O200,對應表!$AY$3:$AY$179,0),MATCH(衝擊運算表!Q$3,對應表!$AZ$2:$BJ$2,0)),"")</f>
        <v/>
      </c>
      <c r="R200" s="1" t="str">
        <f>IFERROR(INDEX(對應表!$AZ$3:$BJ$179,MATCH(衝擊運算表!$O200,對應表!$AY$3:$AY$179,0),MATCH(衝擊運算表!R$3,對應表!$AZ$2:$BJ$2,0)),"")</f>
        <v/>
      </c>
      <c r="S200" s="1" t="str">
        <f>IFERROR(INDEX(對應表!$AZ$3:$BJ$179,MATCH(衝擊運算表!$O200,對應表!$AY$3:$AY$179,0),MATCH(衝擊運算表!S$3,對應表!$AZ$2:$BJ$2,0)),"")</f>
        <v/>
      </c>
      <c r="T200" s="1" t="str">
        <f>IFERROR(INDEX(對應表!$AZ$3:$BJ$179,MATCH(衝擊運算表!$O200,對應表!$AY$3:$AY$179,0),MATCH(衝擊運算表!T$3,對應表!$AZ$2:$BJ$2,0)),"")</f>
        <v/>
      </c>
      <c r="U200" s="1" t="str">
        <f>IFERROR(INDEX(對應表!$AZ$3:$BJ$179,MATCH(衝擊運算表!$O200,對應表!$AY$3:$AY$179,0),MATCH(衝擊運算表!U$3,對應表!$AZ$2:$BJ$2,0)),"")</f>
        <v/>
      </c>
      <c r="V200" s="1" t="str">
        <f>IFERROR(INDEX(對應表!$AZ$3:$BJ$179,MATCH(衝擊運算表!$O200,對應表!$AY$3:$AY$179,0),MATCH(衝擊運算表!V$3,對應表!$AZ$2:$BJ$2,0)),"")</f>
        <v/>
      </c>
      <c r="W200" s="1" t="str">
        <f>IFERROR(INDEX(對應表!$AZ$3:$BJ$179,MATCH(衝擊運算表!$O200,對應表!$AY$3:$AY$179,0),MATCH(衝擊運算表!W$3,對應表!$AZ$2:$BJ$2,0)),"")</f>
        <v/>
      </c>
      <c r="X200" s="1" t="str">
        <f>IFERROR(INDEX(對應表!$AZ$3:$BJ$179,MATCH(衝擊運算表!$O200,對應表!$AY$3:$AY$179,0),MATCH(衝擊運算表!X$3,對應表!$AZ$2:$BJ$2,0)),"")</f>
        <v/>
      </c>
      <c r="Y200" s="1" t="str">
        <f>IFERROR(INDEX(對應表!$AZ$3:$BJ$179,MATCH(衝擊運算表!$O200,對應表!$AY$3:$AY$179,0),MATCH(衝擊運算表!Y$3,對應表!$AZ$2:$BJ$2,0)),"")</f>
        <v/>
      </c>
      <c r="Z200" s="1" t="str">
        <f>IFERROR(INDEX(對應表!$AZ$3:$BJ$179,MATCH(衝擊運算表!$O200,對應表!$AY$3:$AY$179,0),MATCH(衝擊運算表!Z$3,對應表!$AZ$2:$BJ$2,0)),"")</f>
        <v/>
      </c>
      <c r="AB200" s="1" t="str">
        <f t="shared" si="13"/>
        <v/>
      </c>
      <c r="AC200" s="1"/>
      <c r="AD200" s="1" t="str">
        <f>IFERROR(VLOOKUP(P200,中英對照!$G$76:$H$81,2,FALSE),"")</f>
        <v/>
      </c>
      <c r="AE200" s="1" t="str">
        <f>IFERROR(VLOOKUP(Q200,中英對照!$G$76:$H$81,2,FALSE),"")</f>
        <v/>
      </c>
      <c r="AF200" s="1" t="str">
        <f>IFERROR(VLOOKUP(R200,中英對照!$G$76:$H$81,2,FALSE),"")</f>
        <v/>
      </c>
      <c r="AG200" s="1" t="str">
        <f>IFERROR(VLOOKUP(S200,中英對照!$G$76:$H$81,2,FALSE),"")</f>
        <v/>
      </c>
      <c r="AH200" s="1" t="str">
        <f>IFERROR(VLOOKUP(T200,中英對照!$G$76:$H$81,2,FALSE),"")</f>
        <v/>
      </c>
      <c r="AI200" s="1" t="str">
        <f>IFERROR(VLOOKUP(U200,中英對照!$G$76:$H$81,2,FALSE),"")</f>
        <v/>
      </c>
      <c r="AJ200" s="1" t="str">
        <f>IFERROR(VLOOKUP(V200,中英對照!$G$76:$H$81,2,FALSE),"")</f>
        <v/>
      </c>
      <c r="AK200" s="1" t="str">
        <f>IFERROR(VLOOKUP(W200,中英對照!$G$76:$H$81,2,FALSE),"")</f>
        <v/>
      </c>
      <c r="AL200" s="1" t="str">
        <f>IFERROR(VLOOKUP(X200,中英對照!$G$76:$H$81,2,FALSE),"")</f>
        <v/>
      </c>
      <c r="AM200" s="1" t="str">
        <f>IFERROR(VLOOKUP(Y200,中英對照!$G$76:$H$81,2,FALSE),"")</f>
        <v/>
      </c>
      <c r="AN200" s="1" t="str">
        <f>IFERROR(VLOOKUP(Z200,中英對照!$G$76:$H$81,2,FALSE),"")</f>
        <v/>
      </c>
      <c r="AO200" s="42" t="str">
        <f t="shared" si="14"/>
        <v/>
      </c>
    </row>
    <row r="201" spans="1:41" x14ac:dyDescent="0.4">
      <c r="A201" s="1" t="str">
        <f>IF(企業資料填寫!D200="","",企業資料填寫!D200)</f>
        <v/>
      </c>
      <c r="B201" s="1"/>
      <c r="C201" s="1" t="str">
        <f>IF($B201="","",INDEX(對應表!$AM$3:$AW$179,MATCH($B201,對應表!$AL$3:$AL$179,0),MATCH(衝擊運算表!C$3,對應表!$AM$2:$AW$2,0)))</f>
        <v/>
      </c>
      <c r="D201" s="1" t="str">
        <f>IF($B201="","",INDEX(對應表!$AM$3:$AW$179,MATCH($B201,對應表!$AL$3:$AL$179,0),MATCH(衝擊運算表!D$3,對應表!$AM$2:$AW$2,0)))</f>
        <v/>
      </c>
      <c r="E201" s="1" t="str">
        <f>IF($B201="","",INDEX(對應表!$AM$3:$AW$179,MATCH($B201,對應表!$AL$3:$AL$179,0),MATCH(衝擊運算表!E$3,對應表!$AM$2:$AW$2,0)))</f>
        <v/>
      </c>
      <c r="F201" s="1" t="str">
        <f>IF($B201="","",INDEX(對應表!$AM$3:$AW$179,MATCH($B201,對應表!$AL$3:$AL$179,0),MATCH(衝擊運算表!F$3,對應表!$AM$2:$AW$2,0)))</f>
        <v/>
      </c>
      <c r="G201" s="1" t="str">
        <f>IF($B201="","",INDEX(對應表!$AM$3:$AW$179,MATCH($B201,對應表!$AL$3:$AL$179,0),MATCH(衝擊運算表!G$3,對應表!$AM$2:$AW$2,0)))</f>
        <v/>
      </c>
      <c r="H201" s="1" t="str">
        <f>IF($B201="","",INDEX(對應表!$AM$3:$AW$179,MATCH($B201,對應表!$AL$3:$AL$179,0),MATCH(衝擊運算表!H$3,對應表!$AM$2:$AW$2,0)))</f>
        <v/>
      </c>
      <c r="I201" s="1" t="str">
        <f>IF($B201="","",INDEX(對應表!$AM$3:$AW$179,MATCH($B201,對應表!$AL$3:$AL$179,0),MATCH(衝擊運算表!I$3,對應表!$AM$2:$AW$2,0)))</f>
        <v/>
      </c>
      <c r="J201" s="1" t="str">
        <f>IF($B201="","",INDEX(對應表!$AM$3:$AW$179,MATCH($B201,對應表!$AL$3:$AL$179,0),MATCH(衝擊運算表!J$3,對應表!$AM$2:$AW$2,0)))</f>
        <v/>
      </c>
      <c r="K201" s="1" t="str">
        <f>IF($B201="","",INDEX(對應表!$AM$3:$AW$179,MATCH($B201,對應表!$AL$3:$AL$179,0),MATCH(衝擊運算表!K$3,對應表!$AM$2:$AW$2,0)))</f>
        <v/>
      </c>
      <c r="L201" s="1" t="str">
        <f>IF($B201="","",INDEX(對應表!$AM$3:$AW$179,MATCH($B201,對應表!$AL$3:$AL$179,0),MATCH(衝擊運算表!L$3,對應表!$AM$2:$AW$2,0)))</f>
        <v/>
      </c>
      <c r="M201" s="1" t="str">
        <f>IF($B201="","",INDEX(對應表!$AM$3:$AW$179,MATCH($B201,對應表!$AL$3:$AL$179,0),MATCH(衝擊運算表!M$3,對應表!$AM$2:$AW$2,0)))</f>
        <v/>
      </c>
      <c r="O201" s="1" t="str">
        <f t="shared" si="12"/>
        <v/>
      </c>
      <c r="P201" s="1" t="str">
        <f>IFERROR(INDEX(對應表!$AZ$3:$BJ$179,MATCH(衝擊運算表!$O201,對應表!$AY$3:$AY$179,0),MATCH(衝擊運算表!P$3,對應表!$AZ$2:$BJ$2,0)),"")</f>
        <v/>
      </c>
      <c r="Q201" s="1" t="str">
        <f>IFERROR(INDEX(對應表!$AZ$3:$BJ$179,MATCH(衝擊運算表!$O201,對應表!$AY$3:$AY$179,0),MATCH(衝擊運算表!Q$3,對應表!$AZ$2:$BJ$2,0)),"")</f>
        <v/>
      </c>
      <c r="R201" s="1" t="str">
        <f>IFERROR(INDEX(對應表!$AZ$3:$BJ$179,MATCH(衝擊運算表!$O201,對應表!$AY$3:$AY$179,0),MATCH(衝擊運算表!R$3,對應表!$AZ$2:$BJ$2,0)),"")</f>
        <v/>
      </c>
      <c r="S201" s="1" t="str">
        <f>IFERROR(INDEX(對應表!$AZ$3:$BJ$179,MATCH(衝擊運算表!$O201,對應表!$AY$3:$AY$179,0),MATCH(衝擊運算表!S$3,對應表!$AZ$2:$BJ$2,0)),"")</f>
        <v/>
      </c>
      <c r="T201" s="1" t="str">
        <f>IFERROR(INDEX(對應表!$AZ$3:$BJ$179,MATCH(衝擊運算表!$O201,對應表!$AY$3:$AY$179,0),MATCH(衝擊運算表!T$3,對應表!$AZ$2:$BJ$2,0)),"")</f>
        <v/>
      </c>
      <c r="U201" s="1" t="str">
        <f>IFERROR(INDEX(對應表!$AZ$3:$BJ$179,MATCH(衝擊運算表!$O201,對應表!$AY$3:$AY$179,0),MATCH(衝擊運算表!U$3,對應表!$AZ$2:$BJ$2,0)),"")</f>
        <v/>
      </c>
      <c r="V201" s="1" t="str">
        <f>IFERROR(INDEX(對應表!$AZ$3:$BJ$179,MATCH(衝擊運算表!$O201,對應表!$AY$3:$AY$179,0),MATCH(衝擊運算表!V$3,對應表!$AZ$2:$BJ$2,0)),"")</f>
        <v/>
      </c>
      <c r="W201" s="1" t="str">
        <f>IFERROR(INDEX(對應表!$AZ$3:$BJ$179,MATCH(衝擊運算表!$O201,對應表!$AY$3:$AY$179,0),MATCH(衝擊運算表!W$3,對應表!$AZ$2:$BJ$2,0)),"")</f>
        <v/>
      </c>
      <c r="X201" s="1" t="str">
        <f>IFERROR(INDEX(對應表!$AZ$3:$BJ$179,MATCH(衝擊運算表!$O201,對應表!$AY$3:$AY$179,0),MATCH(衝擊運算表!X$3,對應表!$AZ$2:$BJ$2,0)),"")</f>
        <v/>
      </c>
      <c r="Y201" s="1" t="str">
        <f>IFERROR(INDEX(對應表!$AZ$3:$BJ$179,MATCH(衝擊運算表!$O201,對應表!$AY$3:$AY$179,0),MATCH(衝擊運算表!Y$3,對應表!$AZ$2:$BJ$2,0)),"")</f>
        <v/>
      </c>
      <c r="Z201" s="1" t="str">
        <f>IFERROR(INDEX(對應表!$AZ$3:$BJ$179,MATCH(衝擊運算表!$O201,對應表!$AY$3:$AY$179,0),MATCH(衝擊運算表!Z$3,對應表!$AZ$2:$BJ$2,0)),"")</f>
        <v/>
      </c>
      <c r="AB201" s="1" t="str">
        <f t="shared" si="13"/>
        <v/>
      </c>
      <c r="AC201" s="1"/>
      <c r="AD201" s="1" t="str">
        <f>IFERROR(VLOOKUP(P201,中英對照!$G$76:$H$81,2,FALSE),"")</f>
        <v/>
      </c>
      <c r="AE201" s="1" t="str">
        <f>IFERROR(VLOOKUP(Q201,中英對照!$G$76:$H$81,2,FALSE),"")</f>
        <v/>
      </c>
      <c r="AF201" s="1" t="str">
        <f>IFERROR(VLOOKUP(R201,中英對照!$G$76:$H$81,2,FALSE),"")</f>
        <v/>
      </c>
      <c r="AG201" s="1" t="str">
        <f>IFERROR(VLOOKUP(S201,中英對照!$G$76:$H$81,2,FALSE),"")</f>
        <v/>
      </c>
      <c r="AH201" s="1" t="str">
        <f>IFERROR(VLOOKUP(T201,中英對照!$G$76:$H$81,2,FALSE),"")</f>
        <v/>
      </c>
      <c r="AI201" s="1" t="str">
        <f>IFERROR(VLOOKUP(U201,中英對照!$G$76:$H$81,2,FALSE),"")</f>
        <v/>
      </c>
      <c r="AJ201" s="1" t="str">
        <f>IFERROR(VLOOKUP(V201,中英對照!$G$76:$H$81,2,FALSE),"")</f>
        <v/>
      </c>
      <c r="AK201" s="1" t="str">
        <f>IFERROR(VLOOKUP(W201,中英對照!$G$76:$H$81,2,FALSE),"")</f>
        <v/>
      </c>
      <c r="AL201" s="1" t="str">
        <f>IFERROR(VLOOKUP(X201,中英對照!$G$76:$H$81,2,FALSE),"")</f>
        <v/>
      </c>
      <c r="AM201" s="1" t="str">
        <f>IFERROR(VLOOKUP(Y201,中英對照!$G$76:$H$81,2,FALSE),"")</f>
        <v/>
      </c>
      <c r="AN201" s="1" t="str">
        <f>IFERROR(VLOOKUP(Z201,中英對照!$G$76:$H$81,2,FALSE),"")</f>
        <v/>
      </c>
      <c r="AO201" s="42" t="str">
        <f t="shared" si="14"/>
        <v/>
      </c>
    </row>
    <row r="202" spans="1:41" x14ac:dyDescent="0.4">
      <c r="A202" s="1" t="str">
        <f>IF(企業資料填寫!D201="","",企業資料填寫!D201)</f>
        <v/>
      </c>
      <c r="B202" s="1"/>
      <c r="C202" s="1" t="str">
        <f>IF($B202="","",INDEX(對應表!$AM$3:$AW$179,MATCH($B202,對應表!$AL$3:$AL$179,0),MATCH(衝擊運算表!C$3,對應表!$AM$2:$AW$2,0)))</f>
        <v/>
      </c>
      <c r="D202" s="1" t="str">
        <f>IF($B202="","",INDEX(對應表!$AM$3:$AW$179,MATCH($B202,對應表!$AL$3:$AL$179,0),MATCH(衝擊運算表!D$3,對應表!$AM$2:$AW$2,0)))</f>
        <v/>
      </c>
      <c r="E202" s="1" t="str">
        <f>IF($B202="","",INDEX(對應表!$AM$3:$AW$179,MATCH($B202,對應表!$AL$3:$AL$179,0),MATCH(衝擊運算表!E$3,對應表!$AM$2:$AW$2,0)))</f>
        <v/>
      </c>
      <c r="F202" s="1" t="str">
        <f>IF($B202="","",INDEX(對應表!$AM$3:$AW$179,MATCH($B202,對應表!$AL$3:$AL$179,0),MATCH(衝擊運算表!F$3,對應表!$AM$2:$AW$2,0)))</f>
        <v/>
      </c>
      <c r="G202" s="1" t="str">
        <f>IF($B202="","",INDEX(對應表!$AM$3:$AW$179,MATCH($B202,對應表!$AL$3:$AL$179,0),MATCH(衝擊運算表!G$3,對應表!$AM$2:$AW$2,0)))</f>
        <v/>
      </c>
      <c r="H202" s="1" t="str">
        <f>IF($B202="","",INDEX(對應表!$AM$3:$AW$179,MATCH($B202,對應表!$AL$3:$AL$179,0),MATCH(衝擊運算表!H$3,對應表!$AM$2:$AW$2,0)))</f>
        <v/>
      </c>
      <c r="I202" s="1" t="str">
        <f>IF($B202="","",INDEX(對應表!$AM$3:$AW$179,MATCH($B202,對應表!$AL$3:$AL$179,0),MATCH(衝擊運算表!I$3,對應表!$AM$2:$AW$2,0)))</f>
        <v/>
      </c>
      <c r="J202" s="1" t="str">
        <f>IF($B202="","",INDEX(對應表!$AM$3:$AW$179,MATCH($B202,對應表!$AL$3:$AL$179,0),MATCH(衝擊運算表!J$3,對應表!$AM$2:$AW$2,0)))</f>
        <v/>
      </c>
      <c r="K202" s="1" t="str">
        <f>IF($B202="","",INDEX(對應表!$AM$3:$AW$179,MATCH($B202,對應表!$AL$3:$AL$179,0),MATCH(衝擊運算表!K$3,對應表!$AM$2:$AW$2,0)))</f>
        <v/>
      </c>
      <c r="L202" s="1" t="str">
        <f>IF($B202="","",INDEX(對應表!$AM$3:$AW$179,MATCH($B202,對應表!$AL$3:$AL$179,0),MATCH(衝擊運算表!L$3,對應表!$AM$2:$AW$2,0)))</f>
        <v/>
      </c>
      <c r="M202" s="1" t="str">
        <f>IF($B202="","",INDEX(對應表!$AM$3:$AW$179,MATCH($B202,對應表!$AL$3:$AL$179,0),MATCH(衝擊運算表!M$3,對應表!$AM$2:$AW$2,0)))</f>
        <v/>
      </c>
      <c r="O202" s="1" t="str">
        <f t="shared" si="12"/>
        <v/>
      </c>
      <c r="P202" s="1" t="str">
        <f>IFERROR(INDEX(對應表!$AZ$3:$BJ$179,MATCH(衝擊運算表!$O202,對應表!$AY$3:$AY$179,0),MATCH(衝擊運算表!P$3,對應表!$AZ$2:$BJ$2,0)),"")</f>
        <v/>
      </c>
      <c r="Q202" s="1" t="str">
        <f>IFERROR(INDEX(對應表!$AZ$3:$BJ$179,MATCH(衝擊運算表!$O202,對應表!$AY$3:$AY$179,0),MATCH(衝擊運算表!Q$3,對應表!$AZ$2:$BJ$2,0)),"")</f>
        <v/>
      </c>
      <c r="R202" s="1" t="str">
        <f>IFERROR(INDEX(對應表!$AZ$3:$BJ$179,MATCH(衝擊運算表!$O202,對應表!$AY$3:$AY$179,0),MATCH(衝擊運算表!R$3,對應表!$AZ$2:$BJ$2,0)),"")</f>
        <v/>
      </c>
      <c r="S202" s="1" t="str">
        <f>IFERROR(INDEX(對應表!$AZ$3:$BJ$179,MATCH(衝擊運算表!$O202,對應表!$AY$3:$AY$179,0),MATCH(衝擊運算表!S$3,對應表!$AZ$2:$BJ$2,0)),"")</f>
        <v/>
      </c>
      <c r="T202" s="1" t="str">
        <f>IFERROR(INDEX(對應表!$AZ$3:$BJ$179,MATCH(衝擊運算表!$O202,對應表!$AY$3:$AY$179,0),MATCH(衝擊運算表!T$3,對應表!$AZ$2:$BJ$2,0)),"")</f>
        <v/>
      </c>
      <c r="U202" s="1" t="str">
        <f>IFERROR(INDEX(對應表!$AZ$3:$BJ$179,MATCH(衝擊運算表!$O202,對應表!$AY$3:$AY$179,0),MATCH(衝擊運算表!U$3,對應表!$AZ$2:$BJ$2,0)),"")</f>
        <v/>
      </c>
      <c r="V202" s="1" t="str">
        <f>IFERROR(INDEX(對應表!$AZ$3:$BJ$179,MATCH(衝擊運算表!$O202,對應表!$AY$3:$AY$179,0),MATCH(衝擊運算表!V$3,對應表!$AZ$2:$BJ$2,0)),"")</f>
        <v/>
      </c>
      <c r="W202" s="1" t="str">
        <f>IFERROR(INDEX(對應表!$AZ$3:$BJ$179,MATCH(衝擊運算表!$O202,對應表!$AY$3:$AY$179,0),MATCH(衝擊運算表!W$3,對應表!$AZ$2:$BJ$2,0)),"")</f>
        <v/>
      </c>
      <c r="X202" s="1" t="str">
        <f>IFERROR(INDEX(對應表!$AZ$3:$BJ$179,MATCH(衝擊運算表!$O202,對應表!$AY$3:$AY$179,0),MATCH(衝擊運算表!X$3,對應表!$AZ$2:$BJ$2,0)),"")</f>
        <v/>
      </c>
      <c r="Y202" s="1" t="str">
        <f>IFERROR(INDEX(對應表!$AZ$3:$BJ$179,MATCH(衝擊運算表!$O202,對應表!$AY$3:$AY$179,0),MATCH(衝擊運算表!Y$3,對應表!$AZ$2:$BJ$2,0)),"")</f>
        <v/>
      </c>
      <c r="Z202" s="1" t="str">
        <f>IFERROR(INDEX(對應表!$AZ$3:$BJ$179,MATCH(衝擊運算表!$O202,對應表!$AY$3:$AY$179,0),MATCH(衝擊運算表!Z$3,對應表!$AZ$2:$BJ$2,0)),"")</f>
        <v/>
      </c>
      <c r="AB202" s="1" t="str">
        <f t="shared" si="13"/>
        <v/>
      </c>
      <c r="AC202" s="1"/>
      <c r="AD202" s="1" t="str">
        <f>IFERROR(VLOOKUP(P202,中英對照!$G$76:$H$81,2,FALSE),"")</f>
        <v/>
      </c>
      <c r="AE202" s="1" t="str">
        <f>IFERROR(VLOOKUP(Q202,中英對照!$G$76:$H$81,2,FALSE),"")</f>
        <v/>
      </c>
      <c r="AF202" s="1" t="str">
        <f>IFERROR(VLOOKUP(R202,中英對照!$G$76:$H$81,2,FALSE),"")</f>
        <v/>
      </c>
      <c r="AG202" s="1" t="str">
        <f>IFERROR(VLOOKUP(S202,中英對照!$G$76:$H$81,2,FALSE),"")</f>
        <v/>
      </c>
      <c r="AH202" s="1" t="str">
        <f>IFERROR(VLOOKUP(T202,中英對照!$G$76:$H$81,2,FALSE),"")</f>
        <v/>
      </c>
      <c r="AI202" s="1" t="str">
        <f>IFERROR(VLOOKUP(U202,中英對照!$G$76:$H$81,2,FALSE),"")</f>
        <v/>
      </c>
      <c r="AJ202" s="1" t="str">
        <f>IFERROR(VLOOKUP(V202,中英對照!$G$76:$H$81,2,FALSE),"")</f>
        <v/>
      </c>
      <c r="AK202" s="1" t="str">
        <f>IFERROR(VLOOKUP(W202,中英對照!$G$76:$H$81,2,FALSE),"")</f>
        <v/>
      </c>
      <c r="AL202" s="1" t="str">
        <f>IFERROR(VLOOKUP(X202,中英對照!$G$76:$H$81,2,FALSE),"")</f>
        <v/>
      </c>
      <c r="AM202" s="1" t="str">
        <f>IFERROR(VLOOKUP(Y202,中英對照!$G$76:$H$81,2,FALSE),"")</f>
        <v/>
      </c>
      <c r="AN202" s="1" t="str">
        <f>IFERROR(VLOOKUP(Z202,中英對照!$G$76:$H$81,2,FALSE),"")</f>
        <v/>
      </c>
      <c r="AO202" s="42" t="str">
        <f t="shared" si="14"/>
        <v/>
      </c>
    </row>
    <row r="203" spans="1:41" x14ac:dyDescent="0.4">
      <c r="A203" s="1" t="str">
        <f>IF(企業資料填寫!D202="","",企業資料填寫!D202)</f>
        <v/>
      </c>
      <c r="B203" s="1"/>
      <c r="C203" s="1" t="str">
        <f>IF($B203="","",INDEX(對應表!$AM$3:$AW$179,MATCH($B203,對應表!$AL$3:$AL$179,0),MATCH(衝擊運算表!C$3,對應表!$AM$2:$AW$2,0)))</f>
        <v/>
      </c>
      <c r="D203" s="1" t="str">
        <f>IF($B203="","",INDEX(對應表!$AM$3:$AW$179,MATCH($B203,對應表!$AL$3:$AL$179,0),MATCH(衝擊運算表!D$3,對應表!$AM$2:$AW$2,0)))</f>
        <v/>
      </c>
      <c r="E203" s="1" t="str">
        <f>IF($B203="","",INDEX(對應表!$AM$3:$AW$179,MATCH($B203,對應表!$AL$3:$AL$179,0),MATCH(衝擊運算表!E$3,對應表!$AM$2:$AW$2,0)))</f>
        <v/>
      </c>
      <c r="F203" s="1" t="str">
        <f>IF($B203="","",INDEX(對應表!$AM$3:$AW$179,MATCH($B203,對應表!$AL$3:$AL$179,0),MATCH(衝擊運算表!F$3,對應表!$AM$2:$AW$2,0)))</f>
        <v/>
      </c>
      <c r="G203" s="1" t="str">
        <f>IF($B203="","",INDEX(對應表!$AM$3:$AW$179,MATCH($B203,對應表!$AL$3:$AL$179,0),MATCH(衝擊運算表!G$3,對應表!$AM$2:$AW$2,0)))</f>
        <v/>
      </c>
      <c r="H203" s="1" t="str">
        <f>IF($B203="","",INDEX(對應表!$AM$3:$AW$179,MATCH($B203,對應表!$AL$3:$AL$179,0),MATCH(衝擊運算表!H$3,對應表!$AM$2:$AW$2,0)))</f>
        <v/>
      </c>
      <c r="I203" s="1" t="str">
        <f>IF($B203="","",INDEX(對應表!$AM$3:$AW$179,MATCH($B203,對應表!$AL$3:$AL$179,0),MATCH(衝擊運算表!I$3,對應表!$AM$2:$AW$2,0)))</f>
        <v/>
      </c>
      <c r="J203" s="1" t="str">
        <f>IF($B203="","",INDEX(對應表!$AM$3:$AW$179,MATCH($B203,對應表!$AL$3:$AL$179,0),MATCH(衝擊運算表!J$3,對應表!$AM$2:$AW$2,0)))</f>
        <v/>
      </c>
      <c r="K203" s="1" t="str">
        <f>IF($B203="","",INDEX(對應表!$AM$3:$AW$179,MATCH($B203,對應表!$AL$3:$AL$179,0),MATCH(衝擊運算表!K$3,對應表!$AM$2:$AW$2,0)))</f>
        <v/>
      </c>
      <c r="L203" s="1" t="str">
        <f>IF($B203="","",INDEX(對應表!$AM$3:$AW$179,MATCH($B203,對應表!$AL$3:$AL$179,0),MATCH(衝擊運算表!L$3,對應表!$AM$2:$AW$2,0)))</f>
        <v/>
      </c>
      <c r="M203" s="1" t="str">
        <f>IF($B203="","",INDEX(對應表!$AM$3:$AW$179,MATCH($B203,對應表!$AL$3:$AL$179,0),MATCH(衝擊運算表!M$3,對應表!$AM$2:$AW$2,0)))</f>
        <v/>
      </c>
      <c r="O203" s="1" t="str">
        <f t="shared" si="12"/>
        <v/>
      </c>
      <c r="P203" s="1" t="str">
        <f>IFERROR(INDEX(對應表!$AZ$3:$BJ$179,MATCH(衝擊運算表!$O203,對應表!$AY$3:$AY$179,0),MATCH(衝擊運算表!P$3,對應表!$AZ$2:$BJ$2,0)),"")</f>
        <v/>
      </c>
      <c r="Q203" s="1" t="str">
        <f>IFERROR(INDEX(對應表!$AZ$3:$BJ$179,MATCH(衝擊運算表!$O203,對應表!$AY$3:$AY$179,0),MATCH(衝擊運算表!Q$3,對應表!$AZ$2:$BJ$2,0)),"")</f>
        <v/>
      </c>
      <c r="R203" s="1" t="str">
        <f>IFERROR(INDEX(對應表!$AZ$3:$BJ$179,MATCH(衝擊運算表!$O203,對應表!$AY$3:$AY$179,0),MATCH(衝擊運算表!R$3,對應表!$AZ$2:$BJ$2,0)),"")</f>
        <v/>
      </c>
      <c r="S203" s="1" t="str">
        <f>IFERROR(INDEX(對應表!$AZ$3:$BJ$179,MATCH(衝擊運算表!$O203,對應表!$AY$3:$AY$179,0),MATCH(衝擊運算表!S$3,對應表!$AZ$2:$BJ$2,0)),"")</f>
        <v/>
      </c>
      <c r="T203" s="1" t="str">
        <f>IFERROR(INDEX(對應表!$AZ$3:$BJ$179,MATCH(衝擊運算表!$O203,對應表!$AY$3:$AY$179,0),MATCH(衝擊運算表!T$3,對應表!$AZ$2:$BJ$2,0)),"")</f>
        <v/>
      </c>
      <c r="U203" s="1" t="str">
        <f>IFERROR(INDEX(對應表!$AZ$3:$BJ$179,MATCH(衝擊運算表!$O203,對應表!$AY$3:$AY$179,0),MATCH(衝擊運算表!U$3,對應表!$AZ$2:$BJ$2,0)),"")</f>
        <v/>
      </c>
      <c r="V203" s="1" t="str">
        <f>IFERROR(INDEX(對應表!$AZ$3:$BJ$179,MATCH(衝擊運算表!$O203,對應表!$AY$3:$AY$179,0),MATCH(衝擊運算表!V$3,對應表!$AZ$2:$BJ$2,0)),"")</f>
        <v/>
      </c>
      <c r="W203" s="1" t="str">
        <f>IFERROR(INDEX(對應表!$AZ$3:$BJ$179,MATCH(衝擊運算表!$O203,對應表!$AY$3:$AY$179,0),MATCH(衝擊運算表!W$3,對應表!$AZ$2:$BJ$2,0)),"")</f>
        <v/>
      </c>
      <c r="X203" s="1" t="str">
        <f>IFERROR(INDEX(對應表!$AZ$3:$BJ$179,MATCH(衝擊運算表!$O203,對應表!$AY$3:$AY$179,0),MATCH(衝擊運算表!X$3,對應表!$AZ$2:$BJ$2,0)),"")</f>
        <v/>
      </c>
      <c r="Y203" s="1" t="str">
        <f>IFERROR(INDEX(對應表!$AZ$3:$BJ$179,MATCH(衝擊運算表!$O203,對應表!$AY$3:$AY$179,0),MATCH(衝擊運算表!Y$3,對應表!$AZ$2:$BJ$2,0)),"")</f>
        <v/>
      </c>
      <c r="Z203" s="1" t="str">
        <f>IFERROR(INDEX(對應表!$AZ$3:$BJ$179,MATCH(衝擊運算表!$O203,對應表!$AY$3:$AY$179,0),MATCH(衝擊運算表!Z$3,對應表!$AZ$2:$BJ$2,0)),"")</f>
        <v/>
      </c>
      <c r="AB203" s="1" t="str">
        <f t="shared" si="13"/>
        <v/>
      </c>
      <c r="AC203" s="1"/>
      <c r="AD203" s="1" t="str">
        <f>IFERROR(VLOOKUP(P203,中英對照!$G$76:$H$81,2,FALSE),"")</f>
        <v/>
      </c>
      <c r="AE203" s="1" t="str">
        <f>IFERROR(VLOOKUP(Q203,中英對照!$G$76:$H$81,2,FALSE),"")</f>
        <v/>
      </c>
      <c r="AF203" s="1" t="str">
        <f>IFERROR(VLOOKUP(R203,中英對照!$G$76:$H$81,2,FALSE),"")</f>
        <v/>
      </c>
      <c r="AG203" s="1" t="str">
        <f>IFERROR(VLOOKUP(S203,中英對照!$G$76:$H$81,2,FALSE),"")</f>
        <v/>
      </c>
      <c r="AH203" s="1" t="str">
        <f>IFERROR(VLOOKUP(T203,中英對照!$G$76:$H$81,2,FALSE),"")</f>
        <v/>
      </c>
      <c r="AI203" s="1" t="str">
        <f>IFERROR(VLOOKUP(U203,中英對照!$G$76:$H$81,2,FALSE),"")</f>
        <v/>
      </c>
      <c r="AJ203" s="1" t="str">
        <f>IFERROR(VLOOKUP(V203,中英對照!$G$76:$H$81,2,FALSE),"")</f>
        <v/>
      </c>
      <c r="AK203" s="1" t="str">
        <f>IFERROR(VLOOKUP(W203,中英對照!$G$76:$H$81,2,FALSE),"")</f>
        <v/>
      </c>
      <c r="AL203" s="1" t="str">
        <f>IFERROR(VLOOKUP(X203,中英對照!$G$76:$H$81,2,FALSE),"")</f>
        <v/>
      </c>
      <c r="AM203" s="1" t="str">
        <f>IFERROR(VLOOKUP(Y203,中英對照!$G$76:$H$81,2,FALSE),"")</f>
        <v/>
      </c>
      <c r="AN203" s="1" t="str">
        <f>IFERROR(VLOOKUP(Z203,中英對照!$G$76:$H$81,2,FALSE),"")</f>
        <v/>
      </c>
      <c r="AO203" s="42" t="str">
        <f t="shared" si="14"/>
        <v/>
      </c>
    </row>
    <row r="204" spans="1:41" x14ac:dyDescent="0.4">
      <c r="A204" s="1" t="str">
        <f>IF(企業資料填寫!D203="","",企業資料填寫!D203)</f>
        <v/>
      </c>
      <c r="B204" s="1"/>
      <c r="C204" s="1" t="str">
        <f>IF($B204="","",INDEX(對應表!$AM$3:$AW$179,MATCH($B204,對應表!$AL$3:$AL$179,0),MATCH(衝擊運算表!C$3,對應表!$AM$2:$AW$2,0)))</f>
        <v/>
      </c>
      <c r="D204" s="1" t="str">
        <f>IF($B204="","",INDEX(對應表!$AM$3:$AW$179,MATCH($B204,對應表!$AL$3:$AL$179,0),MATCH(衝擊運算表!D$3,對應表!$AM$2:$AW$2,0)))</f>
        <v/>
      </c>
      <c r="E204" s="1" t="str">
        <f>IF($B204="","",INDEX(對應表!$AM$3:$AW$179,MATCH($B204,對應表!$AL$3:$AL$179,0),MATCH(衝擊運算表!E$3,對應表!$AM$2:$AW$2,0)))</f>
        <v/>
      </c>
      <c r="F204" s="1" t="str">
        <f>IF($B204="","",INDEX(對應表!$AM$3:$AW$179,MATCH($B204,對應表!$AL$3:$AL$179,0),MATCH(衝擊運算表!F$3,對應表!$AM$2:$AW$2,0)))</f>
        <v/>
      </c>
      <c r="G204" s="1" t="str">
        <f>IF($B204="","",INDEX(對應表!$AM$3:$AW$179,MATCH($B204,對應表!$AL$3:$AL$179,0),MATCH(衝擊運算表!G$3,對應表!$AM$2:$AW$2,0)))</f>
        <v/>
      </c>
      <c r="H204" s="1" t="str">
        <f>IF($B204="","",INDEX(對應表!$AM$3:$AW$179,MATCH($B204,對應表!$AL$3:$AL$179,0),MATCH(衝擊運算表!H$3,對應表!$AM$2:$AW$2,0)))</f>
        <v/>
      </c>
      <c r="I204" s="1" t="str">
        <f>IF($B204="","",INDEX(對應表!$AM$3:$AW$179,MATCH($B204,對應表!$AL$3:$AL$179,0),MATCH(衝擊運算表!I$3,對應表!$AM$2:$AW$2,0)))</f>
        <v/>
      </c>
      <c r="J204" s="1" t="str">
        <f>IF($B204="","",INDEX(對應表!$AM$3:$AW$179,MATCH($B204,對應表!$AL$3:$AL$179,0),MATCH(衝擊運算表!J$3,對應表!$AM$2:$AW$2,0)))</f>
        <v/>
      </c>
      <c r="K204" s="1" t="str">
        <f>IF($B204="","",INDEX(對應表!$AM$3:$AW$179,MATCH($B204,對應表!$AL$3:$AL$179,0),MATCH(衝擊運算表!K$3,對應表!$AM$2:$AW$2,0)))</f>
        <v/>
      </c>
      <c r="L204" s="1" t="str">
        <f>IF($B204="","",INDEX(對應表!$AM$3:$AW$179,MATCH($B204,對應表!$AL$3:$AL$179,0),MATCH(衝擊運算表!L$3,對應表!$AM$2:$AW$2,0)))</f>
        <v/>
      </c>
      <c r="M204" s="1" t="str">
        <f>IF($B204="","",INDEX(對應表!$AM$3:$AW$179,MATCH($B204,對應表!$AL$3:$AL$179,0),MATCH(衝擊運算表!M$3,對應表!$AM$2:$AW$2,0)))</f>
        <v/>
      </c>
      <c r="O204" s="1" t="str">
        <f t="shared" si="12"/>
        <v/>
      </c>
      <c r="P204" s="1" t="str">
        <f>IFERROR(INDEX(對應表!$AZ$3:$BJ$179,MATCH(衝擊運算表!$O204,對應表!$AY$3:$AY$179,0),MATCH(衝擊運算表!P$3,對應表!$AZ$2:$BJ$2,0)),"")</f>
        <v/>
      </c>
      <c r="Q204" s="1" t="str">
        <f>IFERROR(INDEX(對應表!$AZ$3:$BJ$179,MATCH(衝擊運算表!$O204,對應表!$AY$3:$AY$179,0),MATCH(衝擊運算表!Q$3,對應表!$AZ$2:$BJ$2,0)),"")</f>
        <v/>
      </c>
      <c r="R204" s="1" t="str">
        <f>IFERROR(INDEX(對應表!$AZ$3:$BJ$179,MATCH(衝擊運算表!$O204,對應表!$AY$3:$AY$179,0),MATCH(衝擊運算表!R$3,對應表!$AZ$2:$BJ$2,0)),"")</f>
        <v/>
      </c>
      <c r="S204" s="1" t="str">
        <f>IFERROR(INDEX(對應表!$AZ$3:$BJ$179,MATCH(衝擊運算表!$O204,對應表!$AY$3:$AY$179,0),MATCH(衝擊運算表!S$3,對應表!$AZ$2:$BJ$2,0)),"")</f>
        <v/>
      </c>
      <c r="T204" s="1" t="str">
        <f>IFERROR(INDEX(對應表!$AZ$3:$BJ$179,MATCH(衝擊運算表!$O204,對應表!$AY$3:$AY$179,0),MATCH(衝擊運算表!T$3,對應表!$AZ$2:$BJ$2,0)),"")</f>
        <v/>
      </c>
      <c r="U204" s="1" t="str">
        <f>IFERROR(INDEX(對應表!$AZ$3:$BJ$179,MATCH(衝擊運算表!$O204,對應表!$AY$3:$AY$179,0),MATCH(衝擊運算表!U$3,對應表!$AZ$2:$BJ$2,0)),"")</f>
        <v/>
      </c>
      <c r="V204" s="1" t="str">
        <f>IFERROR(INDEX(對應表!$AZ$3:$BJ$179,MATCH(衝擊運算表!$O204,對應表!$AY$3:$AY$179,0),MATCH(衝擊運算表!V$3,對應表!$AZ$2:$BJ$2,0)),"")</f>
        <v/>
      </c>
      <c r="W204" s="1" t="str">
        <f>IFERROR(INDEX(對應表!$AZ$3:$BJ$179,MATCH(衝擊運算表!$O204,對應表!$AY$3:$AY$179,0),MATCH(衝擊運算表!W$3,對應表!$AZ$2:$BJ$2,0)),"")</f>
        <v/>
      </c>
      <c r="X204" s="1" t="str">
        <f>IFERROR(INDEX(對應表!$AZ$3:$BJ$179,MATCH(衝擊運算表!$O204,對應表!$AY$3:$AY$179,0),MATCH(衝擊運算表!X$3,對應表!$AZ$2:$BJ$2,0)),"")</f>
        <v/>
      </c>
      <c r="Y204" s="1" t="str">
        <f>IFERROR(INDEX(對應表!$AZ$3:$BJ$179,MATCH(衝擊運算表!$O204,對應表!$AY$3:$AY$179,0),MATCH(衝擊運算表!Y$3,對應表!$AZ$2:$BJ$2,0)),"")</f>
        <v/>
      </c>
      <c r="Z204" s="1" t="str">
        <f>IFERROR(INDEX(對應表!$AZ$3:$BJ$179,MATCH(衝擊運算表!$O204,對應表!$AY$3:$AY$179,0),MATCH(衝擊運算表!Z$3,對應表!$AZ$2:$BJ$2,0)),"")</f>
        <v/>
      </c>
      <c r="AB204" s="1" t="str">
        <f t="shared" si="13"/>
        <v/>
      </c>
      <c r="AC204" s="1"/>
      <c r="AD204" s="1" t="str">
        <f>IFERROR(VLOOKUP(P204,中英對照!$G$76:$H$81,2,FALSE),"")</f>
        <v/>
      </c>
      <c r="AE204" s="1" t="str">
        <f>IFERROR(VLOOKUP(Q204,中英對照!$G$76:$H$81,2,FALSE),"")</f>
        <v/>
      </c>
      <c r="AF204" s="1" t="str">
        <f>IFERROR(VLOOKUP(R204,中英對照!$G$76:$H$81,2,FALSE),"")</f>
        <v/>
      </c>
      <c r="AG204" s="1" t="str">
        <f>IFERROR(VLOOKUP(S204,中英對照!$G$76:$H$81,2,FALSE),"")</f>
        <v/>
      </c>
      <c r="AH204" s="1" t="str">
        <f>IFERROR(VLOOKUP(T204,中英對照!$G$76:$H$81,2,FALSE),"")</f>
        <v/>
      </c>
      <c r="AI204" s="1" t="str">
        <f>IFERROR(VLOOKUP(U204,中英對照!$G$76:$H$81,2,FALSE),"")</f>
        <v/>
      </c>
      <c r="AJ204" s="1" t="str">
        <f>IFERROR(VLOOKUP(V204,中英對照!$G$76:$H$81,2,FALSE),"")</f>
        <v/>
      </c>
      <c r="AK204" s="1" t="str">
        <f>IFERROR(VLOOKUP(W204,中英對照!$G$76:$H$81,2,FALSE),"")</f>
        <v/>
      </c>
      <c r="AL204" s="1" t="str">
        <f>IFERROR(VLOOKUP(X204,中英對照!$G$76:$H$81,2,FALSE),"")</f>
        <v/>
      </c>
      <c r="AM204" s="1" t="str">
        <f>IFERROR(VLOOKUP(Y204,中英對照!$G$76:$H$81,2,FALSE),"")</f>
        <v/>
      </c>
      <c r="AN204" s="1" t="str">
        <f>IFERROR(VLOOKUP(Z204,中英對照!$G$76:$H$81,2,FALSE),"")</f>
        <v/>
      </c>
      <c r="AO204" s="42" t="str">
        <f t="shared" si="14"/>
        <v/>
      </c>
    </row>
    <row r="205" spans="1:41" x14ac:dyDescent="0.4">
      <c r="A205" s="1" t="str">
        <f>IF(企業資料填寫!D204="","",企業資料填寫!D204)</f>
        <v/>
      </c>
      <c r="B205" s="1"/>
      <c r="C205" s="1" t="str">
        <f>IF($B205="","",INDEX(對應表!$AM$3:$AW$179,MATCH($B205,對應表!$AL$3:$AL$179,0),MATCH(衝擊運算表!C$3,對應表!$AM$2:$AW$2,0)))</f>
        <v/>
      </c>
      <c r="D205" s="1" t="str">
        <f>IF($B205="","",INDEX(對應表!$AM$3:$AW$179,MATCH($B205,對應表!$AL$3:$AL$179,0),MATCH(衝擊運算表!D$3,對應表!$AM$2:$AW$2,0)))</f>
        <v/>
      </c>
      <c r="E205" s="1" t="str">
        <f>IF($B205="","",INDEX(對應表!$AM$3:$AW$179,MATCH($B205,對應表!$AL$3:$AL$179,0),MATCH(衝擊運算表!E$3,對應表!$AM$2:$AW$2,0)))</f>
        <v/>
      </c>
      <c r="F205" s="1" t="str">
        <f>IF($B205="","",INDEX(對應表!$AM$3:$AW$179,MATCH($B205,對應表!$AL$3:$AL$179,0),MATCH(衝擊運算表!F$3,對應表!$AM$2:$AW$2,0)))</f>
        <v/>
      </c>
      <c r="G205" s="1" t="str">
        <f>IF($B205="","",INDEX(對應表!$AM$3:$AW$179,MATCH($B205,對應表!$AL$3:$AL$179,0),MATCH(衝擊運算表!G$3,對應表!$AM$2:$AW$2,0)))</f>
        <v/>
      </c>
      <c r="H205" s="1" t="str">
        <f>IF($B205="","",INDEX(對應表!$AM$3:$AW$179,MATCH($B205,對應表!$AL$3:$AL$179,0),MATCH(衝擊運算表!H$3,對應表!$AM$2:$AW$2,0)))</f>
        <v/>
      </c>
      <c r="I205" s="1" t="str">
        <f>IF($B205="","",INDEX(對應表!$AM$3:$AW$179,MATCH($B205,對應表!$AL$3:$AL$179,0),MATCH(衝擊運算表!I$3,對應表!$AM$2:$AW$2,0)))</f>
        <v/>
      </c>
      <c r="J205" s="1" t="str">
        <f>IF($B205="","",INDEX(對應表!$AM$3:$AW$179,MATCH($B205,對應表!$AL$3:$AL$179,0),MATCH(衝擊運算表!J$3,對應表!$AM$2:$AW$2,0)))</f>
        <v/>
      </c>
      <c r="K205" s="1" t="str">
        <f>IF($B205="","",INDEX(對應表!$AM$3:$AW$179,MATCH($B205,對應表!$AL$3:$AL$179,0),MATCH(衝擊運算表!K$3,對應表!$AM$2:$AW$2,0)))</f>
        <v/>
      </c>
      <c r="L205" s="1" t="str">
        <f>IF($B205="","",INDEX(對應表!$AM$3:$AW$179,MATCH($B205,對應表!$AL$3:$AL$179,0),MATCH(衝擊運算表!L$3,對應表!$AM$2:$AW$2,0)))</f>
        <v/>
      </c>
      <c r="M205" s="1" t="str">
        <f>IF($B205="","",INDEX(對應表!$AM$3:$AW$179,MATCH($B205,對應表!$AL$3:$AL$179,0),MATCH(衝擊運算表!M$3,對應表!$AM$2:$AW$2,0)))</f>
        <v/>
      </c>
      <c r="O205" s="1" t="str">
        <f t="shared" si="12"/>
        <v/>
      </c>
      <c r="P205" s="1" t="str">
        <f>IFERROR(INDEX(對應表!$AZ$3:$BJ$179,MATCH(衝擊運算表!$O205,對應表!$AY$3:$AY$179,0),MATCH(衝擊運算表!P$3,對應表!$AZ$2:$BJ$2,0)),"")</f>
        <v/>
      </c>
      <c r="Q205" s="1" t="str">
        <f>IFERROR(INDEX(對應表!$AZ$3:$BJ$179,MATCH(衝擊運算表!$O205,對應表!$AY$3:$AY$179,0),MATCH(衝擊運算表!Q$3,對應表!$AZ$2:$BJ$2,0)),"")</f>
        <v/>
      </c>
      <c r="R205" s="1" t="str">
        <f>IFERROR(INDEX(對應表!$AZ$3:$BJ$179,MATCH(衝擊運算表!$O205,對應表!$AY$3:$AY$179,0),MATCH(衝擊運算表!R$3,對應表!$AZ$2:$BJ$2,0)),"")</f>
        <v/>
      </c>
      <c r="S205" s="1" t="str">
        <f>IFERROR(INDEX(對應表!$AZ$3:$BJ$179,MATCH(衝擊運算表!$O205,對應表!$AY$3:$AY$179,0),MATCH(衝擊運算表!S$3,對應表!$AZ$2:$BJ$2,0)),"")</f>
        <v/>
      </c>
      <c r="T205" s="1" t="str">
        <f>IFERROR(INDEX(對應表!$AZ$3:$BJ$179,MATCH(衝擊運算表!$O205,對應表!$AY$3:$AY$179,0),MATCH(衝擊運算表!T$3,對應表!$AZ$2:$BJ$2,0)),"")</f>
        <v/>
      </c>
      <c r="U205" s="1" t="str">
        <f>IFERROR(INDEX(對應表!$AZ$3:$BJ$179,MATCH(衝擊運算表!$O205,對應表!$AY$3:$AY$179,0),MATCH(衝擊運算表!U$3,對應表!$AZ$2:$BJ$2,0)),"")</f>
        <v/>
      </c>
      <c r="V205" s="1" t="str">
        <f>IFERROR(INDEX(對應表!$AZ$3:$BJ$179,MATCH(衝擊運算表!$O205,對應表!$AY$3:$AY$179,0),MATCH(衝擊運算表!V$3,對應表!$AZ$2:$BJ$2,0)),"")</f>
        <v/>
      </c>
      <c r="W205" s="1" t="str">
        <f>IFERROR(INDEX(對應表!$AZ$3:$BJ$179,MATCH(衝擊運算表!$O205,對應表!$AY$3:$AY$179,0),MATCH(衝擊運算表!W$3,對應表!$AZ$2:$BJ$2,0)),"")</f>
        <v/>
      </c>
      <c r="X205" s="1" t="str">
        <f>IFERROR(INDEX(對應表!$AZ$3:$BJ$179,MATCH(衝擊運算表!$O205,對應表!$AY$3:$AY$179,0),MATCH(衝擊運算表!X$3,對應表!$AZ$2:$BJ$2,0)),"")</f>
        <v/>
      </c>
      <c r="Y205" s="1" t="str">
        <f>IFERROR(INDEX(對應表!$AZ$3:$BJ$179,MATCH(衝擊運算表!$O205,對應表!$AY$3:$AY$179,0),MATCH(衝擊運算表!Y$3,對應表!$AZ$2:$BJ$2,0)),"")</f>
        <v/>
      </c>
      <c r="Z205" s="1" t="str">
        <f>IFERROR(INDEX(對應表!$AZ$3:$BJ$179,MATCH(衝擊運算表!$O205,對應表!$AY$3:$AY$179,0),MATCH(衝擊運算表!Z$3,對應表!$AZ$2:$BJ$2,0)),"")</f>
        <v/>
      </c>
      <c r="AB205" s="1" t="str">
        <f t="shared" si="13"/>
        <v/>
      </c>
      <c r="AC205" s="1"/>
      <c r="AD205" s="1" t="str">
        <f>IFERROR(VLOOKUP(P205,中英對照!$G$76:$H$81,2,FALSE),"")</f>
        <v/>
      </c>
      <c r="AE205" s="1" t="str">
        <f>IFERROR(VLOOKUP(Q205,中英對照!$G$76:$H$81,2,FALSE),"")</f>
        <v/>
      </c>
      <c r="AF205" s="1" t="str">
        <f>IFERROR(VLOOKUP(R205,中英對照!$G$76:$H$81,2,FALSE),"")</f>
        <v/>
      </c>
      <c r="AG205" s="1" t="str">
        <f>IFERROR(VLOOKUP(S205,中英對照!$G$76:$H$81,2,FALSE),"")</f>
        <v/>
      </c>
      <c r="AH205" s="1" t="str">
        <f>IFERROR(VLOOKUP(T205,中英對照!$G$76:$H$81,2,FALSE),"")</f>
        <v/>
      </c>
      <c r="AI205" s="1" t="str">
        <f>IFERROR(VLOOKUP(U205,中英對照!$G$76:$H$81,2,FALSE),"")</f>
        <v/>
      </c>
      <c r="AJ205" s="1" t="str">
        <f>IFERROR(VLOOKUP(V205,中英對照!$G$76:$H$81,2,FALSE),"")</f>
        <v/>
      </c>
      <c r="AK205" s="1" t="str">
        <f>IFERROR(VLOOKUP(W205,中英對照!$G$76:$H$81,2,FALSE),"")</f>
        <v/>
      </c>
      <c r="AL205" s="1" t="str">
        <f>IFERROR(VLOOKUP(X205,中英對照!$G$76:$H$81,2,FALSE),"")</f>
        <v/>
      </c>
      <c r="AM205" s="1" t="str">
        <f>IFERROR(VLOOKUP(Y205,中英對照!$G$76:$H$81,2,FALSE),"")</f>
        <v/>
      </c>
      <c r="AN205" s="1" t="str">
        <f>IFERROR(VLOOKUP(Z205,中英對照!$G$76:$H$81,2,FALSE),"")</f>
        <v/>
      </c>
      <c r="AO205" s="42" t="str">
        <f t="shared" si="14"/>
        <v/>
      </c>
    </row>
    <row r="206" spans="1:41" x14ac:dyDescent="0.4">
      <c r="A206" s="1" t="str">
        <f>IF(企業資料填寫!D205="","",企業資料填寫!D205)</f>
        <v/>
      </c>
      <c r="B206" s="1"/>
      <c r="C206" s="1" t="str">
        <f>IF($B206="","",INDEX(對應表!$AM$3:$AW$179,MATCH($B206,對應表!$AL$3:$AL$179,0),MATCH(衝擊運算表!C$3,對應表!$AM$2:$AW$2,0)))</f>
        <v/>
      </c>
      <c r="D206" s="1" t="str">
        <f>IF($B206="","",INDEX(對應表!$AM$3:$AW$179,MATCH($B206,對應表!$AL$3:$AL$179,0),MATCH(衝擊運算表!D$3,對應表!$AM$2:$AW$2,0)))</f>
        <v/>
      </c>
      <c r="E206" s="1" t="str">
        <f>IF($B206="","",INDEX(對應表!$AM$3:$AW$179,MATCH($B206,對應表!$AL$3:$AL$179,0),MATCH(衝擊運算表!E$3,對應表!$AM$2:$AW$2,0)))</f>
        <v/>
      </c>
      <c r="F206" s="1" t="str">
        <f>IF($B206="","",INDEX(對應表!$AM$3:$AW$179,MATCH($B206,對應表!$AL$3:$AL$179,0),MATCH(衝擊運算表!F$3,對應表!$AM$2:$AW$2,0)))</f>
        <v/>
      </c>
      <c r="G206" s="1" t="str">
        <f>IF($B206="","",INDEX(對應表!$AM$3:$AW$179,MATCH($B206,對應表!$AL$3:$AL$179,0),MATCH(衝擊運算表!G$3,對應表!$AM$2:$AW$2,0)))</f>
        <v/>
      </c>
      <c r="H206" s="1" t="str">
        <f>IF($B206="","",INDEX(對應表!$AM$3:$AW$179,MATCH($B206,對應表!$AL$3:$AL$179,0),MATCH(衝擊運算表!H$3,對應表!$AM$2:$AW$2,0)))</f>
        <v/>
      </c>
      <c r="I206" s="1" t="str">
        <f>IF($B206="","",INDEX(對應表!$AM$3:$AW$179,MATCH($B206,對應表!$AL$3:$AL$179,0),MATCH(衝擊運算表!I$3,對應表!$AM$2:$AW$2,0)))</f>
        <v/>
      </c>
      <c r="J206" s="1" t="str">
        <f>IF($B206="","",INDEX(對應表!$AM$3:$AW$179,MATCH($B206,對應表!$AL$3:$AL$179,0),MATCH(衝擊運算表!J$3,對應表!$AM$2:$AW$2,0)))</f>
        <v/>
      </c>
      <c r="K206" s="1" t="str">
        <f>IF($B206="","",INDEX(對應表!$AM$3:$AW$179,MATCH($B206,對應表!$AL$3:$AL$179,0),MATCH(衝擊運算表!K$3,對應表!$AM$2:$AW$2,0)))</f>
        <v/>
      </c>
      <c r="L206" s="1" t="str">
        <f>IF($B206="","",INDEX(對應表!$AM$3:$AW$179,MATCH($B206,對應表!$AL$3:$AL$179,0),MATCH(衝擊運算表!L$3,對應表!$AM$2:$AW$2,0)))</f>
        <v/>
      </c>
      <c r="M206" s="1" t="str">
        <f>IF($B206="","",INDEX(對應表!$AM$3:$AW$179,MATCH($B206,對應表!$AL$3:$AL$179,0),MATCH(衝擊運算表!M$3,對應表!$AM$2:$AW$2,0)))</f>
        <v/>
      </c>
      <c r="O206" s="1" t="str">
        <f t="shared" si="12"/>
        <v/>
      </c>
      <c r="P206" s="1" t="str">
        <f>IFERROR(INDEX(對應表!$AZ$3:$BJ$179,MATCH(衝擊運算表!$O206,對應表!$AY$3:$AY$179,0),MATCH(衝擊運算表!P$3,對應表!$AZ$2:$BJ$2,0)),"")</f>
        <v/>
      </c>
      <c r="Q206" s="1" t="str">
        <f>IFERROR(INDEX(對應表!$AZ$3:$BJ$179,MATCH(衝擊運算表!$O206,對應表!$AY$3:$AY$179,0),MATCH(衝擊運算表!Q$3,對應表!$AZ$2:$BJ$2,0)),"")</f>
        <v/>
      </c>
      <c r="R206" s="1" t="str">
        <f>IFERROR(INDEX(對應表!$AZ$3:$BJ$179,MATCH(衝擊運算表!$O206,對應表!$AY$3:$AY$179,0),MATCH(衝擊運算表!R$3,對應表!$AZ$2:$BJ$2,0)),"")</f>
        <v/>
      </c>
      <c r="S206" s="1" t="str">
        <f>IFERROR(INDEX(對應表!$AZ$3:$BJ$179,MATCH(衝擊運算表!$O206,對應表!$AY$3:$AY$179,0),MATCH(衝擊運算表!S$3,對應表!$AZ$2:$BJ$2,0)),"")</f>
        <v/>
      </c>
      <c r="T206" s="1" t="str">
        <f>IFERROR(INDEX(對應表!$AZ$3:$BJ$179,MATCH(衝擊運算表!$O206,對應表!$AY$3:$AY$179,0),MATCH(衝擊運算表!T$3,對應表!$AZ$2:$BJ$2,0)),"")</f>
        <v/>
      </c>
      <c r="U206" s="1" t="str">
        <f>IFERROR(INDEX(對應表!$AZ$3:$BJ$179,MATCH(衝擊運算表!$O206,對應表!$AY$3:$AY$179,0),MATCH(衝擊運算表!U$3,對應表!$AZ$2:$BJ$2,0)),"")</f>
        <v/>
      </c>
      <c r="V206" s="1" t="str">
        <f>IFERROR(INDEX(對應表!$AZ$3:$BJ$179,MATCH(衝擊運算表!$O206,對應表!$AY$3:$AY$179,0),MATCH(衝擊運算表!V$3,對應表!$AZ$2:$BJ$2,0)),"")</f>
        <v/>
      </c>
      <c r="W206" s="1" t="str">
        <f>IFERROR(INDEX(對應表!$AZ$3:$BJ$179,MATCH(衝擊運算表!$O206,對應表!$AY$3:$AY$179,0),MATCH(衝擊運算表!W$3,對應表!$AZ$2:$BJ$2,0)),"")</f>
        <v/>
      </c>
      <c r="X206" s="1" t="str">
        <f>IFERROR(INDEX(對應表!$AZ$3:$BJ$179,MATCH(衝擊運算表!$O206,對應表!$AY$3:$AY$179,0),MATCH(衝擊運算表!X$3,對應表!$AZ$2:$BJ$2,0)),"")</f>
        <v/>
      </c>
      <c r="Y206" s="1" t="str">
        <f>IFERROR(INDEX(對應表!$AZ$3:$BJ$179,MATCH(衝擊運算表!$O206,對應表!$AY$3:$AY$179,0),MATCH(衝擊運算表!Y$3,對應表!$AZ$2:$BJ$2,0)),"")</f>
        <v/>
      </c>
      <c r="Z206" s="1" t="str">
        <f>IFERROR(INDEX(對應表!$AZ$3:$BJ$179,MATCH(衝擊運算表!$O206,對應表!$AY$3:$AY$179,0),MATCH(衝擊運算表!Z$3,對應表!$AZ$2:$BJ$2,0)),"")</f>
        <v/>
      </c>
      <c r="AB206" s="1" t="str">
        <f t="shared" si="13"/>
        <v/>
      </c>
      <c r="AC206" s="1"/>
      <c r="AD206" s="1" t="str">
        <f>IFERROR(VLOOKUP(P206,中英對照!$G$76:$H$81,2,FALSE),"")</f>
        <v/>
      </c>
      <c r="AE206" s="1" t="str">
        <f>IFERROR(VLOOKUP(Q206,中英對照!$G$76:$H$81,2,FALSE),"")</f>
        <v/>
      </c>
      <c r="AF206" s="1" t="str">
        <f>IFERROR(VLOOKUP(R206,中英對照!$G$76:$H$81,2,FALSE),"")</f>
        <v/>
      </c>
      <c r="AG206" s="1" t="str">
        <f>IFERROR(VLOOKUP(S206,中英對照!$G$76:$H$81,2,FALSE),"")</f>
        <v/>
      </c>
      <c r="AH206" s="1" t="str">
        <f>IFERROR(VLOOKUP(T206,中英對照!$G$76:$H$81,2,FALSE),"")</f>
        <v/>
      </c>
      <c r="AI206" s="1" t="str">
        <f>IFERROR(VLOOKUP(U206,中英對照!$G$76:$H$81,2,FALSE),"")</f>
        <v/>
      </c>
      <c r="AJ206" s="1" t="str">
        <f>IFERROR(VLOOKUP(V206,中英對照!$G$76:$H$81,2,FALSE),"")</f>
        <v/>
      </c>
      <c r="AK206" s="1" t="str">
        <f>IFERROR(VLOOKUP(W206,中英對照!$G$76:$H$81,2,FALSE),"")</f>
        <v/>
      </c>
      <c r="AL206" s="1" t="str">
        <f>IFERROR(VLOOKUP(X206,中英對照!$G$76:$H$81,2,FALSE),"")</f>
        <v/>
      </c>
      <c r="AM206" s="1" t="str">
        <f>IFERROR(VLOOKUP(Y206,中英對照!$G$76:$H$81,2,FALSE),"")</f>
        <v/>
      </c>
      <c r="AN206" s="1" t="str">
        <f>IFERROR(VLOOKUP(Z206,中英對照!$G$76:$H$81,2,FALSE),"")</f>
        <v/>
      </c>
      <c r="AO206" s="42" t="str">
        <f t="shared" si="14"/>
        <v/>
      </c>
    </row>
    <row r="207" spans="1:41" x14ac:dyDescent="0.4">
      <c r="A207" s="1" t="str">
        <f>IF(企業資料填寫!D206="","",企業資料填寫!D206)</f>
        <v/>
      </c>
      <c r="B207" s="1"/>
      <c r="C207" s="1" t="str">
        <f>IF($B207="","",INDEX(對應表!$AM$3:$AW$179,MATCH($B207,對應表!$AL$3:$AL$179,0),MATCH(衝擊運算表!C$3,對應表!$AM$2:$AW$2,0)))</f>
        <v/>
      </c>
      <c r="D207" s="1" t="str">
        <f>IF($B207="","",INDEX(對應表!$AM$3:$AW$179,MATCH($B207,對應表!$AL$3:$AL$179,0),MATCH(衝擊運算表!D$3,對應表!$AM$2:$AW$2,0)))</f>
        <v/>
      </c>
      <c r="E207" s="1" t="str">
        <f>IF($B207="","",INDEX(對應表!$AM$3:$AW$179,MATCH($B207,對應表!$AL$3:$AL$179,0),MATCH(衝擊運算表!E$3,對應表!$AM$2:$AW$2,0)))</f>
        <v/>
      </c>
      <c r="F207" s="1" t="str">
        <f>IF($B207="","",INDEX(對應表!$AM$3:$AW$179,MATCH($B207,對應表!$AL$3:$AL$179,0),MATCH(衝擊運算表!F$3,對應表!$AM$2:$AW$2,0)))</f>
        <v/>
      </c>
      <c r="G207" s="1" t="str">
        <f>IF($B207="","",INDEX(對應表!$AM$3:$AW$179,MATCH($B207,對應表!$AL$3:$AL$179,0),MATCH(衝擊運算表!G$3,對應表!$AM$2:$AW$2,0)))</f>
        <v/>
      </c>
      <c r="H207" s="1" t="str">
        <f>IF($B207="","",INDEX(對應表!$AM$3:$AW$179,MATCH($B207,對應表!$AL$3:$AL$179,0),MATCH(衝擊運算表!H$3,對應表!$AM$2:$AW$2,0)))</f>
        <v/>
      </c>
      <c r="I207" s="1" t="str">
        <f>IF($B207="","",INDEX(對應表!$AM$3:$AW$179,MATCH($B207,對應表!$AL$3:$AL$179,0),MATCH(衝擊運算表!I$3,對應表!$AM$2:$AW$2,0)))</f>
        <v/>
      </c>
      <c r="J207" s="1" t="str">
        <f>IF($B207="","",INDEX(對應表!$AM$3:$AW$179,MATCH($B207,對應表!$AL$3:$AL$179,0),MATCH(衝擊運算表!J$3,對應表!$AM$2:$AW$2,0)))</f>
        <v/>
      </c>
      <c r="K207" s="1" t="str">
        <f>IF($B207="","",INDEX(對應表!$AM$3:$AW$179,MATCH($B207,對應表!$AL$3:$AL$179,0),MATCH(衝擊運算表!K$3,對應表!$AM$2:$AW$2,0)))</f>
        <v/>
      </c>
      <c r="L207" s="1" t="str">
        <f>IF($B207="","",INDEX(對應表!$AM$3:$AW$179,MATCH($B207,對應表!$AL$3:$AL$179,0),MATCH(衝擊運算表!L$3,對應表!$AM$2:$AW$2,0)))</f>
        <v/>
      </c>
      <c r="M207" s="1" t="str">
        <f>IF($B207="","",INDEX(對應表!$AM$3:$AW$179,MATCH($B207,對應表!$AL$3:$AL$179,0),MATCH(衝擊運算表!M$3,對應表!$AM$2:$AW$2,0)))</f>
        <v/>
      </c>
      <c r="O207" s="1" t="str">
        <f t="shared" si="12"/>
        <v/>
      </c>
      <c r="P207" s="1" t="str">
        <f>IFERROR(INDEX(對應表!$AZ$3:$BJ$179,MATCH(衝擊運算表!$O207,對應表!$AY$3:$AY$179,0),MATCH(衝擊運算表!P$3,對應表!$AZ$2:$BJ$2,0)),"")</f>
        <v/>
      </c>
      <c r="Q207" s="1" t="str">
        <f>IFERROR(INDEX(對應表!$AZ$3:$BJ$179,MATCH(衝擊運算表!$O207,對應表!$AY$3:$AY$179,0),MATCH(衝擊運算表!Q$3,對應表!$AZ$2:$BJ$2,0)),"")</f>
        <v/>
      </c>
      <c r="R207" s="1" t="str">
        <f>IFERROR(INDEX(對應表!$AZ$3:$BJ$179,MATCH(衝擊運算表!$O207,對應表!$AY$3:$AY$179,0),MATCH(衝擊運算表!R$3,對應表!$AZ$2:$BJ$2,0)),"")</f>
        <v/>
      </c>
      <c r="S207" s="1" t="str">
        <f>IFERROR(INDEX(對應表!$AZ$3:$BJ$179,MATCH(衝擊運算表!$O207,對應表!$AY$3:$AY$179,0),MATCH(衝擊運算表!S$3,對應表!$AZ$2:$BJ$2,0)),"")</f>
        <v/>
      </c>
      <c r="T207" s="1" t="str">
        <f>IFERROR(INDEX(對應表!$AZ$3:$BJ$179,MATCH(衝擊運算表!$O207,對應表!$AY$3:$AY$179,0),MATCH(衝擊運算表!T$3,對應表!$AZ$2:$BJ$2,0)),"")</f>
        <v/>
      </c>
      <c r="U207" s="1" t="str">
        <f>IFERROR(INDEX(對應表!$AZ$3:$BJ$179,MATCH(衝擊運算表!$O207,對應表!$AY$3:$AY$179,0),MATCH(衝擊運算表!U$3,對應表!$AZ$2:$BJ$2,0)),"")</f>
        <v/>
      </c>
      <c r="V207" s="1" t="str">
        <f>IFERROR(INDEX(對應表!$AZ$3:$BJ$179,MATCH(衝擊運算表!$O207,對應表!$AY$3:$AY$179,0),MATCH(衝擊運算表!V$3,對應表!$AZ$2:$BJ$2,0)),"")</f>
        <v/>
      </c>
      <c r="W207" s="1" t="str">
        <f>IFERROR(INDEX(對應表!$AZ$3:$BJ$179,MATCH(衝擊運算表!$O207,對應表!$AY$3:$AY$179,0),MATCH(衝擊運算表!W$3,對應表!$AZ$2:$BJ$2,0)),"")</f>
        <v/>
      </c>
      <c r="X207" s="1" t="str">
        <f>IFERROR(INDEX(對應表!$AZ$3:$BJ$179,MATCH(衝擊運算表!$O207,對應表!$AY$3:$AY$179,0),MATCH(衝擊運算表!X$3,對應表!$AZ$2:$BJ$2,0)),"")</f>
        <v/>
      </c>
      <c r="Y207" s="1" t="str">
        <f>IFERROR(INDEX(對應表!$AZ$3:$BJ$179,MATCH(衝擊運算表!$O207,對應表!$AY$3:$AY$179,0),MATCH(衝擊運算表!Y$3,對應表!$AZ$2:$BJ$2,0)),"")</f>
        <v/>
      </c>
      <c r="Z207" s="1" t="str">
        <f>IFERROR(INDEX(對應表!$AZ$3:$BJ$179,MATCH(衝擊運算表!$O207,對應表!$AY$3:$AY$179,0),MATCH(衝擊運算表!Z$3,對應表!$AZ$2:$BJ$2,0)),"")</f>
        <v/>
      </c>
      <c r="AB207" s="1" t="str">
        <f t="shared" si="13"/>
        <v/>
      </c>
      <c r="AC207" s="1"/>
      <c r="AD207" s="1" t="str">
        <f>IFERROR(VLOOKUP(P207,中英對照!$G$76:$H$81,2,FALSE),"")</f>
        <v/>
      </c>
      <c r="AE207" s="1" t="str">
        <f>IFERROR(VLOOKUP(Q207,中英對照!$G$76:$H$81,2,FALSE),"")</f>
        <v/>
      </c>
      <c r="AF207" s="1" t="str">
        <f>IFERROR(VLOOKUP(R207,中英對照!$G$76:$H$81,2,FALSE),"")</f>
        <v/>
      </c>
      <c r="AG207" s="1" t="str">
        <f>IFERROR(VLOOKUP(S207,中英對照!$G$76:$H$81,2,FALSE),"")</f>
        <v/>
      </c>
      <c r="AH207" s="1" t="str">
        <f>IFERROR(VLOOKUP(T207,中英對照!$G$76:$H$81,2,FALSE),"")</f>
        <v/>
      </c>
      <c r="AI207" s="1" t="str">
        <f>IFERROR(VLOOKUP(U207,中英對照!$G$76:$H$81,2,FALSE),"")</f>
        <v/>
      </c>
      <c r="AJ207" s="1" t="str">
        <f>IFERROR(VLOOKUP(V207,中英對照!$G$76:$H$81,2,FALSE),"")</f>
        <v/>
      </c>
      <c r="AK207" s="1" t="str">
        <f>IFERROR(VLOOKUP(W207,中英對照!$G$76:$H$81,2,FALSE),"")</f>
        <v/>
      </c>
      <c r="AL207" s="1" t="str">
        <f>IFERROR(VLOOKUP(X207,中英對照!$G$76:$H$81,2,FALSE),"")</f>
        <v/>
      </c>
      <c r="AM207" s="1" t="str">
        <f>IFERROR(VLOOKUP(Y207,中英對照!$G$76:$H$81,2,FALSE),"")</f>
        <v/>
      </c>
      <c r="AN207" s="1" t="str">
        <f>IFERROR(VLOOKUP(Z207,中英對照!$G$76:$H$81,2,FALSE),"")</f>
        <v/>
      </c>
      <c r="AO207" s="42" t="str">
        <f t="shared" si="14"/>
        <v/>
      </c>
    </row>
    <row r="208" spans="1:41" x14ac:dyDescent="0.4">
      <c r="A208" s="1" t="str">
        <f>IF(企業資料填寫!D207="","",企業資料填寫!D207)</f>
        <v/>
      </c>
      <c r="B208" s="1"/>
      <c r="C208" s="1" t="str">
        <f>IF($B208="","",INDEX(對應表!$AM$3:$AW$179,MATCH($B208,對應表!$AL$3:$AL$179,0),MATCH(衝擊運算表!C$3,對應表!$AM$2:$AW$2,0)))</f>
        <v/>
      </c>
      <c r="D208" s="1" t="str">
        <f>IF($B208="","",INDEX(對應表!$AM$3:$AW$179,MATCH($B208,對應表!$AL$3:$AL$179,0),MATCH(衝擊運算表!D$3,對應表!$AM$2:$AW$2,0)))</f>
        <v/>
      </c>
      <c r="E208" s="1" t="str">
        <f>IF($B208="","",INDEX(對應表!$AM$3:$AW$179,MATCH($B208,對應表!$AL$3:$AL$179,0),MATCH(衝擊運算表!E$3,對應表!$AM$2:$AW$2,0)))</f>
        <v/>
      </c>
      <c r="F208" s="1" t="str">
        <f>IF($B208="","",INDEX(對應表!$AM$3:$AW$179,MATCH($B208,對應表!$AL$3:$AL$179,0),MATCH(衝擊運算表!F$3,對應表!$AM$2:$AW$2,0)))</f>
        <v/>
      </c>
      <c r="G208" s="1" t="str">
        <f>IF($B208="","",INDEX(對應表!$AM$3:$AW$179,MATCH($B208,對應表!$AL$3:$AL$179,0),MATCH(衝擊運算表!G$3,對應表!$AM$2:$AW$2,0)))</f>
        <v/>
      </c>
      <c r="H208" s="1" t="str">
        <f>IF($B208="","",INDEX(對應表!$AM$3:$AW$179,MATCH($B208,對應表!$AL$3:$AL$179,0),MATCH(衝擊運算表!H$3,對應表!$AM$2:$AW$2,0)))</f>
        <v/>
      </c>
      <c r="I208" s="1" t="str">
        <f>IF($B208="","",INDEX(對應表!$AM$3:$AW$179,MATCH($B208,對應表!$AL$3:$AL$179,0),MATCH(衝擊運算表!I$3,對應表!$AM$2:$AW$2,0)))</f>
        <v/>
      </c>
      <c r="J208" s="1" t="str">
        <f>IF($B208="","",INDEX(對應表!$AM$3:$AW$179,MATCH($B208,對應表!$AL$3:$AL$179,0),MATCH(衝擊運算表!J$3,對應表!$AM$2:$AW$2,0)))</f>
        <v/>
      </c>
      <c r="K208" s="1" t="str">
        <f>IF($B208="","",INDEX(對應表!$AM$3:$AW$179,MATCH($B208,對應表!$AL$3:$AL$179,0),MATCH(衝擊運算表!K$3,對應表!$AM$2:$AW$2,0)))</f>
        <v/>
      </c>
      <c r="L208" s="1" t="str">
        <f>IF($B208="","",INDEX(對應表!$AM$3:$AW$179,MATCH($B208,對應表!$AL$3:$AL$179,0),MATCH(衝擊運算表!L$3,對應表!$AM$2:$AW$2,0)))</f>
        <v/>
      </c>
      <c r="M208" s="1" t="str">
        <f>IF($B208="","",INDEX(對應表!$AM$3:$AW$179,MATCH($B208,對應表!$AL$3:$AL$179,0),MATCH(衝擊運算表!M$3,對應表!$AM$2:$AW$2,0)))</f>
        <v/>
      </c>
      <c r="O208" s="1" t="str">
        <f t="shared" si="12"/>
        <v/>
      </c>
      <c r="P208" s="1" t="str">
        <f>IFERROR(INDEX(對應表!$AZ$3:$BJ$179,MATCH(衝擊運算表!$O208,對應表!$AY$3:$AY$179,0),MATCH(衝擊運算表!P$3,對應表!$AZ$2:$BJ$2,0)),"")</f>
        <v/>
      </c>
      <c r="Q208" s="1" t="str">
        <f>IFERROR(INDEX(對應表!$AZ$3:$BJ$179,MATCH(衝擊運算表!$O208,對應表!$AY$3:$AY$179,0),MATCH(衝擊運算表!Q$3,對應表!$AZ$2:$BJ$2,0)),"")</f>
        <v/>
      </c>
      <c r="R208" s="1" t="str">
        <f>IFERROR(INDEX(對應表!$AZ$3:$BJ$179,MATCH(衝擊運算表!$O208,對應表!$AY$3:$AY$179,0),MATCH(衝擊運算表!R$3,對應表!$AZ$2:$BJ$2,0)),"")</f>
        <v/>
      </c>
      <c r="S208" s="1" t="str">
        <f>IFERROR(INDEX(對應表!$AZ$3:$BJ$179,MATCH(衝擊運算表!$O208,對應表!$AY$3:$AY$179,0),MATCH(衝擊運算表!S$3,對應表!$AZ$2:$BJ$2,0)),"")</f>
        <v/>
      </c>
      <c r="T208" s="1" t="str">
        <f>IFERROR(INDEX(對應表!$AZ$3:$BJ$179,MATCH(衝擊運算表!$O208,對應表!$AY$3:$AY$179,0),MATCH(衝擊運算表!T$3,對應表!$AZ$2:$BJ$2,0)),"")</f>
        <v/>
      </c>
      <c r="U208" s="1" t="str">
        <f>IFERROR(INDEX(對應表!$AZ$3:$BJ$179,MATCH(衝擊運算表!$O208,對應表!$AY$3:$AY$179,0),MATCH(衝擊運算表!U$3,對應表!$AZ$2:$BJ$2,0)),"")</f>
        <v/>
      </c>
      <c r="V208" s="1" t="str">
        <f>IFERROR(INDEX(對應表!$AZ$3:$BJ$179,MATCH(衝擊運算表!$O208,對應表!$AY$3:$AY$179,0),MATCH(衝擊運算表!V$3,對應表!$AZ$2:$BJ$2,0)),"")</f>
        <v/>
      </c>
      <c r="W208" s="1" t="str">
        <f>IFERROR(INDEX(對應表!$AZ$3:$BJ$179,MATCH(衝擊運算表!$O208,對應表!$AY$3:$AY$179,0),MATCH(衝擊運算表!W$3,對應表!$AZ$2:$BJ$2,0)),"")</f>
        <v/>
      </c>
      <c r="X208" s="1" t="str">
        <f>IFERROR(INDEX(對應表!$AZ$3:$BJ$179,MATCH(衝擊運算表!$O208,對應表!$AY$3:$AY$179,0),MATCH(衝擊運算表!X$3,對應表!$AZ$2:$BJ$2,0)),"")</f>
        <v/>
      </c>
      <c r="Y208" s="1" t="str">
        <f>IFERROR(INDEX(對應表!$AZ$3:$BJ$179,MATCH(衝擊運算表!$O208,對應表!$AY$3:$AY$179,0),MATCH(衝擊運算表!Y$3,對應表!$AZ$2:$BJ$2,0)),"")</f>
        <v/>
      </c>
      <c r="Z208" s="1" t="str">
        <f>IFERROR(INDEX(對應表!$AZ$3:$BJ$179,MATCH(衝擊運算表!$O208,對應表!$AY$3:$AY$179,0),MATCH(衝擊運算表!Z$3,對應表!$AZ$2:$BJ$2,0)),"")</f>
        <v/>
      </c>
      <c r="AB208" s="1" t="str">
        <f t="shared" si="13"/>
        <v/>
      </c>
      <c r="AC208" s="1"/>
      <c r="AD208" s="1" t="str">
        <f>IFERROR(VLOOKUP(P208,中英對照!$G$76:$H$81,2,FALSE),"")</f>
        <v/>
      </c>
      <c r="AE208" s="1" t="str">
        <f>IFERROR(VLOOKUP(Q208,中英對照!$G$76:$H$81,2,FALSE),"")</f>
        <v/>
      </c>
      <c r="AF208" s="1" t="str">
        <f>IFERROR(VLOOKUP(R208,中英對照!$G$76:$H$81,2,FALSE),"")</f>
        <v/>
      </c>
      <c r="AG208" s="1" t="str">
        <f>IFERROR(VLOOKUP(S208,中英對照!$G$76:$H$81,2,FALSE),"")</f>
        <v/>
      </c>
      <c r="AH208" s="1" t="str">
        <f>IFERROR(VLOOKUP(T208,中英對照!$G$76:$H$81,2,FALSE),"")</f>
        <v/>
      </c>
      <c r="AI208" s="1" t="str">
        <f>IFERROR(VLOOKUP(U208,中英對照!$G$76:$H$81,2,FALSE),"")</f>
        <v/>
      </c>
      <c r="AJ208" s="1" t="str">
        <f>IFERROR(VLOOKUP(V208,中英對照!$G$76:$H$81,2,FALSE),"")</f>
        <v/>
      </c>
      <c r="AK208" s="1" t="str">
        <f>IFERROR(VLOOKUP(W208,中英對照!$G$76:$H$81,2,FALSE),"")</f>
        <v/>
      </c>
      <c r="AL208" s="1" t="str">
        <f>IFERROR(VLOOKUP(X208,中英對照!$G$76:$H$81,2,FALSE),"")</f>
        <v/>
      </c>
      <c r="AM208" s="1" t="str">
        <f>IFERROR(VLOOKUP(Y208,中英對照!$G$76:$H$81,2,FALSE),"")</f>
        <v/>
      </c>
      <c r="AN208" s="1" t="str">
        <f>IFERROR(VLOOKUP(Z208,中英對照!$G$76:$H$81,2,FALSE),"")</f>
        <v/>
      </c>
      <c r="AO208" s="42" t="str">
        <f t="shared" si="14"/>
        <v/>
      </c>
    </row>
    <row r="209" spans="1:41" x14ac:dyDescent="0.4">
      <c r="A209" s="1" t="str">
        <f>IF(企業資料填寫!D208="","",企業資料填寫!D208)</f>
        <v/>
      </c>
      <c r="B209" s="1"/>
      <c r="C209" s="1" t="str">
        <f>IF($B209="","",INDEX(對應表!$AM$3:$AW$179,MATCH($B209,對應表!$AL$3:$AL$179,0),MATCH(衝擊運算表!C$3,對應表!$AM$2:$AW$2,0)))</f>
        <v/>
      </c>
      <c r="D209" s="1" t="str">
        <f>IF($B209="","",INDEX(對應表!$AM$3:$AW$179,MATCH($B209,對應表!$AL$3:$AL$179,0),MATCH(衝擊運算表!D$3,對應表!$AM$2:$AW$2,0)))</f>
        <v/>
      </c>
      <c r="E209" s="1" t="str">
        <f>IF($B209="","",INDEX(對應表!$AM$3:$AW$179,MATCH($B209,對應表!$AL$3:$AL$179,0),MATCH(衝擊運算表!E$3,對應表!$AM$2:$AW$2,0)))</f>
        <v/>
      </c>
      <c r="F209" s="1" t="str">
        <f>IF($B209="","",INDEX(對應表!$AM$3:$AW$179,MATCH($B209,對應表!$AL$3:$AL$179,0),MATCH(衝擊運算表!F$3,對應表!$AM$2:$AW$2,0)))</f>
        <v/>
      </c>
      <c r="G209" s="1" t="str">
        <f>IF($B209="","",INDEX(對應表!$AM$3:$AW$179,MATCH($B209,對應表!$AL$3:$AL$179,0),MATCH(衝擊運算表!G$3,對應表!$AM$2:$AW$2,0)))</f>
        <v/>
      </c>
      <c r="H209" s="1" t="str">
        <f>IF($B209="","",INDEX(對應表!$AM$3:$AW$179,MATCH($B209,對應表!$AL$3:$AL$179,0),MATCH(衝擊運算表!H$3,對應表!$AM$2:$AW$2,0)))</f>
        <v/>
      </c>
      <c r="I209" s="1" t="str">
        <f>IF($B209="","",INDEX(對應表!$AM$3:$AW$179,MATCH($B209,對應表!$AL$3:$AL$179,0),MATCH(衝擊運算表!I$3,對應表!$AM$2:$AW$2,0)))</f>
        <v/>
      </c>
      <c r="J209" s="1" t="str">
        <f>IF($B209="","",INDEX(對應表!$AM$3:$AW$179,MATCH($B209,對應表!$AL$3:$AL$179,0),MATCH(衝擊運算表!J$3,對應表!$AM$2:$AW$2,0)))</f>
        <v/>
      </c>
      <c r="K209" s="1" t="str">
        <f>IF($B209="","",INDEX(對應表!$AM$3:$AW$179,MATCH($B209,對應表!$AL$3:$AL$179,0),MATCH(衝擊運算表!K$3,對應表!$AM$2:$AW$2,0)))</f>
        <v/>
      </c>
      <c r="L209" s="1" t="str">
        <f>IF($B209="","",INDEX(對應表!$AM$3:$AW$179,MATCH($B209,對應表!$AL$3:$AL$179,0),MATCH(衝擊運算表!L$3,對應表!$AM$2:$AW$2,0)))</f>
        <v/>
      </c>
      <c r="M209" s="1" t="str">
        <f>IF($B209="","",INDEX(對應表!$AM$3:$AW$179,MATCH($B209,對應表!$AL$3:$AL$179,0),MATCH(衝擊運算表!M$3,對應表!$AM$2:$AW$2,0)))</f>
        <v/>
      </c>
      <c r="O209" s="1" t="str">
        <f t="shared" si="12"/>
        <v/>
      </c>
      <c r="P209" s="1" t="str">
        <f>IFERROR(INDEX(對應表!$AZ$3:$BJ$179,MATCH(衝擊運算表!$O209,對應表!$AY$3:$AY$179,0),MATCH(衝擊運算表!P$3,對應表!$AZ$2:$BJ$2,0)),"")</f>
        <v/>
      </c>
      <c r="Q209" s="1" t="str">
        <f>IFERROR(INDEX(對應表!$AZ$3:$BJ$179,MATCH(衝擊運算表!$O209,對應表!$AY$3:$AY$179,0),MATCH(衝擊運算表!Q$3,對應表!$AZ$2:$BJ$2,0)),"")</f>
        <v/>
      </c>
      <c r="R209" s="1" t="str">
        <f>IFERROR(INDEX(對應表!$AZ$3:$BJ$179,MATCH(衝擊運算表!$O209,對應表!$AY$3:$AY$179,0),MATCH(衝擊運算表!R$3,對應表!$AZ$2:$BJ$2,0)),"")</f>
        <v/>
      </c>
      <c r="S209" s="1" t="str">
        <f>IFERROR(INDEX(對應表!$AZ$3:$BJ$179,MATCH(衝擊運算表!$O209,對應表!$AY$3:$AY$179,0),MATCH(衝擊運算表!S$3,對應表!$AZ$2:$BJ$2,0)),"")</f>
        <v/>
      </c>
      <c r="T209" s="1" t="str">
        <f>IFERROR(INDEX(對應表!$AZ$3:$BJ$179,MATCH(衝擊運算表!$O209,對應表!$AY$3:$AY$179,0),MATCH(衝擊運算表!T$3,對應表!$AZ$2:$BJ$2,0)),"")</f>
        <v/>
      </c>
      <c r="U209" s="1" t="str">
        <f>IFERROR(INDEX(對應表!$AZ$3:$BJ$179,MATCH(衝擊運算表!$O209,對應表!$AY$3:$AY$179,0),MATCH(衝擊運算表!U$3,對應表!$AZ$2:$BJ$2,0)),"")</f>
        <v/>
      </c>
      <c r="V209" s="1" t="str">
        <f>IFERROR(INDEX(對應表!$AZ$3:$BJ$179,MATCH(衝擊運算表!$O209,對應表!$AY$3:$AY$179,0),MATCH(衝擊運算表!V$3,對應表!$AZ$2:$BJ$2,0)),"")</f>
        <v/>
      </c>
      <c r="W209" s="1" t="str">
        <f>IFERROR(INDEX(對應表!$AZ$3:$BJ$179,MATCH(衝擊運算表!$O209,對應表!$AY$3:$AY$179,0),MATCH(衝擊運算表!W$3,對應表!$AZ$2:$BJ$2,0)),"")</f>
        <v/>
      </c>
      <c r="X209" s="1" t="str">
        <f>IFERROR(INDEX(對應表!$AZ$3:$BJ$179,MATCH(衝擊運算表!$O209,對應表!$AY$3:$AY$179,0),MATCH(衝擊運算表!X$3,對應表!$AZ$2:$BJ$2,0)),"")</f>
        <v/>
      </c>
      <c r="Y209" s="1" t="str">
        <f>IFERROR(INDEX(對應表!$AZ$3:$BJ$179,MATCH(衝擊運算表!$O209,對應表!$AY$3:$AY$179,0),MATCH(衝擊運算表!Y$3,對應表!$AZ$2:$BJ$2,0)),"")</f>
        <v/>
      </c>
      <c r="Z209" s="1" t="str">
        <f>IFERROR(INDEX(對應表!$AZ$3:$BJ$179,MATCH(衝擊運算表!$O209,對應表!$AY$3:$AY$179,0),MATCH(衝擊運算表!Z$3,對應表!$AZ$2:$BJ$2,0)),"")</f>
        <v/>
      </c>
      <c r="AB209" s="1" t="str">
        <f t="shared" si="13"/>
        <v/>
      </c>
      <c r="AC209" s="1"/>
      <c r="AD209" s="1" t="str">
        <f>IFERROR(VLOOKUP(P209,中英對照!$G$76:$H$81,2,FALSE),"")</f>
        <v/>
      </c>
      <c r="AE209" s="1" t="str">
        <f>IFERROR(VLOOKUP(Q209,中英對照!$G$76:$H$81,2,FALSE),"")</f>
        <v/>
      </c>
      <c r="AF209" s="1" t="str">
        <f>IFERROR(VLOOKUP(R209,中英對照!$G$76:$H$81,2,FALSE),"")</f>
        <v/>
      </c>
      <c r="AG209" s="1" t="str">
        <f>IFERROR(VLOOKUP(S209,中英對照!$G$76:$H$81,2,FALSE),"")</f>
        <v/>
      </c>
      <c r="AH209" s="1" t="str">
        <f>IFERROR(VLOOKUP(T209,中英對照!$G$76:$H$81,2,FALSE),"")</f>
        <v/>
      </c>
      <c r="AI209" s="1" t="str">
        <f>IFERROR(VLOOKUP(U209,中英對照!$G$76:$H$81,2,FALSE),"")</f>
        <v/>
      </c>
      <c r="AJ209" s="1" t="str">
        <f>IFERROR(VLOOKUP(V209,中英對照!$G$76:$H$81,2,FALSE),"")</f>
        <v/>
      </c>
      <c r="AK209" s="1" t="str">
        <f>IFERROR(VLOOKUP(W209,中英對照!$G$76:$H$81,2,FALSE),"")</f>
        <v/>
      </c>
      <c r="AL209" s="1" t="str">
        <f>IFERROR(VLOOKUP(X209,中英對照!$G$76:$H$81,2,FALSE),"")</f>
        <v/>
      </c>
      <c r="AM209" s="1" t="str">
        <f>IFERROR(VLOOKUP(Y209,中英對照!$G$76:$H$81,2,FALSE),"")</f>
        <v/>
      </c>
      <c r="AN209" s="1" t="str">
        <f>IFERROR(VLOOKUP(Z209,中英對照!$G$76:$H$81,2,FALSE),"")</f>
        <v/>
      </c>
      <c r="AO209" s="42" t="str">
        <f t="shared" si="14"/>
        <v/>
      </c>
    </row>
    <row r="210" spans="1:41" x14ac:dyDescent="0.4">
      <c r="A210" s="1" t="str">
        <f>IF(企業資料填寫!D209="","",企業資料填寫!D209)</f>
        <v/>
      </c>
      <c r="B210" s="1"/>
      <c r="C210" s="1" t="str">
        <f>IF($B210="","",INDEX(對應表!$AM$3:$AW$179,MATCH($B210,對應表!$AL$3:$AL$179,0),MATCH(衝擊運算表!C$3,對應表!$AM$2:$AW$2,0)))</f>
        <v/>
      </c>
      <c r="D210" s="1" t="str">
        <f>IF($B210="","",INDEX(對應表!$AM$3:$AW$179,MATCH($B210,對應表!$AL$3:$AL$179,0),MATCH(衝擊運算表!D$3,對應表!$AM$2:$AW$2,0)))</f>
        <v/>
      </c>
      <c r="E210" s="1" t="str">
        <f>IF($B210="","",INDEX(對應表!$AM$3:$AW$179,MATCH($B210,對應表!$AL$3:$AL$179,0),MATCH(衝擊運算表!E$3,對應表!$AM$2:$AW$2,0)))</f>
        <v/>
      </c>
      <c r="F210" s="1" t="str">
        <f>IF($B210="","",INDEX(對應表!$AM$3:$AW$179,MATCH($B210,對應表!$AL$3:$AL$179,0),MATCH(衝擊運算表!F$3,對應表!$AM$2:$AW$2,0)))</f>
        <v/>
      </c>
      <c r="G210" s="1" t="str">
        <f>IF($B210="","",INDEX(對應表!$AM$3:$AW$179,MATCH($B210,對應表!$AL$3:$AL$179,0),MATCH(衝擊運算表!G$3,對應表!$AM$2:$AW$2,0)))</f>
        <v/>
      </c>
      <c r="H210" s="1" t="str">
        <f>IF($B210="","",INDEX(對應表!$AM$3:$AW$179,MATCH($B210,對應表!$AL$3:$AL$179,0),MATCH(衝擊運算表!H$3,對應表!$AM$2:$AW$2,0)))</f>
        <v/>
      </c>
      <c r="I210" s="1" t="str">
        <f>IF($B210="","",INDEX(對應表!$AM$3:$AW$179,MATCH($B210,對應表!$AL$3:$AL$179,0),MATCH(衝擊運算表!I$3,對應表!$AM$2:$AW$2,0)))</f>
        <v/>
      </c>
      <c r="J210" s="1" t="str">
        <f>IF($B210="","",INDEX(對應表!$AM$3:$AW$179,MATCH($B210,對應表!$AL$3:$AL$179,0),MATCH(衝擊運算表!J$3,對應表!$AM$2:$AW$2,0)))</f>
        <v/>
      </c>
      <c r="K210" s="1" t="str">
        <f>IF($B210="","",INDEX(對應表!$AM$3:$AW$179,MATCH($B210,對應表!$AL$3:$AL$179,0),MATCH(衝擊運算表!K$3,對應表!$AM$2:$AW$2,0)))</f>
        <v/>
      </c>
      <c r="L210" s="1" t="str">
        <f>IF($B210="","",INDEX(對應表!$AM$3:$AW$179,MATCH($B210,對應表!$AL$3:$AL$179,0),MATCH(衝擊運算表!L$3,對應表!$AM$2:$AW$2,0)))</f>
        <v/>
      </c>
      <c r="M210" s="1" t="str">
        <f>IF($B210="","",INDEX(對應表!$AM$3:$AW$179,MATCH($B210,對應表!$AL$3:$AL$179,0),MATCH(衝擊運算表!M$3,對應表!$AM$2:$AW$2,0)))</f>
        <v/>
      </c>
      <c r="O210" s="1" t="str">
        <f t="shared" si="12"/>
        <v/>
      </c>
      <c r="P210" s="1" t="str">
        <f>IFERROR(INDEX(對應表!$AZ$3:$BJ$179,MATCH(衝擊運算表!$O210,對應表!$AY$3:$AY$179,0),MATCH(衝擊運算表!P$3,對應表!$AZ$2:$BJ$2,0)),"")</f>
        <v/>
      </c>
      <c r="Q210" s="1" t="str">
        <f>IFERROR(INDEX(對應表!$AZ$3:$BJ$179,MATCH(衝擊運算表!$O210,對應表!$AY$3:$AY$179,0),MATCH(衝擊運算表!Q$3,對應表!$AZ$2:$BJ$2,0)),"")</f>
        <v/>
      </c>
      <c r="R210" s="1" t="str">
        <f>IFERROR(INDEX(對應表!$AZ$3:$BJ$179,MATCH(衝擊運算表!$O210,對應表!$AY$3:$AY$179,0),MATCH(衝擊運算表!R$3,對應表!$AZ$2:$BJ$2,0)),"")</f>
        <v/>
      </c>
      <c r="S210" s="1" t="str">
        <f>IFERROR(INDEX(對應表!$AZ$3:$BJ$179,MATCH(衝擊運算表!$O210,對應表!$AY$3:$AY$179,0),MATCH(衝擊運算表!S$3,對應表!$AZ$2:$BJ$2,0)),"")</f>
        <v/>
      </c>
      <c r="T210" s="1" t="str">
        <f>IFERROR(INDEX(對應表!$AZ$3:$BJ$179,MATCH(衝擊運算表!$O210,對應表!$AY$3:$AY$179,0),MATCH(衝擊運算表!T$3,對應表!$AZ$2:$BJ$2,0)),"")</f>
        <v/>
      </c>
      <c r="U210" s="1" t="str">
        <f>IFERROR(INDEX(對應表!$AZ$3:$BJ$179,MATCH(衝擊運算表!$O210,對應表!$AY$3:$AY$179,0),MATCH(衝擊運算表!U$3,對應表!$AZ$2:$BJ$2,0)),"")</f>
        <v/>
      </c>
      <c r="V210" s="1" t="str">
        <f>IFERROR(INDEX(對應表!$AZ$3:$BJ$179,MATCH(衝擊運算表!$O210,對應表!$AY$3:$AY$179,0),MATCH(衝擊運算表!V$3,對應表!$AZ$2:$BJ$2,0)),"")</f>
        <v/>
      </c>
      <c r="W210" s="1" t="str">
        <f>IFERROR(INDEX(對應表!$AZ$3:$BJ$179,MATCH(衝擊運算表!$O210,對應表!$AY$3:$AY$179,0),MATCH(衝擊運算表!W$3,對應表!$AZ$2:$BJ$2,0)),"")</f>
        <v/>
      </c>
      <c r="X210" s="1" t="str">
        <f>IFERROR(INDEX(對應表!$AZ$3:$BJ$179,MATCH(衝擊運算表!$O210,對應表!$AY$3:$AY$179,0),MATCH(衝擊運算表!X$3,對應表!$AZ$2:$BJ$2,0)),"")</f>
        <v/>
      </c>
      <c r="Y210" s="1" t="str">
        <f>IFERROR(INDEX(對應表!$AZ$3:$BJ$179,MATCH(衝擊運算表!$O210,對應表!$AY$3:$AY$179,0),MATCH(衝擊運算表!Y$3,對應表!$AZ$2:$BJ$2,0)),"")</f>
        <v/>
      </c>
      <c r="Z210" s="1" t="str">
        <f>IFERROR(INDEX(對應表!$AZ$3:$BJ$179,MATCH(衝擊運算表!$O210,對應表!$AY$3:$AY$179,0),MATCH(衝擊運算表!Z$3,對應表!$AZ$2:$BJ$2,0)),"")</f>
        <v/>
      </c>
      <c r="AB210" s="1" t="str">
        <f t="shared" si="13"/>
        <v/>
      </c>
      <c r="AC210" s="1"/>
      <c r="AD210" s="1" t="str">
        <f>IFERROR(VLOOKUP(P210,中英對照!$G$76:$H$81,2,FALSE),"")</f>
        <v/>
      </c>
      <c r="AE210" s="1" t="str">
        <f>IFERROR(VLOOKUP(Q210,中英對照!$G$76:$H$81,2,FALSE),"")</f>
        <v/>
      </c>
      <c r="AF210" s="1" t="str">
        <f>IFERROR(VLOOKUP(R210,中英對照!$G$76:$H$81,2,FALSE),"")</f>
        <v/>
      </c>
      <c r="AG210" s="1" t="str">
        <f>IFERROR(VLOOKUP(S210,中英對照!$G$76:$H$81,2,FALSE),"")</f>
        <v/>
      </c>
      <c r="AH210" s="1" t="str">
        <f>IFERROR(VLOOKUP(T210,中英對照!$G$76:$H$81,2,FALSE),"")</f>
        <v/>
      </c>
      <c r="AI210" s="1" t="str">
        <f>IFERROR(VLOOKUP(U210,中英對照!$G$76:$H$81,2,FALSE),"")</f>
        <v/>
      </c>
      <c r="AJ210" s="1" t="str">
        <f>IFERROR(VLOOKUP(V210,中英對照!$G$76:$H$81,2,FALSE),"")</f>
        <v/>
      </c>
      <c r="AK210" s="1" t="str">
        <f>IFERROR(VLOOKUP(W210,中英對照!$G$76:$H$81,2,FALSE),"")</f>
        <v/>
      </c>
      <c r="AL210" s="1" t="str">
        <f>IFERROR(VLOOKUP(X210,中英對照!$G$76:$H$81,2,FALSE),"")</f>
        <v/>
      </c>
      <c r="AM210" s="1" t="str">
        <f>IFERROR(VLOOKUP(Y210,中英對照!$G$76:$H$81,2,FALSE),"")</f>
        <v/>
      </c>
      <c r="AN210" s="1" t="str">
        <f>IFERROR(VLOOKUP(Z210,中英對照!$G$76:$H$81,2,FALSE),"")</f>
        <v/>
      </c>
      <c r="AO210" s="42" t="str">
        <f t="shared" si="14"/>
        <v/>
      </c>
    </row>
    <row r="211" spans="1:41" x14ac:dyDescent="0.4">
      <c r="A211" s="1" t="str">
        <f>IF(企業資料填寫!D210="","",企業資料填寫!D210)</f>
        <v/>
      </c>
      <c r="B211" s="1"/>
      <c r="C211" s="1" t="str">
        <f>IF($B211="","",INDEX(對應表!$AM$3:$AW$179,MATCH($B211,對應表!$AL$3:$AL$179,0),MATCH(衝擊運算表!C$3,對應表!$AM$2:$AW$2,0)))</f>
        <v/>
      </c>
      <c r="D211" s="1" t="str">
        <f>IF($B211="","",INDEX(對應表!$AM$3:$AW$179,MATCH($B211,對應表!$AL$3:$AL$179,0),MATCH(衝擊運算表!D$3,對應表!$AM$2:$AW$2,0)))</f>
        <v/>
      </c>
      <c r="E211" s="1" t="str">
        <f>IF($B211="","",INDEX(對應表!$AM$3:$AW$179,MATCH($B211,對應表!$AL$3:$AL$179,0),MATCH(衝擊運算表!E$3,對應表!$AM$2:$AW$2,0)))</f>
        <v/>
      </c>
      <c r="F211" s="1" t="str">
        <f>IF($B211="","",INDEX(對應表!$AM$3:$AW$179,MATCH($B211,對應表!$AL$3:$AL$179,0),MATCH(衝擊運算表!F$3,對應表!$AM$2:$AW$2,0)))</f>
        <v/>
      </c>
      <c r="G211" s="1" t="str">
        <f>IF($B211="","",INDEX(對應表!$AM$3:$AW$179,MATCH($B211,對應表!$AL$3:$AL$179,0),MATCH(衝擊運算表!G$3,對應表!$AM$2:$AW$2,0)))</f>
        <v/>
      </c>
      <c r="H211" s="1" t="str">
        <f>IF($B211="","",INDEX(對應表!$AM$3:$AW$179,MATCH($B211,對應表!$AL$3:$AL$179,0),MATCH(衝擊運算表!H$3,對應表!$AM$2:$AW$2,0)))</f>
        <v/>
      </c>
      <c r="I211" s="1" t="str">
        <f>IF($B211="","",INDEX(對應表!$AM$3:$AW$179,MATCH($B211,對應表!$AL$3:$AL$179,0),MATCH(衝擊運算表!I$3,對應表!$AM$2:$AW$2,0)))</f>
        <v/>
      </c>
      <c r="J211" s="1" t="str">
        <f>IF($B211="","",INDEX(對應表!$AM$3:$AW$179,MATCH($B211,對應表!$AL$3:$AL$179,0),MATCH(衝擊運算表!J$3,對應表!$AM$2:$AW$2,0)))</f>
        <v/>
      </c>
      <c r="K211" s="1" t="str">
        <f>IF($B211="","",INDEX(對應表!$AM$3:$AW$179,MATCH($B211,對應表!$AL$3:$AL$179,0),MATCH(衝擊運算表!K$3,對應表!$AM$2:$AW$2,0)))</f>
        <v/>
      </c>
      <c r="L211" s="1" t="str">
        <f>IF($B211="","",INDEX(對應表!$AM$3:$AW$179,MATCH($B211,對應表!$AL$3:$AL$179,0),MATCH(衝擊運算表!L$3,對應表!$AM$2:$AW$2,0)))</f>
        <v/>
      </c>
      <c r="M211" s="1" t="str">
        <f>IF($B211="","",INDEX(對應表!$AM$3:$AW$179,MATCH($B211,對應表!$AL$3:$AL$179,0),MATCH(衝擊運算表!M$3,對應表!$AM$2:$AW$2,0)))</f>
        <v/>
      </c>
      <c r="O211" s="1" t="str">
        <f t="shared" si="12"/>
        <v/>
      </c>
      <c r="P211" s="1" t="str">
        <f>IFERROR(INDEX(對應表!$AZ$3:$BJ$179,MATCH(衝擊運算表!$O211,對應表!$AY$3:$AY$179,0),MATCH(衝擊運算表!P$3,對應表!$AZ$2:$BJ$2,0)),"")</f>
        <v/>
      </c>
      <c r="Q211" s="1" t="str">
        <f>IFERROR(INDEX(對應表!$AZ$3:$BJ$179,MATCH(衝擊運算表!$O211,對應表!$AY$3:$AY$179,0),MATCH(衝擊運算表!Q$3,對應表!$AZ$2:$BJ$2,0)),"")</f>
        <v/>
      </c>
      <c r="R211" s="1" t="str">
        <f>IFERROR(INDEX(對應表!$AZ$3:$BJ$179,MATCH(衝擊運算表!$O211,對應表!$AY$3:$AY$179,0),MATCH(衝擊運算表!R$3,對應表!$AZ$2:$BJ$2,0)),"")</f>
        <v/>
      </c>
      <c r="S211" s="1" t="str">
        <f>IFERROR(INDEX(對應表!$AZ$3:$BJ$179,MATCH(衝擊運算表!$O211,對應表!$AY$3:$AY$179,0),MATCH(衝擊運算表!S$3,對應表!$AZ$2:$BJ$2,0)),"")</f>
        <v/>
      </c>
      <c r="T211" s="1" t="str">
        <f>IFERROR(INDEX(對應表!$AZ$3:$BJ$179,MATCH(衝擊運算表!$O211,對應表!$AY$3:$AY$179,0),MATCH(衝擊運算表!T$3,對應表!$AZ$2:$BJ$2,0)),"")</f>
        <v/>
      </c>
      <c r="U211" s="1" t="str">
        <f>IFERROR(INDEX(對應表!$AZ$3:$BJ$179,MATCH(衝擊運算表!$O211,對應表!$AY$3:$AY$179,0),MATCH(衝擊運算表!U$3,對應表!$AZ$2:$BJ$2,0)),"")</f>
        <v/>
      </c>
      <c r="V211" s="1" t="str">
        <f>IFERROR(INDEX(對應表!$AZ$3:$BJ$179,MATCH(衝擊運算表!$O211,對應表!$AY$3:$AY$179,0),MATCH(衝擊運算表!V$3,對應表!$AZ$2:$BJ$2,0)),"")</f>
        <v/>
      </c>
      <c r="W211" s="1" t="str">
        <f>IFERROR(INDEX(對應表!$AZ$3:$BJ$179,MATCH(衝擊運算表!$O211,對應表!$AY$3:$AY$179,0),MATCH(衝擊運算表!W$3,對應表!$AZ$2:$BJ$2,0)),"")</f>
        <v/>
      </c>
      <c r="X211" s="1" t="str">
        <f>IFERROR(INDEX(對應表!$AZ$3:$BJ$179,MATCH(衝擊運算表!$O211,對應表!$AY$3:$AY$179,0),MATCH(衝擊運算表!X$3,對應表!$AZ$2:$BJ$2,0)),"")</f>
        <v/>
      </c>
      <c r="Y211" s="1" t="str">
        <f>IFERROR(INDEX(對應表!$AZ$3:$BJ$179,MATCH(衝擊運算表!$O211,對應表!$AY$3:$AY$179,0),MATCH(衝擊運算表!Y$3,對應表!$AZ$2:$BJ$2,0)),"")</f>
        <v/>
      </c>
      <c r="Z211" s="1" t="str">
        <f>IFERROR(INDEX(對應表!$AZ$3:$BJ$179,MATCH(衝擊運算表!$O211,對應表!$AY$3:$AY$179,0),MATCH(衝擊運算表!Z$3,對應表!$AZ$2:$BJ$2,0)),"")</f>
        <v/>
      </c>
      <c r="AB211" s="1" t="str">
        <f t="shared" si="13"/>
        <v/>
      </c>
      <c r="AC211" s="1"/>
      <c r="AD211" s="1" t="str">
        <f>IFERROR(VLOOKUP(P211,中英對照!$G$76:$H$81,2,FALSE),"")</f>
        <v/>
      </c>
      <c r="AE211" s="1" t="str">
        <f>IFERROR(VLOOKUP(Q211,中英對照!$G$76:$H$81,2,FALSE),"")</f>
        <v/>
      </c>
      <c r="AF211" s="1" t="str">
        <f>IFERROR(VLOOKUP(R211,中英對照!$G$76:$H$81,2,FALSE),"")</f>
        <v/>
      </c>
      <c r="AG211" s="1" t="str">
        <f>IFERROR(VLOOKUP(S211,中英對照!$G$76:$H$81,2,FALSE),"")</f>
        <v/>
      </c>
      <c r="AH211" s="1" t="str">
        <f>IFERROR(VLOOKUP(T211,中英對照!$G$76:$H$81,2,FALSE),"")</f>
        <v/>
      </c>
      <c r="AI211" s="1" t="str">
        <f>IFERROR(VLOOKUP(U211,中英對照!$G$76:$H$81,2,FALSE),"")</f>
        <v/>
      </c>
      <c r="AJ211" s="1" t="str">
        <f>IFERROR(VLOOKUP(V211,中英對照!$G$76:$H$81,2,FALSE),"")</f>
        <v/>
      </c>
      <c r="AK211" s="1" t="str">
        <f>IFERROR(VLOOKUP(W211,中英對照!$G$76:$H$81,2,FALSE),"")</f>
        <v/>
      </c>
      <c r="AL211" s="1" t="str">
        <f>IFERROR(VLOOKUP(X211,中英對照!$G$76:$H$81,2,FALSE),"")</f>
        <v/>
      </c>
      <c r="AM211" s="1" t="str">
        <f>IFERROR(VLOOKUP(Y211,中英對照!$G$76:$H$81,2,FALSE),"")</f>
        <v/>
      </c>
      <c r="AN211" s="1" t="str">
        <f>IFERROR(VLOOKUP(Z211,中英對照!$G$76:$H$81,2,FALSE),"")</f>
        <v/>
      </c>
      <c r="AO211" s="42" t="str">
        <f t="shared" si="14"/>
        <v/>
      </c>
    </row>
    <row r="212" spans="1:41" x14ac:dyDescent="0.4">
      <c r="A212" s="1" t="str">
        <f>IF(企業資料填寫!D211="","",企業資料填寫!D211)</f>
        <v/>
      </c>
      <c r="B212" s="1"/>
      <c r="C212" s="1" t="str">
        <f>IF($B212="","",INDEX(對應表!$AM$3:$AW$179,MATCH($B212,對應表!$AL$3:$AL$179,0),MATCH(衝擊運算表!C$3,對應表!$AM$2:$AW$2,0)))</f>
        <v/>
      </c>
      <c r="D212" s="1" t="str">
        <f>IF($B212="","",INDEX(對應表!$AM$3:$AW$179,MATCH($B212,對應表!$AL$3:$AL$179,0),MATCH(衝擊運算表!D$3,對應表!$AM$2:$AW$2,0)))</f>
        <v/>
      </c>
      <c r="E212" s="1" t="str">
        <f>IF($B212="","",INDEX(對應表!$AM$3:$AW$179,MATCH($B212,對應表!$AL$3:$AL$179,0),MATCH(衝擊運算表!E$3,對應表!$AM$2:$AW$2,0)))</f>
        <v/>
      </c>
      <c r="F212" s="1" t="str">
        <f>IF($B212="","",INDEX(對應表!$AM$3:$AW$179,MATCH($B212,對應表!$AL$3:$AL$179,0),MATCH(衝擊運算表!F$3,對應表!$AM$2:$AW$2,0)))</f>
        <v/>
      </c>
      <c r="G212" s="1" t="str">
        <f>IF($B212="","",INDEX(對應表!$AM$3:$AW$179,MATCH($B212,對應表!$AL$3:$AL$179,0),MATCH(衝擊運算表!G$3,對應表!$AM$2:$AW$2,0)))</f>
        <v/>
      </c>
      <c r="H212" s="1" t="str">
        <f>IF($B212="","",INDEX(對應表!$AM$3:$AW$179,MATCH($B212,對應表!$AL$3:$AL$179,0),MATCH(衝擊運算表!H$3,對應表!$AM$2:$AW$2,0)))</f>
        <v/>
      </c>
      <c r="I212" s="1" t="str">
        <f>IF($B212="","",INDEX(對應表!$AM$3:$AW$179,MATCH($B212,對應表!$AL$3:$AL$179,0),MATCH(衝擊運算表!I$3,對應表!$AM$2:$AW$2,0)))</f>
        <v/>
      </c>
      <c r="J212" s="1" t="str">
        <f>IF($B212="","",INDEX(對應表!$AM$3:$AW$179,MATCH($B212,對應表!$AL$3:$AL$179,0),MATCH(衝擊運算表!J$3,對應表!$AM$2:$AW$2,0)))</f>
        <v/>
      </c>
      <c r="K212" s="1" t="str">
        <f>IF($B212="","",INDEX(對應表!$AM$3:$AW$179,MATCH($B212,對應表!$AL$3:$AL$179,0),MATCH(衝擊運算表!K$3,對應表!$AM$2:$AW$2,0)))</f>
        <v/>
      </c>
      <c r="L212" s="1" t="str">
        <f>IF($B212="","",INDEX(對應表!$AM$3:$AW$179,MATCH($B212,對應表!$AL$3:$AL$179,0),MATCH(衝擊運算表!L$3,對應表!$AM$2:$AW$2,0)))</f>
        <v/>
      </c>
      <c r="M212" s="1" t="str">
        <f>IF($B212="","",INDEX(對應表!$AM$3:$AW$179,MATCH($B212,對應表!$AL$3:$AL$179,0),MATCH(衝擊運算表!M$3,對應表!$AM$2:$AW$2,0)))</f>
        <v/>
      </c>
      <c r="O212" s="1" t="str">
        <f t="shared" si="12"/>
        <v/>
      </c>
      <c r="P212" s="1" t="str">
        <f>IFERROR(INDEX(對應表!$AZ$3:$BJ$179,MATCH(衝擊運算表!$O212,對應表!$AY$3:$AY$179,0),MATCH(衝擊運算表!P$3,對應表!$AZ$2:$BJ$2,0)),"")</f>
        <v/>
      </c>
      <c r="Q212" s="1" t="str">
        <f>IFERROR(INDEX(對應表!$AZ$3:$BJ$179,MATCH(衝擊運算表!$O212,對應表!$AY$3:$AY$179,0),MATCH(衝擊運算表!Q$3,對應表!$AZ$2:$BJ$2,0)),"")</f>
        <v/>
      </c>
      <c r="R212" s="1" t="str">
        <f>IFERROR(INDEX(對應表!$AZ$3:$BJ$179,MATCH(衝擊運算表!$O212,對應表!$AY$3:$AY$179,0),MATCH(衝擊運算表!R$3,對應表!$AZ$2:$BJ$2,0)),"")</f>
        <v/>
      </c>
      <c r="S212" s="1" t="str">
        <f>IFERROR(INDEX(對應表!$AZ$3:$BJ$179,MATCH(衝擊運算表!$O212,對應表!$AY$3:$AY$179,0),MATCH(衝擊運算表!S$3,對應表!$AZ$2:$BJ$2,0)),"")</f>
        <v/>
      </c>
      <c r="T212" s="1" t="str">
        <f>IFERROR(INDEX(對應表!$AZ$3:$BJ$179,MATCH(衝擊運算表!$O212,對應表!$AY$3:$AY$179,0),MATCH(衝擊運算表!T$3,對應表!$AZ$2:$BJ$2,0)),"")</f>
        <v/>
      </c>
      <c r="U212" s="1" t="str">
        <f>IFERROR(INDEX(對應表!$AZ$3:$BJ$179,MATCH(衝擊運算表!$O212,對應表!$AY$3:$AY$179,0),MATCH(衝擊運算表!U$3,對應表!$AZ$2:$BJ$2,0)),"")</f>
        <v/>
      </c>
      <c r="V212" s="1" t="str">
        <f>IFERROR(INDEX(對應表!$AZ$3:$BJ$179,MATCH(衝擊運算表!$O212,對應表!$AY$3:$AY$179,0),MATCH(衝擊運算表!V$3,對應表!$AZ$2:$BJ$2,0)),"")</f>
        <v/>
      </c>
      <c r="W212" s="1" t="str">
        <f>IFERROR(INDEX(對應表!$AZ$3:$BJ$179,MATCH(衝擊運算表!$O212,對應表!$AY$3:$AY$179,0),MATCH(衝擊運算表!W$3,對應表!$AZ$2:$BJ$2,0)),"")</f>
        <v/>
      </c>
      <c r="X212" s="1" t="str">
        <f>IFERROR(INDEX(對應表!$AZ$3:$BJ$179,MATCH(衝擊運算表!$O212,對應表!$AY$3:$AY$179,0),MATCH(衝擊運算表!X$3,對應表!$AZ$2:$BJ$2,0)),"")</f>
        <v/>
      </c>
      <c r="Y212" s="1" t="str">
        <f>IFERROR(INDEX(對應表!$AZ$3:$BJ$179,MATCH(衝擊運算表!$O212,對應表!$AY$3:$AY$179,0),MATCH(衝擊運算表!Y$3,對應表!$AZ$2:$BJ$2,0)),"")</f>
        <v/>
      </c>
      <c r="Z212" s="1" t="str">
        <f>IFERROR(INDEX(對應表!$AZ$3:$BJ$179,MATCH(衝擊運算表!$O212,對應表!$AY$3:$AY$179,0),MATCH(衝擊運算表!Z$3,對應表!$AZ$2:$BJ$2,0)),"")</f>
        <v/>
      </c>
      <c r="AB212" s="1" t="str">
        <f t="shared" si="13"/>
        <v/>
      </c>
      <c r="AC212" s="1"/>
      <c r="AD212" s="1" t="str">
        <f>IFERROR(VLOOKUP(P212,中英對照!$G$76:$H$81,2,FALSE),"")</f>
        <v/>
      </c>
      <c r="AE212" s="1" t="str">
        <f>IFERROR(VLOOKUP(Q212,中英對照!$G$76:$H$81,2,FALSE),"")</f>
        <v/>
      </c>
      <c r="AF212" s="1" t="str">
        <f>IFERROR(VLOOKUP(R212,中英對照!$G$76:$H$81,2,FALSE),"")</f>
        <v/>
      </c>
      <c r="AG212" s="1" t="str">
        <f>IFERROR(VLOOKUP(S212,中英對照!$G$76:$H$81,2,FALSE),"")</f>
        <v/>
      </c>
      <c r="AH212" s="1" t="str">
        <f>IFERROR(VLOOKUP(T212,中英對照!$G$76:$H$81,2,FALSE),"")</f>
        <v/>
      </c>
      <c r="AI212" s="1" t="str">
        <f>IFERROR(VLOOKUP(U212,中英對照!$G$76:$H$81,2,FALSE),"")</f>
        <v/>
      </c>
      <c r="AJ212" s="1" t="str">
        <f>IFERROR(VLOOKUP(V212,中英對照!$G$76:$H$81,2,FALSE),"")</f>
        <v/>
      </c>
      <c r="AK212" s="1" t="str">
        <f>IFERROR(VLOOKUP(W212,中英對照!$G$76:$H$81,2,FALSE),"")</f>
        <v/>
      </c>
      <c r="AL212" s="1" t="str">
        <f>IFERROR(VLOOKUP(X212,中英對照!$G$76:$H$81,2,FALSE),"")</f>
        <v/>
      </c>
      <c r="AM212" s="1" t="str">
        <f>IFERROR(VLOOKUP(Y212,中英對照!$G$76:$H$81,2,FALSE),"")</f>
        <v/>
      </c>
      <c r="AN212" s="1" t="str">
        <f>IFERROR(VLOOKUP(Z212,中英對照!$G$76:$H$81,2,FALSE),"")</f>
        <v/>
      </c>
      <c r="AO212" s="42" t="str">
        <f t="shared" si="14"/>
        <v/>
      </c>
    </row>
    <row r="213" spans="1:41" x14ac:dyDescent="0.4">
      <c r="A213" s="1" t="str">
        <f>IF(企業資料填寫!D212="","",企業資料填寫!D212)</f>
        <v/>
      </c>
      <c r="B213" s="1"/>
      <c r="C213" s="1" t="str">
        <f>IF($B213="","",INDEX(對應表!$AM$3:$AW$179,MATCH($B213,對應表!$AL$3:$AL$179,0),MATCH(衝擊運算表!C$3,對應表!$AM$2:$AW$2,0)))</f>
        <v/>
      </c>
      <c r="D213" s="1" t="str">
        <f>IF($B213="","",INDEX(對應表!$AM$3:$AW$179,MATCH($B213,對應表!$AL$3:$AL$179,0),MATCH(衝擊運算表!D$3,對應表!$AM$2:$AW$2,0)))</f>
        <v/>
      </c>
      <c r="E213" s="1" t="str">
        <f>IF($B213="","",INDEX(對應表!$AM$3:$AW$179,MATCH($B213,對應表!$AL$3:$AL$179,0),MATCH(衝擊運算表!E$3,對應表!$AM$2:$AW$2,0)))</f>
        <v/>
      </c>
      <c r="F213" s="1" t="str">
        <f>IF($B213="","",INDEX(對應表!$AM$3:$AW$179,MATCH($B213,對應表!$AL$3:$AL$179,0),MATCH(衝擊運算表!F$3,對應表!$AM$2:$AW$2,0)))</f>
        <v/>
      </c>
      <c r="G213" s="1" t="str">
        <f>IF($B213="","",INDEX(對應表!$AM$3:$AW$179,MATCH($B213,對應表!$AL$3:$AL$179,0),MATCH(衝擊運算表!G$3,對應表!$AM$2:$AW$2,0)))</f>
        <v/>
      </c>
      <c r="H213" s="1" t="str">
        <f>IF($B213="","",INDEX(對應表!$AM$3:$AW$179,MATCH($B213,對應表!$AL$3:$AL$179,0),MATCH(衝擊運算表!H$3,對應表!$AM$2:$AW$2,0)))</f>
        <v/>
      </c>
      <c r="I213" s="1" t="str">
        <f>IF($B213="","",INDEX(對應表!$AM$3:$AW$179,MATCH($B213,對應表!$AL$3:$AL$179,0),MATCH(衝擊運算表!I$3,對應表!$AM$2:$AW$2,0)))</f>
        <v/>
      </c>
      <c r="J213" s="1" t="str">
        <f>IF($B213="","",INDEX(對應表!$AM$3:$AW$179,MATCH($B213,對應表!$AL$3:$AL$179,0),MATCH(衝擊運算表!J$3,對應表!$AM$2:$AW$2,0)))</f>
        <v/>
      </c>
      <c r="K213" s="1" t="str">
        <f>IF($B213="","",INDEX(對應表!$AM$3:$AW$179,MATCH($B213,對應表!$AL$3:$AL$179,0),MATCH(衝擊運算表!K$3,對應表!$AM$2:$AW$2,0)))</f>
        <v/>
      </c>
      <c r="L213" s="1" t="str">
        <f>IF($B213="","",INDEX(對應表!$AM$3:$AW$179,MATCH($B213,對應表!$AL$3:$AL$179,0),MATCH(衝擊運算表!L$3,對應表!$AM$2:$AW$2,0)))</f>
        <v/>
      </c>
      <c r="M213" s="1" t="str">
        <f>IF($B213="","",INDEX(對應表!$AM$3:$AW$179,MATCH($B213,對應表!$AL$3:$AL$179,0),MATCH(衝擊運算表!M$3,對應表!$AM$2:$AW$2,0)))</f>
        <v/>
      </c>
      <c r="O213" s="1" t="str">
        <f t="shared" si="12"/>
        <v/>
      </c>
      <c r="P213" s="1" t="str">
        <f>IFERROR(INDEX(對應表!$AZ$3:$BJ$179,MATCH(衝擊運算表!$O213,對應表!$AY$3:$AY$179,0),MATCH(衝擊運算表!P$3,對應表!$AZ$2:$BJ$2,0)),"")</f>
        <v/>
      </c>
      <c r="Q213" s="1" t="str">
        <f>IFERROR(INDEX(對應表!$AZ$3:$BJ$179,MATCH(衝擊運算表!$O213,對應表!$AY$3:$AY$179,0),MATCH(衝擊運算表!Q$3,對應表!$AZ$2:$BJ$2,0)),"")</f>
        <v/>
      </c>
      <c r="R213" s="1" t="str">
        <f>IFERROR(INDEX(對應表!$AZ$3:$BJ$179,MATCH(衝擊運算表!$O213,對應表!$AY$3:$AY$179,0),MATCH(衝擊運算表!R$3,對應表!$AZ$2:$BJ$2,0)),"")</f>
        <v/>
      </c>
      <c r="S213" s="1" t="str">
        <f>IFERROR(INDEX(對應表!$AZ$3:$BJ$179,MATCH(衝擊運算表!$O213,對應表!$AY$3:$AY$179,0),MATCH(衝擊運算表!S$3,對應表!$AZ$2:$BJ$2,0)),"")</f>
        <v/>
      </c>
      <c r="T213" s="1" t="str">
        <f>IFERROR(INDEX(對應表!$AZ$3:$BJ$179,MATCH(衝擊運算表!$O213,對應表!$AY$3:$AY$179,0),MATCH(衝擊運算表!T$3,對應表!$AZ$2:$BJ$2,0)),"")</f>
        <v/>
      </c>
      <c r="U213" s="1" t="str">
        <f>IFERROR(INDEX(對應表!$AZ$3:$BJ$179,MATCH(衝擊運算表!$O213,對應表!$AY$3:$AY$179,0),MATCH(衝擊運算表!U$3,對應表!$AZ$2:$BJ$2,0)),"")</f>
        <v/>
      </c>
      <c r="V213" s="1" t="str">
        <f>IFERROR(INDEX(對應表!$AZ$3:$BJ$179,MATCH(衝擊運算表!$O213,對應表!$AY$3:$AY$179,0),MATCH(衝擊運算表!V$3,對應表!$AZ$2:$BJ$2,0)),"")</f>
        <v/>
      </c>
      <c r="W213" s="1" t="str">
        <f>IFERROR(INDEX(對應表!$AZ$3:$BJ$179,MATCH(衝擊運算表!$O213,對應表!$AY$3:$AY$179,0),MATCH(衝擊運算表!W$3,對應表!$AZ$2:$BJ$2,0)),"")</f>
        <v/>
      </c>
      <c r="X213" s="1" t="str">
        <f>IFERROR(INDEX(對應表!$AZ$3:$BJ$179,MATCH(衝擊運算表!$O213,對應表!$AY$3:$AY$179,0),MATCH(衝擊運算表!X$3,對應表!$AZ$2:$BJ$2,0)),"")</f>
        <v/>
      </c>
      <c r="Y213" s="1" t="str">
        <f>IFERROR(INDEX(對應表!$AZ$3:$BJ$179,MATCH(衝擊運算表!$O213,對應表!$AY$3:$AY$179,0),MATCH(衝擊運算表!Y$3,對應表!$AZ$2:$BJ$2,0)),"")</f>
        <v/>
      </c>
      <c r="Z213" s="1" t="str">
        <f>IFERROR(INDEX(對應表!$AZ$3:$BJ$179,MATCH(衝擊運算表!$O213,對應表!$AY$3:$AY$179,0),MATCH(衝擊運算表!Z$3,對應表!$AZ$2:$BJ$2,0)),"")</f>
        <v/>
      </c>
      <c r="AB213" s="1" t="str">
        <f t="shared" si="13"/>
        <v/>
      </c>
      <c r="AC213" s="1"/>
      <c r="AD213" s="1" t="str">
        <f>IFERROR(VLOOKUP(P213,中英對照!$G$76:$H$81,2,FALSE),"")</f>
        <v/>
      </c>
      <c r="AE213" s="1" t="str">
        <f>IFERROR(VLOOKUP(Q213,中英對照!$G$76:$H$81,2,FALSE),"")</f>
        <v/>
      </c>
      <c r="AF213" s="1" t="str">
        <f>IFERROR(VLOOKUP(R213,中英對照!$G$76:$H$81,2,FALSE),"")</f>
        <v/>
      </c>
      <c r="AG213" s="1" t="str">
        <f>IFERROR(VLOOKUP(S213,中英對照!$G$76:$H$81,2,FALSE),"")</f>
        <v/>
      </c>
      <c r="AH213" s="1" t="str">
        <f>IFERROR(VLOOKUP(T213,中英對照!$G$76:$H$81,2,FALSE),"")</f>
        <v/>
      </c>
      <c r="AI213" s="1" t="str">
        <f>IFERROR(VLOOKUP(U213,中英對照!$G$76:$H$81,2,FALSE),"")</f>
        <v/>
      </c>
      <c r="AJ213" s="1" t="str">
        <f>IFERROR(VLOOKUP(V213,中英對照!$G$76:$H$81,2,FALSE),"")</f>
        <v/>
      </c>
      <c r="AK213" s="1" t="str">
        <f>IFERROR(VLOOKUP(W213,中英對照!$G$76:$H$81,2,FALSE),"")</f>
        <v/>
      </c>
      <c r="AL213" s="1" t="str">
        <f>IFERROR(VLOOKUP(X213,中英對照!$G$76:$H$81,2,FALSE),"")</f>
        <v/>
      </c>
      <c r="AM213" s="1" t="str">
        <f>IFERROR(VLOOKUP(Y213,中英對照!$G$76:$H$81,2,FALSE),"")</f>
        <v/>
      </c>
      <c r="AN213" s="1" t="str">
        <f>IFERROR(VLOOKUP(Z213,中英對照!$G$76:$H$81,2,FALSE),"")</f>
        <v/>
      </c>
      <c r="AO213" s="42" t="str">
        <f t="shared" si="14"/>
        <v/>
      </c>
    </row>
    <row r="214" spans="1:41" x14ac:dyDescent="0.4">
      <c r="A214" s="1" t="str">
        <f>IF(企業資料填寫!D213="","",企業資料填寫!D213)</f>
        <v/>
      </c>
      <c r="B214" s="1"/>
      <c r="C214" s="1" t="str">
        <f>IF($B214="","",INDEX(對應表!$AM$3:$AW$179,MATCH($B214,對應表!$AL$3:$AL$179,0),MATCH(衝擊運算表!C$3,對應表!$AM$2:$AW$2,0)))</f>
        <v/>
      </c>
      <c r="D214" s="1" t="str">
        <f>IF($B214="","",INDEX(對應表!$AM$3:$AW$179,MATCH($B214,對應表!$AL$3:$AL$179,0),MATCH(衝擊運算表!D$3,對應表!$AM$2:$AW$2,0)))</f>
        <v/>
      </c>
      <c r="E214" s="1" t="str">
        <f>IF($B214="","",INDEX(對應表!$AM$3:$AW$179,MATCH($B214,對應表!$AL$3:$AL$179,0),MATCH(衝擊運算表!E$3,對應表!$AM$2:$AW$2,0)))</f>
        <v/>
      </c>
      <c r="F214" s="1" t="str">
        <f>IF($B214="","",INDEX(對應表!$AM$3:$AW$179,MATCH($B214,對應表!$AL$3:$AL$179,0),MATCH(衝擊運算表!F$3,對應表!$AM$2:$AW$2,0)))</f>
        <v/>
      </c>
      <c r="G214" s="1" t="str">
        <f>IF($B214="","",INDEX(對應表!$AM$3:$AW$179,MATCH($B214,對應表!$AL$3:$AL$179,0),MATCH(衝擊運算表!G$3,對應表!$AM$2:$AW$2,0)))</f>
        <v/>
      </c>
      <c r="H214" s="1" t="str">
        <f>IF($B214="","",INDEX(對應表!$AM$3:$AW$179,MATCH($B214,對應表!$AL$3:$AL$179,0),MATCH(衝擊運算表!H$3,對應表!$AM$2:$AW$2,0)))</f>
        <v/>
      </c>
      <c r="I214" s="1" t="str">
        <f>IF($B214="","",INDEX(對應表!$AM$3:$AW$179,MATCH($B214,對應表!$AL$3:$AL$179,0),MATCH(衝擊運算表!I$3,對應表!$AM$2:$AW$2,0)))</f>
        <v/>
      </c>
      <c r="J214" s="1" t="str">
        <f>IF($B214="","",INDEX(對應表!$AM$3:$AW$179,MATCH($B214,對應表!$AL$3:$AL$179,0),MATCH(衝擊運算表!J$3,對應表!$AM$2:$AW$2,0)))</f>
        <v/>
      </c>
      <c r="K214" s="1" t="str">
        <f>IF($B214="","",INDEX(對應表!$AM$3:$AW$179,MATCH($B214,對應表!$AL$3:$AL$179,0),MATCH(衝擊運算表!K$3,對應表!$AM$2:$AW$2,0)))</f>
        <v/>
      </c>
      <c r="L214" s="1" t="str">
        <f>IF($B214="","",INDEX(對應表!$AM$3:$AW$179,MATCH($B214,對應表!$AL$3:$AL$179,0),MATCH(衝擊運算表!L$3,對應表!$AM$2:$AW$2,0)))</f>
        <v/>
      </c>
      <c r="M214" s="1" t="str">
        <f>IF($B214="","",INDEX(對應表!$AM$3:$AW$179,MATCH($B214,對應表!$AL$3:$AL$179,0),MATCH(衝擊運算表!M$3,對應表!$AM$2:$AW$2,0)))</f>
        <v/>
      </c>
      <c r="O214" s="1" t="str">
        <f t="shared" si="12"/>
        <v/>
      </c>
      <c r="P214" s="1" t="str">
        <f>IFERROR(INDEX(對應表!$AZ$3:$BJ$179,MATCH(衝擊運算表!$O214,對應表!$AY$3:$AY$179,0),MATCH(衝擊運算表!P$3,對應表!$AZ$2:$BJ$2,0)),"")</f>
        <v/>
      </c>
      <c r="Q214" s="1" t="str">
        <f>IFERROR(INDEX(對應表!$AZ$3:$BJ$179,MATCH(衝擊運算表!$O214,對應表!$AY$3:$AY$179,0),MATCH(衝擊運算表!Q$3,對應表!$AZ$2:$BJ$2,0)),"")</f>
        <v/>
      </c>
      <c r="R214" s="1" t="str">
        <f>IFERROR(INDEX(對應表!$AZ$3:$BJ$179,MATCH(衝擊運算表!$O214,對應表!$AY$3:$AY$179,0),MATCH(衝擊運算表!R$3,對應表!$AZ$2:$BJ$2,0)),"")</f>
        <v/>
      </c>
      <c r="S214" s="1" t="str">
        <f>IFERROR(INDEX(對應表!$AZ$3:$BJ$179,MATCH(衝擊運算表!$O214,對應表!$AY$3:$AY$179,0),MATCH(衝擊運算表!S$3,對應表!$AZ$2:$BJ$2,0)),"")</f>
        <v/>
      </c>
      <c r="T214" s="1" t="str">
        <f>IFERROR(INDEX(對應表!$AZ$3:$BJ$179,MATCH(衝擊運算表!$O214,對應表!$AY$3:$AY$179,0),MATCH(衝擊運算表!T$3,對應表!$AZ$2:$BJ$2,0)),"")</f>
        <v/>
      </c>
      <c r="U214" s="1" t="str">
        <f>IFERROR(INDEX(對應表!$AZ$3:$BJ$179,MATCH(衝擊運算表!$O214,對應表!$AY$3:$AY$179,0),MATCH(衝擊運算表!U$3,對應表!$AZ$2:$BJ$2,0)),"")</f>
        <v/>
      </c>
      <c r="V214" s="1" t="str">
        <f>IFERROR(INDEX(對應表!$AZ$3:$BJ$179,MATCH(衝擊運算表!$O214,對應表!$AY$3:$AY$179,0),MATCH(衝擊運算表!V$3,對應表!$AZ$2:$BJ$2,0)),"")</f>
        <v/>
      </c>
      <c r="W214" s="1" t="str">
        <f>IFERROR(INDEX(對應表!$AZ$3:$BJ$179,MATCH(衝擊運算表!$O214,對應表!$AY$3:$AY$179,0),MATCH(衝擊運算表!W$3,對應表!$AZ$2:$BJ$2,0)),"")</f>
        <v/>
      </c>
      <c r="X214" s="1" t="str">
        <f>IFERROR(INDEX(對應表!$AZ$3:$BJ$179,MATCH(衝擊運算表!$O214,對應表!$AY$3:$AY$179,0),MATCH(衝擊運算表!X$3,對應表!$AZ$2:$BJ$2,0)),"")</f>
        <v/>
      </c>
      <c r="Y214" s="1" t="str">
        <f>IFERROR(INDEX(對應表!$AZ$3:$BJ$179,MATCH(衝擊運算表!$O214,對應表!$AY$3:$AY$179,0),MATCH(衝擊運算表!Y$3,對應表!$AZ$2:$BJ$2,0)),"")</f>
        <v/>
      </c>
      <c r="Z214" s="1" t="str">
        <f>IFERROR(INDEX(對應表!$AZ$3:$BJ$179,MATCH(衝擊運算表!$O214,對應表!$AY$3:$AY$179,0),MATCH(衝擊運算表!Z$3,對應表!$AZ$2:$BJ$2,0)),"")</f>
        <v/>
      </c>
      <c r="AB214" s="1" t="str">
        <f t="shared" si="13"/>
        <v/>
      </c>
      <c r="AC214" s="1"/>
      <c r="AD214" s="1" t="str">
        <f>IFERROR(VLOOKUP(P214,中英對照!$G$76:$H$81,2,FALSE),"")</f>
        <v/>
      </c>
      <c r="AE214" s="1" t="str">
        <f>IFERROR(VLOOKUP(Q214,中英對照!$G$76:$H$81,2,FALSE),"")</f>
        <v/>
      </c>
      <c r="AF214" s="1" t="str">
        <f>IFERROR(VLOOKUP(R214,中英對照!$G$76:$H$81,2,FALSE),"")</f>
        <v/>
      </c>
      <c r="AG214" s="1" t="str">
        <f>IFERROR(VLOOKUP(S214,中英對照!$G$76:$H$81,2,FALSE),"")</f>
        <v/>
      </c>
      <c r="AH214" s="1" t="str">
        <f>IFERROR(VLOOKUP(T214,中英對照!$G$76:$H$81,2,FALSE),"")</f>
        <v/>
      </c>
      <c r="AI214" s="1" t="str">
        <f>IFERROR(VLOOKUP(U214,中英對照!$G$76:$H$81,2,FALSE),"")</f>
        <v/>
      </c>
      <c r="AJ214" s="1" t="str">
        <f>IFERROR(VLOOKUP(V214,中英對照!$G$76:$H$81,2,FALSE),"")</f>
        <v/>
      </c>
      <c r="AK214" s="1" t="str">
        <f>IFERROR(VLOOKUP(W214,中英對照!$G$76:$H$81,2,FALSE),"")</f>
        <v/>
      </c>
      <c r="AL214" s="1" t="str">
        <f>IFERROR(VLOOKUP(X214,中英對照!$G$76:$H$81,2,FALSE),"")</f>
        <v/>
      </c>
      <c r="AM214" s="1" t="str">
        <f>IFERROR(VLOOKUP(Y214,中英對照!$G$76:$H$81,2,FALSE),"")</f>
        <v/>
      </c>
      <c r="AN214" s="1" t="str">
        <f>IFERROR(VLOOKUP(Z214,中英對照!$G$76:$H$81,2,FALSE),"")</f>
        <v/>
      </c>
      <c r="AO214" s="42" t="str">
        <f t="shared" si="14"/>
        <v/>
      </c>
    </row>
    <row r="215" spans="1:41" x14ac:dyDescent="0.4">
      <c r="A215" s="1" t="str">
        <f>IF(企業資料填寫!D214="","",企業資料填寫!D214)</f>
        <v/>
      </c>
      <c r="B215" s="1"/>
      <c r="C215" s="1" t="str">
        <f>IF($B215="","",INDEX(對應表!$AM$3:$AW$179,MATCH($B215,對應表!$AL$3:$AL$179,0),MATCH(衝擊運算表!C$3,對應表!$AM$2:$AW$2,0)))</f>
        <v/>
      </c>
      <c r="D215" s="1" t="str">
        <f>IF($B215="","",INDEX(對應表!$AM$3:$AW$179,MATCH($B215,對應表!$AL$3:$AL$179,0),MATCH(衝擊運算表!D$3,對應表!$AM$2:$AW$2,0)))</f>
        <v/>
      </c>
      <c r="E215" s="1" t="str">
        <f>IF($B215="","",INDEX(對應表!$AM$3:$AW$179,MATCH($B215,對應表!$AL$3:$AL$179,0),MATCH(衝擊運算表!E$3,對應表!$AM$2:$AW$2,0)))</f>
        <v/>
      </c>
      <c r="F215" s="1" t="str">
        <f>IF($B215="","",INDEX(對應表!$AM$3:$AW$179,MATCH($B215,對應表!$AL$3:$AL$179,0),MATCH(衝擊運算表!F$3,對應表!$AM$2:$AW$2,0)))</f>
        <v/>
      </c>
      <c r="G215" s="1" t="str">
        <f>IF($B215="","",INDEX(對應表!$AM$3:$AW$179,MATCH($B215,對應表!$AL$3:$AL$179,0),MATCH(衝擊運算表!G$3,對應表!$AM$2:$AW$2,0)))</f>
        <v/>
      </c>
      <c r="H215" s="1" t="str">
        <f>IF($B215="","",INDEX(對應表!$AM$3:$AW$179,MATCH($B215,對應表!$AL$3:$AL$179,0),MATCH(衝擊運算表!H$3,對應表!$AM$2:$AW$2,0)))</f>
        <v/>
      </c>
      <c r="I215" s="1" t="str">
        <f>IF($B215="","",INDEX(對應表!$AM$3:$AW$179,MATCH($B215,對應表!$AL$3:$AL$179,0),MATCH(衝擊運算表!I$3,對應表!$AM$2:$AW$2,0)))</f>
        <v/>
      </c>
      <c r="J215" s="1" t="str">
        <f>IF($B215="","",INDEX(對應表!$AM$3:$AW$179,MATCH($B215,對應表!$AL$3:$AL$179,0),MATCH(衝擊運算表!J$3,對應表!$AM$2:$AW$2,0)))</f>
        <v/>
      </c>
      <c r="K215" s="1" t="str">
        <f>IF($B215="","",INDEX(對應表!$AM$3:$AW$179,MATCH($B215,對應表!$AL$3:$AL$179,0),MATCH(衝擊運算表!K$3,對應表!$AM$2:$AW$2,0)))</f>
        <v/>
      </c>
      <c r="L215" s="1" t="str">
        <f>IF($B215="","",INDEX(對應表!$AM$3:$AW$179,MATCH($B215,對應表!$AL$3:$AL$179,0),MATCH(衝擊運算表!L$3,對應表!$AM$2:$AW$2,0)))</f>
        <v/>
      </c>
      <c r="M215" s="1" t="str">
        <f>IF($B215="","",INDEX(對應表!$AM$3:$AW$179,MATCH($B215,對應表!$AL$3:$AL$179,0),MATCH(衝擊運算表!M$3,對應表!$AM$2:$AW$2,0)))</f>
        <v/>
      </c>
      <c r="O215" s="1" t="str">
        <f t="shared" si="12"/>
        <v/>
      </c>
      <c r="P215" s="1" t="str">
        <f>IFERROR(INDEX(對應表!$AZ$3:$BJ$179,MATCH(衝擊運算表!$O215,對應表!$AY$3:$AY$179,0),MATCH(衝擊運算表!P$3,對應表!$AZ$2:$BJ$2,0)),"")</f>
        <v/>
      </c>
      <c r="Q215" s="1" t="str">
        <f>IFERROR(INDEX(對應表!$AZ$3:$BJ$179,MATCH(衝擊運算表!$O215,對應表!$AY$3:$AY$179,0),MATCH(衝擊運算表!Q$3,對應表!$AZ$2:$BJ$2,0)),"")</f>
        <v/>
      </c>
      <c r="R215" s="1" t="str">
        <f>IFERROR(INDEX(對應表!$AZ$3:$BJ$179,MATCH(衝擊運算表!$O215,對應表!$AY$3:$AY$179,0),MATCH(衝擊運算表!R$3,對應表!$AZ$2:$BJ$2,0)),"")</f>
        <v/>
      </c>
      <c r="S215" s="1" t="str">
        <f>IFERROR(INDEX(對應表!$AZ$3:$BJ$179,MATCH(衝擊運算表!$O215,對應表!$AY$3:$AY$179,0),MATCH(衝擊運算表!S$3,對應表!$AZ$2:$BJ$2,0)),"")</f>
        <v/>
      </c>
      <c r="T215" s="1" t="str">
        <f>IFERROR(INDEX(對應表!$AZ$3:$BJ$179,MATCH(衝擊運算表!$O215,對應表!$AY$3:$AY$179,0),MATCH(衝擊運算表!T$3,對應表!$AZ$2:$BJ$2,0)),"")</f>
        <v/>
      </c>
      <c r="U215" s="1" t="str">
        <f>IFERROR(INDEX(對應表!$AZ$3:$BJ$179,MATCH(衝擊運算表!$O215,對應表!$AY$3:$AY$179,0),MATCH(衝擊運算表!U$3,對應表!$AZ$2:$BJ$2,0)),"")</f>
        <v/>
      </c>
      <c r="V215" s="1" t="str">
        <f>IFERROR(INDEX(對應表!$AZ$3:$BJ$179,MATCH(衝擊運算表!$O215,對應表!$AY$3:$AY$179,0),MATCH(衝擊運算表!V$3,對應表!$AZ$2:$BJ$2,0)),"")</f>
        <v/>
      </c>
      <c r="W215" s="1" t="str">
        <f>IFERROR(INDEX(對應表!$AZ$3:$BJ$179,MATCH(衝擊運算表!$O215,對應表!$AY$3:$AY$179,0),MATCH(衝擊運算表!W$3,對應表!$AZ$2:$BJ$2,0)),"")</f>
        <v/>
      </c>
      <c r="X215" s="1" t="str">
        <f>IFERROR(INDEX(對應表!$AZ$3:$BJ$179,MATCH(衝擊運算表!$O215,對應表!$AY$3:$AY$179,0),MATCH(衝擊運算表!X$3,對應表!$AZ$2:$BJ$2,0)),"")</f>
        <v/>
      </c>
      <c r="Y215" s="1" t="str">
        <f>IFERROR(INDEX(對應表!$AZ$3:$BJ$179,MATCH(衝擊運算表!$O215,對應表!$AY$3:$AY$179,0),MATCH(衝擊運算表!Y$3,對應表!$AZ$2:$BJ$2,0)),"")</f>
        <v/>
      </c>
      <c r="Z215" s="1" t="str">
        <f>IFERROR(INDEX(對應表!$AZ$3:$BJ$179,MATCH(衝擊運算表!$O215,對應表!$AY$3:$AY$179,0),MATCH(衝擊運算表!Z$3,對應表!$AZ$2:$BJ$2,0)),"")</f>
        <v/>
      </c>
      <c r="AB215" s="1" t="str">
        <f t="shared" si="13"/>
        <v/>
      </c>
      <c r="AC215" s="1"/>
      <c r="AD215" s="1" t="str">
        <f>IFERROR(VLOOKUP(P215,中英對照!$G$76:$H$81,2,FALSE),"")</f>
        <v/>
      </c>
      <c r="AE215" s="1" t="str">
        <f>IFERROR(VLOOKUP(Q215,中英對照!$G$76:$H$81,2,FALSE),"")</f>
        <v/>
      </c>
      <c r="AF215" s="1" t="str">
        <f>IFERROR(VLOOKUP(R215,中英對照!$G$76:$H$81,2,FALSE),"")</f>
        <v/>
      </c>
      <c r="AG215" s="1" t="str">
        <f>IFERROR(VLOOKUP(S215,中英對照!$G$76:$H$81,2,FALSE),"")</f>
        <v/>
      </c>
      <c r="AH215" s="1" t="str">
        <f>IFERROR(VLOOKUP(T215,中英對照!$G$76:$H$81,2,FALSE),"")</f>
        <v/>
      </c>
      <c r="AI215" s="1" t="str">
        <f>IFERROR(VLOOKUP(U215,中英對照!$G$76:$H$81,2,FALSE),"")</f>
        <v/>
      </c>
      <c r="AJ215" s="1" t="str">
        <f>IFERROR(VLOOKUP(V215,中英對照!$G$76:$H$81,2,FALSE),"")</f>
        <v/>
      </c>
      <c r="AK215" s="1" t="str">
        <f>IFERROR(VLOOKUP(W215,中英對照!$G$76:$H$81,2,FALSE),"")</f>
        <v/>
      </c>
      <c r="AL215" s="1" t="str">
        <f>IFERROR(VLOOKUP(X215,中英對照!$G$76:$H$81,2,FALSE),"")</f>
        <v/>
      </c>
      <c r="AM215" s="1" t="str">
        <f>IFERROR(VLOOKUP(Y215,中英對照!$G$76:$H$81,2,FALSE),"")</f>
        <v/>
      </c>
      <c r="AN215" s="1" t="str">
        <f>IFERROR(VLOOKUP(Z215,中英對照!$G$76:$H$81,2,FALSE),"")</f>
        <v/>
      </c>
      <c r="AO215" s="42" t="str">
        <f t="shared" si="14"/>
        <v/>
      </c>
    </row>
    <row r="216" spans="1:41" x14ac:dyDescent="0.4">
      <c r="A216" s="1" t="str">
        <f>IF(企業資料填寫!D215="","",企業資料填寫!D215)</f>
        <v/>
      </c>
      <c r="B216" s="1"/>
      <c r="C216" s="1" t="str">
        <f>IF($B216="","",INDEX(對應表!$AM$3:$AW$179,MATCH($B216,對應表!$AL$3:$AL$179,0),MATCH(衝擊運算表!C$3,對應表!$AM$2:$AW$2,0)))</f>
        <v/>
      </c>
      <c r="D216" s="1" t="str">
        <f>IF($B216="","",INDEX(對應表!$AM$3:$AW$179,MATCH($B216,對應表!$AL$3:$AL$179,0),MATCH(衝擊運算表!D$3,對應表!$AM$2:$AW$2,0)))</f>
        <v/>
      </c>
      <c r="E216" s="1" t="str">
        <f>IF($B216="","",INDEX(對應表!$AM$3:$AW$179,MATCH($B216,對應表!$AL$3:$AL$179,0),MATCH(衝擊運算表!E$3,對應表!$AM$2:$AW$2,0)))</f>
        <v/>
      </c>
      <c r="F216" s="1" t="str">
        <f>IF($B216="","",INDEX(對應表!$AM$3:$AW$179,MATCH($B216,對應表!$AL$3:$AL$179,0),MATCH(衝擊運算表!F$3,對應表!$AM$2:$AW$2,0)))</f>
        <v/>
      </c>
      <c r="G216" s="1" t="str">
        <f>IF($B216="","",INDEX(對應表!$AM$3:$AW$179,MATCH($B216,對應表!$AL$3:$AL$179,0),MATCH(衝擊運算表!G$3,對應表!$AM$2:$AW$2,0)))</f>
        <v/>
      </c>
      <c r="H216" s="1" t="str">
        <f>IF($B216="","",INDEX(對應表!$AM$3:$AW$179,MATCH($B216,對應表!$AL$3:$AL$179,0),MATCH(衝擊運算表!H$3,對應表!$AM$2:$AW$2,0)))</f>
        <v/>
      </c>
      <c r="I216" s="1" t="str">
        <f>IF($B216="","",INDEX(對應表!$AM$3:$AW$179,MATCH($B216,對應表!$AL$3:$AL$179,0),MATCH(衝擊運算表!I$3,對應表!$AM$2:$AW$2,0)))</f>
        <v/>
      </c>
      <c r="J216" s="1" t="str">
        <f>IF($B216="","",INDEX(對應表!$AM$3:$AW$179,MATCH($B216,對應表!$AL$3:$AL$179,0),MATCH(衝擊運算表!J$3,對應表!$AM$2:$AW$2,0)))</f>
        <v/>
      </c>
      <c r="K216" s="1" t="str">
        <f>IF($B216="","",INDEX(對應表!$AM$3:$AW$179,MATCH($B216,對應表!$AL$3:$AL$179,0),MATCH(衝擊運算表!K$3,對應表!$AM$2:$AW$2,0)))</f>
        <v/>
      </c>
      <c r="L216" s="1" t="str">
        <f>IF($B216="","",INDEX(對應表!$AM$3:$AW$179,MATCH($B216,對應表!$AL$3:$AL$179,0),MATCH(衝擊運算表!L$3,對應表!$AM$2:$AW$2,0)))</f>
        <v/>
      </c>
      <c r="M216" s="1" t="str">
        <f>IF($B216="","",INDEX(對應表!$AM$3:$AW$179,MATCH($B216,對應表!$AL$3:$AL$179,0),MATCH(衝擊運算表!M$3,對應表!$AM$2:$AW$2,0)))</f>
        <v/>
      </c>
      <c r="O216" s="1" t="str">
        <f t="shared" si="12"/>
        <v/>
      </c>
      <c r="P216" s="1" t="str">
        <f>IFERROR(INDEX(對應表!$AZ$3:$BJ$179,MATCH(衝擊運算表!$O216,對應表!$AY$3:$AY$179,0),MATCH(衝擊運算表!P$3,對應表!$AZ$2:$BJ$2,0)),"")</f>
        <v/>
      </c>
      <c r="Q216" s="1" t="str">
        <f>IFERROR(INDEX(對應表!$AZ$3:$BJ$179,MATCH(衝擊運算表!$O216,對應表!$AY$3:$AY$179,0),MATCH(衝擊運算表!Q$3,對應表!$AZ$2:$BJ$2,0)),"")</f>
        <v/>
      </c>
      <c r="R216" s="1" t="str">
        <f>IFERROR(INDEX(對應表!$AZ$3:$BJ$179,MATCH(衝擊運算表!$O216,對應表!$AY$3:$AY$179,0),MATCH(衝擊運算表!R$3,對應表!$AZ$2:$BJ$2,0)),"")</f>
        <v/>
      </c>
      <c r="S216" s="1" t="str">
        <f>IFERROR(INDEX(對應表!$AZ$3:$BJ$179,MATCH(衝擊運算表!$O216,對應表!$AY$3:$AY$179,0),MATCH(衝擊運算表!S$3,對應表!$AZ$2:$BJ$2,0)),"")</f>
        <v/>
      </c>
      <c r="T216" s="1" t="str">
        <f>IFERROR(INDEX(對應表!$AZ$3:$BJ$179,MATCH(衝擊運算表!$O216,對應表!$AY$3:$AY$179,0),MATCH(衝擊運算表!T$3,對應表!$AZ$2:$BJ$2,0)),"")</f>
        <v/>
      </c>
      <c r="U216" s="1" t="str">
        <f>IFERROR(INDEX(對應表!$AZ$3:$BJ$179,MATCH(衝擊運算表!$O216,對應表!$AY$3:$AY$179,0),MATCH(衝擊運算表!U$3,對應表!$AZ$2:$BJ$2,0)),"")</f>
        <v/>
      </c>
      <c r="V216" s="1" t="str">
        <f>IFERROR(INDEX(對應表!$AZ$3:$BJ$179,MATCH(衝擊運算表!$O216,對應表!$AY$3:$AY$179,0),MATCH(衝擊運算表!V$3,對應表!$AZ$2:$BJ$2,0)),"")</f>
        <v/>
      </c>
      <c r="W216" s="1" t="str">
        <f>IFERROR(INDEX(對應表!$AZ$3:$BJ$179,MATCH(衝擊運算表!$O216,對應表!$AY$3:$AY$179,0),MATCH(衝擊運算表!W$3,對應表!$AZ$2:$BJ$2,0)),"")</f>
        <v/>
      </c>
      <c r="X216" s="1" t="str">
        <f>IFERROR(INDEX(對應表!$AZ$3:$BJ$179,MATCH(衝擊運算表!$O216,對應表!$AY$3:$AY$179,0),MATCH(衝擊運算表!X$3,對應表!$AZ$2:$BJ$2,0)),"")</f>
        <v/>
      </c>
      <c r="Y216" s="1" t="str">
        <f>IFERROR(INDEX(對應表!$AZ$3:$BJ$179,MATCH(衝擊運算表!$O216,對應表!$AY$3:$AY$179,0),MATCH(衝擊運算表!Y$3,對應表!$AZ$2:$BJ$2,0)),"")</f>
        <v/>
      </c>
      <c r="Z216" s="1" t="str">
        <f>IFERROR(INDEX(對應表!$AZ$3:$BJ$179,MATCH(衝擊運算表!$O216,對應表!$AY$3:$AY$179,0),MATCH(衝擊運算表!Z$3,對應表!$AZ$2:$BJ$2,0)),"")</f>
        <v/>
      </c>
      <c r="AB216" s="1" t="str">
        <f t="shared" si="13"/>
        <v/>
      </c>
      <c r="AC216" s="1"/>
      <c r="AD216" s="1" t="str">
        <f>IFERROR(VLOOKUP(P216,中英對照!$G$76:$H$81,2,FALSE),"")</f>
        <v/>
      </c>
      <c r="AE216" s="1" t="str">
        <f>IFERROR(VLOOKUP(Q216,中英對照!$G$76:$H$81,2,FALSE),"")</f>
        <v/>
      </c>
      <c r="AF216" s="1" t="str">
        <f>IFERROR(VLOOKUP(R216,中英對照!$G$76:$H$81,2,FALSE),"")</f>
        <v/>
      </c>
      <c r="AG216" s="1" t="str">
        <f>IFERROR(VLOOKUP(S216,中英對照!$G$76:$H$81,2,FALSE),"")</f>
        <v/>
      </c>
      <c r="AH216" s="1" t="str">
        <f>IFERROR(VLOOKUP(T216,中英對照!$G$76:$H$81,2,FALSE),"")</f>
        <v/>
      </c>
      <c r="AI216" s="1" t="str">
        <f>IFERROR(VLOOKUP(U216,中英對照!$G$76:$H$81,2,FALSE),"")</f>
        <v/>
      </c>
      <c r="AJ216" s="1" t="str">
        <f>IFERROR(VLOOKUP(V216,中英對照!$G$76:$H$81,2,FALSE),"")</f>
        <v/>
      </c>
      <c r="AK216" s="1" t="str">
        <f>IFERROR(VLOOKUP(W216,中英對照!$G$76:$H$81,2,FALSE),"")</f>
        <v/>
      </c>
      <c r="AL216" s="1" t="str">
        <f>IFERROR(VLOOKUP(X216,中英對照!$G$76:$H$81,2,FALSE),"")</f>
        <v/>
      </c>
      <c r="AM216" s="1" t="str">
        <f>IFERROR(VLOOKUP(Y216,中英對照!$G$76:$H$81,2,FALSE),"")</f>
        <v/>
      </c>
      <c r="AN216" s="1" t="str">
        <f>IFERROR(VLOOKUP(Z216,中英對照!$G$76:$H$81,2,FALSE),"")</f>
        <v/>
      </c>
      <c r="AO216" s="42" t="str">
        <f t="shared" si="14"/>
        <v/>
      </c>
    </row>
    <row r="217" spans="1:41" x14ac:dyDescent="0.4">
      <c r="A217" s="1" t="str">
        <f>IF(企業資料填寫!D216="","",企業資料填寫!D216)</f>
        <v/>
      </c>
      <c r="B217" s="1"/>
      <c r="C217" s="1" t="str">
        <f>IF($B217="","",INDEX(對應表!$AM$3:$AW$179,MATCH($B217,對應表!$AL$3:$AL$179,0),MATCH(衝擊運算表!C$3,對應表!$AM$2:$AW$2,0)))</f>
        <v/>
      </c>
      <c r="D217" s="1" t="str">
        <f>IF($B217="","",INDEX(對應表!$AM$3:$AW$179,MATCH($B217,對應表!$AL$3:$AL$179,0),MATCH(衝擊運算表!D$3,對應表!$AM$2:$AW$2,0)))</f>
        <v/>
      </c>
      <c r="E217" s="1" t="str">
        <f>IF($B217="","",INDEX(對應表!$AM$3:$AW$179,MATCH($B217,對應表!$AL$3:$AL$179,0),MATCH(衝擊運算表!E$3,對應表!$AM$2:$AW$2,0)))</f>
        <v/>
      </c>
      <c r="F217" s="1" t="str">
        <f>IF($B217="","",INDEX(對應表!$AM$3:$AW$179,MATCH($B217,對應表!$AL$3:$AL$179,0),MATCH(衝擊運算表!F$3,對應表!$AM$2:$AW$2,0)))</f>
        <v/>
      </c>
      <c r="G217" s="1" t="str">
        <f>IF($B217="","",INDEX(對應表!$AM$3:$AW$179,MATCH($B217,對應表!$AL$3:$AL$179,0),MATCH(衝擊運算表!G$3,對應表!$AM$2:$AW$2,0)))</f>
        <v/>
      </c>
      <c r="H217" s="1" t="str">
        <f>IF($B217="","",INDEX(對應表!$AM$3:$AW$179,MATCH($B217,對應表!$AL$3:$AL$179,0),MATCH(衝擊運算表!H$3,對應表!$AM$2:$AW$2,0)))</f>
        <v/>
      </c>
      <c r="I217" s="1" t="str">
        <f>IF($B217="","",INDEX(對應表!$AM$3:$AW$179,MATCH($B217,對應表!$AL$3:$AL$179,0),MATCH(衝擊運算表!I$3,對應表!$AM$2:$AW$2,0)))</f>
        <v/>
      </c>
      <c r="J217" s="1" t="str">
        <f>IF($B217="","",INDEX(對應表!$AM$3:$AW$179,MATCH($B217,對應表!$AL$3:$AL$179,0),MATCH(衝擊運算表!J$3,對應表!$AM$2:$AW$2,0)))</f>
        <v/>
      </c>
      <c r="K217" s="1" t="str">
        <f>IF($B217="","",INDEX(對應表!$AM$3:$AW$179,MATCH($B217,對應表!$AL$3:$AL$179,0),MATCH(衝擊運算表!K$3,對應表!$AM$2:$AW$2,0)))</f>
        <v/>
      </c>
      <c r="L217" s="1" t="str">
        <f>IF($B217="","",INDEX(對應表!$AM$3:$AW$179,MATCH($B217,對應表!$AL$3:$AL$179,0),MATCH(衝擊運算表!L$3,對應表!$AM$2:$AW$2,0)))</f>
        <v/>
      </c>
      <c r="M217" s="1" t="str">
        <f>IF($B217="","",INDEX(對應表!$AM$3:$AW$179,MATCH($B217,對應表!$AL$3:$AL$179,0),MATCH(衝擊運算表!M$3,對應表!$AM$2:$AW$2,0)))</f>
        <v/>
      </c>
      <c r="O217" s="1" t="str">
        <f t="shared" si="12"/>
        <v/>
      </c>
      <c r="P217" s="1" t="str">
        <f>IFERROR(INDEX(對應表!$AZ$3:$BJ$179,MATCH(衝擊運算表!$O217,對應表!$AY$3:$AY$179,0),MATCH(衝擊運算表!P$3,對應表!$AZ$2:$BJ$2,0)),"")</f>
        <v/>
      </c>
      <c r="Q217" s="1" t="str">
        <f>IFERROR(INDEX(對應表!$AZ$3:$BJ$179,MATCH(衝擊運算表!$O217,對應表!$AY$3:$AY$179,0),MATCH(衝擊運算表!Q$3,對應表!$AZ$2:$BJ$2,0)),"")</f>
        <v/>
      </c>
      <c r="R217" s="1" t="str">
        <f>IFERROR(INDEX(對應表!$AZ$3:$BJ$179,MATCH(衝擊運算表!$O217,對應表!$AY$3:$AY$179,0),MATCH(衝擊運算表!R$3,對應表!$AZ$2:$BJ$2,0)),"")</f>
        <v/>
      </c>
      <c r="S217" s="1" t="str">
        <f>IFERROR(INDEX(對應表!$AZ$3:$BJ$179,MATCH(衝擊運算表!$O217,對應表!$AY$3:$AY$179,0),MATCH(衝擊運算表!S$3,對應表!$AZ$2:$BJ$2,0)),"")</f>
        <v/>
      </c>
      <c r="T217" s="1" t="str">
        <f>IFERROR(INDEX(對應表!$AZ$3:$BJ$179,MATCH(衝擊運算表!$O217,對應表!$AY$3:$AY$179,0),MATCH(衝擊運算表!T$3,對應表!$AZ$2:$BJ$2,0)),"")</f>
        <v/>
      </c>
      <c r="U217" s="1" t="str">
        <f>IFERROR(INDEX(對應表!$AZ$3:$BJ$179,MATCH(衝擊運算表!$O217,對應表!$AY$3:$AY$179,0),MATCH(衝擊運算表!U$3,對應表!$AZ$2:$BJ$2,0)),"")</f>
        <v/>
      </c>
      <c r="V217" s="1" t="str">
        <f>IFERROR(INDEX(對應表!$AZ$3:$BJ$179,MATCH(衝擊運算表!$O217,對應表!$AY$3:$AY$179,0),MATCH(衝擊運算表!V$3,對應表!$AZ$2:$BJ$2,0)),"")</f>
        <v/>
      </c>
      <c r="W217" s="1" t="str">
        <f>IFERROR(INDEX(對應表!$AZ$3:$BJ$179,MATCH(衝擊運算表!$O217,對應表!$AY$3:$AY$179,0),MATCH(衝擊運算表!W$3,對應表!$AZ$2:$BJ$2,0)),"")</f>
        <v/>
      </c>
      <c r="X217" s="1" t="str">
        <f>IFERROR(INDEX(對應表!$AZ$3:$BJ$179,MATCH(衝擊運算表!$O217,對應表!$AY$3:$AY$179,0),MATCH(衝擊運算表!X$3,對應表!$AZ$2:$BJ$2,0)),"")</f>
        <v/>
      </c>
      <c r="Y217" s="1" t="str">
        <f>IFERROR(INDEX(對應表!$AZ$3:$BJ$179,MATCH(衝擊運算表!$O217,對應表!$AY$3:$AY$179,0),MATCH(衝擊運算表!Y$3,對應表!$AZ$2:$BJ$2,0)),"")</f>
        <v/>
      </c>
      <c r="Z217" s="1" t="str">
        <f>IFERROR(INDEX(對應表!$AZ$3:$BJ$179,MATCH(衝擊運算表!$O217,對應表!$AY$3:$AY$179,0),MATCH(衝擊運算表!Z$3,對應表!$AZ$2:$BJ$2,0)),"")</f>
        <v/>
      </c>
      <c r="AB217" s="1" t="str">
        <f t="shared" si="13"/>
        <v/>
      </c>
      <c r="AC217" s="1"/>
      <c r="AD217" s="1" t="str">
        <f>IFERROR(VLOOKUP(P217,中英對照!$G$76:$H$81,2,FALSE),"")</f>
        <v/>
      </c>
      <c r="AE217" s="1" t="str">
        <f>IFERROR(VLOOKUP(Q217,中英對照!$G$76:$H$81,2,FALSE),"")</f>
        <v/>
      </c>
      <c r="AF217" s="1" t="str">
        <f>IFERROR(VLOOKUP(R217,中英對照!$G$76:$H$81,2,FALSE),"")</f>
        <v/>
      </c>
      <c r="AG217" s="1" t="str">
        <f>IFERROR(VLOOKUP(S217,中英對照!$G$76:$H$81,2,FALSE),"")</f>
        <v/>
      </c>
      <c r="AH217" s="1" t="str">
        <f>IFERROR(VLOOKUP(T217,中英對照!$G$76:$H$81,2,FALSE),"")</f>
        <v/>
      </c>
      <c r="AI217" s="1" t="str">
        <f>IFERROR(VLOOKUP(U217,中英對照!$G$76:$H$81,2,FALSE),"")</f>
        <v/>
      </c>
      <c r="AJ217" s="1" t="str">
        <f>IFERROR(VLOOKUP(V217,中英對照!$G$76:$H$81,2,FALSE),"")</f>
        <v/>
      </c>
      <c r="AK217" s="1" t="str">
        <f>IFERROR(VLOOKUP(W217,中英對照!$G$76:$H$81,2,FALSE),"")</f>
        <v/>
      </c>
      <c r="AL217" s="1" t="str">
        <f>IFERROR(VLOOKUP(X217,中英對照!$G$76:$H$81,2,FALSE),"")</f>
        <v/>
      </c>
      <c r="AM217" s="1" t="str">
        <f>IFERROR(VLOOKUP(Y217,中英對照!$G$76:$H$81,2,FALSE),"")</f>
        <v/>
      </c>
      <c r="AN217" s="1" t="str">
        <f>IFERROR(VLOOKUP(Z217,中英對照!$G$76:$H$81,2,FALSE),"")</f>
        <v/>
      </c>
      <c r="AO217" s="42" t="str">
        <f t="shared" si="14"/>
        <v/>
      </c>
    </row>
    <row r="218" spans="1:41" x14ac:dyDescent="0.4">
      <c r="A218" s="1" t="str">
        <f>IF(企業資料填寫!D217="","",企業資料填寫!D217)</f>
        <v/>
      </c>
      <c r="B218" s="1"/>
      <c r="C218" s="1" t="str">
        <f>IF($B218="","",INDEX(對應表!$AM$3:$AW$179,MATCH($B218,對應表!$AL$3:$AL$179,0),MATCH(衝擊運算表!C$3,對應表!$AM$2:$AW$2,0)))</f>
        <v/>
      </c>
      <c r="D218" s="1" t="str">
        <f>IF($B218="","",INDEX(對應表!$AM$3:$AW$179,MATCH($B218,對應表!$AL$3:$AL$179,0),MATCH(衝擊運算表!D$3,對應表!$AM$2:$AW$2,0)))</f>
        <v/>
      </c>
      <c r="E218" s="1" t="str">
        <f>IF($B218="","",INDEX(對應表!$AM$3:$AW$179,MATCH($B218,對應表!$AL$3:$AL$179,0),MATCH(衝擊運算表!E$3,對應表!$AM$2:$AW$2,0)))</f>
        <v/>
      </c>
      <c r="F218" s="1" t="str">
        <f>IF($B218="","",INDEX(對應表!$AM$3:$AW$179,MATCH($B218,對應表!$AL$3:$AL$179,0),MATCH(衝擊運算表!F$3,對應表!$AM$2:$AW$2,0)))</f>
        <v/>
      </c>
      <c r="G218" s="1" t="str">
        <f>IF($B218="","",INDEX(對應表!$AM$3:$AW$179,MATCH($B218,對應表!$AL$3:$AL$179,0),MATCH(衝擊運算表!G$3,對應表!$AM$2:$AW$2,0)))</f>
        <v/>
      </c>
      <c r="H218" s="1" t="str">
        <f>IF($B218="","",INDEX(對應表!$AM$3:$AW$179,MATCH($B218,對應表!$AL$3:$AL$179,0),MATCH(衝擊運算表!H$3,對應表!$AM$2:$AW$2,0)))</f>
        <v/>
      </c>
      <c r="I218" s="1" t="str">
        <f>IF($B218="","",INDEX(對應表!$AM$3:$AW$179,MATCH($B218,對應表!$AL$3:$AL$179,0),MATCH(衝擊運算表!I$3,對應表!$AM$2:$AW$2,0)))</f>
        <v/>
      </c>
      <c r="J218" s="1" t="str">
        <f>IF($B218="","",INDEX(對應表!$AM$3:$AW$179,MATCH($B218,對應表!$AL$3:$AL$179,0),MATCH(衝擊運算表!J$3,對應表!$AM$2:$AW$2,0)))</f>
        <v/>
      </c>
      <c r="K218" s="1" t="str">
        <f>IF($B218="","",INDEX(對應表!$AM$3:$AW$179,MATCH($B218,對應表!$AL$3:$AL$179,0),MATCH(衝擊運算表!K$3,對應表!$AM$2:$AW$2,0)))</f>
        <v/>
      </c>
      <c r="L218" s="1" t="str">
        <f>IF($B218="","",INDEX(對應表!$AM$3:$AW$179,MATCH($B218,對應表!$AL$3:$AL$179,0),MATCH(衝擊運算表!L$3,對應表!$AM$2:$AW$2,0)))</f>
        <v/>
      </c>
      <c r="M218" s="1" t="str">
        <f>IF($B218="","",INDEX(對應表!$AM$3:$AW$179,MATCH($B218,對應表!$AL$3:$AL$179,0),MATCH(衝擊運算表!M$3,對應表!$AM$2:$AW$2,0)))</f>
        <v/>
      </c>
      <c r="O218" s="1" t="str">
        <f t="shared" si="12"/>
        <v/>
      </c>
      <c r="P218" s="1" t="str">
        <f>IFERROR(INDEX(對應表!$AZ$3:$BJ$179,MATCH(衝擊運算表!$O218,對應表!$AY$3:$AY$179,0),MATCH(衝擊運算表!P$3,對應表!$AZ$2:$BJ$2,0)),"")</f>
        <v/>
      </c>
      <c r="Q218" s="1" t="str">
        <f>IFERROR(INDEX(對應表!$AZ$3:$BJ$179,MATCH(衝擊運算表!$O218,對應表!$AY$3:$AY$179,0),MATCH(衝擊運算表!Q$3,對應表!$AZ$2:$BJ$2,0)),"")</f>
        <v/>
      </c>
      <c r="R218" s="1" t="str">
        <f>IFERROR(INDEX(對應表!$AZ$3:$BJ$179,MATCH(衝擊運算表!$O218,對應表!$AY$3:$AY$179,0),MATCH(衝擊運算表!R$3,對應表!$AZ$2:$BJ$2,0)),"")</f>
        <v/>
      </c>
      <c r="S218" s="1" t="str">
        <f>IFERROR(INDEX(對應表!$AZ$3:$BJ$179,MATCH(衝擊運算表!$O218,對應表!$AY$3:$AY$179,0),MATCH(衝擊運算表!S$3,對應表!$AZ$2:$BJ$2,0)),"")</f>
        <v/>
      </c>
      <c r="T218" s="1" t="str">
        <f>IFERROR(INDEX(對應表!$AZ$3:$BJ$179,MATCH(衝擊運算表!$O218,對應表!$AY$3:$AY$179,0),MATCH(衝擊運算表!T$3,對應表!$AZ$2:$BJ$2,0)),"")</f>
        <v/>
      </c>
      <c r="U218" s="1" t="str">
        <f>IFERROR(INDEX(對應表!$AZ$3:$BJ$179,MATCH(衝擊運算表!$O218,對應表!$AY$3:$AY$179,0),MATCH(衝擊運算表!U$3,對應表!$AZ$2:$BJ$2,0)),"")</f>
        <v/>
      </c>
      <c r="V218" s="1" t="str">
        <f>IFERROR(INDEX(對應表!$AZ$3:$BJ$179,MATCH(衝擊運算表!$O218,對應表!$AY$3:$AY$179,0),MATCH(衝擊運算表!V$3,對應表!$AZ$2:$BJ$2,0)),"")</f>
        <v/>
      </c>
      <c r="W218" s="1" t="str">
        <f>IFERROR(INDEX(對應表!$AZ$3:$BJ$179,MATCH(衝擊運算表!$O218,對應表!$AY$3:$AY$179,0),MATCH(衝擊運算表!W$3,對應表!$AZ$2:$BJ$2,0)),"")</f>
        <v/>
      </c>
      <c r="X218" s="1" t="str">
        <f>IFERROR(INDEX(對應表!$AZ$3:$BJ$179,MATCH(衝擊運算表!$O218,對應表!$AY$3:$AY$179,0),MATCH(衝擊運算表!X$3,對應表!$AZ$2:$BJ$2,0)),"")</f>
        <v/>
      </c>
      <c r="Y218" s="1" t="str">
        <f>IFERROR(INDEX(對應表!$AZ$3:$BJ$179,MATCH(衝擊運算表!$O218,對應表!$AY$3:$AY$179,0),MATCH(衝擊運算表!Y$3,對應表!$AZ$2:$BJ$2,0)),"")</f>
        <v/>
      </c>
      <c r="Z218" s="1" t="str">
        <f>IFERROR(INDEX(對應表!$AZ$3:$BJ$179,MATCH(衝擊運算表!$O218,對應表!$AY$3:$AY$179,0),MATCH(衝擊運算表!Z$3,對應表!$AZ$2:$BJ$2,0)),"")</f>
        <v/>
      </c>
      <c r="AB218" s="1" t="str">
        <f t="shared" si="13"/>
        <v/>
      </c>
      <c r="AC218" s="1"/>
      <c r="AD218" s="1" t="str">
        <f>IFERROR(VLOOKUP(P218,中英對照!$G$76:$H$81,2,FALSE),"")</f>
        <v/>
      </c>
      <c r="AE218" s="1" t="str">
        <f>IFERROR(VLOOKUP(Q218,中英對照!$G$76:$H$81,2,FALSE),"")</f>
        <v/>
      </c>
      <c r="AF218" s="1" t="str">
        <f>IFERROR(VLOOKUP(R218,中英對照!$G$76:$H$81,2,FALSE),"")</f>
        <v/>
      </c>
      <c r="AG218" s="1" t="str">
        <f>IFERROR(VLOOKUP(S218,中英對照!$G$76:$H$81,2,FALSE),"")</f>
        <v/>
      </c>
      <c r="AH218" s="1" t="str">
        <f>IFERROR(VLOOKUP(T218,中英對照!$G$76:$H$81,2,FALSE),"")</f>
        <v/>
      </c>
      <c r="AI218" s="1" t="str">
        <f>IFERROR(VLOOKUP(U218,中英對照!$G$76:$H$81,2,FALSE),"")</f>
        <v/>
      </c>
      <c r="AJ218" s="1" t="str">
        <f>IFERROR(VLOOKUP(V218,中英對照!$G$76:$H$81,2,FALSE),"")</f>
        <v/>
      </c>
      <c r="AK218" s="1" t="str">
        <f>IFERROR(VLOOKUP(W218,中英對照!$G$76:$H$81,2,FALSE),"")</f>
        <v/>
      </c>
      <c r="AL218" s="1" t="str">
        <f>IFERROR(VLOOKUP(X218,中英對照!$G$76:$H$81,2,FALSE),"")</f>
        <v/>
      </c>
      <c r="AM218" s="1" t="str">
        <f>IFERROR(VLOOKUP(Y218,中英對照!$G$76:$H$81,2,FALSE),"")</f>
        <v/>
      </c>
      <c r="AN218" s="1" t="str">
        <f>IFERROR(VLOOKUP(Z218,中英對照!$G$76:$H$81,2,FALSE),"")</f>
        <v/>
      </c>
      <c r="AO218" s="42" t="str">
        <f t="shared" si="14"/>
        <v/>
      </c>
    </row>
    <row r="219" spans="1:41" x14ac:dyDescent="0.4">
      <c r="A219" s="1" t="str">
        <f>IF(企業資料填寫!D218="","",企業資料填寫!D218)</f>
        <v/>
      </c>
      <c r="B219" s="1"/>
      <c r="C219" s="1" t="str">
        <f>IF($B219="","",INDEX(對應表!$AM$3:$AW$179,MATCH($B219,對應表!$AL$3:$AL$179,0),MATCH(衝擊運算表!C$3,對應表!$AM$2:$AW$2,0)))</f>
        <v/>
      </c>
      <c r="D219" s="1" t="str">
        <f>IF($B219="","",INDEX(對應表!$AM$3:$AW$179,MATCH($B219,對應表!$AL$3:$AL$179,0),MATCH(衝擊運算表!D$3,對應表!$AM$2:$AW$2,0)))</f>
        <v/>
      </c>
      <c r="E219" s="1" t="str">
        <f>IF($B219="","",INDEX(對應表!$AM$3:$AW$179,MATCH($B219,對應表!$AL$3:$AL$179,0),MATCH(衝擊運算表!E$3,對應表!$AM$2:$AW$2,0)))</f>
        <v/>
      </c>
      <c r="F219" s="1" t="str">
        <f>IF($B219="","",INDEX(對應表!$AM$3:$AW$179,MATCH($B219,對應表!$AL$3:$AL$179,0),MATCH(衝擊運算表!F$3,對應表!$AM$2:$AW$2,0)))</f>
        <v/>
      </c>
      <c r="G219" s="1" t="str">
        <f>IF($B219="","",INDEX(對應表!$AM$3:$AW$179,MATCH($B219,對應表!$AL$3:$AL$179,0),MATCH(衝擊運算表!G$3,對應表!$AM$2:$AW$2,0)))</f>
        <v/>
      </c>
      <c r="H219" s="1" t="str">
        <f>IF($B219="","",INDEX(對應表!$AM$3:$AW$179,MATCH($B219,對應表!$AL$3:$AL$179,0),MATCH(衝擊運算表!H$3,對應表!$AM$2:$AW$2,0)))</f>
        <v/>
      </c>
      <c r="I219" s="1" t="str">
        <f>IF($B219="","",INDEX(對應表!$AM$3:$AW$179,MATCH($B219,對應表!$AL$3:$AL$179,0),MATCH(衝擊運算表!I$3,對應表!$AM$2:$AW$2,0)))</f>
        <v/>
      </c>
      <c r="J219" s="1" t="str">
        <f>IF($B219="","",INDEX(對應表!$AM$3:$AW$179,MATCH($B219,對應表!$AL$3:$AL$179,0),MATCH(衝擊運算表!J$3,對應表!$AM$2:$AW$2,0)))</f>
        <v/>
      </c>
      <c r="K219" s="1" t="str">
        <f>IF($B219="","",INDEX(對應表!$AM$3:$AW$179,MATCH($B219,對應表!$AL$3:$AL$179,0),MATCH(衝擊運算表!K$3,對應表!$AM$2:$AW$2,0)))</f>
        <v/>
      </c>
      <c r="L219" s="1" t="str">
        <f>IF($B219="","",INDEX(對應表!$AM$3:$AW$179,MATCH($B219,對應表!$AL$3:$AL$179,0),MATCH(衝擊運算表!L$3,對應表!$AM$2:$AW$2,0)))</f>
        <v/>
      </c>
      <c r="M219" s="1" t="str">
        <f>IF($B219="","",INDEX(對應表!$AM$3:$AW$179,MATCH($B219,對應表!$AL$3:$AL$179,0),MATCH(衝擊運算表!M$3,對應表!$AM$2:$AW$2,0)))</f>
        <v/>
      </c>
      <c r="O219" s="1" t="str">
        <f t="shared" si="12"/>
        <v/>
      </c>
      <c r="P219" s="1" t="str">
        <f>IFERROR(INDEX(對應表!$AZ$3:$BJ$179,MATCH(衝擊運算表!$O219,對應表!$AY$3:$AY$179,0),MATCH(衝擊運算表!P$3,對應表!$AZ$2:$BJ$2,0)),"")</f>
        <v/>
      </c>
      <c r="Q219" s="1" t="str">
        <f>IFERROR(INDEX(對應表!$AZ$3:$BJ$179,MATCH(衝擊運算表!$O219,對應表!$AY$3:$AY$179,0),MATCH(衝擊運算表!Q$3,對應表!$AZ$2:$BJ$2,0)),"")</f>
        <v/>
      </c>
      <c r="R219" s="1" t="str">
        <f>IFERROR(INDEX(對應表!$AZ$3:$BJ$179,MATCH(衝擊運算表!$O219,對應表!$AY$3:$AY$179,0),MATCH(衝擊運算表!R$3,對應表!$AZ$2:$BJ$2,0)),"")</f>
        <v/>
      </c>
      <c r="S219" s="1" t="str">
        <f>IFERROR(INDEX(對應表!$AZ$3:$BJ$179,MATCH(衝擊運算表!$O219,對應表!$AY$3:$AY$179,0),MATCH(衝擊運算表!S$3,對應表!$AZ$2:$BJ$2,0)),"")</f>
        <v/>
      </c>
      <c r="T219" s="1" t="str">
        <f>IFERROR(INDEX(對應表!$AZ$3:$BJ$179,MATCH(衝擊運算表!$O219,對應表!$AY$3:$AY$179,0),MATCH(衝擊運算表!T$3,對應表!$AZ$2:$BJ$2,0)),"")</f>
        <v/>
      </c>
      <c r="U219" s="1" t="str">
        <f>IFERROR(INDEX(對應表!$AZ$3:$BJ$179,MATCH(衝擊運算表!$O219,對應表!$AY$3:$AY$179,0),MATCH(衝擊運算表!U$3,對應表!$AZ$2:$BJ$2,0)),"")</f>
        <v/>
      </c>
      <c r="V219" s="1" t="str">
        <f>IFERROR(INDEX(對應表!$AZ$3:$BJ$179,MATCH(衝擊運算表!$O219,對應表!$AY$3:$AY$179,0),MATCH(衝擊運算表!V$3,對應表!$AZ$2:$BJ$2,0)),"")</f>
        <v/>
      </c>
      <c r="W219" s="1" t="str">
        <f>IFERROR(INDEX(對應表!$AZ$3:$BJ$179,MATCH(衝擊運算表!$O219,對應表!$AY$3:$AY$179,0),MATCH(衝擊運算表!W$3,對應表!$AZ$2:$BJ$2,0)),"")</f>
        <v/>
      </c>
      <c r="X219" s="1" t="str">
        <f>IFERROR(INDEX(對應表!$AZ$3:$BJ$179,MATCH(衝擊運算表!$O219,對應表!$AY$3:$AY$179,0),MATCH(衝擊運算表!X$3,對應表!$AZ$2:$BJ$2,0)),"")</f>
        <v/>
      </c>
      <c r="Y219" s="1" t="str">
        <f>IFERROR(INDEX(對應表!$AZ$3:$BJ$179,MATCH(衝擊運算表!$O219,對應表!$AY$3:$AY$179,0),MATCH(衝擊運算表!Y$3,對應表!$AZ$2:$BJ$2,0)),"")</f>
        <v/>
      </c>
      <c r="Z219" s="1" t="str">
        <f>IFERROR(INDEX(對應表!$AZ$3:$BJ$179,MATCH(衝擊運算表!$O219,對應表!$AY$3:$AY$179,0),MATCH(衝擊運算表!Z$3,對應表!$AZ$2:$BJ$2,0)),"")</f>
        <v/>
      </c>
      <c r="AB219" s="1" t="str">
        <f t="shared" si="13"/>
        <v/>
      </c>
      <c r="AC219" s="1"/>
      <c r="AD219" s="1" t="str">
        <f>IFERROR(VLOOKUP(P219,中英對照!$G$76:$H$81,2,FALSE),"")</f>
        <v/>
      </c>
      <c r="AE219" s="1" t="str">
        <f>IFERROR(VLOOKUP(Q219,中英對照!$G$76:$H$81,2,FALSE),"")</f>
        <v/>
      </c>
      <c r="AF219" s="1" t="str">
        <f>IFERROR(VLOOKUP(R219,中英對照!$G$76:$H$81,2,FALSE),"")</f>
        <v/>
      </c>
      <c r="AG219" s="1" t="str">
        <f>IFERROR(VLOOKUP(S219,中英對照!$G$76:$H$81,2,FALSE),"")</f>
        <v/>
      </c>
      <c r="AH219" s="1" t="str">
        <f>IFERROR(VLOOKUP(T219,中英對照!$G$76:$H$81,2,FALSE),"")</f>
        <v/>
      </c>
      <c r="AI219" s="1" t="str">
        <f>IFERROR(VLOOKUP(U219,中英對照!$G$76:$H$81,2,FALSE),"")</f>
        <v/>
      </c>
      <c r="AJ219" s="1" t="str">
        <f>IFERROR(VLOOKUP(V219,中英對照!$G$76:$H$81,2,FALSE),"")</f>
        <v/>
      </c>
      <c r="AK219" s="1" t="str">
        <f>IFERROR(VLOOKUP(W219,中英對照!$G$76:$H$81,2,FALSE),"")</f>
        <v/>
      </c>
      <c r="AL219" s="1" t="str">
        <f>IFERROR(VLOOKUP(X219,中英對照!$G$76:$H$81,2,FALSE),"")</f>
        <v/>
      </c>
      <c r="AM219" s="1" t="str">
        <f>IFERROR(VLOOKUP(Y219,中英對照!$G$76:$H$81,2,FALSE),"")</f>
        <v/>
      </c>
      <c r="AN219" s="1" t="str">
        <f>IFERROR(VLOOKUP(Z219,中英對照!$G$76:$H$81,2,FALSE),"")</f>
        <v/>
      </c>
      <c r="AO219" s="42" t="str">
        <f t="shared" si="14"/>
        <v/>
      </c>
    </row>
    <row r="220" spans="1:41" x14ac:dyDescent="0.4">
      <c r="A220" s="1" t="str">
        <f>IF(企業資料填寫!D219="","",企業資料填寫!D219)</f>
        <v/>
      </c>
      <c r="B220" s="1"/>
      <c r="C220" s="1" t="str">
        <f>IF($B220="","",INDEX(對應表!$AM$3:$AW$179,MATCH($B220,對應表!$AL$3:$AL$179,0),MATCH(衝擊運算表!C$3,對應表!$AM$2:$AW$2,0)))</f>
        <v/>
      </c>
      <c r="D220" s="1" t="str">
        <f>IF($B220="","",INDEX(對應表!$AM$3:$AW$179,MATCH($B220,對應表!$AL$3:$AL$179,0),MATCH(衝擊運算表!D$3,對應表!$AM$2:$AW$2,0)))</f>
        <v/>
      </c>
      <c r="E220" s="1" t="str">
        <f>IF($B220="","",INDEX(對應表!$AM$3:$AW$179,MATCH($B220,對應表!$AL$3:$AL$179,0),MATCH(衝擊運算表!E$3,對應表!$AM$2:$AW$2,0)))</f>
        <v/>
      </c>
      <c r="F220" s="1" t="str">
        <f>IF($B220="","",INDEX(對應表!$AM$3:$AW$179,MATCH($B220,對應表!$AL$3:$AL$179,0),MATCH(衝擊運算表!F$3,對應表!$AM$2:$AW$2,0)))</f>
        <v/>
      </c>
      <c r="G220" s="1" t="str">
        <f>IF($B220="","",INDEX(對應表!$AM$3:$AW$179,MATCH($B220,對應表!$AL$3:$AL$179,0),MATCH(衝擊運算表!G$3,對應表!$AM$2:$AW$2,0)))</f>
        <v/>
      </c>
      <c r="H220" s="1" t="str">
        <f>IF($B220="","",INDEX(對應表!$AM$3:$AW$179,MATCH($B220,對應表!$AL$3:$AL$179,0),MATCH(衝擊運算表!H$3,對應表!$AM$2:$AW$2,0)))</f>
        <v/>
      </c>
      <c r="I220" s="1" t="str">
        <f>IF($B220="","",INDEX(對應表!$AM$3:$AW$179,MATCH($B220,對應表!$AL$3:$AL$179,0),MATCH(衝擊運算表!I$3,對應表!$AM$2:$AW$2,0)))</f>
        <v/>
      </c>
      <c r="J220" s="1" t="str">
        <f>IF($B220="","",INDEX(對應表!$AM$3:$AW$179,MATCH($B220,對應表!$AL$3:$AL$179,0),MATCH(衝擊運算表!J$3,對應表!$AM$2:$AW$2,0)))</f>
        <v/>
      </c>
      <c r="K220" s="1" t="str">
        <f>IF($B220="","",INDEX(對應表!$AM$3:$AW$179,MATCH($B220,對應表!$AL$3:$AL$179,0),MATCH(衝擊運算表!K$3,對應表!$AM$2:$AW$2,0)))</f>
        <v/>
      </c>
      <c r="L220" s="1" t="str">
        <f>IF($B220="","",INDEX(對應表!$AM$3:$AW$179,MATCH($B220,對應表!$AL$3:$AL$179,0),MATCH(衝擊運算表!L$3,對應表!$AM$2:$AW$2,0)))</f>
        <v/>
      </c>
      <c r="M220" s="1" t="str">
        <f>IF($B220="","",INDEX(對應表!$AM$3:$AW$179,MATCH($B220,對應表!$AL$3:$AL$179,0),MATCH(衝擊運算表!M$3,對應表!$AM$2:$AW$2,0)))</f>
        <v/>
      </c>
      <c r="O220" s="1" t="str">
        <f t="shared" si="12"/>
        <v/>
      </c>
      <c r="P220" s="1" t="str">
        <f>IFERROR(INDEX(對應表!$AZ$3:$BJ$179,MATCH(衝擊運算表!$O220,對應表!$AY$3:$AY$179,0),MATCH(衝擊運算表!P$3,對應表!$AZ$2:$BJ$2,0)),"")</f>
        <v/>
      </c>
      <c r="Q220" s="1" t="str">
        <f>IFERROR(INDEX(對應表!$AZ$3:$BJ$179,MATCH(衝擊運算表!$O220,對應表!$AY$3:$AY$179,0),MATCH(衝擊運算表!Q$3,對應表!$AZ$2:$BJ$2,0)),"")</f>
        <v/>
      </c>
      <c r="R220" s="1" t="str">
        <f>IFERROR(INDEX(對應表!$AZ$3:$BJ$179,MATCH(衝擊運算表!$O220,對應表!$AY$3:$AY$179,0),MATCH(衝擊運算表!R$3,對應表!$AZ$2:$BJ$2,0)),"")</f>
        <v/>
      </c>
      <c r="S220" s="1" t="str">
        <f>IFERROR(INDEX(對應表!$AZ$3:$BJ$179,MATCH(衝擊運算表!$O220,對應表!$AY$3:$AY$179,0),MATCH(衝擊運算表!S$3,對應表!$AZ$2:$BJ$2,0)),"")</f>
        <v/>
      </c>
      <c r="T220" s="1" t="str">
        <f>IFERROR(INDEX(對應表!$AZ$3:$BJ$179,MATCH(衝擊運算表!$O220,對應表!$AY$3:$AY$179,0),MATCH(衝擊運算表!T$3,對應表!$AZ$2:$BJ$2,0)),"")</f>
        <v/>
      </c>
      <c r="U220" s="1" t="str">
        <f>IFERROR(INDEX(對應表!$AZ$3:$BJ$179,MATCH(衝擊運算表!$O220,對應表!$AY$3:$AY$179,0),MATCH(衝擊運算表!U$3,對應表!$AZ$2:$BJ$2,0)),"")</f>
        <v/>
      </c>
      <c r="V220" s="1" t="str">
        <f>IFERROR(INDEX(對應表!$AZ$3:$BJ$179,MATCH(衝擊運算表!$O220,對應表!$AY$3:$AY$179,0),MATCH(衝擊運算表!V$3,對應表!$AZ$2:$BJ$2,0)),"")</f>
        <v/>
      </c>
      <c r="W220" s="1" t="str">
        <f>IFERROR(INDEX(對應表!$AZ$3:$BJ$179,MATCH(衝擊運算表!$O220,對應表!$AY$3:$AY$179,0),MATCH(衝擊運算表!W$3,對應表!$AZ$2:$BJ$2,0)),"")</f>
        <v/>
      </c>
      <c r="X220" s="1" t="str">
        <f>IFERROR(INDEX(對應表!$AZ$3:$BJ$179,MATCH(衝擊運算表!$O220,對應表!$AY$3:$AY$179,0),MATCH(衝擊運算表!X$3,對應表!$AZ$2:$BJ$2,0)),"")</f>
        <v/>
      </c>
      <c r="Y220" s="1" t="str">
        <f>IFERROR(INDEX(對應表!$AZ$3:$BJ$179,MATCH(衝擊運算表!$O220,對應表!$AY$3:$AY$179,0),MATCH(衝擊運算表!Y$3,對應表!$AZ$2:$BJ$2,0)),"")</f>
        <v/>
      </c>
      <c r="Z220" s="1" t="str">
        <f>IFERROR(INDEX(對應表!$AZ$3:$BJ$179,MATCH(衝擊運算表!$O220,對應表!$AY$3:$AY$179,0),MATCH(衝擊運算表!Z$3,對應表!$AZ$2:$BJ$2,0)),"")</f>
        <v/>
      </c>
      <c r="AB220" s="1" t="str">
        <f t="shared" si="13"/>
        <v/>
      </c>
      <c r="AC220" s="1"/>
      <c r="AD220" s="1" t="str">
        <f>IFERROR(VLOOKUP(P220,中英對照!$G$76:$H$81,2,FALSE),"")</f>
        <v/>
      </c>
      <c r="AE220" s="1" t="str">
        <f>IFERROR(VLOOKUP(Q220,中英對照!$G$76:$H$81,2,FALSE),"")</f>
        <v/>
      </c>
      <c r="AF220" s="1" t="str">
        <f>IFERROR(VLOOKUP(R220,中英對照!$G$76:$H$81,2,FALSE),"")</f>
        <v/>
      </c>
      <c r="AG220" s="1" t="str">
        <f>IFERROR(VLOOKUP(S220,中英對照!$G$76:$H$81,2,FALSE),"")</f>
        <v/>
      </c>
      <c r="AH220" s="1" t="str">
        <f>IFERROR(VLOOKUP(T220,中英對照!$G$76:$H$81,2,FALSE),"")</f>
        <v/>
      </c>
      <c r="AI220" s="1" t="str">
        <f>IFERROR(VLOOKUP(U220,中英對照!$G$76:$H$81,2,FALSE),"")</f>
        <v/>
      </c>
      <c r="AJ220" s="1" t="str">
        <f>IFERROR(VLOOKUP(V220,中英對照!$G$76:$H$81,2,FALSE),"")</f>
        <v/>
      </c>
      <c r="AK220" s="1" t="str">
        <f>IFERROR(VLOOKUP(W220,中英對照!$G$76:$H$81,2,FALSE),"")</f>
        <v/>
      </c>
      <c r="AL220" s="1" t="str">
        <f>IFERROR(VLOOKUP(X220,中英對照!$G$76:$H$81,2,FALSE),"")</f>
        <v/>
      </c>
      <c r="AM220" s="1" t="str">
        <f>IFERROR(VLOOKUP(Y220,中英對照!$G$76:$H$81,2,FALSE),"")</f>
        <v/>
      </c>
      <c r="AN220" s="1" t="str">
        <f>IFERROR(VLOOKUP(Z220,中英對照!$G$76:$H$81,2,FALSE),"")</f>
        <v/>
      </c>
      <c r="AO220" s="42" t="str">
        <f t="shared" si="14"/>
        <v/>
      </c>
    </row>
    <row r="221" spans="1:41" x14ac:dyDescent="0.4">
      <c r="A221" s="1" t="str">
        <f>IF(企業資料填寫!D220="","",企業資料填寫!D220)</f>
        <v/>
      </c>
      <c r="B221" s="1"/>
      <c r="C221" s="1" t="str">
        <f>IF($B221="","",INDEX(對應表!$AM$3:$AW$179,MATCH($B221,對應表!$AL$3:$AL$179,0),MATCH(衝擊運算表!C$3,對應表!$AM$2:$AW$2,0)))</f>
        <v/>
      </c>
      <c r="D221" s="1" t="str">
        <f>IF($B221="","",INDEX(對應表!$AM$3:$AW$179,MATCH($B221,對應表!$AL$3:$AL$179,0),MATCH(衝擊運算表!D$3,對應表!$AM$2:$AW$2,0)))</f>
        <v/>
      </c>
      <c r="E221" s="1" t="str">
        <f>IF($B221="","",INDEX(對應表!$AM$3:$AW$179,MATCH($B221,對應表!$AL$3:$AL$179,0),MATCH(衝擊運算表!E$3,對應表!$AM$2:$AW$2,0)))</f>
        <v/>
      </c>
      <c r="F221" s="1" t="str">
        <f>IF($B221="","",INDEX(對應表!$AM$3:$AW$179,MATCH($B221,對應表!$AL$3:$AL$179,0),MATCH(衝擊運算表!F$3,對應表!$AM$2:$AW$2,0)))</f>
        <v/>
      </c>
      <c r="G221" s="1" t="str">
        <f>IF($B221="","",INDEX(對應表!$AM$3:$AW$179,MATCH($B221,對應表!$AL$3:$AL$179,0),MATCH(衝擊運算表!G$3,對應表!$AM$2:$AW$2,0)))</f>
        <v/>
      </c>
      <c r="H221" s="1" t="str">
        <f>IF($B221="","",INDEX(對應表!$AM$3:$AW$179,MATCH($B221,對應表!$AL$3:$AL$179,0),MATCH(衝擊運算表!H$3,對應表!$AM$2:$AW$2,0)))</f>
        <v/>
      </c>
      <c r="I221" s="1" t="str">
        <f>IF($B221="","",INDEX(對應表!$AM$3:$AW$179,MATCH($B221,對應表!$AL$3:$AL$179,0),MATCH(衝擊運算表!I$3,對應表!$AM$2:$AW$2,0)))</f>
        <v/>
      </c>
      <c r="J221" s="1" t="str">
        <f>IF($B221="","",INDEX(對應表!$AM$3:$AW$179,MATCH($B221,對應表!$AL$3:$AL$179,0),MATCH(衝擊運算表!J$3,對應表!$AM$2:$AW$2,0)))</f>
        <v/>
      </c>
      <c r="K221" s="1" t="str">
        <f>IF($B221="","",INDEX(對應表!$AM$3:$AW$179,MATCH($B221,對應表!$AL$3:$AL$179,0),MATCH(衝擊運算表!K$3,對應表!$AM$2:$AW$2,0)))</f>
        <v/>
      </c>
      <c r="L221" s="1" t="str">
        <f>IF($B221="","",INDEX(對應表!$AM$3:$AW$179,MATCH($B221,對應表!$AL$3:$AL$179,0),MATCH(衝擊運算表!L$3,對應表!$AM$2:$AW$2,0)))</f>
        <v/>
      </c>
      <c r="M221" s="1" t="str">
        <f>IF($B221="","",INDEX(對應表!$AM$3:$AW$179,MATCH($B221,對應表!$AL$3:$AL$179,0),MATCH(衝擊運算表!M$3,對應表!$AM$2:$AW$2,0)))</f>
        <v/>
      </c>
      <c r="O221" s="1" t="str">
        <f t="shared" si="12"/>
        <v/>
      </c>
      <c r="P221" s="1" t="str">
        <f>IFERROR(INDEX(對應表!$AZ$3:$BJ$179,MATCH(衝擊運算表!$O221,對應表!$AY$3:$AY$179,0),MATCH(衝擊運算表!P$3,對應表!$AZ$2:$BJ$2,0)),"")</f>
        <v/>
      </c>
      <c r="Q221" s="1" t="str">
        <f>IFERROR(INDEX(對應表!$AZ$3:$BJ$179,MATCH(衝擊運算表!$O221,對應表!$AY$3:$AY$179,0),MATCH(衝擊運算表!Q$3,對應表!$AZ$2:$BJ$2,0)),"")</f>
        <v/>
      </c>
      <c r="R221" s="1" t="str">
        <f>IFERROR(INDEX(對應表!$AZ$3:$BJ$179,MATCH(衝擊運算表!$O221,對應表!$AY$3:$AY$179,0),MATCH(衝擊運算表!R$3,對應表!$AZ$2:$BJ$2,0)),"")</f>
        <v/>
      </c>
      <c r="S221" s="1" t="str">
        <f>IFERROR(INDEX(對應表!$AZ$3:$BJ$179,MATCH(衝擊運算表!$O221,對應表!$AY$3:$AY$179,0),MATCH(衝擊運算表!S$3,對應表!$AZ$2:$BJ$2,0)),"")</f>
        <v/>
      </c>
      <c r="T221" s="1" t="str">
        <f>IFERROR(INDEX(對應表!$AZ$3:$BJ$179,MATCH(衝擊運算表!$O221,對應表!$AY$3:$AY$179,0),MATCH(衝擊運算表!T$3,對應表!$AZ$2:$BJ$2,0)),"")</f>
        <v/>
      </c>
      <c r="U221" s="1" t="str">
        <f>IFERROR(INDEX(對應表!$AZ$3:$BJ$179,MATCH(衝擊運算表!$O221,對應表!$AY$3:$AY$179,0),MATCH(衝擊運算表!U$3,對應表!$AZ$2:$BJ$2,0)),"")</f>
        <v/>
      </c>
      <c r="V221" s="1" t="str">
        <f>IFERROR(INDEX(對應表!$AZ$3:$BJ$179,MATCH(衝擊運算表!$O221,對應表!$AY$3:$AY$179,0),MATCH(衝擊運算表!V$3,對應表!$AZ$2:$BJ$2,0)),"")</f>
        <v/>
      </c>
      <c r="W221" s="1" t="str">
        <f>IFERROR(INDEX(對應表!$AZ$3:$BJ$179,MATCH(衝擊運算表!$O221,對應表!$AY$3:$AY$179,0),MATCH(衝擊運算表!W$3,對應表!$AZ$2:$BJ$2,0)),"")</f>
        <v/>
      </c>
      <c r="X221" s="1" t="str">
        <f>IFERROR(INDEX(對應表!$AZ$3:$BJ$179,MATCH(衝擊運算表!$O221,對應表!$AY$3:$AY$179,0),MATCH(衝擊運算表!X$3,對應表!$AZ$2:$BJ$2,0)),"")</f>
        <v/>
      </c>
      <c r="Y221" s="1" t="str">
        <f>IFERROR(INDEX(對應表!$AZ$3:$BJ$179,MATCH(衝擊運算表!$O221,對應表!$AY$3:$AY$179,0),MATCH(衝擊運算表!Y$3,對應表!$AZ$2:$BJ$2,0)),"")</f>
        <v/>
      </c>
      <c r="Z221" s="1" t="str">
        <f>IFERROR(INDEX(對應表!$AZ$3:$BJ$179,MATCH(衝擊運算表!$O221,對應表!$AY$3:$AY$179,0),MATCH(衝擊運算表!Z$3,對應表!$AZ$2:$BJ$2,0)),"")</f>
        <v/>
      </c>
      <c r="AB221" s="1" t="str">
        <f t="shared" si="13"/>
        <v/>
      </c>
      <c r="AC221" s="1"/>
      <c r="AD221" s="1" t="str">
        <f>IFERROR(VLOOKUP(P221,中英對照!$G$76:$H$81,2,FALSE),"")</f>
        <v/>
      </c>
      <c r="AE221" s="1" t="str">
        <f>IFERROR(VLOOKUP(Q221,中英對照!$G$76:$H$81,2,FALSE),"")</f>
        <v/>
      </c>
      <c r="AF221" s="1" t="str">
        <f>IFERROR(VLOOKUP(R221,中英對照!$G$76:$H$81,2,FALSE),"")</f>
        <v/>
      </c>
      <c r="AG221" s="1" t="str">
        <f>IFERROR(VLOOKUP(S221,中英對照!$G$76:$H$81,2,FALSE),"")</f>
        <v/>
      </c>
      <c r="AH221" s="1" t="str">
        <f>IFERROR(VLOOKUP(T221,中英對照!$G$76:$H$81,2,FALSE),"")</f>
        <v/>
      </c>
      <c r="AI221" s="1" t="str">
        <f>IFERROR(VLOOKUP(U221,中英對照!$G$76:$H$81,2,FALSE),"")</f>
        <v/>
      </c>
      <c r="AJ221" s="1" t="str">
        <f>IFERROR(VLOOKUP(V221,中英對照!$G$76:$H$81,2,FALSE),"")</f>
        <v/>
      </c>
      <c r="AK221" s="1" t="str">
        <f>IFERROR(VLOOKUP(W221,中英對照!$G$76:$H$81,2,FALSE),"")</f>
        <v/>
      </c>
      <c r="AL221" s="1" t="str">
        <f>IFERROR(VLOOKUP(X221,中英對照!$G$76:$H$81,2,FALSE),"")</f>
        <v/>
      </c>
      <c r="AM221" s="1" t="str">
        <f>IFERROR(VLOOKUP(Y221,中英對照!$G$76:$H$81,2,FALSE),"")</f>
        <v/>
      </c>
      <c r="AN221" s="1" t="str">
        <f>IFERROR(VLOOKUP(Z221,中英對照!$G$76:$H$81,2,FALSE),"")</f>
        <v/>
      </c>
      <c r="AO221" s="42" t="str">
        <f t="shared" si="14"/>
        <v/>
      </c>
    </row>
    <row r="222" spans="1:41" x14ac:dyDescent="0.4">
      <c r="A222" s="1" t="str">
        <f>IF(企業資料填寫!D221="","",企業資料填寫!D221)</f>
        <v/>
      </c>
      <c r="B222" s="1"/>
      <c r="C222" s="1" t="str">
        <f>IF($B222="","",INDEX(對應表!$AM$3:$AW$179,MATCH($B222,對應表!$AL$3:$AL$179,0),MATCH(衝擊運算表!C$3,對應表!$AM$2:$AW$2,0)))</f>
        <v/>
      </c>
      <c r="D222" s="1" t="str">
        <f>IF($B222="","",INDEX(對應表!$AM$3:$AW$179,MATCH($B222,對應表!$AL$3:$AL$179,0),MATCH(衝擊運算表!D$3,對應表!$AM$2:$AW$2,0)))</f>
        <v/>
      </c>
      <c r="E222" s="1" t="str">
        <f>IF($B222="","",INDEX(對應表!$AM$3:$AW$179,MATCH($B222,對應表!$AL$3:$AL$179,0),MATCH(衝擊運算表!E$3,對應表!$AM$2:$AW$2,0)))</f>
        <v/>
      </c>
      <c r="F222" s="1" t="str">
        <f>IF($B222="","",INDEX(對應表!$AM$3:$AW$179,MATCH($B222,對應表!$AL$3:$AL$179,0),MATCH(衝擊運算表!F$3,對應表!$AM$2:$AW$2,0)))</f>
        <v/>
      </c>
      <c r="G222" s="1" t="str">
        <f>IF($B222="","",INDEX(對應表!$AM$3:$AW$179,MATCH($B222,對應表!$AL$3:$AL$179,0),MATCH(衝擊運算表!G$3,對應表!$AM$2:$AW$2,0)))</f>
        <v/>
      </c>
      <c r="H222" s="1" t="str">
        <f>IF($B222="","",INDEX(對應表!$AM$3:$AW$179,MATCH($B222,對應表!$AL$3:$AL$179,0),MATCH(衝擊運算表!H$3,對應表!$AM$2:$AW$2,0)))</f>
        <v/>
      </c>
      <c r="I222" s="1" t="str">
        <f>IF($B222="","",INDEX(對應表!$AM$3:$AW$179,MATCH($B222,對應表!$AL$3:$AL$179,0),MATCH(衝擊運算表!I$3,對應表!$AM$2:$AW$2,0)))</f>
        <v/>
      </c>
      <c r="J222" s="1" t="str">
        <f>IF($B222="","",INDEX(對應表!$AM$3:$AW$179,MATCH($B222,對應表!$AL$3:$AL$179,0),MATCH(衝擊運算表!J$3,對應表!$AM$2:$AW$2,0)))</f>
        <v/>
      </c>
      <c r="K222" s="1" t="str">
        <f>IF($B222="","",INDEX(對應表!$AM$3:$AW$179,MATCH($B222,對應表!$AL$3:$AL$179,0),MATCH(衝擊運算表!K$3,對應表!$AM$2:$AW$2,0)))</f>
        <v/>
      </c>
      <c r="L222" s="1" t="str">
        <f>IF($B222="","",INDEX(對應表!$AM$3:$AW$179,MATCH($B222,對應表!$AL$3:$AL$179,0),MATCH(衝擊運算表!L$3,對應表!$AM$2:$AW$2,0)))</f>
        <v/>
      </c>
      <c r="M222" s="1" t="str">
        <f>IF($B222="","",INDEX(對應表!$AM$3:$AW$179,MATCH($B222,對應表!$AL$3:$AL$179,0),MATCH(衝擊運算表!M$3,對應表!$AM$2:$AW$2,0)))</f>
        <v/>
      </c>
      <c r="O222" s="1" t="str">
        <f t="shared" si="12"/>
        <v/>
      </c>
      <c r="P222" s="1" t="str">
        <f>IFERROR(INDEX(對應表!$AZ$3:$BJ$179,MATCH(衝擊運算表!$O222,對應表!$AY$3:$AY$179,0),MATCH(衝擊運算表!P$3,對應表!$AZ$2:$BJ$2,0)),"")</f>
        <v/>
      </c>
      <c r="Q222" s="1" t="str">
        <f>IFERROR(INDEX(對應表!$AZ$3:$BJ$179,MATCH(衝擊運算表!$O222,對應表!$AY$3:$AY$179,0),MATCH(衝擊運算表!Q$3,對應表!$AZ$2:$BJ$2,0)),"")</f>
        <v/>
      </c>
      <c r="R222" s="1" t="str">
        <f>IFERROR(INDEX(對應表!$AZ$3:$BJ$179,MATCH(衝擊運算表!$O222,對應表!$AY$3:$AY$179,0),MATCH(衝擊運算表!R$3,對應表!$AZ$2:$BJ$2,0)),"")</f>
        <v/>
      </c>
      <c r="S222" s="1" t="str">
        <f>IFERROR(INDEX(對應表!$AZ$3:$BJ$179,MATCH(衝擊運算表!$O222,對應表!$AY$3:$AY$179,0),MATCH(衝擊運算表!S$3,對應表!$AZ$2:$BJ$2,0)),"")</f>
        <v/>
      </c>
      <c r="T222" s="1" t="str">
        <f>IFERROR(INDEX(對應表!$AZ$3:$BJ$179,MATCH(衝擊運算表!$O222,對應表!$AY$3:$AY$179,0),MATCH(衝擊運算表!T$3,對應表!$AZ$2:$BJ$2,0)),"")</f>
        <v/>
      </c>
      <c r="U222" s="1" t="str">
        <f>IFERROR(INDEX(對應表!$AZ$3:$BJ$179,MATCH(衝擊運算表!$O222,對應表!$AY$3:$AY$179,0),MATCH(衝擊運算表!U$3,對應表!$AZ$2:$BJ$2,0)),"")</f>
        <v/>
      </c>
      <c r="V222" s="1" t="str">
        <f>IFERROR(INDEX(對應表!$AZ$3:$BJ$179,MATCH(衝擊運算表!$O222,對應表!$AY$3:$AY$179,0),MATCH(衝擊運算表!V$3,對應表!$AZ$2:$BJ$2,0)),"")</f>
        <v/>
      </c>
      <c r="W222" s="1" t="str">
        <f>IFERROR(INDEX(對應表!$AZ$3:$BJ$179,MATCH(衝擊運算表!$O222,對應表!$AY$3:$AY$179,0),MATCH(衝擊運算表!W$3,對應表!$AZ$2:$BJ$2,0)),"")</f>
        <v/>
      </c>
      <c r="X222" s="1" t="str">
        <f>IFERROR(INDEX(對應表!$AZ$3:$BJ$179,MATCH(衝擊運算表!$O222,對應表!$AY$3:$AY$179,0),MATCH(衝擊運算表!X$3,對應表!$AZ$2:$BJ$2,0)),"")</f>
        <v/>
      </c>
      <c r="Y222" s="1" t="str">
        <f>IFERROR(INDEX(對應表!$AZ$3:$BJ$179,MATCH(衝擊運算表!$O222,對應表!$AY$3:$AY$179,0),MATCH(衝擊運算表!Y$3,對應表!$AZ$2:$BJ$2,0)),"")</f>
        <v/>
      </c>
      <c r="Z222" s="1" t="str">
        <f>IFERROR(INDEX(對應表!$AZ$3:$BJ$179,MATCH(衝擊運算表!$O222,對應表!$AY$3:$AY$179,0),MATCH(衝擊運算表!Z$3,對應表!$AZ$2:$BJ$2,0)),"")</f>
        <v/>
      </c>
      <c r="AB222" s="1" t="str">
        <f t="shared" si="13"/>
        <v/>
      </c>
      <c r="AC222" s="1"/>
      <c r="AD222" s="1" t="str">
        <f>IFERROR(VLOOKUP(P222,中英對照!$G$76:$H$81,2,FALSE),"")</f>
        <v/>
      </c>
      <c r="AE222" s="1" t="str">
        <f>IFERROR(VLOOKUP(Q222,中英對照!$G$76:$H$81,2,FALSE),"")</f>
        <v/>
      </c>
      <c r="AF222" s="1" t="str">
        <f>IFERROR(VLOOKUP(R222,中英對照!$G$76:$H$81,2,FALSE),"")</f>
        <v/>
      </c>
      <c r="AG222" s="1" t="str">
        <f>IFERROR(VLOOKUP(S222,中英對照!$G$76:$H$81,2,FALSE),"")</f>
        <v/>
      </c>
      <c r="AH222" s="1" t="str">
        <f>IFERROR(VLOOKUP(T222,中英對照!$G$76:$H$81,2,FALSE),"")</f>
        <v/>
      </c>
      <c r="AI222" s="1" t="str">
        <f>IFERROR(VLOOKUP(U222,中英對照!$G$76:$H$81,2,FALSE),"")</f>
        <v/>
      </c>
      <c r="AJ222" s="1" t="str">
        <f>IFERROR(VLOOKUP(V222,中英對照!$G$76:$H$81,2,FALSE),"")</f>
        <v/>
      </c>
      <c r="AK222" s="1" t="str">
        <f>IFERROR(VLOOKUP(W222,中英對照!$G$76:$H$81,2,FALSE),"")</f>
        <v/>
      </c>
      <c r="AL222" s="1" t="str">
        <f>IFERROR(VLOOKUP(X222,中英對照!$G$76:$H$81,2,FALSE),"")</f>
        <v/>
      </c>
      <c r="AM222" s="1" t="str">
        <f>IFERROR(VLOOKUP(Y222,中英對照!$G$76:$H$81,2,FALSE),"")</f>
        <v/>
      </c>
      <c r="AN222" s="1" t="str">
        <f>IFERROR(VLOOKUP(Z222,中英對照!$G$76:$H$81,2,FALSE),"")</f>
        <v/>
      </c>
      <c r="AO222" s="42" t="str">
        <f t="shared" si="14"/>
        <v/>
      </c>
    </row>
    <row r="223" spans="1:41" x14ac:dyDescent="0.4">
      <c r="A223" s="1" t="str">
        <f>IF(企業資料填寫!D222="","",企業資料填寫!D222)</f>
        <v/>
      </c>
      <c r="B223" s="1"/>
      <c r="C223" s="1" t="str">
        <f>IF($B223="","",INDEX(對應表!$AM$3:$AW$179,MATCH($B223,對應表!$AL$3:$AL$179,0),MATCH(衝擊運算表!C$3,對應表!$AM$2:$AW$2,0)))</f>
        <v/>
      </c>
      <c r="D223" s="1" t="str">
        <f>IF($B223="","",INDEX(對應表!$AM$3:$AW$179,MATCH($B223,對應表!$AL$3:$AL$179,0),MATCH(衝擊運算表!D$3,對應表!$AM$2:$AW$2,0)))</f>
        <v/>
      </c>
      <c r="E223" s="1" t="str">
        <f>IF($B223="","",INDEX(對應表!$AM$3:$AW$179,MATCH($B223,對應表!$AL$3:$AL$179,0),MATCH(衝擊運算表!E$3,對應表!$AM$2:$AW$2,0)))</f>
        <v/>
      </c>
      <c r="F223" s="1" t="str">
        <f>IF($B223="","",INDEX(對應表!$AM$3:$AW$179,MATCH($B223,對應表!$AL$3:$AL$179,0),MATCH(衝擊運算表!F$3,對應表!$AM$2:$AW$2,0)))</f>
        <v/>
      </c>
      <c r="G223" s="1" t="str">
        <f>IF($B223="","",INDEX(對應表!$AM$3:$AW$179,MATCH($B223,對應表!$AL$3:$AL$179,0),MATCH(衝擊運算表!G$3,對應表!$AM$2:$AW$2,0)))</f>
        <v/>
      </c>
      <c r="H223" s="1" t="str">
        <f>IF($B223="","",INDEX(對應表!$AM$3:$AW$179,MATCH($B223,對應表!$AL$3:$AL$179,0),MATCH(衝擊運算表!H$3,對應表!$AM$2:$AW$2,0)))</f>
        <v/>
      </c>
      <c r="I223" s="1" t="str">
        <f>IF($B223="","",INDEX(對應表!$AM$3:$AW$179,MATCH($B223,對應表!$AL$3:$AL$179,0),MATCH(衝擊運算表!I$3,對應表!$AM$2:$AW$2,0)))</f>
        <v/>
      </c>
      <c r="J223" s="1" t="str">
        <f>IF($B223="","",INDEX(對應表!$AM$3:$AW$179,MATCH($B223,對應表!$AL$3:$AL$179,0),MATCH(衝擊運算表!J$3,對應表!$AM$2:$AW$2,0)))</f>
        <v/>
      </c>
      <c r="K223" s="1" t="str">
        <f>IF($B223="","",INDEX(對應表!$AM$3:$AW$179,MATCH($B223,對應表!$AL$3:$AL$179,0),MATCH(衝擊運算表!K$3,對應表!$AM$2:$AW$2,0)))</f>
        <v/>
      </c>
      <c r="L223" s="1" t="str">
        <f>IF($B223="","",INDEX(對應表!$AM$3:$AW$179,MATCH($B223,對應表!$AL$3:$AL$179,0),MATCH(衝擊運算表!L$3,對應表!$AM$2:$AW$2,0)))</f>
        <v/>
      </c>
      <c r="M223" s="1" t="str">
        <f>IF($B223="","",INDEX(對應表!$AM$3:$AW$179,MATCH($B223,對應表!$AL$3:$AL$179,0),MATCH(衝擊運算表!M$3,對應表!$AM$2:$AW$2,0)))</f>
        <v/>
      </c>
      <c r="O223" s="1" t="str">
        <f t="shared" si="12"/>
        <v/>
      </c>
      <c r="P223" s="1" t="str">
        <f>IFERROR(INDEX(對應表!$AZ$3:$BJ$179,MATCH(衝擊運算表!$O223,對應表!$AY$3:$AY$179,0),MATCH(衝擊運算表!P$3,對應表!$AZ$2:$BJ$2,0)),"")</f>
        <v/>
      </c>
      <c r="Q223" s="1" t="str">
        <f>IFERROR(INDEX(對應表!$AZ$3:$BJ$179,MATCH(衝擊運算表!$O223,對應表!$AY$3:$AY$179,0),MATCH(衝擊運算表!Q$3,對應表!$AZ$2:$BJ$2,0)),"")</f>
        <v/>
      </c>
      <c r="R223" s="1" t="str">
        <f>IFERROR(INDEX(對應表!$AZ$3:$BJ$179,MATCH(衝擊運算表!$O223,對應表!$AY$3:$AY$179,0),MATCH(衝擊運算表!R$3,對應表!$AZ$2:$BJ$2,0)),"")</f>
        <v/>
      </c>
      <c r="S223" s="1" t="str">
        <f>IFERROR(INDEX(對應表!$AZ$3:$BJ$179,MATCH(衝擊運算表!$O223,對應表!$AY$3:$AY$179,0),MATCH(衝擊運算表!S$3,對應表!$AZ$2:$BJ$2,0)),"")</f>
        <v/>
      </c>
      <c r="T223" s="1" t="str">
        <f>IFERROR(INDEX(對應表!$AZ$3:$BJ$179,MATCH(衝擊運算表!$O223,對應表!$AY$3:$AY$179,0),MATCH(衝擊運算表!T$3,對應表!$AZ$2:$BJ$2,0)),"")</f>
        <v/>
      </c>
      <c r="U223" s="1" t="str">
        <f>IFERROR(INDEX(對應表!$AZ$3:$BJ$179,MATCH(衝擊運算表!$O223,對應表!$AY$3:$AY$179,0),MATCH(衝擊運算表!U$3,對應表!$AZ$2:$BJ$2,0)),"")</f>
        <v/>
      </c>
      <c r="V223" s="1" t="str">
        <f>IFERROR(INDEX(對應表!$AZ$3:$BJ$179,MATCH(衝擊運算表!$O223,對應表!$AY$3:$AY$179,0),MATCH(衝擊運算表!V$3,對應表!$AZ$2:$BJ$2,0)),"")</f>
        <v/>
      </c>
      <c r="W223" s="1" t="str">
        <f>IFERROR(INDEX(對應表!$AZ$3:$BJ$179,MATCH(衝擊運算表!$O223,對應表!$AY$3:$AY$179,0),MATCH(衝擊運算表!W$3,對應表!$AZ$2:$BJ$2,0)),"")</f>
        <v/>
      </c>
      <c r="X223" s="1" t="str">
        <f>IFERROR(INDEX(對應表!$AZ$3:$BJ$179,MATCH(衝擊運算表!$O223,對應表!$AY$3:$AY$179,0),MATCH(衝擊運算表!X$3,對應表!$AZ$2:$BJ$2,0)),"")</f>
        <v/>
      </c>
      <c r="Y223" s="1" t="str">
        <f>IFERROR(INDEX(對應表!$AZ$3:$BJ$179,MATCH(衝擊運算表!$O223,對應表!$AY$3:$AY$179,0),MATCH(衝擊運算表!Y$3,對應表!$AZ$2:$BJ$2,0)),"")</f>
        <v/>
      </c>
      <c r="Z223" s="1" t="str">
        <f>IFERROR(INDEX(對應表!$AZ$3:$BJ$179,MATCH(衝擊運算表!$O223,對應表!$AY$3:$AY$179,0),MATCH(衝擊運算表!Z$3,對應表!$AZ$2:$BJ$2,0)),"")</f>
        <v/>
      </c>
      <c r="AB223" s="1" t="str">
        <f t="shared" si="13"/>
        <v/>
      </c>
      <c r="AC223" s="1"/>
      <c r="AD223" s="1" t="str">
        <f>IFERROR(VLOOKUP(P223,中英對照!$G$76:$H$81,2,FALSE),"")</f>
        <v/>
      </c>
      <c r="AE223" s="1" t="str">
        <f>IFERROR(VLOOKUP(Q223,中英對照!$G$76:$H$81,2,FALSE),"")</f>
        <v/>
      </c>
      <c r="AF223" s="1" t="str">
        <f>IFERROR(VLOOKUP(R223,中英對照!$G$76:$H$81,2,FALSE),"")</f>
        <v/>
      </c>
      <c r="AG223" s="1" t="str">
        <f>IFERROR(VLOOKUP(S223,中英對照!$G$76:$H$81,2,FALSE),"")</f>
        <v/>
      </c>
      <c r="AH223" s="1" t="str">
        <f>IFERROR(VLOOKUP(T223,中英對照!$G$76:$H$81,2,FALSE),"")</f>
        <v/>
      </c>
      <c r="AI223" s="1" t="str">
        <f>IFERROR(VLOOKUP(U223,中英對照!$G$76:$H$81,2,FALSE),"")</f>
        <v/>
      </c>
      <c r="AJ223" s="1" t="str">
        <f>IFERROR(VLOOKUP(V223,中英對照!$G$76:$H$81,2,FALSE),"")</f>
        <v/>
      </c>
      <c r="AK223" s="1" t="str">
        <f>IFERROR(VLOOKUP(W223,中英對照!$G$76:$H$81,2,FALSE),"")</f>
        <v/>
      </c>
      <c r="AL223" s="1" t="str">
        <f>IFERROR(VLOOKUP(X223,中英對照!$G$76:$H$81,2,FALSE),"")</f>
        <v/>
      </c>
      <c r="AM223" s="1" t="str">
        <f>IFERROR(VLOOKUP(Y223,中英對照!$G$76:$H$81,2,FALSE),"")</f>
        <v/>
      </c>
      <c r="AN223" s="1" t="str">
        <f>IFERROR(VLOOKUP(Z223,中英對照!$G$76:$H$81,2,FALSE),"")</f>
        <v/>
      </c>
      <c r="AO223" s="42" t="str">
        <f t="shared" si="14"/>
        <v/>
      </c>
    </row>
    <row r="224" spans="1:41" x14ac:dyDescent="0.4">
      <c r="A224" s="1" t="str">
        <f>IF(企業資料填寫!D223="","",企業資料填寫!D223)</f>
        <v/>
      </c>
      <c r="B224" s="1"/>
      <c r="C224" s="1" t="str">
        <f>IF($B224="","",INDEX(對應表!$AM$3:$AW$179,MATCH($B224,對應表!$AL$3:$AL$179,0),MATCH(衝擊運算表!C$3,對應表!$AM$2:$AW$2,0)))</f>
        <v/>
      </c>
      <c r="D224" s="1" t="str">
        <f>IF($B224="","",INDEX(對應表!$AM$3:$AW$179,MATCH($B224,對應表!$AL$3:$AL$179,0),MATCH(衝擊運算表!D$3,對應表!$AM$2:$AW$2,0)))</f>
        <v/>
      </c>
      <c r="E224" s="1" t="str">
        <f>IF($B224="","",INDEX(對應表!$AM$3:$AW$179,MATCH($B224,對應表!$AL$3:$AL$179,0),MATCH(衝擊運算表!E$3,對應表!$AM$2:$AW$2,0)))</f>
        <v/>
      </c>
      <c r="F224" s="1" t="str">
        <f>IF($B224="","",INDEX(對應表!$AM$3:$AW$179,MATCH($B224,對應表!$AL$3:$AL$179,0),MATCH(衝擊運算表!F$3,對應表!$AM$2:$AW$2,0)))</f>
        <v/>
      </c>
      <c r="G224" s="1" t="str">
        <f>IF($B224="","",INDEX(對應表!$AM$3:$AW$179,MATCH($B224,對應表!$AL$3:$AL$179,0),MATCH(衝擊運算表!G$3,對應表!$AM$2:$AW$2,0)))</f>
        <v/>
      </c>
      <c r="H224" s="1" t="str">
        <f>IF($B224="","",INDEX(對應表!$AM$3:$AW$179,MATCH($B224,對應表!$AL$3:$AL$179,0),MATCH(衝擊運算表!H$3,對應表!$AM$2:$AW$2,0)))</f>
        <v/>
      </c>
      <c r="I224" s="1" t="str">
        <f>IF($B224="","",INDEX(對應表!$AM$3:$AW$179,MATCH($B224,對應表!$AL$3:$AL$179,0),MATCH(衝擊運算表!I$3,對應表!$AM$2:$AW$2,0)))</f>
        <v/>
      </c>
      <c r="J224" s="1" t="str">
        <f>IF($B224="","",INDEX(對應表!$AM$3:$AW$179,MATCH($B224,對應表!$AL$3:$AL$179,0),MATCH(衝擊運算表!J$3,對應表!$AM$2:$AW$2,0)))</f>
        <v/>
      </c>
      <c r="K224" s="1" t="str">
        <f>IF($B224="","",INDEX(對應表!$AM$3:$AW$179,MATCH($B224,對應表!$AL$3:$AL$179,0),MATCH(衝擊運算表!K$3,對應表!$AM$2:$AW$2,0)))</f>
        <v/>
      </c>
      <c r="L224" s="1" t="str">
        <f>IF($B224="","",INDEX(對應表!$AM$3:$AW$179,MATCH($B224,對應表!$AL$3:$AL$179,0),MATCH(衝擊運算表!L$3,對應表!$AM$2:$AW$2,0)))</f>
        <v/>
      </c>
      <c r="M224" s="1" t="str">
        <f>IF($B224="","",INDEX(對應表!$AM$3:$AW$179,MATCH($B224,對應表!$AL$3:$AL$179,0),MATCH(衝擊運算表!M$3,對應表!$AM$2:$AW$2,0)))</f>
        <v/>
      </c>
      <c r="O224" s="1" t="str">
        <f t="shared" si="12"/>
        <v/>
      </c>
      <c r="P224" s="1" t="str">
        <f>IFERROR(INDEX(對應表!$AZ$3:$BJ$179,MATCH(衝擊運算表!$O224,對應表!$AY$3:$AY$179,0),MATCH(衝擊運算表!P$3,對應表!$AZ$2:$BJ$2,0)),"")</f>
        <v/>
      </c>
      <c r="Q224" s="1" t="str">
        <f>IFERROR(INDEX(對應表!$AZ$3:$BJ$179,MATCH(衝擊運算表!$O224,對應表!$AY$3:$AY$179,0),MATCH(衝擊運算表!Q$3,對應表!$AZ$2:$BJ$2,0)),"")</f>
        <v/>
      </c>
      <c r="R224" s="1" t="str">
        <f>IFERROR(INDEX(對應表!$AZ$3:$BJ$179,MATCH(衝擊運算表!$O224,對應表!$AY$3:$AY$179,0),MATCH(衝擊運算表!R$3,對應表!$AZ$2:$BJ$2,0)),"")</f>
        <v/>
      </c>
      <c r="S224" s="1" t="str">
        <f>IFERROR(INDEX(對應表!$AZ$3:$BJ$179,MATCH(衝擊運算表!$O224,對應表!$AY$3:$AY$179,0),MATCH(衝擊運算表!S$3,對應表!$AZ$2:$BJ$2,0)),"")</f>
        <v/>
      </c>
      <c r="T224" s="1" t="str">
        <f>IFERROR(INDEX(對應表!$AZ$3:$BJ$179,MATCH(衝擊運算表!$O224,對應表!$AY$3:$AY$179,0),MATCH(衝擊運算表!T$3,對應表!$AZ$2:$BJ$2,0)),"")</f>
        <v/>
      </c>
      <c r="U224" s="1" t="str">
        <f>IFERROR(INDEX(對應表!$AZ$3:$BJ$179,MATCH(衝擊運算表!$O224,對應表!$AY$3:$AY$179,0),MATCH(衝擊運算表!U$3,對應表!$AZ$2:$BJ$2,0)),"")</f>
        <v/>
      </c>
      <c r="V224" s="1" t="str">
        <f>IFERROR(INDEX(對應表!$AZ$3:$BJ$179,MATCH(衝擊運算表!$O224,對應表!$AY$3:$AY$179,0),MATCH(衝擊運算表!V$3,對應表!$AZ$2:$BJ$2,0)),"")</f>
        <v/>
      </c>
      <c r="W224" s="1" t="str">
        <f>IFERROR(INDEX(對應表!$AZ$3:$BJ$179,MATCH(衝擊運算表!$O224,對應表!$AY$3:$AY$179,0),MATCH(衝擊運算表!W$3,對應表!$AZ$2:$BJ$2,0)),"")</f>
        <v/>
      </c>
      <c r="X224" s="1" t="str">
        <f>IFERROR(INDEX(對應表!$AZ$3:$BJ$179,MATCH(衝擊運算表!$O224,對應表!$AY$3:$AY$179,0),MATCH(衝擊運算表!X$3,對應表!$AZ$2:$BJ$2,0)),"")</f>
        <v/>
      </c>
      <c r="Y224" s="1" t="str">
        <f>IFERROR(INDEX(對應表!$AZ$3:$BJ$179,MATCH(衝擊運算表!$O224,對應表!$AY$3:$AY$179,0),MATCH(衝擊運算表!Y$3,對應表!$AZ$2:$BJ$2,0)),"")</f>
        <v/>
      </c>
      <c r="Z224" s="1" t="str">
        <f>IFERROR(INDEX(對應表!$AZ$3:$BJ$179,MATCH(衝擊運算表!$O224,對應表!$AY$3:$AY$179,0),MATCH(衝擊運算表!Z$3,對應表!$AZ$2:$BJ$2,0)),"")</f>
        <v/>
      </c>
      <c r="AB224" s="1" t="str">
        <f t="shared" si="13"/>
        <v/>
      </c>
      <c r="AC224" s="1"/>
      <c r="AD224" s="1" t="str">
        <f>IFERROR(VLOOKUP(P224,中英對照!$G$76:$H$81,2,FALSE),"")</f>
        <v/>
      </c>
      <c r="AE224" s="1" t="str">
        <f>IFERROR(VLOOKUP(Q224,中英對照!$G$76:$H$81,2,FALSE),"")</f>
        <v/>
      </c>
      <c r="AF224" s="1" t="str">
        <f>IFERROR(VLOOKUP(R224,中英對照!$G$76:$H$81,2,FALSE),"")</f>
        <v/>
      </c>
      <c r="AG224" s="1" t="str">
        <f>IFERROR(VLOOKUP(S224,中英對照!$G$76:$H$81,2,FALSE),"")</f>
        <v/>
      </c>
      <c r="AH224" s="1" t="str">
        <f>IFERROR(VLOOKUP(T224,中英對照!$G$76:$H$81,2,FALSE),"")</f>
        <v/>
      </c>
      <c r="AI224" s="1" t="str">
        <f>IFERROR(VLOOKUP(U224,中英對照!$G$76:$H$81,2,FALSE),"")</f>
        <v/>
      </c>
      <c r="AJ224" s="1" t="str">
        <f>IFERROR(VLOOKUP(V224,中英對照!$G$76:$H$81,2,FALSE),"")</f>
        <v/>
      </c>
      <c r="AK224" s="1" t="str">
        <f>IFERROR(VLOOKUP(W224,中英對照!$G$76:$H$81,2,FALSE),"")</f>
        <v/>
      </c>
      <c r="AL224" s="1" t="str">
        <f>IFERROR(VLOOKUP(X224,中英對照!$G$76:$H$81,2,FALSE),"")</f>
        <v/>
      </c>
      <c r="AM224" s="1" t="str">
        <f>IFERROR(VLOOKUP(Y224,中英對照!$G$76:$H$81,2,FALSE),"")</f>
        <v/>
      </c>
      <c r="AN224" s="1" t="str">
        <f>IFERROR(VLOOKUP(Z224,中英對照!$G$76:$H$81,2,FALSE),"")</f>
        <v/>
      </c>
      <c r="AO224" s="42" t="str">
        <f t="shared" si="14"/>
        <v/>
      </c>
    </row>
    <row r="225" spans="1:41" x14ac:dyDescent="0.4">
      <c r="A225" s="1" t="str">
        <f>IF(企業資料填寫!D224="","",企業資料填寫!D224)</f>
        <v/>
      </c>
      <c r="B225" s="1"/>
      <c r="C225" s="1" t="str">
        <f>IF($B225="","",INDEX(對應表!$AM$3:$AW$179,MATCH($B225,對應表!$AL$3:$AL$179,0),MATCH(衝擊運算表!C$3,對應表!$AM$2:$AW$2,0)))</f>
        <v/>
      </c>
      <c r="D225" s="1" t="str">
        <f>IF($B225="","",INDEX(對應表!$AM$3:$AW$179,MATCH($B225,對應表!$AL$3:$AL$179,0),MATCH(衝擊運算表!D$3,對應表!$AM$2:$AW$2,0)))</f>
        <v/>
      </c>
      <c r="E225" s="1" t="str">
        <f>IF($B225="","",INDEX(對應表!$AM$3:$AW$179,MATCH($B225,對應表!$AL$3:$AL$179,0),MATCH(衝擊運算表!E$3,對應表!$AM$2:$AW$2,0)))</f>
        <v/>
      </c>
      <c r="F225" s="1" t="str">
        <f>IF($B225="","",INDEX(對應表!$AM$3:$AW$179,MATCH($B225,對應表!$AL$3:$AL$179,0),MATCH(衝擊運算表!F$3,對應表!$AM$2:$AW$2,0)))</f>
        <v/>
      </c>
      <c r="G225" s="1" t="str">
        <f>IF($B225="","",INDEX(對應表!$AM$3:$AW$179,MATCH($B225,對應表!$AL$3:$AL$179,0),MATCH(衝擊運算表!G$3,對應表!$AM$2:$AW$2,0)))</f>
        <v/>
      </c>
      <c r="H225" s="1" t="str">
        <f>IF($B225="","",INDEX(對應表!$AM$3:$AW$179,MATCH($B225,對應表!$AL$3:$AL$179,0),MATCH(衝擊運算表!H$3,對應表!$AM$2:$AW$2,0)))</f>
        <v/>
      </c>
      <c r="I225" s="1" t="str">
        <f>IF($B225="","",INDEX(對應表!$AM$3:$AW$179,MATCH($B225,對應表!$AL$3:$AL$179,0),MATCH(衝擊運算表!I$3,對應表!$AM$2:$AW$2,0)))</f>
        <v/>
      </c>
      <c r="J225" s="1" t="str">
        <f>IF($B225="","",INDEX(對應表!$AM$3:$AW$179,MATCH($B225,對應表!$AL$3:$AL$179,0),MATCH(衝擊運算表!J$3,對應表!$AM$2:$AW$2,0)))</f>
        <v/>
      </c>
      <c r="K225" s="1" t="str">
        <f>IF($B225="","",INDEX(對應表!$AM$3:$AW$179,MATCH($B225,對應表!$AL$3:$AL$179,0),MATCH(衝擊運算表!K$3,對應表!$AM$2:$AW$2,0)))</f>
        <v/>
      </c>
      <c r="L225" s="1" t="str">
        <f>IF($B225="","",INDEX(對應表!$AM$3:$AW$179,MATCH($B225,對應表!$AL$3:$AL$179,0),MATCH(衝擊運算表!L$3,對應表!$AM$2:$AW$2,0)))</f>
        <v/>
      </c>
      <c r="M225" s="1" t="str">
        <f>IF($B225="","",INDEX(對應表!$AM$3:$AW$179,MATCH($B225,對應表!$AL$3:$AL$179,0),MATCH(衝擊運算表!M$3,對應表!$AM$2:$AW$2,0)))</f>
        <v/>
      </c>
      <c r="O225" s="1" t="str">
        <f t="shared" si="12"/>
        <v/>
      </c>
      <c r="P225" s="1" t="str">
        <f>IFERROR(INDEX(對應表!$AZ$3:$BJ$179,MATCH(衝擊運算表!$O225,對應表!$AY$3:$AY$179,0),MATCH(衝擊運算表!P$3,對應表!$AZ$2:$BJ$2,0)),"")</f>
        <v/>
      </c>
      <c r="Q225" s="1" t="str">
        <f>IFERROR(INDEX(對應表!$AZ$3:$BJ$179,MATCH(衝擊運算表!$O225,對應表!$AY$3:$AY$179,0),MATCH(衝擊運算表!Q$3,對應表!$AZ$2:$BJ$2,0)),"")</f>
        <v/>
      </c>
      <c r="R225" s="1" t="str">
        <f>IFERROR(INDEX(對應表!$AZ$3:$BJ$179,MATCH(衝擊運算表!$O225,對應表!$AY$3:$AY$179,0),MATCH(衝擊運算表!R$3,對應表!$AZ$2:$BJ$2,0)),"")</f>
        <v/>
      </c>
      <c r="S225" s="1" t="str">
        <f>IFERROR(INDEX(對應表!$AZ$3:$BJ$179,MATCH(衝擊運算表!$O225,對應表!$AY$3:$AY$179,0),MATCH(衝擊運算表!S$3,對應表!$AZ$2:$BJ$2,0)),"")</f>
        <v/>
      </c>
      <c r="T225" s="1" t="str">
        <f>IFERROR(INDEX(對應表!$AZ$3:$BJ$179,MATCH(衝擊運算表!$O225,對應表!$AY$3:$AY$179,0),MATCH(衝擊運算表!T$3,對應表!$AZ$2:$BJ$2,0)),"")</f>
        <v/>
      </c>
      <c r="U225" s="1" t="str">
        <f>IFERROR(INDEX(對應表!$AZ$3:$BJ$179,MATCH(衝擊運算表!$O225,對應表!$AY$3:$AY$179,0),MATCH(衝擊運算表!U$3,對應表!$AZ$2:$BJ$2,0)),"")</f>
        <v/>
      </c>
      <c r="V225" s="1" t="str">
        <f>IFERROR(INDEX(對應表!$AZ$3:$BJ$179,MATCH(衝擊運算表!$O225,對應表!$AY$3:$AY$179,0),MATCH(衝擊運算表!V$3,對應表!$AZ$2:$BJ$2,0)),"")</f>
        <v/>
      </c>
      <c r="W225" s="1" t="str">
        <f>IFERROR(INDEX(對應表!$AZ$3:$BJ$179,MATCH(衝擊運算表!$O225,對應表!$AY$3:$AY$179,0),MATCH(衝擊運算表!W$3,對應表!$AZ$2:$BJ$2,0)),"")</f>
        <v/>
      </c>
      <c r="X225" s="1" t="str">
        <f>IFERROR(INDEX(對應表!$AZ$3:$BJ$179,MATCH(衝擊運算表!$O225,對應表!$AY$3:$AY$179,0),MATCH(衝擊運算表!X$3,對應表!$AZ$2:$BJ$2,0)),"")</f>
        <v/>
      </c>
      <c r="Y225" s="1" t="str">
        <f>IFERROR(INDEX(對應表!$AZ$3:$BJ$179,MATCH(衝擊運算表!$O225,對應表!$AY$3:$AY$179,0),MATCH(衝擊運算表!Y$3,對應表!$AZ$2:$BJ$2,0)),"")</f>
        <v/>
      </c>
      <c r="Z225" s="1" t="str">
        <f>IFERROR(INDEX(對應表!$AZ$3:$BJ$179,MATCH(衝擊運算表!$O225,對應表!$AY$3:$AY$179,0),MATCH(衝擊運算表!Z$3,對應表!$AZ$2:$BJ$2,0)),"")</f>
        <v/>
      </c>
      <c r="AB225" s="1" t="str">
        <f t="shared" si="13"/>
        <v/>
      </c>
      <c r="AC225" s="1"/>
      <c r="AD225" s="1" t="str">
        <f>IFERROR(VLOOKUP(P225,中英對照!$G$76:$H$81,2,FALSE),"")</f>
        <v/>
      </c>
      <c r="AE225" s="1" t="str">
        <f>IFERROR(VLOOKUP(Q225,中英對照!$G$76:$H$81,2,FALSE),"")</f>
        <v/>
      </c>
      <c r="AF225" s="1" t="str">
        <f>IFERROR(VLOOKUP(R225,中英對照!$G$76:$H$81,2,FALSE),"")</f>
        <v/>
      </c>
      <c r="AG225" s="1" t="str">
        <f>IFERROR(VLOOKUP(S225,中英對照!$G$76:$H$81,2,FALSE),"")</f>
        <v/>
      </c>
      <c r="AH225" s="1" t="str">
        <f>IFERROR(VLOOKUP(T225,中英對照!$G$76:$H$81,2,FALSE),"")</f>
        <v/>
      </c>
      <c r="AI225" s="1" t="str">
        <f>IFERROR(VLOOKUP(U225,中英對照!$G$76:$H$81,2,FALSE),"")</f>
        <v/>
      </c>
      <c r="AJ225" s="1" t="str">
        <f>IFERROR(VLOOKUP(V225,中英對照!$G$76:$H$81,2,FALSE),"")</f>
        <v/>
      </c>
      <c r="AK225" s="1" t="str">
        <f>IFERROR(VLOOKUP(W225,中英對照!$G$76:$H$81,2,FALSE),"")</f>
        <v/>
      </c>
      <c r="AL225" s="1" t="str">
        <f>IFERROR(VLOOKUP(X225,中英對照!$G$76:$H$81,2,FALSE),"")</f>
        <v/>
      </c>
      <c r="AM225" s="1" t="str">
        <f>IFERROR(VLOOKUP(Y225,中英對照!$G$76:$H$81,2,FALSE),"")</f>
        <v/>
      </c>
      <c r="AN225" s="1" t="str">
        <f>IFERROR(VLOOKUP(Z225,中英對照!$G$76:$H$81,2,FALSE),"")</f>
        <v/>
      </c>
      <c r="AO225" s="42" t="str">
        <f t="shared" si="14"/>
        <v/>
      </c>
    </row>
    <row r="226" spans="1:41" x14ac:dyDescent="0.4">
      <c r="A226" s="1" t="str">
        <f>IF(企業資料填寫!D225="","",企業資料填寫!D225)</f>
        <v/>
      </c>
      <c r="B226" s="1"/>
      <c r="C226" s="1" t="str">
        <f>IF($B226="","",INDEX(對應表!$AM$3:$AW$179,MATCH($B226,對應表!$AL$3:$AL$179,0),MATCH(衝擊運算表!C$3,對應表!$AM$2:$AW$2,0)))</f>
        <v/>
      </c>
      <c r="D226" s="1" t="str">
        <f>IF($B226="","",INDEX(對應表!$AM$3:$AW$179,MATCH($B226,對應表!$AL$3:$AL$179,0),MATCH(衝擊運算表!D$3,對應表!$AM$2:$AW$2,0)))</f>
        <v/>
      </c>
      <c r="E226" s="1" t="str">
        <f>IF($B226="","",INDEX(對應表!$AM$3:$AW$179,MATCH($B226,對應表!$AL$3:$AL$179,0),MATCH(衝擊運算表!E$3,對應表!$AM$2:$AW$2,0)))</f>
        <v/>
      </c>
      <c r="F226" s="1" t="str">
        <f>IF($B226="","",INDEX(對應表!$AM$3:$AW$179,MATCH($B226,對應表!$AL$3:$AL$179,0),MATCH(衝擊運算表!F$3,對應表!$AM$2:$AW$2,0)))</f>
        <v/>
      </c>
      <c r="G226" s="1" t="str">
        <f>IF($B226="","",INDEX(對應表!$AM$3:$AW$179,MATCH($B226,對應表!$AL$3:$AL$179,0),MATCH(衝擊運算表!G$3,對應表!$AM$2:$AW$2,0)))</f>
        <v/>
      </c>
      <c r="H226" s="1" t="str">
        <f>IF($B226="","",INDEX(對應表!$AM$3:$AW$179,MATCH($B226,對應表!$AL$3:$AL$179,0),MATCH(衝擊運算表!H$3,對應表!$AM$2:$AW$2,0)))</f>
        <v/>
      </c>
      <c r="I226" s="1" t="str">
        <f>IF($B226="","",INDEX(對應表!$AM$3:$AW$179,MATCH($B226,對應表!$AL$3:$AL$179,0),MATCH(衝擊運算表!I$3,對應表!$AM$2:$AW$2,0)))</f>
        <v/>
      </c>
      <c r="J226" s="1" t="str">
        <f>IF($B226="","",INDEX(對應表!$AM$3:$AW$179,MATCH($B226,對應表!$AL$3:$AL$179,0),MATCH(衝擊運算表!J$3,對應表!$AM$2:$AW$2,0)))</f>
        <v/>
      </c>
      <c r="K226" s="1" t="str">
        <f>IF($B226="","",INDEX(對應表!$AM$3:$AW$179,MATCH($B226,對應表!$AL$3:$AL$179,0),MATCH(衝擊運算表!K$3,對應表!$AM$2:$AW$2,0)))</f>
        <v/>
      </c>
      <c r="L226" s="1" t="str">
        <f>IF($B226="","",INDEX(對應表!$AM$3:$AW$179,MATCH($B226,對應表!$AL$3:$AL$179,0),MATCH(衝擊運算表!L$3,對應表!$AM$2:$AW$2,0)))</f>
        <v/>
      </c>
      <c r="M226" s="1" t="str">
        <f>IF($B226="","",INDEX(對應表!$AM$3:$AW$179,MATCH($B226,對應表!$AL$3:$AL$179,0),MATCH(衝擊運算表!M$3,對應表!$AM$2:$AW$2,0)))</f>
        <v/>
      </c>
      <c r="O226" s="1" t="str">
        <f t="shared" si="12"/>
        <v/>
      </c>
      <c r="P226" s="1" t="str">
        <f>IFERROR(INDEX(對應表!$AZ$3:$BJ$179,MATCH(衝擊運算表!$O226,對應表!$AY$3:$AY$179,0),MATCH(衝擊運算表!P$3,對應表!$AZ$2:$BJ$2,0)),"")</f>
        <v/>
      </c>
      <c r="Q226" s="1" t="str">
        <f>IFERROR(INDEX(對應表!$AZ$3:$BJ$179,MATCH(衝擊運算表!$O226,對應表!$AY$3:$AY$179,0),MATCH(衝擊運算表!Q$3,對應表!$AZ$2:$BJ$2,0)),"")</f>
        <v/>
      </c>
      <c r="R226" s="1" t="str">
        <f>IFERROR(INDEX(對應表!$AZ$3:$BJ$179,MATCH(衝擊運算表!$O226,對應表!$AY$3:$AY$179,0),MATCH(衝擊運算表!R$3,對應表!$AZ$2:$BJ$2,0)),"")</f>
        <v/>
      </c>
      <c r="S226" s="1" t="str">
        <f>IFERROR(INDEX(對應表!$AZ$3:$BJ$179,MATCH(衝擊運算表!$O226,對應表!$AY$3:$AY$179,0),MATCH(衝擊運算表!S$3,對應表!$AZ$2:$BJ$2,0)),"")</f>
        <v/>
      </c>
      <c r="T226" s="1" t="str">
        <f>IFERROR(INDEX(對應表!$AZ$3:$BJ$179,MATCH(衝擊運算表!$O226,對應表!$AY$3:$AY$179,0),MATCH(衝擊運算表!T$3,對應表!$AZ$2:$BJ$2,0)),"")</f>
        <v/>
      </c>
      <c r="U226" s="1" t="str">
        <f>IFERROR(INDEX(對應表!$AZ$3:$BJ$179,MATCH(衝擊運算表!$O226,對應表!$AY$3:$AY$179,0),MATCH(衝擊運算表!U$3,對應表!$AZ$2:$BJ$2,0)),"")</f>
        <v/>
      </c>
      <c r="V226" s="1" t="str">
        <f>IFERROR(INDEX(對應表!$AZ$3:$BJ$179,MATCH(衝擊運算表!$O226,對應表!$AY$3:$AY$179,0),MATCH(衝擊運算表!V$3,對應表!$AZ$2:$BJ$2,0)),"")</f>
        <v/>
      </c>
      <c r="W226" s="1" t="str">
        <f>IFERROR(INDEX(對應表!$AZ$3:$BJ$179,MATCH(衝擊運算表!$O226,對應表!$AY$3:$AY$179,0),MATCH(衝擊運算表!W$3,對應表!$AZ$2:$BJ$2,0)),"")</f>
        <v/>
      </c>
      <c r="X226" s="1" t="str">
        <f>IFERROR(INDEX(對應表!$AZ$3:$BJ$179,MATCH(衝擊運算表!$O226,對應表!$AY$3:$AY$179,0),MATCH(衝擊運算表!X$3,對應表!$AZ$2:$BJ$2,0)),"")</f>
        <v/>
      </c>
      <c r="Y226" s="1" t="str">
        <f>IFERROR(INDEX(對應表!$AZ$3:$BJ$179,MATCH(衝擊運算表!$O226,對應表!$AY$3:$AY$179,0),MATCH(衝擊運算表!Y$3,對應表!$AZ$2:$BJ$2,0)),"")</f>
        <v/>
      </c>
      <c r="Z226" s="1" t="str">
        <f>IFERROR(INDEX(對應表!$AZ$3:$BJ$179,MATCH(衝擊運算表!$O226,對應表!$AY$3:$AY$179,0),MATCH(衝擊運算表!Z$3,對應表!$AZ$2:$BJ$2,0)),"")</f>
        <v/>
      </c>
      <c r="AB226" s="1" t="str">
        <f t="shared" si="13"/>
        <v/>
      </c>
      <c r="AC226" s="1"/>
      <c r="AD226" s="1" t="str">
        <f>IFERROR(VLOOKUP(P226,中英對照!$G$76:$H$81,2,FALSE),"")</f>
        <v/>
      </c>
      <c r="AE226" s="1" t="str">
        <f>IFERROR(VLOOKUP(Q226,中英對照!$G$76:$H$81,2,FALSE),"")</f>
        <v/>
      </c>
      <c r="AF226" s="1" t="str">
        <f>IFERROR(VLOOKUP(R226,中英對照!$G$76:$H$81,2,FALSE),"")</f>
        <v/>
      </c>
      <c r="AG226" s="1" t="str">
        <f>IFERROR(VLOOKUP(S226,中英對照!$G$76:$H$81,2,FALSE),"")</f>
        <v/>
      </c>
      <c r="AH226" s="1" t="str">
        <f>IFERROR(VLOOKUP(T226,中英對照!$G$76:$H$81,2,FALSE),"")</f>
        <v/>
      </c>
      <c r="AI226" s="1" t="str">
        <f>IFERROR(VLOOKUP(U226,中英對照!$G$76:$H$81,2,FALSE),"")</f>
        <v/>
      </c>
      <c r="AJ226" s="1" t="str">
        <f>IFERROR(VLOOKUP(V226,中英對照!$G$76:$H$81,2,FALSE),"")</f>
        <v/>
      </c>
      <c r="AK226" s="1" t="str">
        <f>IFERROR(VLOOKUP(W226,中英對照!$G$76:$H$81,2,FALSE),"")</f>
        <v/>
      </c>
      <c r="AL226" s="1" t="str">
        <f>IFERROR(VLOOKUP(X226,中英對照!$G$76:$H$81,2,FALSE),"")</f>
        <v/>
      </c>
      <c r="AM226" s="1" t="str">
        <f>IFERROR(VLOOKUP(Y226,中英對照!$G$76:$H$81,2,FALSE),"")</f>
        <v/>
      </c>
      <c r="AN226" s="1" t="str">
        <f>IFERROR(VLOOKUP(Z226,中英對照!$G$76:$H$81,2,FALSE),"")</f>
        <v/>
      </c>
      <c r="AO226" s="42" t="str">
        <f t="shared" si="14"/>
        <v/>
      </c>
    </row>
    <row r="227" spans="1:41" x14ac:dyDescent="0.4">
      <c r="A227" s="1" t="str">
        <f>IF(企業資料填寫!D226="","",企業資料填寫!D226)</f>
        <v/>
      </c>
      <c r="B227" s="1"/>
      <c r="C227" s="1" t="str">
        <f>IF($B227="","",INDEX(對應表!$AM$3:$AW$179,MATCH($B227,對應表!$AL$3:$AL$179,0),MATCH(衝擊運算表!C$3,對應表!$AM$2:$AW$2,0)))</f>
        <v/>
      </c>
      <c r="D227" s="1" t="str">
        <f>IF($B227="","",INDEX(對應表!$AM$3:$AW$179,MATCH($B227,對應表!$AL$3:$AL$179,0),MATCH(衝擊運算表!D$3,對應表!$AM$2:$AW$2,0)))</f>
        <v/>
      </c>
      <c r="E227" s="1" t="str">
        <f>IF($B227="","",INDEX(對應表!$AM$3:$AW$179,MATCH($B227,對應表!$AL$3:$AL$179,0),MATCH(衝擊運算表!E$3,對應表!$AM$2:$AW$2,0)))</f>
        <v/>
      </c>
      <c r="F227" s="1" t="str">
        <f>IF($B227="","",INDEX(對應表!$AM$3:$AW$179,MATCH($B227,對應表!$AL$3:$AL$179,0),MATCH(衝擊運算表!F$3,對應表!$AM$2:$AW$2,0)))</f>
        <v/>
      </c>
      <c r="G227" s="1" t="str">
        <f>IF($B227="","",INDEX(對應表!$AM$3:$AW$179,MATCH($B227,對應表!$AL$3:$AL$179,0),MATCH(衝擊運算表!G$3,對應表!$AM$2:$AW$2,0)))</f>
        <v/>
      </c>
      <c r="H227" s="1" t="str">
        <f>IF($B227="","",INDEX(對應表!$AM$3:$AW$179,MATCH($B227,對應表!$AL$3:$AL$179,0),MATCH(衝擊運算表!H$3,對應表!$AM$2:$AW$2,0)))</f>
        <v/>
      </c>
      <c r="I227" s="1" t="str">
        <f>IF($B227="","",INDEX(對應表!$AM$3:$AW$179,MATCH($B227,對應表!$AL$3:$AL$179,0),MATCH(衝擊運算表!I$3,對應表!$AM$2:$AW$2,0)))</f>
        <v/>
      </c>
      <c r="J227" s="1" t="str">
        <f>IF($B227="","",INDEX(對應表!$AM$3:$AW$179,MATCH($B227,對應表!$AL$3:$AL$179,0),MATCH(衝擊運算表!J$3,對應表!$AM$2:$AW$2,0)))</f>
        <v/>
      </c>
      <c r="K227" s="1" t="str">
        <f>IF($B227="","",INDEX(對應表!$AM$3:$AW$179,MATCH($B227,對應表!$AL$3:$AL$179,0),MATCH(衝擊運算表!K$3,對應表!$AM$2:$AW$2,0)))</f>
        <v/>
      </c>
      <c r="L227" s="1" t="str">
        <f>IF($B227="","",INDEX(對應表!$AM$3:$AW$179,MATCH($B227,對應表!$AL$3:$AL$179,0),MATCH(衝擊運算表!L$3,對應表!$AM$2:$AW$2,0)))</f>
        <v/>
      </c>
      <c r="M227" s="1" t="str">
        <f>IF($B227="","",INDEX(對應表!$AM$3:$AW$179,MATCH($B227,對應表!$AL$3:$AL$179,0),MATCH(衝擊運算表!M$3,對應表!$AM$2:$AW$2,0)))</f>
        <v/>
      </c>
      <c r="O227" s="1" t="str">
        <f t="shared" si="12"/>
        <v/>
      </c>
      <c r="P227" s="1" t="str">
        <f>IFERROR(INDEX(對應表!$AZ$3:$BJ$179,MATCH(衝擊運算表!$O227,對應表!$AY$3:$AY$179,0),MATCH(衝擊運算表!P$3,對應表!$AZ$2:$BJ$2,0)),"")</f>
        <v/>
      </c>
      <c r="Q227" s="1" t="str">
        <f>IFERROR(INDEX(對應表!$AZ$3:$BJ$179,MATCH(衝擊運算表!$O227,對應表!$AY$3:$AY$179,0),MATCH(衝擊運算表!Q$3,對應表!$AZ$2:$BJ$2,0)),"")</f>
        <v/>
      </c>
      <c r="R227" s="1" t="str">
        <f>IFERROR(INDEX(對應表!$AZ$3:$BJ$179,MATCH(衝擊運算表!$O227,對應表!$AY$3:$AY$179,0),MATCH(衝擊運算表!R$3,對應表!$AZ$2:$BJ$2,0)),"")</f>
        <v/>
      </c>
      <c r="S227" s="1" t="str">
        <f>IFERROR(INDEX(對應表!$AZ$3:$BJ$179,MATCH(衝擊運算表!$O227,對應表!$AY$3:$AY$179,0),MATCH(衝擊運算表!S$3,對應表!$AZ$2:$BJ$2,0)),"")</f>
        <v/>
      </c>
      <c r="T227" s="1" t="str">
        <f>IFERROR(INDEX(對應表!$AZ$3:$BJ$179,MATCH(衝擊運算表!$O227,對應表!$AY$3:$AY$179,0),MATCH(衝擊運算表!T$3,對應表!$AZ$2:$BJ$2,0)),"")</f>
        <v/>
      </c>
      <c r="U227" s="1" t="str">
        <f>IFERROR(INDEX(對應表!$AZ$3:$BJ$179,MATCH(衝擊運算表!$O227,對應表!$AY$3:$AY$179,0),MATCH(衝擊運算表!U$3,對應表!$AZ$2:$BJ$2,0)),"")</f>
        <v/>
      </c>
      <c r="V227" s="1" t="str">
        <f>IFERROR(INDEX(對應表!$AZ$3:$BJ$179,MATCH(衝擊運算表!$O227,對應表!$AY$3:$AY$179,0),MATCH(衝擊運算表!V$3,對應表!$AZ$2:$BJ$2,0)),"")</f>
        <v/>
      </c>
      <c r="W227" s="1" t="str">
        <f>IFERROR(INDEX(對應表!$AZ$3:$BJ$179,MATCH(衝擊運算表!$O227,對應表!$AY$3:$AY$179,0),MATCH(衝擊運算表!W$3,對應表!$AZ$2:$BJ$2,0)),"")</f>
        <v/>
      </c>
      <c r="X227" s="1" t="str">
        <f>IFERROR(INDEX(對應表!$AZ$3:$BJ$179,MATCH(衝擊運算表!$O227,對應表!$AY$3:$AY$179,0),MATCH(衝擊運算表!X$3,對應表!$AZ$2:$BJ$2,0)),"")</f>
        <v/>
      </c>
      <c r="Y227" s="1" t="str">
        <f>IFERROR(INDEX(對應表!$AZ$3:$BJ$179,MATCH(衝擊運算表!$O227,對應表!$AY$3:$AY$179,0),MATCH(衝擊運算表!Y$3,對應表!$AZ$2:$BJ$2,0)),"")</f>
        <v/>
      </c>
      <c r="Z227" s="1" t="str">
        <f>IFERROR(INDEX(對應表!$AZ$3:$BJ$179,MATCH(衝擊運算表!$O227,對應表!$AY$3:$AY$179,0),MATCH(衝擊運算表!Z$3,對應表!$AZ$2:$BJ$2,0)),"")</f>
        <v/>
      </c>
      <c r="AB227" s="1" t="str">
        <f t="shared" si="13"/>
        <v/>
      </c>
      <c r="AC227" s="1"/>
      <c r="AD227" s="1" t="str">
        <f>IFERROR(VLOOKUP(P227,中英對照!$G$76:$H$81,2,FALSE),"")</f>
        <v/>
      </c>
      <c r="AE227" s="1" t="str">
        <f>IFERROR(VLOOKUP(Q227,中英對照!$G$76:$H$81,2,FALSE),"")</f>
        <v/>
      </c>
      <c r="AF227" s="1" t="str">
        <f>IFERROR(VLOOKUP(R227,中英對照!$G$76:$H$81,2,FALSE),"")</f>
        <v/>
      </c>
      <c r="AG227" s="1" t="str">
        <f>IFERROR(VLOOKUP(S227,中英對照!$G$76:$H$81,2,FALSE),"")</f>
        <v/>
      </c>
      <c r="AH227" s="1" t="str">
        <f>IFERROR(VLOOKUP(T227,中英對照!$G$76:$H$81,2,FALSE),"")</f>
        <v/>
      </c>
      <c r="AI227" s="1" t="str">
        <f>IFERROR(VLOOKUP(U227,中英對照!$G$76:$H$81,2,FALSE),"")</f>
        <v/>
      </c>
      <c r="AJ227" s="1" t="str">
        <f>IFERROR(VLOOKUP(V227,中英對照!$G$76:$H$81,2,FALSE),"")</f>
        <v/>
      </c>
      <c r="AK227" s="1" t="str">
        <f>IFERROR(VLOOKUP(W227,中英對照!$G$76:$H$81,2,FALSE),"")</f>
        <v/>
      </c>
      <c r="AL227" s="1" t="str">
        <f>IFERROR(VLOOKUP(X227,中英對照!$G$76:$H$81,2,FALSE),"")</f>
        <v/>
      </c>
      <c r="AM227" s="1" t="str">
        <f>IFERROR(VLOOKUP(Y227,中英對照!$G$76:$H$81,2,FALSE),"")</f>
        <v/>
      </c>
      <c r="AN227" s="1" t="str">
        <f>IFERROR(VLOOKUP(Z227,中英對照!$G$76:$H$81,2,FALSE),"")</f>
        <v/>
      </c>
      <c r="AO227" s="42" t="str">
        <f t="shared" si="14"/>
        <v/>
      </c>
    </row>
    <row r="228" spans="1:41" x14ac:dyDescent="0.4">
      <c r="A228" s="1" t="str">
        <f>IF(企業資料填寫!D227="","",企業資料填寫!D227)</f>
        <v/>
      </c>
      <c r="B228" s="1"/>
      <c r="C228" s="1" t="str">
        <f>IF($B228="","",INDEX(對應表!$AM$3:$AW$179,MATCH($B228,對應表!$AL$3:$AL$179,0),MATCH(衝擊運算表!C$3,對應表!$AM$2:$AW$2,0)))</f>
        <v/>
      </c>
      <c r="D228" s="1" t="str">
        <f>IF($B228="","",INDEX(對應表!$AM$3:$AW$179,MATCH($B228,對應表!$AL$3:$AL$179,0),MATCH(衝擊運算表!D$3,對應表!$AM$2:$AW$2,0)))</f>
        <v/>
      </c>
      <c r="E228" s="1" t="str">
        <f>IF($B228="","",INDEX(對應表!$AM$3:$AW$179,MATCH($B228,對應表!$AL$3:$AL$179,0),MATCH(衝擊運算表!E$3,對應表!$AM$2:$AW$2,0)))</f>
        <v/>
      </c>
      <c r="F228" s="1" t="str">
        <f>IF($B228="","",INDEX(對應表!$AM$3:$AW$179,MATCH($B228,對應表!$AL$3:$AL$179,0),MATCH(衝擊運算表!F$3,對應表!$AM$2:$AW$2,0)))</f>
        <v/>
      </c>
      <c r="G228" s="1" t="str">
        <f>IF($B228="","",INDEX(對應表!$AM$3:$AW$179,MATCH($B228,對應表!$AL$3:$AL$179,0),MATCH(衝擊運算表!G$3,對應表!$AM$2:$AW$2,0)))</f>
        <v/>
      </c>
      <c r="H228" s="1" t="str">
        <f>IF($B228="","",INDEX(對應表!$AM$3:$AW$179,MATCH($B228,對應表!$AL$3:$AL$179,0),MATCH(衝擊運算表!H$3,對應表!$AM$2:$AW$2,0)))</f>
        <v/>
      </c>
      <c r="I228" s="1" t="str">
        <f>IF($B228="","",INDEX(對應表!$AM$3:$AW$179,MATCH($B228,對應表!$AL$3:$AL$179,0),MATCH(衝擊運算表!I$3,對應表!$AM$2:$AW$2,0)))</f>
        <v/>
      </c>
      <c r="J228" s="1" t="str">
        <f>IF($B228="","",INDEX(對應表!$AM$3:$AW$179,MATCH($B228,對應表!$AL$3:$AL$179,0),MATCH(衝擊運算表!J$3,對應表!$AM$2:$AW$2,0)))</f>
        <v/>
      </c>
      <c r="K228" s="1" t="str">
        <f>IF($B228="","",INDEX(對應表!$AM$3:$AW$179,MATCH($B228,對應表!$AL$3:$AL$179,0),MATCH(衝擊運算表!K$3,對應表!$AM$2:$AW$2,0)))</f>
        <v/>
      </c>
      <c r="L228" s="1" t="str">
        <f>IF($B228="","",INDEX(對應表!$AM$3:$AW$179,MATCH($B228,對應表!$AL$3:$AL$179,0),MATCH(衝擊運算表!L$3,對應表!$AM$2:$AW$2,0)))</f>
        <v/>
      </c>
      <c r="M228" s="1" t="str">
        <f>IF($B228="","",INDEX(對應表!$AM$3:$AW$179,MATCH($B228,對應表!$AL$3:$AL$179,0),MATCH(衝擊運算表!M$3,對應表!$AM$2:$AW$2,0)))</f>
        <v/>
      </c>
      <c r="O228" s="1" t="str">
        <f t="shared" si="12"/>
        <v/>
      </c>
      <c r="P228" s="1" t="str">
        <f>IFERROR(INDEX(對應表!$AZ$3:$BJ$179,MATCH(衝擊運算表!$O228,對應表!$AY$3:$AY$179,0),MATCH(衝擊運算表!P$3,對應表!$AZ$2:$BJ$2,0)),"")</f>
        <v/>
      </c>
      <c r="Q228" s="1" t="str">
        <f>IFERROR(INDEX(對應表!$AZ$3:$BJ$179,MATCH(衝擊運算表!$O228,對應表!$AY$3:$AY$179,0),MATCH(衝擊運算表!Q$3,對應表!$AZ$2:$BJ$2,0)),"")</f>
        <v/>
      </c>
      <c r="R228" s="1" t="str">
        <f>IFERROR(INDEX(對應表!$AZ$3:$BJ$179,MATCH(衝擊運算表!$O228,對應表!$AY$3:$AY$179,0),MATCH(衝擊運算表!R$3,對應表!$AZ$2:$BJ$2,0)),"")</f>
        <v/>
      </c>
      <c r="S228" s="1" t="str">
        <f>IFERROR(INDEX(對應表!$AZ$3:$BJ$179,MATCH(衝擊運算表!$O228,對應表!$AY$3:$AY$179,0),MATCH(衝擊運算表!S$3,對應表!$AZ$2:$BJ$2,0)),"")</f>
        <v/>
      </c>
      <c r="T228" s="1" t="str">
        <f>IFERROR(INDEX(對應表!$AZ$3:$BJ$179,MATCH(衝擊運算表!$O228,對應表!$AY$3:$AY$179,0),MATCH(衝擊運算表!T$3,對應表!$AZ$2:$BJ$2,0)),"")</f>
        <v/>
      </c>
      <c r="U228" s="1" t="str">
        <f>IFERROR(INDEX(對應表!$AZ$3:$BJ$179,MATCH(衝擊運算表!$O228,對應表!$AY$3:$AY$179,0),MATCH(衝擊運算表!U$3,對應表!$AZ$2:$BJ$2,0)),"")</f>
        <v/>
      </c>
      <c r="V228" s="1" t="str">
        <f>IFERROR(INDEX(對應表!$AZ$3:$BJ$179,MATCH(衝擊運算表!$O228,對應表!$AY$3:$AY$179,0),MATCH(衝擊運算表!V$3,對應表!$AZ$2:$BJ$2,0)),"")</f>
        <v/>
      </c>
      <c r="W228" s="1" t="str">
        <f>IFERROR(INDEX(對應表!$AZ$3:$BJ$179,MATCH(衝擊運算表!$O228,對應表!$AY$3:$AY$179,0),MATCH(衝擊運算表!W$3,對應表!$AZ$2:$BJ$2,0)),"")</f>
        <v/>
      </c>
      <c r="X228" s="1" t="str">
        <f>IFERROR(INDEX(對應表!$AZ$3:$BJ$179,MATCH(衝擊運算表!$O228,對應表!$AY$3:$AY$179,0),MATCH(衝擊運算表!X$3,對應表!$AZ$2:$BJ$2,0)),"")</f>
        <v/>
      </c>
      <c r="Y228" s="1" t="str">
        <f>IFERROR(INDEX(對應表!$AZ$3:$BJ$179,MATCH(衝擊運算表!$O228,對應表!$AY$3:$AY$179,0),MATCH(衝擊運算表!Y$3,對應表!$AZ$2:$BJ$2,0)),"")</f>
        <v/>
      </c>
      <c r="Z228" s="1" t="str">
        <f>IFERROR(INDEX(對應表!$AZ$3:$BJ$179,MATCH(衝擊運算表!$O228,對應表!$AY$3:$AY$179,0),MATCH(衝擊運算表!Z$3,對應表!$AZ$2:$BJ$2,0)),"")</f>
        <v/>
      </c>
      <c r="AB228" s="1" t="str">
        <f t="shared" si="13"/>
        <v/>
      </c>
      <c r="AC228" s="1"/>
      <c r="AD228" s="1" t="str">
        <f>IFERROR(VLOOKUP(P228,中英對照!$G$76:$H$81,2,FALSE),"")</f>
        <v/>
      </c>
      <c r="AE228" s="1" t="str">
        <f>IFERROR(VLOOKUP(Q228,中英對照!$G$76:$H$81,2,FALSE),"")</f>
        <v/>
      </c>
      <c r="AF228" s="1" t="str">
        <f>IFERROR(VLOOKUP(R228,中英對照!$G$76:$H$81,2,FALSE),"")</f>
        <v/>
      </c>
      <c r="AG228" s="1" t="str">
        <f>IFERROR(VLOOKUP(S228,中英對照!$G$76:$H$81,2,FALSE),"")</f>
        <v/>
      </c>
      <c r="AH228" s="1" t="str">
        <f>IFERROR(VLOOKUP(T228,中英對照!$G$76:$H$81,2,FALSE),"")</f>
        <v/>
      </c>
      <c r="AI228" s="1" t="str">
        <f>IFERROR(VLOOKUP(U228,中英對照!$G$76:$H$81,2,FALSE),"")</f>
        <v/>
      </c>
      <c r="AJ228" s="1" t="str">
        <f>IFERROR(VLOOKUP(V228,中英對照!$G$76:$H$81,2,FALSE),"")</f>
        <v/>
      </c>
      <c r="AK228" s="1" t="str">
        <f>IFERROR(VLOOKUP(W228,中英對照!$G$76:$H$81,2,FALSE),"")</f>
        <v/>
      </c>
      <c r="AL228" s="1" t="str">
        <f>IFERROR(VLOOKUP(X228,中英對照!$G$76:$H$81,2,FALSE),"")</f>
        <v/>
      </c>
      <c r="AM228" s="1" t="str">
        <f>IFERROR(VLOOKUP(Y228,中英對照!$G$76:$H$81,2,FALSE),"")</f>
        <v/>
      </c>
      <c r="AN228" s="1" t="str">
        <f>IFERROR(VLOOKUP(Z228,中英對照!$G$76:$H$81,2,FALSE),"")</f>
        <v/>
      </c>
      <c r="AO228" s="42" t="str">
        <f t="shared" si="14"/>
        <v/>
      </c>
    </row>
    <row r="229" spans="1:41" x14ac:dyDescent="0.4">
      <c r="A229" s="1" t="str">
        <f>IF(企業資料填寫!D228="","",企業資料填寫!D228)</f>
        <v/>
      </c>
      <c r="B229" s="1"/>
      <c r="C229" s="1" t="str">
        <f>IF($B229="","",INDEX(對應表!$AM$3:$AW$179,MATCH($B229,對應表!$AL$3:$AL$179,0),MATCH(衝擊運算表!C$3,對應表!$AM$2:$AW$2,0)))</f>
        <v/>
      </c>
      <c r="D229" s="1" t="str">
        <f>IF($B229="","",INDEX(對應表!$AM$3:$AW$179,MATCH($B229,對應表!$AL$3:$AL$179,0),MATCH(衝擊運算表!D$3,對應表!$AM$2:$AW$2,0)))</f>
        <v/>
      </c>
      <c r="E229" s="1" t="str">
        <f>IF($B229="","",INDEX(對應表!$AM$3:$AW$179,MATCH($B229,對應表!$AL$3:$AL$179,0),MATCH(衝擊運算表!E$3,對應表!$AM$2:$AW$2,0)))</f>
        <v/>
      </c>
      <c r="F229" s="1" t="str">
        <f>IF($B229="","",INDEX(對應表!$AM$3:$AW$179,MATCH($B229,對應表!$AL$3:$AL$179,0),MATCH(衝擊運算表!F$3,對應表!$AM$2:$AW$2,0)))</f>
        <v/>
      </c>
      <c r="G229" s="1" t="str">
        <f>IF($B229="","",INDEX(對應表!$AM$3:$AW$179,MATCH($B229,對應表!$AL$3:$AL$179,0),MATCH(衝擊運算表!G$3,對應表!$AM$2:$AW$2,0)))</f>
        <v/>
      </c>
      <c r="H229" s="1" t="str">
        <f>IF($B229="","",INDEX(對應表!$AM$3:$AW$179,MATCH($B229,對應表!$AL$3:$AL$179,0),MATCH(衝擊運算表!H$3,對應表!$AM$2:$AW$2,0)))</f>
        <v/>
      </c>
      <c r="I229" s="1" t="str">
        <f>IF($B229="","",INDEX(對應表!$AM$3:$AW$179,MATCH($B229,對應表!$AL$3:$AL$179,0),MATCH(衝擊運算表!I$3,對應表!$AM$2:$AW$2,0)))</f>
        <v/>
      </c>
      <c r="J229" s="1" t="str">
        <f>IF($B229="","",INDEX(對應表!$AM$3:$AW$179,MATCH($B229,對應表!$AL$3:$AL$179,0),MATCH(衝擊運算表!J$3,對應表!$AM$2:$AW$2,0)))</f>
        <v/>
      </c>
      <c r="K229" s="1" t="str">
        <f>IF($B229="","",INDEX(對應表!$AM$3:$AW$179,MATCH($B229,對應表!$AL$3:$AL$179,0),MATCH(衝擊運算表!K$3,對應表!$AM$2:$AW$2,0)))</f>
        <v/>
      </c>
      <c r="L229" s="1" t="str">
        <f>IF($B229="","",INDEX(對應表!$AM$3:$AW$179,MATCH($B229,對應表!$AL$3:$AL$179,0),MATCH(衝擊運算表!L$3,對應表!$AM$2:$AW$2,0)))</f>
        <v/>
      </c>
      <c r="M229" s="1" t="str">
        <f>IF($B229="","",INDEX(對應表!$AM$3:$AW$179,MATCH($B229,對應表!$AL$3:$AL$179,0),MATCH(衝擊運算表!M$3,對應表!$AM$2:$AW$2,0)))</f>
        <v/>
      </c>
      <c r="O229" s="1" t="str">
        <f t="shared" si="12"/>
        <v/>
      </c>
      <c r="P229" s="1" t="str">
        <f>IFERROR(INDEX(對應表!$AZ$3:$BJ$179,MATCH(衝擊運算表!$O229,對應表!$AY$3:$AY$179,0),MATCH(衝擊運算表!P$3,對應表!$AZ$2:$BJ$2,0)),"")</f>
        <v/>
      </c>
      <c r="Q229" s="1" t="str">
        <f>IFERROR(INDEX(對應表!$AZ$3:$BJ$179,MATCH(衝擊運算表!$O229,對應表!$AY$3:$AY$179,0),MATCH(衝擊運算表!Q$3,對應表!$AZ$2:$BJ$2,0)),"")</f>
        <v/>
      </c>
      <c r="R229" s="1" t="str">
        <f>IFERROR(INDEX(對應表!$AZ$3:$BJ$179,MATCH(衝擊運算表!$O229,對應表!$AY$3:$AY$179,0),MATCH(衝擊運算表!R$3,對應表!$AZ$2:$BJ$2,0)),"")</f>
        <v/>
      </c>
      <c r="S229" s="1" t="str">
        <f>IFERROR(INDEX(對應表!$AZ$3:$BJ$179,MATCH(衝擊運算表!$O229,對應表!$AY$3:$AY$179,0),MATCH(衝擊運算表!S$3,對應表!$AZ$2:$BJ$2,0)),"")</f>
        <v/>
      </c>
      <c r="T229" s="1" t="str">
        <f>IFERROR(INDEX(對應表!$AZ$3:$BJ$179,MATCH(衝擊運算表!$O229,對應表!$AY$3:$AY$179,0),MATCH(衝擊運算表!T$3,對應表!$AZ$2:$BJ$2,0)),"")</f>
        <v/>
      </c>
      <c r="U229" s="1" t="str">
        <f>IFERROR(INDEX(對應表!$AZ$3:$BJ$179,MATCH(衝擊運算表!$O229,對應表!$AY$3:$AY$179,0),MATCH(衝擊運算表!U$3,對應表!$AZ$2:$BJ$2,0)),"")</f>
        <v/>
      </c>
      <c r="V229" s="1" t="str">
        <f>IFERROR(INDEX(對應表!$AZ$3:$BJ$179,MATCH(衝擊運算表!$O229,對應表!$AY$3:$AY$179,0),MATCH(衝擊運算表!V$3,對應表!$AZ$2:$BJ$2,0)),"")</f>
        <v/>
      </c>
      <c r="W229" s="1" t="str">
        <f>IFERROR(INDEX(對應表!$AZ$3:$BJ$179,MATCH(衝擊運算表!$O229,對應表!$AY$3:$AY$179,0),MATCH(衝擊運算表!W$3,對應表!$AZ$2:$BJ$2,0)),"")</f>
        <v/>
      </c>
      <c r="X229" s="1" t="str">
        <f>IFERROR(INDEX(對應表!$AZ$3:$BJ$179,MATCH(衝擊運算表!$O229,對應表!$AY$3:$AY$179,0),MATCH(衝擊運算表!X$3,對應表!$AZ$2:$BJ$2,0)),"")</f>
        <v/>
      </c>
      <c r="Y229" s="1" t="str">
        <f>IFERROR(INDEX(對應表!$AZ$3:$BJ$179,MATCH(衝擊運算表!$O229,對應表!$AY$3:$AY$179,0),MATCH(衝擊運算表!Y$3,對應表!$AZ$2:$BJ$2,0)),"")</f>
        <v/>
      </c>
      <c r="Z229" s="1" t="str">
        <f>IFERROR(INDEX(對應表!$AZ$3:$BJ$179,MATCH(衝擊運算表!$O229,對應表!$AY$3:$AY$179,0),MATCH(衝擊運算表!Z$3,對應表!$AZ$2:$BJ$2,0)),"")</f>
        <v/>
      </c>
      <c r="AB229" s="1" t="str">
        <f t="shared" si="13"/>
        <v/>
      </c>
      <c r="AC229" s="1"/>
      <c r="AD229" s="1" t="str">
        <f>IFERROR(VLOOKUP(P229,中英對照!$G$76:$H$81,2,FALSE),"")</f>
        <v/>
      </c>
      <c r="AE229" s="1" t="str">
        <f>IFERROR(VLOOKUP(Q229,中英對照!$G$76:$H$81,2,FALSE),"")</f>
        <v/>
      </c>
      <c r="AF229" s="1" t="str">
        <f>IFERROR(VLOOKUP(R229,中英對照!$G$76:$H$81,2,FALSE),"")</f>
        <v/>
      </c>
      <c r="AG229" s="1" t="str">
        <f>IFERROR(VLOOKUP(S229,中英對照!$G$76:$H$81,2,FALSE),"")</f>
        <v/>
      </c>
      <c r="AH229" s="1" t="str">
        <f>IFERROR(VLOOKUP(T229,中英對照!$G$76:$H$81,2,FALSE),"")</f>
        <v/>
      </c>
      <c r="AI229" s="1" t="str">
        <f>IFERROR(VLOOKUP(U229,中英對照!$G$76:$H$81,2,FALSE),"")</f>
        <v/>
      </c>
      <c r="AJ229" s="1" t="str">
        <f>IFERROR(VLOOKUP(V229,中英對照!$G$76:$H$81,2,FALSE),"")</f>
        <v/>
      </c>
      <c r="AK229" s="1" t="str">
        <f>IFERROR(VLOOKUP(W229,中英對照!$G$76:$H$81,2,FALSE),"")</f>
        <v/>
      </c>
      <c r="AL229" s="1" t="str">
        <f>IFERROR(VLOOKUP(X229,中英對照!$G$76:$H$81,2,FALSE),"")</f>
        <v/>
      </c>
      <c r="AM229" s="1" t="str">
        <f>IFERROR(VLOOKUP(Y229,中英對照!$G$76:$H$81,2,FALSE),"")</f>
        <v/>
      </c>
      <c r="AN229" s="1" t="str">
        <f>IFERROR(VLOOKUP(Z229,中英對照!$G$76:$H$81,2,FALSE),"")</f>
        <v/>
      </c>
      <c r="AO229" s="42" t="str">
        <f t="shared" si="14"/>
        <v/>
      </c>
    </row>
    <row r="230" spans="1:41" x14ac:dyDescent="0.4">
      <c r="A230" s="1" t="str">
        <f>IF(企業資料填寫!D229="","",企業資料填寫!D229)</f>
        <v/>
      </c>
      <c r="B230" s="1"/>
      <c r="C230" s="1" t="str">
        <f>IF($B230="","",INDEX(對應表!$AM$3:$AW$179,MATCH($B230,對應表!$AL$3:$AL$179,0),MATCH(衝擊運算表!C$3,對應表!$AM$2:$AW$2,0)))</f>
        <v/>
      </c>
      <c r="D230" s="1" t="str">
        <f>IF($B230="","",INDEX(對應表!$AM$3:$AW$179,MATCH($B230,對應表!$AL$3:$AL$179,0),MATCH(衝擊運算表!D$3,對應表!$AM$2:$AW$2,0)))</f>
        <v/>
      </c>
      <c r="E230" s="1" t="str">
        <f>IF($B230="","",INDEX(對應表!$AM$3:$AW$179,MATCH($B230,對應表!$AL$3:$AL$179,0),MATCH(衝擊運算表!E$3,對應表!$AM$2:$AW$2,0)))</f>
        <v/>
      </c>
      <c r="F230" s="1" t="str">
        <f>IF($B230="","",INDEX(對應表!$AM$3:$AW$179,MATCH($B230,對應表!$AL$3:$AL$179,0),MATCH(衝擊運算表!F$3,對應表!$AM$2:$AW$2,0)))</f>
        <v/>
      </c>
      <c r="G230" s="1" t="str">
        <f>IF($B230="","",INDEX(對應表!$AM$3:$AW$179,MATCH($B230,對應表!$AL$3:$AL$179,0),MATCH(衝擊運算表!G$3,對應表!$AM$2:$AW$2,0)))</f>
        <v/>
      </c>
      <c r="H230" s="1" t="str">
        <f>IF($B230="","",INDEX(對應表!$AM$3:$AW$179,MATCH($B230,對應表!$AL$3:$AL$179,0),MATCH(衝擊運算表!H$3,對應表!$AM$2:$AW$2,0)))</f>
        <v/>
      </c>
      <c r="I230" s="1" t="str">
        <f>IF($B230="","",INDEX(對應表!$AM$3:$AW$179,MATCH($B230,對應表!$AL$3:$AL$179,0),MATCH(衝擊運算表!I$3,對應表!$AM$2:$AW$2,0)))</f>
        <v/>
      </c>
      <c r="J230" s="1" t="str">
        <f>IF($B230="","",INDEX(對應表!$AM$3:$AW$179,MATCH($B230,對應表!$AL$3:$AL$179,0),MATCH(衝擊運算表!J$3,對應表!$AM$2:$AW$2,0)))</f>
        <v/>
      </c>
      <c r="K230" s="1" t="str">
        <f>IF($B230="","",INDEX(對應表!$AM$3:$AW$179,MATCH($B230,對應表!$AL$3:$AL$179,0),MATCH(衝擊運算表!K$3,對應表!$AM$2:$AW$2,0)))</f>
        <v/>
      </c>
      <c r="L230" s="1" t="str">
        <f>IF($B230="","",INDEX(對應表!$AM$3:$AW$179,MATCH($B230,對應表!$AL$3:$AL$179,0),MATCH(衝擊運算表!L$3,對應表!$AM$2:$AW$2,0)))</f>
        <v/>
      </c>
      <c r="M230" s="1" t="str">
        <f>IF($B230="","",INDEX(對應表!$AM$3:$AW$179,MATCH($B230,對應表!$AL$3:$AL$179,0),MATCH(衝擊運算表!M$3,對應表!$AM$2:$AW$2,0)))</f>
        <v/>
      </c>
      <c r="O230" s="1" t="str">
        <f t="shared" si="12"/>
        <v/>
      </c>
      <c r="P230" s="1" t="str">
        <f>IFERROR(INDEX(對應表!$AZ$3:$BJ$179,MATCH(衝擊運算表!$O230,對應表!$AY$3:$AY$179,0),MATCH(衝擊運算表!P$3,對應表!$AZ$2:$BJ$2,0)),"")</f>
        <v/>
      </c>
      <c r="Q230" s="1" t="str">
        <f>IFERROR(INDEX(對應表!$AZ$3:$BJ$179,MATCH(衝擊運算表!$O230,對應表!$AY$3:$AY$179,0),MATCH(衝擊運算表!Q$3,對應表!$AZ$2:$BJ$2,0)),"")</f>
        <v/>
      </c>
      <c r="R230" s="1" t="str">
        <f>IFERROR(INDEX(對應表!$AZ$3:$BJ$179,MATCH(衝擊運算表!$O230,對應表!$AY$3:$AY$179,0),MATCH(衝擊運算表!R$3,對應表!$AZ$2:$BJ$2,0)),"")</f>
        <v/>
      </c>
      <c r="S230" s="1" t="str">
        <f>IFERROR(INDEX(對應表!$AZ$3:$BJ$179,MATCH(衝擊運算表!$O230,對應表!$AY$3:$AY$179,0),MATCH(衝擊運算表!S$3,對應表!$AZ$2:$BJ$2,0)),"")</f>
        <v/>
      </c>
      <c r="T230" s="1" t="str">
        <f>IFERROR(INDEX(對應表!$AZ$3:$BJ$179,MATCH(衝擊運算表!$O230,對應表!$AY$3:$AY$179,0),MATCH(衝擊運算表!T$3,對應表!$AZ$2:$BJ$2,0)),"")</f>
        <v/>
      </c>
      <c r="U230" s="1" t="str">
        <f>IFERROR(INDEX(對應表!$AZ$3:$BJ$179,MATCH(衝擊運算表!$O230,對應表!$AY$3:$AY$179,0),MATCH(衝擊運算表!U$3,對應表!$AZ$2:$BJ$2,0)),"")</f>
        <v/>
      </c>
      <c r="V230" s="1" t="str">
        <f>IFERROR(INDEX(對應表!$AZ$3:$BJ$179,MATCH(衝擊運算表!$O230,對應表!$AY$3:$AY$179,0),MATCH(衝擊運算表!V$3,對應表!$AZ$2:$BJ$2,0)),"")</f>
        <v/>
      </c>
      <c r="W230" s="1" t="str">
        <f>IFERROR(INDEX(對應表!$AZ$3:$BJ$179,MATCH(衝擊運算表!$O230,對應表!$AY$3:$AY$179,0),MATCH(衝擊運算表!W$3,對應表!$AZ$2:$BJ$2,0)),"")</f>
        <v/>
      </c>
      <c r="X230" s="1" t="str">
        <f>IFERROR(INDEX(對應表!$AZ$3:$BJ$179,MATCH(衝擊運算表!$O230,對應表!$AY$3:$AY$179,0),MATCH(衝擊運算表!X$3,對應表!$AZ$2:$BJ$2,0)),"")</f>
        <v/>
      </c>
      <c r="Y230" s="1" t="str">
        <f>IFERROR(INDEX(對應表!$AZ$3:$BJ$179,MATCH(衝擊運算表!$O230,對應表!$AY$3:$AY$179,0),MATCH(衝擊運算表!Y$3,對應表!$AZ$2:$BJ$2,0)),"")</f>
        <v/>
      </c>
      <c r="Z230" s="1" t="str">
        <f>IFERROR(INDEX(對應表!$AZ$3:$BJ$179,MATCH(衝擊運算表!$O230,對應表!$AY$3:$AY$179,0),MATCH(衝擊運算表!Z$3,對應表!$AZ$2:$BJ$2,0)),"")</f>
        <v/>
      </c>
      <c r="AB230" s="1" t="str">
        <f t="shared" si="13"/>
        <v/>
      </c>
      <c r="AC230" s="1"/>
      <c r="AD230" s="1" t="str">
        <f>IFERROR(VLOOKUP(P230,中英對照!$G$76:$H$81,2,FALSE),"")</f>
        <v/>
      </c>
      <c r="AE230" s="1" t="str">
        <f>IFERROR(VLOOKUP(Q230,中英對照!$G$76:$H$81,2,FALSE),"")</f>
        <v/>
      </c>
      <c r="AF230" s="1" t="str">
        <f>IFERROR(VLOOKUP(R230,中英對照!$G$76:$H$81,2,FALSE),"")</f>
        <v/>
      </c>
      <c r="AG230" s="1" t="str">
        <f>IFERROR(VLOOKUP(S230,中英對照!$G$76:$H$81,2,FALSE),"")</f>
        <v/>
      </c>
      <c r="AH230" s="1" t="str">
        <f>IFERROR(VLOOKUP(T230,中英對照!$G$76:$H$81,2,FALSE),"")</f>
        <v/>
      </c>
      <c r="AI230" s="1" t="str">
        <f>IFERROR(VLOOKUP(U230,中英對照!$G$76:$H$81,2,FALSE),"")</f>
        <v/>
      </c>
      <c r="AJ230" s="1" t="str">
        <f>IFERROR(VLOOKUP(V230,中英對照!$G$76:$H$81,2,FALSE),"")</f>
        <v/>
      </c>
      <c r="AK230" s="1" t="str">
        <f>IFERROR(VLOOKUP(W230,中英對照!$G$76:$H$81,2,FALSE),"")</f>
        <v/>
      </c>
      <c r="AL230" s="1" t="str">
        <f>IFERROR(VLOOKUP(X230,中英對照!$G$76:$H$81,2,FALSE),"")</f>
        <v/>
      </c>
      <c r="AM230" s="1" t="str">
        <f>IFERROR(VLOOKUP(Y230,中英對照!$G$76:$H$81,2,FALSE),"")</f>
        <v/>
      </c>
      <c r="AN230" s="1" t="str">
        <f>IFERROR(VLOOKUP(Z230,中英對照!$G$76:$H$81,2,FALSE),"")</f>
        <v/>
      </c>
      <c r="AO230" s="42" t="str">
        <f t="shared" si="14"/>
        <v/>
      </c>
    </row>
    <row r="231" spans="1:41" x14ac:dyDescent="0.4">
      <c r="A231" s="1" t="str">
        <f>IF(企業資料填寫!D230="","",企業資料填寫!D230)</f>
        <v/>
      </c>
      <c r="B231" s="1"/>
      <c r="C231" s="1" t="str">
        <f>IF($B231="","",INDEX(對應表!$AM$3:$AW$179,MATCH($B231,對應表!$AL$3:$AL$179,0),MATCH(衝擊運算表!C$3,對應表!$AM$2:$AW$2,0)))</f>
        <v/>
      </c>
      <c r="D231" s="1" t="str">
        <f>IF($B231="","",INDEX(對應表!$AM$3:$AW$179,MATCH($B231,對應表!$AL$3:$AL$179,0),MATCH(衝擊運算表!D$3,對應表!$AM$2:$AW$2,0)))</f>
        <v/>
      </c>
      <c r="E231" s="1" t="str">
        <f>IF($B231="","",INDEX(對應表!$AM$3:$AW$179,MATCH($B231,對應表!$AL$3:$AL$179,0),MATCH(衝擊運算表!E$3,對應表!$AM$2:$AW$2,0)))</f>
        <v/>
      </c>
      <c r="F231" s="1" t="str">
        <f>IF($B231="","",INDEX(對應表!$AM$3:$AW$179,MATCH($B231,對應表!$AL$3:$AL$179,0),MATCH(衝擊運算表!F$3,對應表!$AM$2:$AW$2,0)))</f>
        <v/>
      </c>
      <c r="G231" s="1" t="str">
        <f>IF($B231="","",INDEX(對應表!$AM$3:$AW$179,MATCH($B231,對應表!$AL$3:$AL$179,0),MATCH(衝擊運算表!G$3,對應表!$AM$2:$AW$2,0)))</f>
        <v/>
      </c>
      <c r="H231" s="1" t="str">
        <f>IF($B231="","",INDEX(對應表!$AM$3:$AW$179,MATCH($B231,對應表!$AL$3:$AL$179,0),MATCH(衝擊運算表!H$3,對應表!$AM$2:$AW$2,0)))</f>
        <v/>
      </c>
      <c r="I231" s="1" t="str">
        <f>IF($B231="","",INDEX(對應表!$AM$3:$AW$179,MATCH($B231,對應表!$AL$3:$AL$179,0),MATCH(衝擊運算表!I$3,對應表!$AM$2:$AW$2,0)))</f>
        <v/>
      </c>
      <c r="J231" s="1" t="str">
        <f>IF($B231="","",INDEX(對應表!$AM$3:$AW$179,MATCH($B231,對應表!$AL$3:$AL$179,0),MATCH(衝擊運算表!J$3,對應表!$AM$2:$AW$2,0)))</f>
        <v/>
      </c>
      <c r="K231" s="1" t="str">
        <f>IF($B231="","",INDEX(對應表!$AM$3:$AW$179,MATCH($B231,對應表!$AL$3:$AL$179,0),MATCH(衝擊運算表!K$3,對應表!$AM$2:$AW$2,0)))</f>
        <v/>
      </c>
      <c r="L231" s="1" t="str">
        <f>IF($B231="","",INDEX(對應表!$AM$3:$AW$179,MATCH($B231,對應表!$AL$3:$AL$179,0),MATCH(衝擊運算表!L$3,對應表!$AM$2:$AW$2,0)))</f>
        <v/>
      </c>
      <c r="M231" s="1" t="str">
        <f>IF($B231="","",INDEX(對應表!$AM$3:$AW$179,MATCH($B231,對應表!$AL$3:$AL$179,0),MATCH(衝擊運算表!M$3,對應表!$AM$2:$AW$2,0)))</f>
        <v/>
      </c>
      <c r="O231" s="1" t="str">
        <f t="shared" si="12"/>
        <v/>
      </c>
      <c r="P231" s="1" t="str">
        <f>IFERROR(INDEX(對應表!$AZ$3:$BJ$179,MATCH(衝擊運算表!$O231,對應表!$AY$3:$AY$179,0),MATCH(衝擊運算表!P$3,對應表!$AZ$2:$BJ$2,0)),"")</f>
        <v/>
      </c>
      <c r="Q231" s="1" t="str">
        <f>IFERROR(INDEX(對應表!$AZ$3:$BJ$179,MATCH(衝擊運算表!$O231,對應表!$AY$3:$AY$179,0),MATCH(衝擊運算表!Q$3,對應表!$AZ$2:$BJ$2,0)),"")</f>
        <v/>
      </c>
      <c r="R231" s="1" t="str">
        <f>IFERROR(INDEX(對應表!$AZ$3:$BJ$179,MATCH(衝擊運算表!$O231,對應表!$AY$3:$AY$179,0),MATCH(衝擊運算表!R$3,對應表!$AZ$2:$BJ$2,0)),"")</f>
        <v/>
      </c>
      <c r="S231" s="1" t="str">
        <f>IFERROR(INDEX(對應表!$AZ$3:$BJ$179,MATCH(衝擊運算表!$O231,對應表!$AY$3:$AY$179,0),MATCH(衝擊運算表!S$3,對應表!$AZ$2:$BJ$2,0)),"")</f>
        <v/>
      </c>
      <c r="T231" s="1" t="str">
        <f>IFERROR(INDEX(對應表!$AZ$3:$BJ$179,MATCH(衝擊運算表!$O231,對應表!$AY$3:$AY$179,0),MATCH(衝擊運算表!T$3,對應表!$AZ$2:$BJ$2,0)),"")</f>
        <v/>
      </c>
      <c r="U231" s="1" t="str">
        <f>IFERROR(INDEX(對應表!$AZ$3:$BJ$179,MATCH(衝擊運算表!$O231,對應表!$AY$3:$AY$179,0),MATCH(衝擊運算表!U$3,對應表!$AZ$2:$BJ$2,0)),"")</f>
        <v/>
      </c>
      <c r="V231" s="1" t="str">
        <f>IFERROR(INDEX(對應表!$AZ$3:$BJ$179,MATCH(衝擊運算表!$O231,對應表!$AY$3:$AY$179,0),MATCH(衝擊運算表!V$3,對應表!$AZ$2:$BJ$2,0)),"")</f>
        <v/>
      </c>
      <c r="W231" s="1" t="str">
        <f>IFERROR(INDEX(對應表!$AZ$3:$BJ$179,MATCH(衝擊運算表!$O231,對應表!$AY$3:$AY$179,0),MATCH(衝擊運算表!W$3,對應表!$AZ$2:$BJ$2,0)),"")</f>
        <v/>
      </c>
      <c r="X231" s="1" t="str">
        <f>IFERROR(INDEX(對應表!$AZ$3:$BJ$179,MATCH(衝擊運算表!$O231,對應表!$AY$3:$AY$179,0),MATCH(衝擊運算表!X$3,對應表!$AZ$2:$BJ$2,0)),"")</f>
        <v/>
      </c>
      <c r="Y231" s="1" t="str">
        <f>IFERROR(INDEX(對應表!$AZ$3:$BJ$179,MATCH(衝擊運算表!$O231,對應表!$AY$3:$AY$179,0),MATCH(衝擊運算表!Y$3,對應表!$AZ$2:$BJ$2,0)),"")</f>
        <v/>
      </c>
      <c r="Z231" s="1" t="str">
        <f>IFERROR(INDEX(對應表!$AZ$3:$BJ$179,MATCH(衝擊運算表!$O231,對應表!$AY$3:$AY$179,0),MATCH(衝擊運算表!Z$3,對應表!$AZ$2:$BJ$2,0)),"")</f>
        <v/>
      </c>
      <c r="AB231" s="1" t="str">
        <f t="shared" si="13"/>
        <v/>
      </c>
      <c r="AC231" s="1"/>
      <c r="AD231" s="1" t="str">
        <f>IFERROR(VLOOKUP(P231,中英對照!$G$76:$H$81,2,FALSE),"")</f>
        <v/>
      </c>
      <c r="AE231" s="1" t="str">
        <f>IFERROR(VLOOKUP(Q231,中英對照!$G$76:$H$81,2,FALSE),"")</f>
        <v/>
      </c>
      <c r="AF231" s="1" t="str">
        <f>IFERROR(VLOOKUP(R231,中英對照!$G$76:$H$81,2,FALSE),"")</f>
        <v/>
      </c>
      <c r="AG231" s="1" t="str">
        <f>IFERROR(VLOOKUP(S231,中英對照!$G$76:$H$81,2,FALSE),"")</f>
        <v/>
      </c>
      <c r="AH231" s="1" t="str">
        <f>IFERROR(VLOOKUP(T231,中英對照!$G$76:$H$81,2,FALSE),"")</f>
        <v/>
      </c>
      <c r="AI231" s="1" t="str">
        <f>IFERROR(VLOOKUP(U231,中英對照!$G$76:$H$81,2,FALSE),"")</f>
        <v/>
      </c>
      <c r="AJ231" s="1" t="str">
        <f>IFERROR(VLOOKUP(V231,中英對照!$G$76:$H$81,2,FALSE),"")</f>
        <v/>
      </c>
      <c r="AK231" s="1" t="str">
        <f>IFERROR(VLOOKUP(W231,中英對照!$G$76:$H$81,2,FALSE),"")</f>
        <v/>
      </c>
      <c r="AL231" s="1" t="str">
        <f>IFERROR(VLOOKUP(X231,中英對照!$G$76:$H$81,2,FALSE),"")</f>
        <v/>
      </c>
      <c r="AM231" s="1" t="str">
        <f>IFERROR(VLOOKUP(Y231,中英對照!$G$76:$H$81,2,FALSE),"")</f>
        <v/>
      </c>
      <c r="AN231" s="1" t="str">
        <f>IFERROR(VLOOKUP(Z231,中英對照!$G$76:$H$81,2,FALSE),"")</f>
        <v/>
      </c>
      <c r="AO231" s="42" t="str">
        <f t="shared" si="14"/>
        <v/>
      </c>
    </row>
    <row r="232" spans="1:41" x14ac:dyDescent="0.4">
      <c r="A232" s="1" t="str">
        <f>IF(企業資料填寫!D231="","",企業資料填寫!D231)</f>
        <v/>
      </c>
      <c r="B232" s="1"/>
      <c r="C232" s="1" t="str">
        <f>IF($B232="","",INDEX(對應表!$AM$3:$AW$179,MATCH($B232,對應表!$AL$3:$AL$179,0),MATCH(衝擊運算表!C$3,對應表!$AM$2:$AW$2,0)))</f>
        <v/>
      </c>
      <c r="D232" s="1" t="str">
        <f>IF($B232="","",INDEX(對應表!$AM$3:$AW$179,MATCH($B232,對應表!$AL$3:$AL$179,0),MATCH(衝擊運算表!D$3,對應表!$AM$2:$AW$2,0)))</f>
        <v/>
      </c>
      <c r="E232" s="1" t="str">
        <f>IF($B232="","",INDEX(對應表!$AM$3:$AW$179,MATCH($B232,對應表!$AL$3:$AL$179,0),MATCH(衝擊運算表!E$3,對應表!$AM$2:$AW$2,0)))</f>
        <v/>
      </c>
      <c r="F232" s="1" t="str">
        <f>IF($B232="","",INDEX(對應表!$AM$3:$AW$179,MATCH($B232,對應表!$AL$3:$AL$179,0),MATCH(衝擊運算表!F$3,對應表!$AM$2:$AW$2,0)))</f>
        <v/>
      </c>
      <c r="G232" s="1" t="str">
        <f>IF($B232="","",INDEX(對應表!$AM$3:$AW$179,MATCH($B232,對應表!$AL$3:$AL$179,0),MATCH(衝擊運算表!G$3,對應表!$AM$2:$AW$2,0)))</f>
        <v/>
      </c>
      <c r="H232" s="1" t="str">
        <f>IF($B232="","",INDEX(對應表!$AM$3:$AW$179,MATCH($B232,對應表!$AL$3:$AL$179,0),MATCH(衝擊運算表!H$3,對應表!$AM$2:$AW$2,0)))</f>
        <v/>
      </c>
      <c r="I232" s="1" t="str">
        <f>IF($B232="","",INDEX(對應表!$AM$3:$AW$179,MATCH($B232,對應表!$AL$3:$AL$179,0),MATCH(衝擊運算表!I$3,對應表!$AM$2:$AW$2,0)))</f>
        <v/>
      </c>
      <c r="J232" s="1" t="str">
        <f>IF($B232="","",INDEX(對應表!$AM$3:$AW$179,MATCH($B232,對應表!$AL$3:$AL$179,0),MATCH(衝擊運算表!J$3,對應表!$AM$2:$AW$2,0)))</f>
        <v/>
      </c>
      <c r="K232" s="1" t="str">
        <f>IF($B232="","",INDEX(對應表!$AM$3:$AW$179,MATCH($B232,對應表!$AL$3:$AL$179,0),MATCH(衝擊運算表!K$3,對應表!$AM$2:$AW$2,0)))</f>
        <v/>
      </c>
      <c r="L232" s="1" t="str">
        <f>IF($B232="","",INDEX(對應表!$AM$3:$AW$179,MATCH($B232,對應表!$AL$3:$AL$179,0),MATCH(衝擊運算表!L$3,對應表!$AM$2:$AW$2,0)))</f>
        <v/>
      </c>
      <c r="M232" s="1" t="str">
        <f>IF($B232="","",INDEX(對應表!$AM$3:$AW$179,MATCH($B232,對應表!$AL$3:$AL$179,0),MATCH(衝擊運算表!M$3,對應表!$AM$2:$AW$2,0)))</f>
        <v/>
      </c>
      <c r="O232" s="1" t="str">
        <f t="shared" si="12"/>
        <v/>
      </c>
      <c r="P232" s="1" t="str">
        <f>IFERROR(INDEX(對應表!$AZ$3:$BJ$179,MATCH(衝擊運算表!$O232,對應表!$AY$3:$AY$179,0),MATCH(衝擊運算表!P$3,對應表!$AZ$2:$BJ$2,0)),"")</f>
        <v/>
      </c>
      <c r="Q232" s="1" t="str">
        <f>IFERROR(INDEX(對應表!$AZ$3:$BJ$179,MATCH(衝擊運算表!$O232,對應表!$AY$3:$AY$179,0),MATCH(衝擊運算表!Q$3,對應表!$AZ$2:$BJ$2,0)),"")</f>
        <v/>
      </c>
      <c r="R232" s="1" t="str">
        <f>IFERROR(INDEX(對應表!$AZ$3:$BJ$179,MATCH(衝擊運算表!$O232,對應表!$AY$3:$AY$179,0),MATCH(衝擊運算表!R$3,對應表!$AZ$2:$BJ$2,0)),"")</f>
        <v/>
      </c>
      <c r="S232" s="1" t="str">
        <f>IFERROR(INDEX(對應表!$AZ$3:$BJ$179,MATCH(衝擊運算表!$O232,對應表!$AY$3:$AY$179,0),MATCH(衝擊運算表!S$3,對應表!$AZ$2:$BJ$2,0)),"")</f>
        <v/>
      </c>
      <c r="T232" s="1" t="str">
        <f>IFERROR(INDEX(對應表!$AZ$3:$BJ$179,MATCH(衝擊運算表!$O232,對應表!$AY$3:$AY$179,0),MATCH(衝擊運算表!T$3,對應表!$AZ$2:$BJ$2,0)),"")</f>
        <v/>
      </c>
      <c r="U232" s="1" t="str">
        <f>IFERROR(INDEX(對應表!$AZ$3:$BJ$179,MATCH(衝擊運算表!$O232,對應表!$AY$3:$AY$179,0),MATCH(衝擊運算表!U$3,對應表!$AZ$2:$BJ$2,0)),"")</f>
        <v/>
      </c>
      <c r="V232" s="1" t="str">
        <f>IFERROR(INDEX(對應表!$AZ$3:$BJ$179,MATCH(衝擊運算表!$O232,對應表!$AY$3:$AY$179,0),MATCH(衝擊運算表!V$3,對應表!$AZ$2:$BJ$2,0)),"")</f>
        <v/>
      </c>
      <c r="W232" s="1" t="str">
        <f>IFERROR(INDEX(對應表!$AZ$3:$BJ$179,MATCH(衝擊運算表!$O232,對應表!$AY$3:$AY$179,0),MATCH(衝擊運算表!W$3,對應表!$AZ$2:$BJ$2,0)),"")</f>
        <v/>
      </c>
      <c r="X232" s="1" t="str">
        <f>IFERROR(INDEX(對應表!$AZ$3:$BJ$179,MATCH(衝擊運算表!$O232,對應表!$AY$3:$AY$179,0),MATCH(衝擊運算表!X$3,對應表!$AZ$2:$BJ$2,0)),"")</f>
        <v/>
      </c>
      <c r="Y232" s="1" t="str">
        <f>IFERROR(INDEX(對應表!$AZ$3:$BJ$179,MATCH(衝擊運算表!$O232,對應表!$AY$3:$AY$179,0),MATCH(衝擊運算表!Y$3,對應表!$AZ$2:$BJ$2,0)),"")</f>
        <v/>
      </c>
      <c r="Z232" s="1" t="str">
        <f>IFERROR(INDEX(對應表!$AZ$3:$BJ$179,MATCH(衝擊運算表!$O232,對應表!$AY$3:$AY$179,0),MATCH(衝擊運算表!Z$3,對應表!$AZ$2:$BJ$2,0)),"")</f>
        <v/>
      </c>
      <c r="AB232" s="1" t="str">
        <f t="shared" si="13"/>
        <v/>
      </c>
      <c r="AC232" s="1"/>
      <c r="AD232" s="1" t="str">
        <f>IFERROR(VLOOKUP(P232,中英對照!$G$76:$H$81,2,FALSE),"")</f>
        <v/>
      </c>
      <c r="AE232" s="1" t="str">
        <f>IFERROR(VLOOKUP(Q232,中英對照!$G$76:$H$81,2,FALSE),"")</f>
        <v/>
      </c>
      <c r="AF232" s="1" t="str">
        <f>IFERROR(VLOOKUP(R232,中英對照!$G$76:$H$81,2,FALSE),"")</f>
        <v/>
      </c>
      <c r="AG232" s="1" t="str">
        <f>IFERROR(VLOOKUP(S232,中英對照!$G$76:$H$81,2,FALSE),"")</f>
        <v/>
      </c>
      <c r="AH232" s="1" t="str">
        <f>IFERROR(VLOOKUP(T232,中英對照!$G$76:$H$81,2,FALSE),"")</f>
        <v/>
      </c>
      <c r="AI232" s="1" t="str">
        <f>IFERROR(VLOOKUP(U232,中英對照!$G$76:$H$81,2,FALSE),"")</f>
        <v/>
      </c>
      <c r="AJ232" s="1" t="str">
        <f>IFERROR(VLOOKUP(V232,中英對照!$G$76:$H$81,2,FALSE),"")</f>
        <v/>
      </c>
      <c r="AK232" s="1" t="str">
        <f>IFERROR(VLOOKUP(W232,中英對照!$G$76:$H$81,2,FALSE),"")</f>
        <v/>
      </c>
      <c r="AL232" s="1" t="str">
        <f>IFERROR(VLOOKUP(X232,中英對照!$G$76:$H$81,2,FALSE),"")</f>
        <v/>
      </c>
      <c r="AM232" s="1" t="str">
        <f>IFERROR(VLOOKUP(Y232,中英對照!$G$76:$H$81,2,FALSE),"")</f>
        <v/>
      </c>
      <c r="AN232" s="1" t="str">
        <f>IFERROR(VLOOKUP(Z232,中英對照!$G$76:$H$81,2,FALSE),"")</f>
        <v/>
      </c>
      <c r="AO232" s="42" t="str">
        <f t="shared" si="14"/>
        <v/>
      </c>
    </row>
    <row r="233" spans="1:41" x14ac:dyDescent="0.4">
      <c r="A233" s="1" t="str">
        <f>IF(企業資料填寫!D232="","",企業資料填寫!D232)</f>
        <v/>
      </c>
      <c r="B233" s="1"/>
      <c r="C233" s="1" t="str">
        <f>IF($B233="","",INDEX(對應表!$AM$3:$AW$179,MATCH($B233,對應表!$AL$3:$AL$179,0),MATCH(衝擊運算表!C$3,對應表!$AM$2:$AW$2,0)))</f>
        <v/>
      </c>
      <c r="D233" s="1" t="str">
        <f>IF($B233="","",INDEX(對應表!$AM$3:$AW$179,MATCH($B233,對應表!$AL$3:$AL$179,0),MATCH(衝擊運算表!D$3,對應表!$AM$2:$AW$2,0)))</f>
        <v/>
      </c>
      <c r="E233" s="1" t="str">
        <f>IF($B233="","",INDEX(對應表!$AM$3:$AW$179,MATCH($B233,對應表!$AL$3:$AL$179,0),MATCH(衝擊運算表!E$3,對應表!$AM$2:$AW$2,0)))</f>
        <v/>
      </c>
      <c r="F233" s="1" t="str">
        <f>IF($B233="","",INDEX(對應表!$AM$3:$AW$179,MATCH($B233,對應表!$AL$3:$AL$179,0),MATCH(衝擊運算表!F$3,對應表!$AM$2:$AW$2,0)))</f>
        <v/>
      </c>
      <c r="G233" s="1" t="str">
        <f>IF($B233="","",INDEX(對應表!$AM$3:$AW$179,MATCH($B233,對應表!$AL$3:$AL$179,0),MATCH(衝擊運算表!G$3,對應表!$AM$2:$AW$2,0)))</f>
        <v/>
      </c>
      <c r="H233" s="1" t="str">
        <f>IF($B233="","",INDEX(對應表!$AM$3:$AW$179,MATCH($B233,對應表!$AL$3:$AL$179,0),MATCH(衝擊運算表!H$3,對應表!$AM$2:$AW$2,0)))</f>
        <v/>
      </c>
      <c r="I233" s="1" t="str">
        <f>IF($B233="","",INDEX(對應表!$AM$3:$AW$179,MATCH($B233,對應表!$AL$3:$AL$179,0),MATCH(衝擊運算表!I$3,對應表!$AM$2:$AW$2,0)))</f>
        <v/>
      </c>
      <c r="J233" s="1" t="str">
        <f>IF($B233="","",INDEX(對應表!$AM$3:$AW$179,MATCH($B233,對應表!$AL$3:$AL$179,0),MATCH(衝擊運算表!J$3,對應表!$AM$2:$AW$2,0)))</f>
        <v/>
      </c>
      <c r="K233" s="1" t="str">
        <f>IF($B233="","",INDEX(對應表!$AM$3:$AW$179,MATCH($B233,對應表!$AL$3:$AL$179,0),MATCH(衝擊運算表!K$3,對應表!$AM$2:$AW$2,0)))</f>
        <v/>
      </c>
      <c r="L233" s="1" t="str">
        <f>IF($B233="","",INDEX(對應表!$AM$3:$AW$179,MATCH($B233,對應表!$AL$3:$AL$179,0),MATCH(衝擊運算表!L$3,對應表!$AM$2:$AW$2,0)))</f>
        <v/>
      </c>
      <c r="M233" s="1" t="str">
        <f>IF($B233="","",INDEX(對應表!$AM$3:$AW$179,MATCH($B233,對應表!$AL$3:$AL$179,0),MATCH(衝擊運算表!M$3,對應表!$AM$2:$AW$2,0)))</f>
        <v/>
      </c>
      <c r="O233" s="1" t="str">
        <f t="shared" si="12"/>
        <v/>
      </c>
      <c r="P233" s="1" t="str">
        <f>IFERROR(INDEX(對應表!$AZ$3:$BJ$179,MATCH(衝擊運算表!$O233,對應表!$AY$3:$AY$179,0),MATCH(衝擊運算表!P$3,對應表!$AZ$2:$BJ$2,0)),"")</f>
        <v/>
      </c>
      <c r="Q233" s="1" t="str">
        <f>IFERROR(INDEX(對應表!$AZ$3:$BJ$179,MATCH(衝擊運算表!$O233,對應表!$AY$3:$AY$179,0),MATCH(衝擊運算表!Q$3,對應表!$AZ$2:$BJ$2,0)),"")</f>
        <v/>
      </c>
      <c r="R233" s="1" t="str">
        <f>IFERROR(INDEX(對應表!$AZ$3:$BJ$179,MATCH(衝擊運算表!$O233,對應表!$AY$3:$AY$179,0),MATCH(衝擊運算表!R$3,對應表!$AZ$2:$BJ$2,0)),"")</f>
        <v/>
      </c>
      <c r="S233" s="1" t="str">
        <f>IFERROR(INDEX(對應表!$AZ$3:$BJ$179,MATCH(衝擊運算表!$O233,對應表!$AY$3:$AY$179,0),MATCH(衝擊運算表!S$3,對應表!$AZ$2:$BJ$2,0)),"")</f>
        <v/>
      </c>
      <c r="T233" s="1" t="str">
        <f>IFERROR(INDEX(對應表!$AZ$3:$BJ$179,MATCH(衝擊運算表!$O233,對應表!$AY$3:$AY$179,0),MATCH(衝擊運算表!T$3,對應表!$AZ$2:$BJ$2,0)),"")</f>
        <v/>
      </c>
      <c r="U233" s="1" t="str">
        <f>IFERROR(INDEX(對應表!$AZ$3:$BJ$179,MATCH(衝擊運算表!$O233,對應表!$AY$3:$AY$179,0),MATCH(衝擊運算表!U$3,對應表!$AZ$2:$BJ$2,0)),"")</f>
        <v/>
      </c>
      <c r="V233" s="1" t="str">
        <f>IFERROR(INDEX(對應表!$AZ$3:$BJ$179,MATCH(衝擊運算表!$O233,對應表!$AY$3:$AY$179,0),MATCH(衝擊運算表!V$3,對應表!$AZ$2:$BJ$2,0)),"")</f>
        <v/>
      </c>
      <c r="W233" s="1" t="str">
        <f>IFERROR(INDEX(對應表!$AZ$3:$BJ$179,MATCH(衝擊運算表!$O233,對應表!$AY$3:$AY$179,0),MATCH(衝擊運算表!W$3,對應表!$AZ$2:$BJ$2,0)),"")</f>
        <v/>
      </c>
      <c r="X233" s="1" t="str">
        <f>IFERROR(INDEX(對應表!$AZ$3:$BJ$179,MATCH(衝擊運算表!$O233,對應表!$AY$3:$AY$179,0),MATCH(衝擊運算表!X$3,對應表!$AZ$2:$BJ$2,0)),"")</f>
        <v/>
      </c>
      <c r="Y233" s="1" t="str">
        <f>IFERROR(INDEX(對應表!$AZ$3:$BJ$179,MATCH(衝擊運算表!$O233,對應表!$AY$3:$AY$179,0),MATCH(衝擊運算表!Y$3,對應表!$AZ$2:$BJ$2,0)),"")</f>
        <v/>
      </c>
      <c r="Z233" s="1" t="str">
        <f>IFERROR(INDEX(對應表!$AZ$3:$BJ$179,MATCH(衝擊運算表!$O233,對應表!$AY$3:$AY$179,0),MATCH(衝擊運算表!Z$3,對應表!$AZ$2:$BJ$2,0)),"")</f>
        <v/>
      </c>
      <c r="AB233" s="1" t="str">
        <f t="shared" si="13"/>
        <v/>
      </c>
      <c r="AC233" s="1"/>
      <c r="AD233" s="1" t="str">
        <f>IFERROR(VLOOKUP(P233,中英對照!$G$76:$H$81,2,FALSE),"")</f>
        <v/>
      </c>
      <c r="AE233" s="1" t="str">
        <f>IFERROR(VLOOKUP(Q233,中英對照!$G$76:$H$81,2,FALSE),"")</f>
        <v/>
      </c>
      <c r="AF233" s="1" t="str">
        <f>IFERROR(VLOOKUP(R233,中英對照!$G$76:$H$81,2,FALSE),"")</f>
        <v/>
      </c>
      <c r="AG233" s="1" t="str">
        <f>IFERROR(VLOOKUP(S233,中英對照!$G$76:$H$81,2,FALSE),"")</f>
        <v/>
      </c>
      <c r="AH233" s="1" t="str">
        <f>IFERROR(VLOOKUP(T233,中英對照!$G$76:$H$81,2,FALSE),"")</f>
        <v/>
      </c>
      <c r="AI233" s="1" t="str">
        <f>IFERROR(VLOOKUP(U233,中英對照!$G$76:$H$81,2,FALSE),"")</f>
        <v/>
      </c>
      <c r="AJ233" s="1" t="str">
        <f>IFERROR(VLOOKUP(V233,中英對照!$G$76:$H$81,2,FALSE),"")</f>
        <v/>
      </c>
      <c r="AK233" s="1" t="str">
        <f>IFERROR(VLOOKUP(W233,中英對照!$G$76:$H$81,2,FALSE),"")</f>
        <v/>
      </c>
      <c r="AL233" s="1" t="str">
        <f>IFERROR(VLOOKUP(X233,中英對照!$G$76:$H$81,2,FALSE),"")</f>
        <v/>
      </c>
      <c r="AM233" s="1" t="str">
        <f>IFERROR(VLOOKUP(Y233,中英對照!$G$76:$H$81,2,FALSE),"")</f>
        <v/>
      </c>
      <c r="AN233" s="1" t="str">
        <f>IFERROR(VLOOKUP(Z233,中英對照!$G$76:$H$81,2,FALSE),"")</f>
        <v/>
      </c>
      <c r="AO233" s="42" t="str">
        <f t="shared" si="14"/>
        <v/>
      </c>
    </row>
    <row r="234" spans="1:41" x14ac:dyDescent="0.4">
      <c r="A234" s="1" t="str">
        <f>IF(企業資料填寫!D233="","",企業資料填寫!D233)</f>
        <v/>
      </c>
      <c r="B234" s="1"/>
      <c r="C234" s="1" t="str">
        <f>IF($B234="","",INDEX(對應表!$AM$3:$AW$179,MATCH($B234,對應表!$AL$3:$AL$179,0),MATCH(衝擊運算表!C$3,對應表!$AM$2:$AW$2,0)))</f>
        <v/>
      </c>
      <c r="D234" s="1" t="str">
        <f>IF($B234="","",INDEX(對應表!$AM$3:$AW$179,MATCH($B234,對應表!$AL$3:$AL$179,0),MATCH(衝擊運算表!D$3,對應表!$AM$2:$AW$2,0)))</f>
        <v/>
      </c>
      <c r="E234" s="1" t="str">
        <f>IF($B234="","",INDEX(對應表!$AM$3:$AW$179,MATCH($B234,對應表!$AL$3:$AL$179,0),MATCH(衝擊運算表!E$3,對應表!$AM$2:$AW$2,0)))</f>
        <v/>
      </c>
      <c r="F234" s="1" t="str">
        <f>IF($B234="","",INDEX(對應表!$AM$3:$AW$179,MATCH($B234,對應表!$AL$3:$AL$179,0),MATCH(衝擊運算表!F$3,對應表!$AM$2:$AW$2,0)))</f>
        <v/>
      </c>
      <c r="G234" s="1" t="str">
        <f>IF($B234="","",INDEX(對應表!$AM$3:$AW$179,MATCH($B234,對應表!$AL$3:$AL$179,0),MATCH(衝擊運算表!G$3,對應表!$AM$2:$AW$2,0)))</f>
        <v/>
      </c>
      <c r="H234" s="1" t="str">
        <f>IF($B234="","",INDEX(對應表!$AM$3:$AW$179,MATCH($B234,對應表!$AL$3:$AL$179,0),MATCH(衝擊運算表!H$3,對應表!$AM$2:$AW$2,0)))</f>
        <v/>
      </c>
      <c r="I234" s="1" t="str">
        <f>IF($B234="","",INDEX(對應表!$AM$3:$AW$179,MATCH($B234,對應表!$AL$3:$AL$179,0),MATCH(衝擊運算表!I$3,對應表!$AM$2:$AW$2,0)))</f>
        <v/>
      </c>
      <c r="J234" s="1" t="str">
        <f>IF($B234="","",INDEX(對應表!$AM$3:$AW$179,MATCH($B234,對應表!$AL$3:$AL$179,0),MATCH(衝擊運算表!J$3,對應表!$AM$2:$AW$2,0)))</f>
        <v/>
      </c>
      <c r="K234" s="1" t="str">
        <f>IF($B234="","",INDEX(對應表!$AM$3:$AW$179,MATCH($B234,對應表!$AL$3:$AL$179,0),MATCH(衝擊運算表!K$3,對應表!$AM$2:$AW$2,0)))</f>
        <v/>
      </c>
      <c r="L234" s="1" t="str">
        <f>IF($B234="","",INDEX(對應表!$AM$3:$AW$179,MATCH($B234,對應表!$AL$3:$AL$179,0),MATCH(衝擊運算表!L$3,對應表!$AM$2:$AW$2,0)))</f>
        <v/>
      </c>
      <c r="M234" s="1" t="str">
        <f>IF($B234="","",INDEX(對應表!$AM$3:$AW$179,MATCH($B234,對應表!$AL$3:$AL$179,0),MATCH(衝擊運算表!M$3,對應表!$AM$2:$AW$2,0)))</f>
        <v/>
      </c>
      <c r="O234" s="1" t="str">
        <f t="shared" si="12"/>
        <v/>
      </c>
      <c r="P234" s="1" t="str">
        <f>IFERROR(INDEX(對應表!$AZ$3:$BJ$179,MATCH(衝擊運算表!$O234,對應表!$AY$3:$AY$179,0),MATCH(衝擊運算表!P$3,對應表!$AZ$2:$BJ$2,0)),"")</f>
        <v/>
      </c>
      <c r="Q234" s="1" t="str">
        <f>IFERROR(INDEX(對應表!$AZ$3:$BJ$179,MATCH(衝擊運算表!$O234,對應表!$AY$3:$AY$179,0),MATCH(衝擊運算表!Q$3,對應表!$AZ$2:$BJ$2,0)),"")</f>
        <v/>
      </c>
      <c r="R234" s="1" t="str">
        <f>IFERROR(INDEX(對應表!$AZ$3:$BJ$179,MATCH(衝擊運算表!$O234,對應表!$AY$3:$AY$179,0),MATCH(衝擊運算表!R$3,對應表!$AZ$2:$BJ$2,0)),"")</f>
        <v/>
      </c>
      <c r="S234" s="1" t="str">
        <f>IFERROR(INDEX(對應表!$AZ$3:$BJ$179,MATCH(衝擊運算表!$O234,對應表!$AY$3:$AY$179,0),MATCH(衝擊運算表!S$3,對應表!$AZ$2:$BJ$2,0)),"")</f>
        <v/>
      </c>
      <c r="T234" s="1" t="str">
        <f>IFERROR(INDEX(對應表!$AZ$3:$BJ$179,MATCH(衝擊運算表!$O234,對應表!$AY$3:$AY$179,0),MATCH(衝擊運算表!T$3,對應表!$AZ$2:$BJ$2,0)),"")</f>
        <v/>
      </c>
      <c r="U234" s="1" t="str">
        <f>IFERROR(INDEX(對應表!$AZ$3:$BJ$179,MATCH(衝擊運算表!$O234,對應表!$AY$3:$AY$179,0),MATCH(衝擊運算表!U$3,對應表!$AZ$2:$BJ$2,0)),"")</f>
        <v/>
      </c>
      <c r="V234" s="1" t="str">
        <f>IFERROR(INDEX(對應表!$AZ$3:$BJ$179,MATCH(衝擊運算表!$O234,對應表!$AY$3:$AY$179,0),MATCH(衝擊運算表!V$3,對應表!$AZ$2:$BJ$2,0)),"")</f>
        <v/>
      </c>
      <c r="W234" s="1" t="str">
        <f>IFERROR(INDEX(對應表!$AZ$3:$BJ$179,MATCH(衝擊運算表!$O234,對應表!$AY$3:$AY$179,0),MATCH(衝擊運算表!W$3,對應表!$AZ$2:$BJ$2,0)),"")</f>
        <v/>
      </c>
      <c r="X234" s="1" t="str">
        <f>IFERROR(INDEX(對應表!$AZ$3:$BJ$179,MATCH(衝擊運算表!$O234,對應表!$AY$3:$AY$179,0),MATCH(衝擊運算表!X$3,對應表!$AZ$2:$BJ$2,0)),"")</f>
        <v/>
      </c>
      <c r="Y234" s="1" t="str">
        <f>IFERROR(INDEX(對應表!$AZ$3:$BJ$179,MATCH(衝擊運算表!$O234,對應表!$AY$3:$AY$179,0),MATCH(衝擊運算表!Y$3,對應表!$AZ$2:$BJ$2,0)),"")</f>
        <v/>
      </c>
      <c r="Z234" s="1" t="str">
        <f>IFERROR(INDEX(對應表!$AZ$3:$BJ$179,MATCH(衝擊運算表!$O234,對應表!$AY$3:$AY$179,0),MATCH(衝擊運算表!Z$3,對應表!$AZ$2:$BJ$2,0)),"")</f>
        <v/>
      </c>
      <c r="AB234" s="1" t="str">
        <f t="shared" si="13"/>
        <v/>
      </c>
      <c r="AC234" s="1"/>
      <c r="AD234" s="1" t="str">
        <f>IFERROR(VLOOKUP(P234,中英對照!$G$76:$H$81,2,FALSE),"")</f>
        <v/>
      </c>
      <c r="AE234" s="1" t="str">
        <f>IFERROR(VLOOKUP(Q234,中英對照!$G$76:$H$81,2,FALSE),"")</f>
        <v/>
      </c>
      <c r="AF234" s="1" t="str">
        <f>IFERROR(VLOOKUP(R234,中英對照!$G$76:$H$81,2,FALSE),"")</f>
        <v/>
      </c>
      <c r="AG234" s="1" t="str">
        <f>IFERROR(VLOOKUP(S234,中英對照!$G$76:$H$81,2,FALSE),"")</f>
        <v/>
      </c>
      <c r="AH234" s="1" t="str">
        <f>IFERROR(VLOOKUP(T234,中英對照!$G$76:$H$81,2,FALSE),"")</f>
        <v/>
      </c>
      <c r="AI234" s="1" t="str">
        <f>IFERROR(VLOOKUP(U234,中英對照!$G$76:$H$81,2,FALSE),"")</f>
        <v/>
      </c>
      <c r="AJ234" s="1" t="str">
        <f>IFERROR(VLOOKUP(V234,中英對照!$G$76:$H$81,2,FALSE),"")</f>
        <v/>
      </c>
      <c r="AK234" s="1" t="str">
        <f>IFERROR(VLOOKUP(W234,中英對照!$G$76:$H$81,2,FALSE),"")</f>
        <v/>
      </c>
      <c r="AL234" s="1" t="str">
        <f>IFERROR(VLOOKUP(X234,中英對照!$G$76:$H$81,2,FALSE),"")</f>
        <v/>
      </c>
      <c r="AM234" s="1" t="str">
        <f>IFERROR(VLOOKUP(Y234,中英對照!$G$76:$H$81,2,FALSE),"")</f>
        <v/>
      </c>
      <c r="AN234" s="1" t="str">
        <f>IFERROR(VLOOKUP(Z234,中英對照!$G$76:$H$81,2,FALSE),"")</f>
        <v/>
      </c>
      <c r="AO234" s="42" t="str">
        <f t="shared" si="14"/>
        <v/>
      </c>
    </row>
    <row r="235" spans="1:41" x14ac:dyDescent="0.4">
      <c r="A235" s="1" t="str">
        <f>IF(企業資料填寫!D234="","",企業資料填寫!D234)</f>
        <v/>
      </c>
      <c r="B235" s="1"/>
      <c r="C235" s="1" t="str">
        <f>IF($B235="","",INDEX(對應表!$AM$3:$AW$179,MATCH($B235,對應表!$AL$3:$AL$179,0),MATCH(衝擊運算表!C$3,對應表!$AM$2:$AW$2,0)))</f>
        <v/>
      </c>
      <c r="D235" s="1" t="str">
        <f>IF($B235="","",INDEX(對應表!$AM$3:$AW$179,MATCH($B235,對應表!$AL$3:$AL$179,0),MATCH(衝擊運算表!D$3,對應表!$AM$2:$AW$2,0)))</f>
        <v/>
      </c>
      <c r="E235" s="1" t="str">
        <f>IF($B235="","",INDEX(對應表!$AM$3:$AW$179,MATCH($B235,對應表!$AL$3:$AL$179,0),MATCH(衝擊運算表!E$3,對應表!$AM$2:$AW$2,0)))</f>
        <v/>
      </c>
      <c r="F235" s="1" t="str">
        <f>IF($B235="","",INDEX(對應表!$AM$3:$AW$179,MATCH($B235,對應表!$AL$3:$AL$179,0),MATCH(衝擊運算表!F$3,對應表!$AM$2:$AW$2,0)))</f>
        <v/>
      </c>
      <c r="G235" s="1" t="str">
        <f>IF($B235="","",INDEX(對應表!$AM$3:$AW$179,MATCH($B235,對應表!$AL$3:$AL$179,0),MATCH(衝擊運算表!G$3,對應表!$AM$2:$AW$2,0)))</f>
        <v/>
      </c>
      <c r="H235" s="1" t="str">
        <f>IF($B235="","",INDEX(對應表!$AM$3:$AW$179,MATCH($B235,對應表!$AL$3:$AL$179,0),MATCH(衝擊運算表!H$3,對應表!$AM$2:$AW$2,0)))</f>
        <v/>
      </c>
      <c r="I235" s="1" t="str">
        <f>IF($B235="","",INDEX(對應表!$AM$3:$AW$179,MATCH($B235,對應表!$AL$3:$AL$179,0),MATCH(衝擊運算表!I$3,對應表!$AM$2:$AW$2,0)))</f>
        <v/>
      </c>
      <c r="J235" s="1" t="str">
        <f>IF($B235="","",INDEX(對應表!$AM$3:$AW$179,MATCH($B235,對應表!$AL$3:$AL$179,0),MATCH(衝擊運算表!J$3,對應表!$AM$2:$AW$2,0)))</f>
        <v/>
      </c>
      <c r="K235" s="1" t="str">
        <f>IF($B235="","",INDEX(對應表!$AM$3:$AW$179,MATCH($B235,對應表!$AL$3:$AL$179,0),MATCH(衝擊運算表!K$3,對應表!$AM$2:$AW$2,0)))</f>
        <v/>
      </c>
      <c r="L235" s="1" t="str">
        <f>IF($B235="","",INDEX(對應表!$AM$3:$AW$179,MATCH($B235,對應表!$AL$3:$AL$179,0),MATCH(衝擊運算表!L$3,對應表!$AM$2:$AW$2,0)))</f>
        <v/>
      </c>
      <c r="M235" s="1" t="str">
        <f>IF($B235="","",INDEX(對應表!$AM$3:$AW$179,MATCH($B235,對應表!$AL$3:$AL$179,0),MATCH(衝擊運算表!M$3,對應表!$AM$2:$AW$2,0)))</f>
        <v/>
      </c>
      <c r="O235" s="1" t="str">
        <f t="shared" si="12"/>
        <v/>
      </c>
      <c r="P235" s="1" t="str">
        <f>IFERROR(INDEX(對應表!$AZ$3:$BJ$179,MATCH(衝擊運算表!$O235,對應表!$AY$3:$AY$179,0),MATCH(衝擊運算表!P$3,對應表!$AZ$2:$BJ$2,0)),"")</f>
        <v/>
      </c>
      <c r="Q235" s="1" t="str">
        <f>IFERROR(INDEX(對應表!$AZ$3:$BJ$179,MATCH(衝擊運算表!$O235,對應表!$AY$3:$AY$179,0),MATCH(衝擊運算表!Q$3,對應表!$AZ$2:$BJ$2,0)),"")</f>
        <v/>
      </c>
      <c r="R235" s="1" t="str">
        <f>IFERROR(INDEX(對應表!$AZ$3:$BJ$179,MATCH(衝擊運算表!$O235,對應表!$AY$3:$AY$179,0),MATCH(衝擊運算表!R$3,對應表!$AZ$2:$BJ$2,0)),"")</f>
        <v/>
      </c>
      <c r="S235" s="1" t="str">
        <f>IFERROR(INDEX(對應表!$AZ$3:$BJ$179,MATCH(衝擊運算表!$O235,對應表!$AY$3:$AY$179,0),MATCH(衝擊運算表!S$3,對應表!$AZ$2:$BJ$2,0)),"")</f>
        <v/>
      </c>
      <c r="T235" s="1" t="str">
        <f>IFERROR(INDEX(對應表!$AZ$3:$BJ$179,MATCH(衝擊運算表!$O235,對應表!$AY$3:$AY$179,0),MATCH(衝擊運算表!T$3,對應表!$AZ$2:$BJ$2,0)),"")</f>
        <v/>
      </c>
      <c r="U235" s="1" t="str">
        <f>IFERROR(INDEX(對應表!$AZ$3:$BJ$179,MATCH(衝擊運算表!$O235,對應表!$AY$3:$AY$179,0),MATCH(衝擊運算表!U$3,對應表!$AZ$2:$BJ$2,0)),"")</f>
        <v/>
      </c>
      <c r="V235" s="1" t="str">
        <f>IFERROR(INDEX(對應表!$AZ$3:$BJ$179,MATCH(衝擊運算表!$O235,對應表!$AY$3:$AY$179,0),MATCH(衝擊運算表!V$3,對應表!$AZ$2:$BJ$2,0)),"")</f>
        <v/>
      </c>
      <c r="W235" s="1" t="str">
        <f>IFERROR(INDEX(對應表!$AZ$3:$BJ$179,MATCH(衝擊運算表!$O235,對應表!$AY$3:$AY$179,0),MATCH(衝擊運算表!W$3,對應表!$AZ$2:$BJ$2,0)),"")</f>
        <v/>
      </c>
      <c r="X235" s="1" t="str">
        <f>IFERROR(INDEX(對應表!$AZ$3:$BJ$179,MATCH(衝擊運算表!$O235,對應表!$AY$3:$AY$179,0),MATCH(衝擊運算表!X$3,對應表!$AZ$2:$BJ$2,0)),"")</f>
        <v/>
      </c>
      <c r="Y235" s="1" t="str">
        <f>IFERROR(INDEX(對應表!$AZ$3:$BJ$179,MATCH(衝擊運算表!$O235,對應表!$AY$3:$AY$179,0),MATCH(衝擊運算表!Y$3,對應表!$AZ$2:$BJ$2,0)),"")</f>
        <v/>
      </c>
      <c r="Z235" s="1" t="str">
        <f>IFERROR(INDEX(對應表!$AZ$3:$BJ$179,MATCH(衝擊運算表!$O235,對應表!$AY$3:$AY$179,0),MATCH(衝擊運算表!Z$3,對應表!$AZ$2:$BJ$2,0)),"")</f>
        <v/>
      </c>
      <c r="AB235" s="1" t="str">
        <f t="shared" si="13"/>
        <v/>
      </c>
      <c r="AC235" s="1"/>
      <c r="AD235" s="1" t="str">
        <f>IFERROR(VLOOKUP(P235,中英對照!$G$76:$H$81,2,FALSE),"")</f>
        <v/>
      </c>
      <c r="AE235" s="1" t="str">
        <f>IFERROR(VLOOKUP(Q235,中英對照!$G$76:$H$81,2,FALSE),"")</f>
        <v/>
      </c>
      <c r="AF235" s="1" t="str">
        <f>IFERROR(VLOOKUP(R235,中英對照!$G$76:$H$81,2,FALSE),"")</f>
        <v/>
      </c>
      <c r="AG235" s="1" t="str">
        <f>IFERROR(VLOOKUP(S235,中英對照!$G$76:$H$81,2,FALSE),"")</f>
        <v/>
      </c>
      <c r="AH235" s="1" t="str">
        <f>IFERROR(VLOOKUP(T235,中英對照!$G$76:$H$81,2,FALSE),"")</f>
        <v/>
      </c>
      <c r="AI235" s="1" t="str">
        <f>IFERROR(VLOOKUP(U235,中英對照!$G$76:$H$81,2,FALSE),"")</f>
        <v/>
      </c>
      <c r="AJ235" s="1" t="str">
        <f>IFERROR(VLOOKUP(V235,中英對照!$G$76:$H$81,2,FALSE),"")</f>
        <v/>
      </c>
      <c r="AK235" s="1" t="str">
        <f>IFERROR(VLOOKUP(W235,中英對照!$G$76:$H$81,2,FALSE),"")</f>
        <v/>
      </c>
      <c r="AL235" s="1" t="str">
        <f>IFERROR(VLOOKUP(X235,中英對照!$G$76:$H$81,2,FALSE),"")</f>
        <v/>
      </c>
      <c r="AM235" s="1" t="str">
        <f>IFERROR(VLOOKUP(Y235,中英對照!$G$76:$H$81,2,FALSE),"")</f>
        <v/>
      </c>
      <c r="AN235" s="1" t="str">
        <f>IFERROR(VLOOKUP(Z235,中英對照!$G$76:$H$81,2,FALSE),"")</f>
        <v/>
      </c>
      <c r="AO235" s="42" t="str">
        <f t="shared" si="14"/>
        <v/>
      </c>
    </row>
    <row r="236" spans="1:41" x14ac:dyDescent="0.4">
      <c r="A236" s="1" t="str">
        <f>IF(企業資料填寫!D235="","",企業資料填寫!D235)</f>
        <v/>
      </c>
      <c r="B236" s="1"/>
      <c r="C236" s="1" t="str">
        <f>IF($B236="","",INDEX(對應表!$AM$3:$AW$179,MATCH($B236,對應表!$AL$3:$AL$179,0),MATCH(衝擊運算表!C$3,對應表!$AM$2:$AW$2,0)))</f>
        <v/>
      </c>
      <c r="D236" s="1" t="str">
        <f>IF($B236="","",INDEX(對應表!$AM$3:$AW$179,MATCH($B236,對應表!$AL$3:$AL$179,0),MATCH(衝擊運算表!D$3,對應表!$AM$2:$AW$2,0)))</f>
        <v/>
      </c>
      <c r="E236" s="1" t="str">
        <f>IF($B236="","",INDEX(對應表!$AM$3:$AW$179,MATCH($B236,對應表!$AL$3:$AL$179,0),MATCH(衝擊運算表!E$3,對應表!$AM$2:$AW$2,0)))</f>
        <v/>
      </c>
      <c r="F236" s="1" t="str">
        <f>IF($B236="","",INDEX(對應表!$AM$3:$AW$179,MATCH($B236,對應表!$AL$3:$AL$179,0),MATCH(衝擊運算表!F$3,對應表!$AM$2:$AW$2,0)))</f>
        <v/>
      </c>
      <c r="G236" s="1" t="str">
        <f>IF($B236="","",INDEX(對應表!$AM$3:$AW$179,MATCH($B236,對應表!$AL$3:$AL$179,0),MATCH(衝擊運算表!G$3,對應表!$AM$2:$AW$2,0)))</f>
        <v/>
      </c>
      <c r="H236" s="1" t="str">
        <f>IF($B236="","",INDEX(對應表!$AM$3:$AW$179,MATCH($B236,對應表!$AL$3:$AL$179,0),MATCH(衝擊運算表!H$3,對應表!$AM$2:$AW$2,0)))</f>
        <v/>
      </c>
      <c r="I236" s="1" t="str">
        <f>IF($B236="","",INDEX(對應表!$AM$3:$AW$179,MATCH($B236,對應表!$AL$3:$AL$179,0),MATCH(衝擊運算表!I$3,對應表!$AM$2:$AW$2,0)))</f>
        <v/>
      </c>
      <c r="J236" s="1" t="str">
        <f>IF($B236="","",INDEX(對應表!$AM$3:$AW$179,MATCH($B236,對應表!$AL$3:$AL$179,0),MATCH(衝擊運算表!J$3,對應表!$AM$2:$AW$2,0)))</f>
        <v/>
      </c>
      <c r="K236" s="1" t="str">
        <f>IF($B236="","",INDEX(對應表!$AM$3:$AW$179,MATCH($B236,對應表!$AL$3:$AL$179,0),MATCH(衝擊運算表!K$3,對應表!$AM$2:$AW$2,0)))</f>
        <v/>
      </c>
      <c r="L236" s="1" t="str">
        <f>IF($B236="","",INDEX(對應表!$AM$3:$AW$179,MATCH($B236,對應表!$AL$3:$AL$179,0),MATCH(衝擊運算表!L$3,對應表!$AM$2:$AW$2,0)))</f>
        <v/>
      </c>
      <c r="M236" s="1" t="str">
        <f>IF($B236="","",INDEX(對應表!$AM$3:$AW$179,MATCH($B236,對應表!$AL$3:$AL$179,0),MATCH(衝擊運算表!M$3,對應表!$AM$2:$AW$2,0)))</f>
        <v/>
      </c>
      <c r="O236" s="1" t="str">
        <f t="shared" si="12"/>
        <v/>
      </c>
      <c r="P236" s="1" t="str">
        <f>IFERROR(INDEX(對應表!$AZ$3:$BJ$179,MATCH(衝擊運算表!$O236,對應表!$AY$3:$AY$179,0),MATCH(衝擊運算表!P$3,對應表!$AZ$2:$BJ$2,0)),"")</f>
        <v/>
      </c>
      <c r="Q236" s="1" t="str">
        <f>IFERROR(INDEX(對應表!$AZ$3:$BJ$179,MATCH(衝擊運算表!$O236,對應表!$AY$3:$AY$179,0),MATCH(衝擊運算表!Q$3,對應表!$AZ$2:$BJ$2,0)),"")</f>
        <v/>
      </c>
      <c r="R236" s="1" t="str">
        <f>IFERROR(INDEX(對應表!$AZ$3:$BJ$179,MATCH(衝擊運算表!$O236,對應表!$AY$3:$AY$179,0),MATCH(衝擊運算表!R$3,對應表!$AZ$2:$BJ$2,0)),"")</f>
        <v/>
      </c>
      <c r="S236" s="1" t="str">
        <f>IFERROR(INDEX(對應表!$AZ$3:$BJ$179,MATCH(衝擊運算表!$O236,對應表!$AY$3:$AY$179,0),MATCH(衝擊運算表!S$3,對應表!$AZ$2:$BJ$2,0)),"")</f>
        <v/>
      </c>
      <c r="T236" s="1" t="str">
        <f>IFERROR(INDEX(對應表!$AZ$3:$BJ$179,MATCH(衝擊運算表!$O236,對應表!$AY$3:$AY$179,0),MATCH(衝擊運算表!T$3,對應表!$AZ$2:$BJ$2,0)),"")</f>
        <v/>
      </c>
      <c r="U236" s="1" t="str">
        <f>IFERROR(INDEX(對應表!$AZ$3:$BJ$179,MATCH(衝擊運算表!$O236,對應表!$AY$3:$AY$179,0),MATCH(衝擊運算表!U$3,對應表!$AZ$2:$BJ$2,0)),"")</f>
        <v/>
      </c>
      <c r="V236" s="1" t="str">
        <f>IFERROR(INDEX(對應表!$AZ$3:$BJ$179,MATCH(衝擊運算表!$O236,對應表!$AY$3:$AY$179,0),MATCH(衝擊運算表!V$3,對應表!$AZ$2:$BJ$2,0)),"")</f>
        <v/>
      </c>
      <c r="W236" s="1" t="str">
        <f>IFERROR(INDEX(對應表!$AZ$3:$BJ$179,MATCH(衝擊運算表!$O236,對應表!$AY$3:$AY$179,0),MATCH(衝擊運算表!W$3,對應表!$AZ$2:$BJ$2,0)),"")</f>
        <v/>
      </c>
      <c r="X236" s="1" t="str">
        <f>IFERROR(INDEX(對應表!$AZ$3:$BJ$179,MATCH(衝擊運算表!$O236,對應表!$AY$3:$AY$179,0),MATCH(衝擊運算表!X$3,對應表!$AZ$2:$BJ$2,0)),"")</f>
        <v/>
      </c>
      <c r="Y236" s="1" t="str">
        <f>IFERROR(INDEX(對應表!$AZ$3:$BJ$179,MATCH(衝擊運算表!$O236,對應表!$AY$3:$AY$179,0),MATCH(衝擊運算表!Y$3,對應表!$AZ$2:$BJ$2,0)),"")</f>
        <v/>
      </c>
      <c r="Z236" s="1" t="str">
        <f>IFERROR(INDEX(對應表!$AZ$3:$BJ$179,MATCH(衝擊運算表!$O236,對應表!$AY$3:$AY$179,0),MATCH(衝擊運算表!Z$3,對應表!$AZ$2:$BJ$2,0)),"")</f>
        <v/>
      </c>
      <c r="AB236" s="1" t="str">
        <f t="shared" si="13"/>
        <v/>
      </c>
      <c r="AC236" s="1"/>
      <c r="AD236" s="1" t="str">
        <f>IFERROR(VLOOKUP(P236,中英對照!$G$76:$H$81,2,FALSE),"")</f>
        <v/>
      </c>
      <c r="AE236" s="1" t="str">
        <f>IFERROR(VLOOKUP(Q236,中英對照!$G$76:$H$81,2,FALSE),"")</f>
        <v/>
      </c>
      <c r="AF236" s="1" t="str">
        <f>IFERROR(VLOOKUP(R236,中英對照!$G$76:$H$81,2,FALSE),"")</f>
        <v/>
      </c>
      <c r="AG236" s="1" t="str">
        <f>IFERROR(VLOOKUP(S236,中英對照!$G$76:$H$81,2,FALSE),"")</f>
        <v/>
      </c>
      <c r="AH236" s="1" t="str">
        <f>IFERROR(VLOOKUP(T236,中英對照!$G$76:$H$81,2,FALSE),"")</f>
        <v/>
      </c>
      <c r="AI236" s="1" t="str">
        <f>IFERROR(VLOOKUP(U236,中英對照!$G$76:$H$81,2,FALSE),"")</f>
        <v/>
      </c>
      <c r="AJ236" s="1" t="str">
        <f>IFERROR(VLOOKUP(V236,中英對照!$G$76:$H$81,2,FALSE),"")</f>
        <v/>
      </c>
      <c r="AK236" s="1" t="str">
        <f>IFERROR(VLOOKUP(W236,中英對照!$G$76:$H$81,2,FALSE),"")</f>
        <v/>
      </c>
      <c r="AL236" s="1" t="str">
        <f>IFERROR(VLOOKUP(X236,中英對照!$G$76:$H$81,2,FALSE),"")</f>
        <v/>
      </c>
      <c r="AM236" s="1" t="str">
        <f>IFERROR(VLOOKUP(Y236,中英對照!$G$76:$H$81,2,FALSE),"")</f>
        <v/>
      </c>
      <c r="AN236" s="1" t="str">
        <f>IFERROR(VLOOKUP(Z236,中英對照!$G$76:$H$81,2,FALSE),"")</f>
        <v/>
      </c>
      <c r="AO236" s="42" t="str">
        <f t="shared" si="14"/>
        <v/>
      </c>
    </row>
    <row r="237" spans="1:41" x14ac:dyDescent="0.4">
      <c r="A237" s="1" t="str">
        <f>IF(企業資料填寫!D236="","",企業資料填寫!D236)</f>
        <v/>
      </c>
      <c r="B237" s="1"/>
      <c r="C237" s="1" t="str">
        <f>IF($B237="","",INDEX(對應表!$AM$3:$AW$179,MATCH($B237,對應表!$AL$3:$AL$179,0),MATCH(衝擊運算表!C$3,對應表!$AM$2:$AW$2,0)))</f>
        <v/>
      </c>
      <c r="D237" s="1" t="str">
        <f>IF($B237="","",INDEX(對應表!$AM$3:$AW$179,MATCH($B237,對應表!$AL$3:$AL$179,0),MATCH(衝擊運算表!D$3,對應表!$AM$2:$AW$2,0)))</f>
        <v/>
      </c>
      <c r="E237" s="1" t="str">
        <f>IF($B237="","",INDEX(對應表!$AM$3:$AW$179,MATCH($B237,對應表!$AL$3:$AL$179,0),MATCH(衝擊運算表!E$3,對應表!$AM$2:$AW$2,0)))</f>
        <v/>
      </c>
      <c r="F237" s="1" t="str">
        <f>IF($B237="","",INDEX(對應表!$AM$3:$AW$179,MATCH($B237,對應表!$AL$3:$AL$179,0),MATCH(衝擊運算表!F$3,對應表!$AM$2:$AW$2,0)))</f>
        <v/>
      </c>
      <c r="G237" s="1" t="str">
        <f>IF($B237="","",INDEX(對應表!$AM$3:$AW$179,MATCH($B237,對應表!$AL$3:$AL$179,0),MATCH(衝擊運算表!G$3,對應表!$AM$2:$AW$2,0)))</f>
        <v/>
      </c>
      <c r="H237" s="1" t="str">
        <f>IF($B237="","",INDEX(對應表!$AM$3:$AW$179,MATCH($B237,對應表!$AL$3:$AL$179,0),MATCH(衝擊運算表!H$3,對應表!$AM$2:$AW$2,0)))</f>
        <v/>
      </c>
      <c r="I237" s="1" t="str">
        <f>IF($B237="","",INDEX(對應表!$AM$3:$AW$179,MATCH($B237,對應表!$AL$3:$AL$179,0),MATCH(衝擊運算表!I$3,對應表!$AM$2:$AW$2,0)))</f>
        <v/>
      </c>
      <c r="J237" s="1" t="str">
        <f>IF($B237="","",INDEX(對應表!$AM$3:$AW$179,MATCH($B237,對應表!$AL$3:$AL$179,0),MATCH(衝擊運算表!J$3,對應表!$AM$2:$AW$2,0)))</f>
        <v/>
      </c>
      <c r="K237" s="1" t="str">
        <f>IF($B237="","",INDEX(對應表!$AM$3:$AW$179,MATCH($B237,對應表!$AL$3:$AL$179,0),MATCH(衝擊運算表!K$3,對應表!$AM$2:$AW$2,0)))</f>
        <v/>
      </c>
      <c r="L237" s="1" t="str">
        <f>IF($B237="","",INDEX(對應表!$AM$3:$AW$179,MATCH($B237,對應表!$AL$3:$AL$179,0),MATCH(衝擊運算表!L$3,對應表!$AM$2:$AW$2,0)))</f>
        <v/>
      </c>
      <c r="M237" s="1" t="str">
        <f>IF($B237="","",INDEX(對應表!$AM$3:$AW$179,MATCH($B237,對應表!$AL$3:$AL$179,0),MATCH(衝擊運算表!M$3,對應表!$AM$2:$AW$2,0)))</f>
        <v/>
      </c>
      <c r="O237" s="1" t="str">
        <f t="shared" si="12"/>
        <v/>
      </c>
      <c r="P237" s="1" t="str">
        <f>IFERROR(INDEX(對應表!$AZ$3:$BJ$179,MATCH(衝擊運算表!$O237,對應表!$AY$3:$AY$179,0),MATCH(衝擊運算表!P$3,對應表!$AZ$2:$BJ$2,0)),"")</f>
        <v/>
      </c>
      <c r="Q237" s="1" t="str">
        <f>IFERROR(INDEX(對應表!$AZ$3:$BJ$179,MATCH(衝擊運算表!$O237,對應表!$AY$3:$AY$179,0),MATCH(衝擊運算表!Q$3,對應表!$AZ$2:$BJ$2,0)),"")</f>
        <v/>
      </c>
      <c r="R237" s="1" t="str">
        <f>IFERROR(INDEX(對應表!$AZ$3:$BJ$179,MATCH(衝擊運算表!$O237,對應表!$AY$3:$AY$179,0),MATCH(衝擊運算表!R$3,對應表!$AZ$2:$BJ$2,0)),"")</f>
        <v/>
      </c>
      <c r="S237" s="1" t="str">
        <f>IFERROR(INDEX(對應表!$AZ$3:$BJ$179,MATCH(衝擊運算表!$O237,對應表!$AY$3:$AY$179,0),MATCH(衝擊運算表!S$3,對應表!$AZ$2:$BJ$2,0)),"")</f>
        <v/>
      </c>
      <c r="T237" s="1" t="str">
        <f>IFERROR(INDEX(對應表!$AZ$3:$BJ$179,MATCH(衝擊運算表!$O237,對應表!$AY$3:$AY$179,0),MATCH(衝擊運算表!T$3,對應表!$AZ$2:$BJ$2,0)),"")</f>
        <v/>
      </c>
      <c r="U237" s="1" t="str">
        <f>IFERROR(INDEX(對應表!$AZ$3:$BJ$179,MATCH(衝擊運算表!$O237,對應表!$AY$3:$AY$179,0),MATCH(衝擊運算表!U$3,對應表!$AZ$2:$BJ$2,0)),"")</f>
        <v/>
      </c>
      <c r="V237" s="1" t="str">
        <f>IFERROR(INDEX(對應表!$AZ$3:$BJ$179,MATCH(衝擊運算表!$O237,對應表!$AY$3:$AY$179,0),MATCH(衝擊運算表!V$3,對應表!$AZ$2:$BJ$2,0)),"")</f>
        <v/>
      </c>
      <c r="W237" s="1" t="str">
        <f>IFERROR(INDEX(對應表!$AZ$3:$BJ$179,MATCH(衝擊運算表!$O237,對應表!$AY$3:$AY$179,0),MATCH(衝擊運算表!W$3,對應表!$AZ$2:$BJ$2,0)),"")</f>
        <v/>
      </c>
      <c r="X237" s="1" t="str">
        <f>IFERROR(INDEX(對應表!$AZ$3:$BJ$179,MATCH(衝擊運算表!$O237,對應表!$AY$3:$AY$179,0),MATCH(衝擊運算表!X$3,對應表!$AZ$2:$BJ$2,0)),"")</f>
        <v/>
      </c>
      <c r="Y237" s="1" t="str">
        <f>IFERROR(INDEX(對應表!$AZ$3:$BJ$179,MATCH(衝擊運算表!$O237,對應表!$AY$3:$AY$179,0),MATCH(衝擊運算表!Y$3,對應表!$AZ$2:$BJ$2,0)),"")</f>
        <v/>
      </c>
      <c r="Z237" s="1" t="str">
        <f>IFERROR(INDEX(對應表!$AZ$3:$BJ$179,MATCH(衝擊運算表!$O237,對應表!$AY$3:$AY$179,0),MATCH(衝擊運算表!Z$3,對應表!$AZ$2:$BJ$2,0)),"")</f>
        <v/>
      </c>
      <c r="AB237" s="1" t="str">
        <f t="shared" si="13"/>
        <v/>
      </c>
      <c r="AC237" s="1"/>
      <c r="AD237" s="1" t="str">
        <f>IFERROR(VLOOKUP(P237,中英對照!$G$76:$H$81,2,FALSE),"")</f>
        <v/>
      </c>
      <c r="AE237" s="1" t="str">
        <f>IFERROR(VLOOKUP(Q237,中英對照!$G$76:$H$81,2,FALSE),"")</f>
        <v/>
      </c>
      <c r="AF237" s="1" t="str">
        <f>IFERROR(VLOOKUP(R237,中英對照!$G$76:$H$81,2,FALSE),"")</f>
        <v/>
      </c>
      <c r="AG237" s="1" t="str">
        <f>IFERROR(VLOOKUP(S237,中英對照!$G$76:$H$81,2,FALSE),"")</f>
        <v/>
      </c>
      <c r="AH237" s="1" t="str">
        <f>IFERROR(VLOOKUP(T237,中英對照!$G$76:$H$81,2,FALSE),"")</f>
        <v/>
      </c>
      <c r="AI237" s="1" t="str">
        <f>IFERROR(VLOOKUP(U237,中英對照!$G$76:$H$81,2,FALSE),"")</f>
        <v/>
      </c>
      <c r="AJ237" s="1" t="str">
        <f>IFERROR(VLOOKUP(V237,中英對照!$G$76:$H$81,2,FALSE),"")</f>
        <v/>
      </c>
      <c r="AK237" s="1" t="str">
        <f>IFERROR(VLOOKUP(W237,中英對照!$G$76:$H$81,2,FALSE),"")</f>
        <v/>
      </c>
      <c r="AL237" s="1" t="str">
        <f>IFERROR(VLOOKUP(X237,中英對照!$G$76:$H$81,2,FALSE),"")</f>
        <v/>
      </c>
      <c r="AM237" s="1" t="str">
        <f>IFERROR(VLOOKUP(Y237,中英對照!$G$76:$H$81,2,FALSE),"")</f>
        <v/>
      </c>
      <c r="AN237" s="1" t="str">
        <f>IFERROR(VLOOKUP(Z237,中英對照!$G$76:$H$81,2,FALSE),"")</f>
        <v/>
      </c>
      <c r="AO237" s="42" t="str">
        <f t="shared" si="14"/>
        <v/>
      </c>
    </row>
    <row r="238" spans="1:41" x14ac:dyDescent="0.4">
      <c r="A238" s="1" t="str">
        <f>IF(企業資料填寫!D237="","",企業資料填寫!D237)</f>
        <v/>
      </c>
      <c r="B238" s="1"/>
      <c r="C238" s="1" t="str">
        <f>IF($B238="","",INDEX(對應表!$AM$3:$AW$179,MATCH($B238,對應表!$AL$3:$AL$179,0),MATCH(衝擊運算表!C$3,對應表!$AM$2:$AW$2,0)))</f>
        <v/>
      </c>
      <c r="D238" s="1" t="str">
        <f>IF($B238="","",INDEX(對應表!$AM$3:$AW$179,MATCH($B238,對應表!$AL$3:$AL$179,0),MATCH(衝擊運算表!D$3,對應表!$AM$2:$AW$2,0)))</f>
        <v/>
      </c>
      <c r="E238" s="1" t="str">
        <f>IF($B238="","",INDEX(對應表!$AM$3:$AW$179,MATCH($B238,對應表!$AL$3:$AL$179,0),MATCH(衝擊運算表!E$3,對應表!$AM$2:$AW$2,0)))</f>
        <v/>
      </c>
      <c r="F238" s="1" t="str">
        <f>IF($B238="","",INDEX(對應表!$AM$3:$AW$179,MATCH($B238,對應表!$AL$3:$AL$179,0),MATCH(衝擊運算表!F$3,對應表!$AM$2:$AW$2,0)))</f>
        <v/>
      </c>
      <c r="G238" s="1" t="str">
        <f>IF($B238="","",INDEX(對應表!$AM$3:$AW$179,MATCH($B238,對應表!$AL$3:$AL$179,0),MATCH(衝擊運算表!G$3,對應表!$AM$2:$AW$2,0)))</f>
        <v/>
      </c>
      <c r="H238" s="1" t="str">
        <f>IF($B238="","",INDEX(對應表!$AM$3:$AW$179,MATCH($B238,對應表!$AL$3:$AL$179,0),MATCH(衝擊運算表!H$3,對應表!$AM$2:$AW$2,0)))</f>
        <v/>
      </c>
      <c r="I238" s="1" t="str">
        <f>IF($B238="","",INDEX(對應表!$AM$3:$AW$179,MATCH($B238,對應表!$AL$3:$AL$179,0),MATCH(衝擊運算表!I$3,對應表!$AM$2:$AW$2,0)))</f>
        <v/>
      </c>
      <c r="J238" s="1" t="str">
        <f>IF($B238="","",INDEX(對應表!$AM$3:$AW$179,MATCH($B238,對應表!$AL$3:$AL$179,0),MATCH(衝擊運算表!J$3,對應表!$AM$2:$AW$2,0)))</f>
        <v/>
      </c>
      <c r="K238" s="1" t="str">
        <f>IF($B238="","",INDEX(對應表!$AM$3:$AW$179,MATCH($B238,對應表!$AL$3:$AL$179,0),MATCH(衝擊運算表!K$3,對應表!$AM$2:$AW$2,0)))</f>
        <v/>
      </c>
      <c r="L238" s="1" t="str">
        <f>IF($B238="","",INDEX(對應表!$AM$3:$AW$179,MATCH($B238,對應表!$AL$3:$AL$179,0),MATCH(衝擊運算表!L$3,對應表!$AM$2:$AW$2,0)))</f>
        <v/>
      </c>
      <c r="M238" s="1" t="str">
        <f>IF($B238="","",INDEX(對應表!$AM$3:$AW$179,MATCH($B238,對應表!$AL$3:$AL$179,0),MATCH(衝擊運算表!M$3,對應表!$AM$2:$AW$2,0)))</f>
        <v/>
      </c>
      <c r="O238" s="1" t="str">
        <f t="shared" si="12"/>
        <v/>
      </c>
      <c r="P238" s="1" t="str">
        <f>IFERROR(INDEX(對應表!$AZ$3:$BJ$179,MATCH(衝擊運算表!$O238,對應表!$AY$3:$AY$179,0),MATCH(衝擊運算表!P$3,對應表!$AZ$2:$BJ$2,0)),"")</f>
        <v/>
      </c>
      <c r="Q238" s="1" t="str">
        <f>IFERROR(INDEX(對應表!$AZ$3:$BJ$179,MATCH(衝擊運算表!$O238,對應表!$AY$3:$AY$179,0),MATCH(衝擊運算表!Q$3,對應表!$AZ$2:$BJ$2,0)),"")</f>
        <v/>
      </c>
      <c r="R238" s="1" t="str">
        <f>IFERROR(INDEX(對應表!$AZ$3:$BJ$179,MATCH(衝擊運算表!$O238,對應表!$AY$3:$AY$179,0),MATCH(衝擊運算表!R$3,對應表!$AZ$2:$BJ$2,0)),"")</f>
        <v/>
      </c>
      <c r="S238" s="1" t="str">
        <f>IFERROR(INDEX(對應表!$AZ$3:$BJ$179,MATCH(衝擊運算表!$O238,對應表!$AY$3:$AY$179,0),MATCH(衝擊運算表!S$3,對應表!$AZ$2:$BJ$2,0)),"")</f>
        <v/>
      </c>
      <c r="T238" s="1" t="str">
        <f>IFERROR(INDEX(對應表!$AZ$3:$BJ$179,MATCH(衝擊運算表!$O238,對應表!$AY$3:$AY$179,0),MATCH(衝擊運算表!T$3,對應表!$AZ$2:$BJ$2,0)),"")</f>
        <v/>
      </c>
      <c r="U238" s="1" t="str">
        <f>IFERROR(INDEX(對應表!$AZ$3:$BJ$179,MATCH(衝擊運算表!$O238,對應表!$AY$3:$AY$179,0),MATCH(衝擊運算表!U$3,對應表!$AZ$2:$BJ$2,0)),"")</f>
        <v/>
      </c>
      <c r="V238" s="1" t="str">
        <f>IFERROR(INDEX(對應表!$AZ$3:$BJ$179,MATCH(衝擊運算表!$O238,對應表!$AY$3:$AY$179,0),MATCH(衝擊運算表!V$3,對應表!$AZ$2:$BJ$2,0)),"")</f>
        <v/>
      </c>
      <c r="W238" s="1" t="str">
        <f>IFERROR(INDEX(對應表!$AZ$3:$BJ$179,MATCH(衝擊運算表!$O238,對應表!$AY$3:$AY$179,0),MATCH(衝擊運算表!W$3,對應表!$AZ$2:$BJ$2,0)),"")</f>
        <v/>
      </c>
      <c r="X238" s="1" t="str">
        <f>IFERROR(INDEX(對應表!$AZ$3:$BJ$179,MATCH(衝擊運算表!$O238,對應表!$AY$3:$AY$179,0),MATCH(衝擊運算表!X$3,對應表!$AZ$2:$BJ$2,0)),"")</f>
        <v/>
      </c>
      <c r="Y238" s="1" t="str">
        <f>IFERROR(INDEX(對應表!$AZ$3:$BJ$179,MATCH(衝擊運算表!$O238,對應表!$AY$3:$AY$179,0),MATCH(衝擊運算表!Y$3,對應表!$AZ$2:$BJ$2,0)),"")</f>
        <v/>
      </c>
      <c r="Z238" s="1" t="str">
        <f>IFERROR(INDEX(對應表!$AZ$3:$BJ$179,MATCH(衝擊運算表!$O238,對應表!$AY$3:$AY$179,0),MATCH(衝擊運算表!Z$3,對應表!$AZ$2:$BJ$2,0)),"")</f>
        <v/>
      </c>
      <c r="AB238" s="1" t="str">
        <f t="shared" si="13"/>
        <v/>
      </c>
      <c r="AC238" s="1"/>
      <c r="AD238" s="1" t="str">
        <f>IFERROR(VLOOKUP(P238,中英對照!$G$76:$H$81,2,FALSE),"")</f>
        <v/>
      </c>
      <c r="AE238" s="1" t="str">
        <f>IFERROR(VLOOKUP(Q238,中英對照!$G$76:$H$81,2,FALSE),"")</f>
        <v/>
      </c>
      <c r="AF238" s="1" t="str">
        <f>IFERROR(VLOOKUP(R238,中英對照!$G$76:$H$81,2,FALSE),"")</f>
        <v/>
      </c>
      <c r="AG238" s="1" t="str">
        <f>IFERROR(VLOOKUP(S238,中英對照!$G$76:$H$81,2,FALSE),"")</f>
        <v/>
      </c>
      <c r="AH238" s="1" t="str">
        <f>IFERROR(VLOOKUP(T238,中英對照!$G$76:$H$81,2,FALSE),"")</f>
        <v/>
      </c>
      <c r="AI238" s="1" t="str">
        <f>IFERROR(VLOOKUP(U238,中英對照!$G$76:$H$81,2,FALSE),"")</f>
        <v/>
      </c>
      <c r="AJ238" s="1" t="str">
        <f>IFERROR(VLOOKUP(V238,中英對照!$G$76:$H$81,2,FALSE),"")</f>
        <v/>
      </c>
      <c r="AK238" s="1" t="str">
        <f>IFERROR(VLOOKUP(W238,中英對照!$G$76:$H$81,2,FALSE),"")</f>
        <v/>
      </c>
      <c r="AL238" s="1" t="str">
        <f>IFERROR(VLOOKUP(X238,中英對照!$G$76:$H$81,2,FALSE),"")</f>
        <v/>
      </c>
      <c r="AM238" s="1" t="str">
        <f>IFERROR(VLOOKUP(Y238,中英對照!$G$76:$H$81,2,FALSE),"")</f>
        <v/>
      </c>
      <c r="AN238" s="1" t="str">
        <f>IFERROR(VLOOKUP(Z238,中英對照!$G$76:$H$81,2,FALSE),"")</f>
        <v/>
      </c>
      <c r="AO238" s="42" t="str">
        <f t="shared" si="14"/>
        <v/>
      </c>
    </row>
    <row r="239" spans="1:41" x14ac:dyDescent="0.4">
      <c r="A239" s="1" t="str">
        <f>IF(企業資料填寫!D238="","",企業資料填寫!D238)</f>
        <v/>
      </c>
      <c r="B239" s="1"/>
      <c r="C239" s="1" t="str">
        <f>IF($B239="","",INDEX(對應表!$AM$3:$AW$179,MATCH($B239,對應表!$AL$3:$AL$179,0),MATCH(衝擊運算表!C$3,對應表!$AM$2:$AW$2,0)))</f>
        <v/>
      </c>
      <c r="D239" s="1" t="str">
        <f>IF($B239="","",INDEX(對應表!$AM$3:$AW$179,MATCH($B239,對應表!$AL$3:$AL$179,0),MATCH(衝擊運算表!D$3,對應表!$AM$2:$AW$2,0)))</f>
        <v/>
      </c>
      <c r="E239" s="1" t="str">
        <f>IF($B239="","",INDEX(對應表!$AM$3:$AW$179,MATCH($B239,對應表!$AL$3:$AL$179,0),MATCH(衝擊運算表!E$3,對應表!$AM$2:$AW$2,0)))</f>
        <v/>
      </c>
      <c r="F239" s="1" t="str">
        <f>IF($B239="","",INDEX(對應表!$AM$3:$AW$179,MATCH($B239,對應表!$AL$3:$AL$179,0),MATCH(衝擊運算表!F$3,對應表!$AM$2:$AW$2,0)))</f>
        <v/>
      </c>
      <c r="G239" s="1" t="str">
        <f>IF($B239="","",INDEX(對應表!$AM$3:$AW$179,MATCH($B239,對應表!$AL$3:$AL$179,0),MATCH(衝擊運算表!G$3,對應表!$AM$2:$AW$2,0)))</f>
        <v/>
      </c>
      <c r="H239" s="1" t="str">
        <f>IF($B239="","",INDEX(對應表!$AM$3:$AW$179,MATCH($B239,對應表!$AL$3:$AL$179,0),MATCH(衝擊運算表!H$3,對應表!$AM$2:$AW$2,0)))</f>
        <v/>
      </c>
      <c r="I239" s="1" t="str">
        <f>IF($B239="","",INDEX(對應表!$AM$3:$AW$179,MATCH($B239,對應表!$AL$3:$AL$179,0),MATCH(衝擊運算表!I$3,對應表!$AM$2:$AW$2,0)))</f>
        <v/>
      </c>
      <c r="J239" s="1" t="str">
        <f>IF($B239="","",INDEX(對應表!$AM$3:$AW$179,MATCH($B239,對應表!$AL$3:$AL$179,0),MATCH(衝擊運算表!J$3,對應表!$AM$2:$AW$2,0)))</f>
        <v/>
      </c>
      <c r="K239" s="1" t="str">
        <f>IF($B239="","",INDEX(對應表!$AM$3:$AW$179,MATCH($B239,對應表!$AL$3:$AL$179,0),MATCH(衝擊運算表!K$3,對應表!$AM$2:$AW$2,0)))</f>
        <v/>
      </c>
      <c r="L239" s="1" t="str">
        <f>IF($B239="","",INDEX(對應表!$AM$3:$AW$179,MATCH($B239,對應表!$AL$3:$AL$179,0),MATCH(衝擊運算表!L$3,對應表!$AM$2:$AW$2,0)))</f>
        <v/>
      </c>
      <c r="M239" s="1" t="str">
        <f>IF($B239="","",INDEX(對應表!$AM$3:$AW$179,MATCH($B239,對應表!$AL$3:$AL$179,0),MATCH(衝擊運算表!M$3,對應表!$AM$2:$AW$2,0)))</f>
        <v/>
      </c>
      <c r="O239" s="1" t="str">
        <f t="shared" si="12"/>
        <v/>
      </c>
      <c r="P239" s="1" t="str">
        <f>IFERROR(INDEX(對應表!$AZ$3:$BJ$179,MATCH(衝擊運算表!$O239,對應表!$AY$3:$AY$179,0),MATCH(衝擊運算表!P$3,對應表!$AZ$2:$BJ$2,0)),"")</f>
        <v/>
      </c>
      <c r="Q239" s="1" t="str">
        <f>IFERROR(INDEX(對應表!$AZ$3:$BJ$179,MATCH(衝擊運算表!$O239,對應表!$AY$3:$AY$179,0),MATCH(衝擊運算表!Q$3,對應表!$AZ$2:$BJ$2,0)),"")</f>
        <v/>
      </c>
      <c r="R239" s="1" t="str">
        <f>IFERROR(INDEX(對應表!$AZ$3:$BJ$179,MATCH(衝擊運算表!$O239,對應表!$AY$3:$AY$179,0),MATCH(衝擊運算表!R$3,對應表!$AZ$2:$BJ$2,0)),"")</f>
        <v/>
      </c>
      <c r="S239" s="1" t="str">
        <f>IFERROR(INDEX(對應表!$AZ$3:$BJ$179,MATCH(衝擊運算表!$O239,對應表!$AY$3:$AY$179,0),MATCH(衝擊運算表!S$3,對應表!$AZ$2:$BJ$2,0)),"")</f>
        <v/>
      </c>
      <c r="T239" s="1" t="str">
        <f>IFERROR(INDEX(對應表!$AZ$3:$BJ$179,MATCH(衝擊運算表!$O239,對應表!$AY$3:$AY$179,0),MATCH(衝擊運算表!T$3,對應表!$AZ$2:$BJ$2,0)),"")</f>
        <v/>
      </c>
      <c r="U239" s="1" t="str">
        <f>IFERROR(INDEX(對應表!$AZ$3:$BJ$179,MATCH(衝擊運算表!$O239,對應表!$AY$3:$AY$179,0),MATCH(衝擊運算表!U$3,對應表!$AZ$2:$BJ$2,0)),"")</f>
        <v/>
      </c>
      <c r="V239" s="1" t="str">
        <f>IFERROR(INDEX(對應表!$AZ$3:$BJ$179,MATCH(衝擊運算表!$O239,對應表!$AY$3:$AY$179,0),MATCH(衝擊運算表!V$3,對應表!$AZ$2:$BJ$2,0)),"")</f>
        <v/>
      </c>
      <c r="W239" s="1" t="str">
        <f>IFERROR(INDEX(對應表!$AZ$3:$BJ$179,MATCH(衝擊運算表!$O239,對應表!$AY$3:$AY$179,0),MATCH(衝擊運算表!W$3,對應表!$AZ$2:$BJ$2,0)),"")</f>
        <v/>
      </c>
      <c r="X239" s="1" t="str">
        <f>IFERROR(INDEX(對應表!$AZ$3:$BJ$179,MATCH(衝擊運算表!$O239,對應表!$AY$3:$AY$179,0),MATCH(衝擊運算表!X$3,對應表!$AZ$2:$BJ$2,0)),"")</f>
        <v/>
      </c>
      <c r="Y239" s="1" t="str">
        <f>IFERROR(INDEX(對應表!$AZ$3:$BJ$179,MATCH(衝擊運算表!$O239,對應表!$AY$3:$AY$179,0),MATCH(衝擊運算表!Y$3,對應表!$AZ$2:$BJ$2,0)),"")</f>
        <v/>
      </c>
      <c r="Z239" s="1" t="str">
        <f>IFERROR(INDEX(對應表!$AZ$3:$BJ$179,MATCH(衝擊運算表!$O239,對應表!$AY$3:$AY$179,0),MATCH(衝擊運算表!Z$3,對應表!$AZ$2:$BJ$2,0)),"")</f>
        <v/>
      </c>
      <c r="AB239" s="1" t="str">
        <f t="shared" si="13"/>
        <v/>
      </c>
      <c r="AC239" s="1"/>
      <c r="AD239" s="1" t="str">
        <f>IFERROR(VLOOKUP(P239,中英對照!$G$76:$H$81,2,FALSE),"")</f>
        <v/>
      </c>
      <c r="AE239" s="1" t="str">
        <f>IFERROR(VLOOKUP(Q239,中英對照!$G$76:$H$81,2,FALSE),"")</f>
        <v/>
      </c>
      <c r="AF239" s="1" t="str">
        <f>IFERROR(VLOOKUP(R239,中英對照!$G$76:$H$81,2,FALSE),"")</f>
        <v/>
      </c>
      <c r="AG239" s="1" t="str">
        <f>IFERROR(VLOOKUP(S239,中英對照!$G$76:$H$81,2,FALSE),"")</f>
        <v/>
      </c>
      <c r="AH239" s="1" t="str">
        <f>IFERROR(VLOOKUP(T239,中英對照!$G$76:$H$81,2,FALSE),"")</f>
        <v/>
      </c>
      <c r="AI239" s="1" t="str">
        <f>IFERROR(VLOOKUP(U239,中英對照!$G$76:$H$81,2,FALSE),"")</f>
        <v/>
      </c>
      <c r="AJ239" s="1" t="str">
        <f>IFERROR(VLOOKUP(V239,中英對照!$G$76:$H$81,2,FALSE),"")</f>
        <v/>
      </c>
      <c r="AK239" s="1" t="str">
        <f>IFERROR(VLOOKUP(W239,中英對照!$G$76:$H$81,2,FALSE),"")</f>
        <v/>
      </c>
      <c r="AL239" s="1" t="str">
        <f>IFERROR(VLOOKUP(X239,中英對照!$G$76:$H$81,2,FALSE),"")</f>
        <v/>
      </c>
      <c r="AM239" s="1" t="str">
        <f>IFERROR(VLOOKUP(Y239,中英對照!$G$76:$H$81,2,FALSE),"")</f>
        <v/>
      </c>
      <c r="AN239" s="1" t="str">
        <f>IFERROR(VLOOKUP(Z239,中英對照!$G$76:$H$81,2,FALSE),"")</f>
        <v/>
      </c>
      <c r="AO239" s="42" t="str">
        <f t="shared" si="14"/>
        <v/>
      </c>
    </row>
    <row r="240" spans="1:41" x14ac:dyDescent="0.4">
      <c r="A240" s="1" t="str">
        <f>IF(企業資料填寫!D239="","",企業資料填寫!D239)</f>
        <v/>
      </c>
      <c r="B240" s="1"/>
      <c r="C240" s="1" t="str">
        <f>IF($B240="","",INDEX(對應表!$AM$3:$AW$179,MATCH($B240,對應表!$AL$3:$AL$179,0),MATCH(衝擊運算表!C$3,對應表!$AM$2:$AW$2,0)))</f>
        <v/>
      </c>
      <c r="D240" s="1" t="str">
        <f>IF($B240="","",INDEX(對應表!$AM$3:$AW$179,MATCH($B240,對應表!$AL$3:$AL$179,0),MATCH(衝擊運算表!D$3,對應表!$AM$2:$AW$2,0)))</f>
        <v/>
      </c>
      <c r="E240" s="1" t="str">
        <f>IF($B240="","",INDEX(對應表!$AM$3:$AW$179,MATCH($B240,對應表!$AL$3:$AL$179,0),MATCH(衝擊運算表!E$3,對應表!$AM$2:$AW$2,0)))</f>
        <v/>
      </c>
      <c r="F240" s="1" t="str">
        <f>IF($B240="","",INDEX(對應表!$AM$3:$AW$179,MATCH($B240,對應表!$AL$3:$AL$179,0),MATCH(衝擊運算表!F$3,對應表!$AM$2:$AW$2,0)))</f>
        <v/>
      </c>
      <c r="G240" s="1" t="str">
        <f>IF($B240="","",INDEX(對應表!$AM$3:$AW$179,MATCH($B240,對應表!$AL$3:$AL$179,0),MATCH(衝擊運算表!G$3,對應表!$AM$2:$AW$2,0)))</f>
        <v/>
      </c>
      <c r="H240" s="1" t="str">
        <f>IF($B240="","",INDEX(對應表!$AM$3:$AW$179,MATCH($B240,對應表!$AL$3:$AL$179,0),MATCH(衝擊運算表!H$3,對應表!$AM$2:$AW$2,0)))</f>
        <v/>
      </c>
      <c r="I240" s="1" t="str">
        <f>IF($B240="","",INDEX(對應表!$AM$3:$AW$179,MATCH($B240,對應表!$AL$3:$AL$179,0),MATCH(衝擊運算表!I$3,對應表!$AM$2:$AW$2,0)))</f>
        <v/>
      </c>
      <c r="J240" s="1" t="str">
        <f>IF($B240="","",INDEX(對應表!$AM$3:$AW$179,MATCH($B240,對應表!$AL$3:$AL$179,0),MATCH(衝擊運算表!J$3,對應表!$AM$2:$AW$2,0)))</f>
        <v/>
      </c>
      <c r="K240" s="1" t="str">
        <f>IF($B240="","",INDEX(對應表!$AM$3:$AW$179,MATCH($B240,對應表!$AL$3:$AL$179,0),MATCH(衝擊運算表!K$3,對應表!$AM$2:$AW$2,0)))</f>
        <v/>
      </c>
      <c r="L240" s="1" t="str">
        <f>IF($B240="","",INDEX(對應表!$AM$3:$AW$179,MATCH($B240,對應表!$AL$3:$AL$179,0),MATCH(衝擊運算表!L$3,對應表!$AM$2:$AW$2,0)))</f>
        <v/>
      </c>
      <c r="M240" s="1" t="str">
        <f>IF($B240="","",INDEX(對應表!$AM$3:$AW$179,MATCH($B240,對應表!$AL$3:$AL$179,0),MATCH(衝擊運算表!M$3,對應表!$AM$2:$AW$2,0)))</f>
        <v/>
      </c>
      <c r="O240" s="1" t="str">
        <f t="shared" si="12"/>
        <v/>
      </c>
      <c r="P240" s="1" t="str">
        <f>IFERROR(INDEX(對應表!$AZ$3:$BJ$179,MATCH(衝擊運算表!$O240,對應表!$AY$3:$AY$179,0),MATCH(衝擊運算表!P$3,對應表!$AZ$2:$BJ$2,0)),"")</f>
        <v/>
      </c>
      <c r="Q240" s="1" t="str">
        <f>IFERROR(INDEX(對應表!$AZ$3:$BJ$179,MATCH(衝擊運算表!$O240,對應表!$AY$3:$AY$179,0),MATCH(衝擊運算表!Q$3,對應表!$AZ$2:$BJ$2,0)),"")</f>
        <v/>
      </c>
      <c r="R240" s="1" t="str">
        <f>IFERROR(INDEX(對應表!$AZ$3:$BJ$179,MATCH(衝擊運算表!$O240,對應表!$AY$3:$AY$179,0),MATCH(衝擊運算表!R$3,對應表!$AZ$2:$BJ$2,0)),"")</f>
        <v/>
      </c>
      <c r="S240" s="1" t="str">
        <f>IFERROR(INDEX(對應表!$AZ$3:$BJ$179,MATCH(衝擊運算表!$O240,對應表!$AY$3:$AY$179,0),MATCH(衝擊運算表!S$3,對應表!$AZ$2:$BJ$2,0)),"")</f>
        <v/>
      </c>
      <c r="T240" s="1" t="str">
        <f>IFERROR(INDEX(對應表!$AZ$3:$BJ$179,MATCH(衝擊運算表!$O240,對應表!$AY$3:$AY$179,0),MATCH(衝擊運算表!T$3,對應表!$AZ$2:$BJ$2,0)),"")</f>
        <v/>
      </c>
      <c r="U240" s="1" t="str">
        <f>IFERROR(INDEX(對應表!$AZ$3:$BJ$179,MATCH(衝擊運算表!$O240,對應表!$AY$3:$AY$179,0),MATCH(衝擊運算表!U$3,對應表!$AZ$2:$BJ$2,0)),"")</f>
        <v/>
      </c>
      <c r="V240" s="1" t="str">
        <f>IFERROR(INDEX(對應表!$AZ$3:$BJ$179,MATCH(衝擊運算表!$O240,對應表!$AY$3:$AY$179,0),MATCH(衝擊運算表!V$3,對應表!$AZ$2:$BJ$2,0)),"")</f>
        <v/>
      </c>
      <c r="W240" s="1" t="str">
        <f>IFERROR(INDEX(對應表!$AZ$3:$BJ$179,MATCH(衝擊運算表!$O240,對應表!$AY$3:$AY$179,0),MATCH(衝擊運算表!W$3,對應表!$AZ$2:$BJ$2,0)),"")</f>
        <v/>
      </c>
      <c r="X240" s="1" t="str">
        <f>IFERROR(INDEX(對應表!$AZ$3:$BJ$179,MATCH(衝擊運算表!$O240,對應表!$AY$3:$AY$179,0),MATCH(衝擊運算表!X$3,對應表!$AZ$2:$BJ$2,0)),"")</f>
        <v/>
      </c>
      <c r="Y240" s="1" t="str">
        <f>IFERROR(INDEX(對應表!$AZ$3:$BJ$179,MATCH(衝擊運算表!$O240,對應表!$AY$3:$AY$179,0),MATCH(衝擊運算表!Y$3,對應表!$AZ$2:$BJ$2,0)),"")</f>
        <v/>
      </c>
      <c r="Z240" s="1" t="str">
        <f>IFERROR(INDEX(對應表!$AZ$3:$BJ$179,MATCH(衝擊運算表!$O240,對應表!$AY$3:$AY$179,0),MATCH(衝擊運算表!Z$3,對應表!$AZ$2:$BJ$2,0)),"")</f>
        <v/>
      </c>
      <c r="AB240" s="1" t="str">
        <f t="shared" si="13"/>
        <v/>
      </c>
      <c r="AC240" s="1"/>
      <c r="AD240" s="1" t="str">
        <f>IFERROR(VLOOKUP(P240,中英對照!$G$76:$H$81,2,FALSE),"")</f>
        <v/>
      </c>
      <c r="AE240" s="1" t="str">
        <f>IFERROR(VLOOKUP(Q240,中英對照!$G$76:$H$81,2,FALSE),"")</f>
        <v/>
      </c>
      <c r="AF240" s="1" t="str">
        <f>IFERROR(VLOOKUP(R240,中英對照!$G$76:$H$81,2,FALSE),"")</f>
        <v/>
      </c>
      <c r="AG240" s="1" t="str">
        <f>IFERROR(VLOOKUP(S240,中英對照!$G$76:$H$81,2,FALSE),"")</f>
        <v/>
      </c>
      <c r="AH240" s="1" t="str">
        <f>IFERROR(VLOOKUP(T240,中英對照!$G$76:$H$81,2,FALSE),"")</f>
        <v/>
      </c>
      <c r="AI240" s="1" t="str">
        <f>IFERROR(VLOOKUP(U240,中英對照!$G$76:$H$81,2,FALSE),"")</f>
        <v/>
      </c>
      <c r="AJ240" s="1" t="str">
        <f>IFERROR(VLOOKUP(V240,中英對照!$G$76:$H$81,2,FALSE),"")</f>
        <v/>
      </c>
      <c r="AK240" s="1" t="str">
        <f>IFERROR(VLOOKUP(W240,中英對照!$G$76:$H$81,2,FALSE),"")</f>
        <v/>
      </c>
      <c r="AL240" s="1" t="str">
        <f>IFERROR(VLOOKUP(X240,中英對照!$G$76:$H$81,2,FALSE),"")</f>
        <v/>
      </c>
      <c r="AM240" s="1" t="str">
        <f>IFERROR(VLOOKUP(Y240,中英對照!$G$76:$H$81,2,FALSE),"")</f>
        <v/>
      </c>
      <c r="AN240" s="1" t="str">
        <f>IFERROR(VLOOKUP(Z240,中英對照!$G$76:$H$81,2,FALSE),"")</f>
        <v/>
      </c>
      <c r="AO240" s="42" t="str">
        <f t="shared" si="14"/>
        <v/>
      </c>
    </row>
    <row r="241" spans="1:41" x14ac:dyDescent="0.4">
      <c r="A241" s="1" t="str">
        <f>IF(企業資料填寫!D240="","",企業資料填寫!D240)</f>
        <v/>
      </c>
      <c r="B241" s="1"/>
      <c r="C241" s="1" t="str">
        <f>IF($B241="","",INDEX(對應表!$AM$3:$AW$179,MATCH($B241,對應表!$AL$3:$AL$179,0),MATCH(衝擊運算表!C$3,對應表!$AM$2:$AW$2,0)))</f>
        <v/>
      </c>
      <c r="D241" s="1" t="str">
        <f>IF($B241="","",INDEX(對應表!$AM$3:$AW$179,MATCH($B241,對應表!$AL$3:$AL$179,0),MATCH(衝擊運算表!D$3,對應表!$AM$2:$AW$2,0)))</f>
        <v/>
      </c>
      <c r="E241" s="1" t="str">
        <f>IF($B241="","",INDEX(對應表!$AM$3:$AW$179,MATCH($B241,對應表!$AL$3:$AL$179,0),MATCH(衝擊運算表!E$3,對應表!$AM$2:$AW$2,0)))</f>
        <v/>
      </c>
      <c r="F241" s="1" t="str">
        <f>IF($B241="","",INDEX(對應表!$AM$3:$AW$179,MATCH($B241,對應表!$AL$3:$AL$179,0),MATCH(衝擊運算表!F$3,對應表!$AM$2:$AW$2,0)))</f>
        <v/>
      </c>
      <c r="G241" s="1" t="str">
        <f>IF($B241="","",INDEX(對應表!$AM$3:$AW$179,MATCH($B241,對應表!$AL$3:$AL$179,0),MATCH(衝擊運算表!G$3,對應表!$AM$2:$AW$2,0)))</f>
        <v/>
      </c>
      <c r="H241" s="1" t="str">
        <f>IF($B241="","",INDEX(對應表!$AM$3:$AW$179,MATCH($B241,對應表!$AL$3:$AL$179,0),MATCH(衝擊運算表!H$3,對應表!$AM$2:$AW$2,0)))</f>
        <v/>
      </c>
      <c r="I241" s="1" t="str">
        <f>IF($B241="","",INDEX(對應表!$AM$3:$AW$179,MATCH($B241,對應表!$AL$3:$AL$179,0),MATCH(衝擊運算表!I$3,對應表!$AM$2:$AW$2,0)))</f>
        <v/>
      </c>
      <c r="J241" s="1" t="str">
        <f>IF($B241="","",INDEX(對應表!$AM$3:$AW$179,MATCH($B241,對應表!$AL$3:$AL$179,0),MATCH(衝擊運算表!J$3,對應表!$AM$2:$AW$2,0)))</f>
        <v/>
      </c>
      <c r="K241" s="1" t="str">
        <f>IF($B241="","",INDEX(對應表!$AM$3:$AW$179,MATCH($B241,對應表!$AL$3:$AL$179,0),MATCH(衝擊運算表!K$3,對應表!$AM$2:$AW$2,0)))</f>
        <v/>
      </c>
      <c r="L241" s="1" t="str">
        <f>IF($B241="","",INDEX(對應表!$AM$3:$AW$179,MATCH($B241,對應表!$AL$3:$AL$179,0),MATCH(衝擊運算表!L$3,對應表!$AM$2:$AW$2,0)))</f>
        <v/>
      </c>
      <c r="M241" s="1" t="str">
        <f>IF($B241="","",INDEX(對應表!$AM$3:$AW$179,MATCH($B241,對應表!$AL$3:$AL$179,0),MATCH(衝擊運算表!M$3,對應表!$AM$2:$AW$2,0)))</f>
        <v/>
      </c>
      <c r="O241" s="1" t="str">
        <f t="shared" si="12"/>
        <v/>
      </c>
      <c r="P241" s="1" t="str">
        <f>IFERROR(INDEX(對應表!$AZ$3:$BJ$179,MATCH(衝擊運算表!$O241,對應表!$AY$3:$AY$179,0),MATCH(衝擊運算表!P$3,對應表!$AZ$2:$BJ$2,0)),"")</f>
        <v/>
      </c>
      <c r="Q241" s="1" t="str">
        <f>IFERROR(INDEX(對應表!$AZ$3:$BJ$179,MATCH(衝擊運算表!$O241,對應表!$AY$3:$AY$179,0),MATCH(衝擊運算表!Q$3,對應表!$AZ$2:$BJ$2,0)),"")</f>
        <v/>
      </c>
      <c r="R241" s="1" t="str">
        <f>IFERROR(INDEX(對應表!$AZ$3:$BJ$179,MATCH(衝擊運算表!$O241,對應表!$AY$3:$AY$179,0),MATCH(衝擊運算表!R$3,對應表!$AZ$2:$BJ$2,0)),"")</f>
        <v/>
      </c>
      <c r="S241" s="1" t="str">
        <f>IFERROR(INDEX(對應表!$AZ$3:$BJ$179,MATCH(衝擊運算表!$O241,對應表!$AY$3:$AY$179,0),MATCH(衝擊運算表!S$3,對應表!$AZ$2:$BJ$2,0)),"")</f>
        <v/>
      </c>
      <c r="T241" s="1" t="str">
        <f>IFERROR(INDEX(對應表!$AZ$3:$BJ$179,MATCH(衝擊運算表!$O241,對應表!$AY$3:$AY$179,0),MATCH(衝擊運算表!T$3,對應表!$AZ$2:$BJ$2,0)),"")</f>
        <v/>
      </c>
      <c r="U241" s="1" t="str">
        <f>IFERROR(INDEX(對應表!$AZ$3:$BJ$179,MATCH(衝擊運算表!$O241,對應表!$AY$3:$AY$179,0),MATCH(衝擊運算表!U$3,對應表!$AZ$2:$BJ$2,0)),"")</f>
        <v/>
      </c>
      <c r="V241" s="1" t="str">
        <f>IFERROR(INDEX(對應表!$AZ$3:$BJ$179,MATCH(衝擊運算表!$O241,對應表!$AY$3:$AY$179,0),MATCH(衝擊運算表!V$3,對應表!$AZ$2:$BJ$2,0)),"")</f>
        <v/>
      </c>
      <c r="W241" s="1" t="str">
        <f>IFERROR(INDEX(對應表!$AZ$3:$BJ$179,MATCH(衝擊運算表!$O241,對應表!$AY$3:$AY$179,0),MATCH(衝擊運算表!W$3,對應表!$AZ$2:$BJ$2,0)),"")</f>
        <v/>
      </c>
      <c r="X241" s="1" t="str">
        <f>IFERROR(INDEX(對應表!$AZ$3:$BJ$179,MATCH(衝擊運算表!$O241,對應表!$AY$3:$AY$179,0),MATCH(衝擊運算表!X$3,對應表!$AZ$2:$BJ$2,0)),"")</f>
        <v/>
      </c>
      <c r="Y241" s="1" t="str">
        <f>IFERROR(INDEX(對應表!$AZ$3:$BJ$179,MATCH(衝擊運算表!$O241,對應表!$AY$3:$AY$179,0),MATCH(衝擊運算表!Y$3,對應表!$AZ$2:$BJ$2,0)),"")</f>
        <v/>
      </c>
      <c r="Z241" s="1" t="str">
        <f>IFERROR(INDEX(對應表!$AZ$3:$BJ$179,MATCH(衝擊運算表!$O241,對應表!$AY$3:$AY$179,0),MATCH(衝擊運算表!Z$3,對應表!$AZ$2:$BJ$2,0)),"")</f>
        <v/>
      </c>
      <c r="AB241" s="1" t="str">
        <f t="shared" si="13"/>
        <v/>
      </c>
      <c r="AC241" s="1"/>
      <c r="AD241" s="1" t="str">
        <f>IFERROR(VLOOKUP(P241,中英對照!$G$76:$H$81,2,FALSE),"")</f>
        <v/>
      </c>
      <c r="AE241" s="1" t="str">
        <f>IFERROR(VLOOKUP(Q241,中英對照!$G$76:$H$81,2,FALSE),"")</f>
        <v/>
      </c>
      <c r="AF241" s="1" t="str">
        <f>IFERROR(VLOOKUP(R241,中英對照!$G$76:$H$81,2,FALSE),"")</f>
        <v/>
      </c>
      <c r="AG241" s="1" t="str">
        <f>IFERROR(VLOOKUP(S241,中英對照!$G$76:$H$81,2,FALSE),"")</f>
        <v/>
      </c>
      <c r="AH241" s="1" t="str">
        <f>IFERROR(VLOOKUP(T241,中英對照!$G$76:$H$81,2,FALSE),"")</f>
        <v/>
      </c>
      <c r="AI241" s="1" t="str">
        <f>IFERROR(VLOOKUP(U241,中英對照!$G$76:$H$81,2,FALSE),"")</f>
        <v/>
      </c>
      <c r="AJ241" s="1" t="str">
        <f>IFERROR(VLOOKUP(V241,中英對照!$G$76:$H$81,2,FALSE),"")</f>
        <v/>
      </c>
      <c r="AK241" s="1" t="str">
        <f>IFERROR(VLOOKUP(W241,中英對照!$G$76:$H$81,2,FALSE),"")</f>
        <v/>
      </c>
      <c r="AL241" s="1" t="str">
        <f>IFERROR(VLOOKUP(X241,中英對照!$G$76:$H$81,2,FALSE),"")</f>
        <v/>
      </c>
      <c r="AM241" s="1" t="str">
        <f>IFERROR(VLOOKUP(Y241,中英對照!$G$76:$H$81,2,FALSE),"")</f>
        <v/>
      </c>
      <c r="AN241" s="1" t="str">
        <f>IFERROR(VLOOKUP(Z241,中英對照!$G$76:$H$81,2,FALSE),"")</f>
        <v/>
      </c>
      <c r="AO241" s="42" t="str">
        <f t="shared" si="14"/>
        <v/>
      </c>
    </row>
    <row r="242" spans="1:41" x14ac:dyDescent="0.4">
      <c r="A242" s="1" t="str">
        <f>IF(企業資料填寫!D241="","",企業資料填寫!D241)</f>
        <v/>
      </c>
      <c r="B242" s="1"/>
      <c r="C242" s="1" t="str">
        <f>IF($B242="","",INDEX(對應表!$AM$3:$AW$179,MATCH($B242,對應表!$AL$3:$AL$179,0),MATCH(衝擊運算表!C$3,對應表!$AM$2:$AW$2,0)))</f>
        <v/>
      </c>
      <c r="D242" s="1" t="str">
        <f>IF($B242="","",INDEX(對應表!$AM$3:$AW$179,MATCH($B242,對應表!$AL$3:$AL$179,0),MATCH(衝擊運算表!D$3,對應表!$AM$2:$AW$2,0)))</f>
        <v/>
      </c>
      <c r="E242" s="1" t="str">
        <f>IF($B242="","",INDEX(對應表!$AM$3:$AW$179,MATCH($B242,對應表!$AL$3:$AL$179,0),MATCH(衝擊運算表!E$3,對應表!$AM$2:$AW$2,0)))</f>
        <v/>
      </c>
      <c r="F242" s="1" t="str">
        <f>IF($B242="","",INDEX(對應表!$AM$3:$AW$179,MATCH($B242,對應表!$AL$3:$AL$179,0),MATCH(衝擊運算表!F$3,對應表!$AM$2:$AW$2,0)))</f>
        <v/>
      </c>
      <c r="G242" s="1" t="str">
        <f>IF($B242="","",INDEX(對應表!$AM$3:$AW$179,MATCH($B242,對應表!$AL$3:$AL$179,0),MATCH(衝擊運算表!G$3,對應表!$AM$2:$AW$2,0)))</f>
        <v/>
      </c>
      <c r="H242" s="1" t="str">
        <f>IF($B242="","",INDEX(對應表!$AM$3:$AW$179,MATCH($B242,對應表!$AL$3:$AL$179,0),MATCH(衝擊運算表!H$3,對應表!$AM$2:$AW$2,0)))</f>
        <v/>
      </c>
      <c r="I242" s="1" t="str">
        <f>IF($B242="","",INDEX(對應表!$AM$3:$AW$179,MATCH($B242,對應表!$AL$3:$AL$179,0),MATCH(衝擊運算表!I$3,對應表!$AM$2:$AW$2,0)))</f>
        <v/>
      </c>
      <c r="J242" s="1" t="str">
        <f>IF($B242="","",INDEX(對應表!$AM$3:$AW$179,MATCH($B242,對應表!$AL$3:$AL$179,0),MATCH(衝擊運算表!J$3,對應表!$AM$2:$AW$2,0)))</f>
        <v/>
      </c>
      <c r="K242" s="1" t="str">
        <f>IF($B242="","",INDEX(對應表!$AM$3:$AW$179,MATCH($B242,對應表!$AL$3:$AL$179,0),MATCH(衝擊運算表!K$3,對應表!$AM$2:$AW$2,0)))</f>
        <v/>
      </c>
      <c r="L242" s="1" t="str">
        <f>IF($B242="","",INDEX(對應表!$AM$3:$AW$179,MATCH($B242,對應表!$AL$3:$AL$179,0),MATCH(衝擊運算表!L$3,對應表!$AM$2:$AW$2,0)))</f>
        <v/>
      </c>
      <c r="M242" s="1" t="str">
        <f>IF($B242="","",INDEX(對應表!$AM$3:$AW$179,MATCH($B242,對應表!$AL$3:$AL$179,0),MATCH(衝擊運算表!M$3,對應表!$AM$2:$AW$2,0)))</f>
        <v/>
      </c>
      <c r="O242" s="1" t="str">
        <f t="shared" si="12"/>
        <v/>
      </c>
      <c r="P242" s="1" t="str">
        <f>IFERROR(INDEX(對應表!$AZ$3:$BJ$179,MATCH(衝擊運算表!$O242,對應表!$AY$3:$AY$179,0),MATCH(衝擊運算表!P$3,對應表!$AZ$2:$BJ$2,0)),"")</f>
        <v/>
      </c>
      <c r="Q242" s="1" t="str">
        <f>IFERROR(INDEX(對應表!$AZ$3:$BJ$179,MATCH(衝擊運算表!$O242,對應表!$AY$3:$AY$179,0),MATCH(衝擊運算表!Q$3,對應表!$AZ$2:$BJ$2,0)),"")</f>
        <v/>
      </c>
      <c r="R242" s="1" t="str">
        <f>IFERROR(INDEX(對應表!$AZ$3:$BJ$179,MATCH(衝擊運算表!$O242,對應表!$AY$3:$AY$179,0),MATCH(衝擊運算表!R$3,對應表!$AZ$2:$BJ$2,0)),"")</f>
        <v/>
      </c>
      <c r="S242" s="1" t="str">
        <f>IFERROR(INDEX(對應表!$AZ$3:$BJ$179,MATCH(衝擊運算表!$O242,對應表!$AY$3:$AY$179,0),MATCH(衝擊運算表!S$3,對應表!$AZ$2:$BJ$2,0)),"")</f>
        <v/>
      </c>
      <c r="T242" s="1" t="str">
        <f>IFERROR(INDEX(對應表!$AZ$3:$BJ$179,MATCH(衝擊運算表!$O242,對應表!$AY$3:$AY$179,0),MATCH(衝擊運算表!T$3,對應表!$AZ$2:$BJ$2,0)),"")</f>
        <v/>
      </c>
      <c r="U242" s="1" t="str">
        <f>IFERROR(INDEX(對應表!$AZ$3:$BJ$179,MATCH(衝擊運算表!$O242,對應表!$AY$3:$AY$179,0),MATCH(衝擊運算表!U$3,對應表!$AZ$2:$BJ$2,0)),"")</f>
        <v/>
      </c>
      <c r="V242" s="1" t="str">
        <f>IFERROR(INDEX(對應表!$AZ$3:$BJ$179,MATCH(衝擊運算表!$O242,對應表!$AY$3:$AY$179,0),MATCH(衝擊運算表!V$3,對應表!$AZ$2:$BJ$2,0)),"")</f>
        <v/>
      </c>
      <c r="W242" s="1" t="str">
        <f>IFERROR(INDEX(對應表!$AZ$3:$BJ$179,MATCH(衝擊運算表!$O242,對應表!$AY$3:$AY$179,0),MATCH(衝擊運算表!W$3,對應表!$AZ$2:$BJ$2,0)),"")</f>
        <v/>
      </c>
      <c r="X242" s="1" t="str">
        <f>IFERROR(INDEX(對應表!$AZ$3:$BJ$179,MATCH(衝擊運算表!$O242,對應表!$AY$3:$AY$179,0),MATCH(衝擊運算表!X$3,對應表!$AZ$2:$BJ$2,0)),"")</f>
        <v/>
      </c>
      <c r="Y242" s="1" t="str">
        <f>IFERROR(INDEX(對應表!$AZ$3:$BJ$179,MATCH(衝擊運算表!$O242,對應表!$AY$3:$AY$179,0),MATCH(衝擊運算表!Y$3,對應表!$AZ$2:$BJ$2,0)),"")</f>
        <v/>
      </c>
      <c r="Z242" s="1" t="str">
        <f>IFERROR(INDEX(對應表!$AZ$3:$BJ$179,MATCH(衝擊運算表!$O242,對應表!$AY$3:$AY$179,0),MATCH(衝擊運算表!Z$3,對應表!$AZ$2:$BJ$2,0)),"")</f>
        <v/>
      </c>
      <c r="AB242" s="1" t="str">
        <f t="shared" si="13"/>
        <v/>
      </c>
      <c r="AC242" s="1"/>
      <c r="AD242" s="1" t="str">
        <f>IFERROR(VLOOKUP(P242,中英對照!$G$76:$H$81,2,FALSE),"")</f>
        <v/>
      </c>
      <c r="AE242" s="1" t="str">
        <f>IFERROR(VLOOKUP(Q242,中英對照!$G$76:$H$81,2,FALSE),"")</f>
        <v/>
      </c>
      <c r="AF242" s="1" t="str">
        <f>IFERROR(VLOOKUP(R242,中英對照!$G$76:$H$81,2,FALSE),"")</f>
        <v/>
      </c>
      <c r="AG242" s="1" t="str">
        <f>IFERROR(VLOOKUP(S242,中英對照!$G$76:$H$81,2,FALSE),"")</f>
        <v/>
      </c>
      <c r="AH242" s="1" t="str">
        <f>IFERROR(VLOOKUP(T242,中英對照!$G$76:$H$81,2,FALSE),"")</f>
        <v/>
      </c>
      <c r="AI242" s="1" t="str">
        <f>IFERROR(VLOOKUP(U242,中英對照!$G$76:$H$81,2,FALSE),"")</f>
        <v/>
      </c>
      <c r="AJ242" s="1" t="str">
        <f>IFERROR(VLOOKUP(V242,中英對照!$G$76:$H$81,2,FALSE),"")</f>
        <v/>
      </c>
      <c r="AK242" s="1" t="str">
        <f>IFERROR(VLOOKUP(W242,中英對照!$G$76:$H$81,2,FALSE),"")</f>
        <v/>
      </c>
      <c r="AL242" s="1" t="str">
        <f>IFERROR(VLOOKUP(X242,中英對照!$G$76:$H$81,2,FALSE),"")</f>
        <v/>
      </c>
      <c r="AM242" s="1" t="str">
        <f>IFERROR(VLOOKUP(Y242,中英對照!$G$76:$H$81,2,FALSE),"")</f>
        <v/>
      </c>
      <c r="AN242" s="1" t="str">
        <f>IFERROR(VLOOKUP(Z242,中英對照!$G$76:$H$81,2,FALSE),"")</f>
        <v/>
      </c>
      <c r="AO242" s="42" t="str">
        <f t="shared" si="14"/>
        <v/>
      </c>
    </row>
    <row r="243" spans="1:41" x14ac:dyDescent="0.4">
      <c r="A243" s="1" t="str">
        <f>IF(企業資料填寫!D242="","",企業資料填寫!D242)</f>
        <v/>
      </c>
      <c r="B243" s="1"/>
      <c r="C243" s="1" t="str">
        <f>IF($B243="","",INDEX(對應表!$AM$3:$AW$179,MATCH($B243,對應表!$AL$3:$AL$179,0),MATCH(衝擊運算表!C$3,對應表!$AM$2:$AW$2,0)))</f>
        <v/>
      </c>
      <c r="D243" s="1" t="str">
        <f>IF($B243="","",INDEX(對應表!$AM$3:$AW$179,MATCH($B243,對應表!$AL$3:$AL$179,0),MATCH(衝擊運算表!D$3,對應表!$AM$2:$AW$2,0)))</f>
        <v/>
      </c>
      <c r="E243" s="1" t="str">
        <f>IF($B243="","",INDEX(對應表!$AM$3:$AW$179,MATCH($B243,對應表!$AL$3:$AL$179,0),MATCH(衝擊運算表!E$3,對應表!$AM$2:$AW$2,0)))</f>
        <v/>
      </c>
      <c r="F243" s="1" t="str">
        <f>IF($B243="","",INDEX(對應表!$AM$3:$AW$179,MATCH($B243,對應表!$AL$3:$AL$179,0),MATCH(衝擊運算表!F$3,對應表!$AM$2:$AW$2,0)))</f>
        <v/>
      </c>
      <c r="G243" s="1" t="str">
        <f>IF($B243="","",INDEX(對應表!$AM$3:$AW$179,MATCH($B243,對應表!$AL$3:$AL$179,0),MATCH(衝擊運算表!G$3,對應表!$AM$2:$AW$2,0)))</f>
        <v/>
      </c>
      <c r="H243" s="1" t="str">
        <f>IF($B243="","",INDEX(對應表!$AM$3:$AW$179,MATCH($B243,對應表!$AL$3:$AL$179,0),MATCH(衝擊運算表!H$3,對應表!$AM$2:$AW$2,0)))</f>
        <v/>
      </c>
      <c r="I243" s="1" t="str">
        <f>IF($B243="","",INDEX(對應表!$AM$3:$AW$179,MATCH($B243,對應表!$AL$3:$AL$179,0),MATCH(衝擊運算表!I$3,對應表!$AM$2:$AW$2,0)))</f>
        <v/>
      </c>
      <c r="J243" s="1" t="str">
        <f>IF($B243="","",INDEX(對應表!$AM$3:$AW$179,MATCH($B243,對應表!$AL$3:$AL$179,0),MATCH(衝擊運算表!J$3,對應表!$AM$2:$AW$2,0)))</f>
        <v/>
      </c>
      <c r="K243" s="1" t="str">
        <f>IF($B243="","",INDEX(對應表!$AM$3:$AW$179,MATCH($B243,對應表!$AL$3:$AL$179,0),MATCH(衝擊運算表!K$3,對應表!$AM$2:$AW$2,0)))</f>
        <v/>
      </c>
      <c r="L243" s="1" t="str">
        <f>IF($B243="","",INDEX(對應表!$AM$3:$AW$179,MATCH($B243,對應表!$AL$3:$AL$179,0),MATCH(衝擊運算表!L$3,對應表!$AM$2:$AW$2,0)))</f>
        <v/>
      </c>
      <c r="M243" s="1" t="str">
        <f>IF($B243="","",INDEX(對應表!$AM$3:$AW$179,MATCH($B243,對應表!$AL$3:$AL$179,0),MATCH(衝擊運算表!M$3,對應表!$AM$2:$AW$2,0)))</f>
        <v/>
      </c>
      <c r="O243" s="1" t="str">
        <f t="shared" si="12"/>
        <v/>
      </c>
      <c r="P243" s="1" t="str">
        <f>IFERROR(INDEX(對應表!$AZ$3:$BJ$179,MATCH(衝擊運算表!$O243,對應表!$AY$3:$AY$179,0),MATCH(衝擊運算表!P$3,對應表!$AZ$2:$BJ$2,0)),"")</f>
        <v/>
      </c>
      <c r="Q243" s="1" t="str">
        <f>IFERROR(INDEX(對應表!$AZ$3:$BJ$179,MATCH(衝擊運算表!$O243,對應表!$AY$3:$AY$179,0),MATCH(衝擊運算表!Q$3,對應表!$AZ$2:$BJ$2,0)),"")</f>
        <v/>
      </c>
      <c r="R243" s="1" t="str">
        <f>IFERROR(INDEX(對應表!$AZ$3:$BJ$179,MATCH(衝擊運算表!$O243,對應表!$AY$3:$AY$179,0),MATCH(衝擊運算表!R$3,對應表!$AZ$2:$BJ$2,0)),"")</f>
        <v/>
      </c>
      <c r="S243" s="1" t="str">
        <f>IFERROR(INDEX(對應表!$AZ$3:$BJ$179,MATCH(衝擊運算表!$O243,對應表!$AY$3:$AY$179,0),MATCH(衝擊運算表!S$3,對應表!$AZ$2:$BJ$2,0)),"")</f>
        <v/>
      </c>
      <c r="T243" s="1" t="str">
        <f>IFERROR(INDEX(對應表!$AZ$3:$BJ$179,MATCH(衝擊運算表!$O243,對應表!$AY$3:$AY$179,0),MATCH(衝擊運算表!T$3,對應表!$AZ$2:$BJ$2,0)),"")</f>
        <v/>
      </c>
      <c r="U243" s="1" t="str">
        <f>IFERROR(INDEX(對應表!$AZ$3:$BJ$179,MATCH(衝擊運算表!$O243,對應表!$AY$3:$AY$179,0),MATCH(衝擊運算表!U$3,對應表!$AZ$2:$BJ$2,0)),"")</f>
        <v/>
      </c>
      <c r="V243" s="1" t="str">
        <f>IFERROR(INDEX(對應表!$AZ$3:$BJ$179,MATCH(衝擊運算表!$O243,對應表!$AY$3:$AY$179,0),MATCH(衝擊運算表!V$3,對應表!$AZ$2:$BJ$2,0)),"")</f>
        <v/>
      </c>
      <c r="W243" s="1" t="str">
        <f>IFERROR(INDEX(對應表!$AZ$3:$BJ$179,MATCH(衝擊運算表!$O243,對應表!$AY$3:$AY$179,0),MATCH(衝擊運算表!W$3,對應表!$AZ$2:$BJ$2,0)),"")</f>
        <v/>
      </c>
      <c r="X243" s="1" t="str">
        <f>IFERROR(INDEX(對應表!$AZ$3:$BJ$179,MATCH(衝擊運算表!$O243,對應表!$AY$3:$AY$179,0),MATCH(衝擊運算表!X$3,對應表!$AZ$2:$BJ$2,0)),"")</f>
        <v/>
      </c>
      <c r="Y243" s="1" t="str">
        <f>IFERROR(INDEX(對應表!$AZ$3:$BJ$179,MATCH(衝擊運算表!$O243,對應表!$AY$3:$AY$179,0),MATCH(衝擊運算表!Y$3,對應表!$AZ$2:$BJ$2,0)),"")</f>
        <v/>
      </c>
      <c r="Z243" s="1" t="str">
        <f>IFERROR(INDEX(對應表!$AZ$3:$BJ$179,MATCH(衝擊運算表!$O243,對應表!$AY$3:$AY$179,0),MATCH(衝擊運算表!Z$3,對應表!$AZ$2:$BJ$2,0)),"")</f>
        <v/>
      </c>
      <c r="AB243" s="1" t="str">
        <f t="shared" si="13"/>
        <v/>
      </c>
      <c r="AC243" s="1"/>
      <c r="AD243" s="1" t="str">
        <f>IFERROR(VLOOKUP(P243,中英對照!$G$76:$H$81,2,FALSE),"")</f>
        <v/>
      </c>
      <c r="AE243" s="1" t="str">
        <f>IFERROR(VLOOKUP(Q243,中英對照!$G$76:$H$81,2,FALSE),"")</f>
        <v/>
      </c>
      <c r="AF243" s="1" t="str">
        <f>IFERROR(VLOOKUP(R243,中英對照!$G$76:$H$81,2,FALSE),"")</f>
        <v/>
      </c>
      <c r="AG243" s="1" t="str">
        <f>IFERROR(VLOOKUP(S243,中英對照!$G$76:$H$81,2,FALSE),"")</f>
        <v/>
      </c>
      <c r="AH243" s="1" t="str">
        <f>IFERROR(VLOOKUP(T243,中英對照!$G$76:$H$81,2,FALSE),"")</f>
        <v/>
      </c>
      <c r="AI243" s="1" t="str">
        <f>IFERROR(VLOOKUP(U243,中英對照!$G$76:$H$81,2,FALSE),"")</f>
        <v/>
      </c>
      <c r="AJ243" s="1" t="str">
        <f>IFERROR(VLOOKUP(V243,中英對照!$G$76:$H$81,2,FALSE),"")</f>
        <v/>
      </c>
      <c r="AK243" s="1" t="str">
        <f>IFERROR(VLOOKUP(W243,中英對照!$G$76:$H$81,2,FALSE),"")</f>
        <v/>
      </c>
      <c r="AL243" s="1" t="str">
        <f>IFERROR(VLOOKUP(X243,中英對照!$G$76:$H$81,2,FALSE),"")</f>
        <v/>
      </c>
      <c r="AM243" s="1" t="str">
        <f>IFERROR(VLOOKUP(Y243,中英對照!$G$76:$H$81,2,FALSE),"")</f>
        <v/>
      </c>
      <c r="AN243" s="1" t="str">
        <f>IFERROR(VLOOKUP(Z243,中英對照!$G$76:$H$81,2,FALSE),"")</f>
        <v/>
      </c>
      <c r="AO243" s="42" t="str">
        <f t="shared" si="14"/>
        <v/>
      </c>
    </row>
    <row r="244" spans="1:41" x14ac:dyDescent="0.4">
      <c r="A244" s="1" t="str">
        <f>IF(企業資料填寫!D243="","",企業資料填寫!D243)</f>
        <v/>
      </c>
      <c r="B244" s="1"/>
      <c r="C244" s="1" t="str">
        <f>IF($B244="","",INDEX(對應表!$AM$3:$AW$179,MATCH($B244,對應表!$AL$3:$AL$179,0),MATCH(衝擊運算表!C$3,對應表!$AM$2:$AW$2,0)))</f>
        <v/>
      </c>
      <c r="D244" s="1" t="str">
        <f>IF($B244="","",INDEX(對應表!$AM$3:$AW$179,MATCH($B244,對應表!$AL$3:$AL$179,0),MATCH(衝擊運算表!D$3,對應表!$AM$2:$AW$2,0)))</f>
        <v/>
      </c>
      <c r="E244" s="1" t="str">
        <f>IF($B244="","",INDEX(對應表!$AM$3:$AW$179,MATCH($B244,對應表!$AL$3:$AL$179,0),MATCH(衝擊運算表!E$3,對應表!$AM$2:$AW$2,0)))</f>
        <v/>
      </c>
      <c r="F244" s="1" t="str">
        <f>IF($B244="","",INDEX(對應表!$AM$3:$AW$179,MATCH($B244,對應表!$AL$3:$AL$179,0),MATCH(衝擊運算表!F$3,對應表!$AM$2:$AW$2,0)))</f>
        <v/>
      </c>
      <c r="G244" s="1" t="str">
        <f>IF($B244="","",INDEX(對應表!$AM$3:$AW$179,MATCH($B244,對應表!$AL$3:$AL$179,0),MATCH(衝擊運算表!G$3,對應表!$AM$2:$AW$2,0)))</f>
        <v/>
      </c>
      <c r="H244" s="1" t="str">
        <f>IF($B244="","",INDEX(對應表!$AM$3:$AW$179,MATCH($B244,對應表!$AL$3:$AL$179,0),MATCH(衝擊運算表!H$3,對應表!$AM$2:$AW$2,0)))</f>
        <v/>
      </c>
      <c r="I244" s="1" t="str">
        <f>IF($B244="","",INDEX(對應表!$AM$3:$AW$179,MATCH($B244,對應表!$AL$3:$AL$179,0),MATCH(衝擊運算表!I$3,對應表!$AM$2:$AW$2,0)))</f>
        <v/>
      </c>
      <c r="J244" s="1" t="str">
        <f>IF($B244="","",INDEX(對應表!$AM$3:$AW$179,MATCH($B244,對應表!$AL$3:$AL$179,0),MATCH(衝擊運算表!J$3,對應表!$AM$2:$AW$2,0)))</f>
        <v/>
      </c>
      <c r="K244" s="1" t="str">
        <f>IF($B244="","",INDEX(對應表!$AM$3:$AW$179,MATCH($B244,對應表!$AL$3:$AL$179,0),MATCH(衝擊運算表!K$3,對應表!$AM$2:$AW$2,0)))</f>
        <v/>
      </c>
      <c r="L244" s="1" t="str">
        <f>IF($B244="","",INDEX(對應表!$AM$3:$AW$179,MATCH($B244,對應表!$AL$3:$AL$179,0),MATCH(衝擊運算表!L$3,對應表!$AM$2:$AW$2,0)))</f>
        <v/>
      </c>
      <c r="M244" s="1" t="str">
        <f>IF($B244="","",INDEX(對應表!$AM$3:$AW$179,MATCH($B244,對應表!$AL$3:$AL$179,0),MATCH(衝擊運算表!M$3,對應表!$AM$2:$AW$2,0)))</f>
        <v/>
      </c>
      <c r="O244" s="1" t="str">
        <f t="shared" si="12"/>
        <v/>
      </c>
      <c r="P244" s="1" t="str">
        <f>IFERROR(INDEX(對應表!$AZ$3:$BJ$179,MATCH(衝擊運算表!$O244,對應表!$AY$3:$AY$179,0),MATCH(衝擊運算表!P$3,對應表!$AZ$2:$BJ$2,0)),"")</f>
        <v/>
      </c>
      <c r="Q244" s="1" t="str">
        <f>IFERROR(INDEX(對應表!$AZ$3:$BJ$179,MATCH(衝擊運算表!$O244,對應表!$AY$3:$AY$179,0),MATCH(衝擊運算表!Q$3,對應表!$AZ$2:$BJ$2,0)),"")</f>
        <v/>
      </c>
      <c r="R244" s="1" t="str">
        <f>IFERROR(INDEX(對應表!$AZ$3:$BJ$179,MATCH(衝擊運算表!$O244,對應表!$AY$3:$AY$179,0),MATCH(衝擊運算表!R$3,對應表!$AZ$2:$BJ$2,0)),"")</f>
        <v/>
      </c>
      <c r="S244" s="1" t="str">
        <f>IFERROR(INDEX(對應表!$AZ$3:$BJ$179,MATCH(衝擊運算表!$O244,對應表!$AY$3:$AY$179,0),MATCH(衝擊運算表!S$3,對應表!$AZ$2:$BJ$2,0)),"")</f>
        <v/>
      </c>
      <c r="T244" s="1" t="str">
        <f>IFERROR(INDEX(對應表!$AZ$3:$BJ$179,MATCH(衝擊運算表!$O244,對應表!$AY$3:$AY$179,0),MATCH(衝擊運算表!T$3,對應表!$AZ$2:$BJ$2,0)),"")</f>
        <v/>
      </c>
      <c r="U244" s="1" t="str">
        <f>IFERROR(INDEX(對應表!$AZ$3:$BJ$179,MATCH(衝擊運算表!$O244,對應表!$AY$3:$AY$179,0),MATCH(衝擊運算表!U$3,對應表!$AZ$2:$BJ$2,0)),"")</f>
        <v/>
      </c>
      <c r="V244" s="1" t="str">
        <f>IFERROR(INDEX(對應表!$AZ$3:$BJ$179,MATCH(衝擊運算表!$O244,對應表!$AY$3:$AY$179,0),MATCH(衝擊運算表!V$3,對應表!$AZ$2:$BJ$2,0)),"")</f>
        <v/>
      </c>
      <c r="W244" s="1" t="str">
        <f>IFERROR(INDEX(對應表!$AZ$3:$BJ$179,MATCH(衝擊運算表!$O244,對應表!$AY$3:$AY$179,0),MATCH(衝擊運算表!W$3,對應表!$AZ$2:$BJ$2,0)),"")</f>
        <v/>
      </c>
      <c r="X244" s="1" t="str">
        <f>IFERROR(INDEX(對應表!$AZ$3:$BJ$179,MATCH(衝擊運算表!$O244,對應表!$AY$3:$AY$179,0),MATCH(衝擊運算表!X$3,對應表!$AZ$2:$BJ$2,0)),"")</f>
        <v/>
      </c>
      <c r="Y244" s="1" t="str">
        <f>IFERROR(INDEX(對應表!$AZ$3:$BJ$179,MATCH(衝擊運算表!$O244,對應表!$AY$3:$AY$179,0),MATCH(衝擊運算表!Y$3,對應表!$AZ$2:$BJ$2,0)),"")</f>
        <v/>
      </c>
      <c r="Z244" s="1" t="str">
        <f>IFERROR(INDEX(對應表!$AZ$3:$BJ$179,MATCH(衝擊運算表!$O244,對應表!$AY$3:$AY$179,0),MATCH(衝擊運算表!Z$3,對應表!$AZ$2:$BJ$2,0)),"")</f>
        <v/>
      </c>
      <c r="AB244" s="1" t="str">
        <f t="shared" si="13"/>
        <v/>
      </c>
      <c r="AC244" s="1"/>
      <c r="AD244" s="1" t="str">
        <f>IFERROR(VLOOKUP(P244,中英對照!$G$76:$H$81,2,FALSE),"")</f>
        <v/>
      </c>
      <c r="AE244" s="1" t="str">
        <f>IFERROR(VLOOKUP(Q244,中英對照!$G$76:$H$81,2,FALSE),"")</f>
        <v/>
      </c>
      <c r="AF244" s="1" t="str">
        <f>IFERROR(VLOOKUP(R244,中英對照!$G$76:$H$81,2,FALSE),"")</f>
        <v/>
      </c>
      <c r="AG244" s="1" t="str">
        <f>IFERROR(VLOOKUP(S244,中英對照!$G$76:$H$81,2,FALSE),"")</f>
        <v/>
      </c>
      <c r="AH244" s="1" t="str">
        <f>IFERROR(VLOOKUP(T244,中英對照!$G$76:$H$81,2,FALSE),"")</f>
        <v/>
      </c>
      <c r="AI244" s="1" t="str">
        <f>IFERROR(VLOOKUP(U244,中英對照!$G$76:$H$81,2,FALSE),"")</f>
        <v/>
      </c>
      <c r="AJ244" s="1" t="str">
        <f>IFERROR(VLOOKUP(V244,中英對照!$G$76:$H$81,2,FALSE),"")</f>
        <v/>
      </c>
      <c r="AK244" s="1" t="str">
        <f>IFERROR(VLOOKUP(W244,中英對照!$G$76:$H$81,2,FALSE),"")</f>
        <v/>
      </c>
      <c r="AL244" s="1" t="str">
        <f>IFERROR(VLOOKUP(X244,中英對照!$G$76:$H$81,2,FALSE),"")</f>
        <v/>
      </c>
      <c r="AM244" s="1" t="str">
        <f>IFERROR(VLOOKUP(Y244,中英對照!$G$76:$H$81,2,FALSE),"")</f>
        <v/>
      </c>
      <c r="AN244" s="1" t="str">
        <f>IFERROR(VLOOKUP(Z244,中英對照!$G$76:$H$81,2,FALSE),"")</f>
        <v/>
      </c>
      <c r="AO244" s="42" t="str">
        <f t="shared" si="14"/>
        <v/>
      </c>
    </row>
    <row r="245" spans="1:41" x14ac:dyDescent="0.4">
      <c r="A245" s="1" t="str">
        <f>IF(企業資料填寫!D244="","",企業資料填寫!D244)</f>
        <v/>
      </c>
      <c r="B245" s="1"/>
      <c r="C245" s="1" t="str">
        <f>IF($B245="","",INDEX(對應表!$AM$3:$AW$179,MATCH($B245,對應表!$AL$3:$AL$179,0),MATCH(衝擊運算表!C$3,對應表!$AM$2:$AW$2,0)))</f>
        <v/>
      </c>
      <c r="D245" s="1" t="str">
        <f>IF($B245="","",INDEX(對應表!$AM$3:$AW$179,MATCH($B245,對應表!$AL$3:$AL$179,0),MATCH(衝擊運算表!D$3,對應表!$AM$2:$AW$2,0)))</f>
        <v/>
      </c>
      <c r="E245" s="1" t="str">
        <f>IF($B245="","",INDEX(對應表!$AM$3:$AW$179,MATCH($B245,對應表!$AL$3:$AL$179,0),MATCH(衝擊運算表!E$3,對應表!$AM$2:$AW$2,0)))</f>
        <v/>
      </c>
      <c r="F245" s="1" t="str">
        <f>IF($B245="","",INDEX(對應表!$AM$3:$AW$179,MATCH($B245,對應表!$AL$3:$AL$179,0),MATCH(衝擊運算表!F$3,對應表!$AM$2:$AW$2,0)))</f>
        <v/>
      </c>
      <c r="G245" s="1" t="str">
        <f>IF($B245="","",INDEX(對應表!$AM$3:$AW$179,MATCH($B245,對應表!$AL$3:$AL$179,0),MATCH(衝擊運算表!G$3,對應表!$AM$2:$AW$2,0)))</f>
        <v/>
      </c>
      <c r="H245" s="1" t="str">
        <f>IF($B245="","",INDEX(對應表!$AM$3:$AW$179,MATCH($B245,對應表!$AL$3:$AL$179,0),MATCH(衝擊運算表!H$3,對應表!$AM$2:$AW$2,0)))</f>
        <v/>
      </c>
      <c r="I245" s="1" t="str">
        <f>IF($B245="","",INDEX(對應表!$AM$3:$AW$179,MATCH($B245,對應表!$AL$3:$AL$179,0),MATCH(衝擊運算表!I$3,對應表!$AM$2:$AW$2,0)))</f>
        <v/>
      </c>
      <c r="J245" s="1" t="str">
        <f>IF($B245="","",INDEX(對應表!$AM$3:$AW$179,MATCH($B245,對應表!$AL$3:$AL$179,0),MATCH(衝擊運算表!J$3,對應表!$AM$2:$AW$2,0)))</f>
        <v/>
      </c>
      <c r="K245" s="1" t="str">
        <f>IF($B245="","",INDEX(對應表!$AM$3:$AW$179,MATCH($B245,對應表!$AL$3:$AL$179,0),MATCH(衝擊運算表!K$3,對應表!$AM$2:$AW$2,0)))</f>
        <v/>
      </c>
      <c r="L245" s="1" t="str">
        <f>IF($B245="","",INDEX(對應表!$AM$3:$AW$179,MATCH($B245,對應表!$AL$3:$AL$179,0),MATCH(衝擊運算表!L$3,對應表!$AM$2:$AW$2,0)))</f>
        <v/>
      </c>
      <c r="M245" s="1" t="str">
        <f>IF($B245="","",INDEX(對應表!$AM$3:$AW$179,MATCH($B245,對應表!$AL$3:$AL$179,0),MATCH(衝擊運算表!M$3,對應表!$AM$2:$AW$2,0)))</f>
        <v/>
      </c>
      <c r="O245" s="1" t="str">
        <f t="shared" si="12"/>
        <v/>
      </c>
      <c r="P245" s="1" t="str">
        <f>IFERROR(INDEX(對應表!$AZ$3:$BJ$179,MATCH(衝擊運算表!$O245,對應表!$AY$3:$AY$179,0),MATCH(衝擊運算表!P$3,對應表!$AZ$2:$BJ$2,0)),"")</f>
        <v/>
      </c>
      <c r="Q245" s="1" t="str">
        <f>IFERROR(INDEX(對應表!$AZ$3:$BJ$179,MATCH(衝擊運算表!$O245,對應表!$AY$3:$AY$179,0),MATCH(衝擊運算表!Q$3,對應表!$AZ$2:$BJ$2,0)),"")</f>
        <v/>
      </c>
      <c r="R245" s="1" t="str">
        <f>IFERROR(INDEX(對應表!$AZ$3:$BJ$179,MATCH(衝擊運算表!$O245,對應表!$AY$3:$AY$179,0),MATCH(衝擊運算表!R$3,對應表!$AZ$2:$BJ$2,0)),"")</f>
        <v/>
      </c>
      <c r="S245" s="1" t="str">
        <f>IFERROR(INDEX(對應表!$AZ$3:$BJ$179,MATCH(衝擊運算表!$O245,對應表!$AY$3:$AY$179,0),MATCH(衝擊運算表!S$3,對應表!$AZ$2:$BJ$2,0)),"")</f>
        <v/>
      </c>
      <c r="T245" s="1" t="str">
        <f>IFERROR(INDEX(對應表!$AZ$3:$BJ$179,MATCH(衝擊運算表!$O245,對應表!$AY$3:$AY$179,0),MATCH(衝擊運算表!T$3,對應表!$AZ$2:$BJ$2,0)),"")</f>
        <v/>
      </c>
      <c r="U245" s="1" t="str">
        <f>IFERROR(INDEX(對應表!$AZ$3:$BJ$179,MATCH(衝擊運算表!$O245,對應表!$AY$3:$AY$179,0),MATCH(衝擊運算表!U$3,對應表!$AZ$2:$BJ$2,0)),"")</f>
        <v/>
      </c>
      <c r="V245" s="1" t="str">
        <f>IFERROR(INDEX(對應表!$AZ$3:$BJ$179,MATCH(衝擊運算表!$O245,對應表!$AY$3:$AY$179,0),MATCH(衝擊運算表!V$3,對應表!$AZ$2:$BJ$2,0)),"")</f>
        <v/>
      </c>
      <c r="W245" s="1" t="str">
        <f>IFERROR(INDEX(對應表!$AZ$3:$BJ$179,MATCH(衝擊運算表!$O245,對應表!$AY$3:$AY$179,0),MATCH(衝擊運算表!W$3,對應表!$AZ$2:$BJ$2,0)),"")</f>
        <v/>
      </c>
      <c r="X245" s="1" t="str">
        <f>IFERROR(INDEX(對應表!$AZ$3:$BJ$179,MATCH(衝擊運算表!$O245,對應表!$AY$3:$AY$179,0),MATCH(衝擊運算表!X$3,對應表!$AZ$2:$BJ$2,0)),"")</f>
        <v/>
      </c>
      <c r="Y245" s="1" t="str">
        <f>IFERROR(INDEX(對應表!$AZ$3:$BJ$179,MATCH(衝擊運算表!$O245,對應表!$AY$3:$AY$179,0),MATCH(衝擊運算表!Y$3,對應表!$AZ$2:$BJ$2,0)),"")</f>
        <v/>
      </c>
      <c r="Z245" s="1" t="str">
        <f>IFERROR(INDEX(對應表!$AZ$3:$BJ$179,MATCH(衝擊運算表!$O245,對應表!$AY$3:$AY$179,0),MATCH(衝擊運算表!Z$3,對應表!$AZ$2:$BJ$2,0)),"")</f>
        <v/>
      </c>
      <c r="AB245" s="1" t="str">
        <f t="shared" si="13"/>
        <v/>
      </c>
      <c r="AC245" s="1"/>
      <c r="AD245" s="1" t="str">
        <f>IFERROR(VLOOKUP(P245,中英對照!$G$76:$H$81,2,FALSE),"")</f>
        <v/>
      </c>
      <c r="AE245" s="1" t="str">
        <f>IFERROR(VLOOKUP(Q245,中英對照!$G$76:$H$81,2,FALSE),"")</f>
        <v/>
      </c>
      <c r="AF245" s="1" t="str">
        <f>IFERROR(VLOOKUP(R245,中英對照!$G$76:$H$81,2,FALSE),"")</f>
        <v/>
      </c>
      <c r="AG245" s="1" t="str">
        <f>IFERROR(VLOOKUP(S245,中英對照!$G$76:$H$81,2,FALSE),"")</f>
        <v/>
      </c>
      <c r="AH245" s="1" t="str">
        <f>IFERROR(VLOOKUP(T245,中英對照!$G$76:$H$81,2,FALSE),"")</f>
        <v/>
      </c>
      <c r="AI245" s="1" t="str">
        <f>IFERROR(VLOOKUP(U245,中英對照!$G$76:$H$81,2,FALSE),"")</f>
        <v/>
      </c>
      <c r="AJ245" s="1" t="str">
        <f>IFERROR(VLOOKUP(V245,中英對照!$G$76:$H$81,2,FALSE),"")</f>
        <v/>
      </c>
      <c r="AK245" s="1" t="str">
        <f>IFERROR(VLOOKUP(W245,中英對照!$G$76:$H$81,2,FALSE),"")</f>
        <v/>
      </c>
      <c r="AL245" s="1" t="str">
        <f>IFERROR(VLOOKUP(X245,中英對照!$G$76:$H$81,2,FALSE),"")</f>
        <v/>
      </c>
      <c r="AM245" s="1" t="str">
        <f>IFERROR(VLOOKUP(Y245,中英對照!$G$76:$H$81,2,FALSE),"")</f>
        <v/>
      </c>
      <c r="AN245" s="1" t="str">
        <f>IFERROR(VLOOKUP(Z245,中英對照!$G$76:$H$81,2,FALSE),"")</f>
        <v/>
      </c>
      <c r="AO245" s="42" t="str">
        <f t="shared" si="14"/>
        <v/>
      </c>
    </row>
    <row r="246" spans="1:41" x14ac:dyDescent="0.4">
      <c r="A246" s="1" t="str">
        <f>IF(企業資料填寫!D245="","",企業資料填寫!D245)</f>
        <v/>
      </c>
      <c r="B246" s="1"/>
      <c r="C246" s="1" t="str">
        <f>IF($B246="","",INDEX(對應表!$AM$3:$AW$179,MATCH($B246,對應表!$AL$3:$AL$179,0),MATCH(衝擊運算表!C$3,對應表!$AM$2:$AW$2,0)))</f>
        <v/>
      </c>
      <c r="D246" s="1" t="str">
        <f>IF($B246="","",INDEX(對應表!$AM$3:$AW$179,MATCH($B246,對應表!$AL$3:$AL$179,0),MATCH(衝擊運算表!D$3,對應表!$AM$2:$AW$2,0)))</f>
        <v/>
      </c>
      <c r="E246" s="1" t="str">
        <f>IF($B246="","",INDEX(對應表!$AM$3:$AW$179,MATCH($B246,對應表!$AL$3:$AL$179,0),MATCH(衝擊運算表!E$3,對應表!$AM$2:$AW$2,0)))</f>
        <v/>
      </c>
      <c r="F246" s="1" t="str">
        <f>IF($B246="","",INDEX(對應表!$AM$3:$AW$179,MATCH($B246,對應表!$AL$3:$AL$179,0),MATCH(衝擊運算表!F$3,對應表!$AM$2:$AW$2,0)))</f>
        <v/>
      </c>
      <c r="G246" s="1" t="str">
        <f>IF($B246="","",INDEX(對應表!$AM$3:$AW$179,MATCH($B246,對應表!$AL$3:$AL$179,0),MATCH(衝擊運算表!G$3,對應表!$AM$2:$AW$2,0)))</f>
        <v/>
      </c>
      <c r="H246" s="1" t="str">
        <f>IF($B246="","",INDEX(對應表!$AM$3:$AW$179,MATCH($B246,對應表!$AL$3:$AL$179,0),MATCH(衝擊運算表!H$3,對應表!$AM$2:$AW$2,0)))</f>
        <v/>
      </c>
      <c r="I246" s="1" t="str">
        <f>IF($B246="","",INDEX(對應表!$AM$3:$AW$179,MATCH($B246,對應表!$AL$3:$AL$179,0),MATCH(衝擊運算表!I$3,對應表!$AM$2:$AW$2,0)))</f>
        <v/>
      </c>
      <c r="J246" s="1" t="str">
        <f>IF($B246="","",INDEX(對應表!$AM$3:$AW$179,MATCH($B246,對應表!$AL$3:$AL$179,0),MATCH(衝擊運算表!J$3,對應表!$AM$2:$AW$2,0)))</f>
        <v/>
      </c>
      <c r="K246" s="1" t="str">
        <f>IF($B246="","",INDEX(對應表!$AM$3:$AW$179,MATCH($B246,對應表!$AL$3:$AL$179,0),MATCH(衝擊運算表!K$3,對應表!$AM$2:$AW$2,0)))</f>
        <v/>
      </c>
      <c r="L246" s="1" t="str">
        <f>IF($B246="","",INDEX(對應表!$AM$3:$AW$179,MATCH($B246,對應表!$AL$3:$AL$179,0),MATCH(衝擊運算表!L$3,對應表!$AM$2:$AW$2,0)))</f>
        <v/>
      </c>
      <c r="M246" s="1" t="str">
        <f>IF($B246="","",INDEX(對應表!$AM$3:$AW$179,MATCH($B246,對應表!$AL$3:$AL$179,0),MATCH(衝擊運算表!M$3,對應表!$AM$2:$AW$2,0)))</f>
        <v/>
      </c>
      <c r="O246" s="1" t="str">
        <f t="shared" si="12"/>
        <v/>
      </c>
      <c r="P246" s="1" t="str">
        <f>IFERROR(INDEX(對應表!$AZ$3:$BJ$179,MATCH(衝擊運算表!$O246,對應表!$AY$3:$AY$179,0),MATCH(衝擊運算表!P$3,對應表!$AZ$2:$BJ$2,0)),"")</f>
        <v/>
      </c>
      <c r="Q246" s="1" t="str">
        <f>IFERROR(INDEX(對應表!$AZ$3:$BJ$179,MATCH(衝擊運算表!$O246,對應表!$AY$3:$AY$179,0),MATCH(衝擊運算表!Q$3,對應表!$AZ$2:$BJ$2,0)),"")</f>
        <v/>
      </c>
      <c r="R246" s="1" t="str">
        <f>IFERROR(INDEX(對應表!$AZ$3:$BJ$179,MATCH(衝擊運算表!$O246,對應表!$AY$3:$AY$179,0),MATCH(衝擊運算表!R$3,對應表!$AZ$2:$BJ$2,0)),"")</f>
        <v/>
      </c>
      <c r="S246" s="1" t="str">
        <f>IFERROR(INDEX(對應表!$AZ$3:$BJ$179,MATCH(衝擊運算表!$O246,對應表!$AY$3:$AY$179,0),MATCH(衝擊運算表!S$3,對應表!$AZ$2:$BJ$2,0)),"")</f>
        <v/>
      </c>
      <c r="T246" s="1" t="str">
        <f>IFERROR(INDEX(對應表!$AZ$3:$BJ$179,MATCH(衝擊運算表!$O246,對應表!$AY$3:$AY$179,0),MATCH(衝擊運算表!T$3,對應表!$AZ$2:$BJ$2,0)),"")</f>
        <v/>
      </c>
      <c r="U246" s="1" t="str">
        <f>IFERROR(INDEX(對應表!$AZ$3:$BJ$179,MATCH(衝擊運算表!$O246,對應表!$AY$3:$AY$179,0),MATCH(衝擊運算表!U$3,對應表!$AZ$2:$BJ$2,0)),"")</f>
        <v/>
      </c>
      <c r="V246" s="1" t="str">
        <f>IFERROR(INDEX(對應表!$AZ$3:$BJ$179,MATCH(衝擊運算表!$O246,對應表!$AY$3:$AY$179,0),MATCH(衝擊運算表!V$3,對應表!$AZ$2:$BJ$2,0)),"")</f>
        <v/>
      </c>
      <c r="W246" s="1" t="str">
        <f>IFERROR(INDEX(對應表!$AZ$3:$BJ$179,MATCH(衝擊運算表!$O246,對應表!$AY$3:$AY$179,0),MATCH(衝擊運算表!W$3,對應表!$AZ$2:$BJ$2,0)),"")</f>
        <v/>
      </c>
      <c r="X246" s="1" t="str">
        <f>IFERROR(INDEX(對應表!$AZ$3:$BJ$179,MATCH(衝擊運算表!$O246,對應表!$AY$3:$AY$179,0),MATCH(衝擊運算表!X$3,對應表!$AZ$2:$BJ$2,0)),"")</f>
        <v/>
      </c>
      <c r="Y246" s="1" t="str">
        <f>IFERROR(INDEX(對應表!$AZ$3:$BJ$179,MATCH(衝擊運算表!$O246,對應表!$AY$3:$AY$179,0),MATCH(衝擊運算表!Y$3,對應表!$AZ$2:$BJ$2,0)),"")</f>
        <v/>
      </c>
      <c r="Z246" s="1" t="str">
        <f>IFERROR(INDEX(對應表!$AZ$3:$BJ$179,MATCH(衝擊運算表!$O246,對應表!$AY$3:$AY$179,0),MATCH(衝擊運算表!Z$3,對應表!$AZ$2:$BJ$2,0)),"")</f>
        <v/>
      </c>
      <c r="AB246" s="1" t="str">
        <f t="shared" si="13"/>
        <v/>
      </c>
      <c r="AC246" s="1"/>
      <c r="AD246" s="1" t="str">
        <f>IFERROR(VLOOKUP(P246,中英對照!$G$76:$H$81,2,FALSE),"")</f>
        <v/>
      </c>
      <c r="AE246" s="1" t="str">
        <f>IFERROR(VLOOKUP(Q246,中英對照!$G$76:$H$81,2,FALSE),"")</f>
        <v/>
      </c>
      <c r="AF246" s="1" t="str">
        <f>IFERROR(VLOOKUP(R246,中英對照!$G$76:$H$81,2,FALSE),"")</f>
        <v/>
      </c>
      <c r="AG246" s="1" t="str">
        <f>IFERROR(VLOOKUP(S246,中英對照!$G$76:$H$81,2,FALSE),"")</f>
        <v/>
      </c>
      <c r="AH246" s="1" t="str">
        <f>IFERROR(VLOOKUP(T246,中英對照!$G$76:$H$81,2,FALSE),"")</f>
        <v/>
      </c>
      <c r="AI246" s="1" t="str">
        <f>IFERROR(VLOOKUP(U246,中英對照!$G$76:$H$81,2,FALSE),"")</f>
        <v/>
      </c>
      <c r="AJ246" s="1" t="str">
        <f>IFERROR(VLOOKUP(V246,中英對照!$G$76:$H$81,2,FALSE),"")</f>
        <v/>
      </c>
      <c r="AK246" s="1" t="str">
        <f>IFERROR(VLOOKUP(W246,中英對照!$G$76:$H$81,2,FALSE),"")</f>
        <v/>
      </c>
      <c r="AL246" s="1" t="str">
        <f>IFERROR(VLOOKUP(X246,中英對照!$G$76:$H$81,2,FALSE),"")</f>
        <v/>
      </c>
      <c r="AM246" s="1" t="str">
        <f>IFERROR(VLOOKUP(Y246,中英對照!$G$76:$H$81,2,FALSE),"")</f>
        <v/>
      </c>
      <c r="AN246" s="1" t="str">
        <f>IFERROR(VLOOKUP(Z246,中英對照!$G$76:$H$81,2,FALSE),"")</f>
        <v/>
      </c>
      <c r="AO246" s="42" t="str">
        <f t="shared" si="14"/>
        <v/>
      </c>
    </row>
    <row r="247" spans="1:41" x14ac:dyDescent="0.4">
      <c r="A247" s="1" t="str">
        <f>IF(企業資料填寫!D246="","",企業資料填寫!D246)</f>
        <v/>
      </c>
      <c r="B247" s="1"/>
      <c r="C247" s="1" t="str">
        <f>IF($B247="","",INDEX(對應表!$AM$3:$AW$179,MATCH($B247,對應表!$AL$3:$AL$179,0),MATCH(衝擊運算表!C$3,對應表!$AM$2:$AW$2,0)))</f>
        <v/>
      </c>
      <c r="D247" s="1" t="str">
        <f>IF($B247="","",INDEX(對應表!$AM$3:$AW$179,MATCH($B247,對應表!$AL$3:$AL$179,0),MATCH(衝擊運算表!D$3,對應表!$AM$2:$AW$2,0)))</f>
        <v/>
      </c>
      <c r="E247" s="1" t="str">
        <f>IF($B247="","",INDEX(對應表!$AM$3:$AW$179,MATCH($B247,對應表!$AL$3:$AL$179,0),MATCH(衝擊運算表!E$3,對應表!$AM$2:$AW$2,0)))</f>
        <v/>
      </c>
      <c r="F247" s="1" t="str">
        <f>IF($B247="","",INDEX(對應表!$AM$3:$AW$179,MATCH($B247,對應表!$AL$3:$AL$179,0),MATCH(衝擊運算表!F$3,對應表!$AM$2:$AW$2,0)))</f>
        <v/>
      </c>
      <c r="G247" s="1" t="str">
        <f>IF($B247="","",INDEX(對應表!$AM$3:$AW$179,MATCH($B247,對應表!$AL$3:$AL$179,0),MATCH(衝擊運算表!G$3,對應表!$AM$2:$AW$2,0)))</f>
        <v/>
      </c>
      <c r="H247" s="1" t="str">
        <f>IF($B247="","",INDEX(對應表!$AM$3:$AW$179,MATCH($B247,對應表!$AL$3:$AL$179,0),MATCH(衝擊運算表!H$3,對應表!$AM$2:$AW$2,0)))</f>
        <v/>
      </c>
      <c r="I247" s="1" t="str">
        <f>IF($B247="","",INDEX(對應表!$AM$3:$AW$179,MATCH($B247,對應表!$AL$3:$AL$179,0),MATCH(衝擊運算表!I$3,對應表!$AM$2:$AW$2,0)))</f>
        <v/>
      </c>
      <c r="J247" s="1" t="str">
        <f>IF($B247="","",INDEX(對應表!$AM$3:$AW$179,MATCH($B247,對應表!$AL$3:$AL$179,0),MATCH(衝擊運算表!J$3,對應表!$AM$2:$AW$2,0)))</f>
        <v/>
      </c>
      <c r="K247" s="1" t="str">
        <f>IF($B247="","",INDEX(對應表!$AM$3:$AW$179,MATCH($B247,對應表!$AL$3:$AL$179,0),MATCH(衝擊運算表!K$3,對應表!$AM$2:$AW$2,0)))</f>
        <v/>
      </c>
      <c r="L247" s="1" t="str">
        <f>IF($B247="","",INDEX(對應表!$AM$3:$AW$179,MATCH($B247,對應表!$AL$3:$AL$179,0),MATCH(衝擊運算表!L$3,對應表!$AM$2:$AW$2,0)))</f>
        <v/>
      </c>
      <c r="M247" s="1" t="str">
        <f>IF($B247="","",INDEX(對應表!$AM$3:$AW$179,MATCH($B247,對應表!$AL$3:$AL$179,0),MATCH(衝擊運算表!M$3,對應表!$AM$2:$AW$2,0)))</f>
        <v/>
      </c>
      <c r="O247" s="1" t="str">
        <f t="shared" si="12"/>
        <v/>
      </c>
      <c r="P247" s="1" t="str">
        <f>IFERROR(INDEX(對應表!$AZ$3:$BJ$179,MATCH(衝擊運算表!$O247,對應表!$AY$3:$AY$179,0),MATCH(衝擊運算表!P$3,對應表!$AZ$2:$BJ$2,0)),"")</f>
        <v/>
      </c>
      <c r="Q247" s="1" t="str">
        <f>IFERROR(INDEX(對應表!$AZ$3:$BJ$179,MATCH(衝擊運算表!$O247,對應表!$AY$3:$AY$179,0),MATCH(衝擊運算表!Q$3,對應表!$AZ$2:$BJ$2,0)),"")</f>
        <v/>
      </c>
      <c r="R247" s="1" t="str">
        <f>IFERROR(INDEX(對應表!$AZ$3:$BJ$179,MATCH(衝擊運算表!$O247,對應表!$AY$3:$AY$179,0),MATCH(衝擊運算表!R$3,對應表!$AZ$2:$BJ$2,0)),"")</f>
        <v/>
      </c>
      <c r="S247" s="1" t="str">
        <f>IFERROR(INDEX(對應表!$AZ$3:$BJ$179,MATCH(衝擊運算表!$O247,對應表!$AY$3:$AY$179,0),MATCH(衝擊運算表!S$3,對應表!$AZ$2:$BJ$2,0)),"")</f>
        <v/>
      </c>
      <c r="T247" s="1" t="str">
        <f>IFERROR(INDEX(對應表!$AZ$3:$BJ$179,MATCH(衝擊運算表!$O247,對應表!$AY$3:$AY$179,0),MATCH(衝擊運算表!T$3,對應表!$AZ$2:$BJ$2,0)),"")</f>
        <v/>
      </c>
      <c r="U247" s="1" t="str">
        <f>IFERROR(INDEX(對應表!$AZ$3:$BJ$179,MATCH(衝擊運算表!$O247,對應表!$AY$3:$AY$179,0),MATCH(衝擊運算表!U$3,對應表!$AZ$2:$BJ$2,0)),"")</f>
        <v/>
      </c>
      <c r="V247" s="1" t="str">
        <f>IFERROR(INDEX(對應表!$AZ$3:$BJ$179,MATCH(衝擊運算表!$O247,對應表!$AY$3:$AY$179,0),MATCH(衝擊運算表!V$3,對應表!$AZ$2:$BJ$2,0)),"")</f>
        <v/>
      </c>
      <c r="W247" s="1" t="str">
        <f>IFERROR(INDEX(對應表!$AZ$3:$BJ$179,MATCH(衝擊運算表!$O247,對應表!$AY$3:$AY$179,0),MATCH(衝擊運算表!W$3,對應表!$AZ$2:$BJ$2,0)),"")</f>
        <v/>
      </c>
      <c r="X247" s="1" t="str">
        <f>IFERROR(INDEX(對應表!$AZ$3:$BJ$179,MATCH(衝擊運算表!$O247,對應表!$AY$3:$AY$179,0),MATCH(衝擊運算表!X$3,對應表!$AZ$2:$BJ$2,0)),"")</f>
        <v/>
      </c>
      <c r="Y247" s="1" t="str">
        <f>IFERROR(INDEX(對應表!$AZ$3:$BJ$179,MATCH(衝擊運算表!$O247,對應表!$AY$3:$AY$179,0),MATCH(衝擊運算表!Y$3,對應表!$AZ$2:$BJ$2,0)),"")</f>
        <v/>
      </c>
      <c r="Z247" s="1" t="str">
        <f>IFERROR(INDEX(對應表!$AZ$3:$BJ$179,MATCH(衝擊運算表!$O247,對應表!$AY$3:$AY$179,0),MATCH(衝擊運算表!Z$3,對應表!$AZ$2:$BJ$2,0)),"")</f>
        <v/>
      </c>
      <c r="AB247" s="1" t="str">
        <f t="shared" si="13"/>
        <v/>
      </c>
      <c r="AC247" s="1"/>
      <c r="AD247" s="1" t="str">
        <f>IFERROR(VLOOKUP(P247,中英對照!$G$76:$H$81,2,FALSE),"")</f>
        <v/>
      </c>
      <c r="AE247" s="1" t="str">
        <f>IFERROR(VLOOKUP(Q247,中英對照!$G$76:$H$81,2,FALSE),"")</f>
        <v/>
      </c>
      <c r="AF247" s="1" t="str">
        <f>IFERROR(VLOOKUP(R247,中英對照!$G$76:$H$81,2,FALSE),"")</f>
        <v/>
      </c>
      <c r="AG247" s="1" t="str">
        <f>IFERROR(VLOOKUP(S247,中英對照!$G$76:$H$81,2,FALSE),"")</f>
        <v/>
      </c>
      <c r="AH247" s="1" t="str">
        <f>IFERROR(VLOOKUP(T247,中英對照!$G$76:$H$81,2,FALSE),"")</f>
        <v/>
      </c>
      <c r="AI247" s="1" t="str">
        <f>IFERROR(VLOOKUP(U247,中英對照!$G$76:$H$81,2,FALSE),"")</f>
        <v/>
      </c>
      <c r="AJ247" s="1" t="str">
        <f>IFERROR(VLOOKUP(V247,中英對照!$G$76:$H$81,2,FALSE),"")</f>
        <v/>
      </c>
      <c r="AK247" s="1" t="str">
        <f>IFERROR(VLOOKUP(W247,中英對照!$G$76:$H$81,2,FALSE),"")</f>
        <v/>
      </c>
      <c r="AL247" s="1" t="str">
        <f>IFERROR(VLOOKUP(X247,中英對照!$G$76:$H$81,2,FALSE),"")</f>
        <v/>
      </c>
      <c r="AM247" s="1" t="str">
        <f>IFERROR(VLOOKUP(Y247,中英對照!$G$76:$H$81,2,FALSE),"")</f>
        <v/>
      </c>
      <c r="AN247" s="1" t="str">
        <f>IFERROR(VLOOKUP(Z247,中英對照!$G$76:$H$81,2,FALSE),"")</f>
        <v/>
      </c>
      <c r="AO247" s="42" t="str">
        <f t="shared" si="14"/>
        <v/>
      </c>
    </row>
    <row r="248" spans="1:41" x14ac:dyDescent="0.4">
      <c r="A248" s="1" t="str">
        <f>IF(企業資料填寫!D247="","",企業資料填寫!D247)</f>
        <v/>
      </c>
      <c r="B248" s="1"/>
      <c r="C248" s="1" t="str">
        <f>IF($B248="","",INDEX(對應表!$AM$3:$AW$179,MATCH($B248,對應表!$AL$3:$AL$179,0),MATCH(衝擊運算表!C$3,對應表!$AM$2:$AW$2,0)))</f>
        <v/>
      </c>
      <c r="D248" s="1" t="str">
        <f>IF($B248="","",INDEX(對應表!$AM$3:$AW$179,MATCH($B248,對應表!$AL$3:$AL$179,0),MATCH(衝擊運算表!D$3,對應表!$AM$2:$AW$2,0)))</f>
        <v/>
      </c>
      <c r="E248" s="1" t="str">
        <f>IF($B248="","",INDEX(對應表!$AM$3:$AW$179,MATCH($B248,對應表!$AL$3:$AL$179,0),MATCH(衝擊運算表!E$3,對應表!$AM$2:$AW$2,0)))</f>
        <v/>
      </c>
      <c r="F248" s="1" t="str">
        <f>IF($B248="","",INDEX(對應表!$AM$3:$AW$179,MATCH($B248,對應表!$AL$3:$AL$179,0),MATCH(衝擊運算表!F$3,對應表!$AM$2:$AW$2,0)))</f>
        <v/>
      </c>
      <c r="G248" s="1" t="str">
        <f>IF($B248="","",INDEX(對應表!$AM$3:$AW$179,MATCH($B248,對應表!$AL$3:$AL$179,0),MATCH(衝擊運算表!G$3,對應表!$AM$2:$AW$2,0)))</f>
        <v/>
      </c>
      <c r="H248" s="1" t="str">
        <f>IF($B248="","",INDEX(對應表!$AM$3:$AW$179,MATCH($B248,對應表!$AL$3:$AL$179,0),MATCH(衝擊運算表!H$3,對應表!$AM$2:$AW$2,0)))</f>
        <v/>
      </c>
      <c r="I248" s="1" t="str">
        <f>IF($B248="","",INDEX(對應表!$AM$3:$AW$179,MATCH($B248,對應表!$AL$3:$AL$179,0),MATCH(衝擊運算表!I$3,對應表!$AM$2:$AW$2,0)))</f>
        <v/>
      </c>
      <c r="J248" s="1" t="str">
        <f>IF($B248="","",INDEX(對應表!$AM$3:$AW$179,MATCH($B248,對應表!$AL$3:$AL$179,0),MATCH(衝擊運算表!J$3,對應表!$AM$2:$AW$2,0)))</f>
        <v/>
      </c>
      <c r="K248" s="1" t="str">
        <f>IF($B248="","",INDEX(對應表!$AM$3:$AW$179,MATCH($B248,對應表!$AL$3:$AL$179,0),MATCH(衝擊運算表!K$3,對應表!$AM$2:$AW$2,0)))</f>
        <v/>
      </c>
      <c r="L248" s="1" t="str">
        <f>IF($B248="","",INDEX(對應表!$AM$3:$AW$179,MATCH($B248,對應表!$AL$3:$AL$179,0),MATCH(衝擊運算表!L$3,對應表!$AM$2:$AW$2,0)))</f>
        <v/>
      </c>
      <c r="M248" s="1" t="str">
        <f>IF($B248="","",INDEX(對應表!$AM$3:$AW$179,MATCH($B248,對應表!$AL$3:$AL$179,0),MATCH(衝擊運算表!M$3,對應表!$AM$2:$AW$2,0)))</f>
        <v/>
      </c>
      <c r="O248" s="1" t="str">
        <f t="shared" si="12"/>
        <v/>
      </c>
      <c r="P248" s="1" t="str">
        <f>IFERROR(INDEX(對應表!$AZ$3:$BJ$179,MATCH(衝擊運算表!$O248,對應表!$AY$3:$AY$179,0),MATCH(衝擊運算表!P$3,對應表!$AZ$2:$BJ$2,0)),"")</f>
        <v/>
      </c>
      <c r="Q248" s="1" t="str">
        <f>IFERROR(INDEX(對應表!$AZ$3:$BJ$179,MATCH(衝擊運算表!$O248,對應表!$AY$3:$AY$179,0),MATCH(衝擊運算表!Q$3,對應表!$AZ$2:$BJ$2,0)),"")</f>
        <v/>
      </c>
      <c r="R248" s="1" t="str">
        <f>IFERROR(INDEX(對應表!$AZ$3:$BJ$179,MATCH(衝擊運算表!$O248,對應表!$AY$3:$AY$179,0),MATCH(衝擊運算表!R$3,對應表!$AZ$2:$BJ$2,0)),"")</f>
        <v/>
      </c>
      <c r="S248" s="1" t="str">
        <f>IFERROR(INDEX(對應表!$AZ$3:$BJ$179,MATCH(衝擊運算表!$O248,對應表!$AY$3:$AY$179,0),MATCH(衝擊運算表!S$3,對應表!$AZ$2:$BJ$2,0)),"")</f>
        <v/>
      </c>
      <c r="T248" s="1" t="str">
        <f>IFERROR(INDEX(對應表!$AZ$3:$BJ$179,MATCH(衝擊運算表!$O248,對應表!$AY$3:$AY$179,0),MATCH(衝擊運算表!T$3,對應表!$AZ$2:$BJ$2,0)),"")</f>
        <v/>
      </c>
      <c r="U248" s="1" t="str">
        <f>IFERROR(INDEX(對應表!$AZ$3:$BJ$179,MATCH(衝擊運算表!$O248,對應表!$AY$3:$AY$179,0),MATCH(衝擊運算表!U$3,對應表!$AZ$2:$BJ$2,0)),"")</f>
        <v/>
      </c>
      <c r="V248" s="1" t="str">
        <f>IFERROR(INDEX(對應表!$AZ$3:$BJ$179,MATCH(衝擊運算表!$O248,對應表!$AY$3:$AY$179,0),MATCH(衝擊運算表!V$3,對應表!$AZ$2:$BJ$2,0)),"")</f>
        <v/>
      </c>
      <c r="W248" s="1" t="str">
        <f>IFERROR(INDEX(對應表!$AZ$3:$BJ$179,MATCH(衝擊運算表!$O248,對應表!$AY$3:$AY$179,0),MATCH(衝擊運算表!W$3,對應表!$AZ$2:$BJ$2,0)),"")</f>
        <v/>
      </c>
      <c r="X248" s="1" t="str">
        <f>IFERROR(INDEX(對應表!$AZ$3:$BJ$179,MATCH(衝擊運算表!$O248,對應表!$AY$3:$AY$179,0),MATCH(衝擊運算表!X$3,對應表!$AZ$2:$BJ$2,0)),"")</f>
        <v/>
      </c>
      <c r="Y248" s="1" t="str">
        <f>IFERROR(INDEX(對應表!$AZ$3:$BJ$179,MATCH(衝擊運算表!$O248,對應表!$AY$3:$AY$179,0),MATCH(衝擊運算表!Y$3,對應表!$AZ$2:$BJ$2,0)),"")</f>
        <v/>
      </c>
      <c r="Z248" s="1" t="str">
        <f>IFERROR(INDEX(對應表!$AZ$3:$BJ$179,MATCH(衝擊運算表!$O248,對應表!$AY$3:$AY$179,0),MATCH(衝擊運算表!Z$3,對應表!$AZ$2:$BJ$2,0)),"")</f>
        <v/>
      </c>
      <c r="AB248" s="1" t="str">
        <f t="shared" si="13"/>
        <v/>
      </c>
      <c r="AC248" s="1"/>
      <c r="AD248" s="1" t="str">
        <f>IFERROR(VLOOKUP(P248,中英對照!$G$76:$H$81,2,FALSE),"")</f>
        <v/>
      </c>
      <c r="AE248" s="1" t="str">
        <f>IFERROR(VLOOKUP(Q248,中英對照!$G$76:$H$81,2,FALSE),"")</f>
        <v/>
      </c>
      <c r="AF248" s="1" t="str">
        <f>IFERROR(VLOOKUP(R248,中英對照!$G$76:$H$81,2,FALSE),"")</f>
        <v/>
      </c>
      <c r="AG248" s="1" t="str">
        <f>IFERROR(VLOOKUP(S248,中英對照!$G$76:$H$81,2,FALSE),"")</f>
        <v/>
      </c>
      <c r="AH248" s="1" t="str">
        <f>IFERROR(VLOOKUP(T248,中英對照!$G$76:$H$81,2,FALSE),"")</f>
        <v/>
      </c>
      <c r="AI248" s="1" t="str">
        <f>IFERROR(VLOOKUP(U248,中英對照!$G$76:$H$81,2,FALSE),"")</f>
        <v/>
      </c>
      <c r="AJ248" s="1" t="str">
        <f>IFERROR(VLOOKUP(V248,中英對照!$G$76:$H$81,2,FALSE),"")</f>
        <v/>
      </c>
      <c r="AK248" s="1" t="str">
        <f>IFERROR(VLOOKUP(W248,中英對照!$G$76:$H$81,2,FALSE),"")</f>
        <v/>
      </c>
      <c r="AL248" s="1" t="str">
        <f>IFERROR(VLOOKUP(X248,中英對照!$G$76:$H$81,2,FALSE),"")</f>
        <v/>
      </c>
      <c r="AM248" s="1" t="str">
        <f>IFERROR(VLOOKUP(Y248,中英對照!$G$76:$H$81,2,FALSE),"")</f>
        <v/>
      </c>
      <c r="AN248" s="1" t="str">
        <f>IFERROR(VLOOKUP(Z248,中英對照!$G$76:$H$81,2,FALSE),"")</f>
        <v/>
      </c>
      <c r="AO248" s="42" t="str">
        <f t="shared" si="14"/>
        <v/>
      </c>
    </row>
    <row r="249" spans="1:41" x14ac:dyDescent="0.4">
      <c r="A249" s="1" t="str">
        <f>IF(企業資料填寫!D248="","",企業資料填寫!D248)</f>
        <v/>
      </c>
      <c r="B249" s="1"/>
      <c r="C249" s="1" t="str">
        <f>IF($B249="","",INDEX(對應表!$AM$3:$AW$179,MATCH($B249,對應表!$AL$3:$AL$179,0),MATCH(衝擊運算表!C$3,對應表!$AM$2:$AW$2,0)))</f>
        <v/>
      </c>
      <c r="D249" s="1" t="str">
        <f>IF($B249="","",INDEX(對應表!$AM$3:$AW$179,MATCH($B249,對應表!$AL$3:$AL$179,0),MATCH(衝擊運算表!D$3,對應表!$AM$2:$AW$2,0)))</f>
        <v/>
      </c>
      <c r="E249" s="1" t="str">
        <f>IF($B249="","",INDEX(對應表!$AM$3:$AW$179,MATCH($B249,對應表!$AL$3:$AL$179,0),MATCH(衝擊運算表!E$3,對應表!$AM$2:$AW$2,0)))</f>
        <v/>
      </c>
      <c r="F249" s="1" t="str">
        <f>IF($B249="","",INDEX(對應表!$AM$3:$AW$179,MATCH($B249,對應表!$AL$3:$AL$179,0),MATCH(衝擊運算表!F$3,對應表!$AM$2:$AW$2,0)))</f>
        <v/>
      </c>
      <c r="G249" s="1" t="str">
        <f>IF($B249="","",INDEX(對應表!$AM$3:$AW$179,MATCH($B249,對應表!$AL$3:$AL$179,0),MATCH(衝擊運算表!G$3,對應表!$AM$2:$AW$2,0)))</f>
        <v/>
      </c>
      <c r="H249" s="1" t="str">
        <f>IF($B249="","",INDEX(對應表!$AM$3:$AW$179,MATCH($B249,對應表!$AL$3:$AL$179,0),MATCH(衝擊運算表!H$3,對應表!$AM$2:$AW$2,0)))</f>
        <v/>
      </c>
      <c r="I249" s="1" t="str">
        <f>IF($B249="","",INDEX(對應表!$AM$3:$AW$179,MATCH($B249,對應表!$AL$3:$AL$179,0),MATCH(衝擊運算表!I$3,對應表!$AM$2:$AW$2,0)))</f>
        <v/>
      </c>
      <c r="J249" s="1" t="str">
        <f>IF($B249="","",INDEX(對應表!$AM$3:$AW$179,MATCH($B249,對應表!$AL$3:$AL$179,0),MATCH(衝擊運算表!J$3,對應表!$AM$2:$AW$2,0)))</f>
        <v/>
      </c>
      <c r="K249" s="1" t="str">
        <f>IF($B249="","",INDEX(對應表!$AM$3:$AW$179,MATCH($B249,對應表!$AL$3:$AL$179,0),MATCH(衝擊運算表!K$3,對應表!$AM$2:$AW$2,0)))</f>
        <v/>
      </c>
      <c r="L249" s="1" t="str">
        <f>IF($B249="","",INDEX(對應表!$AM$3:$AW$179,MATCH($B249,對應表!$AL$3:$AL$179,0),MATCH(衝擊運算表!L$3,對應表!$AM$2:$AW$2,0)))</f>
        <v/>
      </c>
      <c r="M249" s="1" t="str">
        <f>IF($B249="","",INDEX(對應表!$AM$3:$AW$179,MATCH($B249,對應表!$AL$3:$AL$179,0),MATCH(衝擊運算表!M$3,對應表!$AM$2:$AW$2,0)))</f>
        <v/>
      </c>
      <c r="O249" s="1" t="str">
        <f t="shared" si="12"/>
        <v/>
      </c>
      <c r="P249" s="1" t="str">
        <f>IFERROR(INDEX(對應表!$AZ$3:$BJ$179,MATCH(衝擊運算表!$O249,對應表!$AY$3:$AY$179,0),MATCH(衝擊運算表!P$3,對應表!$AZ$2:$BJ$2,0)),"")</f>
        <v/>
      </c>
      <c r="Q249" s="1" t="str">
        <f>IFERROR(INDEX(對應表!$AZ$3:$BJ$179,MATCH(衝擊運算表!$O249,對應表!$AY$3:$AY$179,0),MATCH(衝擊運算表!Q$3,對應表!$AZ$2:$BJ$2,0)),"")</f>
        <v/>
      </c>
      <c r="R249" s="1" t="str">
        <f>IFERROR(INDEX(對應表!$AZ$3:$BJ$179,MATCH(衝擊運算表!$O249,對應表!$AY$3:$AY$179,0),MATCH(衝擊運算表!R$3,對應表!$AZ$2:$BJ$2,0)),"")</f>
        <v/>
      </c>
      <c r="S249" s="1" t="str">
        <f>IFERROR(INDEX(對應表!$AZ$3:$BJ$179,MATCH(衝擊運算表!$O249,對應表!$AY$3:$AY$179,0),MATCH(衝擊運算表!S$3,對應表!$AZ$2:$BJ$2,0)),"")</f>
        <v/>
      </c>
      <c r="T249" s="1" t="str">
        <f>IFERROR(INDEX(對應表!$AZ$3:$BJ$179,MATCH(衝擊運算表!$O249,對應表!$AY$3:$AY$179,0),MATCH(衝擊運算表!T$3,對應表!$AZ$2:$BJ$2,0)),"")</f>
        <v/>
      </c>
      <c r="U249" s="1" t="str">
        <f>IFERROR(INDEX(對應表!$AZ$3:$BJ$179,MATCH(衝擊運算表!$O249,對應表!$AY$3:$AY$179,0),MATCH(衝擊運算表!U$3,對應表!$AZ$2:$BJ$2,0)),"")</f>
        <v/>
      </c>
      <c r="V249" s="1" t="str">
        <f>IFERROR(INDEX(對應表!$AZ$3:$BJ$179,MATCH(衝擊運算表!$O249,對應表!$AY$3:$AY$179,0),MATCH(衝擊運算表!V$3,對應表!$AZ$2:$BJ$2,0)),"")</f>
        <v/>
      </c>
      <c r="W249" s="1" t="str">
        <f>IFERROR(INDEX(對應表!$AZ$3:$BJ$179,MATCH(衝擊運算表!$O249,對應表!$AY$3:$AY$179,0),MATCH(衝擊運算表!W$3,對應表!$AZ$2:$BJ$2,0)),"")</f>
        <v/>
      </c>
      <c r="X249" s="1" t="str">
        <f>IFERROR(INDEX(對應表!$AZ$3:$BJ$179,MATCH(衝擊運算表!$O249,對應表!$AY$3:$AY$179,0),MATCH(衝擊運算表!X$3,對應表!$AZ$2:$BJ$2,0)),"")</f>
        <v/>
      </c>
      <c r="Y249" s="1" t="str">
        <f>IFERROR(INDEX(對應表!$AZ$3:$BJ$179,MATCH(衝擊運算表!$O249,對應表!$AY$3:$AY$179,0),MATCH(衝擊運算表!Y$3,對應表!$AZ$2:$BJ$2,0)),"")</f>
        <v/>
      </c>
      <c r="Z249" s="1" t="str">
        <f>IFERROR(INDEX(對應表!$AZ$3:$BJ$179,MATCH(衝擊運算表!$O249,對應表!$AY$3:$AY$179,0),MATCH(衝擊運算表!Z$3,對應表!$AZ$2:$BJ$2,0)),"")</f>
        <v/>
      </c>
      <c r="AB249" s="1" t="str">
        <f t="shared" si="13"/>
        <v/>
      </c>
      <c r="AC249" s="1"/>
      <c r="AD249" s="1" t="str">
        <f>IFERROR(VLOOKUP(P249,中英對照!$G$76:$H$81,2,FALSE),"")</f>
        <v/>
      </c>
      <c r="AE249" s="1" t="str">
        <f>IFERROR(VLOOKUP(Q249,中英對照!$G$76:$H$81,2,FALSE),"")</f>
        <v/>
      </c>
      <c r="AF249" s="1" t="str">
        <f>IFERROR(VLOOKUP(R249,中英對照!$G$76:$H$81,2,FALSE),"")</f>
        <v/>
      </c>
      <c r="AG249" s="1" t="str">
        <f>IFERROR(VLOOKUP(S249,中英對照!$G$76:$H$81,2,FALSE),"")</f>
        <v/>
      </c>
      <c r="AH249" s="1" t="str">
        <f>IFERROR(VLOOKUP(T249,中英對照!$G$76:$H$81,2,FALSE),"")</f>
        <v/>
      </c>
      <c r="AI249" s="1" t="str">
        <f>IFERROR(VLOOKUP(U249,中英對照!$G$76:$H$81,2,FALSE),"")</f>
        <v/>
      </c>
      <c r="AJ249" s="1" t="str">
        <f>IFERROR(VLOOKUP(V249,中英對照!$G$76:$H$81,2,FALSE),"")</f>
        <v/>
      </c>
      <c r="AK249" s="1" t="str">
        <f>IFERROR(VLOOKUP(W249,中英對照!$G$76:$H$81,2,FALSE),"")</f>
        <v/>
      </c>
      <c r="AL249" s="1" t="str">
        <f>IFERROR(VLOOKUP(X249,中英對照!$G$76:$H$81,2,FALSE),"")</f>
        <v/>
      </c>
      <c r="AM249" s="1" t="str">
        <f>IFERROR(VLOOKUP(Y249,中英對照!$G$76:$H$81,2,FALSE),"")</f>
        <v/>
      </c>
      <c r="AN249" s="1" t="str">
        <f>IFERROR(VLOOKUP(Z249,中英對照!$G$76:$H$81,2,FALSE),"")</f>
        <v/>
      </c>
      <c r="AO249" s="42" t="str">
        <f t="shared" si="14"/>
        <v/>
      </c>
    </row>
    <row r="250" spans="1:41" x14ac:dyDescent="0.4">
      <c r="A250" s="1" t="str">
        <f>IF(企業資料填寫!D249="","",企業資料填寫!D249)</f>
        <v/>
      </c>
      <c r="B250" s="1"/>
      <c r="C250" s="1" t="str">
        <f>IF($B250="","",INDEX(對應表!$AM$3:$AW$179,MATCH($B250,對應表!$AL$3:$AL$179,0),MATCH(衝擊運算表!C$3,對應表!$AM$2:$AW$2,0)))</f>
        <v/>
      </c>
      <c r="D250" s="1" t="str">
        <f>IF($B250="","",INDEX(對應表!$AM$3:$AW$179,MATCH($B250,對應表!$AL$3:$AL$179,0),MATCH(衝擊運算表!D$3,對應表!$AM$2:$AW$2,0)))</f>
        <v/>
      </c>
      <c r="E250" s="1" t="str">
        <f>IF($B250="","",INDEX(對應表!$AM$3:$AW$179,MATCH($B250,對應表!$AL$3:$AL$179,0),MATCH(衝擊運算表!E$3,對應表!$AM$2:$AW$2,0)))</f>
        <v/>
      </c>
      <c r="F250" s="1" t="str">
        <f>IF($B250="","",INDEX(對應表!$AM$3:$AW$179,MATCH($B250,對應表!$AL$3:$AL$179,0),MATCH(衝擊運算表!F$3,對應表!$AM$2:$AW$2,0)))</f>
        <v/>
      </c>
      <c r="G250" s="1" t="str">
        <f>IF($B250="","",INDEX(對應表!$AM$3:$AW$179,MATCH($B250,對應表!$AL$3:$AL$179,0),MATCH(衝擊運算表!G$3,對應表!$AM$2:$AW$2,0)))</f>
        <v/>
      </c>
      <c r="H250" s="1" t="str">
        <f>IF($B250="","",INDEX(對應表!$AM$3:$AW$179,MATCH($B250,對應表!$AL$3:$AL$179,0),MATCH(衝擊運算表!H$3,對應表!$AM$2:$AW$2,0)))</f>
        <v/>
      </c>
      <c r="I250" s="1" t="str">
        <f>IF($B250="","",INDEX(對應表!$AM$3:$AW$179,MATCH($B250,對應表!$AL$3:$AL$179,0),MATCH(衝擊運算表!I$3,對應表!$AM$2:$AW$2,0)))</f>
        <v/>
      </c>
      <c r="J250" s="1" t="str">
        <f>IF($B250="","",INDEX(對應表!$AM$3:$AW$179,MATCH($B250,對應表!$AL$3:$AL$179,0),MATCH(衝擊運算表!J$3,對應表!$AM$2:$AW$2,0)))</f>
        <v/>
      </c>
      <c r="K250" s="1" t="str">
        <f>IF($B250="","",INDEX(對應表!$AM$3:$AW$179,MATCH($B250,對應表!$AL$3:$AL$179,0),MATCH(衝擊運算表!K$3,對應表!$AM$2:$AW$2,0)))</f>
        <v/>
      </c>
      <c r="L250" s="1" t="str">
        <f>IF($B250="","",INDEX(對應表!$AM$3:$AW$179,MATCH($B250,對應表!$AL$3:$AL$179,0),MATCH(衝擊運算表!L$3,對應表!$AM$2:$AW$2,0)))</f>
        <v/>
      </c>
      <c r="M250" s="1" t="str">
        <f>IF($B250="","",INDEX(對應表!$AM$3:$AW$179,MATCH($B250,對應表!$AL$3:$AL$179,0),MATCH(衝擊運算表!M$3,對應表!$AM$2:$AW$2,0)))</f>
        <v/>
      </c>
      <c r="O250" s="1" t="str">
        <f t="shared" si="12"/>
        <v/>
      </c>
      <c r="P250" s="1" t="str">
        <f>IFERROR(INDEX(對應表!$AZ$3:$BJ$179,MATCH(衝擊運算表!$O250,對應表!$AY$3:$AY$179,0),MATCH(衝擊運算表!P$3,對應表!$AZ$2:$BJ$2,0)),"")</f>
        <v/>
      </c>
      <c r="Q250" s="1" t="str">
        <f>IFERROR(INDEX(對應表!$AZ$3:$BJ$179,MATCH(衝擊運算表!$O250,對應表!$AY$3:$AY$179,0),MATCH(衝擊運算表!Q$3,對應表!$AZ$2:$BJ$2,0)),"")</f>
        <v/>
      </c>
      <c r="R250" s="1" t="str">
        <f>IFERROR(INDEX(對應表!$AZ$3:$BJ$179,MATCH(衝擊運算表!$O250,對應表!$AY$3:$AY$179,0),MATCH(衝擊運算表!R$3,對應表!$AZ$2:$BJ$2,0)),"")</f>
        <v/>
      </c>
      <c r="S250" s="1" t="str">
        <f>IFERROR(INDEX(對應表!$AZ$3:$BJ$179,MATCH(衝擊運算表!$O250,對應表!$AY$3:$AY$179,0),MATCH(衝擊運算表!S$3,對應表!$AZ$2:$BJ$2,0)),"")</f>
        <v/>
      </c>
      <c r="T250" s="1" t="str">
        <f>IFERROR(INDEX(對應表!$AZ$3:$BJ$179,MATCH(衝擊運算表!$O250,對應表!$AY$3:$AY$179,0),MATCH(衝擊運算表!T$3,對應表!$AZ$2:$BJ$2,0)),"")</f>
        <v/>
      </c>
      <c r="U250" s="1" t="str">
        <f>IFERROR(INDEX(對應表!$AZ$3:$BJ$179,MATCH(衝擊運算表!$O250,對應表!$AY$3:$AY$179,0),MATCH(衝擊運算表!U$3,對應表!$AZ$2:$BJ$2,0)),"")</f>
        <v/>
      </c>
      <c r="V250" s="1" t="str">
        <f>IFERROR(INDEX(對應表!$AZ$3:$BJ$179,MATCH(衝擊運算表!$O250,對應表!$AY$3:$AY$179,0),MATCH(衝擊運算表!V$3,對應表!$AZ$2:$BJ$2,0)),"")</f>
        <v/>
      </c>
      <c r="W250" s="1" t="str">
        <f>IFERROR(INDEX(對應表!$AZ$3:$BJ$179,MATCH(衝擊運算表!$O250,對應表!$AY$3:$AY$179,0),MATCH(衝擊運算表!W$3,對應表!$AZ$2:$BJ$2,0)),"")</f>
        <v/>
      </c>
      <c r="X250" s="1" t="str">
        <f>IFERROR(INDEX(對應表!$AZ$3:$BJ$179,MATCH(衝擊運算表!$O250,對應表!$AY$3:$AY$179,0),MATCH(衝擊運算表!X$3,對應表!$AZ$2:$BJ$2,0)),"")</f>
        <v/>
      </c>
      <c r="Y250" s="1" t="str">
        <f>IFERROR(INDEX(對應表!$AZ$3:$BJ$179,MATCH(衝擊運算表!$O250,對應表!$AY$3:$AY$179,0),MATCH(衝擊運算表!Y$3,對應表!$AZ$2:$BJ$2,0)),"")</f>
        <v/>
      </c>
      <c r="Z250" s="1" t="str">
        <f>IFERROR(INDEX(對應表!$AZ$3:$BJ$179,MATCH(衝擊運算表!$O250,對應表!$AY$3:$AY$179,0),MATCH(衝擊運算表!Z$3,對應表!$AZ$2:$BJ$2,0)),"")</f>
        <v/>
      </c>
      <c r="AB250" s="1" t="str">
        <f t="shared" si="13"/>
        <v/>
      </c>
      <c r="AC250" s="1"/>
      <c r="AD250" s="1" t="str">
        <f>IFERROR(VLOOKUP(P250,中英對照!$G$76:$H$81,2,FALSE),"")</f>
        <v/>
      </c>
      <c r="AE250" s="1" t="str">
        <f>IFERROR(VLOOKUP(Q250,中英對照!$G$76:$H$81,2,FALSE),"")</f>
        <v/>
      </c>
      <c r="AF250" s="1" t="str">
        <f>IFERROR(VLOOKUP(R250,中英對照!$G$76:$H$81,2,FALSE),"")</f>
        <v/>
      </c>
      <c r="AG250" s="1" t="str">
        <f>IFERROR(VLOOKUP(S250,中英對照!$G$76:$H$81,2,FALSE),"")</f>
        <v/>
      </c>
      <c r="AH250" s="1" t="str">
        <f>IFERROR(VLOOKUP(T250,中英對照!$G$76:$H$81,2,FALSE),"")</f>
        <v/>
      </c>
      <c r="AI250" s="1" t="str">
        <f>IFERROR(VLOOKUP(U250,中英對照!$G$76:$H$81,2,FALSE),"")</f>
        <v/>
      </c>
      <c r="AJ250" s="1" t="str">
        <f>IFERROR(VLOOKUP(V250,中英對照!$G$76:$H$81,2,FALSE),"")</f>
        <v/>
      </c>
      <c r="AK250" s="1" t="str">
        <f>IFERROR(VLOOKUP(W250,中英對照!$G$76:$H$81,2,FALSE),"")</f>
        <v/>
      </c>
      <c r="AL250" s="1" t="str">
        <f>IFERROR(VLOOKUP(X250,中英對照!$G$76:$H$81,2,FALSE),"")</f>
        <v/>
      </c>
      <c r="AM250" s="1" t="str">
        <f>IFERROR(VLOOKUP(Y250,中英對照!$G$76:$H$81,2,FALSE),"")</f>
        <v/>
      </c>
      <c r="AN250" s="1" t="str">
        <f>IFERROR(VLOOKUP(Z250,中英對照!$G$76:$H$81,2,FALSE),"")</f>
        <v/>
      </c>
      <c r="AO250" s="42" t="str">
        <f t="shared" si="14"/>
        <v/>
      </c>
    </row>
    <row r="251" spans="1:41" x14ac:dyDescent="0.4">
      <c r="A251" s="1" t="str">
        <f>IF(企業資料填寫!D250="","",企業資料填寫!D250)</f>
        <v/>
      </c>
      <c r="B251" s="1"/>
      <c r="C251" s="1" t="str">
        <f>IF($B251="","",INDEX(對應表!$AM$3:$AW$179,MATCH($B251,對應表!$AL$3:$AL$179,0),MATCH(衝擊運算表!C$3,對應表!$AM$2:$AW$2,0)))</f>
        <v/>
      </c>
      <c r="D251" s="1" t="str">
        <f>IF($B251="","",INDEX(對應表!$AM$3:$AW$179,MATCH($B251,對應表!$AL$3:$AL$179,0),MATCH(衝擊運算表!D$3,對應表!$AM$2:$AW$2,0)))</f>
        <v/>
      </c>
      <c r="E251" s="1" t="str">
        <f>IF($B251="","",INDEX(對應表!$AM$3:$AW$179,MATCH($B251,對應表!$AL$3:$AL$179,0),MATCH(衝擊運算表!E$3,對應表!$AM$2:$AW$2,0)))</f>
        <v/>
      </c>
      <c r="F251" s="1" t="str">
        <f>IF($B251="","",INDEX(對應表!$AM$3:$AW$179,MATCH($B251,對應表!$AL$3:$AL$179,0),MATCH(衝擊運算表!F$3,對應表!$AM$2:$AW$2,0)))</f>
        <v/>
      </c>
      <c r="G251" s="1" t="str">
        <f>IF($B251="","",INDEX(對應表!$AM$3:$AW$179,MATCH($B251,對應表!$AL$3:$AL$179,0),MATCH(衝擊運算表!G$3,對應表!$AM$2:$AW$2,0)))</f>
        <v/>
      </c>
      <c r="H251" s="1" t="str">
        <f>IF($B251="","",INDEX(對應表!$AM$3:$AW$179,MATCH($B251,對應表!$AL$3:$AL$179,0),MATCH(衝擊運算表!H$3,對應表!$AM$2:$AW$2,0)))</f>
        <v/>
      </c>
      <c r="I251" s="1" t="str">
        <f>IF($B251="","",INDEX(對應表!$AM$3:$AW$179,MATCH($B251,對應表!$AL$3:$AL$179,0),MATCH(衝擊運算表!I$3,對應表!$AM$2:$AW$2,0)))</f>
        <v/>
      </c>
      <c r="J251" s="1" t="str">
        <f>IF($B251="","",INDEX(對應表!$AM$3:$AW$179,MATCH($B251,對應表!$AL$3:$AL$179,0),MATCH(衝擊運算表!J$3,對應表!$AM$2:$AW$2,0)))</f>
        <v/>
      </c>
      <c r="K251" s="1" t="str">
        <f>IF($B251="","",INDEX(對應表!$AM$3:$AW$179,MATCH($B251,對應表!$AL$3:$AL$179,0),MATCH(衝擊運算表!K$3,對應表!$AM$2:$AW$2,0)))</f>
        <v/>
      </c>
      <c r="L251" s="1" t="str">
        <f>IF($B251="","",INDEX(對應表!$AM$3:$AW$179,MATCH($B251,對應表!$AL$3:$AL$179,0),MATCH(衝擊運算表!L$3,對應表!$AM$2:$AW$2,0)))</f>
        <v/>
      </c>
      <c r="M251" s="1" t="str">
        <f>IF($B251="","",INDEX(對應表!$AM$3:$AW$179,MATCH($B251,對應表!$AL$3:$AL$179,0),MATCH(衝擊運算表!M$3,對應表!$AM$2:$AW$2,0)))</f>
        <v/>
      </c>
      <c r="O251" s="1" t="str">
        <f t="shared" si="12"/>
        <v/>
      </c>
      <c r="P251" s="1" t="str">
        <f>IFERROR(INDEX(對應表!$AZ$3:$BJ$179,MATCH(衝擊運算表!$O251,對應表!$AY$3:$AY$179,0),MATCH(衝擊運算表!P$3,對應表!$AZ$2:$BJ$2,0)),"")</f>
        <v/>
      </c>
      <c r="Q251" s="1" t="str">
        <f>IFERROR(INDEX(對應表!$AZ$3:$BJ$179,MATCH(衝擊運算表!$O251,對應表!$AY$3:$AY$179,0),MATCH(衝擊運算表!Q$3,對應表!$AZ$2:$BJ$2,0)),"")</f>
        <v/>
      </c>
      <c r="R251" s="1" t="str">
        <f>IFERROR(INDEX(對應表!$AZ$3:$BJ$179,MATCH(衝擊運算表!$O251,對應表!$AY$3:$AY$179,0),MATCH(衝擊運算表!R$3,對應表!$AZ$2:$BJ$2,0)),"")</f>
        <v/>
      </c>
      <c r="S251" s="1" t="str">
        <f>IFERROR(INDEX(對應表!$AZ$3:$BJ$179,MATCH(衝擊運算表!$O251,對應表!$AY$3:$AY$179,0),MATCH(衝擊運算表!S$3,對應表!$AZ$2:$BJ$2,0)),"")</f>
        <v/>
      </c>
      <c r="T251" s="1" t="str">
        <f>IFERROR(INDEX(對應表!$AZ$3:$BJ$179,MATCH(衝擊運算表!$O251,對應表!$AY$3:$AY$179,0),MATCH(衝擊運算表!T$3,對應表!$AZ$2:$BJ$2,0)),"")</f>
        <v/>
      </c>
      <c r="U251" s="1" t="str">
        <f>IFERROR(INDEX(對應表!$AZ$3:$BJ$179,MATCH(衝擊運算表!$O251,對應表!$AY$3:$AY$179,0),MATCH(衝擊運算表!U$3,對應表!$AZ$2:$BJ$2,0)),"")</f>
        <v/>
      </c>
      <c r="V251" s="1" t="str">
        <f>IFERROR(INDEX(對應表!$AZ$3:$BJ$179,MATCH(衝擊運算表!$O251,對應表!$AY$3:$AY$179,0),MATCH(衝擊運算表!V$3,對應表!$AZ$2:$BJ$2,0)),"")</f>
        <v/>
      </c>
      <c r="W251" s="1" t="str">
        <f>IFERROR(INDEX(對應表!$AZ$3:$BJ$179,MATCH(衝擊運算表!$O251,對應表!$AY$3:$AY$179,0),MATCH(衝擊運算表!W$3,對應表!$AZ$2:$BJ$2,0)),"")</f>
        <v/>
      </c>
      <c r="X251" s="1" t="str">
        <f>IFERROR(INDEX(對應表!$AZ$3:$BJ$179,MATCH(衝擊運算表!$O251,對應表!$AY$3:$AY$179,0),MATCH(衝擊運算表!X$3,對應表!$AZ$2:$BJ$2,0)),"")</f>
        <v/>
      </c>
      <c r="Y251" s="1" t="str">
        <f>IFERROR(INDEX(對應表!$AZ$3:$BJ$179,MATCH(衝擊運算表!$O251,對應表!$AY$3:$AY$179,0),MATCH(衝擊運算表!Y$3,對應表!$AZ$2:$BJ$2,0)),"")</f>
        <v/>
      </c>
      <c r="Z251" s="1" t="str">
        <f>IFERROR(INDEX(對應表!$AZ$3:$BJ$179,MATCH(衝擊運算表!$O251,對應表!$AY$3:$AY$179,0),MATCH(衝擊運算表!Z$3,對應表!$AZ$2:$BJ$2,0)),"")</f>
        <v/>
      </c>
      <c r="AB251" s="1" t="str">
        <f t="shared" si="13"/>
        <v/>
      </c>
      <c r="AC251" s="1"/>
      <c r="AD251" s="1" t="str">
        <f>IFERROR(VLOOKUP(P251,中英對照!$G$76:$H$81,2,FALSE),"")</f>
        <v/>
      </c>
      <c r="AE251" s="1" t="str">
        <f>IFERROR(VLOOKUP(Q251,中英對照!$G$76:$H$81,2,FALSE),"")</f>
        <v/>
      </c>
      <c r="AF251" s="1" t="str">
        <f>IFERROR(VLOOKUP(R251,中英對照!$G$76:$H$81,2,FALSE),"")</f>
        <v/>
      </c>
      <c r="AG251" s="1" t="str">
        <f>IFERROR(VLOOKUP(S251,中英對照!$G$76:$H$81,2,FALSE),"")</f>
        <v/>
      </c>
      <c r="AH251" s="1" t="str">
        <f>IFERROR(VLOOKUP(T251,中英對照!$G$76:$H$81,2,FALSE),"")</f>
        <v/>
      </c>
      <c r="AI251" s="1" t="str">
        <f>IFERROR(VLOOKUP(U251,中英對照!$G$76:$H$81,2,FALSE),"")</f>
        <v/>
      </c>
      <c r="AJ251" s="1" t="str">
        <f>IFERROR(VLOOKUP(V251,中英對照!$G$76:$H$81,2,FALSE),"")</f>
        <v/>
      </c>
      <c r="AK251" s="1" t="str">
        <f>IFERROR(VLOOKUP(W251,中英對照!$G$76:$H$81,2,FALSE),"")</f>
        <v/>
      </c>
      <c r="AL251" s="1" t="str">
        <f>IFERROR(VLOOKUP(X251,中英對照!$G$76:$H$81,2,FALSE),"")</f>
        <v/>
      </c>
      <c r="AM251" s="1" t="str">
        <f>IFERROR(VLOOKUP(Y251,中英對照!$G$76:$H$81,2,FALSE),"")</f>
        <v/>
      </c>
      <c r="AN251" s="1" t="str">
        <f>IFERROR(VLOOKUP(Z251,中英對照!$G$76:$H$81,2,FALSE),"")</f>
        <v/>
      </c>
      <c r="AO251" s="42" t="str">
        <f t="shared" si="14"/>
        <v/>
      </c>
    </row>
    <row r="252" spans="1:41" x14ac:dyDescent="0.4">
      <c r="A252" s="1" t="str">
        <f>IF(企業資料填寫!D251="","",企業資料填寫!D251)</f>
        <v/>
      </c>
      <c r="B252" s="1"/>
      <c r="C252" s="1" t="str">
        <f>IF($B252="","",INDEX(對應表!$AM$3:$AW$179,MATCH($B252,對應表!$AL$3:$AL$179,0),MATCH(衝擊運算表!C$3,對應表!$AM$2:$AW$2,0)))</f>
        <v/>
      </c>
      <c r="D252" s="1" t="str">
        <f>IF($B252="","",INDEX(對應表!$AM$3:$AW$179,MATCH($B252,對應表!$AL$3:$AL$179,0),MATCH(衝擊運算表!D$3,對應表!$AM$2:$AW$2,0)))</f>
        <v/>
      </c>
      <c r="E252" s="1" t="str">
        <f>IF($B252="","",INDEX(對應表!$AM$3:$AW$179,MATCH($B252,對應表!$AL$3:$AL$179,0),MATCH(衝擊運算表!E$3,對應表!$AM$2:$AW$2,0)))</f>
        <v/>
      </c>
      <c r="F252" s="1" t="str">
        <f>IF($B252="","",INDEX(對應表!$AM$3:$AW$179,MATCH($B252,對應表!$AL$3:$AL$179,0),MATCH(衝擊運算表!F$3,對應表!$AM$2:$AW$2,0)))</f>
        <v/>
      </c>
      <c r="G252" s="1" t="str">
        <f>IF($B252="","",INDEX(對應表!$AM$3:$AW$179,MATCH($B252,對應表!$AL$3:$AL$179,0),MATCH(衝擊運算表!G$3,對應表!$AM$2:$AW$2,0)))</f>
        <v/>
      </c>
      <c r="H252" s="1" t="str">
        <f>IF($B252="","",INDEX(對應表!$AM$3:$AW$179,MATCH($B252,對應表!$AL$3:$AL$179,0),MATCH(衝擊運算表!H$3,對應表!$AM$2:$AW$2,0)))</f>
        <v/>
      </c>
      <c r="I252" s="1" t="str">
        <f>IF($B252="","",INDEX(對應表!$AM$3:$AW$179,MATCH($B252,對應表!$AL$3:$AL$179,0),MATCH(衝擊運算表!I$3,對應表!$AM$2:$AW$2,0)))</f>
        <v/>
      </c>
      <c r="J252" s="1" t="str">
        <f>IF($B252="","",INDEX(對應表!$AM$3:$AW$179,MATCH($B252,對應表!$AL$3:$AL$179,0),MATCH(衝擊運算表!J$3,對應表!$AM$2:$AW$2,0)))</f>
        <v/>
      </c>
      <c r="K252" s="1" t="str">
        <f>IF($B252="","",INDEX(對應表!$AM$3:$AW$179,MATCH($B252,對應表!$AL$3:$AL$179,0),MATCH(衝擊運算表!K$3,對應表!$AM$2:$AW$2,0)))</f>
        <v/>
      </c>
      <c r="L252" s="1" t="str">
        <f>IF($B252="","",INDEX(對應表!$AM$3:$AW$179,MATCH($B252,對應表!$AL$3:$AL$179,0),MATCH(衝擊運算表!L$3,對應表!$AM$2:$AW$2,0)))</f>
        <v/>
      </c>
      <c r="M252" s="1" t="str">
        <f>IF($B252="","",INDEX(對應表!$AM$3:$AW$179,MATCH($B252,對應表!$AL$3:$AL$179,0),MATCH(衝擊運算表!M$3,對應表!$AM$2:$AW$2,0)))</f>
        <v/>
      </c>
      <c r="O252" s="1" t="str">
        <f t="shared" si="12"/>
        <v/>
      </c>
      <c r="P252" s="1" t="str">
        <f>IFERROR(INDEX(對應表!$AZ$3:$BJ$179,MATCH(衝擊運算表!$O252,對應表!$AY$3:$AY$179,0),MATCH(衝擊運算表!P$3,對應表!$AZ$2:$BJ$2,0)),"")</f>
        <v/>
      </c>
      <c r="Q252" s="1" t="str">
        <f>IFERROR(INDEX(對應表!$AZ$3:$BJ$179,MATCH(衝擊運算表!$O252,對應表!$AY$3:$AY$179,0),MATCH(衝擊運算表!Q$3,對應表!$AZ$2:$BJ$2,0)),"")</f>
        <v/>
      </c>
      <c r="R252" s="1" t="str">
        <f>IFERROR(INDEX(對應表!$AZ$3:$BJ$179,MATCH(衝擊運算表!$O252,對應表!$AY$3:$AY$179,0),MATCH(衝擊運算表!R$3,對應表!$AZ$2:$BJ$2,0)),"")</f>
        <v/>
      </c>
      <c r="S252" s="1" t="str">
        <f>IFERROR(INDEX(對應表!$AZ$3:$BJ$179,MATCH(衝擊運算表!$O252,對應表!$AY$3:$AY$179,0),MATCH(衝擊運算表!S$3,對應表!$AZ$2:$BJ$2,0)),"")</f>
        <v/>
      </c>
      <c r="T252" s="1" t="str">
        <f>IFERROR(INDEX(對應表!$AZ$3:$BJ$179,MATCH(衝擊運算表!$O252,對應表!$AY$3:$AY$179,0),MATCH(衝擊運算表!T$3,對應表!$AZ$2:$BJ$2,0)),"")</f>
        <v/>
      </c>
      <c r="U252" s="1" t="str">
        <f>IFERROR(INDEX(對應表!$AZ$3:$BJ$179,MATCH(衝擊運算表!$O252,對應表!$AY$3:$AY$179,0),MATCH(衝擊運算表!U$3,對應表!$AZ$2:$BJ$2,0)),"")</f>
        <v/>
      </c>
      <c r="V252" s="1" t="str">
        <f>IFERROR(INDEX(對應表!$AZ$3:$BJ$179,MATCH(衝擊運算表!$O252,對應表!$AY$3:$AY$179,0),MATCH(衝擊運算表!V$3,對應表!$AZ$2:$BJ$2,0)),"")</f>
        <v/>
      </c>
      <c r="W252" s="1" t="str">
        <f>IFERROR(INDEX(對應表!$AZ$3:$BJ$179,MATCH(衝擊運算表!$O252,對應表!$AY$3:$AY$179,0),MATCH(衝擊運算表!W$3,對應表!$AZ$2:$BJ$2,0)),"")</f>
        <v/>
      </c>
      <c r="X252" s="1" t="str">
        <f>IFERROR(INDEX(對應表!$AZ$3:$BJ$179,MATCH(衝擊運算表!$O252,對應表!$AY$3:$AY$179,0),MATCH(衝擊運算表!X$3,對應表!$AZ$2:$BJ$2,0)),"")</f>
        <v/>
      </c>
      <c r="Y252" s="1" t="str">
        <f>IFERROR(INDEX(對應表!$AZ$3:$BJ$179,MATCH(衝擊運算表!$O252,對應表!$AY$3:$AY$179,0),MATCH(衝擊運算表!Y$3,對應表!$AZ$2:$BJ$2,0)),"")</f>
        <v/>
      </c>
      <c r="Z252" s="1" t="str">
        <f>IFERROR(INDEX(對應表!$AZ$3:$BJ$179,MATCH(衝擊運算表!$O252,對應表!$AY$3:$AY$179,0),MATCH(衝擊運算表!Z$3,對應表!$AZ$2:$BJ$2,0)),"")</f>
        <v/>
      </c>
      <c r="AB252" s="1" t="str">
        <f t="shared" si="13"/>
        <v/>
      </c>
      <c r="AC252" s="1"/>
      <c r="AD252" s="1" t="str">
        <f>IFERROR(VLOOKUP(P252,中英對照!$G$76:$H$81,2,FALSE),"")</f>
        <v/>
      </c>
      <c r="AE252" s="1" t="str">
        <f>IFERROR(VLOOKUP(Q252,中英對照!$G$76:$H$81,2,FALSE),"")</f>
        <v/>
      </c>
      <c r="AF252" s="1" t="str">
        <f>IFERROR(VLOOKUP(R252,中英對照!$G$76:$H$81,2,FALSE),"")</f>
        <v/>
      </c>
      <c r="AG252" s="1" t="str">
        <f>IFERROR(VLOOKUP(S252,中英對照!$G$76:$H$81,2,FALSE),"")</f>
        <v/>
      </c>
      <c r="AH252" s="1" t="str">
        <f>IFERROR(VLOOKUP(T252,中英對照!$G$76:$H$81,2,FALSE),"")</f>
        <v/>
      </c>
      <c r="AI252" s="1" t="str">
        <f>IFERROR(VLOOKUP(U252,中英對照!$G$76:$H$81,2,FALSE),"")</f>
        <v/>
      </c>
      <c r="AJ252" s="1" t="str">
        <f>IFERROR(VLOOKUP(V252,中英對照!$G$76:$H$81,2,FALSE),"")</f>
        <v/>
      </c>
      <c r="AK252" s="1" t="str">
        <f>IFERROR(VLOOKUP(W252,中英對照!$G$76:$H$81,2,FALSE),"")</f>
        <v/>
      </c>
      <c r="AL252" s="1" t="str">
        <f>IFERROR(VLOOKUP(X252,中英對照!$G$76:$H$81,2,FALSE),"")</f>
        <v/>
      </c>
      <c r="AM252" s="1" t="str">
        <f>IFERROR(VLOOKUP(Y252,中英對照!$G$76:$H$81,2,FALSE),"")</f>
        <v/>
      </c>
      <c r="AN252" s="1" t="str">
        <f>IFERROR(VLOOKUP(Z252,中英對照!$G$76:$H$81,2,FALSE),"")</f>
        <v/>
      </c>
      <c r="AO252" s="42" t="str">
        <f t="shared" si="14"/>
        <v/>
      </c>
    </row>
    <row r="253" spans="1:41" x14ac:dyDescent="0.4">
      <c r="A253" s="1" t="str">
        <f>IF(企業資料填寫!D252="","",企業資料填寫!D252)</f>
        <v/>
      </c>
      <c r="B253" s="1"/>
      <c r="C253" s="1" t="str">
        <f>IF($B253="","",INDEX(對應表!$AM$3:$AW$179,MATCH($B253,對應表!$AL$3:$AL$179,0),MATCH(衝擊運算表!C$3,對應表!$AM$2:$AW$2,0)))</f>
        <v/>
      </c>
      <c r="D253" s="1" t="str">
        <f>IF($B253="","",INDEX(對應表!$AM$3:$AW$179,MATCH($B253,對應表!$AL$3:$AL$179,0),MATCH(衝擊運算表!D$3,對應表!$AM$2:$AW$2,0)))</f>
        <v/>
      </c>
      <c r="E253" s="1" t="str">
        <f>IF($B253="","",INDEX(對應表!$AM$3:$AW$179,MATCH($B253,對應表!$AL$3:$AL$179,0),MATCH(衝擊運算表!E$3,對應表!$AM$2:$AW$2,0)))</f>
        <v/>
      </c>
      <c r="F253" s="1" t="str">
        <f>IF($B253="","",INDEX(對應表!$AM$3:$AW$179,MATCH($B253,對應表!$AL$3:$AL$179,0),MATCH(衝擊運算表!F$3,對應表!$AM$2:$AW$2,0)))</f>
        <v/>
      </c>
      <c r="G253" s="1" t="str">
        <f>IF($B253="","",INDEX(對應表!$AM$3:$AW$179,MATCH($B253,對應表!$AL$3:$AL$179,0),MATCH(衝擊運算表!G$3,對應表!$AM$2:$AW$2,0)))</f>
        <v/>
      </c>
      <c r="H253" s="1" t="str">
        <f>IF($B253="","",INDEX(對應表!$AM$3:$AW$179,MATCH($B253,對應表!$AL$3:$AL$179,0),MATCH(衝擊運算表!H$3,對應表!$AM$2:$AW$2,0)))</f>
        <v/>
      </c>
      <c r="I253" s="1" t="str">
        <f>IF($B253="","",INDEX(對應表!$AM$3:$AW$179,MATCH($B253,對應表!$AL$3:$AL$179,0),MATCH(衝擊運算表!I$3,對應表!$AM$2:$AW$2,0)))</f>
        <v/>
      </c>
      <c r="J253" s="1" t="str">
        <f>IF($B253="","",INDEX(對應表!$AM$3:$AW$179,MATCH($B253,對應表!$AL$3:$AL$179,0),MATCH(衝擊運算表!J$3,對應表!$AM$2:$AW$2,0)))</f>
        <v/>
      </c>
      <c r="K253" s="1" t="str">
        <f>IF($B253="","",INDEX(對應表!$AM$3:$AW$179,MATCH($B253,對應表!$AL$3:$AL$179,0),MATCH(衝擊運算表!K$3,對應表!$AM$2:$AW$2,0)))</f>
        <v/>
      </c>
      <c r="L253" s="1" t="str">
        <f>IF($B253="","",INDEX(對應表!$AM$3:$AW$179,MATCH($B253,對應表!$AL$3:$AL$179,0),MATCH(衝擊運算表!L$3,對應表!$AM$2:$AW$2,0)))</f>
        <v/>
      </c>
      <c r="M253" s="1" t="str">
        <f>IF($B253="","",INDEX(對應表!$AM$3:$AW$179,MATCH($B253,對應表!$AL$3:$AL$179,0),MATCH(衝擊運算表!M$3,對應表!$AM$2:$AW$2,0)))</f>
        <v/>
      </c>
      <c r="O253" s="1" t="str">
        <f t="shared" si="12"/>
        <v/>
      </c>
      <c r="P253" s="1" t="str">
        <f>IFERROR(INDEX(對應表!$AZ$3:$BJ$179,MATCH(衝擊運算表!$O253,對應表!$AY$3:$AY$179,0),MATCH(衝擊運算表!P$3,對應表!$AZ$2:$BJ$2,0)),"")</f>
        <v/>
      </c>
      <c r="Q253" s="1" t="str">
        <f>IFERROR(INDEX(對應表!$AZ$3:$BJ$179,MATCH(衝擊運算表!$O253,對應表!$AY$3:$AY$179,0),MATCH(衝擊運算表!Q$3,對應表!$AZ$2:$BJ$2,0)),"")</f>
        <v/>
      </c>
      <c r="R253" s="1" t="str">
        <f>IFERROR(INDEX(對應表!$AZ$3:$BJ$179,MATCH(衝擊運算表!$O253,對應表!$AY$3:$AY$179,0),MATCH(衝擊運算表!R$3,對應表!$AZ$2:$BJ$2,0)),"")</f>
        <v/>
      </c>
      <c r="S253" s="1" t="str">
        <f>IFERROR(INDEX(對應表!$AZ$3:$BJ$179,MATCH(衝擊運算表!$O253,對應表!$AY$3:$AY$179,0),MATCH(衝擊運算表!S$3,對應表!$AZ$2:$BJ$2,0)),"")</f>
        <v/>
      </c>
      <c r="T253" s="1" t="str">
        <f>IFERROR(INDEX(對應表!$AZ$3:$BJ$179,MATCH(衝擊運算表!$O253,對應表!$AY$3:$AY$179,0),MATCH(衝擊運算表!T$3,對應表!$AZ$2:$BJ$2,0)),"")</f>
        <v/>
      </c>
      <c r="U253" s="1" t="str">
        <f>IFERROR(INDEX(對應表!$AZ$3:$BJ$179,MATCH(衝擊運算表!$O253,對應表!$AY$3:$AY$179,0),MATCH(衝擊運算表!U$3,對應表!$AZ$2:$BJ$2,0)),"")</f>
        <v/>
      </c>
      <c r="V253" s="1" t="str">
        <f>IFERROR(INDEX(對應表!$AZ$3:$BJ$179,MATCH(衝擊運算表!$O253,對應表!$AY$3:$AY$179,0),MATCH(衝擊運算表!V$3,對應表!$AZ$2:$BJ$2,0)),"")</f>
        <v/>
      </c>
      <c r="W253" s="1" t="str">
        <f>IFERROR(INDEX(對應表!$AZ$3:$BJ$179,MATCH(衝擊運算表!$O253,對應表!$AY$3:$AY$179,0),MATCH(衝擊運算表!W$3,對應表!$AZ$2:$BJ$2,0)),"")</f>
        <v/>
      </c>
      <c r="X253" s="1" t="str">
        <f>IFERROR(INDEX(對應表!$AZ$3:$BJ$179,MATCH(衝擊運算表!$O253,對應表!$AY$3:$AY$179,0),MATCH(衝擊運算表!X$3,對應表!$AZ$2:$BJ$2,0)),"")</f>
        <v/>
      </c>
      <c r="Y253" s="1" t="str">
        <f>IFERROR(INDEX(對應表!$AZ$3:$BJ$179,MATCH(衝擊運算表!$O253,對應表!$AY$3:$AY$179,0),MATCH(衝擊運算表!Y$3,對應表!$AZ$2:$BJ$2,0)),"")</f>
        <v/>
      </c>
      <c r="Z253" s="1" t="str">
        <f>IFERROR(INDEX(對應表!$AZ$3:$BJ$179,MATCH(衝擊運算表!$O253,對應表!$AY$3:$AY$179,0),MATCH(衝擊運算表!Z$3,對應表!$AZ$2:$BJ$2,0)),"")</f>
        <v/>
      </c>
      <c r="AB253" s="1" t="str">
        <f t="shared" si="13"/>
        <v/>
      </c>
      <c r="AC253" s="1"/>
      <c r="AD253" s="1" t="str">
        <f>IFERROR(VLOOKUP(P253,中英對照!$G$76:$H$81,2,FALSE),"")</f>
        <v/>
      </c>
      <c r="AE253" s="1" t="str">
        <f>IFERROR(VLOOKUP(Q253,中英對照!$G$76:$H$81,2,FALSE),"")</f>
        <v/>
      </c>
      <c r="AF253" s="1" t="str">
        <f>IFERROR(VLOOKUP(R253,中英對照!$G$76:$H$81,2,FALSE),"")</f>
        <v/>
      </c>
      <c r="AG253" s="1" t="str">
        <f>IFERROR(VLOOKUP(S253,中英對照!$G$76:$H$81,2,FALSE),"")</f>
        <v/>
      </c>
      <c r="AH253" s="1" t="str">
        <f>IFERROR(VLOOKUP(T253,中英對照!$G$76:$H$81,2,FALSE),"")</f>
        <v/>
      </c>
      <c r="AI253" s="1" t="str">
        <f>IFERROR(VLOOKUP(U253,中英對照!$G$76:$H$81,2,FALSE),"")</f>
        <v/>
      </c>
      <c r="AJ253" s="1" t="str">
        <f>IFERROR(VLOOKUP(V253,中英對照!$G$76:$H$81,2,FALSE),"")</f>
        <v/>
      </c>
      <c r="AK253" s="1" t="str">
        <f>IFERROR(VLOOKUP(W253,中英對照!$G$76:$H$81,2,FALSE),"")</f>
        <v/>
      </c>
      <c r="AL253" s="1" t="str">
        <f>IFERROR(VLOOKUP(X253,中英對照!$G$76:$H$81,2,FALSE),"")</f>
        <v/>
      </c>
      <c r="AM253" s="1" t="str">
        <f>IFERROR(VLOOKUP(Y253,中英對照!$G$76:$H$81,2,FALSE),"")</f>
        <v/>
      </c>
      <c r="AN253" s="1" t="str">
        <f>IFERROR(VLOOKUP(Z253,中英對照!$G$76:$H$81,2,FALSE),"")</f>
        <v/>
      </c>
      <c r="AO253" s="42" t="str">
        <f t="shared" si="14"/>
        <v/>
      </c>
    </row>
    <row r="254" spans="1:41" x14ac:dyDescent="0.4">
      <c r="A254" s="1" t="str">
        <f>IF(企業資料填寫!D253="","",企業資料填寫!D253)</f>
        <v/>
      </c>
      <c r="B254" s="1"/>
      <c r="C254" s="1" t="str">
        <f>IF($B254="","",INDEX(對應表!$AM$3:$AW$179,MATCH($B254,對應表!$AL$3:$AL$179,0),MATCH(衝擊運算表!C$3,對應表!$AM$2:$AW$2,0)))</f>
        <v/>
      </c>
      <c r="D254" s="1" t="str">
        <f>IF($B254="","",INDEX(對應表!$AM$3:$AW$179,MATCH($B254,對應表!$AL$3:$AL$179,0),MATCH(衝擊運算表!D$3,對應表!$AM$2:$AW$2,0)))</f>
        <v/>
      </c>
      <c r="E254" s="1" t="str">
        <f>IF($B254="","",INDEX(對應表!$AM$3:$AW$179,MATCH($B254,對應表!$AL$3:$AL$179,0),MATCH(衝擊運算表!E$3,對應表!$AM$2:$AW$2,0)))</f>
        <v/>
      </c>
      <c r="F254" s="1" t="str">
        <f>IF($B254="","",INDEX(對應表!$AM$3:$AW$179,MATCH($B254,對應表!$AL$3:$AL$179,0),MATCH(衝擊運算表!F$3,對應表!$AM$2:$AW$2,0)))</f>
        <v/>
      </c>
      <c r="G254" s="1" t="str">
        <f>IF($B254="","",INDEX(對應表!$AM$3:$AW$179,MATCH($B254,對應表!$AL$3:$AL$179,0),MATCH(衝擊運算表!G$3,對應表!$AM$2:$AW$2,0)))</f>
        <v/>
      </c>
      <c r="H254" s="1" t="str">
        <f>IF($B254="","",INDEX(對應表!$AM$3:$AW$179,MATCH($B254,對應表!$AL$3:$AL$179,0),MATCH(衝擊運算表!H$3,對應表!$AM$2:$AW$2,0)))</f>
        <v/>
      </c>
      <c r="I254" s="1" t="str">
        <f>IF($B254="","",INDEX(對應表!$AM$3:$AW$179,MATCH($B254,對應表!$AL$3:$AL$179,0),MATCH(衝擊運算表!I$3,對應表!$AM$2:$AW$2,0)))</f>
        <v/>
      </c>
      <c r="J254" s="1" t="str">
        <f>IF($B254="","",INDEX(對應表!$AM$3:$AW$179,MATCH($B254,對應表!$AL$3:$AL$179,0),MATCH(衝擊運算表!J$3,對應表!$AM$2:$AW$2,0)))</f>
        <v/>
      </c>
      <c r="K254" s="1" t="str">
        <f>IF($B254="","",INDEX(對應表!$AM$3:$AW$179,MATCH($B254,對應表!$AL$3:$AL$179,0),MATCH(衝擊運算表!K$3,對應表!$AM$2:$AW$2,0)))</f>
        <v/>
      </c>
      <c r="L254" s="1" t="str">
        <f>IF($B254="","",INDEX(對應表!$AM$3:$AW$179,MATCH($B254,對應表!$AL$3:$AL$179,0),MATCH(衝擊運算表!L$3,對應表!$AM$2:$AW$2,0)))</f>
        <v/>
      </c>
      <c r="M254" s="1" t="str">
        <f>IF($B254="","",INDEX(對應表!$AM$3:$AW$179,MATCH($B254,對應表!$AL$3:$AL$179,0),MATCH(衝擊運算表!M$3,對應表!$AM$2:$AW$2,0)))</f>
        <v/>
      </c>
      <c r="O254" s="1" t="str">
        <f t="shared" si="12"/>
        <v/>
      </c>
      <c r="P254" s="1" t="str">
        <f>IFERROR(INDEX(對應表!$AZ$3:$BJ$179,MATCH(衝擊運算表!$O254,對應表!$AY$3:$AY$179,0),MATCH(衝擊運算表!P$3,對應表!$AZ$2:$BJ$2,0)),"")</f>
        <v/>
      </c>
      <c r="Q254" s="1" t="str">
        <f>IFERROR(INDEX(對應表!$AZ$3:$BJ$179,MATCH(衝擊運算表!$O254,對應表!$AY$3:$AY$179,0),MATCH(衝擊運算表!Q$3,對應表!$AZ$2:$BJ$2,0)),"")</f>
        <v/>
      </c>
      <c r="R254" s="1" t="str">
        <f>IFERROR(INDEX(對應表!$AZ$3:$BJ$179,MATCH(衝擊運算表!$O254,對應表!$AY$3:$AY$179,0),MATCH(衝擊運算表!R$3,對應表!$AZ$2:$BJ$2,0)),"")</f>
        <v/>
      </c>
      <c r="S254" s="1" t="str">
        <f>IFERROR(INDEX(對應表!$AZ$3:$BJ$179,MATCH(衝擊運算表!$O254,對應表!$AY$3:$AY$179,0),MATCH(衝擊運算表!S$3,對應表!$AZ$2:$BJ$2,0)),"")</f>
        <v/>
      </c>
      <c r="T254" s="1" t="str">
        <f>IFERROR(INDEX(對應表!$AZ$3:$BJ$179,MATCH(衝擊運算表!$O254,對應表!$AY$3:$AY$179,0),MATCH(衝擊運算表!T$3,對應表!$AZ$2:$BJ$2,0)),"")</f>
        <v/>
      </c>
      <c r="U254" s="1" t="str">
        <f>IFERROR(INDEX(對應表!$AZ$3:$BJ$179,MATCH(衝擊運算表!$O254,對應表!$AY$3:$AY$179,0),MATCH(衝擊運算表!U$3,對應表!$AZ$2:$BJ$2,0)),"")</f>
        <v/>
      </c>
      <c r="V254" s="1" t="str">
        <f>IFERROR(INDEX(對應表!$AZ$3:$BJ$179,MATCH(衝擊運算表!$O254,對應表!$AY$3:$AY$179,0),MATCH(衝擊運算表!V$3,對應表!$AZ$2:$BJ$2,0)),"")</f>
        <v/>
      </c>
      <c r="W254" s="1" t="str">
        <f>IFERROR(INDEX(對應表!$AZ$3:$BJ$179,MATCH(衝擊運算表!$O254,對應表!$AY$3:$AY$179,0),MATCH(衝擊運算表!W$3,對應表!$AZ$2:$BJ$2,0)),"")</f>
        <v/>
      </c>
      <c r="X254" s="1" t="str">
        <f>IFERROR(INDEX(對應表!$AZ$3:$BJ$179,MATCH(衝擊運算表!$O254,對應表!$AY$3:$AY$179,0),MATCH(衝擊運算表!X$3,對應表!$AZ$2:$BJ$2,0)),"")</f>
        <v/>
      </c>
      <c r="Y254" s="1" t="str">
        <f>IFERROR(INDEX(對應表!$AZ$3:$BJ$179,MATCH(衝擊運算表!$O254,對應表!$AY$3:$AY$179,0),MATCH(衝擊運算表!Y$3,對應表!$AZ$2:$BJ$2,0)),"")</f>
        <v/>
      </c>
      <c r="Z254" s="1" t="str">
        <f>IFERROR(INDEX(對應表!$AZ$3:$BJ$179,MATCH(衝擊運算表!$O254,對應表!$AY$3:$AY$179,0),MATCH(衝擊運算表!Z$3,對應表!$AZ$2:$BJ$2,0)),"")</f>
        <v/>
      </c>
      <c r="AB254" s="1" t="str">
        <f t="shared" si="13"/>
        <v/>
      </c>
      <c r="AC254" s="1"/>
      <c r="AD254" s="1" t="str">
        <f>IFERROR(VLOOKUP(P254,中英對照!$G$76:$H$81,2,FALSE),"")</f>
        <v/>
      </c>
      <c r="AE254" s="1" t="str">
        <f>IFERROR(VLOOKUP(Q254,中英對照!$G$76:$H$81,2,FALSE),"")</f>
        <v/>
      </c>
      <c r="AF254" s="1" t="str">
        <f>IFERROR(VLOOKUP(R254,中英對照!$G$76:$H$81,2,FALSE),"")</f>
        <v/>
      </c>
      <c r="AG254" s="1" t="str">
        <f>IFERROR(VLOOKUP(S254,中英對照!$G$76:$H$81,2,FALSE),"")</f>
        <v/>
      </c>
      <c r="AH254" s="1" t="str">
        <f>IFERROR(VLOOKUP(T254,中英對照!$G$76:$H$81,2,FALSE),"")</f>
        <v/>
      </c>
      <c r="AI254" s="1" t="str">
        <f>IFERROR(VLOOKUP(U254,中英對照!$G$76:$H$81,2,FALSE),"")</f>
        <v/>
      </c>
      <c r="AJ254" s="1" t="str">
        <f>IFERROR(VLOOKUP(V254,中英對照!$G$76:$H$81,2,FALSE),"")</f>
        <v/>
      </c>
      <c r="AK254" s="1" t="str">
        <f>IFERROR(VLOOKUP(W254,中英對照!$G$76:$H$81,2,FALSE),"")</f>
        <v/>
      </c>
      <c r="AL254" s="1" t="str">
        <f>IFERROR(VLOOKUP(X254,中英對照!$G$76:$H$81,2,FALSE),"")</f>
        <v/>
      </c>
      <c r="AM254" s="1" t="str">
        <f>IFERROR(VLOOKUP(Y254,中英對照!$G$76:$H$81,2,FALSE),"")</f>
        <v/>
      </c>
      <c r="AN254" s="1" t="str">
        <f>IFERROR(VLOOKUP(Z254,中英對照!$G$76:$H$81,2,FALSE),"")</f>
        <v/>
      </c>
      <c r="AO254" s="42" t="str">
        <f t="shared" si="14"/>
        <v/>
      </c>
    </row>
    <row r="255" spans="1:41" x14ac:dyDescent="0.4">
      <c r="A255" s="1" t="str">
        <f>IF(企業資料填寫!D254="","",企業資料填寫!D254)</f>
        <v/>
      </c>
      <c r="B255" s="1"/>
      <c r="C255" s="1" t="str">
        <f>IF($B255="","",INDEX(對應表!$AM$3:$AW$179,MATCH($B255,對應表!$AL$3:$AL$179,0),MATCH(衝擊運算表!C$3,對應表!$AM$2:$AW$2,0)))</f>
        <v/>
      </c>
      <c r="D255" s="1" t="str">
        <f>IF($B255="","",INDEX(對應表!$AM$3:$AW$179,MATCH($B255,對應表!$AL$3:$AL$179,0),MATCH(衝擊運算表!D$3,對應表!$AM$2:$AW$2,0)))</f>
        <v/>
      </c>
      <c r="E255" s="1" t="str">
        <f>IF($B255="","",INDEX(對應表!$AM$3:$AW$179,MATCH($B255,對應表!$AL$3:$AL$179,0),MATCH(衝擊運算表!E$3,對應表!$AM$2:$AW$2,0)))</f>
        <v/>
      </c>
      <c r="F255" s="1" t="str">
        <f>IF($B255="","",INDEX(對應表!$AM$3:$AW$179,MATCH($B255,對應表!$AL$3:$AL$179,0),MATCH(衝擊運算表!F$3,對應表!$AM$2:$AW$2,0)))</f>
        <v/>
      </c>
      <c r="G255" s="1" t="str">
        <f>IF($B255="","",INDEX(對應表!$AM$3:$AW$179,MATCH($B255,對應表!$AL$3:$AL$179,0),MATCH(衝擊運算表!G$3,對應表!$AM$2:$AW$2,0)))</f>
        <v/>
      </c>
      <c r="H255" s="1" t="str">
        <f>IF($B255="","",INDEX(對應表!$AM$3:$AW$179,MATCH($B255,對應表!$AL$3:$AL$179,0),MATCH(衝擊運算表!H$3,對應表!$AM$2:$AW$2,0)))</f>
        <v/>
      </c>
      <c r="I255" s="1" t="str">
        <f>IF($B255="","",INDEX(對應表!$AM$3:$AW$179,MATCH($B255,對應表!$AL$3:$AL$179,0),MATCH(衝擊運算表!I$3,對應表!$AM$2:$AW$2,0)))</f>
        <v/>
      </c>
      <c r="J255" s="1" t="str">
        <f>IF($B255="","",INDEX(對應表!$AM$3:$AW$179,MATCH($B255,對應表!$AL$3:$AL$179,0),MATCH(衝擊運算表!J$3,對應表!$AM$2:$AW$2,0)))</f>
        <v/>
      </c>
      <c r="K255" s="1" t="str">
        <f>IF($B255="","",INDEX(對應表!$AM$3:$AW$179,MATCH($B255,對應表!$AL$3:$AL$179,0),MATCH(衝擊運算表!K$3,對應表!$AM$2:$AW$2,0)))</f>
        <v/>
      </c>
      <c r="L255" s="1" t="str">
        <f>IF($B255="","",INDEX(對應表!$AM$3:$AW$179,MATCH($B255,對應表!$AL$3:$AL$179,0),MATCH(衝擊運算表!L$3,對應表!$AM$2:$AW$2,0)))</f>
        <v/>
      </c>
      <c r="M255" s="1" t="str">
        <f>IF($B255="","",INDEX(對應表!$AM$3:$AW$179,MATCH($B255,對應表!$AL$3:$AL$179,0),MATCH(衝擊運算表!M$3,對應表!$AM$2:$AW$2,0)))</f>
        <v/>
      </c>
      <c r="O255" s="1" t="str">
        <f t="shared" si="12"/>
        <v/>
      </c>
      <c r="P255" s="1" t="str">
        <f>IFERROR(INDEX(對應表!$AZ$3:$BJ$179,MATCH(衝擊運算表!$O255,對應表!$AY$3:$AY$179,0),MATCH(衝擊運算表!P$3,對應表!$AZ$2:$BJ$2,0)),"")</f>
        <v/>
      </c>
      <c r="Q255" s="1" t="str">
        <f>IFERROR(INDEX(對應表!$AZ$3:$BJ$179,MATCH(衝擊運算表!$O255,對應表!$AY$3:$AY$179,0),MATCH(衝擊運算表!Q$3,對應表!$AZ$2:$BJ$2,0)),"")</f>
        <v/>
      </c>
      <c r="R255" s="1" t="str">
        <f>IFERROR(INDEX(對應表!$AZ$3:$BJ$179,MATCH(衝擊運算表!$O255,對應表!$AY$3:$AY$179,0),MATCH(衝擊運算表!R$3,對應表!$AZ$2:$BJ$2,0)),"")</f>
        <v/>
      </c>
      <c r="S255" s="1" t="str">
        <f>IFERROR(INDEX(對應表!$AZ$3:$BJ$179,MATCH(衝擊運算表!$O255,對應表!$AY$3:$AY$179,0),MATCH(衝擊運算表!S$3,對應表!$AZ$2:$BJ$2,0)),"")</f>
        <v/>
      </c>
      <c r="T255" s="1" t="str">
        <f>IFERROR(INDEX(對應表!$AZ$3:$BJ$179,MATCH(衝擊運算表!$O255,對應表!$AY$3:$AY$179,0),MATCH(衝擊運算表!T$3,對應表!$AZ$2:$BJ$2,0)),"")</f>
        <v/>
      </c>
      <c r="U255" s="1" t="str">
        <f>IFERROR(INDEX(對應表!$AZ$3:$BJ$179,MATCH(衝擊運算表!$O255,對應表!$AY$3:$AY$179,0),MATCH(衝擊運算表!U$3,對應表!$AZ$2:$BJ$2,0)),"")</f>
        <v/>
      </c>
      <c r="V255" s="1" t="str">
        <f>IFERROR(INDEX(對應表!$AZ$3:$BJ$179,MATCH(衝擊運算表!$O255,對應表!$AY$3:$AY$179,0),MATCH(衝擊運算表!V$3,對應表!$AZ$2:$BJ$2,0)),"")</f>
        <v/>
      </c>
      <c r="W255" s="1" t="str">
        <f>IFERROR(INDEX(對應表!$AZ$3:$BJ$179,MATCH(衝擊運算表!$O255,對應表!$AY$3:$AY$179,0),MATCH(衝擊運算表!W$3,對應表!$AZ$2:$BJ$2,0)),"")</f>
        <v/>
      </c>
      <c r="X255" s="1" t="str">
        <f>IFERROR(INDEX(對應表!$AZ$3:$BJ$179,MATCH(衝擊運算表!$O255,對應表!$AY$3:$AY$179,0),MATCH(衝擊運算表!X$3,對應表!$AZ$2:$BJ$2,0)),"")</f>
        <v/>
      </c>
      <c r="Y255" s="1" t="str">
        <f>IFERROR(INDEX(對應表!$AZ$3:$BJ$179,MATCH(衝擊運算表!$O255,對應表!$AY$3:$AY$179,0),MATCH(衝擊運算表!Y$3,對應表!$AZ$2:$BJ$2,0)),"")</f>
        <v/>
      </c>
      <c r="Z255" s="1" t="str">
        <f>IFERROR(INDEX(對應表!$AZ$3:$BJ$179,MATCH(衝擊運算表!$O255,對應表!$AY$3:$AY$179,0),MATCH(衝擊運算表!Z$3,對應表!$AZ$2:$BJ$2,0)),"")</f>
        <v/>
      </c>
      <c r="AB255" s="1" t="str">
        <f t="shared" si="13"/>
        <v/>
      </c>
      <c r="AC255" s="1"/>
      <c r="AD255" s="1" t="str">
        <f>IFERROR(VLOOKUP(P255,中英對照!$G$76:$H$81,2,FALSE),"")</f>
        <v/>
      </c>
      <c r="AE255" s="1" t="str">
        <f>IFERROR(VLOOKUP(Q255,中英對照!$G$76:$H$81,2,FALSE),"")</f>
        <v/>
      </c>
      <c r="AF255" s="1" t="str">
        <f>IFERROR(VLOOKUP(R255,中英對照!$G$76:$H$81,2,FALSE),"")</f>
        <v/>
      </c>
      <c r="AG255" s="1" t="str">
        <f>IFERROR(VLOOKUP(S255,中英對照!$G$76:$H$81,2,FALSE),"")</f>
        <v/>
      </c>
      <c r="AH255" s="1" t="str">
        <f>IFERROR(VLOOKUP(T255,中英對照!$G$76:$H$81,2,FALSE),"")</f>
        <v/>
      </c>
      <c r="AI255" s="1" t="str">
        <f>IFERROR(VLOOKUP(U255,中英對照!$G$76:$H$81,2,FALSE),"")</f>
        <v/>
      </c>
      <c r="AJ255" s="1" t="str">
        <f>IFERROR(VLOOKUP(V255,中英對照!$G$76:$H$81,2,FALSE),"")</f>
        <v/>
      </c>
      <c r="AK255" s="1" t="str">
        <f>IFERROR(VLOOKUP(W255,中英對照!$G$76:$H$81,2,FALSE),"")</f>
        <v/>
      </c>
      <c r="AL255" s="1" t="str">
        <f>IFERROR(VLOOKUP(X255,中英對照!$G$76:$H$81,2,FALSE),"")</f>
        <v/>
      </c>
      <c r="AM255" s="1" t="str">
        <f>IFERROR(VLOOKUP(Y255,中英對照!$G$76:$H$81,2,FALSE),"")</f>
        <v/>
      </c>
      <c r="AN255" s="1" t="str">
        <f>IFERROR(VLOOKUP(Z255,中英對照!$G$76:$H$81,2,FALSE),"")</f>
        <v/>
      </c>
      <c r="AO255" s="42" t="str">
        <f t="shared" si="14"/>
        <v/>
      </c>
    </row>
    <row r="256" spans="1:41" x14ac:dyDescent="0.4">
      <c r="A256" s="1" t="str">
        <f>IF(企業資料填寫!D255="","",企業資料填寫!D255)</f>
        <v/>
      </c>
      <c r="B256" s="1"/>
      <c r="C256" s="1" t="str">
        <f>IF($B256="","",INDEX(對應表!$AM$3:$AW$179,MATCH($B256,對應表!$AL$3:$AL$179,0),MATCH(衝擊運算表!C$3,對應表!$AM$2:$AW$2,0)))</f>
        <v/>
      </c>
      <c r="D256" s="1" t="str">
        <f>IF($B256="","",INDEX(對應表!$AM$3:$AW$179,MATCH($B256,對應表!$AL$3:$AL$179,0),MATCH(衝擊運算表!D$3,對應表!$AM$2:$AW$2,0)))</f>
        <v/>
      </c>
      <c r="E256" s="1" t="str">
        <f>IF($B256="","",INDEX(對應表!$AM$3:$AW$179,MATCH($B256,對應表!$AL$3:$AL$179,0),MATCH(衝擊運算表!E$3,對應表!$AM$2:$AW$2,0)))</f>
        <v/>
      </c>
      <c r="F256" s="1" t="str">
        <f>IF($B256="","",INDEX(對應表!$AM$3:$AW$179,MATCH($B256,對應表!$AL$3:$AL$179,0),MATCH(衝擊運算表!F$3,對應表!$AM$2:$AW$2,0)))</f>
        <v/>
      </c>
      <c r="G256" s="1" t="str">
        <f>IF($B256="","",INDEX(對應表!$AM$3:$AW$179,MATCH($B256,對應表!$AL$3:$AL$179,0),MATCH(衝擊運算表!G$3,對應表!$AM$2:$AW$2,0)))</f>
        <v/>
      </c>
      <c r="H256" s="1" t="str">
        <f>IF($B256="","",INDEX(對應表!$AM$3:$AW$179,MATCH($B256,對應表!$AL$3:$AL$179,0),MATCH(衝擊運算表!H$3,對應表!$AM$2:$AW$2,0)))</f>
        <v/>
      </c>
      <c r="I256" s="1" t="str">
        <f>IF($B256="","",INDEX(對應表!$AM$3:$AW$179,MATCH($B256,對應表!$AL$3:$AL$179,0),MATCH(衝擊運算表!I$3,對應表!$AM$2:$AW$2,0)))</f>
        <v/>
      </c>
      <c r="J256" s="1" t="str">
        <f>IF($B256="","",INDEX(對應表!$AM$3:$AW$179,MATCH($B256,對應表!$AL$3:$AL$179,0),MATCH(衝擊運算表!J$3,對應表!$AM$2:$AW$2,0)))</f>
        <v/>
      </c>
      <c r="K256" s="1" t="str">
        <f>IF($B256="","",INDEX(對應表!$AM$3:$AW$179,MATCH($B256,對應表!$AL$3:$AL$179,0),MATCH(衝擊運算表!K$3,對應表!$AM$2:$AW$2,0)))</f>
        <v/>
      </c>
      <c r="L256" s="1" t="str">
        <f>IF($B256="","",INDEX(對應表!$AM$3:$AW$179,MATCH($B256,對應表!$AL$3:$AL$179,0),MATCH(衝擊運算表!L$3,對應表!$AM$2:$AW$2,0)))</f>
        <v/>
      </c>
      <c r="M256" s="1" t="str">
        <f>IF($B256="","",INDEX(對應表!$AM$3:$AW$179,MATCH($B256,對應表!$AL$3:$AL$179,0),MATCH(衝擊運算表!M$3,對應表!$AM$2:$AW$2,0)))</f>
        <v/>
      </c>
      <c r="O256" s="1" t="str">
        <f t="shared" si="12"/>
        <v/>
      </c>
      <c r="P256" s="1" t="str">
        <f>IFERROR(INDEX(對應表!$AZ$3:$BJ$179,MATCH(衝擊運算表!$O256,對應表!$AY$3:$AY$179,0),MATCH(衝擊運算表!P$3,對應表!$AZ$2:$BJ$2,0)),"")</f>
        <v/>
      </c>
      <c r="Q256" s="1" t="str">
        <f>IFERROR(INDEX(對應表!$AZ$3:$BJ$179,MATCH(衝擊運算表!$O256,對應表!$AY$3:$AY$179,0),MATCH(衝擊運算表!Q$3,對應表!$AZ$2:$BJ$2,0)),"")</f>
        <v/>
      </c>
      <c r="R256" s="1" t="str">
        <f>IFERROR(INDEX(對應表!$AZ$3:$BJ$179,MATCH(衝擊運算表!$O256,對應表!$AY$3:$AY$179,0),MATCH(衝擊運算表!R$3,對應表!$AZ$2:$BJ$2,0)),"")</f>
        <v/>
      </c>
      <c r="S256" s="1" t="str">
        <f>IFERROR(INDEX(對應表!$AZ$3:$BJ$179,MATCH(衝擊運算表!$O256,對應表!$AY$3:$AY$179,0),MATCH(衝擊運算表!S$3,對應表!$AZ$2:$BJ$2,0)),"")</f>
        <v/>
      </c>
      <c r="T256" s="1" t="str">
        <f>IFERROR(INDEX(對應表!$AZ$3:$BJ$179,MATCH(衝擊運算表!$O256,對應表!$AY$3:$AY$179,0),MATCH(衝擊運算表!T$3,對應表!$AZ$2:$BJ$2,0)),"")</f>
        <v/>
      </c>
      <c r="U256" s="1" t="str">
        <f>IFERROR(INDEX(對應表!$AZ$3:$BJ$179,MATCH(衝擊運算表!$O256,對應表!$AY$3:$AY$179,0),MATCH(衝擊運算表!U$3,對應表!$AZ$2:$BJ$2,0)),"")</f>
        <v/>
      </c>
      <c r="V256" s="1" t="str">
        <f>IFERROR(INDEX(對應表!$AZ$3:$BJ$179,MATCH(衝擊運算表!$O256,對應表!$AY$3:$AY$179,0),MATCH(衝擊運算表!V$3,對應表!$AZ$2:$BJ$2,0)),"")</f>
        <v/>
      </c>
      <c r="W256" s="1" t="str">
        <f>IFERROR(INDEX(對應表!$AZ$3:$BJ$179,MATCH(衝擊運算表!$O256,對應表!$AY$3:$AY$179,0),MATCH(衝擊運算表!W$3,對應表!$AZ$2:$BJ$2,0)),"")</f>
        <v/>
      </c>
      <c r="X256" s="1" t="str">
        <f>IFERROR(INDEX(對應表!$AZ$3:$BJ$179,MATCH(衝擊運算表!$O256,對應表!$AY$3:$AY$179,0),MATCH(衝擊運算表!X$3,對應表!$AZ$2:$BJ$2,0)),"")</f>
        <v/>
      </c>
      <c r="Y256" s="1" t="str">
        <f>IFERROR(INDEX(對應表!$AZ$3:$BJ$179,MATCH(衝擊運算表!$O256,對應表!$AY$3:$AY$179,0),MATCH(衝擊運算表!Y$3,對應表!$AZ$2:$BJ$2,0)),"")</f>
        <v/>
      </c>
      <c r="Z256" s="1" t="str">
        <f>IFERROR(INDEX(對應表!$AZ$3:$BJ$179,MATCH(衝擊運算表!$O256,對應表!$AY$3:$AY$179,0),MATCH(衝擊運算表!Z$3,對應表!$AZ$2:$BJ$2,0)),"")</f>
        <v/>
      </c>
      <c r="AB256" s="1" t="str">
        <f t="shared" si="13"/>
        <v/>
      </c>
      <c r="AC256" s="1"/>
      <c r="AD256" s="1" t="str">
        <f>IFERROR(VLOOKUP(P256,中英對照!$G$76:$H$81,2,FALSE),"")</f>
        <v/>
      </c>
      <c r="AE256" s="1" t="str">
        <f>IFERROR(VLOOKUP(Q256,中英對照!$G$76:$H$81,2,FALSE),"")</f>
        <v/>
      </c>
      <c r="AF256" s="1" t="str">
        <f>IFERROR(VLOOKUP(R256,中英對照!$G$76:$H$81,2,FALSE),"")</f>
        <v/>
      </c>
      <c r="AG256" s="1" t="str">
        <f>IFERROR(VLOOKUP(S256,中英對照!$G$76:$H$81,2,FALSE),"")</f>
        <v/>
      </c>
      <c r="AH256" s="1" t="str">
        <f>IFERROR(VLOOKUP(T256,中英對照!$G$76:$H$81,2,FALSE),"")</f>
        <v/>
      </c>
      <c r="AI256" s="1" t="str">
        <f>IFERROR(VLOOKUP(U256,中英對照!$G$76:$H$81,2,FALSE),"")</f>
        <v/>
      </c>
      <c r="AJ256" s="1" t="str">
        <f>IFERROR(VLOOKUP(V256,中英對照!$G$76:$H$81,2,FALSE),"")</f>
        <v/>
      </c>
      <c r="AK256" s="1" t="str">
        <f>IFERROR(VLOOKUP(W256,中英對照!$G$76:$H$81,2,FALSE),"")</f>
        <v/>
      </c>
      <c r="AL256" s="1" t="str">
        <f>IFERROR(VLOOKUP(X256,中英對照!$G$76:$H$81,2,FALSE),"")</f>
        <v/>
      </c>
      <c r="AM256" s="1" t="str">
        <f>IFERROR(VLOOKUP(Y256,中英對照!$G$76:$H$81,2,FALSE),"")</f>
        <v/>
      </c>
      <c r="AN256" s="1" t="str">
        <f>IFERROR(VLOOKUP(Z256,中英對照!$G$76:$H$81,2,FALSE),"")</f>
        <v/>
      </c>
      <c r="AO256" s="42" t="str">
        <f t="shared" si="14"/>
        <v/>
      </c>
    </row>
    <row r="257" spans="1:41" x14ac:dyDescent="0.4">
      <c r="A257" s="1" t="str">
        <f>IF(企業資料填寫!D256="","",企業資料填寫!D256)</f>
        <v/>
      </c>
      <c r="B257" s="1"/>
      <c r="C257" s="1" t="str">
        <f>IF($B257="","",INDEX(對應表!$AM$3:$AW$179,MATCH($B257,對應表!$AL$3:$AL$179,0),MATCH(衝擊運算表!C$3,對應表!$AM$2:$AW$2,0)))</f>
        <v/>
      </c>
      <c r="D257" s="1" t="str">
        <f>IF($B257="","",INDEX(對應表!$AM$3:$AW$179,MATCH($B257,對應表!$AL$3:$AL$179,0),MATCH(衝擊運算表!D$3,對應表!$AM$2:$AW$2,0)))</f>
        <v/>
      </c>
      <c r="E257" s="1" t="str">
        <f>IF($B257="","",INDEX(對應表!$AM$3:$AW$179,MATCH($B257,對應表!$AL$3:$AL$179,0),MATCH(衝擊運算表!E$3,對應表!$AM$2:$AW$2,0)))</f>
        <v/>
      </c>
      <c r="F257" s="1" t="str">
        <f>IF($B257="","",INDEX(對應表!$AM$3:$AW$179,MATCH($B257,對應表!$AL$3:$AL$179,0),MATCH(衝擊運算表!F$3,對應表!$AM$2:$AW$2,0)))</f>
        <v/>
      </c>
      <c r="G257" s="1" t="str">
        <f>IF($B257="","",INDEX(對應表!$AM$3:$AW$179,MATCH($B257,對應表!$AL$3:$AL$179,0),MATCH(衝擊運算表!G$3,對應表!$AM$2:$AW$2,0)))</f>
        <v/>
      </c>
      <c r="H257" s="1" t="str">
        <f>IF($B257="","",INDEX(對應表!$AM$3:$AW$179,MATCH($B257,對應表!$AL$3:$AL$179,0),MATCH(衝擊運算表!H$3,對應表!$AM$2:$AW$2,0)))</f>
        <v/>
      </c>
      <c r="I257" s="1" t="str">
        <f>IF($B257="","",INDEX(對應表!$AM$3:$AW$179,MATCH($B257,對應表!$AL$3:$AL$179,0),MATCH(衝擊運算表!I$3,對應表!$AM$2:$AW$2,0)))</f>
        <v/>
      </c>
      <c r="J257" s="1" t="str">
        <f>IF($B257="","",INDEX(對應表!$AM$3:$AW$179,MATCH($B257,對應表!$AL$3:$AL$179,0),MATCH(衝擊運算表!J$3,對應表!$AM$2:$AW$2,0)))</f>
        <v/>
      </c>
      <c r="K257" s="1" t="str">
        <f>IF($B257="","",INDEX(對應表!$AM$3:$AW$179,MATCH($B257,對應表!$AL$3:$AL$179,0),MATCH(衝擊運算表!K$3,對應表!$AM$2:$AW$2,0)))</f>
        <v/>
      </c>
      <c r="L257" s="1" t="str">
        <f>IF($B257="","",INDEX(對應表!$AM$3:$AW$179,MATCH($B257,對應表!$AL$3:$AL$179,0),MATCH(衝擊運算表!L$3,對應表!$AM$2:$AW$2,0)))</f>
        <v/>
      </c>
      <c r="M257" s="1" t="str">
        <f>IF($B257="","",INDEX(對應表!$AM$3:$AW$179,MATCH($B257,對應表!$AL$3:$AL$179,0),MATCH(衝擊運算表!M$3,對應表!$AM$2:$AW$2,0)))</f>
        <v/>
      </c>
      <c r="O257" s="1" t="str">
        <f t="shared" si="12"/>
        <v/>
      </c>
      <c r="P257" s="1" t="str">
        <f>IFERROR(INDEX(對應表!$AZ$3:$BJ$179,MATCH(衝擊運算表!$O257,對應表!$AY$3:$AY$179,0),MATCH(衝擊運算表!P$3,對應表!$AZ$2:$BJ$2,0)),"")</f>
        <v/>
      </c>
      <c r="Q257" s="1" t="str">
        <f>IFERROR(INDEX(對應表!$AZ$3:$BJ$179,MATCH(衝擊運算表!$O257,對應表!$AY$3:$AY$179,0),MATCH(衝擊運算表!Q$3,對應表!$AZ$2:$BJ$2,0)),"")</f>
        <v/>
      </c>
      <c r="R257" s="1" t="str">
        <f>IFERROR(INDEX(對應表!$AZ$3:$BJ$179,MATCH(衝擊運算表!$O257,對應表!$AY$3:$AY$179,0),MATCH(衝擊運算表!R$3,對應表!$AZ$2:$BJ$2,0)),"")</f>
        <v/>
      </c>
      <c r="S257" s="1" t="str">
        <f>IFERROR(INDEX(對應表!$AZ$3:$BJ$179,MATCH(衝擊運算表!$O257,對應表!$AY$3:$AY$179,0),MATCH(衝擊運算表!S$3,對應表!$AZ$2:$BJ$2,0)),"")</f>
        <v/>
      </c>
      <c r="T257" s="1" t="str">
        <f>IFERROR(INDEX(對應表!$AZ$3:$BJ$179,MATCH(衝擊運算表!$O257,對應表!$AY$3:$AY$179,0),MATCH(衝擊運算表!T$3,對應表!$AZ$2:$BJ$2,0)),"")</f>
        <v/>
      </c>
      <c r="U257" s="1" t="str">
        <f>IFERROR(INDEX(對應表!$AZ$3:$BJ$179,MATCH(衝擊運算表!$O257,對應表!$AY$3:$AY$179,0),MATCH(衝擊運算表!U$3,對應表!$AZ$2:$BJ$2,0)),"")</f>
        <v/>
      </c>
      <c r="V257" s="1" t="str">
        <f>IFERROR(INDEX(對應表!$AZ$3:$BJ$179,MATCH(衝擊運算表!$O257,對應表!$AY$3:$AY$179,0),MATCH(衝擊運算表!V$3,對應表!$AZ$2:$BJ$2,0)),"")</f>
        <v/>
      </c>
      <c r="W257" s="1" t="str">
        <f>IFERROR(INDEX(對應表!$AZ$3:$BJ$179,MATCH(衝擊運算表!$O257,對應表!$AY$3:$AY$179,0),MATCH(衝擊運算表!W$3,對應表!$AZ$2:$BJ$2,0)),"")</f>
        <v/>
      </c>
      <c r="X257" s="1" t="str">
        <f>IFERROR(INDEX(對應表!$AZ$3:$BJ$179,MATCH(衝擊運算表!$O257,對應表!$AY$3:$AY$179,0),MATCH(衝擊運算表!X$3,對應表!$AZ$2:$BJ$2,0)),"")</f>
        <v/>
      </c>
      <c r="Y257" s="1" t="str">
        <f>IFERROR(INDEX(對應表!$AZ$3:$BJ$179,MATCH(衝擊運算表!$O257,對應表!$AY$3:$AY$179,0),MATCH(衝擊運算表!Y$3,對應表!$AZ$2:$BJ$2,0)),"")</f>
        <v/>
      </c>
      <c r="Z257" s="1" t="str">
        <f>IFERROR(INDEX(對應表!$AZ$3:$BJ$179,MATCH(衝擊運算表!$O257,對應表!$AY$3:$AY$179,0),MATCH(衝擊運算表!Z$3,對應表!$AZ$2:$BJ$2,0)),"")</f>
        <v/>
      </c>
      <c r="AB257" s="1" t="str">
        <f t="shared" si="13"/>
        <v/>
      </c>
      <c r="AC257" s="1"/>
      <c r="AD257" s="1" t="str">
        <f>IFERROR(VLOOKUP(P257,中英對照!$G$76:$H$81,2,FALSE),"")</f>
        <v/>
      </c>
      <c r="AE257" s="1" t="str">
        <f>IFERROR(VLOOKUP(Q257,中英對照!$G$76:$H$81,2,FALSE),"")</f>
        <v/>
      </c>
      <c r="AF257" s="1" t="str">
        <f>IFERROR(VLOOKUP(R257,中英對照!$G$76:$H$81,2,FALSE),"")</f>
        <v/>
      </c>
      <c r="AG257" s="1" t="str">
        <f>IFERROR(VLOOKUP(S257,中英對照!$G$76:$H$81,2,FALSE),"")</f>
        <v/>
      </c>
      <c r="AH257" s="1" t="str">
        <f>IFERROR(VLOOKUP(T257,中英對照!$G$76:$H$81,2,FALSE),"")</f>
        <v/>
      </c>
      <c r="AI257" s="1" t="str">
        <f>IFERROR(VLOOKUP(U257,中英對照!$G$76:$H$81,2,FALSE),"")</f>
        <v/>
      </c>
      <c r="AJ257" s="1" t="str">
        <f>IFERROR(VLOOKUP(V257,中英對照!$G$76:$H$81,2,FALSE),"")</f>
        <v/>
      </c>
      <c r="AK257" s="1" t="str">
        <f>IFERROR(VLOOKUP(W257,中英對照!$G$76:$H$81,2,FALSE),"")</f>
        <v/>
      </c>
      <c r="AL257" s="1" t="str">
        <f>IFERROR(VLOOKUP(X257,中英對照!$G$76:$H$81,2,FALSE),"")</f>
        <v/>
      </c>
      <c r="AM257" s="1" t="str">
        <f>IFERROR(VLOOKUP(Y257,中英對照!$G$76:$H$81,2,FALSE),"")</f>
        <v/>
      </c>
      <c r="AN257" s="1" t="str">
        <f>IFERROR(VLOOKUP(Z257,中英對照!$G$76:$H$81,2,FALSE),"")</f>
        <v/>
      </c>
      <c r="AO257" s="42" t="str">
        <f t="shared" si="14"/>
        <v/>
      </c>
    </row>
    <row r="258" spans="1:41" x14ac:dyDescent="0.4">
      <c r="A258" s="1" t="str">
        <f>IF(企業資料填寫!D257="","",企業資料填寫!D257)</f>
        <v/>
      </c>
      <c r="B258" s="1"/>
      <c r="C258" s="1" t="str">
        <f>IF($B258="","",INDEX(對應表!$AM$3:$AW$179,MATCH($B258,對應表!$AL$3:$AL$179,0),MATCH(衝擊運算表!C$3,對應表!$AM$2:$AW$2,0)))</f>
        <v/>
      </c>
      <c r="D258" s="1" t="str">
        <f>IF($B258="","",INDEX(對應表!$AM$3:$AW$179,MATCH($B258,對應表!$AL$3:$AL$179,0),MATCH(衝擊運算表!D$3,對應表!$AM$2:$AW$2,0)))</f>
        <v/>
      </c>
      <c r="E258" s="1" t="str">
        <f>IF($B258="","",INDEX(對應表!$AM$3:$AW$179,MATCH($B258,對應表!$AL$3:$AL$179,0),MATCH(衝擊運算表!E$3,對應表!$AM$2:$AW$2,0)))</f>
        <v/>
      </c>
      <c r="F258" s="1" t="str">
        <f>IF($B258="","",INDEX(對應表!$AM$3:$AW$179,MATCH($B258,對應表!$AL$3:$AL$179,0),MATCH(衝擊運算表!F$3,對應表!$AM$2:$AW$2,0)))</f>
        <v/>
      </c>
      <c r="G258" s="1" t="str">
        <f>IF($B258="","",INDEX(對應表!$AM$3:$AW$179,MATCH($B258,對應表!$AL$3:$AL$179,0),MATCH(衝擊運算表!G$3,對應表!$AM$2:$AW$2,0)))</f>
        <v/>
      </c>
      <c r="H258" s="1" t="str">
        <f>IF($B258="","",INDEX(對應表!$AM$3:$AW$179,MATCH($B258,對應表!$AL$3:$AL$179,0),MATCH(衝擊運算表!H$3,對應表!$AM$2:$AW$2,0)))</f>
        <v/>
      </c>
      <c r="I258" s="1" t="str">
        <f>IF($B258="","",INDEX(對應表!$AM$3:$AW$179,MATCH($B258,對應表!$AL$3:$AL$179,0),MATCH(衝擊運算表!I$3,對應表!$AM$2:$AW$2,0)))</f>
        <v/>
      </c>
      <c r="J258" s="1" t="str">
        <f>IF($B258="","",INDEX(對應表!$AM$3:$AW$179,MATCH($B258,對應表!$AL$3:$AL$179,0),MATCH(衝擊運算表!J$3,對應表!$AM$2:$AW$2,0)))</f>
        <v/>
      </c>
      <c r="K258" s="1" t="str">
        <f>IF($B258="","",INDEX(對應表!$AM$3:$AW$179,MATCH($B258,對應表!$AL$3:$AL$179,0),MATCH(衝擊運算表!K$3,對應表!$AM$2:$AW$2,0)))</f>
        <v/>
      </c>
      <c r="L258" s="1" t="str">
        <f>IF($B258="","",INDEX(對應表!$AM$3:$AW$179,MATCH($B258,對應表!$AL$3:$AL$179,0),MATCH(衝擊運算表!L$3,對應表!$AM$2:$AW$2,0)))</f>
        <v/>
      </c>
      <c r="M258" s="1" t="str">
        <f>IF($B258="","",INDEX(對應表!$AM$3:$AW$179,MATCH($B258,對應表!$AL$3:$AL$179,0),MATCH(衝擊運算表!M$3,對應表!$AM$2:$AW$2,0)))</f>
        <v/>
      </c>
      <c r="O258" s="1" t="str">
        <f t="shared" si="12"/>
        <v/>
      </c>
      <c r="P258" s="1" t="str">
        <f>IFERROR(INDEX(對應表!$AZ$3:$BJ$179,MATCH(衝擊運算表!$O258,對應表!$AY$3:$AY$179,0),MATCH(衝擊運算表!P$3,對應表!$AZ$2:$BJ$2,0)),"")</f>
        <v/>
      </c>
      <c r="Q258" s="1" t="str">
        <f>IFERROR(INDEX(對應表!$AZ$3:$BJ$179,MATCH(衝擊運算表!$O258,對應表!$AY$3:$AY$179,0),MATCH(衝擊運算表!Q$3,對應表!$AZ$2:$BJ$2,0)),"")</f>
        <v/>
      </c>
      <c r="R258" s="1" t="str">
        <f>IFERROR(INDEX(對應表!$AZ$3:$BJ$179,MATCH(衝擊運算表!$O258,對應表!$AY$3:$AY$179,0),MATCH(衝擊運算表!R$3,對應表!$AZ$2:$BJ$2,0)),"")</f>
        <v/>
      </c>
      <c r="S258" s="1" t="str">
        <f>IFERROR(INDEX(對應表!$AZ$3:$BJ$179,MATCH(衝擊運算表!$O258,對應表!$AY$3:$AY$179,0),MATCH(衝擊運算表!S$3,對應表!$AZ$2:$BJ$2,0)),"")</f>
        <v/>
      </c>
      <c r="T258" s="1" t="str">
        <f>IFERROR(INDEX(對應表!$AZ$3:$BJ$179,MATCH(衝擊運算表!$O258,對應表!$AY$3:$AY$179,0),MATCH(衝擊運算表!T$3,對應表!$AZ$2:$BJ$2,0)),"")</f>
        <v/>
      </c>
      <c r="U258" s="1" t="str">
        <f>IFERROR(INDEX(對應表!$AZ$3:$BJ$179,MATCH(衝擊運算表!$O258,對應表!$AY$3:$AY$179,0),MATCH(衝擊運算表!U$3,對應表!$AZ$2:$BJ$2,0)),"")</f>
        <v/>
      </c>
      <c r="V258" s="1" t="str">
        <f>IFERROR(INDEX(對應表!$AZ$3:$BJ$179,MATCH(衝擊運算表!$O258,對應表!$AY$3:$AY$179,0),MATCH(衝擊運算表!V$3,對應表!$AZ$2:$BJ$2,0)),"")</f>
        <v/>
      </c>
      <c r="W258" s="1" t="str">
        <f>IFERROR(INDEX(對應表!$AZ$3:$BJ$179,MATCH(衝擊運算表!$O258,對應表!$AY$3:$AY$179,0),MATCH(衝擊運算表!W$3,對應表!$AZ$2:$BJ$2,0)),"")</f>
        <v/>
      </c>
      <c r="X258" s="1" t="str">
        <f>IFERROR(INDEX(對應表!$AZ$3:$BJ$179,MATCH(衝擊運算表!$O258,對應表!$AY$3:$AY$179,0),MATCH(衝擊運算表!X$3,對應表!$AZ$2:$BJ$2,0)),"")</f>
        <v/>
      </c>
      <c r="Y258" s="1" t="str">
        <f>IFERROR(INDEX(對應表!$AZ$3:$BJ$179,MATCH(衝擊運算表!$O258,對應表!$AY$3:$AY$179,0),MATCH(衝擊運算表!Y$3,對應表!$AZ$2:$BJ$2,0)),"")</f>
        <v/>
      </c>
      <c r="Z258" s="1" t="str">
        <f>IFERROR(INDEX(對應表!$AZ$3:$BJ$179,MATCH(衝擊運算表!$O258,對應表!$AY$3:$AY$179,0),MATCH(衝擊運算表!Z$3,對應表!$AZ$2:$BJ$2,0)),"")</f>
        <v/>
      </c>
      <c r="AB258" s="1" t="str">
        <f t="shared" si="13"/>
        <v/>
      </c>
      <c r="AC258" s="1"/>
      <c r="AD258" s="1" t="str">
        <f>IFERROR(VLOOKUP(P258,中英對照!$G$76:$H$81,2,FALSE),"")</f>
        <v/>
      </c>
      <c r="AE258" s="1" t="str">
        <f>IFERROR(VLOOKUP(Q258,中英對照!$G$76:$H$81,2,FALSE),"")</f>
        <v/>
      </c>
      <c r="AF258" s="1" t="str">
        <f>IFERROR(VLOOKUP(R258,中英對照!$G$76:$H$81,2,FALSE),"")</f>
        <v/>
      </c>
      <c r="AG258" s="1" t="str">
        <f>IFERROR(VLOOKUP(S258,中英對照!$G$76:$H$81,2,FALSE),"")</f>
        <v/>
      </c>
      <c r="AH258" s="1" t="str">
        <f>IFERROR(VLOOKUP(T258,中英對照!$G$76:$H$81,2,FALSE),"")</f>
        <v/>
      </c>
      <c r="AI258" s="1" t="str">
        <f>IFERROR(VLOOKUP(U258,中英對照!$G$76:$H$81,2,FALSE),"")</f>
        <v/>
      </c>
      <c r="AJ258" s="1" t="str">
        <f>IFERROR(VLOOKUP(V258,中英對照!$G$76:$H$81,2,FALSE),"")</f>
        <v/>
      </c>
      <c r="AK258" s="1" t="str">
        <f>IFERROR(VLOOKUP(W258,中英對照!$G$76:$H$81,2,FALSE),"")</f>
        <v/>
      </c>
      <c r="AL258" s="1" t="str">
        <f>IFERROR(VLOOKUP(X258,中英對照!$G$76:$H$81,2,FALSE),"")</f>
        <v/>
      </c>
      <c r="AM258" s="1" t="str">
        <f>IFERROR(VLOOKUP(Y258,中英對照!$G$76:$H$81,2,FALSE),"")</f>
        <v/>
      </c>
      <c r="AN258" s="1" t="str">
        <f>IFERROR(VLOOKUP(Z258,中英對照!$G$76:$H$81,2,FALSE),"")</f>
        <v/>
      </c>
      <c r="AO258" s="42" t="str">
        <f t="shared" si="14"/>
        <v/>
      </c>
    </row>
    <row r="259" spans="1:41" x14ac:dyDescent="0.4">
      <c r="A259" s="1" t="str">
        <f>IF(企業資料填寫!D258="","",企業資料填寫!D258)</f>
        <v/>
      </c>
      <c r="B259" s="1"/>
      <c r="C259" s="1" t="str">
        <f>IF($B259="","",INDEX(對應表!$AM$3:$AW$179,MATCH($B259,對應表!$AL$3:$AL$179,0),MATCH(衝擊運算表!C$3,對應表!$AM$2:$AW$2,0)))</f>
        <v/>
      </c>
      <c r="D259" s="1" t="str">
        <f>IF($B259="","",INDEX(對應表!$AM$3:$AW$179,MATCH($B259,對應表!$AL$3:$AL$179,0),MATCH(衝擊運算表!D$3,對應表!$AM$2:$AW$2,0)))</f>
        <v/>
      </c>
      <c r="E259" s="1" t="str">
        <f>IF($B259="","",INDEX(對應表!$AM$3:$AW$179,MATCH($B259,對應表!$AL$3:$AL$179,0),MATCH(衝擊運算表!E$3,對應表!$AM$2:$AW$2,0)))</f>
        <v/>
      </c>
      <c r="F259" s="1" t="str">
        <f>IF($B259="","",INDEX(對應表!$AM$3:$AW$179,MATCH($B259,對應表!$AL$3:$AL$179,0),MATCH(衝擊運算表!F$3,對應表!$AM$2:$AW$2,0)))</f>
        <v/>
      </c>
      <c r="G259" s="1" t="str">
        <f>IF($B259="","",INDEX(對應表!$AM$3:$AW$179,MATCH($B259,對應表!$AL$3:$AL$179,0),MATCH(衝擊運算表!G$3,對應表!$AM$2:$AW$2,0)))</f>
        <v/>
      </c>
      <c r="H259" s="1" t="str">
        <f>IF($B259="","",INDEX(對應表!$AM$3:$AW$179,MATCH($B259,對應表!$AL$3:$AL$179,0),MATCH(衝擊運算表!H$3,對應表!$AM$2:$AW$2,0)))</f>
        <v/>
      </c>
      <c r="I259" s="1" t="str">
        <f>IF($B259="","",INDEX(對應表!$AM$3:$AW$179,MATCH($B259,對應表!$AL$3:$AL$179,0),MATCH(衝擊運算表!I$3,對應表!$AM$2:$AW$2,0)))</f>
        <v/>
      </c>
      <c r="J259" s="1" t="str">
        <f>IF($B259="","",INDEX(對應表!$AM$3:$AW$179,MATCH($B259,對應表!$AL$3:$AL$179,0),MATCH(衝擊運算表!J$3,對應表!$AM$2:$AW$2,0)))</f>
        <v/>
      </c>
      <c r="K259" s="1" t="str">
        <f>IF($B259="","",INDEX(對應表!$AM$3:$AW$179,MATCH($B259,對應表!$AL$3:$AL$179,0),MATCH(衝擊運算表!K$3,對應表!$AM$2:$AW$2,0)))</f>
        <v/>
      </c>
      <c r="L259" s="1" t="str">
        <f>IF($B259="","",INDEX(對應表!$AM$3:$AW$179,MATCH($B259,對應表!$AL$3:$AL$179,0),MATCH(衝擊運算表!L$3,對應表!$AM$2:$AW$2,0)))</f>
        <v/>
      </c>
      <c r="M259" s="1" t="str">
        <f>IF($B259="","",INDEX(對應表!$AM$3:$AW$179,MATCH($B259,對應表!$AL$3:$AL$179,0),MATCH(衝擊運算表!M$3,對應表!$AM$2:$AW$2,0)))</f>
        <v/>
      </c>
      <c r="O259" s="1" t="str">
        <f t="shared" si="12"/>
        <v/>
      </c>
      <c r="P259" s="1" t="str">
        <f>IFERROR(INDEX(對應表!$AZ$3:$BJ$179,MATCH(衝擊運算表!$O259,對應表!$AY$3:$AY$179,0),MATCH(衝擊運算表!P$3,對應表!$AZ$2:$BJ$2,0)),"")</f>
        <v/>
      </c>
      <c r="Q259" s="1" t="str">
        <f>IFERROR(INDEX(對應表!$AZ$3:$BJ$179,MATCH(衝擊運算表!$O259,對應表!$AY$3:$AY$179,0),MATCH(衝擊運算表!Q$3,對應表!$AZ$2:$BJ$2,0)),"")</f>
        <v/>
      </c>
      <c r="R259" s="1" t="str">
        <f>IFERROR(INDEX(對應表!$AZ$3:$BJ$179,MATCH(衝擊運算表!$O259,對應表!$AY$3:$AY$179,0),MATCH(衝擊運算表!R$3,對應表!$AZ$2:$BJ$2,0)),"")</f>
        <v/>
      </c>
      <c r="S259" s="1" t="str">
        <f>IFERROR(INDEX(對應表!$AZ$3:$BJ$179,MATCH(衝擊運算表!$O259,對應表!$AY$3:$AY$179,0),MATCH(衝擊運算表!S$3,對應表!$AZ$2:$BJ$2,0)),"")</f>
        <v/>
      </c>
      <c r="T259" s="1" t="str">
        <f>IFERROR(INDEX(對應表!$AZ$3:$BJ$179,MATCH(衝擊運算表!$O259,對應表!$AY$3:$AY$179,0),MATCH(衝擊運算表!T$3,對應表!$AZ$2:$BJ$2,0)),"")</f>
        <v/>
      </c>
      <c r="U259" s="1" t="str">
        <f>IFERROR(INDEX(對應表!$AZ$3:$BJ$179,MATCH(衝擊運算表!$O259,對應表!$AY$3:$AY$179,0),MATCH(衝擊運算表!U$3,對應表!$AZ$2:$BJ$2,0)),"")</f>
        <v/>
      </c>
      <c r="V259" s="1" t="str">
        <f>IFERROR(INDEX(對應表!$AZ$3:$BJ$179,MATCH(衝擊運算表!$O259,對應表!$AY$3:$AY$179,0),MATCH(衝擊運算表!V$3,對應表!$AZ$2:$BJ$2,0)),"")</f>
        <v/>
      </c>
      <c r="W259" s="1" t="str">
        <f>IFERROR(INDEX(對應表!$AZ$3:$BJ$179,MATCH(衝擊運算表!$O259,對應表!$AY$3:$AY$179,0),MATCH(衝擊運算表!W$3,對應表!$AZ$2:$BJ$2,0)),"")</f>
        <v/>
      </c>
      <c r="X259" s="1" t="str">
        <f>IFERROR(INDEX(對應表!$AZ$3:$BJ$179,MATCH(衝擊運算表!$O259,對應表!$AY$3:$AY$179,0),MATCH(衝擊運算表!X$3,對應表!$AZ$2:$BJ$2,0)),"")</f>
        <v/>
      </c>
      <c r="Y259" s="1" t="str">
        <f>IFERROR(INDEX(對應表!$AZ$3:$BJ$179,MATCH(衝擊運算表!$O259,對應表!$AY$3:$AY$179,0),MATCH(衝擊運算表!Y$3,對應表!$AZ$2:$BJ$2,0)),"")</f>
        <v/>
      </c>
      <c r="Z259" s="1" t="str">
        <f>IFERROR(INDEX(對應表!$AZ$3:$BJ$179,MATCH(衝擊運算表!$O259,對應表!$AY$3:$AY$179,0),MATCH(衝擊運算表!Z$3,對應表!$AZ$2:$BJ$2,0)),"")</f>
        <v/>
      </c>
      <c r="AB259" s="1" t="str">
        <f t="shared" si="13"/>
        <v/>
      </c>
      <c r="AC259" s="1"/>
      <c r="AD259" s="1" t="str">
        <f>IFERROR(VLOOKUP(P259,中英對照!$G$76:$H$81,2,FALSE),"")</f>
        <v/>
      </c>
      <c r="AE259" s="1" t="str">
        <f>IFERROR(VLOOKUP(Q259,中英對照!$G$76:$H$81,2,FALSE),"")</f>
        <v/>
      </c>
      <c r="AF259" s="1" t="str">
        <f>IFERROR(VLOOKUP(R259,中英對照!$G$76:$H$81,2,FALSE),"")</f>
        <v/>
      </c>
      <c r="AG259" s="1" t="str">
        <f>IFERROR(VLOOKUP(S259,中英對照!$G$76:$H$81,2,FALSE),"")</f>
        <v/>
      </c>
      <c r="AH259" s="1" t="str">
        <f>IFERROR(VLOOKUP(T259,中英對照!$G$76:$H$81,2,FALSE),"")</f>
        <v/>
      </c>
      <c r="AI259" s="1" t="str">
        <f>IFERROR(VLOOKUP(U259,中英對照!$G$76:$H$81,2,FALSE),"")</f>
        <v/>
      </c>
      <c r="AJ259" s="1" t="str">
        <f>IFERROR(VLOOKUP(V259,中英對照!$G$76:$H$81,2,FALSE),"")</f>
        <v/>
      </c>
      <c r="AK259" s="1" t="str">
        <f>IFERROR(VLOOKUP(W259,中英對照!$G$76:$H$81,2,FALSE),"")</f>
        <v/>
      </c>
      <c r="AL259" s="1" t="str">
        <f>IFERROR(VLOOKUP(X259,中英對照!$G$76:$H$81,2,FALSE),"")</f>
        <v/>
      </c>
      <c r="AM259" s="1" t="str">
        <f>IFERROR(VLOOKUP(Y259,中英對照!$G$76:$H$81,2,FALSE),"")</f>
        <v/>
      </c>
      <c r="AN259" s="1" t="str">
        <f>IFERROR(VLOOKUP(Z259,中英對照!$G$76:$H$81,2,FALSE),"")</f>
        <v/>
      </c>
      <c r="AO259" s="42" t="str">
        <f t="shared" si="14"/>
        <v/>
      </c>
    </row>
    <row r="260" spans="1:41" x14ac:dyDescent="0.4">
      <c r="A260" s="1" t="str">
        <f>IF(企業資料填寫!D259="","",企業資料填寫!D259)</f>
        <v/>
      </c>
      <c r="B260" s="1"/>
      <c r="C260" s="1" t="str">
        <f>IF($B260="","",INDEX(對應表!$AM$3:$AW$179,MATCH($B260,對應表!$AL$3:$AL$179,0),MATCH(衝擊運算表!C$3,對應表!$AM$2:$AW$2,0)))</f>
        <v/>
      </c>
      <c r="D260" s="1" t="str">
        <f>IF($B260="","",INDEX(對應表!$AM$3:$AW$179,MATCH($B260,對應表!$AL$3:$AL$179,0),MATCH(衝擊運算表!D$3,對應表!$AM$2:$AW$2,0)))</f>
        <v/>
      </c>
      <c r="E260" s="1" t="str">
        <f>IF($B260="","",INDEX(對應表!$AM$3:$AW$179,MATCH($B260,對應表!$AL$3:$AL$179,0),MATCH(衝擊運算表!E$3,對應表!$AM$2:$AW$2,0)))</f>
        <v/>
      </c>
      <c r="F260" s="1" t="str">
        <f>IF($B260="","",INDEX(對應表!$AM$3:$AW$179,MATCH($B260,對應表!$AL$3:$AL$179,0),MATCH(衝擊運算表!F$3,對應表!$AM$2:$AW$2,0)))</f>
        <v/>
      </c>
      <c r="G260" s="1" t="str">
        <f>IF($B260="","",INDEX(對應表!$AM$3:$AW$179,MATCH($B260,對應表!$AL$3:$AL$179,0),MATCH(衝擊運算表!G$3,對應表!$AM$2:$AW$2,0)))</f>
        <v/>
      </c>
      <c r="H260" s="1" t="str">
        <f>IF($B260="","",INDEX(對應表!$AM$3:$AW$179,MATCH($B260,對應表!$AL$3:$AL$179,0),MATCH(衝擊運算表!H$3,對應表!$AM$2:$AW$2,0)))</f>
        <v/>
      </c>
      <c r="I260" s="1" t="str">
        <f>IF($B260="","",INDEX(對應表!$AM$3:$AW$179,MATCH($B260,對應表!$AL$3:$AL$179,0),MATCH(衝擊運算表!I$3,對應表!$AM$2:$AW$2,0)))</f>
        <v/>
      </c>
      <c r="J260" s="1" t="str">
        <f>IF($B260="","",INDEX(對應表!$AM$3:$AW$179,MATCH($B260,對應表!$AL$3:$AL$179,0),MATCH(衝擊運算表!J$3,對應表!$AM$2:$AW$2,0)))</f>
        <v/>
      </c>
      <c r="K260" s="1" t="str">
        <f>IF($B260="","",INDEX(對應表!$AM$3:$AW$179,MATCH($B260,對應表!$AL$3:$AL$179,0),MATCH(衝擊運算表!K$3,對應表!$AM$2:$AW$2,0)))</f>
        <v/>
      </c>
      <c r="L260" s="1" t="str">
        <f>IF($B260="","",INDEX(對應表!$AM$3:$AW$179,MATCH($B260,對應表!$AL$3:$AL$179,0),MATCH(衝擊運算表!L$3,對應表!$AM$2:$AW$2,0)))</f>
        <v/>
      </c>
      <c r="M260" s="1" t="str">
        <f>IF($B260="","",INDEX(對應表!$AM$3:$AW$179,MATCH($B260,對應表!$AL$3:$AL$179,0),MATCH(衝擊運算表!M$3,對應表!$AM$2:$AW$2,0)))</f>
        <v/>
      </c>
      <c r="O260" s="1" t="str">
        <f t="shared" ref="O260:O301" si="15">IF(B260="","",B260)</f>
        <v/>
      </c>
      <c r="P260" s="1" t="str">
        <f>IFERROR(INDEX(對應表!$AZ$3:$BJ$179,MATCH(衝擊運算表!$O260,對應表!$AY$3:$AY$179,0),MATCH(衝擊運算表!P$3,對應表!$AZ$2:$BJ$2,0)),"")</f>
        <v/>
      </c>
      <c r="Q260" s="1" t="str">
        <f>IFERROR(INDEX(對應表!$AZ$3:$BJ$179,MATCH(衝擊運算表!$O260,對應表!$AY$3:$AY$179,0),MATCH(衝擊運算表!Q$3,對應表!$AZ$2:$BJ$2,0)),"")</f>
        <v/>
      </c>
      <c r="R260" s="1" t="str">
        <f>IFERROR(INDEX(對應表!$AZ$3:$BJ$179,MATCH(衝擊運算表!$O260,對應表!$AY$3:$AY$179,0),MATCH(衝擊運算表!R$3,對應表!$AZ$2:$BJ$2,0)),"")</f>
        <v/>
      </c>
      <c r="S260" s="1" t="str">
        <f>IFERROR(INDEX(對應表!$AZ$3:$BJ$179,MATCH(衝擊運算表!$O260,對應表!$AY$3:$AY$179,0),MATCH(衝擊運算表!S$3,對應表!$AZ$2:$BJ$2,0)),"")</f>
        <v/>
      </c>
      <c r="T260" s="1" t="str">
        <f>IFERROR(INDEX(對應表!$AZ$3:$BJ$179,MATCH(衝擊運算表!$O260,對應表!$AY$3:$AY$179,0),MATCH(衝擊運算表!T$3,對應表!$AZ$2:$BJ$2,0)),"")</f>
        <v/>
      </c>
      <c r="U260" s="1" t="str">
        <f>IFERROR(INDEX(對應表!$AZ$3:$BJ$179,MATCH(衝擊運算表!$O260,對應表!$AY$3:$AY$179,0),MATCH(衝擊運算表!U$3,對應表!$AZ$2:$BJ$2,0)),"")</f>
        <v/>
      </c>
      <c r="V260" s="1" t="str">
        <f>IFERROR(INDEX(對應表!$AZ$3:$BJ$179,MATCH(衝擊運算表!$O260,對應表!$AY$3:$AY$179,0),MATCH(衝擊運算表!V$3,對應表!$AZ$2:$BJ$2,0)),"")</f>
        <v/>
      </c>
      <c r="W260" s="1" t="str">
        <f>IFERROR(INDEX(對應表!$AZ$3:$BJ$179,MATCH(衝擊運算表!$O260,對應表!$AY$3:$AY$179,0),MATCH(衝擊運算表!W$3,對應表!$AZ$2:$BJ$2,0)),"")</f>
        <v/>
      </c>
      <c r="X260" s="1" t="str">
        <f>IFERROR(INDEX(對應表!$AZ$3:$BJ$179,MATCH(衝擊運算表!$O260,對應表!$AY$3:$AY$179,0),MATCH(衝擊運算表!X$3,對應表!$AZ$2:$BJ$2,0)),"")</f>
        <v/>
      </c>
      <c r="Y260" s="1" t="str">
        <f>IFERROR(INDEX(對應表!$AZ$3:$BJ$179,MATCH(衝擊運算表!$O260,對應表!$AY$3:$AY$179,0),MATCH(衝擊運算表!Y$3,對應表!$AZ$2:$BJ$2,0)),"")</f>
        <v/>
      </c>
      <c r="Z260" s="1" t="str">
        <f>IFERROR(INDEX(對應表!$AZ$3:$BJ$179,MATCH(衝擊運算表!$O260,對應表!$AY$3:$AY$179,0),MATCH(衝擊運算表!Z$3,對應表!$AZ$2:$BJ$2,0)),"")</f>
        <v/>
      </c>
      <c r="AB260" s="1" t="str">
        <f t="shared" si="13"/>
        <v/>
      </c>
      <c r="AC260" s="1"/>
      <c r="AD260" s="1" t="str">
        <f>IFERROR(VLOOKUP(P260,中英對照!$G$76:$H$81,2,FALSE),"")</f>
        <v/>
      </c>
      <c r="AE260" s="1" t="str">
        <f>IFERROR(VLOOKUP(Q260,中英對照!$G$76:$H$81,2,FALSE),"")</f>
        <v/>
      </c>
      <c r="AF260" s="1" t="str">
        <f>IFERROR(VLOOKUP(R260,中英對照!$G$76:$H$81,2,FALSE),"")</f>
        <v/>
      </c>
      <c r="AG260" s="1" t="str">
        <f>IFERROR(VLOOKUP(S260,中英對照!$G$76:$H$81,2,FALSE),"")</f>
        <v/>
      </c>
      <c r="AH260" s="1" t="str">
        <f>IFERROR(VLOOKUP(T260,中英對照!$G$76:$H$81,2,FALSE),"")</f>
        <v/>
      </c>
      <c r="AI260" s="1" t="str">
        <f>IFERROR(VLOOKUP(U260,中英對照!$G$76:$H$81,2,FALSE),"")</f>
        <v/>
      </c>
      <c r="AJ260" s="1" t="str">
        <f>IFERROR(VLOOKUP(V260,中英對照!$G$76:$H$81,2,FALSE),"")</f>
        <v/>
      </c>
      <c r="AK260" s="1" t="str">
        <f>IFERROR(VLOOKUP(W260,中英對照!$G$76:$H$81,2,FALSE),"")</f>
        <v/>
      </c>
      <c r="AL260" s="1" t="str">
        <f>IFERROR(VLOOKUP(X260,中英對照!$G$76:$H$81,2,FALSE),"")</f>
        <v/>
      </c>
      <c r="AM260" s="1" t="str">
        <f>IFERROR(VLOOKUP(Y260,中英對照!$G$76:$H$81,2,FALSE),"")</f>
        <v/>
      </c>
      <c r="AN260" s="1" t="str">
        <f>IFERROR(VLOOKUP(Z260,中英對照!$G$76:$H$81,2,FALSE),"")</f>
        <v/>
      </c>
      <c r="AO260" s="42" t="str">
        <f t="shared" si="14"/>
        <v/>
      </c>
    </row>
    <row r="261" spans="1:41" x14ac:dyDescent="0.4">
      <c r="A261" s="1" t="str">
        <f>IF(企業資料填寫!D260="","",企業資料填寫!D260)</f>
        <v/>
      </c>
      <c r="B261" s="1"/>
      <c r="C261" s="1" t="str">
        <f>IF($B261="","",INDEX(對應表!$AM$3:$AW$179,MATCH($B261,對應表!$AL$3:$AL$179,0),MATCH(衝擊運算表!C$3,對應表!$AM$2:$AW$2,0)))</f>
        <v/>
      </c>
      <c r="D261" s="1" t="str">
        <f>IF($B261="","",INDEX(對應表!$AM$3:$AW$179,MATCH($B261,對應表!$AL$3:$AL$179,0),MATCH(衝擊運算表!D$3,對應表!$AM$2:$AW$2,0)))</f>
        <v/>
      </c>
      <c r="E261" s="1" t="str">
        <f>IF($B261="","",INDEX(對應表!$AM$3:$AW$179,MATCH($B261,對應表!$AL$3:$AL$179,0),MATCH(衝擊運算表!E$3,對應表!$AM$2:$AW$2,0)))</f>
        <v/>
      </c>
      <c r="F261" s="1" t="str">
        <f>IF($B261="","",INDEX(對應表!$AM$3:$AW$179,MATCH($B261,對應表!$AL$3:$AL$179,0),MATCH(衝擊運算表!F$3,對應表!$AM$2:$AW$2,0)))</f>
        <v/>
      </c>
      <c r="G261" s="1" t="str">
        <f>IF($B261="","",INDEX(對應表!$AM$3:$AW$179,MATCH($B261,對應表!$AL$3:$AL$179,0),MATCH(衝擊運算表!G$3,對應表!$AM$2:$AW$2,0)))</f>
        <v/>
      </c>
      <c r="H261" s="1" t="str">
        <f>IF($B261="","",INDEX(對應表!$AM$3:$AW$179,MATCH($B261,對應表!$AL$3:$AL$179,0),MATCH(衝擊運算表!H$3,對應表!$AM$2:$AW$2,0)))</f>
        <v/>
      </c>
      <c r="I261" s="1" t="str">
        <f>IF($B261="","",INDEX(對應表!$AM$3:$AW$179,MATCH($B261,對應表!$AL$3:$AL$179,0),MATCH(衝擊運算表!I$3,對應表!$AM$2:$AW$2,0)))</f>
        <v/>
      </c>
      <c r="J261" s="1" t="str">
        <f>IF($B261="","",INDEX(對應表!$AM$3:$AW$179,MATCH($B261,對應表!$AL$3:$AL$179,0),MATCH(衝擊運算表!J$3,對應表!$AM$2:$AW$2,0)))</f>
        <v/>
      </c>
      <c r="K261" s="1" t="str">
        <f>IF($B261="","",INDEX(對應表!$AM$3:$AW$179,MATCH($B261,對應表!$AL$3:$AL$179,0),MATCH(衝擊運算表!K$3,對應表!$AM$2:$AW$2,0)))</f>
        <v/>
      </c>
      <c r="L261" s="1" t="str">
        <f>IF($B261="","",INDEX(對應表!$AM$3:$AW$179,MATCH($B261,對應表!$AL$3:$AL$179,0),MATCH(衝擊運算表!L$3,對應表!$AM$2:$AW$2,0)))</f>
        <v/>
      </c>
      <c r="M261" s="1" t="str">
        <f>IF($B261="","",INDEX(對應表!$AM$3:$AW$179,MATCH($B261,對應表!$AL$3:$AL$179,0),MATCH(衝擊運算表!M$3,對應表!$AM$2:$AW$2,0)))</f>
        <v/>
      </c>
      <c r="O261" s="1" t="str">
        <f t="shared" si="15"/>
        <v/>
      </c>
      <c r="P261" s="1" t="str">
        <f>IFERROR(INDEX(對應表!$AZ$3:$BJ$179,MATCH(衝擊運算表!$O261,對應表!$AY$3:$AY$179,0),MATCH(衝擊運算表!P$3,對應表!$AZ$2:$BJ$2,0)),"")</f>
        <v/>
      </c>
      <c r="Q261" s="1" t="str">
        <f>IFERROR(INDEX(對應表!$AZ$3:$BJ$179,MATCH(衝擊運算表!$O261,對應表!$AY$3:$AY$179,0),MATCH(衝擊運算表!Q$3,對應表!$AZ$2:$BJ$2,0)),"")</f>
        <v/>
      </c>
      <c r="R261" s="1" t="str">
        <f>IFERROR(INDEX(對應表!$AZ$3:$BJ$179,MATCH(衝擊運算表!$O261,對應表!$AY$3:$AY$179,0),MATCH(衝擊運算表!R$3,對應表!$AZ$2:$BJ$2,0)),"")</f>
        <v/>
      </c>
      <c r="S261" s="1" t="str">
        <f>IFERROR(INDEX(對應表!$AZ$3:$BJ$179,MATCH(衝擊運算表!$O261,對應表!$AY$3:$AY$179,0),MATCH(衝擊運算表!S$3,對應表!$AZ$2:$BJ$2,0)),"")</f>
        <v/>
      </c>
      <c r="T261" s="1" t="str">
        <f>IFERROR(INDEX(對應表!$AZ$3:$BJ$179,MATCH(衝擊運算表!$O261,對應表!$AY$3:$AY$179,0),MATCH(衝擊運算表!T$3,對應表!$AZ$2:$BJ$2,0)),"")</f>
        <v/>
      </c>
      <c r="U261" s="1" t="str">
        <f>IFERROR(INDEX(對應表!$AZ$3:$BJ$179,MATCH(衝擊運算表!$O261,對應表!$AY$3:$AY$179,0),MATCH(衝擊運算表!U$3,對應表!$AZ$2:$BJ$2,0)),"")</f>
        <v/>
      </c>
      <c r="V261" s="1" t="str">
        <f>IFERROR(INDEX(對應表!$AZ$3:$BJ$179,MATCH(衝擊運算表!$O261,對應表!$AY$3:$AY$179,0),MATCH(衝擊運算表!V$3,對應表!$AZ$2:$BJ$2,0)),"")</f>
        <v/>
      </c>
      <c r="W261" s="1" t="str">
        <f>IFERROR(INDEX(對應表!$AZ$3:$BJ$179,MATCH(衝擊運算表!$O261,對應表!$AY$3:$AY$179,0),MATCH(衝擊運算表!W$3,對應表!$AZ$2:$BJ$2,0)),"")</f>
        <v/>
      </c>
      <c r="X261" s="1" t="str">
        <f>IFERROR(INDEX(對應表!$AZ$3:$BJ$179,MATCH(衝擊運算表!$O261,對應表!$AY$3:$AY$179,0),MATCH(衝擊運算表!X$3,對應表!$AZ$2:$BJ$2,0)),"")</f>
        <v/>
      </c>
      <c r="Y261" s="1" t="str">
        <f>IFERROR(INDEX(對應表!$AZ$3:$BJ$179,MATCH(衝擊運算表!$O261,對應表!$AY$3:$AY$179,0),MATCH(衝擊運算表!Y$3,對應表!$AZ$2:$BJ$2,0)),"")</f>
        <v/>
      </c>
      <c r="Z261" s="1" t="str">
        <f>IFERROR(INDEX(對應表!$AZ$3:$BJ$179,MATCH(衝擊運算表!$O261,對應表!$AY$3:$AY$179,0),MATCH(衝擊運算表!Z$3,對應表!$AZ$2:$BJ$2,0)),"")</f>
        <v/>
      </c>
      <c r="AB261" s="1" t="str">
        <f t="shared" ref="AB261:AB301" si="16">O261</f>
        <v/>
      </c>
      <c r="AC261" s="1"/>
      <c r="AD261" s="1" t="str">
        <f>IFERROR(VLOOKUP(P261,中英對照!$G$76:$H$81,2,FALSE),"")</f>
        <v/>
      </c>
      <c r="AE261" s="1" t="str">
        <f>IFERROR(VLOOKUP(Q261,中英對照!$G$76:$H$81,2,FALSE),"")</f>
        <v/>
      </c>
      <c r="AF261" s="1" t="str">
        <f>IFERROR(VLOOKUP(R261,中英對照!$G$76:$H$81,2,FALSE),"")</f>
        <v/>
      </c>
      <c r="AG261" s="1" t="str">
        <f>IFERROR(VLOOKUP(S261,中英對照!$G$76:$H$81,2,FALSE),"")</f>
        <v/>
      </c>
      <c r="AH261" s="1" t="str">
        <f>IFERROR(VLOOKUP(T261,中英對照!$G$76:$H$81,2,FALSE),"")</f>
        <v/>
      </c>
      <c r="AI261" s="1" t="str">
        <f>IFERROR(VLOOKUP(U261,中英對照!$G$76:$H$81,2,FALSE),"")</f>
        <v/>
      </c>
      <c r="AJ261" s="1" t="str">
        <f>IFERROR(VLOOKUP(V261,中英對照!$G$76:$H$81,2,FALSE),"")</f>
        <v/>
      </c>
      <c r="AK261" s="1" t="str">
        <f>IFERROR(VLOOKUP(W261,中英對照!$G$76:$H$81,2,FALSE),"")</f>
        <v/>
      </c>
      <c r="AL261" s="1" t="str">
        <f>IFERROR(VLOOKUP(X261,中英對照!$G$76:$H$81,2,FALSE),"")</f>
        <v/>
      </c>
      <c r="AM261" s="1" t="str">
        <f>IFERROR(VLOOKUP(Y261,中英對照!$G$76:$H$81,2,FALSE),"")</f>
        <v/>
      </c>
      <c r="AN261" s="1" t="str">
        <f>IFERROR(VLOOKUP(Z261,中英對照!$G$76:$H$81,2,FALSE),"")</f>
        <v/>
      </c>
      <c r="AO261" s="42" t="str">
        <f t="shared" ref="AO261:AO301" si="17">IFERROR(AVERAGE(AD261:AN261),"")</f>
        <v/>
      </c>
    </row>
    <row r="262" spans="1:41" x14ac:dyDescent="0.4">
      <c r="A262" s="1" t="str">
        <f>IF(企業資料填寫!D261="","",企業資料填寫!D261)</f>
        <v/>
      </c>
      <c r="B262" s="1"/>
      <c r="C262" s="1" t="str">
        <f>IF($B262="","",INDEX(對應表!$AM$3:$AW$179,MATCH($B262,對應表!$AL$3:$AL$179,0),MATCH(衝擊運算表!C$3,對應表!$AM$2:$AW$2,0)))</f>
        <v/>
      </c>
      <c r="D262" s="1" t="str">
        <f>IF($B262="","",INDEX(對應表!$AM$3:$AW$179,MATCH($B262,對應表!$AL$3:$AL$179,0),MATCH(衝擊運算表!D$3,對應表!$AM$2:$AW$2,0)))</f>
        <v/>
      </c>
      <c r="E262" s="1" t="str">
        <f>IF($B262="","",INDEX(對應表!$AM$3:$AW$179,MATCH($B262,對應表!$AL$3:$AL$179,0),MATCH(衝擊運算表!E$3,對應表!$AM$2:$AW$2,0)))</f>
        <v/>
      </c>
      <c r="F262" s="1" t="str">
        <f>IF($B262="","",INDEX(對應表!$AM$3:$AW$179,MATCH($B262,對應表!$AL$3:$AL$179,0),MATCH(衝擊運算表!F$3,對應表!$AM$2:$AW$2,0)))</f>
        <v/>
      </c>
      <c r="G262" s="1" t="str">
        <f>IF($B262="","",INDEX(對應表!$AM$3:$AW$179,MATCH($B262,對應表!$AL$3:$AL$179,0),MATCH(衝擊運算表!G$3,對應表!$AM$2:$AW$2,0)))</f>
        <v/>
      </c>
      <c r="H262" s="1" t="str">
        <f>IF($B262="","",INDEX(對應表!$AM$3:$AW$179,MATCH($B262,對應表!$AL$3:$AL$179,0),MATCH(衝擊運算表!H$3,對應表!$AM$2:$AW$2,0)))</f>
        <v/>
      </c>
      <c r="I262" s="1" t="str">
        <f>IF($B262="","",INDEX(對應表!$AM$3:$AW$179,MATCH($B262,對應表!$AL$3:$AL$179,0),MATCH(衝擊運算表!I$3,對應表!$AM$2:$AW$2,0)))</f>
        <v/>
      </c>
      <c r="J262" s="1" t="str">
        <f>IF($B262="","",INDEX(對應表!$AM$3:$AW$179,MATCH($B262,對應表!$AL$3:$AL$179,0),MATCH(衝擊運算表!J$3,對應表!$AM$2:$AW$2,0)))</f>
        <v/>
      </c>
      <c r="K262" s="1" t="str">
        <f>IF($B262="","",INDEX(對應表!$AM$3:$AW$179,MATCH($B262,對應表!$AL$3:$AL$179,0),MATCH(衝擊運算表!K$3,對應表!$AM$2:$AW$2,0)))</f>
        <v/>
      </c>
      <c r="L262" s="1" t="str">
        <f>IF($B262="","",INDEX(對應表!$AM$3:$AW$179,MATCH($B262,對應表!$AL$3:$AL$179,0),MATCH(衝擊運算表!L$3,對應表!$AM$2:$AW$2,0)))</f>
        <v/>
      </c>
      <c r="M262" s="1" t="str">
        <f>IF($B262="","",INDEX(對應表!$AM$3:$AW$179,MATCH($B262,對應表!$AL$3:$AL$179,0),MATCH(衝擊運算表!M$3,對應表!$AM$2:$AW$2,0)))</f>
        <v/>
      </c>
      <c r="O262" s="1" t="str">
        <f t="shared" si="15"/>
        <v/>
      </c>
      <c r="P262" s="1" t="str">
        <f>IFERROR(INDEX(對應表!$AZ$3:$BJ$179,MATCH(衝擊運算表!$O262,對應表!$AY$3:$AY$179,0),MATCH(衝擊運算表!P$3,對應表!$AZ$2:$BJ$2,0)),"")</f>
        <v/>
      </c>
      <c r="Q262" s="1" t="str">
        <f>IFERROR(INDEX(對應表!$AZ$3:$BJ$179,MATCH(衝擊運算表!$O262,對應表!$AY$3:$AY$179,0),MATCH(衝擊運算表!Q$3,對應表!$AZ$2:$BJ$2,0)),"")</f>
        <v/>
      </c>
      <c r="R262" s="1" t="str">
        <f>IFERROR(INDEX(對應表!$AZ$3:$BJ$179,MATCH(衝擊運算表!$O262,對應表!$AY$3:$AY$179,0),MATCH(衝擊運算表!R$3,對應表!$AZ$2:$BJ$2,0)),"")</f>
        <v/>
      </c>
      <c r="S262" s="1" t="str">
        <f>IFERROR(INDEX(對應表!$AZ$3:$BJ$179,MATCH(衝擊運算表!$O262,對應表!$AY$3:$AY$179,0),MATCH(衝擊運算表!S$3,對應表!$AZ$2:$BJ$2,0)),"")</f>
        <v/>
      </c>
      <c r="T262" s="1" t="str">
        <f>IFERROR(INDEX(對應表!$AZ$3:$BJ$179,MATCH(衝擊運算表!$O262,對應表!$AY$3:$AY$179,0),MATCH(衝擊運算表!T$3,對應表!$AZ$2:$BJ$2,0)),"")</f>
        <v/>
      </c>
      <c r="U262" s="1" t="str">
        <f>IFERROR(INDEX(對應表!$AZ$3:$BJ$179,MATCH(衝擊運算表!$O262,對應表!$AY$3:$AY$179,0),MATCH(衝擊運算表!U$3,對應表!$AZ$2:$BJ$2,0)),"")</f>
        <v/>
      </c>
      <c r="V262" s="1" t="str">
        <f>IFERROR(INDEX(對應表!$AZ$3:$BJ$179,MATCH(衝擊運算表!$O262,對應表!$AY$3:$AY$179,0),MATCH(衝擊運算表!V$3,對應表!$AZ$2:$BJ$2,0)),"")</f>
        <v/>
      </c>
      <c r="W262" s="1" t="str">
        <f>IFERROR(INDEX(對應表!$AZ$3:$BJ$179,MATCH(衝擊運算表!$O262,對應表!$AY$3:$AY$179,0),MATCH(衝擊運算表!W$3,對應表!$AZ$2:$BJ$2,0)),"")</f>
        <v/>
      </c>
      <c r="X262" s="1" t="str">
        <f>IFERROR(INDEX(對應表!$AZ$3:$BJ$179,MATCH(衝擊運算表!$O262,對應表!$AY$3:$AY$179,0),MATCH(衝擊運算表!X$3,對應表!$AZ$2:$BJ$2,0)),"")</f>
        <v/>
      </c>
      <c r="Y262" s="1" t="str">
        <f>IFERROR(INDEX(對應表!$AZ$3:$BJ$179,MATCH(衝擊運算表!$O262,對應表!$AY$3:$AY$179,0),MATCH(衝擊運算表!Y$3,對應表!$AZ$2:$BJ$2,0)),"")</f>
        <v/>
      </c>
      <c r="Z262" s="1" t="str">
        <f>IFERROR(INDEX(對應表!$AZ$3:$BJ$179,MATCH(衝擊運算表!$O262,對應表!$AY$3:$AY$179,0),MATCH(衝擊運算表!Z$3,對應表!$AZ$2:$BJ$2,0)),"")</f>
        <v/>
      </c>
      <c r="AB262" s="1" t="str">
        <f t="shared" si="16"/>
        <v/>
      </c>
      <c r="AC262" s="1"/>
      <c r="AD262" s="1" t="str">
        <f>IFERROR(VLOOKUP(P262,中英對照!$G$76:$H$81,2,FALSE),"")</f>
        <v/>
      </c>
      <c r="AE262" s="1" t="str">
        <f>IFERROR(VLOOKUP(Q262,中英對照!$G$76:$H$81,2,FALSE),"")</f>
        <v/>
      </c>
      <c r="AF262" s="1" t="str">
        <f>IFERROR(VLOOKUP(R262,中英對照!$G$76:$H$81,2,FALSE),"")</f>
        <v/>
      </c>
      <c r="AG262" s="1" t="str">
        <f>IFERROR(VLOOKUP(S262,中英對照!$G$76:$H$81,2,FALSE),"")</f>
        <v/>
      </c>
      <c r="AH262" s="1" t="str">
        <f>IFERROR(VLOOKUP(T262,中英對照!$G$76:$H$81,2,FALSE),"")</f>
        <v/>
      </c>
      <c r="AI262" s="1" t="str">
        <f>IFERROR(VLOOKUP(U262,中英對照!$G$76:$H$81,2,FALSE),"")</f>
        <v/>
      </c>
      <c r="AJ262" s="1" t="str">
        <f>IFERROR(VLOOKUP(V262,中英對照!$G$76:$H$81,2,FALSE),"")</f>
        <v/>
      </c>
      <c r="AK262" s="1" t="str">
        <f>IFERROR(VLOOKUP(W262,中英對照!$G$76:$H$81,2,FALSE),"")</f>
        <v/>
      </c>
      <c r="AL262" s="1" t="str">
        <f>IFERROR(VLOOKUP(X262,中英對照!$G$76:$H$81,2,FALSE),"")</f>
        <v/>
      </c>
      <c r="AM262" s="1" t="str">
        <f>IFERROR(VLOOKUP(Y262,中英對照!$G$76:$H$81,2,FALSE),"")</f>
        <v/>
      </c>
      <c r="AN262" s="1" t="str">
        <f>IFERROR(VLOOKUP(Z262,中英對照!$G$76:$H$81,2,FALSE),"")</f>
        <v/>
      </c>
      <c r="AO262" s="42" t="str">
        <f t="shared" si="17"/>
        <v/>
      </c>
    </row>
    <row r="263" spans="1:41" x14ac:dyDescent="0.4">
      <c r="A263" s="1" t="str">
        <f>IF(企業資料填寫!D262="","",企業資料填寫!D262)</f>
        <v/>
      </c>
      <c r="B263" s="1"/>
      <c r="C263" s="1" t="str">
        <f>IF($B263="","",INDEX(對應表!$AM$3:$AW$179,MATCH($B263,對應表!$AL$3:$AL$179,0),MATCH(衝擊運算表!C$3,對應表!$AM$2:$AW$2,0)))</f>
        <v/>
      </c>
      <c r="D263" s="1" t="str">
        <f>IF($B263="","",INDEX(對應表!$AM$3:$AW$179,MATCH($B263,對應表!$AL$3:$AL$179,0),MATCH(衝擊運算表!D$3,對應表!$AM$2:$AW$2,0)))</f>
        <v/>
      </c>
      <c r="E263" s="1" t="str">
        <f>IF($B263="","",INDEX(對應表!$AM$3:$AW$179,MATCH($B263,對應表!$AL$3:$AL$179,0),MATCH(衝擊運算表!E$3,對應表!$AM$2:$AW$2,0)))</f>
        <v/>
      </c>
      <c r="F263" s="1" t="str">
        <f>IF($B263="","",INDEX(對應表!$AM$3:$AW$179,MATCH($B263,對應表!$AL$3:$AL$179,0),MATCH(衝擊運算表!F$3,對應表!$AM$2:$AW$2,0)))</f>
        <v/>
      </c>
      <c r="G263" s="1" t="str">
        <f>IF($B263="","",INDEX(對應表!$AM$3:$AW$179,MATCH($B263,對應表!$AL$3:$AL$179,0),MATCH(衝擊運算表!G$3,對應表!$AM$2:$AW$2,0)))</f>
        <v/>
      </c>
      <c r="H263" s="1" t="str">
        <f>IF($B263="","",INDEX(對應表!$AM$3:$AW$179,MATCH($B263,對應表!$AL$3:$AL$179,0),MATCH(衝擊運算表!H$3,對應表!$AM$2:$AW$2,0)))</f>
        <v/>
      </c>
      <c r="I263" s="1" t="str">
        <f>IF($B263="","",INDEX(對應表!$AM$3:$AW$179,MATCH($B263,對應表!$AL$3:$AL$179,0),MATCH(衝擊運算表!I$3,對應表!$AM$2:$AW$2,0)))</f>
        <v/>
      </c>
      <c r="J263" s="1" t="str">
        <f>IF($B263="","",INDEX(對應表!$AM$3:$AW$179,MATCH($B263,對應表!$AL$3:$AL$179,0),MATCH(衝擊運算表!J$3,對應表!$AM$2:$AW$2,0)))</f>
        <v/>
      </c>
      <c r="K263" s="1" t="str">
        <f>IF($B263="","",INDEX(對應表!$AM$3:$AW$179,MATCH($B263,對應表!$AL$3:$AL$179,0),MATCH(衝擊運算表!K$3,對應表!$AM$2:$AW$2,0)))</f>
        <v/>
      </c>
      <c r="L263" s="1" t="str">
        <f>IF($B263="","",INDEX(對應表!$AM$3:$AW$179,MATCH($B263,對應表!$AL$3:$AL$179,0),MATCH(衝擊運算表!L$3,對應表!$AM$2:$AW$2,0)))</f>
        <v/>
      </c>
      <c r="M263" s="1" t="str">
        <f>IF($B263="","",INDEX(對應表!$AM$3:$AW$179,MATCH($B263,對應表!$AL$3:$AL$179,0),MATCH(衝擊運算表!M$3,對應表!$AM$2:$AW$2,0)))</f>
        <v/>
      </c>
      <c r="O263" s="1" t="str">
        <f t="shared" si="15"/>
        <v/>
      </c>
      <c r="P263" s="1" t="str">
        <f>IFERROR(INDEX(對應表!$AZ$3:$BJ$179,MATCH(衝擊運算表!$O263,對應表!$AY$3:$AY$179,0),MATCH(衝擊運算表!P$3,對應表!$AZ$2:$BJ$2,0)),"")</f>
        <v/>
      </c>
      <c r="Q263" s="1" t="str">
        <f>IFERROR(INDEX(對應表!$AZ$3:$BJ$179,MATCH(衝擊運算表!$O263,對應表!$AY$3:$AY$179,0),MATCH(衝擊運算表!Q$3,對應表!$AZ$2:$BJ$2,0)),"")</f>
        <v/>
      </c>
      <c r="R263" s="1" t="str">
        <f>IFERROR(INDEX(對應表!$AZ$3:$BJ$179,MATCH(衝擊運算表!$O263,對應表!$AY$3:$AY$179,0),MATCH(衝擊運算表!R$3,對應表!$AZ$2:$BJ$2,0)),"")</f>
        <v/>
      </c>
      <c r="S263" s="1" t="str">
        <f>IFERROR(INDEX(對應表!$AZ$3:$BJ$179,MATCH(衝擊運算表!$O263,對應表!$AY$3:$AY$179,0),MATCH(衝擊運算表!S$3,對應表!$AZ$2:$BJ$2,0)),"")</f>
        <v/>
      </c>
      <c r="T263" s="1" t="str">
        <f>IFERROR(INDEX(對應表!$AZ$3:$BJ$179,MATCH(衝擊運算表!$O263,對應表!$AY$3:$AY$179,0),MATCH(衝擊運算表!T$3,對應表!$AZ$2:$BJ$2,0)),"")</f>
        <v/>
      </c>
      <c r="U263" s="1" t="str">
        <f>IFERROR(INDEX(對應表!$AZ$3:$BJ$179,MATCH(衝擊運算表!$O263,對應表!$AY$3:$AY$179,0),MATCH(衝擊運算表!U$3,對應表!$AZ$2:$BJ$2,0)),"")</f>
        <v/>
      </c>
      <c r="V263" s="1" t="str">
        <f>IFERROR(INDEX(對應表!$AZ$3:$BJ$179,MATCH(衝擊運算表!$O263,對應表!$AY$3:$AY$179,0),MATCH(衝擊運算表!V$3,對應表!$AZ$2:$BJ$2,0)),"")</f>
        <v/>
      </c>
      <c r="W263" s="1" t="str">
        <f>IFERROR(INDEX(對應表!$AZ$3:$BJ$179,MATCH(衝擊運算表!$O263,對應表!$AY$3:$AY$179,0),MATCH(衝擊運算表!W$3,對應表!$AZ$2:$BJ$2,0)),"")</f>
        <v/>
      </c>
      <c r="X263" s="1" t="str">
        <f>IFERROR(INDEX(對應表!$AZ$3:$BJ$179,MATCH(衝擊運算表!$O263,對應表!$AY$3:$AY$179,0),MATCH(衝擊運算表!X$3,對應表!$AZ$2:$BJ$2,0)),"")</f>
        <v/>
      </c>
      <c r="Y263" s="1" t="str">
        <f>IFERROR(INDEX(對應表!$AZ$3:$BJ$179,MATCH(衝擊運算表!$O263,對應表!$AY$3:$AY$179,0),MATCH(衝擊運算表!Y$3,對應表!$AZ$2:$BJ$2,0)),"")</f>
        <v/>
      </c>
      <c r="Z263" s="1" t="str">
        <f>IFERROR(INDEX(對應表!$AZ$3:$BJ$179,MATCH(衝擊運算表!$O263,對應表!$AY$3:$AY$179,0),MATCH(衝擊運算表!Z$3,對應表!$AZ$2:$BJ$2,0)),"")</f>
        <v/>
      </c>
      <c r="AB263" s="1" t="str">
        <f t="shared" si="16"/>
        <v/>
      </c>
      <c r="AC263" s="1"/>
      <c r="AD263" s="1" t="str">
        <f>IFERROR(VLOOKUP(P263,中英對照!$G$76:$H$81,2,FALSE),"")</f>
        <v/>
      </c>
      <c r="AE263" s="1" t="str">
        <f>IFERROR(VLOOKUP(Q263,中英對照!$G$76:$H$81,2,FALSE),"")</f>
        <v/>
      </c>
      <c r="AF263" s="1" t="str">
        <f>IFERROR(VLOOKUP(R263,中英對照!$G$76:$H$81,2,FALSE),"")</f>
        <v/>
      </c>
      <c r="AG263" s="1" t="str">
        <f>IFERROR(VLOOKUP(S263,中英對照!$G$76:$H$81,2,FALSE),"")</f>
        <v/>
      </c>
      <c r="AH263" s="1" t="str">
        <f>IFERROR(VLOOKUP(T263,中英對照!$G$76:$H$81,2,FALSE),"")</f>
        <v/>
      </c>
      <c r="AI263" s="1" t="str">
        <f>IFERROR(VLOOKUP(U263,中英對照!$G$76:$H$81,2,FALSE),"")</f>
        <v/>
      </c>
      <c r="AJ263" s="1" t="str">
        <f>IFERROR(VLOOKUP(V263,中英對照!$G$76:$H$81,2,FALSE),"")</f>
        <v/>
      </c>
      <c r="AK263" s="1" t="str">
        <f>IFERROR(VLOOKUP(W263,中英對照!$G$76:$H$81,2,FALSE),"")</f>
        <v/>
      </c>
      <c r="AL263" s="1" t="str">
        <f>IFERROR(VLOOKUP(X263,中英對照!$G$76:$H$81,2,FALSE),"")</f>
        <v/>
      </c>
      <c r="AM263" s="1" t="str">
        <f>IFERROR(VLOOKUP(Y263,中英對照!$G$76:$H$81,2,FALSE),"")</f>
        <v/>
      </c>
      <c r="AN263" s="1" t="str">
        <f>IFERROR(VLOOKUP(Z263,中英對照!$G$76:$H$81,2,FALSE),"")</f>
        <v/>
      </c>
      <c r="AO263" s="42" t="str">
        <f t="shared" si="17"/>
        <v/>
      </c>
    </row>
    <row r="264" spans="1:41" x14ac:dyDescent="0.4">
      <c r="A264" s="1" t="str">
        <f>IF(企業資料填寫!D263="","",企業資料填寫!D263)</f>
        <v/>
      </c>
      <c r="B264" s="1"/>
      <c r="C264" s="1" t="str">
        <f>IF($B264="","",INDEX(對應表!$AM$3:$AW$179,MATCH($B264,對應表!$AL$3:$AL$179,0),MATCH(衝擊運算表!C$3,對應表!$AM$2:$AW$2,0)))</f>
        <v/>
      </c>
      <c r="D264" s="1" t="str">
        <f>IF($B264="","",INDEX(對應表!$AM$3:$AW$179,MATCH($B264,對應表!$AL$3:$AL$179,0),MATCH(衝擊運算表!D$3,對應表!$AM$2:$AW$2,0)))</f>
        <v/>
      </c>
      <c r="E264" s="1" t="str">
        <f>IF($B264="","",INDEX(對應表!$AM$3:$AW$179,MATCH($B264,對應表!$AL$3:$AL$179,0),MATCH(衝擊運算表!E$3,對應表!$AM$2:$AW$2,0)))</f>
        <v/>
      </c>
      <c r="F264" s="1" t="str">
        <f>IF($B264="","",INDEX(對應表!$AM$3:$AW$179,MATCH($B264,對應表!$AL$3:$AL$179,0),MATCH(衝擊運算表!F$3,對應表!$AM$2:$AW$2,0)))</f>
        <v/>
      </c>
      <c r="G264" s="1" t="str">
        <f>IF($B264="","",INDEX(對應表!$AM$3:$AW$179,MATCH($B264,對應表!$AL$3:$AL$179,0),MATCH(衝擊運算表!G$3,對應表!$AM$2:$AW$2,0)))</f>
        <v/>
      </c>
      <c r="H264" s="1" t="str">
        <f>IF($B264="","",INDEX(對應表!$AM$3:$AW$179,MATCH($B264,對應表!$AL$3:$AL$179,0),MATCH(衝擊運算表!H$3,對應表!$AM$2:$AW$2,0)))</f>
        <v/>
      </c>
      <c r="I264" s="1" t="str">
        <f>IF($B264="","",INDEX(對應表!$AM$3:$AW$179,MATCH($B264,對應表!$AL$3:$AL$179,0),MATCH(衝擊運算表!I$3,對應表!$AM$2:$AW$2,0)))</f>
        <v/>
      </c>
      <c r="J264" s="1" t="str">
        <f>IF($B264="","",INDEX(對應表!$AM$3:$AW$179,MATCH($B264,對應表!$AL$3:$AL$179,0),MATCH(衝擊運算表!J$3,對應表!$AM$2:$AW$2,0)))</f>
        <v/>
      </c>
      <c r="K264" s="1" t="str">
        <f>IF($B264="","",INDEX(對應表!$AM$3:$AW$179,MATCH($B264,對應表!$AL$3:$AL$179,0),MATCH(衝擊運算表!K$3,對應表!$AM$2:$AW$2,0)))</f>
        <v/>
      </c>
      <c r="L264" s="1" t="str">
        <f>IF($B264="","",INDEX(對應表!$AM$3:$AW$179,MATCH($B264,對應表!$AL$3:$AL$179,0),MATCH(衝擊運算表!L$3,對應表!$AM$2:$AW$2,0)))</f>
        <v/>
      </c>
      <c r="M264" s="1" t="str">
        <f>IF($B264="","",INDEX(對應表!$AM$3:$AW$179,MATCH($B264,對應表!$AL$3:$AL$179,0),MATCH(衝擊運算表!M$3,對應表!$AM$2:$AW$2,0)))</f>
        <v/>
      </c>
      <c r="O264" s="1" t="str">
        <f t="shared" si="15"/>
        <v/>
      </c>
      <c r="P264" s="1" t="str">
        <f>IFERROR(INDEX(對應表!$AZ$3:$BJ$179,MATCH(衝擊運算表!$O264,對應表!$AY$3:$AY$179,0),MATCH(衝擊運算表!P$3,對應表!$AZ$2:$BJ$2,0)),"")</f>
        <v/>
      </c>
      <c r="Q264" s="1" t="str">
        <f>IFERROR(INDEX(對應表!$AZ$3:$BJ$179,MATCH(衝擊運算表!$O264,對應表!$AY$3:$AY$179,0),MATCH(衝擊運算表!Q$3,對應表!$AZ$2:$BJ$2,0)),"")</f>
        <v/>
      </c>
      <c r="R264" s="1" t="str">
        <f>IFERROR(INDEX(對應表!$AZ$3:$BJ$179,MATCH(衝擊運算表!$O264,對應表!$AY$3:$AY$179,0),MATCH(衝擊運算表!R$3,對應表!$AZ$2:$BJ$2,0)),"")</f>
        <v/>
      </c>
      <c r="S264" s="1" t="str">
        <f>IFERROR(INDEX(對應表!$AZ$3:$BJ$179,MATCH(衝擊運算表!$O264,對應表!$AY$3:$AY$179,0),MATCH(衝擊運算表!S$3,對應表!$AZ$2:$BJ$2,0)),"")</f>
        <v/>
      </c>
      <c r="T264" s="1" t="str">
        <f>IFERROR(INDEX(對應表!$AZ$3:$BJ$179,MATCH(衝擊運算表!$O264,對應表!$AY$3:$AY$179,0),MATCH(衝擊運算表!T$3,對應表!$AZ$2:$BJ$2,0)),"")</f>
        <v/>
      </c>
      <c r="U264" s="1" t="str">
        <f>IFERROR(INDEX(對應表!$AZ$3:$BJ$179,MATCH(衝擊運算表!$O264,對應表!$AY$3:$AY$179,0),MATCH(衝擊運算表!U$3,對應表!$AZ$2:$BJ$2,0)),"")</f>
        <v/>
      </c>
      <c r="V264" s="1" t="str">
        <f>IFERROR(INDEX(對應表!$AZ$3:$BJ$179,MATCH(衝擊運算表!$O264,對應表!$AY$3:$AY$179,0),MATCH(衝擊運算表!V$3,對應表!$AZ$2:$BJ$2,0)),"")</f>
        <v/>
      </c>
      <c r="W264" s="1" t="str">
        <f>IFERROR(INDEX(對應表!$AZ$3:$BJ$179,MATCH(衝擊運算表!$O264,對應表!$AY$3:$AY$179,0),MATCH(衝擊運算表!W$3,對應表!$AZ$2:$BJ$2,0)),"")</f>
        <v/>
      </c>
      <c r="X264" s="1" t="str">
        <f>IFERROR(INDEX(對應表!$AZ$3:$BJ$179,MATCH(衝擊運算表!$O264,對應表!$AY$3:$AY$179,0),MATCH(衝擊運算表!X$3,對應表!$AZ$2:$BJ$2,0)),"")</f>
        <v/>
      </c>
      <c r="Y264" s="1" t="str">
        <f>IFERROR(INDEX(對應表!$AZ$3:$BJ$179,MATCH(衝擊運算表!$O264,對應表!$AY$3:$AY$179,0),MATCH(衝擊運算表!Y$3,對應表!$AZ$2:$BJ$2,0)),"")</f>
        <v/>
      </c>
      <c r="Z264" s="1" t="str">
        <f>IFERROR(INDEX(對應表!$AZ$3:$BJ$179,MATCH(衝擊運算表!$O264,對應表!$AY$3:$AY$179,0),MATCH(衝擊運算表!Z$3,對應表!$AZ$2:$BJ$2,0)),"")</f>
        <v/>
      </c>
      <c r="AB264" s="1" t="str">
        <f t="shared" si="16"/>
        <v/>
      </c>
      <c r="AC264" s="1"/>
      <c r="AD264" s="1" t="str">
        <f>IFERROR(VLOOKUP(P264,中英對照!$G$76:$H$81,2,FALSE),"")</f>
        <v/>
      </c>
      <c r="AE264" s="1" t="str">
        <f>IFERROR(VLOOKUP(Q264,中英對照!$G$76:$H$81,2,FALSE),"")</f>
        <v/>
      </c>
      <c r="AF264" s="1" t="str">
        <f>IFERROR(VLOOKUP(R264,中英對照!$G$76:$H$81,2,FALSE),"")</f>
        <v/>
      </c>
      <c r="AG264" s="1" t="str">
        <f>IFERROR(VLOOKUP(S264,中英對照!$G$76:$H$81,2,FALSE),"")</f>
        <v/>
      </c>
      <c r="AH264" s="1" t="str">
        <f>IFERROR(VLOOKUP(T264,中英對照!$G$76:$H$81,2,FALSE),"")</f>
        <v/>
      </c>
      <c r="AI264" s="1" t="str">
        <f>IFERROR(VLOOKUP(U264,中英對照!$G$76:$H$81,2,FALSE),"")</f>
        <v/>
      </c>
      <c r="AJ264" s="1" t="str">
        <f>IFERROR(VLOOKUP(V264,中英對照!$G$76:$H$81,2,FALSE),"")</f>
        <v/>
      </c>
      <c r="AK264" s="1" t="str">
        <f>IFERROR(VLOOKUP(W264,中英對照!$G$76:$H$81,2,FALSE),"")</f>
        <v/>
      </c>
      <c r="AL264" s="1" t="str">
        <f>IFERROR(VLOOKUP(X264,中英對照!$G$76:$H$81,2,FALSE),"")</f>
        <v/>
      </c>
      <c r="AM264" s="1" t="str">
        <f>IFERROR(VLOOKUP(Y264,中英對照!$G$76:$H$81,2,FALSE),"")</f>
        <v/>
      </c>
      <c r="AN264" s="1" t="str">
        <f>IFERROR(VLOOKUP(Z264,中英對照!$G$76:$H$81,2,FALSE),"")</f>
        <v/>
      </c>
      <c r="AO264" s="42" t="str">
        <f t="shared" si="17"/>
        <v/>
      </c>
    </row>
    <row r="265" spans="1:41" x14ac:dyDescent="0.4">
      <c r="A265" s="1" t="str">
        <f>IF(企業資料填寫!D264="","",企業資料填寫!D264)</f>
        <v/>
      </c>
      <c r="B265" s="1"/>
      <c r="C265" s="1" t="str">
        <f>IF($B265="","",INDEX(對應表!$AM$3:$AW$179,MATCH($B265,對應表!$AL$3:$AL$179,0),MATCH(衝擊運算表!C$3,對應表!$AM$2:$AW$2,0)))</f>
        <v/>
      </c>
      <c r="D265" s="1" t="str">
        <f>IF($B265="","",INDEX(對應表!$AM$3:$AW$179,MATCH($B265,對應表!$AL$3:$AL$179,0),MATCH(衝擊運算表!D$3,對應表!$AM$2:$AW$2,0)))</f>
        <v/>
      </c>
      <c r="E265" s="1" t="str">
        <f>IF($B265="","",INDEX(對應表!$AM$3:$AW$179,MATCH($B265,對應表!$AL$3:$AL$179,0),MATCH(衝擊運算表!E$3,對應表!$AM$2:$AW$2,0)))</f>
        <v/>
      </c>
      <c r="F265" s="1" t="str">
        <f>IF($B265="","",INDEX(對應表!$AM$3:$AW$179,MATCH($B265,對應表!$AL$3:$AL$179,0),MATCH(衝擊運算表!F$3,對應表!$AM$2:$AW$2,0)))</f>
        <v/>
      </c>
      <c r="G265" s="1" t="str">
        <f>IF($B265="","",INDEX(對應表!$AM$3:$AW$179,MATCH($B265,對應表!$AL$3:$AL$179,0),MATCH(衝擊運算表!G$3,對應表!$AM$2:$AW$2,0)))</f>
        <v/>
      </c>
      <c r="H265" s="1" t="str">
        <f>IF($B265="","",INDEX(對應表!$AM$3:$AW$179,MATCH($B265,對應表!$AL$3:$AL$179,0),MATCH(衝擊運算表!H$3,對應表!$AM$2:$AW$2,0)))</f>
        <v/>
      </c>
      <c r="I265" s="1" t="str">
        <f>IF($B265="","",INDEX(對應表!$AM$3:$AW$179,MATCH($B265,對應表!$AL$3:$AL$179,0),MATCH(衝擊運算表!I$3,對應表!$AM$2:$AW$2,0)))</f>
        <v/>
      </c>
      <c r="J265" s="1" t="str">
        <f>IF($B265="","",INDEX(對應表!$AM$3:$AW$179,MATCH($B265,對應表!$AL$3:$AL$179,0),MATCH(衝擊運算表!J$3,對應表!$AM$2:$AW$2,0)))</f>
        <v/>
      </c>
      <c r="K265" s="1" t="str">
        <f>IF($B265="","",INDEX(對應表!$AM$3:$AW$179,MATCH($B265,對應表!$AL$3:$AL$179,0),MATCH(衝擊運算表!K$3,對應表!$AM$2:$AW$2,0)))</f>
        <v/>
      </c>
      <c r="L265" s="1" t="str">
        <f>IF($B265="","",INDEX(對應表!$AM$3:$AW$179,MATCH($B265,對應表!$AL$3:$AL$179,0),MATCH(衝擊運算表!L$3,對應表!$AM$2:$AW$2,0)))</f>
        <v/>
      </c>
      <c r="M265" s="1" t="str">
        <f>IF($B265="","",INDEX(對應表!$AM$3:$AW$179,MATCH($B265,對應表!$AL$3:$AL$179,0),MATCH(衝擊運算表!M$3,對應表!$AM$2:$AW$2,0)))</f>
        <v/>
      </c>
      <c r="O265" s="1" t="str">
        <f t="shared" si="15"/>
        <v/>
      </c>
      <c r="P265" s="1" t="str">
        <f>IFERROR(INDEX(對應表!$AZ$3:$BJ$179,MATCH(衝擊運算表!$O265,對應表!$AY$3:$AY$179,0),MATCH(衝擊運算表!P$3,對應表!$AZ$2:$BJ$2,0)),"")</f>
        <v/>
      </c>
      <c r="Q265" s="1" t="str">
        <f>IFERROR(INDEX(對應表!$AZ$3:$BJ$179,MATCH(衝擊運算表!$O265,對應表!$AY$3:$AY$179,0),MATCH(衝擊運算表!Q$3,對應表!$AZ$2:$BJ$2,0)),"")</f>
        <v/>
      </c>
      <c r="R265" s="1" t="str">
        <f>IFERROR(INDEX(對應表!$AZ$3:$BJ$179,MATCH(衝擊運算表!$O265,對應表!$AY$3:$AY$179,0),MATCH(衝擊運算表!R$3,對應表!$AZ$2:$BJ$2,0)),"")</f>
        <v/>
      </c>
      <c r="S265" s="1" t="str">
        <f>IFERROR(INDEX(對應表!$AZ$3:$BJ$179,MATCH(衝擊運算表!$O265,對應表!$AY$3:$AY$179,0),MATCH(衝擊運算表!S$3,對應表!$AZ$2:$BJ$2,0)),"")</f>
        <v/>
      </c>
      <c r="T265" s="1" t="str">
        <f>IFERROR(INDEX(對應表!$AZ$3:$BJ$179,MATCH(衝擊運算表!$O265,對應表!$AY$3:$AY$179,0),MATCH(衝擊運算表!T$3,對應表!$AZ$2:$BJ$2,0)),"")</f>
        <v/>
      </c>
      <c r="U265" s="1" t="str">
        <f>IFERROR(INDEX(對應表!$AZ$3:$BJ$179,MATCH(衝擊運算表!$O265,對應表!$AY$3:$AY$179,0),MATCH(衝擊運算表!U$3,對應表!$AZ$2:$BJ$2,0)),"")</f>
        <v/>
      </c>
      <c r="V265" s="1" t="str">
        <f>IFERROR(INDEX(對應表!$AZ$3:$BJ$179,MATCH(衝擊運算表!$O265,對應表!$AY$3:$AY$179,0),MATCH(衝擊運算表!V$3,對應表!$AZ$2:$BJ$2,0)),"")</f>
        <v/>
      </c>
      <c r="W265" s="1" t="str">
        <f>IFERROR(INDEX(對應表!$AZ$3:$BJ$179,MATCH(衝擊運算表!$O265,對應表!$AY$3:$AY$179,0),MATCH(衝擊運算表!W$3,對應表!$AZ$2:$BJ$2,0)),"")</f>
        <v/>
      </c>
      <c r="X265" s="1" t="str">
        <f>IFERROR(INDEX(對應表!$AZ$3:$BJ$179,MATCH(衝擊運算表!$O265,對應表!$AY$3:$AY$179,0),MATCH(衝擊運算表!X$3,對應表!$AZ$2:$BJ$2,0)),"")</f>
        <v/>
      </c>
      <c r="Y265" s="1" t="str">
        <f>IFERROR(INDEX(對應表!$AZ$3:$BJ$179,MATCH(衝擊運算表!$O265,對應表!$AY$3:$AY$179,0),MATCH(衝擊運算表!Y$3,對應表!$AZ$2:$BJ$2,0)),"")</f>
        <v/>
      </c>
      <c r="Z265" s="1" t="str">
        <f>IFERROR(INDEX(對應表!$AZ$3:$BJ$179,MATCH(衝擊運算表!$O265,對應表!$AY$3:$AY$179,0),MATCH(衝擊運算表!Z$3,對應表!$AZ$2:$BJ$2,0)),"")</f>
        <v/>
      </c>
      <c r="AB265" s="1" t="str">
        <f t="shared" si="16"/>
        <v/>
      </c>
      <c r="AC265" s="1"/>
      <c r="AD265" s="1" t="str">
        <f>IFERROR(VLOOKUP(P265,中英對照!$G$76:$H$81,2,FALSE),"")</f>
        <v/>
      </c>
      <c r="AE265" s="1" t="str">
        <f>IFERROR(VLOOKUP(Q265,中英對照!$G$76:$H$81,2,FALSE),"")</f>
        <v/>
      </c>
      <c r="AF265" s="1" t="str">
        <f>IFERROR(VLOOKUP(R265,中英對照!$G$76:$H$81,2,FALSE),"")</f>
        <v/>
      </c>
      <c r="AG265" s="1" t="str">
        <f>IFERROR(VLOOKUP(S265,中英對照!$G$76:$H$81,2,FALSE),"")</f>
        <v/>
      </c>
      <c r="AH265" s="1" t="str">
        <f>IFERROR(VLOOKUP(T265,中英對照!$G$76:$H$81,2,FALSE),"")</f>
        <v/>
      </c>
      <c r="AI265" s="1" t="str">
        <f>IFERROR(VLOOKUP(U265,中英對照!$G$76:$H$81,2,FALSE),"")</f>
        <v/>
      </c>
      <c r="AJ265" s="1" t="str">
        <f>IFERROR(VLOOKUP(V265,中英對照!$G$76:$H$81,2,FALSE),"")</f>
        <v/>
      </c>
      <c r="AK265" s="1" t="str">
        <f>IFERROR(VLOOKUP(W265,中英對照!$G$76:$H$81,2,FALSE),"")</f>
        <v/>
      </c>
      <c r="AL265" s="1" t="str">
        <f>IFERROR(VLOOKUP(X265,中英對照!$G$76:$H$81,2,FALSE),"")</f>
        <v/>
      </c>
      <c r="AM265" s="1" t="str">
        <f>IFERROR(VLOOKUP(Y265,中英對照!$G$76:$H$81,2,FALSE),"")</f>
        <v/>
      </c>
      <c r="AN265" s="1" t="str">
        <f>IFERROR(VLOOKUP(Z265,中英對照!$G$76:$H$81,2,FALSE),"")</f>
        <v/>
      </c>
      <c r="AO265" s="42" t="str">
        <f t="shared" si="17"/>
        <v/>
      </c>
    </row>
    <row r="266" spans="1:41" x14ac:dyDescent="0.4">
      <c r="A266" s="1" t="str">
        <f>IF(企業資料填寫!D265="","",企業資料填寫!D265)</f>
        <v/>
      </c>
      <c r="B266" s="1"/>
      <c r="C266" s="1" t="str">
        <f>IF($B266="","",INDEX(對應表!$AM$3:$AW$179,MATCH($B266,對應表!$AL$3:$AL$179,0),MATCH(衝擊運算表!C$3,對應表!$AM$2:$AW$2,0)))</f>
        <v/>
      </c>
      <c r="D266" s="1" t="str">
        <f>IF($B266="","",INDEX(對應表!$AM$3:$AW$179,MATCH($B266,對應表!$AL$3:$AL$179,0),MATCH(衝擊運算表!D$3,對應表!$AM$2:$AW$2,0)))</f>
        <v/>
      </c>
      <c r="E266" s="1" t="str">
        <f>IF($B266="","",INDEX(對應表!$AM$3:$AW$179,MATCH($B266,對應表!$AL$3:$AL$179,0),MATCH(衝擊運算表!E$3,對應表!$AM$2:$AW$2,0)))</f>
        <v/>
      </c>
      <c r="F266" s="1" t="str">
        <f>IF($B266="","",INDEX(對應表!$AM$3:$AW$179,MATCH($B266,對應表!$AL$3:$AL$179,0),MATCH(衝擊運算表!F$3,對應表!$AM$2:$AW$2,0)))</f>
        <v/>
      </c>
      <c r="G266" s="1" t="str">
        <f>IF($B266="","",INDEX(對應表!$AM$3:$AW$179,MATCH($B266,對應表!$AL$3:$AL$179,0),MATCH(衝擊運算表!G$3,對應表!$AM$2:$AW$2,0)))</f>
        <v/>
      </c>
      <c r="H266" s="1" t="str">
        <f>IF($B266="","",INDEX(對應表!$AM$3:$AW$179,MATCH($B266,對應表!$AL$3:$AL$179,0),MATCH(衝擊運算表!H$3,對應表!$AM$2:$AW$2,0)))</f>
        <v/>
      </c>
      <c r="I266" s="1" t="str">
        <f>IF($B266="","",INDEX(對應表!$AM$3:$AW$179,MATCH($B266,對應表!$AL$3:$AL$179,0),MATCH(衝擊運算表!I$3,對應表!$AM$2:$AW$2,0)))</f>
        <v/>
      </c>
      <c r="J266" s="1" t="str">
        <f>IF($B266="","",INDEX(對應表!$AM$3:$AW$179,MATCH($B266,對應表!$AL$3:$AL$179,0),MATCH(衝擊運算表!J$3,對應表!$AM$2:$AW$2,0)))</f>
        <v/>
      </c>
      <c r="K266" s="1" t="str">
        <f>IF($B266="","",INDEX(對應表!$AM$3:$AW$179,MATCH($B266,對應表!$AL$3:$AL$179,0),MATCH(衝擊運算表!K$3,對應表!$AM$2:$AW$2,0)))</f>
        <v/>
      </c>
      <c r="L266" s="1" t="str">
        <f>IF($B266="","",INDEX(對應表!$AM$3:$AW$179,MATCH($B266,對應表!$AL$3:$AL$179,0),MATCH(衝擊運算表!L$3,對應表!$AM$2:$AW$2,0)))</f>
        <v/>
      </c>
      <c r="M266" s="1" t="str">
        <f>IF($B266="","",INDEX(對應表!$AM$3:$AW$179,MATCH($B266,對應表!$AL$3:$AL$179,0),MATCH(衝擊運算表!M$3,對應表!$AM$2:$AW$2,0)))</f>
        <v/>
      </c>
      <c r="O266" s="1" t="str">
        <f t="shared" si="15"/>
        <v/>
      </c>
      <c r="P266" s="1" t="str">
        <f>IFERROR(INDEX(對應表!$AZ$3:$BJ$179,MATCH(衝擊運算表!$O266,對應表!$AY$3:$AY$179,0),MATCH(衝擊運算表!P$3,對應表!$AZ$2:$BJ$2,0)),"")</f>
        <v/>
      </c>
      <c r="Q266" s="1" t="str">
        <f>IFERROR(INDEX(對應表!$AZ$3:$BJ$179,MATCH(衝擊運算表!$O266,對應表!$AY$3:$AY$179,0),MATCH(衝擊運算表!Q$3,對應表!$AZ$2:$BJ$2,0)),"")</f>
        <v/>
      </c>
      <c r="R266" s="1" t="str">
        <f>IFERROR(INDEX(對應表!$AZ$3:$BJ$179,MATCH(衝擊運算表!$O266,對應表!$AY$3:$AY$179,0),MATCH(衝擊運算表!R$3,對應表!$AZ$2:$BJ$2,0)),"")</f>
        <v/>
      </c>
      <c r="S266" s="1" t="str">
        <f>IFERROR(INDEX(對應表!$AZ$3:$BJ$179,MATCH(衝擊運算表!$O266,對應表!$AY$3:$AY$179,0),MATCH(衝擊運算表!S$3,對應表!$AZ$2:$BJ$2,0)),"")</f>
        <v/>
      </c>
      <c r="T266" s="1" t="str">
        <f>IFERROR(INDEX(對應表!$AZ$3:$BJ$179,MATCH(衝擊運算表!$O266,對應表!$AY$3:$AY$179,0),MATCH(衝擊運算表!T$3,對應表!$AZ$2:$BJ$2,0)),"")</f>
        <v/>
      </c>
      <c r="U266" s="1" t="str">
        <f>IFERROR(INDEX(對應表!$AZ$3:$BJ$179,MATCH(衝擊運算表!$O266,對應表!$AY$3:$AY$179,0),MATCH(衝擊運算表!U$3,對應表!$AZ$2:$BJ$2,0)),"")</f>
        <v/>
      </c>
      <c r="V266" s="1" t="str">
        <f>IFERROR(INDEX(對應表!$AZ$3:$BJ$179,MATCH(衝擊運算表!$O266,對應表!$AY$3:$AY$179,0),MATCH(衝擊運算表!V$3,對應表!$AZ$2:$BJ$2,0)),"")</f>
        <v/>
      </c>
      <c r="W266" s="1" t="str">
        <f>IFERROR(INDEX(對應表!$AZ$3:$BJ$179,MATCH(衝擊運算表!$O266,對應表!$AY$3:$AY$179,0),MATCH(衝擊運算表!W$3,對應表!$AZ$2:$BJ$2,0)),"")</f>
        <v/>
      </c>
      <c r="X266" s="1" t="str">
        <f>IFERROR(INDEX(對應表!$AZ$3:$BJ$179,MATCH(衝擊運算表!$O266,對應表!$AY$3:$AY$179,0),MATCH(衝擊運算表!X$3,對應表!$AZ$2:$BJ$2,0)),"")</f>
        <v/>
      </c>
      <c r="Y266" s="1" t="str">
        <f>IFERROR(INDEX(對應表!$AZ$3:$BJ$179,MATCH(衝擊運算表!$O266,對應表!$AY$3:$AY$179,0),MATCH(衝擊運算表!Y$3,對應表!$AZ$2:$BJ$2,0)),"")</f>
        <v/>
      </c>
      <c r="Z266" s="1" t="str">
        <f>IFERROR(INDEX(對應表!$AZ$3:$BJ$179,MATCH(衝擊運算表!$O266,對應表!$AY$3:$AY$179,0),MATCH(衝擊運算表!Z$3,對應表!$AZ$2:$BJ$2,0)),"")</f>
        <v/>
      </c>
      <c r="AB266" s="1" t="str">
        <f t="shared" si="16"/>
        <v/>
      </c>
      <c r="AC266" s="1"/>
      <c r="AD266" s="1" t="str">
        <f>IFERROR(VLOOKUP(P266,中英對照!$G$76:$H$81,2,FALSE),"")</f>
        <v/>
      </c>
      <c r="AE266" s="1" t="str">
        <f>IFERROR(VLOOKUP(Q266,中英對照!$G$76:$H$81,2,FALSE),"")</f>
        <v/>
      </c>
      <c r="AF266" s="1" t="str">
        <f>IFERROR(VLOOKUP(R266,中英對照!$G$76:$H$81,2,FALSE),"")</f>
        <v/>
      </c>
      <c r="AG266" s="1" t="str">
        <f>IFERROR(VLOOKUP(S266,中英對照!$G$76:$H$81,2,FALSE),"")</f>
        <v/>
      </c>
      <c r="AH266" s="1" t="str">
        <f>IFERROR(VLOOKUP(T266,中英對照!$G$76:$H$81,2,FALSE),"")</f>
        <v/>
      </c>
      <c r="AI266" s="1" t="str">
        <f>IFERROR(VLOOKUP(U266,中英對照!$G$76:$H$81,2,FALSE),"")</f>
        <v/>
      </c>
      <c r="AJ266" s="1" t="str">
        <f>IFERROR(VLOOKUP(V266,中英對照!$G$76:$H$81,2,FALSE),"")</f>
        <v/>
      </c>
      <c r="AK266" s="1" t="str">
        <f>IFERROR(VLOOKUP(W266,中英對照!$G$76:$H$81,2,FALSE),"")</f>
        <v/>
      </c>
      <c r="AL266" s="1" t="str">
        <f>IFERROR(VLOOKUP(X266,中英對照!$G$76:$H$81,2,FALSE),"")</f>
        <v/>
      </c>
      <c r="AM266" s="1" t="str">
        <f>IFERROR(VLOOKUP(Y266,中英對照!$G$76:$H$81,2,FALSE),"")</f>
        <v/>
      </c>
      <c r="AN266" s="1" t="str">
        <f>IFERROR(VLOOKUP(Z266,中英對照!$G$76:$H$81,2,FALSE),"")</f>
        <v/>
      </c>
      <c r="AO266" s="42" t="str">
        <f t="shared" si="17"/>
        <v/>
      </c>
    </row>
    <row r="267" spans="1:41" x14ac:dyDescent="0.4">
      <c r="A267" s="1" t="str">
        <f>IF(企業資料填寫!D266="","",企業資料填寫!D266)</f>
        <v/>
      </c>
      <c r="B267" s="1"/>
      <c r="C267" s="1" t="str">
        <f>IF($B267="","",INDEX(對應表!$AM$3:$AW$179,MATCH($B267,對應表!$AL$3:$AL$179,0),MATCH(衝擊運算表!C$3,對應表!$AM$2:$AW$2,0)))</f>
        <v/>
      </c>
      <c r="D267" s="1" t="str">
        <f>IF($B267="","",INDEX(對應表!$AM$3:$AW$179,MATCH($B267,對應表!$AL$3:$AL$179,0),MATCH(衝擊運算表!D$3,對應表!$AM$2:$AW$2,0)))</f>
        <v/>
      </c>
      <c r="E267" s="1" t="str">
        <f>IF($B267="","",INDEX(對應表!$AM$3:$AW$179,MATCH($B267,對應表!$AL$3:$AL$179,0),MATCH(衝擊運算表!E$3,對應表!$AM$2:$AW$2,0)))</f>
        <v/>
      </c>
      <c r="F267" s="1" t="str">
        <f>IF($B267="","",INDEX(對應表!$AM$3:$AW$179,MATCH($B267,對應表!$AL$3:$AL$179,0),MATCH(衝擊運算表!F$3,對應表!$AM$2:$AW$2,0)))</f>
        <v/>
      </c>
      <c r="G267" s="1" t="str">
        <f>IF($B267="","",INDEX(對應表!$AM$3:$AW$179,MATCH($B267,對應表!$AL$3:$AL$179,0),MATCH(衝擊運算表!G$3,對應表!$AM$2:$AW$2,0)))</f>
        <v/>
      </c>
      <c r="H267" s="1" t="str">
        <f>IF($B267="","",INDEX(對應表!$AM$3:$AW$179,MATCH($B267,對應表!$AL$3:$AL$179,0),MATCH(衝擊運算表!H$3,對應表!$AM$2:$AW$2,0)))</f>
        <v/>
      </c>
      <c r="I267" s="1" t="str">
        <f>IF($B267="","",INDEX(對應表!$AM$3:$AW$179,MATCH($B267,對應表!$AL$3:$AL$179,0),MATCH(衝擊運算表!I$3,對應表!$AM$2:$AW$2,0)))</f>
        <v/>
      </c>
      <c r="J267" s="1" t="str">
        <f>IF($B267="","",INDEX(對應表!$AM$3:$AW$179,MATCH($B267,對應表!$AL$3:$AL$179,0),MATCH(衝擊運算表!J$3,對應表!$AM$2:$AW$2,0)))</f>
        <v/>
      </c>
      <c r="K267" s="1" t="str">
        <f>IF($B267="","",INDEX(對應表!$AM$3:$AW$179,MATCH($B267,對應表!$AL$3:$AL$179,0),MATCH(衝擊運算表!K$3,對應表!$AM$2:$AW$2,0)))</f>
        <v/>
      </c>
      <c r="L267" s="1" t="str">
        <f>IF($B267="","",INDEX(對應表!$AM$3:$AW$179,MATCH($B267,對應表!$AL$3:$AL$179,0),MATCH(衝擊運算表!L$3,對應表!$AM$2:$AW$2,0)))</f>
        <v/>
      </c>
      <c r="M267" s="1" t="str">
        <f>IF($B267="","",INDEX(對應表!$AM$3:$AW$179,MATCH($B267,對應表!$AL$3:$AL$179,0),MATCH(衝擊運算表!M$3,對應表!$AM$2:$AW$2,0)))</f>
        <v/>
      </c>
      <c r="O267" s="1" t="str">
        <f t="shared" si="15"/>
        <v/>
      </c>
      <c r="P267" s="1" t="str">
        <f>IFERROR(INDEX(對應表!$AZ$3:$BJ$179,MATCH(衝擊運算表!$O267,對應表!$AY$3:$AY$179,0),MATCH(衝擊運算表!P$3,對應表!$AZ$2:$BJ$2,0)),"")</f>
        <v/>
      </c>
      <c r="Q267" s="1" t="str">
        <f>IFERROR(INDEX(對應表!$AZ$3:$BJ$179,MATCH(衝擊運算表!$O267,對應表!$AY$3:$AY$179,0),MATCH(衝擊運算表!Q$3,對應表!$AZ$2:$BJ$2,0)),"")</f>
        <v/>
      </c>
      <c r="R267" s="1" t="str">
        <f>IFERROR(INDEX(對應表!$AZ$3:$BJ$179,MATCH(衝擊運算表!$O267,對應表!$AY$3:$AY$179,0),MATCH(衝擊運算表!R$3,對應表!$AZ$2:$BJ$2,0)),"")</f>
        <v/>
      </c>
      <c r="S267" s="1" t="str">
        <f>IFERROR(INDEX(對應表!$AZ$3:$BJ$179,MATCH(衝擊運算表!$O267,對應表!$AY$3:$AY$179,0),MATCH(衝擊運算表!S$3,對應表!$AZ$2:$BJ$2,0)),"")</f>
        <v/>
      </c>
      <c r="T267" s="1" t="str">
        <f>IFERROR(INDEX(對應表!$AZ$3:$BJ$179,MATCH(衝擊運算表!$O267,對應表!$AY$3:$AY$179,0),MATCH(衝擊運算表!T$3,對應表!$AZ$2:$BJ$2,0)),"")</f>
        <v/>
      </c>
      <c r="U267" s="1" t="str">
        <f>IFERROR(INDEX(對應表!$AZ$3:$BJ$179,MATCH(衝擊運算表!$O267,對應表!$AY$3:$AY$179,0),MATCH(衝擊運算表!U$3,對應表!$AZ$2:$BJ$2,0)),"")</f>
        <v/>
      </c>
      <c r="V267" s="1" t="str">
        <f>IFERROR(INDEX(對應表!$AZ$3:$BJ$179,MATCH(衝擊運算表!$O267,對應表!$AY$3:$AY$179,0),MATCH(衝擊運算表!V$3,對應表!$AZ$2:$BJ$2,0)),"")</f>
        <v/>
      </c>
      <c r="W267" s="1" t="str">
        <f>IFERROR(INDEX(對應表!$AZ$3:$BJ$179,MATCH(衝擊運算表!$O267,對應表!$AY$3:$AY$179,0),MATCH(衝擊運算表!W$3,對應表!$AZ$2:$BJ$2,0)),"")</f>
        <v/>
      </c>
      <c r="X267" s="1" t="str">
        <f>IFERROR(INDEX(對應表!$AZ$3:$BJ$179,MATCH(衝擊運算表!$O267,對應表!$AY$3:$AY$179,0),MATCH(衝擊運算表!X$3,對應表!$AZ$2:$BJ$2,0)),"")</f>
        <v/>
      </c>
      <c r="Y267" s="1" t="str">
        <f>IFERROR(INDEX(對應表!$AZ$3:$BJ$179,MATCH(衝擊運算表!$O267,對應表!$AY$3:$AY$179,0),MATCH(衝擊運算表!Y$3,對應表!$AZ$2:$BJ$2,0)),"")</f>
        <v/>
      </c>
      <c r="Z267" s="1" t="str">
        <f>IFERROR(INDEX(對應表!$AZ$3:$BJ$179,MATCH(衝擊運算表!$O267,對應表!$AY$3:$AY$179,0),MATCH(衝擊運算表!Z$3,對應表!$AZ$2:$BJ$2,0)),"")</f>
        <v/>
      </c>
      <c r="AB267" s="1" t="str">
        <f t="shared" si="16"/>
        <v/>
      </c>
      <c r="AC267" s="1"/>
      <c r="AD267" s="1" t="str">
        <f>IFERROR(VLOOKUP(P267,中英對照!$G$76:$H$81,2,FALSE),"")</f>
        <v/>
      </c>
      <c r="AE267" s="1" t="str">
        <f>IFERROR(VLOOKUP(Q267,中英對照!$G$76:$H$81,2,FALSE),"")</f>
        <v/>
      </c>
      <c r="AF267" s="1" t="str">
        <f>IFERROR(VLOOKUP(R267,中英對照!$G$76:$H$81,2,FALSE),"")</f>
        <v/>
      </c>
      <c r="AG267" s="1" t="str">
        <f>IFERROR(VLOOKUP(S267,中英對照!$G$76:$H$81,2,FALSE),"")</f>
        <v/>
      </c>
      <c r="AH267" s="1" t="str">
        <f>IFERROR(VLOOKUP(T267,中英對照!$G$76:$H$81,2,FALSE),"")</f>
        <v/>
      </c>
      <c r="AI267" s="1" t="str">
        <f>IFERROR(VLOOKUP(U267,中英對照!$G$76:$H$81,2,FALSE),"")</f>
        <v/>
      </c>
      <c r="AJ267" s="1" t="str">
        <f>IFERROR(VLOOKUP(V267,中英對照!$G$76:$H$81,2,FALSE),"")</f>
        <v/>
      </c>
      <c r="AK267" s="1" t="str">
        <f>IFERROR(VLOOKUP(W267,中英對照!$G$76:$H$81,2,FALSE),"")</f>
        <v/>
      </c>
      <c r="AL267" s="1" t="str">
        <f>IFERROR(VLOOKUP(X267,中英對照!$G$76:$H$81,2,FALSE),"")</f>
        <v/>
      </c>
      <c r="AM267" s="1" t="str">
        <f>IFERROR(VLOOKUP(Y267,中英對照!$G$76:$H$81,2,FALSE),"")</f>
        <v/>
      </c>
      <c r="AN267" s="1" t="str">
        <f>IFERROR(VLOOKUP(Z267,中英對照!$G$76:$H$81,2,FALSE),"")</f>
        <v/>
      </c>
      <c r="AO267" s="42" t="str">
        <f t="shared" si="17"/>
        <v/>
      </c>
    </row>
    <row r="268" spans="1:41" x14ac:dyDescent="0.4">
      <c r="A268" s="1" t="str">
        <f>IF(企業資料填寫!D267="","",企業資料填寫!D267)</f>
        <v/>
      </c>
      <c r="B268" s="1"/>
      <c r="C268" s="1" t="str">
        <f>IF($B268="","",INDEX(對應表!$AM$3:$AW$179,MATCH($B268,對應表!$AL$3:$AL$179,0),MATCH(衝擊運算表!C$3,對應表!$AM$2:$AW$2,0)))</f>
        <v/>
      </c>
      <c r="D268" s="1" t="str">
        <f>IF($B268="","",INDEX(對應表!$AM$3:$AW$179,MATCH($B268,對應表!$AL$3:$AL$179,0),MATCH(衝擊運算表!D$3,對應表!$AM$2:$AW$2,0)))</f>
        <v/>
      </c>
      <c r="E268" s="1" t="str">
        <f>IF($B268="","",INDEX(對應表!$AM$3:$AW$179,MATCH($B268,對應表!$AL$3:$AL$179,0),MATCH(衝擊運算表!E$3,對應表!$AM$2:$AW$2,0)))</f>
        <v/>
      </c>
      <c r="F268" s="1" t="str">
        <f>IF($B268="","",INDEX(對應表!$AM$3:$AW$179,MATCH($B268,對應表!$AL$3:$AL$179,0),MATCH(衝擊運算表!F$3,對應表!$AM$2:$AW$2,0)))</f>
        <v/>
      </c>
      <c r="G268" s="1" t="str">
        <f>IF($B268="","",INDEX(對應表!$AM$3:$AW$179,MATCH($B268,對應表!$AL$3:$AL$179,0),MATCH(衝擊運算表!G$3,對應表!$AM$2:$AW$2,0)))</f>
        <v/>
      </c>
      <c r="H268" s="1" t="str">
        <f>IF($B268="","",INDEX(對應表!$AM$3:$AW$179,MATCH($B268,對應表!$AL$3:$AL$179,0),MATCH(衝擊運算表!H$3,對應表!$AM$2:$AW$2,0)))</f>
        <v/>
      </c>
      <c r="I268" s="1" t="str">
        <f>IF($B268="","",INDEX(對應表!$AM$3:$AW$179,MATCH($B268,對應表!$AL$3:$AL$179,0),MATCH(衝擊運算表!I$3,對應表!$AM$2:$AW$2,0)))</f>
        <v/>
      </c>
      <c r="J268" s="1" t="str">
        <f>IF($B268="","",INDEX(對應表!$AM$3:$AW$179,MATCH($B268,對應表!$AL$3:$AL$179,0),MATCH(衝擊運算表!J$3,對應表!$AM$2:$AW$2,0)))</f>
        <v/>
      </c>
      <c r="K268" s="1" t="str">
        <f>IF($B268="","",INDEX(對應表!$AM$3:$AW$179,MATCH($B268,對應表!$AL$3:$AL$179,0),MATCH(衝擊運算表!K$3,對應表!$AM$2:$AW$2,0)))</f>
        <v/>
      </c>
      <c r="L268" s="1" t="str">
        <f>IF($B268="","",INDEX(對應表!$AM$3:$AW$179,MATCH($B268,對應表!$AL$3:$AL$179,0),MATCH(衝擊運算表!L$3,對應表!$AM$2:$AW$2,0)))</f>
        <v/>
      </c>
      <c r="M268" s="1" t="str">
        <f>IF($B268="","",INDEX(對應表!$AM$3:$AW$179,MATCH($B268,對應表!$AL$3:$AL$179,0),MATCH(衝擊運算表!M$3,對應表!$AM$2:$AW$2,0)))</f>
        <v/>
      </c>
      <c r="O268" s="1" t="str">
        <f t="shared" si="15"/>
        <v/>
      </c>
      <c r="P268" s="1" t="str">
        <f>IFERROR(INDEX(對應表!$AZ$3:$BJ$179,MATCH(衝擊運算表!$O268,對應表!$AY$3:$AY$179,0),MATCH(衝擊運算表!P$3,對應表!$AZ$2:$BJ$2,0)),"")</f>
        <v/>
      </c>
      <c r="Q268" s="1" t="str">
        <f>IFERROR(INDEX(對應表!$AZ$3:$BJ$179,MATCH(衝擊運算表!$O268,對應表!$AY$3:$AY$179,0),MATCH(衝擊運算表!Q$3,對應表!$AZ$2:$BJ$2,0)),"")</f>
        <v/>
      </c>
      <c r="R268" s="1" t="str">
        <f>IFERROR(INDEX(對應表!$AZ$3:$BJ$179,MATCH(衝擊運算表!$O268,對應表!$AY$3:$AY$179,0),MATCH(衝擊運算表!R$3,對應表!$AZ$2:$BJ$2,0)),"")</f>
        <v/>
      </c>
      <c r="S268" s="1" t="str">
        <f>IFERROR(INDEX(對應表!$AZ$3:$BJ$179,MATCH(衝擊運算表!$O268,對應表!$AY$3:$AY$179,0),MATCH(衝擊運算表!S$3,對應表!$AZ$2:$BJ$2,0)),"")</f>
        <v/>
      </c>
      <c r="T268" s="1" t="str">
        <f>IFERROR(INDEX(對應表!$AZ$3:$BJ$179,MATCH(衝擊運算表!$O268,對應表!$AY$3:$AY$179,0),MATCH(衝擊運算表!T$3,對應表!$AZ$2:$BJ$2,0)),"")</f>
        <v/>
      </c>
      <c r="U268" s="1" t="str">
        <f>IFERROR(INDEX(對應表!$AZ$3:$BJ$179,MATCH(衝擊運算表!$O268,對應表!$AY$3:$AY$179,0),MATCH(衝擊運算表!U$3,對應表!$AZ$2:$BJ$2,0)),"")</f>
        <v/>
      </c>
      <c r="V268" s="1" t="str">
        <f>IFERROR(INDEX(對應表!$AZ$3:$BJ$179,MATCH(衝擊運算表!$O268,對應表!$AY$3:$AY$179,0),MATCH(衝擊運算表!V$3,對應表!$AZ$2:$BJ$2,0)),"")</f>
        <v/>
      </c>
      <c r="W268" s="1" t="str">
        <f>IFERROR(INDEX(對應表!$AZ$3:$BJ$179,MATCH(衝擊運算表!$O268,對應表!$AY$3:$AY$179,0),MATCH(衝擊運算表!W$3,對應表!$AZ$2:$BJ$2,0)),"")</f>
        <v/>
      </c>
      <c r="X268" s="1" t="str">
        <f>IFERROR(INDEX(對應表!$AZ$3:$BJ$179,MATCH(衝擊運算表!$O268,對應表!$AY$3:$AY$179,0),MATCH(衝擊運算表!X$3,對應表!$AZ$2:$BJ$2,0)),"")</f>
        <v/>
      </c>
      <c r="Y268" s="1" t="str">
        <f>IFERROR(INDEX(對應表!$AZ$3:$BJ$179,MATCH(衝擊運算表!$O268,對應表!$AY$3:$AY$179,0),MATCH(衝擊運算表!Y$3,對應表!$AZ$2:$BJ$2,0)),"")</f>
        <v/>
      </c>
      <c r="Z268" s="1" t="str">
        <f>IFERROR(INDEX(對應表!$AZ$3:$BJ$179,MATCH(衝擊運算表!$O268,對應表!$AY$3:$AY$179,0),MATCH(衝擊運算表!Z$3,對應表!$AZ$2:$BJ$2,0)),"")</f>
        <v/>
      </c>
      <c r="AB268" s="1" t="str">
        <f t="shared" si="16"/>
        <v/>
      </c>
      <c r="AC268" s="1"/>
      <c r="AD268" s="1" t="str">
        <f>IFERROR(VLOOKUP(P268,中英對照!$G$76:$H$81,2,FALSE),"")</f>
        <v/>
      </c>
      <c r="AE268" s="1" t="str">
        <f>IFERROR(VLOOKUP(Q268,中英對照!$G$76:$H$81,2,FALSE),"")</f>
        <v/>
      </c>
      <c r="AF268" s="1" t="str">
        <f>IFERROR(VLOOKUP(R268,中英對照!$G$76:$H$81,2,FALSE),"")</f>
        <v/>
      </c>
      <c r="AG268" s="1" t="str">
        <f>IFERROR(VLOOKUP(S268,中英對照!$G$76:$H$81,2,FALSE),"")</f>
        <v/>
      </c>
      <c r="AH268" s="1" t="str">
        <f>IFERROR(VLOOKUP(T268,中英對照!$G$76:$H$81,2,FALSE),"")</f>
        <v/>
      </c>
      <c r="AI268" s="1" t="str">
        <f>IFERROR(VLOOKUP(U268,中英對照!$G$76:$H$81,2,FALSE),"")</f>
        <v/>
      </c>
      <c r="AJ268" s="1" t="str">
        <f>IFERROR(VLOOKUP(V268,中英對照!$G$76:$H$81,2,FALSE),"")</f>
        <v/>
      </c>
      <c r="AK268" s="1" t="str">
        <f>IFERROR(VLOOKUP(W268,中英對照!$G$76:$H$81,2,FALSE),"")</f>
        <v/>
      </c>
      <c r="AL268" s="1" t="str">
        <f>IFERROR(VLOOKUP(X268,中英對照!$G$76:$H$81,2,FALSE),"")</f>
        <v/>
      </c>
      <c r="AM268" s="1" t="str">
        <f>IFERROR(VLOOKUP(Y268,中英對照!$G$76:$H$81,2,FALSE),"")</f>
        <v/>
      </c>
      <c r="AN268" s="1" t="str">
        <f>IFERROR(VLOOKUP(Z268,中英對照!$G$76:$H$81,2,FALSE),"")</f>
        <v/>
      </c>
      <c r="AO268" s="42" t="str">
        <f t="shared" si="17"/>
        <v/>
      </c>
    </row>
    <row r="269" spans="1:41" x14ac:dyDescent="0.4">
      <c r="A269" s="1" t="str">
        <f>IF(企業資料填寫!D268="","",企業資料填寫!D268)</f>
        <v/>
      </c>
      <c r="B269" s="1"/>
      <c r="C269" s="1" t="str">
        <f>IF($B269="","",INDEX(對應表!$AM$3:$AW$179,MATCH($B269,對應表!$AL$3:$AL$179,0),MATCH(衝擊運算表!C$3,對應表!$AM$2:$AW$2,0)))</f>
        <v/>
      </c>
      <c r="D269" s="1" t="str">
        <f>IF($B269="","",INDEX(對應表!$AM$3:$AW$179,MATCH($B269,對應表!$AL$3:$AL$179,0),MATCH(衝擊運算表!D$3,對應表!$AM$2:$AW$2,0)))</f>
        <v/>
      </c>
      <c r="E269" s="1" t="str">
        <f>IF($B269="","",INDEX(對應表!$AM$3:$AW$179,MATCH($B269,對應表!$AL$3:$AL$179,0),MATCH(衝擊運算表!E$3,對應表!$AM$2:$AW$2,0)))</f>
        <v/>
      </c>
      <c r="F269" s="1" t="str">
        <f>IF($B269="","",INDEX(對應表!$AM$3:$AW$179,MATCH($B269,對應表!$AL$3:$AL$179,0),MATCH(衝擊運算表!F$3,對應表!$AM$2:$AW$2,0)))</f>
        <v/>
      </c>
      <c r="G269" s="1" t="str">
        <f>IF($B269="","",INDEX(對應表!$AM$3:$AW$179,MATCH($B269,對應表!$AL$3:$AL$179,0),MATCH(衝擊運算表!G$3,對應表!$AM$2:$AW$2,0)))</f>
        <v/>
      </c>
      <c r="H269" s="1" t="str">
        <f>IF($B269="","",INDEX(對應表!$AM$3:$AW$179,MATCH($B269,對應表!$AL$3:$AL$179,0),MATCH(衝擊運算表!H$3,對應表!$AM$2:$AW$2,0)))</f>
        <v/>
      </c>
      <c r="I269" s="1" t="str">
        <f>IF($B269="","",INDEX(對應表!$AM$3:$AW$179,MATCH($B269,對應表!$AL$3:$AL$179,0),MATCH(衝擊運算表!I$3,對應表!$AM$2:$AW$2,0)))</f>
        <v/>
      </c>
      <c r="J269" s="1" t="str">
        <f>IF($B269="","",INDEX(對應表!$AM$3:$AW$179,MATCH($B269,對應表!$AL$3:$AL$179,0),MATCH(衝擊運算表!J$3,對應表!$AM$2:$AW$2,0)))</f>
        <v/>
      </c>
      <c r="K269" s="1" t="str">
        <f>IF($B269="","",INDEX(對應表!$AM$3:$AW$179,MATCH($B269,對應表!$AL$3:$AL$179,0),MATCH(衝擊運算表!K$3,對應表!$AM$2:$AW$2,0)))</f>
        <v/>
      </c>
      <c r="L269" s="1" t="str">
        <f>IF($B269="","",INDEX(對應表!$AM$3:$AW$179,MATCH($B269,對應表!$AL$3:$AL$179,0),MATCH(衝擊運算表!L$3,對應表!$AM$2:$AW$2,0)))</f>
        <v/>
      </c>
      <c r="M269" s="1" t="str">
        <f>IF($B269="","",INDEX(對應表!$AM$3:$AW$179,MATCH($B269,對應表!$AL$3:$AL$179,0),MATCH(衝擊運算表!M$3,對應表!$AM$2:$AW$2,0)))</f>
        <v/>
      </c>
      <c r="O269" s="1" t="str">
        <f t="shared" si="15"/>
        <v/>
      </c>
      <c r="P269" s="1" t="str">
        <f>IFERROR(INDEX(對應表!$AZ$3:$BJ$179,MATCH(衝擊運算表!$O269,對應表!$AY$3:$AY$179,0),MATCH(衝擊運算表!P$3,對應表!$AZ$2:$BJ$2,0)),"")</f>
        <v/>
      </c>
      <c r="Q269" s="1" t="str">
        <f>IFERROR(INDEX(對應表!$AZ$3:$BJ$179,MATCH(衝擊運算表!$O269,對應表!$AY$3:$AY$179,0),MATCH(衝擊運算表!Q$3,對應表!$AZ$2:$BJ$2,0)),"")</f>
        <v/>
      </c>
      <c r="R269" s="1" t="str">
        <f>IFERROR(INDEX(對應表!$AZ$3:$BJ$179,MATCH(衝擊運算表!$O269,對應表!$AY$3:$AY$179,0),MATCH(衝擊運算表!R$3,對應表!$AZ$2:$BJ$2,0)),"")</f>
        <v/>
      </c>
      <c r="S269" s="1" t="str">
        <f>IFERROR(INDEX(對應表!$AZ$3:$BJ$179,MATCH(衝擊運算表!$O269,對應表!$AY$3:$AY$179,0),MATCH(衝擊運算表!S$3,對應表!$AZ$2:$BJ$2,0)),"")</f>
        <v/>
      </c>
      <c r="T269" s="1" t="str">
        <f>IFERROR(INDEX(對應表!$AZ$3:$BJ$179,MATCH(衝擊運算表!$O269,對應表!$AY$3:$AY$179,0),MATCH(衝擊運算表!T$3,對應表!$AZ$2:$BJ$2,0)),"")</f>
        <v/>
      </c>
      <c r="U269" s="1" t="str">
        <f>IFERROR(INDEX(對應表!$AZ$3:$BJ$179,MATCH(衝擊運算表!$O269,對應表!$AY$3:$AY$179,0),MATCH(衝擊運算表!U$3,對應表!$AZ$2:$BJ$2,0)),"")</f>
        <v/>
      </c>
      <c r="V269" s="1" t="str">
        <f>IFERROR(INDEX(對應表!$AZ$3:$BJ$179,MATCH(衝擊運算表!$O269,對應表!$AY$3:$AY$179,0),MATCH(衝擊運算表!V$3,對應表!$AZ$2:$BJ$2,0)),"")</f>
        <v/>
      </c>
      <c r="W269" s="1" t="str">
        <f>IFERROR(INDEX(對應表!$AZ$3:$BJ$179,MATCH(衝擊運算表!$O269,對應表!$AY$3:$AY$179,0),MATCH(衝擊運算表!W$3,對應表!$AZ$2:$BJ$2,0)),"")</f>
        <v/>
      </c>
      <c r="X269" s="1" t="str">
        <f>IFERROR(INDEX(對應表!$AZ$3:$BJ$179,MATCH(衝擊運算表!$O269,對應表!$AY$3:$AY$179,0),MATCH(衝擊運算表!X$3,對應表!$AZ$2:$BJ$2,0)),"")</f>
        <v/>
      </c>
      <c r="Y269" s="1" t="str">
        <f>IFERROR(INDEX(對應表!$AZ$3:$BJ$179,MATCH(衝擊運算表!$O269,對應表!$AY$3:$AY$179,0),MATCH(衝擊運算表!Y$3,對應表!$AZ$2:$BJ$2,0)),"")</f>
        <v/>
      </c>
      <c r="Z269" s="1" t="str">
        <f>IFERROR(INDEX(對應表!$AZ$3:$BJ$179,MATCH(衝擊運算表!$O269,對應表!$AY$3:$AY$179,0),MATCH(衝擊運算表!Z$3,對應表!$AZ$2:$BJ$2,0)),"")</f>
        <v/>
      </c>
      <c r="AB269" s="1" t="str">
        <f t="shared" si="16"/>
        <v/>
      </c>
      <c r="AC269" s="1"/>
      <c r="AD269" s="1" t="str">
        <f>IFERROR(VLOOKUP(P269,中英對照!$G$76:$H$81,2,FALSE),"")</f>
        <v/>
      </c>
      <c r="AE269" s="1" t="str">
        <f>IFERROR(VLOOKUP(Q269,中英對照!$G$76:$H$81,2,FALSE),"")</f>
        <v/>
      </c>
      <c r="AF269" s="1" t="str">
        <f>IFERROR(VLOOKUP(R269,中英對照!$G$76:$H$81,2,FALSE),"")</f>
        <v/>
      </c>
      <c r="AG269" s="1" t="str">
        <f>IFERROR(VLOOKUP(S269,中英對照!$G$76:$H$81,2,FALSE),"")</f>
        <v/>
      </c>
      <c r="AH269" s="1" t="str">
        <f>IFERROR(VLOOKUP(T269,中英對照!$G$76:$H$81,2,FALSE),"")</f>
        <v/>
      </c>
      <c r="AI269" s="1" t="str">
        <f>IFERROR(VLOOKUP(U269,中英對照!$G$76:$H$81,2,FALSE),"")</f>
        <v/>
      </c>
      <c r="AJ269" s="1" t="str">
        <f>IFERROR(VLOOKUP(V269,中英對照!$G$76:$H$81,2,FALSE),"")</f>
        <v/>
      </c>
      <c r="AK269" s="1" t="str">
        <f>IFERROR(VLOOKUP(W269,中英對照!$G$76:$H$81,2,FALSE),"")</f>
        <v/>
      </c>
      <c r="AL269" s="1" t="str">
        <f>IFERROR(VLOOKUP(X269,中英對照!$G$76:$H$81,2,FALSE),"")</f>
        <v/>
      </c>
      <c r="AM269" s="1" t="str">
        <f>IFERROR(VLOOKUP(Y269,中英對照!$G$76:$H$81,2,FALSE),"")</f>
        <v/>
      </c>
      <c r="AN269" s="1" t="str">
        <f>IFERROR(VLOOKUP(Z269,中英對照!$G$76:$H$81,2,FALSE),"")</f>
        <v/>
      </c>
      <c r="AO269" s="42" t="str">
        <f t="shared" si="17"/>
        <v/>
      </c>
    </row>
    <row r="270" spans="1:41" x14ac:dyDescent="0.4">
      <c r="A270" s="1" t="str">
        <f>IF(企業資料填寫!D269="","",企業資料填寫!D269)</f>
        <v/>
      </c>
      <c r="B270" s="1"/>
      <c r="C270" s="1" t="str">
        <f>IF($B270="","",INDEX(對應表!$AM$3:$AW$179,MATCH($B270,對應表!$AL$3:$AL$179,0),MATCH(衝擊運算表!C$3,對應表!$AM$2:$AW$2,0)))</f>
        <v/>
      </c>
      <c r="D270" s="1" t="str">
        <f>IF($B270="","",INDEX(對應表!$AM$3:$AW$179,MATCH($B270,對應表!$AL$3:$AL$179,0),MATCH(衝擊運算表!D$3,對應表!$AM$2:$AW$2,0)))</f>
        <v/>
      </c>
      <c r="E270" s="1" t="str">
        <f>IF($B270="","",INDEX(對應表!$AM$3:$AW$179,MATCH($B270,對應表!$AL$3:$AL$179,0),MATCH(衝擊運算表!E$3,對應表!$AM$2:$AW$2,0)))</f>
        <v/>
      </c>
      <c r="F270" s="1" t="str">
        <f>IF($B270="","",INDEX(對應表!$AM$3:$AW$179,MATCH($B270,對應表!$AL$3:$AL$179,0),MATCH(衝擊運算表!F$3,對應表!$AM$2:$AW$2,0)))</f>
        <v/>
      </c>
      <c r="G270" s="1" t="str">
        <f>IF($B270="","",INDEX(對應表!$AM$3:$AW$179,MATCH($B270,對應表!$AL$3:$AL$179,0),MATCH(衝擊運算表!G$3,對應表!$AM$2:$AW$2,0)))</f>
        <v/>
      </c>
      <c r="H270" s="1" t="str">
        <f>IF($B270="","",INDEX(對應表!$AM$3:$AW$179,MATCH($B270,對應表!$AL$3:$AL$179,0),MATCH(衝擊運算表!H$3,對應表!$AM$2:$AW$2,0)))</f>
        <v/>
      </c>
      <c r="I270" s="1" t="str">
        <f>IF($B270="","",INDEX(對應表!$AM$3:$AW$179,MATCH($B270,對應表!$AL$3:$AL$179,0),MATCH(衝擊運算表!I$3,對應表!$AM$2:$AW$2,0)))</f>
        <v/>
      </c>
      <c r="J270" s="1" t="str">
        <f>IF($B270="","",INDEX(對應表!$AM$3:$AW$179,MATCH($B270,對應表!$AL$3:$AL$179,0),MATCH(衝擊運算表!J$3,對應表!$AM$2:$AW$2,0)))</f>
        <v/>
      </c>
      <c r="K270" s="1" t="str">
        <f>IF($B270="","",INDEX(對應表!$AM$3:$AW$179,MATCH($B270,對應表!$AL$3:$AL$179,0),MATCH(衝擊運算表!K$3,對應表!$AM$2:$AW$2,0)))</f>
        <v/>
      </c>
      <c r="L270" s="1" t="str">
        <f>IF($B270="","",INDEX(對應表!$AM$3:$AW$179,MATCH($B270,對應表!$AL$3:$AL$179,0),MATCH(衝擊運算表!L$3,對應表!$AM$2:$AW$2,0)))</f>
        <v/>
      </c>
      <c r="M270" s="1" t="str">
        <f>IF($B270="","",INDEX(對應表!$AM$3:$AW$179,MATCH($B270,對應表!$AL$3:$AL$179,0),MATCH(衝擊運算表!M$3,對應表!$AM$2:$AW$2,0)))</f>
        <v/>
      </c>
      <c r="O270" s="1" t="str">
        <f t="shared" si="15"/>
        <v/>
      </c>
      <c r="P270" s="1" t="str">
        <f>IFERROR(INDEX(對應表!$AZ$3:$BJ$179,MATCH(衝擊運算表!$O270,對應表!$AY$3:$AY$179,0),MATCH(衝擊運算表!P$3,對應表!$AZ$2:$BJ$2,0)),"")</f>
        <v/>
      </c>
      <c r="Q270" s="1" t="str">
        <f>IFERROR(INDEX(對應表!$AZ$3:$BJ$179,MATCH(衝擊運算表!$O270,對應表!$AY$3:$AY$179,0),MATCH(衝擊運算表!Q$3,對應表!$AZ$2:$BJ$2,0)),"")</f>
        <v/>
      </c>
      <c r="R270" s="1" t="str">
        <f>IFERROR(INDEX(對應表!$AZ$3:$BJ$179,MATCH(衝擊運算表!$O270,對應表!$AY$3:$AY$179,0),MATCH(衝擊運算表!R$3,對應表!$AZ$2:$BJ$2,0)),"")</f>
        <v/>
      </c>
      <c r="S270" s="1" t="str">
        <f>IFERROR(INDEX(對應表!$AZ$3:$BJ$179,MATCH(衝擊運算表!$O270,對應表!$AY$3:$AY$179,0),MATCH(衝擊運算表!S$3,對應表!$AZ$2:$BJ$2,0)),"")</f>
        <v/>
      </c>
      <c r="T270" s="1" t="str">
        <f>IFERROR(INDEX(對應表!$AZ$3:$BJ$179,MATCH(衝擊運算表!$O270,對應表!$AY$3:$AY$179,0),MATCH(衝擊運算表!T$3,對應表!$AZ$2:$BJ$2,0)),"")</f>
        <v/>
      </c>
      <c r="U270" s="1" t="str">
        <f>IFERROR(INDEX(對應表!$AZ$3:$BJ$179,MATCH(衝擊運算表!$O270,對應表!$AY$3:$AY$179,0),MATCH(衝擊運算表!U$3,對應表!$AZ$2:$BJ$2,0)),"")</f>
        <v/>
      </c>
      <c r="V270" s="1" t="str">
        <f>IFERROR(INDEX(對應表!$AZ$3:$BJ$179,MATCH(衝擊運算表!$O270,對應表!$AY$3:$AY$179,0),MATCH(衝擊運算表!V$3,對應表!$AZ$2:$BJ$2,0)),"")</f>
        <v/>
      </c>
      <c r="W270" s="1" t="str">
        <f>IFERROR(INDEX(對應表!$AZ$3:$BJ$179,MATCH(衝擊運算表!$O270,對應表!$AY$3:$AY$179,0),MATCH(衝擊運算表!W$3,對應表!$AZ$2:$BJ$2,0)),"")</f>
        <v/>
      </c>
      <c r="X270" s="1" t="str">
        <f>IFERROR(INDEX(對應表!$AZ$3:$BJ$179,MATCH(衝擊運算表!$O270,對應表!$AY$3:$AY$179,0),MATCH(衝擊運算表!X$3,對應表!$AZ$2:$BJ$2,0)),"")</f>
        <v/>
      </c>
      <c r="Y270" s="1" t="str">
        <f>IFERROR(INDEX(對應表!$AZ$3:$BJ$179,MATCH(衝擊運算表!$O270,對應表!$AY$3:$AY$179,0),MATCH(衝擊運算表!Y$3,對應表!$AZ$2:$BJ$2,0)),"")</f>
        <v/>
      </c>
      <c r="Z270" s="1" t="str">
        <f>IFERROR(INDEX(對應表!$AZ$3:$BJ$179,MATCH(衝擊運算表!$O270,對應表!$AY$3:$AY$179,0),MATCH(衝擊運算表!Z$3,對應表!$AZ$2:$BJ$2,0)),"")</f>
        <v/>
      </c>
      <c r="AB270" s="1" t="str">
        <f t="shared" si="16"/>
        <v/>
      </c>
      <c r="AC270" s="1"/>
      <c r="AD270" s="1" t="str">
        <f>IFERROR(VLOOKUP(P270,中英對照!$G$76:$H$81,2,FALSE),"")</f>
        <v/>
      </c>
      <c r="AE270" s="1" t="str">
        <f>IFERROR(VLOOKUP(Q270,中英對照!$G$76:$H$81,2,FALSE),"")</f>
        <v/>
      </c>
      <c r="AF270" s="1" t="str">
        <f>IFERROR(VLOOKUP(R270,中英對照!$G$76:$H$81,2,FALSE),"")</f>
        <v/>
      </c>
      <c r="AG270" s="1" t="str">
        <f>IFERROR(VLOOKUP(S270,中英對照!$G$76:$H$81,2,FALSE),"")</f>
        <v/>
      </c>
      <c r="AH270" s="1" t="str">
        <f>IFERROR(VLOOKUP(T270,中英對照!$G$76:$H$81,2,FALSE),"")</f>
        <v/>
      </c>
      <c r="AI270" s="1" t="str">
        <f>IFERROR(VLOOKUP(U270,中英對照!$G$76:$H$81,2,FALSE),"")</f>
        <v/>
      </c>
      <c r="AJ270" s="1" t="str">
        <f>IFERROR(VLOOKUP(V270,中英對照!$G$76:$H$81,2,FALSE),"")</f>
        <v/>
      </c>
      <c r="AK270" s="1" t="str">
        <f>IFERROR(VLOOKUP(W270,中英對照!$G$76:$H$81,2,FALSE),"")</f>
        <v/>
      </c>
      <c r="AL270" s="1" t="str">
        <f>IFERROR(VLOOKUP(X270,中英對照!$G$76:$H$81,2,FALSE),"")</f>
        <v/>
      </c>
      <c r="AM270" s="1" t="str">
        <f>IFERROR(VLOOKUP(Y270,中英對照!$G$76:$H$81,2,FALSE),"")</f>
        <v/>
      </c>
      <c r="AN270" s="1" t="str">
        <f>IFERROR(VLOOKUP(Z270,中英對照!$G$76:$H$81,2,FALSE),"")</f>
        <v/>
      </c>
      <c r="AO270" s="42" t="str">
        <f t="shared" si="17"/>
        <v/>
      </c>
    </row>
    <row r="271" spans="1:41" x14ac:dyDescent="0.4">
      <c r="A271" s="1" t="str">
        <f>IF(企業資料填寫!D270="","",企業資料填寫!D270)</f>
        <v/>
      </c>
      <c r="B271" s="1"/>
      <c r="C271" s="1" t="str">
        <f>IF($B271="","",INDEX(對應表!$AM$3:$AW$179,MATCH($B271,對應表!$AL$3:$AL$179,0),MATCH(衝擊運算表!C$3,對應表!$AM$2:$AW$2,0)))</f>
        <v/>
      </c>
      <c r="D271" s="1" t="str">
        <f>IF($B271="","",INDEX(對應表!$AM$3:$AW$179,MATCH($B271,對應表!$AL$3:$AL$179,0),MATCH(衝擊運算表!D$3,對應表!$AM$2:$AW$2,0)))</f>
        <v/>
      </c>
      <c r="E271" s="1" t="str">
        <f>IF($B271="","",INDEX(對應表!$AM$3:$AW$179,MATCH($B271,對應表!$AL$3:$AL$179,0),MATCH(衝擊運算表!E$3,對應表!$AM$2:$AW$2,0)))</f>
        <v/>
      </c>
      <c r="F271" s="1" t="str">
        <f>IF($B271="","",INDEX(對應表!$AM$3:$AW$179,MATCH($B271,對應表!$AL$3:$AL$179,0),MATCH(衝擊運算表!F$3,對應表!$AM$2:$AW$2,0)))</f>
        <v/>
      </c>
      <c r="G271" s="1" t="str">
        <f>IF($B271="","",INDEX(對應表!$AM$3:$AW$179,MATCH($B271,對應表!$AL$3:$AL$179,0),MATCH(衝擊運算表!G$3,對應表!$AM$2:$AW$2,0)))</f>
        <v/>
      </c>
      <c r="H271" s="1" t="str">
        <f>IF($B271="","",INDEX(對應表!$AM$3:$AW$179,MATCH($B271,對應表!$AL$3:$AL$179,0),MATCH(衝擊運算表!H$3,對應表!$AM$2:$AW$2,0)))</f>
        <v/>
      </c>
      <c r="I271" s="1" t="str">
        <f>IF($B271="","",INDEX(對應表!$AM$3:$AW$179,MATCH($B271,對應表!$AL$3:$AL$179,0),MATCH(衝擊運算表!I$3,對應表!$AM$2:$AW$2,0)))</f>
        <v/>
      </c>
      <c r="J271" s="1" t="str">
        <f>IF($B271="","",INDEX(對應表!$AM$3:$AW$179,MATCH($B271,對應表!$AL$3:$AL$179,0),MATCH(衝擊運算表!J$3,對應表!$AM$2:$AW$2,0)))</f>
        <v/>
      </c>
      <c r="K271" s="1" t="str">
        <f>IF($B271="","",INDEX(對應表!$AM$3:$AW$179,MATCH($B271,對應表!$AL$3:$AL$179,0),MATCH(衝擊運算表!K$3,對應表!$AM$2:$AW$2,0)))</f>
        <v/>
      </c>
      <c r="L271" s="1" t="str">
        <f>IF($B271="","",INDEX(對應表!$AM$3:$AW$179,MATCH($B271,對應表!$AL$3:$AL$179,0),MATCH(衝擊運算表!L$3,對應表!$AM$2:$AW$2,0)))</f>
        <v/>
      </c>
      <c r="M271" s="1" t="str">
        <f>IF($B271="","",INDEX(對應表!$AM$3:$AW$179,MATCH($B271,對應表!$AL$3:$AL$179,0),MATCH(衝擊運算表!M$3,對應表!$AM$2:$AW$2,0)))</f>
        <v/>
      </c>
      <c r="O271" s="1" t="str">
        <f t="shared" si="15"/>
        <v/>
      </c>
      <c r="P271" s="1" t="str">
        <f>IFERROR(INDEX(對應表!$AZ$3:$BJ$179,MATCH(衝擊運算表!$O271,對應表!$AY$3:$AY$179,0),MATCH(衝擊運算表!P$3,對應表!$AZ$2:$BJ$2,0)),"")</f>
        <v/>
      </c>
      <c r="Q271" s="1" t="str">
        <f>IFERROR(INDEX(對應表!$AZ$3:$BJ$179,MATCH(衝擊運算表!$O271,對應表!$AY$3:$AY$179,0),MATCH(衝擊運算表!Q$3,對應表!$AZ$2:$BJ$2,0)),"")</f>
        <v/>
      </c>
      <c r="R271" s="1" t="str">
        <f>IFERROR(INDEX(對應表!$AZ$3:$BJ$179,MATCH(衝擊運算表!$O271,對應表!$AY$3:$AY$179,0),MATCH(衝擊運算表!R$3,對應表!$AZ$2:$BJ$2,0)),"")</f>
        <v/>
      </c>
      <c r="S271" s="1" t="str">
        <f>IFERROR(INDEX(對應表!$AZ$3:$BJ$179,MATCH(衝擊運算表!$O271,對應表!$AY$3:$AY$179,0),MATCH(衝擊運算表!S$3,對應表!$AZ$2:$BJ$2,0)),"")</f>
        <v/>
      </c>
      <c r="T271" s="1" t="str">
        <f>IFERROR(INDEX(對應表!$AZ$3:$BJ$179,MATCH(衝擊運算表!$O271,對應表!$AY$3:$AY$179,0),MATCH(衝擊運算表!T$3,對應表!$AZ$2:$BJ$2,0)),"")</f>
        <v/>
      </c>
      <c r="U271" s="1" t="str">
        <f>IFERROR(INDEX(對應表!$AZ$3:$BJ$179,MATCH(衝擊運算表!$O271,對應表!$AY$3:$AY$179,0),MATCH(衝擊運算表!U$3,對應表!$AZ$2:$BJ$2,0)),"")</f>
        <v/>
      </c>
      <c r="V271" s="1" t="str">
        <f>IFERROR(INDEX(對應表!$AZ$3:$BJ$179,MATCH(衝擊運算表!$O271,對應表!$AY$3:$AY$179,0),MATCH(衝擊運算表!V$3,對應表!$AZ$2:$BJ$2,0)),"")</f>
        <v/>
      </c>
      <c r="W271" s="1" t="str">
        <f>IFERROR(INDEX(對應表!$AZ$3:$BJ$179,MATCH(衝擊運算表!$O271,對應表!$AY$3:$AY$179,0),MATCH(衝擊運算表!W$3,對應表!$AZ$2:$BJ$2,0)),"")</f>
        <v/>
      </c>
      <c r="X271" s="1" t="str">
        <f>IFERROR(INDEX(對應表!$AZ$3:$BJ$179,MATCH(衝擊運算表!$O271,對應表!$AY$3:$AY$179,0),MATCH(衝擊運算表!X$3,對應表!$AZ$2:$BJ$2,0)),"")</f>
        <v/>
      </c>
      <c r="Y271" s="1" t="str">
        <f>IFERROR(INDEX(對應表!$AZ$3:$BJ$179,MATCH(衝擊運算表!$O271,對應表!$AY$3:$AY$179,0),MATCH(衝擊運算表!Y$3,對應表!$AZ$2:$BJ$2,0)),"")</f>
        <v/>
      </c>
      <c r="Z271" s="1" t="str">
        <f>IFERROR(INDEX(對應表!$AZ$3:$BJ$179,MATCH(衝擊運算表!$O271,對應表!$AY$3:$AY$179,0),MATCH(衝擊運算表!Z$3,對應表!$AZ$2:$BJ$2,0)),"")</f>
        <v/>
      </c>
      <c r="AB271" s="1" t="str">
        <f t="shared" si="16"/>
        <v/>
      </c>
      <c r="AC271" s="1"/>
      <c r="AD271" s="1" t="str">
        <f>IFERROR(VLOOKUP(P271,中英對照!$G$76:$H$81,2,FALSE),"")</f>
        <v/>
      </c>
      <c r="AE271" s="1" t="str">
        <f>IFERROR(VLOOKUP(Q271,中英對照!$G$76:$H$81,2,FALSE),"")</f>
        <v/>
      </c>
      <c r="AF271" s="1" t="str">
        <f>IFERROR(VLOOKUP(R271,中英對照!$G$76:$H$81,2,FALSE),"")</f>
        <v/>
      </c>
      <c r="AG271" s="1" t="str">
        <f>IFERROR(VLOOKUP(S271,中英對照!$G$76:$H$81,2,FALSE),"")</f>
        <v/>
      </c>
      <c r="AH271" s="1" t="str">
        <f>IFERROR(VLOOKUP(T271,中英對照!$G$76:$H$81,2,FALSE),"")</f>
        <v/>
      </c>
      <c r="AI271" s="1" t="str">
        <f>IFERROR(VLOOKUP(U271,中英對照!$G$76:$H$81,2,FALSE),"")</f>
        <v/>
      </c>
      <c r="AJ271" s="1" t="str">
        <f>IFERROR(VLOOKUP(V271,中英對照!$G$76:$H$81,2,FALSE),"")</f>
        <v/>
      </c>
      <c r="AK271" s="1" t="str">
        <f>IFERROR(VLOOKUP(W271,中英對照!$G$76:$H$81,2,FALSE),"")</f>
        <v/>
      </c>
      <c r="AL271" s="1" t="str">
        <f>IFERROR(VLOOKUP(X271,中英對照!$G$76:$H$81,2,FALSE),"")</f>
        <v/>
      </c>
      <c r="AM271" s="1" t="str">
        <f>IFERROR(VLOOKUP(Y271,中英對照!$G$76:$H$81,2,FALSE),"")</f>
        <v/>
      </c>
      <c r="AN271" s="1" t="str">
        <f>IFERROR(VLOOKUP(Z271,中英對照!$G$76:$H$81,2,FALSE),"")</f>
        <v/>
      </c>
      <c r="AO271" s="42" t="str">
        <f t="shared" si="17"/>
        <v/>
      </c>
    </row>
    <row r="272" spans="1:41" x14ac:dyDescent="0.4">
      <c r="A272" s="1" t="str">
        <f>IF(企業資料填寫!D271="","",企業資料填寫!D271)</f>
        <v/>
      </c>
      <c r="B272" s="1"/>
      <c r="C272" s="1" t="str">
        <f>IF($B272="","",INDEX(對應表!$AM$3:$AW$179,MATCH($B272,對應表!$AL$3:$AL$179,0),MATCH(衝擊運算表!C$3,對應表!$AM$2:$AW$2,0)))</f>
        <v/>
      </c>
      <c r="D272" s="1" t="str">
        <f>IF($B272="","",INDEX(對應表!$AM$3:$AW$179,MATCH($B272,對應表!$AL$3:$AL$179,0),MATCH(衝擊運算表!D$3,對應表!$AM$2:$AW$2,0)))</f>
        <v/>
      </c>
      <c r="E272" s="1" t="str">
        <f>IF($B272="","",INDEX(對應表!$AM$3:$AW$179,MATCH($B272,對應表!$AL$3:$AL$179,0),MATCH(衝擊運算表!E$3,對應表!$AM$2:$AW$2,0)))</f>
        <v/>
      </c>
      <c r="F272" s="1" t="str">
        <f>IF($B272="","",INDEX(對應表!$AM$3:$AW$179,MATCH($B272,對應表!$AL$3:$AL$179,0),MATCH(衝擊運算表!F$3,對應表!$AM$2:$AW$2,0)))</f>
        <v/>
      </c>
      <c r="G272" s="1" t="str">
        <f>IF($B272="","",INDEX(對應表!$AM$3:$AW$179,MATCH($B272,對應表!$AL$3:$AL$179,0),MATCH(衝擊運算表!G$3,對應表!$AM$2:$AW$2,0)))</f>
        <v/>
      </c>
      <c r="H272" s="1" t="str">
        <f>IF($B272="","",INDEX(對應表!$AM$3:$AW$179,MATCH($B272,對應表!$AL$3:$AL$179,0),MATCH(衝擊運算表!H$3,對應表!$AM$2:$AW$2,0)))</f>
        <v/>
      </c>
      <c r="I272" s="1" t="str">
        <f>IF($B272="","",INDEX(對應表!$AM$3:$AW$179,MATCH($B272,對應表!$AL$3:$AL$179,0),MATCH(衝擊運算表!I$3,對應表!$AM$2:$AW$2,0)))</f>
        <v/>
      </c>
      <c r="J272" s="1" t="str">
        <f>IF($B272="","",INDEX(對應表!$AM$3:$AW$179,MATCH($B272,對應表!$AL$3:$AL$179,0),MATCH(衝擊運算表!J$3,對應表!$AM$2:$AW$2,0)))</f>
        <v/>
      </c>
      <c r="K272" s="1" t="str">
        <f>IF($B272="","",INDEX(對應表!$AM$3:$AW$179,MATCH($B272,對應表!$AL$3:$AL$179,0),MATCH(衝擊運算表!K$3,對應表!$AM$2:$AW$2,0)))</f>
        <v/>
      </c>
      <c r="L272" s="1" t="str">
        <f>IF($B272="","",INDEX(對應表!$AM$3:$AW$179,MATCH($B272,對應表!$AL$3:$AL$179,0),MATCH(衝擊運算表!L$3,對應表!$AM$2:$AW$2,0)))</f>
        <v/>
      </c>
      <c r="M272" s="1" t="str">
        <f>IF($B272="","",INDEX(對應表!$AM$3:$AW$179,MATCH($B272,對應表!$AL$3:$AL$179,0),MATCH(衝擊運算表!M$3,對應表!$AM$2:$AW$2,0)))</f>
        <v/>
      </c>
      <c r="O272" s="1" t="str">
        <f t="shared" si="15"/>
        <v/>
      </c>
      <c r="P272" s="1" t="str">
        <f>IFERROR(INDEX(對應表!$AZ$3:$BJ$179,MATCH(衝擊運算表!$O272,對應表!$AY$3:$AY$179,0),MATCH(衝擊運算表!P$3,對應表!$AZ$2:$BJ$2,0)),"")</f>
        <v/>
      </c>
      <c r="Q272" s="1" t="str">
        <f>IFERROR(INDEX(對應表!$AZ$3:$BJ$179,MATCH(衝擊運算表!$O272,對應表!$AY$3:$AY$179,0),MATCH(衝擊運算表!Q$3,對應表!$AZ$2:$BJ$2,0)),"")</f>
        <v/>
      </c>
      <c r="R272" s="1" t="str">
        <f>IFERROR(INDEX(對應表!$AZ$3:$BJ$179,MATCH(衝擊運算表!$O272,對應表!$AY$3:$AY$179,0),MATCH(衝擊運算表!R$3,對應表!$AZ$2:$BJ$2,0)),"")</f>
        <v/>
      </c>
      <c r="S272" s="1" t="str">
        <f>IFERROR(INDEX(對應表!$AZ$3:$BJ$179,MATCH(衝擊運算表!$O272,對應表!$AY$3:$AY$179,0),MATCH(衝擊運算表!S$3,對應表!$AZ$2:$BJ$2,0)),"")</f>
        <v/>
      </c>
      <c r="T272" s="1" t="str">
        <f>IFERROR(INDEX(對應表!$AZ$3:$BJ$179,MATCH(衝擊運算表!$O272,對應表!$AY$3:$AY$179,0),MATCH(衝擊運算表!T$3,對應表!$AZ$2:$BJ$2,0)),"")</f>
        <v/>
      </c>
      <c r="U272" s="1" t="str">
        <f>IFERROR(INDEX(對應表!$AZ$3:$BJ$179,MATCH(衝擊運算表!$O272,對應表!$AY$3:$AY$179,0),MATCH(衝擊運算表!U$3,對應表!$AZ$2:$BJ$2,0)),"")</f>
        <v/>
      </c>
      <c r="V272" s="1" t="str">
        <f>IFERROR(INDEX(對應表!$AZ$3:$BJ$179,MATCH(衝擊運算表!$O272,對應表!$AY$3:$AY$179,0),MATCH(衝擊運算表!V$3,對應表!$AZ$2:$BJ$2,0)),"")</f>
        <v/>
      </c>
      <c r="W272" s="1" t="str">
        <f>IFERROR(INDEX(對應表!$AZ$3:$BJ$179,MATCH(衝擊運算表!$O272,對應表!$AY$3:$AY$179,0),MATCH(衝擊運算表!W$3,對應表!$AZ$2:$BJ$2,0)),"")</f>
        <v/>
      </c>
      <c r="X272" s="1" t="str">
        <f>IFERROR(INDEX(對應表!$AZ$3:$BJ$179,MATCH(衝擊運算表!$O272,對應表!$AY$3:$AY$179,0),MATCH(衝擊運算表!X$3,對應表!$AZ$2:$BJ$2,0)),"")</f>
        <v/>
      </c>
      <c r="Y272" s="1" t="str">
        <f>IFERROR(INDEX(對應表!$AZ$3:$BJ$179,MATCH(衝擊運算表!$O272,對應表!$AY$3:$AY$179,0),MATCH(衝擊運算表!Y$3,對應表!$AZ$2:$BJ$2,0)),"")</f>
        <v/>
      </c>
      <c r="Z272" s="1" t="str">
        <f>IFERROR(INDEX(對應表!$AZ$3:$BJ$179,MATCH(衝擊運算表!$O272,對應表!$AY$3:$AY$179,0),MATCH(衝擊運算表!Z$3,對應表!$AZ$2:$BJ$2,0)),"")</f>
        <v/>
      </c>
      <c r="AB272" s="1" t="str">
        <f t="shared" si="16"/>
        <v/>
      </c>
      <c r="AC272" s="1"/>
      <c r="AD272" s="1" t="str">
        <f>IFERROR(VLOOKUP(P272,中英對照!$G$76:$H$81,2,FALSE),"")</f>
        <v/>
      </c>
      <c r="AE272" s="1" t="str">
        <f>IFERROR(VLOOKUP(Q272,中英對照!$G$76:$H$81,2,FALSE),"")</f>
        <v/>
      </c>
      <c r="AF272" s="1" t="str">
        <f>IFERROR(VLOOKUP(R272,中英對照!$G$76:$H$81,2,FALSE),"")</f>
        <v/>
      </c>
      <c r="AG272" s="1" t="str">
        <f>IFERROR(VLOOKUP(S272,中英對照!$G$76:$H$81,2,FALSE),"")</f>
        <v/>
      </c>
      <c r="AH272" s="1" t="str">
        <f>IFERROR(VLOOKUP(T272,中英對照!$G$76:$H$81,2,FALSE),"")</f>
        <v/>
      </c>
      <c r="AI272" s="1" t="str">
        <f>IFERROR(VLOOKUP(U272,中英對照!$G$76:$H$81,2,FALSE),"")</f>
        <v/>
      </c>
      <c r="AJ272" s="1" t="str">
        <f>IFERROR(VLOOKUP(V272,中英對照!$G$76:$H$81,2,FALSE),"")</f>
        <v/>
      </c>
      <c r="AK272" s="1" t="str">
        <f>IFERROR(VLOOKUP(W272,中英對照!$G$76:$H$81,2,FALSE),"")</f>
        <v/>
      </c>
      <c r="AL272" s="1" t="str">
        <f>IFERROR(VLOOKUP(X272,中英對照!$G$76:$H$81,2,FALSE),"")</f>
        <v/>
      </c>
      <c r="AM272" s="1" t="str">
        <f>IFERROR(VLOOKUP(Y272,中英對照!$G$76:$H$81,2,FALSE),"")</f>
        <v/>
      </c>
      <c r="AN272" s="1" t="str">
        <f>IFERROR(VLOOKUP(Z272,中英對照!$G$76:$H$81,2,FALSE),"")</f>
        <v/>
      </c>
      <c r="AO272" s="42" t="str">
        <f t="shared" si="17"/>
        <v/>
      </c>
    </row>
    <row r="273" spans="1:41" x14ac:dyDescent="0.4">
      <c r="A273" s="1" t="str">
        <f>IF(企業資料填寫!D272="","",企業資料填寫!D272)</f>
        <v/>
      </c>
      <c r="B273" s="1"/>
      <c r="C273" s="1" t="str">
        <f>IF($B273="","",INDEX(對應表!$AM$3:$AW$179,MATCH($B273,對應表!$AL$3:$AL$179,0),MATCH(衝擊運算表!C$3,對應表!$AM$2:$AW$2,0)))</f>
        <v/>
      </c>
      <c r="D273" s="1" t="str">
        <f>IF($B273="","",INDEX(對應表!$AM$3:$AW$179,MATCH($B273,對應表!$AL$3:$AL$179,0),MATCH(衝擊運算表!D$3,對應表!$AM$2:$AW$2,0)))</f>
        <v/>
      </c>
      <c r="E273" s="1" t="str">
        <f>IF($B273="","",INDEX(對應表!$AM$3:$AW$179,MATCH($B273,對應表!$AL$3:$AL$179,0),MATCH(衝擊運算表!E$3,對應表!$AM$2:$AW$2,0)))</f>
        <v/>
      </c>
      <c r="F273" s="1" t="str">
        <f>IF($B273="","",INDEX(對應表!$AM$3:$AW$179,MATCH($B273,對應表!$AL$3:$AL$179,0),MATCH(衝擊運算表!F$3,對應表!$AM$2:$AW$2,0)))</f>
        <v/>
      </c>
      <c r="G273" s="1" t="str">
        <f>IF($B273="","",INDEX(對應表!$AM$3:$AW$179,MATCH($B273,對應表!$AL$3:$AL$179,0),MATCH(衝擊運算表!G$3,對應表!$AM$2:$AW$2,0)))</f>
        <v/>
      </c>
      <c r="H273" s="1" t="str">
        <f>IF($B273="","",INDEX(對應表!$AM$3:$AW$179,MATCH($B273,對應表!$AL$3:$AL$179,0),MATCH(衝擊運算表!H$3,對應表!$AM$2:$AW$2,0)))</f>
        <v/>
      </c>
      <c r="I273" s="1" t="str">
        <f>IF($B273="","",INDEX(對應表!$AM$3:$AW$179,MATCH($B273,對應表!$AL$3:$AL$179,0),MATCH(衝擊運算表!I$3,對應表!$AM$2:$AW$2,0)))</f>
        <v/>
      </c>
      <c r="J273" s="1" t="str">
        <f>IF($B273="","",INDEX(對應表!$AM$3:$AW$179,MATCH($B273,對應表!$AL$3:$AL$179,0),MATCH(衝擊運算表!J$3,對應表!$AM$2:$AW$2,0)))</f>
        <v/>
      </c>
      <c r="K273" s="1" t="str">
        <f>IF($B273="","",INDEX(對應表!$AM$3:$AW$179,MATCH($B273,對應表!$AL$3:$AL$179,0),MATCH(衝擊運算表!K$3,對應表!$AM$2:$AW$2,0)))</f>
        <v/>
      </c>
      <c r="L273" s="1" t="str">
        <f>IF($B273="","",INDEX(對應表!$AM$3:$AW$179,MATCH($B273,對應表!$AL$3:$AL$179,0),MATCH(衝擊運算表!L$3,對應表!$AM$2:$AW$2,0)))</f>
        <v/>
      </c>
      <c r="M273" s="1" t="str">
        <f>IF($B273="","",INDEX(對應表!$AM$3:$AW$179,MATCH($B273,對應表!$AL$3:$AL$179,0),MATCH(衝擊運算表!M$3,對應表!$AM$2:$AW$2,0)))</f>
        <v/>
      </c>
      <c r="O273" s="1" t="str">
        <f t="shared" si="15"/>
        <v/>
      </c>
      <c r="P273" s="1" t="str">
        <f>IFERROR(INDEX(對應表!$AZ$3:$BJ$179,MATCH(衝擊運算表!$O273,對應表!$AY$3:$AY$179,0),MATCH(衝擊運算表!P$3,對應表!$AZ$2:$BJ$2,0)),"")</f>
        <v/>
      </c>
      <c r="Q273" s="1" t="str">
        <f>IFERROR(INDEX(對應表!$AZ$3:$BJ$179,MATCH(衝擊運算表!$O273,對應表!$AY$3:$AY$179,0),MATCH(衝擊運算表!Q$3,對應表!$AZ$2:$BJ$2,0)),"")</f>
        <v/>
      </c>
      <c r="R273" s="1" t="str">
        <f>IFERROR(INDEX(對應表!$AZ$3:$BJ$179,MATCH(衝擊運算表!$O273,對應表!$AY$3:$AY$179,0),MATCH(衝擊運算表!R$3,對應表!$AZ$2:$BJ$2,0)),"")</f>
        <v/>
      </c>
      <c r="S273" s="1" t="str">
        <f>IFERROR(INDEX(對應表!$AZ$3:$BJ$179,MATCH(衝擊運算表!$O273,對應表!$AY$3:$AY$179,0),MATCH(衝擊運算表!S$3,對應表!$AZ$2:$BJ$2,0)),"")</f>
        <v/>
      </c>
      <c r="T273" s="1" t="str">
        <f>IFERROR(INDEX(對應表!$AZ$3:$BJ$179,MATCH(衝擊運算表!$O273,對應表!$AY$3:$AY$179,0),MATCH(衝擊運算表!T$3,對應表!$AZ$2:$BJ$2,0)),"")</f>
        <v/>
      </c>
      <c r="U273" s="1" t="str">
        <f>IFERROR(INDEX(對應表!$AZ$3:$BJ$179,MATCH(衝擊運算表!$O273,對應表!$AY$3:$AY$179,0),MATCH(衝擊運算表!U$3,對應表!$AZ$2:$BJ$2,0)),"")</f>
        <v/>
      </c>
      <c r="V273" s="1" t="str">
        <f>IFERROR(INDEX(對應表!$AZ$3:$BJ$179,MATCH(衝擊運算表!$O273,對應表!$AY$3:$AY$179,0),MATCH(衝擊運算表!V$3,對應表!$AZ$2:$BJ$2,0)),"")</f>
        <v/>
      </c>
      <c r="W273" s="1" t="str">
        <f>IFERROR(INDEX(對應表!$AZ$3:$BJ$179,MATCH(衝擊運算表!$O273,對應表!$AY$3:$AY$179,0),MATCH(衝擊運算表!W$3,對應表!$AZ$2:$BJ$2,0)),"")</f>
        <v/>
      </c>
      <c r="X273" s="1" t="str">
        <f>IFERROR(INDEX(對應表!$AZ$3:$BJ$179,MATCH(衝擊運算表!$O273,對應表!$AY$3:$AY$179,0),MATCH(衝擊運算表!X$3,對應表!$AZ$2:$BJ$2,0)),"")</f>
        <v/>
      </c>
      <c r="Y273" s="1" t="str">
        <f>IFERROR(INDEX(對應表!$AZ$3:$BJ$179,MATCH(衝擊運算表!$O273,對應表!$AY$3:$AY$179,0),MATCH(衝擊運算表!Y$3,對應表!$AZ$2:$BJ$2,0)),"")</f>
        <v/>
      </c>
      <c r="Z273" s="1" t="str">
        <f>IFERROR(INDEX(對應表!$AZ$3:$BJ$179,MATCH(衝擊運算表!$O273,對應表!$AY$3:$AY$179,0),MATCH(衝擊運算表!Z$3,對應表!$AZ$2:$BJ$2,0)),"")</f>
        <v/>
      </c>
      <c r="AB273" s="1" t="str">
        <f t="shared" si="16"/>
        <v/>
      </c>
      <c r="AC273" s="1"/>
      <c r="AD273" s="1" t="str">
        <f>IFERROR(VLOOKUP(P273,中英對照!$G$76:$H$81,2,FALSE),"")</f>
        <v/>
      </c>
      <c r="AE273" s="1" t="str">
        <f>IFERROR(VLOOKUP(Q273,中英對照!$G$76:$H$81,2,FALSE),"")</f>
        <v/>
      </c>
      <c r="AF273" s="1" t="str">
        <f>IFERROR(VLOOKUP(R273,中英對照!$G$76:$H$81,2,FALSE),"")</f>
        <v/>
      </c>
      <c r="AG273" s="1" t="str">
        <f>IFERROR(VLOOKUP(S273,中英對照!$G$76:$H$81,2,FALSE),"")</f>
        <v/>
      </c>
      <c r="AH273" s="1" t="str">
        <f>IFERROR(VLOOKUP(T273,中英對照!$G$76:$H$81,2,FALSE),"")</f>
        <v/>
      </c>
      <c r="AI273" s="1" t="str">
        <f>IFERROR(VLOOKUP(U273,中英對照!$G$76:$H$81,2,FALSE),"")</f>
        <v/>
      </c>
      <c r="AJ273" s="1" t="str">
        <f>IFERROR(VLOOKUP(V273,中英對照!$G$76:$H$81,2,FALSE),"")</f>
        <v/>
      </c>
      <c r="AK273" s="1" t="str">
        <f>IFERROR(VLOOKUP(W273,中英對照!$G$76:$H$81,2,FALSE),"")</f>
        <v/>
      </c>
      <c r="AL273" s="1" t="str">
        <f>IFERROR(VLOOKUP(X273,中英對照!$G$76:$H$81,2,FALSE),"")</f>
        <v/>
      </c>
      <c r="AM273" s="1" t="str">
        <f>IFERROR(VLOOKUP(Y273,中英對照!$G$76:$H$81,2,FALSE),"")</f>
        <v/>
      </c>
      <c r="AN273" s="1" t="str">
        <f>IFERROR(VLOOKUP(Z273,中英對照!$G$76:$H$81,2,FALSE),"")</f>
        <v/>
      </c>
      <c r="AO273" s="42" t="str">
        <f t="shared" si="17"/>
        <v/>
      </c>
    </row>
    <row r="274" spans="1:41" x14ac:dyDescent="0.4">
      <c r="A274" s="1" t="str">
        <f>IF(企業資料填寫!D273="","",企業資料填寫!D273)</f>
        <v/>
      </c>
      <c r="B274" s="1"/>
      <c r="C274" s="1" t="str">
        <f>IF($B274="","",INDEX(對應表!$AM$3:$AW$179,MATCH($B274,對應表!$AL$3:$AL$179,0),MATCH(衝擊運算表!C$3,對應表!$AM$2:$AW$2,0)))</f>
        <v/>
      </c>
      <c r="D274" s="1" t="str">
        <f>IF($B274="","",INDEX(對應表!$AM$3:$AW$179,MATCH($B274,對應表!$AL$3:$AL$179,0),MATCH(衝擊運算表!D$3,對應表!$AM$2:$AW$2,0)))</f>
        <v/>
      </c>
      <c r="E274" s="1" t="str">
        <f>IF($B274="","",INDEX(對應表!$AM$3:$AW$179,MATCH($B274,對應表!$AL$3:$AL$179,0),MATCH(衝擊運算表!E$3,對應表!$AM$2:$AW$2,0)))</f>
        <v/>
      </c>
      <c r="F274" s="1" t="str">
        <f>IF($B274="","",INDEX(對應表!$AM$3:$AW$179,MATCH($B274,對應表!$AL$3:$AL$179,0),MATCH(衝擊運算表!F$3,對應表!$AM$2:$AW$2,0)))</f>
        <v/>
      </c>
      <c r="G274" s="1" t="str">
        <f>IF($B274="","",INDEX(對應表!$AM$3:$AW$179,MATCH($B274,對應表!$AL$3:$AL$179,0),MATCH(衝擊運算表!G$3,對應表!$AM$2:$AW$2,0)))</f>
        <v/>
      </c>
      <c r="H274" s="1" t="str">
        <f>IF($B274="","",INDEX(對應表!$AM$3:$AW$179,MATCH($B274,對應表!$AL$3:$AL$179,0),MATCH(衝擊運算表!H$3,對應表!$AM$2:$AW$2,0)))</f>
        <v/>
      </c>
      <c r="I274" s="1" t="str">
        <f>IF($B274="","",INDEX(對應表!$AM$3:$AW$179,MATCH($B274,對應表!$AL$3:$AL$179,0),MATCH(衝擊運算表!I$3,對應表!$AM$2:$AW$2,0)))</f>
        <v/>
      </c>
      <c r="J274" s="1" t="str">
        <f>IF($B274="","",INDEX(對應表!$AM$3:$AW$179,MATCH($B274,對應表!$AL$3:$AL$179,0),MATCH(衝擊運算表!J$3,對應表!$AM$2:$AW$2,0)))</f>
        <v/>
      </c>
      <c r="K274" s="1" t="str">
        <f>IF($B274="","",INDEX(對應表!$AM$3:$AW$179,MATCH($B274,對應表!$AL$3:$AL$179,0),MATCH(衝擊運算表!K$3,對應表!$AM$2:$AW$2,0)))</f>
        <v/>
      </c>
      <c r="L274" s="1" t="str">
        <f>IF($B274="","",INDEX(對應表!$AM$3:$AW$179,MATCH($B274,對應表!$AL$3:$AL$179,0),MATCH(衝擊運算表!L$3,對應表!$AM$2:$AW$2,0)))</f>
        <v/>
      </c>
      <c r="M274" s="1" t="str">
        <f>IF($B274="","",INDEX(對應表!$AM$3:$AW$179,MATCH($B274,對應表!$AL$3:$AL$179,0),MATCH(衝擊運算表!M$3,對應表!$AM$2:$AW$2,0)))</f>
        <v/>
      </c>
      <c r="O274" s="1" t="str">
        <f t="shared" si="15"/>
        <v/>
      </c>
      <c r="P274" s="1" t="str">
        <f>IFERROR(INDEX(對應表!$AZ$3:$BJ$179,MATCH(衝擊運算表!$O274,對應表!$AY$3:$AY$179,0),MATCH(衝擊運算表!P$3,對應表!$AZ$2:$BJ$2,0)),"")</f>
        <v/>
      </c>
      <c r="Q274" s="1" t="str">
        <f>IFERROR(INDEX(對應表!$AZ$3:$BJ$179,MATCH(衝擊運算表!$O274,對應表!$AY$3:$AY$179,0),MATCH(衝擊運算表!Q$3,對應表!$AZ$2:$BJ$2,0)),"")</f>
        <v/>
      </c>
      <c r="R274" s="1" t="str">
        <f>IFERROR(INDEX(對應表!$AZ$3:$BJ$179,MATCH(衝擊運算表!$O274,對應表!$AY$3:$AY$179,0),MATCH(衝擊運算表!R$3,對應表!$AZ$2:$BJ$2,0)),"")</f>
        <v/>
      </c>
      <c r="S274" s="1" t="str">
        <f>IFERROR(INDEX(對應表!$AZ$3:$BJ$179,MATCH(衝擊運算表!$O274,對應表!$AY$3:$AY$179,0),MATCH(衝擊運算表!S$3,對應表!$AZ$2:$BJ$2,0)),"")</f>
        <v/>
      </c>
      <c r="T274" s="1" t="str">
        <f>IFERROR(INDEX(對應表!$AZ$3:$BJ$179,MATCH(衝擊運算表!$O274,對應表!$AY$3:$AY$179,0),MATCH(衝擊運算表!T$3,對應表!$AZ$2:$BJ$2,0)),"")</f>
        <v/>
      </c>
      <c r="U274" s="1" t="str">
        <f>IFERROR(INDEX(對應表!$AZ$3:$BJ$179,MATCH(衝擊運算表!$O274,對應表!$AY$3:$AY$179,0),MATCH(衝擊運算表!U$3,對應表!$AZ$2:$BJ$2,0)),"")</f>
        <v/>
      </c>
      <c r="V274" s="1" t="str">
        <f>IFERROR(INDEX(對應表!$AZ$3:$BJ$179,MATCH(衝擊運算表!$O274,對應表!$AY$3:$AY$179,0),MATCH(衝擊運算表!V$3,對應表!$AZ$2:$BJ$2,0)),"")</f>
        <v/>
      </c>
      <c r="W274" s="1" t="str">
        <f>IFERROR(INDEX(對應表!$AZ$3:$BJ$179,MATCH(衝擊運算表!$O274,對應表!$AY$3:$AY$179,0),MATCH(衝擊運算表!W$3,對應表!$AZ$2:$BJ$2,0)),"")</f>
        <v/>
      </c>
      <c r="X274" s="1" t="str">
        <f>IFERROR(INDEX(對應表!$AZ$3:$BJ$179,MATCH(衝擊運算表!$O274,對應表!$AY$3:$AY$179,0),MATCH(衝擊運算表!X$3,對應表!$AZ$2:$BJ$2,0)),"")</f>
        <v/>
      </c>
      <c r="Y274" s="1" t="str">
        <f>IFERROR(INDEX(對應表!$AZ$3:$BJ$179,MATCH(衝擊運算表!$O274,對應表!$AY$3:$AY$179,0),MATCH(衝擊運算表!Y$3,對應表!$AZ$2:$BJ$2,0)),"")</f>
        <v/>
      </c>
      <c r="Z274" s="1" t="str">
        <f>IFERROR(INDEX(對應表!$AZ$3:$BJ$179,MATCH(衝擊運算表!$O274,對應表!$AY$3:$AY$179,0),MATCH(衝擊運算表!Z$3,對應表!$AZ$2:$BJ$2,0)),"")</f>
        <v/>
      </c>
      <c r="AB274" s="1" t="str">
        <f t="shared" si="16"/>
        <v/>
      </c>
      <c r="AC274" s="1"/>
      <c r="AD274" s="1" t="str">
        <f>IFERROR(VLOOKUP(P274,中英對照!$G$76:$H$81,2,FALSE),"")</f>
        <v/>
      </c>
      <c r="AE274" s="1" t="str">
        <f>IFERROR(VLOOKUP(Q274,中英對照!$G$76:$H$81,2,FALSE),"")</f>
        <v/>
      </c>
      <c r="AF274" s="1" t="str">
        <f>IFERROR(VLOOKUP(R274,中英對照!$G$76:$H$81,2,FALSE),"")</f>
        <v/>
      </c>
      <c r="AG274" s="1" t="str">
        <f>IFERROR(VLOOKUP(S274,中英對照!$G$76:$H$81,2,FALSE),"")</f>
        <v/>
      </c>
      <c r="AH274" s="1" t="str">
        <f>IFERROR(VLOOKUP(T274,中英對照!$G$76:$H$81,2,FALSE),"")</f>
        <v/>
      </c>
      <c r="AI274" s="1" t="str">
        <f>IFERROR(VLOOKUP(U274,中英對照!$G$76:$H$81,2,FALSE),"")</f>
        <v/>
      </c>
      <c r="AJ274" s="1" t="str">
        <f>IFERROR(VLOOKUP(V274,中英對照!$G$76:$H$81,2,FALSE),"")</f>
        <v/>
      </c>
      <c r="AK274" s="1" t="str">
        <f>IFERROR(VLOOKUP(W274,中英對照!$G$76:$H$81,2,FALSE),"")</f>
        <v/>
      </c>
      <c r="AL274" s="1" t="str">
        <f>IFERROR(VLOOKUP(X274,中英對照!$G$76:$H$81,2,FALSE),"")</f>
        <v/>
      </c>
      <c r="AM274" s="1" t="str">
        <f>IFERROR(VLOOKUP(Y274,中英對照!$G$76:$H$81,2,FALSE),"")</f>
        <v/>
      </c>
      <c r="AN274" s="1" t="str">
        <f>IFERROR(VLOOKUP(Z274,中英對照!$G$76:$H$81,2,FALSE),"")</f>
        <v/>
      </c>
      <c r="AO274" s="42" t="str">
        <f t="shared" si="17"/>
        <v/>
      </c>
    </row>
    <row r="275" spans="1:41" x14ac:dyDescent="0.4">
      <c r="A275" s="1" t="str">
        <f>IF(企業資料填寫!D274="","",企業資料填寫!D274)</f>
        <v/>
      </c>
      <c r="B275" s="1"/>
      <c r="C275" s="1" t="str">
        <f>IF($B275="","",INDEX(對應表!$AM$3:$AW$179,MATCH($B275,對應表!$AL$3:$AL$179,0),MATCH(衝擊運算表!C$3,對應表!$AM$2:$AW$2,0)))</f>
        <v/>
      </c>
      <c r="D275" s="1" t="str">
        <f>IF($B275="","",INDEX(對應表!$AM$3:$AW$179,MATCH($B275,對應表!$AL$3:$AL$179,0),MATCH(衝擊運算表!D$3,對應表!$AM$2:$AW$2,0)))</f>
        <v/>
      </c>
      <c r="E275" s="1" t="str">
        <f>IF($B275="","",INDEX(對應表!$AM$3:$AW$179,MATCH($B275,對應表!$AL$3:$AL$179,0),MATCH(衝擊運算表!E$3,對應表!$AM$2:$AW$2,0)))</f>
        <v/>
      </c>
      <c r="F275" s="1" t="str">
        <f>IF($B275="","",INDEX(對應表!$AM$3:$AW$179,MATCH($B275,對應表!$AL$3:$AL$179,0),MATCH(衝擊運算表!F$3,對應表!$AM$2:$AW$2,0)))</f>
        <v/>
      </c>
      <c r="G275" s="1" t="str">
        <f>IF($B275="","",INDEX(對應表!$AM$3:$AW$179,MATCH($B275,對應表!$AL$3:$AL$179,0),MATCH(衝擊運算表!G$3,對應表!$AM$2:$AW$2,0)))</f>
        <v/>
      </c>
      <c r="H275" s="1" t="str">
        <f>IF($B275="","",INDEX(對應表!$AM$3:$AW$179,MATCH($B275,對應表!$AL$3:$AL$179,0),MATCH(衝擊運算表!H$3,對應表!$AM$2:$AW$2,0)))</f>
        <v/>
      </c>
      <c r="I275" s="1" t="str">
        <f>IF($B275="","",INDEX(對應表!$AM$3:$AW$179,MATCH($B275,對應表!$AL$3:$AL$179,0),MATCH(衝擊運算表!I$3,對應表!$AM$2:$AW$2,0)))</f>
        <v/>
      </c>
      <c r="J275" s="1" t="str">
        <f>IF($B275="","",INDEX(對應表!$AM$3:$AW$179,MATCH($B275,對應表!$AL$3:$AL$179,0),MATCH(衝擊運算表!J$3,對應表!$AM$2:$AW$2,0)))</f>
        <v/>
      </c>
      <c r="K275" s="1" t="str">
        <f>IF($B275="","",INDEX(對應表!$AM$3:$AW$179,MATCH($B275,對應表!$AL$3:$AL$179,0),MATCH(衝擊運算表!K$3,對應表!$AM$2:$AW$2,0)))</f>
        <v/>
      </c>
      <c r="L275" s="1" t="str">
        <f>IF($B275="","",INDEX(對應表!$AM$3:$AW$179,MATCH($B275,對應表!$AL$3:$AL$179,0),MATCH(衝擊運算表!L$3,對應表!$AM$2:$AW$2,0)))</f>
        <v/>
      </c>
      <c r="M275" s="1" t="str">
        <f>IF($B275="","",INDEX(對應表!$AM$3:$AW$179,MATCH($B275,對應表!$AL$3:$AL$179,0),MATCH(衝擊運算表!M$3,對應表!$AM$2:$AW$2,0)))</f>
        <v/>
      </c>
      <c r="O275" s="1" t="str">
        <f t="shared" si="15"/>
        <v/>
      </c>
      <c r="P275" s="1" t="str">
        <f>IFERROR(INDEX(對應表!$AZ$3:$BJ$179,MATCH(衝擊運算表!$O275,對應表!$AY$3:$AY$179,0),MATCH(衝擊運算表!P$3,對應表!$AZ$2:$BJ$2,0)),"")</f>
        <v/>
      </c>
      <c r="Q275" s="1" t="str">
        <f>IFERROR(INDEX(對應表!$AZ$3:$BJ$179,MATCH(衝擊運算表!$O275,對應表!$AY$3:$AY$179,0),MATCH(衝擊運算表!Q$3,對應表!$AZ$2:$BJ$2,0)),"")</f>
        <v/>
      </c>
      <c r="R275" s="1" t="str">
        <f>IFERROR(INDEX(對應表!$AZ$3:$BJ$179,MATCH(衝擊運算表!$O275,對應表!$AY$3:$AY$179,0),MATCH(衝擊運算表!R$3,對應表!$AZ$2:$BJ$2,0)),"")</f>
        <v/>
      </c>
      <c r="S275" s="1" t="str">
        <f>IFERROR(INDEX(對應表!$AZ$3:$BJ$179,MATCH(衝擊運算表!$O275,對應表!$AY$3:$AY$179,0),MATCH(衝擊運算表!S$3,對應表!$AZ$2:$BJ$2,0)),"")</f>
        <v/>
      </c>
      <c r="T275" s="1" t="str">
        <f>IFERROR(INDEX(對應表!$AZ$3:$BJ$179,MATCH(衝擊運算表!$O275,對應表!$AY$3:$AY$179,0),MATCH(衝擊運算表!T$3,對應表!$AZ$2:$BJ$2,0)),"")</f>
        <v/>
      </c>
      <c r="U275" s="1" t="str">
        <f>IFERROR(INDEX(對應表!$AZ$3:$BJ$179,MATCH(衝擊運算表!$O275,對應表!$AY$3:$AY$179,0),MATCH(衝擊運算表!U$3,對應表!$AZ$2:$BJ$2,0)),"")</f>
        <v/>
      </c>
      <c r="V275" s="1" t="str">
        <f>IFERROR(INDEX(對應表!$AZ$3:$BJ$179,MATCH(衝擊運算表!$O275,對應表!$AY$3:$AY$179,0),MATCH(衝擊運算表!V$3,對應表!$AZ$2:$BJ$2,0)),"")</f>
        <v/>
      </c>
      <c r="W275" s="1" t="str">
        <f>IFERROR(INDEX(對應表!$AZ$3:$BJ$179,MATCH(衝擊運算表!$O275,對應表!$AY$3:$AY$179,0),MATCH(衝擊運算表!W$3,對應表!$AZ$2:$BJ$2,0)),"")</f>
        <v/>
      </c>
      <c r="X275" s="1" t="str">
        <f>IFERROR(INDEX(對應表!$AZ$3:$BJ$179,MATCH(衝擊運算表!$O275,對應表!$AY$3:$AY$179,0),MATCH(衝擊運算表!X$3,對應表!$AZ$2:$BJ$2,0)),"")</f>
        <v/>
      </c>
      <c r="Y275" s="1" t="str">
        <f>IFERROR(INDEX(對應表!$AZ$3:$BJ$179,MATCH(衝擊運算表!$O275,對應表!$AY$3:$AY$179,0),MATCH(衝擊運算表!Y$3,對應表!$AZ$2:$BJ$2,0)),"")</f>
        <v/>
      </c>
      <c r="Z275" s="1" t="str">
        <f>IFERROR(INDEX(對應表!$AZ$3:$BJ$179,MATCH(衝擊運算表!$O275,對應表!$AY$3:$AY$179,0),MATCH(衝擊運算表!Z$3,對應表!$AZ$2:$BJ$2,0)),"")</f>
        <v/>
      </c>
      <c r="AB275" s="1" t="str">
        <f t="shared" si="16"/>
        <v/>
      </c>
      <c r="AC275" s="1"/>
      <c r="AD275" s="1" t="str">
        <f>IFERROR(VLOOKUP(P275,中英對照!$G$76:$H$81,2,FALSE),"")</f>
        <v/>
      </c>
      <c r="AE275" s="1" t="str">
        <f>IFERROR(VLOOKUP(Q275,中英對照!$G$76:$H$81,2,FALSE),"")</f>
        <v/>
      </c>
      <c r="AF275" s="1" t="str">
        <f>IFERROR(VLOOKUP(R275,中英對照!$G$76:$H$81,2,FALSE),"")</f>
        <v/>
      </c>
      <c r="AG275" s="1" t="str">
        <f>IFERROR(VLOOKUP(S275,中英對照!$G$76:$H$81,2,FALSE),"")</f>
        <v/>
      </c>
      <c r="AH275" s="1" t="str">
        <f>IFERROR(VLOOKUP(T275,中英對照!$G$76:$H$81,2,FALSE),"")</f>
        <v/>
      </c>
      <c r="AI275" s="1" t="str">
        <f>IFERROR(VLOOKUP(U275,中英對照!$G$76:$H$81,2,FALSE),"")</f>
        <v/>
      </c>
      <c r="AJ275" s="1" t="str">
        <f>IFERROR(VLOOKUP(V275,中英對照!$G$76:$H$81,2,FALSE),"")</f>
        <v/>
      </c>
      <c r="AK275" s="1" t="str">
        <f>IFERROR(VLOOKUP(W275,中英對照!$G$76:$H$81,2,FALSE),"")</f>
        <v/>
      </c>
      <c r="AL275" s="1" t="str">
        <f>IFERROR(VLOOKUP(X275,中英對照!$G$76:$H$81,2,FALSE),"")</f>
        <v/>
      </c>
      <c r="AM275" s="1" t="str">
        <f>IFERROR(VLOOKUP(Y275,中英對照!$G$76:$H$81,2,FALSE),"")</f>
        <v/>
      </c>
      <c r="AN275" s="1" t="str">
        <f>IFERROR(VLOOKUP(Z275,中英對照!$G$76:$H$81,2,FALSE),"")</f>
        <v/>
      </c>
      <c r="AO275" s="42" t="str">
        <f t="shared" si="17"/>
        <v/>
      </c>
    </row>
    <row r="276" spans="1:41" x14ac:dyDescent="0.4">
      <c r="A276" s="1" t="str">
        <f>IF(企業資料填寫!D275="","",企業資料填寫!D275)</f>
        <v/>
      </c>
      <c r="B276" s="1"/>
      <c r="C276" s="1" t="str">
        <f>IF($B276="","",INDEX(對應表!$AM$3:$AW$179,MATCH($B276,對應表!$AL$3:$AL$179,0),MATCH(衝擊運算表!C$3,對應表!$AM$2:$AW$2,0)))</f>
        <v/>
      </c>
      <c r="D276" s="1" t="str">
        <f>IF($B276="","",INDEX(對應表!$AM$3:$AW$179,MATCH($B276,對應表!$AL$3:$AL$179,0),MATCH(衝擊運算表!D$3,對應表!$AM$2:$AW$2,0)))</f>
        <v/>
      </c>
      <c r="E276" s="1" t="str">
        <f>IF($B276="","",INDEX(對應表!$AM$3:$AW$179,MATCH($B276,對應表!$AL$3:$AL$179,0),MATCH(衝擊運算表!E$3,對應表!$AM$2:$AW$2,0)))</f>
        <v/>
      </c>
      <c r="F276" s="1" t="str">
        <f>IF($B276="","",INDEX(對應表!$AM$3:$AW$179,MATCH($B276,對應表!$AL$3:$AL$179,0),MATCH(衝擊運算表!F$3,對應表!$AM$2:$AW$2,0)))</f>
        <v/>
      </c>
      <c r="G276" s="1" t="str">
        <f>IF($B276="","",INDEX(對應表!$AM$3:$AW$179,MATCH($B276,對應表!$AL$3:$AL$179,0),MATCH(衝擊運算表!G$3,對應表!$AM$2:$AW$2,0)))</f>
        <v/>
      </c>
      <c r="H276" s="1" t="str">
        <f>IF($B276="","",INDEX(對應表!$AM$3:$AW$179,MATCH($B276,對應表!$AL$3:$AL$179,0),MATCH(衝擊運算表!H$3,對應表!$AM$2:$AW$2,0)))</f>
        <v/>
      </c>
      <c r="I276" s="1" t="str">
        <f>IF($B276="","",INDEX(對應表!$AM$3:$AW$179,MATCH($B276,對應表!$AL$3:$AL$179,0),MATCH(衝擊運算表!I$3,對應表!$AM$2:$AW$2,0)))</f>
        <v/>
      </c>
      <c r="J276" s="1" t="str">
        <f>IF($B276="","",INDEX(對應表!$AM$3:$AW$179,MATCH($B276,對應表!$AL$3:$AL$179,0),MATCH(衝擊運算表!J$3,對應表!$AM$2:$AW$2,0)))</f>
        <v/>
      </c>
      <c r="K276" s="1" t="str">
        <f>IF($B276="","",INDEX(對應表!$AM$3:$AW$179,MATCH($B276,對應表!$AL$3:$AL$179,0),MATCH(衝擊運算表!K$3,對應表!$AM$2:$AW$2,0)))</f>
        <v/>
      </c>
      <c r="L276" s="1" t="str">
        <f>IF($B276="","",INDEX(對應表!$AM$3:$AW$179,MATCH($B276,對應表!$AL$3:$AL$179,0),MATCH(衝擊運算表!L$3,對應表!$AM$2:$AW$2,0)))</f>
        <v/>
      </c>
      <c r="M276" s="1" t="str">
        <f>IF($B276="","",INDEX(對應表!$AM$3:$AW$179,MATCH($B276,對應表!$AL$3:$AL$179,0),MATCH(衝擊運算表!M$3,對應表!$AM$2:$AW$2,0)))</f>
        <v/>
      </c>
      <c r="O276" s="1" t="str">
        <f t="shared" si="15"/>
        <v/>
      </c>
      <c r="P276" s="1" t="str">
        <f>IFERROR(INDEX(對應表!$AZ$3:$BJ$179,MATCH(衝擊運算表!$O276,對應表!$AY$3:$AY$179,0),MATCH(衝擊運算表!P$3,對應表!$AZ$2:$BJ$2,0)),"")</f>
        <v/>
      </c>
      <c r="Q276" s="1" t="str">
        <f>IFERROR(INDEX(對應表!$AZ$3:$BJ$179,MATCH(衝擊運算表!$O276,對應表!$AY$3:$AY$179,0),MATCH(衝擊運算表!Q$3,對應表!$AZ$2:$BJ$2,0)),"")</f>
        <v/>
      </c>
      <c r="R276" s="1" t="str">
        <f>IFERROR(INDEX(對應表!$AZ$3:$BJ$179,MATCH(衝擊運算表!$O276,對應表!$AY$3:$AY$179,0),MATCH(衝擊運算表!R$3,對應表!$AZ$2:$BJ$2,0)),"")</f>
        <v/>
      </c>
      <c r="S276" s="1" t="str">
        <f>IFERROR(INDEX(對應表!$AZ$3:$BJ$179,MATCH(衝擊運算表!$O276,對應表!$AY$3:$AY$179,0),MATCH(衝擊運算表!S$3,對應表!$AZ$2:$BJ$2,0)),"")</f>
        <v/>
      </c>
      <c r="T276" s="1" t="str">
        <f>IFERROR(INDEX(對應表!$AZ$3:$BJ$179,MATCH(衝擊運算表!$O276,對應表!$AY$3:$AY$179,0),MATCH(衝擊運算表!T$3,對應表!$AZ$2:$BJ$2,0)),"")</f>
        <v/>
      </c>
      <c r="U276" s="1" t="str">
        <f>IFERROR(INDEX(對應表!$AZ$3:$BJ$179,MATCH(衝擊運算表!$O276,對應表!$AY$3:$AY$179,0),MATCH(衝擊運算表!U$3,對應表!$AZ$2:$BJ$2,0)),"")</f>
        <v/>
      </c>
      <c r="V276" s="1" t="str">
        <f>IFERROR(INDEX(對應表!$AZ$3:$BJ$179,MATCH(衝擊運算表!$O276,對應表!$AY$3:$AY$179,0),MATCH(衝擊運算表!V$3,對應表!$AZ$2:$BJ$2,0)),"")</f>
        <v/>
      </c>
      <c r="W276" s="1" t="str">
        <f>IFERROR(INDEX(對應表!$AZ$3:$BJ$179,MATCH(衝擊運算表!$O276,對應表!$AY$3:$AY$179,0),MATCH(衝擊運算表!W$3,對應表!$AZ$2:$BJ$2,0)),"")</f>
        <v/>
      </c>
      <c r="X276" s="1" t="str">
        <f>IFERROR(INDEX(對應表!$AZ$3:$BJ$179,MATCH(衝擊運算表!$O276,對應表!$AY$3:$AY$179,0),MATCH(衝擊運算表!X$3,對應表!$AZ$2:$BJ$2,0)),"")</f>
        <v/>
      </c>
      <c r="Y276" s="1" t="str">
        <f>IFERROR(INDEX(對應表!$AZ$3:$BJ$179,MATCH(衝擊運算表!$O276,對應表!$AY$3:$AY$179,0),MATCH(衝擊運算表!Y$3,對應表!$AZ$2:$BJ$2,0)),"")</f>
        <v/>
      </c>
      <c r="Z276" s="1" t="str">
        <f>IFERROR(INDEX(對應表!$AZ$3:$BJ$179,MATCH(衝擊運算表!$O276,對應表!$AY$3:$AY$179,0),MATCH(衝擊運算表!Z$3,對應表!$AZ$2:$BJ$2,0)),"")</f>
        <v/>
      </c>
      <c r="AB276" s="1" t="str">
        <f t="shared" si="16"/>
        <v/>
      </c>
      <c r="AC276" s="1"/>
      <c r="AD276" s="1" t="str">
        <f>IFERROR(VLOOKUP(P276,中英對照!$G$76:$H$81,2,FALSE),"")</f>
        <v/>
      </c>
      <c r="AE276" s="1" t="str">
        <f>IFERROR(VLOOKUP(Q276,中英對照!$G$76:$H$81,2,FALSE),"")</f>
        <v/>
      </c>
      <c r="AF276" s="1" t="str">
        <f>IFERROR(VLOOKUP(R276,中英對照!$G$76:$H$81,2,FALSE),"")</f>
        <v/>
      </c>
      <c r="AG276" s="1" t="str">
        <f>IFERROR(VLOOKUP(S276,中英對照!$G$76:$H$81,2,FALSE),"")</f>
        <v/>
      </c>
      <c r="AH276" s="1" t="str">
        <f>IFERROR(VLOOKUP(T276,中英對照!$G$76:$H$81,2,FALSE),"")</f>
        <v/>
      </c>
      <c r="AI276" s="1" t="str">
        <f>IFERROR(VLOOKUP(U276,中英對照!$G$76:$H$81,2,FALSE),"")</f>
        <v/>
      </c>
      <c r="AJ276" s="1" t="str">
        <f>IFERROR(VLOOKUP(V276,中英對照!$G$76:$H$81,2,FALSE),"")</f>
        <v/>
      </c>
      <c r="AK276" s="1" t="str">
        <f>IFERROR(VLOOKUP(W276,中英對照!$G$76:$H$81,2,FALSE),"")</f>
        <v/>
      </c>
      <c r="AL276" s="1" t="str">
        <f>IFERROR(VLOOKUP(X276,中英對照!$G$76:$H$81,2,FALSE),"")</f>
        <v/>
      </c>
      <c r="AM276" s="1" t="str">
        <f>IFERROR(VLOOKUP(Y276,中英對照!$G$76:$H$81,2,FALSE),"")</f>
        <v/>
      </c>
      <c r="AN276" s="1" t="str">
        <f>IFERROR(VLOOKUP(Z276,中英對照!$G$76:$H$81,2,FALSE),"")</f>
        <v/>
      </c>
      <c r="AO276" s="42" t="str">
        <f t="shared" si="17"/>
        <v/>
      </c>
    </row>
    <row r="277" spans="1:41" x14ac:dyDescent="0.4">
      <c r="A277" s="1" t="str">
        <f>IF(企業資料填寫!D276="","",企業資料填寫!D276)</f>
        <v/>
      </c>
      <c r="B277" s="1"/>
      <c r="C277" s="1" t="str">
        <f>IF($B277="","",INDEX(對應表!$AM$3:$AW$179,MATCH($B277,對應表!$AL$3:$AL$179,0),MATCH(衝擊運算表!C$3,對應表!$AM$2:$AW$2,0)))</f>
        <v/>
      </c>
      <c r="D277" s="1" t="str">
        <f>IF($B277="","",INDEX(對應表!$AM$3:$AW$179,MATCH($B277,對應表!$AL$3:$AL$179,0),MATCH(衝擊運算表!D$3,對應表!$AM$2:$AW$2,0)))</f>
        <v/>
      </c>
      <c r="E277" s="1" t="str">
        <f>IF($B277="","",INDEX(對應表!$AM$3:$AW$179,MATCH($B277,對應表!$AL$3:$AL$179,0),MATCH(衝擊運算表!E$3,對應表!$AM$2:$AW$2,0)))</f>
        <v/>
      </c>
      <c r="F277" s="1" t="str">
        <f>IF($B277="","",INDEX(對應表!$AM$3:$AW$179,MATCH($B277,對應表!$AL$3:$AL$179,0),MATCH(衝擊運算表!F$3,對應表!$AM$2:$AW$2,0)))</f>
        <v/>
      </c>
      <c r="G277" s="1" t="str">
        <f>IF($B277="","",INDEX(對應表!$AM$3:$AW$179,MATCH($B277,對應表!$AL$3:$AL$179,0),MATCH(衝擊運算表!G$3,對應表!$AM$2:$AW$2,0)))</f>
        <v/>
      </c>
      <c r="H277" s="1" t="str">
        <f>IF($B277="","",INDEX(對應表!$AM$3:$AW$179,MATCH($B277,對應表!$AL$3:$AL$179,0),MATCH(衝擊運算表!H$3,對應表!$AM$2:$AW$2,0)))</f>
        <v/>
      </c>
      <c r="I277" s="1" t="str">
        <f>IF($B277="","",INDEX(對應表!$AM$3:$AW$179,MATCH($B277,對應表!$AL$3:$AL$179,0),MATCH(衝擊運算表!I$3,對應表!$AM$2:$AW$2,0)))</f>
        <v/>
      </c>
      <c r="J277" s="1" t="str">
        <f>IF($B277="","",INDEX(對應表!$AM$3:$AW$179,MATCH($B277,對應表!$AL$3:$AL$179,0),MATCH(衝擊運算表!J$3,對應表!$AM$2:$AW$2,0)))</f>
        <v/>
      </c>
      <c r="K277" s="1" t="str">
        <f>IF($B277="","",INDEX(對應表!$AM$3:$AW$179,MATCH($B277,對應表!$AL$3:$AL$179,0),MATCH(衝擊運算表!K$3,對應表!$AM$2:$AW$2,0)))</f>
        <v/>
      </c>
      <c r="L277" s="1" t="str">
        <f>IF($B277="","",INDEX(對應表!$AM$3:$AW$179,MATCH($B277,對應表!$AL$3:$AL$179,0),MATCH(衝擊運算表!L$3,對應表!$AM$2:$AW$2,0)))</f>
        <v/>
      </c>
      <c r="M277" s="1" t="str">
        <f>IF($B277="","",INDEX(對應表!$AM$3:$AW$179,MATCH($B277,對應表!$AL$3:$AL$179,0),MATCH(衝擊運算表!M$3,對應表!$AM$2:$AW$2,0)))</f>
        <v/>
      </c>
      <c r="O277" s="1" t="str">
        <f t="shared" si="15"/>
        <v/>
      </c>
      <c r="P277" s="1" t="str">
        <f>IFERROR(INDEX(對應表!$AZ$3:$BJ$179,MATCH(衝擊運算表!$O277,對應表!$AY$3:$AY$179,0),MATCH(衝擊運算表!P$3,對應表!$AZ$2:$BJ$2,0)),"")</f>
        <v/>
      </c>
      <c r="Q277" s="1" t="str">
        <f>IFERROR(INDEX(對應表!$AZ$3:$BJ$179,MATCH(衝擊運算表!$O277,對應表!$AY$3:$AY$179,0),MATCH(衝擊運算表!Q$3,對應表!$AZ$2:$BJ$2,0)),"")</f>
        <v/>
      </c>
      <c r="R277" s="1" t="str">
        <f>IFERROR(INDEX(對應表!$AZ$3:$BJ$179,MATCH(衝擊運算表!$O277,對應表!$AY$3:$AY$179,0),MATCH(衝擊運算表!R$3,對應表!$AZ$2:$BJ$2,0)),"")</f>
        <v/>
      </c>
      <c r="S277" s="1" t="str">
        <f>IFERROR(INDEX(對應表!$AZ$3:$BJ$179,MATCH(衝擊運算表!$O277,對應表!$AY$3:$AY$179,0),MATCH(衝擊運算表!S$3,對應表!$AZ$2:$BJ$2,0)),"")</f>
        <v/>
      </c>
      <c r="T277" s="1" t="str">
        <f>IFERROR(INDEX(對應表!$AZ$3:$BJ$179,MATCH(衝擊運算表!$O277,對應表!$AY$3:$AY$179,0),MATCH(衝擊運算表!T$3,對應表!$AZ$2:$BJ$2,0)),"")</f>
        <v/>
      </c>
      <c r="U277" s="1" t="str">
        <f>IFERROR(INDEX(對應表!$AZ$3:$BJ$179,MATCH(衝擊運算表!$O277,對應表!$AY$3:$AY$179,0),MATCH(衝擊運算表!U$3,對應表!$AZ$2:$BJ$2,0)),"")</f>
        <v/>
      </c>
      <c r="V277" s="1" t="str">
        <f>IFERROR(INDEX(對應表!$AZ$3:$BJ$179,MATCH(衝擊運算表!$O277,對應表!$AY$3:$AY$179,0),MATCH(衝擊運算表!V$3,對應表!$AZ$2:$BJ$2,0)),"")</f>
        <v/>
      </c>
      <c r="W277" s="1" t="str">
        <f>IFERROR(INDEX(對應表!$AZ$3:$BJ$179,MATCH(衝擊運算表!$O277,對應表!$AY$3:$AY$179,0),MATCH(衝擊運算表!W$3,對應表!$AZ$2:$BJ$2,0)),"")</f>
        <v/>
      </c>
      <c r="X277" s="1" t="str">
        <f>IFERROR(INDEX(對應表!$AZ$3:$BJ$179,MATCH(衝擊運算表!$O277,對應表!$AY$3:$AY$179,0),MATCH(衝擊運算表!X$3,對應表!$AZ$2:$BJ$2,0)),"")</f>
        <v/>
      </c>
      <c r="Y277" s="1" t="str">
        <f>IFERROR(INDEX(對應表!$AZ$3:$BJ$179,MATCH(衝擊運算表!$O277,對應表!$AY$3:$AY$179,0),MATCH(衝擊運算表!Y$3,對應表!$AZ$2:$BJ$2,0)),"")</f>
        <v/>
      </c>
      <c r="Z277" s="1" t="str">
        <f>IFERROR(INDEX(對應表!$AZ$3:$BJ$179,MATCH(衝擊運算表!$O277,對應表!$AY$3:$AY$179,0),MATCH(衝擊運算表!Z$3,對應表!$AZ$2:$BJ$2,0)),"")</f>
        <v/>
      </c>
      <c r="AB277" s="1" t="str">
        <f t="shared" si="16"/>
        <v/>
      </c>
      <c r="AC277" s="1"/>
      <c r="AD277" s="1" t="str">
        <f>IFERROR(VLOOKUP(P277,中英對照!$G$76:$H$81,2,FALSE),"")</f>
        <v/>
      </c>
      <c r="AE277" s="1" t="str">
        <f>IFERROR(VLOOKUP(Q277,中英對照!$G$76:$H$81,2,FALSE),"")</f>
        <v/>
      </c>
      <c r="AF277" s="1" t="str">
        <f>IFERROR(VLOOKUP(R277,中英對照!$G$76:$H$81,2,FALSE),"")</f>
        <v/>
      </c>
      <c r="AG277" s="1" t="str">
        <f>IFERROR(VLOOKUP(S277,中英對照!$G$76:$H$81,2,FALSE),"")</f>
        <v/>
      </c>
      <c r="AH277" s="1" t="str">
        <f>IFERROR(VLOOKUP(T277,中英對照!$G$76:$H$81,2,FALSE),"")</f>
        <v/>
      </c>
      <c r="AI277" s="1" t="str">
        <f>IFERROR(VLOOKUP(U277,中英對照!$G$76:$H$81,2,FALSE),"")</f>
        <v/>
      </c>
      <c r="AJ277" s="1" t="str">
        <f>IFERROR(VLOOKUP(V277,中英對照!$G$76:$H$81,2,FALSE),"")</f>
        <v/>
      </c>
      <c r="AK277" s="1" t="str">
        <f>IFERROR(VLOOKUP(W277,中英對照!$G$76:$H$81,2,FALSE),"")</f>
        <v/>
      </c>
      <c r="AL277" s="1" t="str">
        <f>IFERROR(VLOOKUP(X277,中英對照!$G$76:$H$81,2,FALSE),"")</f>
        <v/>
      </c>
      <c r="AM277" s="1" t="str">
        <f>IFERROR(VLOOKUP(Y277,中英對照!$G$76:$H$81,2,FALSE),"")</f>
        <v/>
      </c>
      <c r="AN277" s="1" t="str">
        <f>IFERROR(VLOOKUP(Z277,中英對照!$G$76:$H$81,2,FALSE),"")</f>
        <v/>
      </c>
      <c r="AO277" s="42" t="str">
        <f t="shared" si="17"/>
        <v/>
      </c>
    </row>
    <row r="278" spans="1:41" x14ac:dyDescent="0.4">
      <c r="A278" s="1" t="str">
        <f>IF(企業資料填寫!D277="","",企業資料填寫!D277)</f>
        <v/>
      </c>
      <c r="B278" s="1"/>
      <c r="C278" s="1" t="str">
        <f>IF($B278="","",INDEX(對應表!$AM$3:$AW$179,MATCH($B278,對應表!$AL$3:$AL$179,0),MATCH(衝擊運算表!C$3,對應表!$AM$2:$AW$2,0)))</f>
        <v/>
      </c>
      <c r="D278" s="1" t="str">
        <f>IF($B278="","",INDEX(對應表!$AM$3:$AW$179,MATCH($B278,對應表!$AL$3:$AL$179,0),MATCH(衝擊運算表!D$3,對應表!$AM$2:$AW$2,0)))</f>
        <v/>
      </c>
      <c r="E278" s="1" t="str">
        <f>IF($B278="","",INDEX(對應表!$AM$3:$AW$179,MATCH($B278,對應表!$AL$3:$AL$179,0),MATCH(衝擊運算表!E$3,對應表!$AM$2:$AW$2,0)))</f>
        <v/>
      </c>
      <c r="F278" s="1" t="str">
        <f>IF($B278="","",INDEX(對應表!$AM$3:$AW$179,MATCH($B278,對應表!$AL$3:$AL$179,0),MATCH(衝擊運算表!F$3,對應表!$AM$2:$AW$2,0)))</f>
        <v/>
      </c>
      <c r="G278" s="1" t="str">
        <f>IF($B278="","",INDEX(對應表!$AM$3:$AW$179,MATCH($B278,對應表!$AL$3:$AL$179,0),MATCH(衝擊運算表!G$3,對應表!$AM$2:$AW$2,0)))</f>
        <v/>
      </c>
      <c r="H278" s="1" t="str">
        <f>IF($B278="","",INDEX(對應表!$AM$3:$AW$179,MATCH($B278,對應表!$AL$3:$AL$179,0),MATCH(衝擊運算表!H$3,對應表!$AM$2:$AW$2,0)))</f>
        <v/>
      </c>
      <c r="I278" s="1" t="str">
        <f>IF($B278="","",INDEX(對應表!$AM$3:$AW$179,MATCH($B278,對應表!$AL$3:$AL$179,0),MATCH(衝擊運算表!I$3,對應表!$AM$2:$AW$2,0)))</f>
        <v/>
      </c>
      <c r="J278" s="1" t="str">
        <f>IF($B278="","",INDEX(對應表!$AM$3:$AW$179,MATCH($B278,對應表!$AL$3:$AL$179,0),MATCH(衝擊運算表!J$3,對應表!$AM$2:$AW$2,0)))</f>
        <v/>
      </c>
      <c r="K278" s="1" t="str">
        <f>IF($B278="","",INDEX(對應表!$AM$3:$AW$179,MATCH($B278,對應表!$AL$3:$AL$179,0),MATCH(衝擊運算表!K$3,對應表!$AM$2:$AW$2,0)))</f>
        <v/>
      </c>
      <c r="L278" s="1" t="str">
        <f>IF($B278="","",INDEX(對應表!$AM$3:$AW$179,MATCH($B278,對應表!$AL$3:$AL$179,0),MATCH(衝擊運算表!L$3,對應表!$AM$2:$AW$2,0)))</f>
        <v/>
      </c>
      <c r="M278" s="1" t="str">
        <f>IF($B278="","",INDEX(對應表!$AM$3:$AW$179,MATCH($B278,對應表!$AL$3:$AL$179,0),MATCH(衝擊運算表!M$3,對應表!$AM$2:$AW$2,0)))</f>
        <v/>
      </c>
      <c r="O278" s="1" t="str">
        <f t="shared" si="15"/>
        <v/>
      </c>
      <c r="P278" s="1" t="str">
        <f>IFERROR(INDEX(對應表!$AZ$3:$BJ$179,MATCH(衝擊運算表!$O278,對應表!$AY$3:$AY$179,0),MATCH(衝擊運算表!P$3,對應表!$AZ$2:$BJ$2,0)),"")</f>
        <v/>
      </c>
      <c r="Q278" s="1" t="str">
        <f>IFERROR(INDEX(對應表!$AZ$3:$BJ$179,MATCH(衝擊運算表!$O278,對應表!$AY$3:$AY$179,0),MATCH(衝擊運算表!Q$3,對應表!$AZ$2:$BJ$2,0)),"")</f>
        <v/>
      </c>
      <c r="R278" s="1" t="str">
        <f>IFERROR(INDEX(對應表!$AZ$3:$BJ$179,MATCH(衝擊運算表!$O278,對應表!$AY$3:$AY$179,0),MATCH(衝擊運算表!R$3,對應表!$AZ$2:$BJ$2,0)),"")</f>
        <v/>
      </c>
      <c r="S278" s="1" t="str">
        <f>IFERROR(INDEX(對應表!$AZ$3:$BJ$179,MATCH(衝擊運算表!$O278,對應表!$AY$3:$AY$179,0),MATCH(衝擊運算表!S$3,對應表!$AZ$2:$BJ$2,0)),"")</f>
        <v/>
      </c>
      <c r="T278" s="1" t="str">
        <f>IFERROR(INDEX(對應表!$AZ$3:$BJ$179,MATCH(衝擊運算表!$O278,對應表!$AY$3:$AY$179,0),MATCH(衝擊運算表!T$3,對應表!$AZ$2:$BJ$2,0)),"")</f>
        <v/>
      </c>
      <c r="U278" s="1" t="str">
        <f>IFERROR(INDEX(對應表!$AZ$3:$BJ$179,MATCH(衝擊運算表!$O278,對應表!$AY$3:$AY$179,0),MATCH(衝擊運算表!U$3,對應表!$AZ$2:$BJ$2,0)),"")</f>
        <v/>
      </c>
      <c r="V278" s="1" t="str">
        <f>IFERROR(INDEX(對應表!$AZ$3:$BJ$179,MATCH(衝擊運算表!$O278,對應表!$AY$3:$AY$179,0),MATCH(衝擊運算表!V$3,對應表!$AZ$2:$BJ$2,0)),"")</f>
        <v/>
      </c>
      <c r="W278" s="1" t="str">
        <f>IFERROR(INDEX(對應表!$AZ$3:$BJ$179,MATCH(衝擊運算表!$O278,對應表!$AY$3:$AY$179,0),MATCH(衝擊運算表!W$3,對應表!$AZ$2:$BJ$2,0)),"")</f>
        <v/>
      </c>
      <c r="X278" s="1" t="str">
        <f>IFERROR(INDEX(對應表!$AZ$3:$BJ$179,MATCH(衝擊運算表!$O278,對應表!$AY$3:$AY$179,0),MATCH(衝擊運算表!X$3,對應表!$AZ$2:$BJ$2,0)),"")</f>
        <v/>
      </c>
      <c r="Y278" s="1" t="str">
        <f>IFERROR(INDEX(對應表!$AZ$3:$BJ$179,MATCH(衝擊運算表!$O278,對應表!$AY$3:$AY$179,0),MATCH(衝擊運算表!Y$3,對應表!$AZ$2:$BJ$2,0)),"")</f>
        <v/>
      </c>
      <c r="Z278" s="1" t="str">
        <f>IFERROR(INDEX(對應表!$AZ$3:$BJ$179,MATCH(衝擊運算表!$O278,對應表!$AY$3:$AY$179,0),MATCH(衝擊運算表!Z$3,對應表!$AZ$2:$BJ$2,0)),"")</f>
        <v/>
      </c>
      <c r="AB278" s="1" t="str">
        <f t="shared" si="16"/>
        <v/>
      </c>
      <c r="AC278" s="1"/>
      <c r="AD278" s="1" t="str">
        <f>IFERROR(VLOOKUP(P278,中英對照!$G$76:$H$81,2,FALSE),"")</f>
        <v/>
      </c>
      <c r="AE278" s="1" t="str">
        <f>IFERROR(VLOOKUP(Q278,中英對照!$G$76:$H$81,2,FALSE),"")</f>
        <v/>
      </c>
      <c r="AF278" s="1" t="str">
        <f>IFERROR(VLOOKUP(R278,中英對照!$G$76:$H$81,2,FALSE),"")</f>
        <v/>
      </c>
      <c r="AG278" s="1" t="str">
        <f>IFERROR(VLOOKUP(S278,中英對照!$G$76:$H$81,2,FALSE),"")</f>
        <v/>
      </c>
      <c r="AH278" s="1" t="str">
        <f>IFERROR(VLOOKUP(T278,中英對照!$G$76:$H$81,2,FALSE),"")</f>
        <v/>
      </c>
      <c r="AI278" s="1" t="str">
        <f>IFERROR(VLOOKUP(U278,中英對照!$G$76:$H$81,2,FALSE),"")</f>
        <v/>
      </c>
      <c r="AJ278" s="1" t="str">
        <f>IFERROR(VLOOKUP(V278,中英對照!$G$76:$H$81,2,FALSE),"")</f>
        <v/>
      </c>
      <c r="AK278" s="1" t="str">
        <f>IFERROR(VLOOKUP(W278,中英對照!$G$76:$H$81,2,FALSE),"")</f>
        <v/>
      </c>
      <c r="AL278" s="1" t="str">
        <f>IFERROR(VLOOKUP(X278,中英對照!$G$76:$H$81,2,FALSE),"")</f>
        <v/>
      </c>
      <c r="AM278" s="1" t="str">
        <f>IFERROR(VLOOKUP(Y278,中英對照!$G$76:$H$81,2,FALSE),"")</f>
        <v/>
      </c>
      <c r="AN278" s="1" t="str">
        <f>IFERROR(VLOOKUP(Z278,中英對照!$G$76:$H$81,2,FALSE),"")</f>
        <v/>
      </c>
      <c r="AO278" s="42" t="str">
        <f t="shared" si="17"/>
        <v/>
      </c>
    </row>
    <row r="279" spans="1:41" x14ac:dyDescent="0.4">
      <c r="A279" s="1" t="str">
        <f>IF(企業資料填寫!D278="","",企業資料填寫!D278)</f>
        <v/>
      </c>
      <c r="B279" s="1"/>
      <c r="C279" s="1" t="str">
        <f>IF($B279="","",INDEX(對應表!$AM$3:$AW$179,MATCH($B279,對應表!$AL$3:$AL$179,0),MATCH(衝擊運算表!C$3,對應表!$AM$2:$AW$2,0)))</f>
        <v/>
      </c>
      <c r="D279" s="1" t="str">
        <f>IF($B279="","",INDEX(對應表!$AM$3:$AW$179,MATCH($B279,對應表!$AL$3:$AL$179,0),MATCH(衝擊運算表!D$3,對應表!$AM$2:$AW$2,0)))</f>
        <v/>
      </c>
      <c r="E279" s="1" t="str">
        <f>IF($B279="","",INDEX(對應表!$AM$3:$AW$179,MATCH($B279,對應表!$AL$3:$AL$179,0),MATCH(衝擊運算表!E$3,對應表!$AM$2:$AW$2,0)))</f>
        <v/>
      </c>
      <c r="F279" s="1" t="str">
        <f>IF($B279="","",INDEX(對應表!$AM$3:$AW$179,MATCH($B279,對應表!$AL$3:$AL$179,0),MATCH(衝擊運算表!F$3,對應表!$AM$2:$AW$2,0)))</f>
        <v/>
      </c>
      <c r="G279" s="1" t="str">
        <f>IF($B279="","",INDEX(對應表!$AM$3:$AW$179,MATCH($B279,對應表!$AL$3:$AL$179,0),MATCH(衝擊運算表!G$3,對應表!$AM$2:$AW$2,0)))</f>
        <v/>
      </c>
      <c r="H279" s="1" t="str">
        <f>IF($B279="","",INDEX(對應表!$AM$3:$AW$179,MATCH($B279,對應表!$AL$3:$AL$179,0),MATCH(衝擊運算表!H$3,對應表!$AM$2:$AW$2,0)))</f>
        <v/>
      </c>
      <c r="I279" s="1" t="str">
        <f>IF($B279="","",INDEX(對應表!$AM$3:$AW$179,MATCH($B279,對應表!$AL$3:$AL$179,0),MATCH(衝擊運算表!I$3,對應表!$AM$2:$AW$2,0)))</f>
        <v/>
      </c>
      <c r="J279" s="1" t="str">
        <f>IF($B279="","",INDEX(對應表!$AM$3:$AW$179,MATCH($B279,對應表!$AL$3:$AL$179,0),MATCH(衝擊運算表!J$3,對應表!$AM$2:$AW$2,0)))</f>
        <v/>
      </c>
      <c r="K279" s="1" t="str">
        <f>IF($B279="","",INDEX(對應表!$AM$3:$AW$179,MATCH($B279,對應表!$AL$3:$AL$179,0),MATCH(衝擊運算表!K$3,對應表!$AM$2:$AW$2,0)))</f>
        <v/>
      </c>
      <c r="L279" s="1" t="str">
        <f>IF($B279="","",INDEX(對應表!$AM$3:$AW$179,MATCH($B279,對應表!$AL$3:$AL$179,0),MATCH(衝擊運算表!L$3,對應表!$AM$2:$AW$2,0)))</f>
        <v/>
      </c>
      <c r="M279" s="1" t="str">
        <f>IF($B279="","",INDEX(對應表!$AM$3:$AW$179,MATCH($B279,對應表!$AL$3:$AL$179,0),MATCH(衝擊運算表!M$3,對應表!$AM$2:$AW$2,0)))</f>
        <v/>
      </c>
      <c r="O279" s="1" t="str">
        <f t="shared" si="15"/>
        <v/>
      </c>
      <c r="P279" s="1" t="str">
        <f>IFERROR(INDEX(對應表!$AZ$3:$BJ$179,MATCH(衝擊運算表!$O279,對應表!$AY$3:$AY$179,0),MATCH(衝擊運算表!P$3,對應表!$AZ$2:$BJ$2,0)),"")</f>
        <v/>
      </c>
      <c r="Q279" s="1" t="str">
        <f>IFERROR(INDEX(對應表!$AZ$3:$BJ$179,MATCH(衝擊運算表!$O279,對應表!$AY$3:$AY$179,0),MATCH(衝擊運算表!Q$3,對應表!$AZ$2:$BJ$2,0)),"")</f>
        <v/>
      </c>
      <c r="R279" s="1" t="str">
        <f>IFERROR(INDEX(對應表!$AZ$3:$BJ$179,MATCH(衝擊運算表!$O279,對應表!$AY$3:$AY$179,0),MATCH(衝擊運算表!R$3,對應表!$AZ$2:$BJ$2,0)),"")</f>
        <v/>
      </c>
      <c r="S279" s="1" t="str">
        <f>IFERROR(INDEX(對應表!$AZ$3:$BJ$179,MATCH(衝擊運算表!$O279,對應表!$AY$3:$AY$179,0),MATCH(衝擊運算表!S$3,對應表!$AZ$2:$BJ$2,0)),"")</f>
        <v/>
      </c>
      <c r="T279" s="1" t="str">
        <f>IFERROR(INDEX(對應表!$AZ$3:$BJ$179,MATCH(衝擊運算表!$O279,對應表!$AY$3:$AY$179,0),MATCH(衝擊運算表!T$3,對應表!$AZ$2:$BJ$2,0)),"")</f>
        <v/>
      </c>
      <c r="U279" s="1" t="str">
        <f>IFERROR(INDEX(對應表!$AZ$3:$BJ$179,MATCH(衝擊運算表!$O279,對應表!$AY$3:$AY$179,0),MATCH(衝擊運算表!U$3,對應表!$AZ$2:$BJ$2,0)),"")</f>
        <v/>
      </c>
      <c r="V279" s="1" t="str">
        <f>IFERROR(INDEX(對應表!$AZ$3:$BJ$179,MATCH(衝擊運算表!$O279,對應表!$AY$3:$AY$179,0),MATCH(衝擊運算表!V$3,對應表!$AZ$2:$BJ$2,0)),"")</f>
        <v/>
      </c>
      <c r="W279" s="1" t="str">
        <f>IFERROR(INDEX(對應表!$AZ$3:$BJ$179,MATCH(衝擊運算表!$O279,對應表!$AY$3:$AY$179,0),MATCH(衝擊運算表!W$3,對應表!$AZ$2:$BJ$2,0)),"")</f>
        <v/>
      </c>
      <c r="X279" s="1" t="str">
        <f>IFERROR(INDEX(對應表!$AZ$3:$BJ$179,MATCH(衝擊運算表!$O279,對應表!$AY$3:$AY$179,0),MATCH(衝擊運算表!X$3,對應表!$AZ$2:$BJ$2,0)),"")</f>
        <v/>
      </c>
      <c r="Y279" s="1" t="str">
        <f>IFERROR(INDEX(對應表!$AZ$3:$BJ$179,MATCH(衝擊運算表!$O279,對應表!$AY$3:$AY$179,0),MATCH(衝擊運算表!Y$3,對應表!$AZ$2:$BJ$2,0)),"")</f>
        <v/>
      </c>
      <c r="Z279" s="1" t="str">
        <f>IFERROR(INDEX(對應表!$AZ$3:$BJ$179,MATCH(衝擊運算表!$O279,對應表!$AY$3:$AY$179,0),MATCH(衝擊運算表!Z$3,對應表!$AZ$2:$BJ$2,0)),"")</f>
        <v/>
      </c>
      <c r="AB279" s="1" t="str">
        <f t="shared" si="16"/>
        <v/>
      </c>
      <c r="AC279" s="1"/>
      <c r="AD279" s="1" t="str">
        <f>IFERROR(VLOOKUP(P279,中英對照!$G$76:$H$81,2,FALSE),"")</f>
        <v/>
      </c>
      <c r="AE279" s="1" t="str">
        <f>IFERROR(VLOOKUP(Q279,中英對照!$G$76:$H$81,2,FALSE),"")</f>
        <v/>
      </c>
      <c r="AF279" s="1" t="str">
        <f>IFERROR(VLOOKUP(R279,中英對照!$G$76:$H$81,2,FALSE),"")</f>
        <v/>
      </c>
      <c r="AG279" s="1" t="str">
        <f>IFERROR(VLOOKUP(S279,中英對照!$G$76:$H$81,2,FALSE),"")</f>
        <v/>
      </c>
      <c r="AH279" s="1" t="str">
        <f>IFERROR(VLOOKUP(T279,中英對照!$G$76:$H$81,2,FALSE),"")</f>
        <v/>
      </c>
      <c r="AI279" s="1" t="str">
        <f>IFERROR(VLOOKUP(U279,中英對照!$G$76:$H$81,2,FALSE),"")</f>
        <v/>
      </c>
      <c r="AJ279" s="1" t="str">
        <f>IFERROR(VLOOKUP(V279,中英對照!$G$76:$H$81,2,FALSE),"")</f>
        <v/>
      </c>
      <c r="AK279" s="1" t="str">
        <f>IFERROR(VLOOKUP(W279,中英對照!$G$76:$H$81,2,FALSE),"")</f>
        <v/>
      </c>
      <c r="AL279" s="1" t="str">
        <f>IFERROR(VLOOKUP(X279,中英對照!$G$76:$H$81,2,FALSE),"")</f>
        <v/>
      </c>
      <c r="AM279" s="1" t="str">
        <f>IFERROR(VLOOKUP(Y279,中英對照!$G$76:$H$81,2,FALSE),"")</f>
        <v/>
      </c>
      <c r="AN279" s="1" t="str">
        <f>IFERROR(VLOOKUP(Z279,中英對照!$G$76:$H$81,2,FALSE),"")</f>
        <v/>
      </c>
      <c r="AO279" s="42" t="str">
        <f t="shared" si="17"/>
        <v/>
      </c>
    </row>
    <row r="280" spans="1:41" x14ac:dyDescent="0.4">
      <c r="A280" s="1" t="str">
        <f>IF(企業資料填寫!D279="","",企業資料填寫!D279)</f>
        <v/>
      </c>
      <c r="B280" s="1"/>
      <c r="C280" s="1" t="str">
        <f>IF($B280="","",INDEX(對應表!$AM$3:$AW$179,MATCH($B280,對應表!$AL$3:$AL$179,0),MATCH(衝擊運算表!C$3,對應表!$AM$2:$AW$2,0)))</f>
        <v/>
      </c>
      <c r="D280" s="1" t="str">
        <f>IF($B280="","",INDEX(對應表!$AM$3:$AW$179,MATCH($B280,對應表!$AL$3:$AL$179,0),MATCH(衝擊運算表!D$3,對應表!$AM$2:$AW$2,0)))</f>
        <v/>
      </c>
      <c r="E280" s="1" t="str">
        <f>IF($B280="","",INDEX(對應表!$AM$3:$AW$179,MATCH($B280,對應表!$AL$3:$AL$179,0),MATCH(衝擊運算表!E$3,對應表!$AM$2:$AW$2,0)))</f>
        <v/>
      </c>
      <c r="F280" s="1" t="str">
        <f>IF($B280="","",INDEX(對應表!$AM$3:$AW$179,MATCH($B280,對應表!$AL$3:$AL$179,0),MATCH(衝擊運算表!F$3,對應表!$AM$2:$AW$2,0)))</f>
        <v/>
      </c>
      <c r="G280" s="1" t="str">
        <f>IF($B280="","",INDEX(對應表!$AM$3:$AW$179,MATCH($B280,對應表!$AL$3:$AL$179,0),MATCH(衝擊運算表!G$3,對應表!$AM$2:$AW$2,0)))</f>
        <v/>
      </c>
      <c r="H280" s="1" t="str">
        <f>IF($B280="","",INDEX(對應表!$AM$3:$AW$179,MATCH($B280,對應表!$AL$3:$AL$179,0),MATCH(衝擊運算表!H$3,對應表!$AM$2:$AW$2,0)))</f>
        <v/>
      </c>
      <c r="I280" s="1" t="str">
        <f>IF($B280="","",INDEX(對應表!$AM$3:$AW$179,MATCH($B280,對應表!$AL$3:$AL$179,0),MATCH(衝擊運算表!I$3,對應表!$AM$2:$AW$2,0)))</f>
        <v/>
      </c>
      <c r="J280" s="1" t="str">
        <f>IF($B280="","",INDEX(對應表!$AM$3:$AW$179,MATCH($B280,對應表!$AL$3:$AL$179,0),MATCH(衝擊運算表!J$3,對應表!$AM$2:$AW$2,0)))</f>
        <v/>
      </c>
      <c r="K280" s="1" t="str">
        <f>IF($B280="","",INDEX(對應表!$AM$3:$AW$179,MATCH($B280,對應表!$AL$3:$AL$179,0),MATCH(衝擊運算表!K$3,對應表!$AM$2:$AW$2,0)))</f>
        <v/>
      </c>
      <c r="L280" s="1" t="str">
        <f>IF($B280="","",INDEX(對應表!$AM$3:$AW$179,MATCH($B280,對應表!$AL$3:$AL$179,0),MATCH(衝擊運算表!L$3,對應表!$AM$2:$AW$2,0)))</f>
        <v/>
      </c>
      <c r="M280" s="1" t="str">
        <f>IF($B280="","",INDEX(對應表!$AM$3:$AW$179,MATCH($B280,對應表!$AL$3:$AL$179,0),MATCH(衝擊運算表!M$3,對應表!$AM$2:$AW$2,0)))</f>
        <v/>
      </c>
      <c r="O280" s="1" t="str">
        <f t="shared" si="15"/>
        <v/>
      </c>
      <c r="P280" s="1" t="str">
        <f>IFERROR(INDEX(對應表!$AZ$3:$BJ$179,MATCH(衝擊運算表!$O280,對應表!$AY$3:$AY$179,0),MATCH(衝擊運算表!P$3,對應表!$AZ$2:$BJ$2,0)),"")</f>
        <v/>
      </c>
      <c r="Q280" s="1" t="str">
        <f>IFERROR(INDEX(對應表!$AZ$3:$BJ$179,MATCH(衝擊運算表!$O280,對應表!$AY$3:$AY$179,0),MATCH(衝擊運算表!Q$3,對應表!$AZ$2:$BJ$2,0)),"")</f>
        <v/>
      </c>
      <c r="R280" s="1" t="str">
        <f>IFERROR(INDEX(對應表!$AZ$3:$BJ$179,MATCH(衝擊運算表!$O280,對應表!$AY$3:$AY$179,0),MATCH(衝擊運算表!R$3,對應表!$AZ$2:$BJ$2,0)),"")</f>
        <v/>
      </c>
      <c r="S280" s="1" t="str">
        <f>IFERROR(INDEX(對應表!$AZ$3:$BJ$179,MATCH(衝擊運算表!$O280,對應表!$AY$3:$AY$179,0),MATCH(衝擊運算表!S$3,對應表!$AZ$2:$BJ$2,0)),"")</f>
        <v/>
      </c>
      <c r="T280" s="1" t="str">
        <f>IFERROR(INDEX(對應表!$AZ$3:$BJ$179,MATCH(衝擊運算表!$O280,對應表!$AY$3:$AY$179,0),MATCH(衝擊運算表!T$3,對應表!$AZ$2:$BJ$2,0)),"")</f>
        <v/>
      </c>
      <c r="U280" s="1" t="str">
        <f>IFERROR(INDEX(對應表!$AZ$3:$BJ$179,MATCH(衝擊運算表!$O280,對應表!$AY$3:$AY$179,0),MATCH(衝擊運算表!U$3,對應表!$AZ$2:$BJ$2,0)),"")</f>
        <v/>
      </c>
      <c r="V280" s="1" t="str">
        <f>IFERROR(INDEX(對應表!$AZ$3:$BJ$179,MATCH(衝擊運算表!$O280,對應表!$AY$3:$AY$179,0),MATCH(衝擊運算表!V$3,對應表!$AZ$2:$BJ$2,0)),"")</f>
        <v/>
      </c>
      <c r="W280" s="1" t="str">
        <f>IFERROR(INDEX(對應表!$AZ$3:$BJ$179,MATCH(衝擊運算表!$O280,對應表!$AY$3:$AY$179,0),MATCH(衝擊運算表!W$3,對應表!$AZ$2:$BJ$2,0)),"")</f>
        <v/>
      </c>
      <c r="X280" s="1" t="str">
        <f>IFERROR(INDEX(對應表!$AZ$3:$BJ$179,MATCH(衝擊運算表!$O280,對應表!$AY$3:$AY$179,0),MATCH(衝擊運算表!X$3,對應表!$AZ$2:$BJ$2,0)),"")</f>
        <v/>
      </c>
      <c r="Y280" s="1" t="str">
        <f>IFERROR(INDEX(對應表!$AZ$3:$BJ$179,MATCH(衝擊運算表!$O280,對應表!$AY$3:$AY$179,0),MATCH(衝擊運算表!Y$3,對應表!$AZ$2:$BJ$2,0)),"")</f>
        <v/>
      </c>
      <c r="Z280" s="1" t="str">
        <f>IFERROR(INDEX(對應表!$AZ$3:$BJ$179,MATCH(衝擊運算表!$O280,對應表!$AY$3:$AY$179,0),MATCH(衝擊運算表!Z$3,對應表!$AZ$2:$BJ$2,0)),"")</f>
        <v/>
      </c>
      <c r="AB280" s="1" t="str">
        <f t="shared" si="16"/>
        <v/>
      </c>
      <c r="AC280" s="1"/>
      <c r="AD280" s="1" t="str">
        <f>IFERROR(VLOOKUP(P280,中英對照!$G$76:$H$81,2,FALSE),"")</f>
        <v/>
      </c>
      <c r="AE280" s="1" t="str">
        <f>IFERROR(VLOOKUP(Q280,中英對照!$G$76:$H$81,2,FALSE),"")</f>
        <v/>
      </c>
      <c r="AF280" s="1" t="str">
        <f>IFERROR(VLOOKUP(R280,中英對照!$G$76:$H$81,2,FALSE),"")</f>
        <v/>
      </c>
      <c r="AG280" s="1" t="str">
        <f>IFERROR(VLOOKUP(S280,中英對照!$G$76:$H$81,2,FALSE),"")</f>
        <v/>
      </c>
      <c r="AH280" s="1" t="str">
        <f>IFERROR(VLOOKUP(T280,中英對照!$G$76:$H$81,2,FALSE),"")</f>
        <v/>
      </c>
      <c r="AI280" s="1" t="str">
        <f>IFERROR(VLOOKUP(U280,中英對照!$G$76:$H$81,2,FALSE),"")</f>
        <v/>
      </c>
      <c r="AJ280" s="1" t="str">
        <f>IFERROR(VLOOKUP(V280,中英對照!$G$76:$H$81,2,FALSE),"")</f>
        <v/>
      </c>
      <c r="AK280" s="1" t="str">
        <f>IFERROR(VLOOKUP(W280,中英對照!$G$76:$H$81,2,FALSE),"")</f>
        <v/>
      </c>
      <c r="AL280" s="1" t="str">
        <f>IFERROR(VLOOKUP(X280,中英對照!$G$76:$H$81,2,FALSE),"")</f>
        <v/>
      </c>
      <c r="AM280" s="1" t="str">
        <f>IFERROR(VLOOKUP(Y280,中英對照!$G$76:$H$81,2,FALSE),"")</f>
        <v/>
      </c>
      <c r="AN280" s="1" t="str">
        <f>IFERROR(VLOOKUP(Z280,中英對照!$G$76:$H$81,2,FALSE),"")</f>
        <v/>
      </c>
      <c r="AO280" s="42" t="str">
        <f t="shared" si="17"/>
        <v/>
      </c>
    </row>
    <row r="281" spans="1:41" x14ac:dyDescent="0.4">
      <c r="A281" s="1" t="str">
        <f>IF(企業資料填寫!D280="","",企業資料填寫!D280)</f>
        <v/>
      </c>
      <c r="B281" s="1"/>
      <c r="C281" s="1" t="str">
        <f>IF($B281="","",INDEX(對應表!$AM$3:$AW$179,MATCH($B281,對應表!$AL$3:$AL$179,0),MATCH(衝擊運算表!C$3,對應表!$AM$2:$AW$2,0)))</f>
        <v/>
      </c>
      <c r="D281" s="1" t="str">
        <f>IF($B281="","",INDEX(對應表!$AM$3:$AW$179,MATCH($B281,對應表!$AL$3:$AL$179,0),MATCH(衝擊運算表!D$3,對應表!$AM$2:$AW$2,0)))</f>
        <v/>
      </c>
      <c r="E281" s="1" t="str">
        <f>IF($B281="","",INDEX(對應表!$AM$3:$AW$179,MATCH($B281,對應表!$AL$3:$AL$179,0),MATCH(衝擊運算表!E$3,對應表!$AM$2:$AW$2,0)))</f>
        <v/>
      </c>
      <c r="F281" s="1" t="str">
        <f>IF($B281="","",INDEX(對應表!$AM$3:$AW$179,MATCH($B281,對應表!$AL$3:$AL$179,0),MATCH(衝擊運算表!F$3,對應表!$AM$2:$AW$2,0)))</f>
        <v/>
      </c>
      <c r="G281" s="1" t="str">
        <f>IF($B281="","",INDEX(對應表!$AM$3:$AW$179,MATCH($B281,對應表!$AL$3:$AL$179,0),MATCH(衝擊運算表!G$3,對應表!$AM$2:$AW$2,0)))</f>
        <v/>
      </c>
      <c r="H281" s="1" t="str">
        <f>IF($B281="","",INDEX(對應表!$AM$3:$AW$179,MATCH($B281,對應表!$AL$3:$AL$179,0),MATCH(衝擊運算表!H$3,對應表!$AM$2:$AW$2,0)))</f>
        <v/>
      </c>
      <c r="I281" s="1" t="str">
        <f>IF($B281="","",INDEX(對應表!$AM$3:$AW$179,MATCH($B281,對應表!$AL$3:$AL$179,0),MATCH(衝擊運算表!I$3,對應表!$AM$2:$AW$2,0)))</f>
        <v/>
      </c>
      <c r="J281" s="1" t="str">
        <f>IF($B281="","",INDEX(對應表!$AM$3:$AW$179,MATCH($B281,對應表!$AL$3:$AL$179,0),MATCH(衝擊運算表!J$3,對應表!$AM$2:$AW$2,0)))</f>
        <v/>
      </c>
      <c r="K281" s="1" t="str">
        <f>IF($B281="","",INDEX(對應表!$AM$3:$AW$179,MATCH($B281,對應表!$AL$3:$AL$179,0),MATCH(衝擊運算表!K$3,對應表!$AM$2:$AW$2,0)))</f>
        <v/>
      </c>
      <c r="L281" s="1" t="str">
        <f>IF($B281="","",INDEX(對應表!$AM$3:$AW$179,MATCH($B281,對應表!$AL$3:$AL$179,0),MATCH(衝擊運算表!L$3,對應表!$AM$2:$AW$2,0)))</f>
        <v/>
      </c>
      <c r="M281" s="1" t="str">
        <f>IF($B281="","",INDEX(對應表!$AM$3:$AW$179,MATCH($B281,對應表!$AL$3:$AL$179,0),MATCH(衝擊運算表!M$3,對應表!$AM$2:$AW$2,0)))</f>
        <v/>
      </c>
      <c r="O281" s="1" t="str">
        <f t="shared" si="15"/>
        <v/>
      </c>
      <c r="P281" s="1" t="str">
        <f>IFERROR(INDEX(對應表!$AZ$3:$BJ$179,MATCH(衝擊運算表!$O281,對應表!$AY$3:$AY$179,0),MATCH(衝擊運算表!P$3,對應表!$AZ$2:$BJ$2,0)),"")</f>
        <v/>
      </c>
      <c r="Q281" s="1" t="str">
        <f>IFERROR(INDEX(對應表!$AZ$3:$BJ$179,MATCH(衝擊運算表!$O281,對應表!$AY$3:$AY$179,0),MATCH(衝擊運算表!Q$3,對應表!$AZ$2:$BJ$2,0)),"")</f>
        <v/>
      </c>
      <c r="R281" s="1" t="str">
        <f>IFERROR(INDEX(對應表!$AZ$3:$BJ$179,MATCH(衝擊運算表!$O281,對應表!$AY$3:$AY$179,0),MATCH(衝擊運算表!R$3,對應表!$AZ$2:$BJ$2,0)),"")</f>
        <v/>
      </c>
      <c r="S281" s="1" t="str">
        <f>IFERROR(INDEX(對應表!$AZ$3:$BJ$179,MATCH(衝擊運算表!$O281,對應表!$AY$3:$AY$179,0),MATCH(衝擊運算表!S$3,對應表!$AZ$2:$BJ$2,0)),"")</f>
        <v/>
      </c>
      <c r="T281" s="1" t="str">
        <f>IFERROR(INDEX(對應表!$AZ$3:$BJ$179,MATCH(衝擊運算表!$O281,對應表!$AY$3:$AY$179,0),MATCH(衝擊運算表!T$3,對應表!$AZ$2:$BJ$2,0)),"")</f>
        <v/>
      </c>
      <c r="U281" s="1" t="str">
        <f>IFERROR(INDEX(對應表!$AZ$3:$BJ$179,MATCH(衝擊運算表!$O281,對應表!$AY$3:$AY$179,0),MATCH(衝擊運算表!U$3,對應表!$AZ$2:$BJ$2,0)),"")</f>
        <v/>
      </c>
      <c r="V281" s="1" t="str">
        <f>IFERROR(INDEX(對應表!$AZ$3:$BJ$179,MATCH(衝擊運算表!$O281,對應表!$AY$3:$AY$179,0),MATCH(衝擊運算表!V$3,對應表!$AZ$2:$BJ$2,0)),"")</f>
        <v/>
      </c>
      <c r="W281" s="1" t="str">
        <f>IFERROR(INDEX(對應表!$AZ$3:$BJ$179,MATCH(衝擊運算表!$O281,對應表!$AY$3:$AY$179,0),MATCH(衝擊運算表!W$3,對應表!$AZ$2:$BJ$2,0)),"")</f>
        <v/>
      </c>
      <c r="X281" s="1" t="str">
        <f>IFERROR(INDEX(對應表!$AZ$3:$BJ$179,MATCH(衝擊運算表!$O281,對應表!$AY$3:$AY$179,0),MATCH(衝擊運算表!X$3,對應表!$AZ$2:$BJ$2,0)),"")</f>
        <v/>
      </c>
      <c r="Y281" s="1" t="str">
        <f>IFERROR(INDEX(對應表!$AZ$3:$BJ$179,MATCH(衝擊運算表!$O281,對應表!$AY$3:$AY$179,0),MATCH(衝擊運算表!Y$3,對應表!$AZ$2:$BJ$2,0)),"")</f>
        <v/>
      </c>
      <c r="Z281" s="1" t="str">
        <f>IFERROR(INDEX(對應表!$AZ$3:$BJ$179,MATCH(衝擊運算表!$O281,對應表!$AY$3:$AY$179,0),MATCH(衝擊運算表!Z$3,對應表!$AZ$2:$BJ$2,0)),"")</f>
        <v/>
      </c>
      <c r="AB281" s="1" t="str">
        <f t="shared" si="16"/>
        <v/>
      </c>
      <c r="AC281" s="1"/>
      <c r="AD281" s="1" t="str">
        <f>IFERROR(VLOOKUP(P281,中英對照!$G$76:$H$81,2,FALSE),"")</f>
        <v/>
      </c>
      <c r="AE281" s="1" t="str">
        <f>IFERROR(VLOOKUP(Q281,中英對照!$G$76:$H$81,2,FALSE),"")</f>
        <v/>
      </c>
      <c r="AF281" s="1" t="str">
        <f>IFERROR(VLOOKUP(R281,中英對照!$G$76:$H$81,2,FALSE),"")</f>
        <v/>
      </c>
      <c r="AG281" s="1" t="str">
        <f>IFERROR(VLOOKUP(S281,中英對照!$G$76:$H$81,2,FALSE),"")</f>
        <v/>
      </c>
      <c r="AH281" s="1" t="str">
        <f>IFERROR(VLOOKUP(T281,中英對照!$G$76:$H$81,2,FALSE),"")</f>
        <v/>
      </c>
      <c r="AI281" s="1" t="str">
        <f>IFERROR(VLOOKUP(U281,中英對照!$G$76:$H$81,2,FALSE),"")</f>
        <v/>
      </c>
      <c r="AJ281" s="1" t="str">
        <f>IFERROR(VLOOKUP(V281,中英對照!$G$76:$H$81,2,FALSE),"")</f>
        <v/>
      </c>
      <c r="AK281" s="1" t="str">
        <f>IFERROR(VLOOKUP(W281,中英對照!$G$76:$H$81,2,FALSE),"")</f>
        <v/>
      </c>
      <c r="AL281" s="1" t="str">
        <f>IFERROR(VLOOKUP(X281,中英對照!$G$76:$H$81,2,FALSE),"")</f>
        <v/>
      </c>
      <c r="AM281" s="1" t="str">
        <f>IFERROR(VLOOKUP(Y281,中英對照!$G$76:$H$81,2,FALSE),"")</f>
        <v/>
      </c>
      <c r="AN281" s="1" t="str">
        <f>IFERROR(VLOOKUP(Z281,中英對照!$G$76:$H$81,2,FALSE),"")</f>
        <v/>
      </c>
      <c r="AO281" s="42" t="str">
        <f t="shared" si="17"/>
        <v/>
      </c>
    </row>
    <row r="282" spans="1:41" x14ac:dyDescent="0.4">
      <c r="A282" s="1" t="str">
        <f>IF(企業資料填寫!D281="","",企業資料填寫!D281)</f>
        <v/>
      </c>
      <c r="B282" s="1"/>
      <c r="C282" s="1" t="str">
        <f>IF($B282="","",INDEX(對應表!$AM$3:$AW$179,MATCH($B282,對應表!$AL$3:$AL$179,0),MATCH(衝擊運算表!C$3,對應表!$AM$2:$AW$2,0)))</f>
        <v/>
      </c>
      <c r="D282" s="1" t="str">
        <f>IF($B282="","",INDEX(對應表!$AM$3:$AW$179,MATCH($B282,對應表!$AL$3:$AL$179,0),MATCH(衝擊運算表!D$3,對應表!$AM$2:$AW$2,0)))</f>
        <v/>
      </c>
      <c r="E282" s="1" t="str">
        <f>IF($B282="","",INDEX(對應表!$AM$3:$AW$179,MATCH($B282,對應表!$AL$3:$AL$179,0),MATCH(衝擊運算表!E$3,對應表!$AM$2:$AW$2,0)))</f>
        <v/>
      </c>
      <c r="F282" s="1" t="str">
        <f>IF($B282="","",INDEX(對應表!$AM$3:$AW$179,MATCH($B282,對應表!$AL$3:$AL$179,0),MATCH(衝擊運算表!F$3,對應表!$AM$2:$AW$2,0)))</f>
        <v/>
      </c>
      <c r="G282" s="1" t="str">
        <f>IF($B282="","",INDEX(對應表!$AM$3:$AW$179,MATCH($B282,對應表!$AL$3:$AL$179,0),MATCH(衝擊運算表!G$3,對應表!$AM$2:$AW$2,0)))</f>
        <v/>
      </c>
      <c r="H282" s="1" t="str">
        <f>IF($B282="","",INDEX(對應表!$AM$3:$AW$179,MATCH($B282,對應表!$AL$3:$AL$179,0),MATCH(衝擊運算表!H$3,對應表!$AM$2:$AW$2,0)))</f>
        <v/>
      </c>
      <c r="I282" s="1" t="str">
        <f>IF($B282="","",INDEX(對應表!$AM$3:$AW$179,MATCH($B282,對應表!$AL$3:$AL$179,0),MATCH(衝擊運算表!I$3,對應表!$AM$2:$AW$2,0)))</f>
        <v/>
      </c>
      <c r="J282" s="1" t="str">
        <f>IF($B282="","",INDEX(對應表!$AM$3:$AW$179,MATCH($B282,對應表!$AL$3:$AL$179,0),MATCH(衝擊運算表!J$3,對應表!$AM$2:$AW$2,0)))</f>
        <v/>
      </c>
      <c r="K282" s="1" t="str">
        <f>IF($B282="","",INDEX(對應表!$AM$3:$AW$179,MATCH($B282,對應表!$AL$3:$AL$179,0),MATCH(衝擊運算表!K$3,對應表!$AM$2:$AW$2,0)))</f>
        <v/>
      </c>
      <c r="L282" s="1" t="str">
        <f>IF($B282="","",INDEX(對應表!$AM$3:$AW$179,MATCH($B282,對應表!$AL$3:$AL$179,0),MATCH(衝擊運算表!L$3,對應表!$AM$2:$AW$2,0)))</f>
        <v/>
      </c>
      <c r="M282" s="1" t="str">
        <f>IF($B282="","",INDEX(對應表!$AM$3:$AW$179,MATCH($B282,對應表!$AL$3:$AL$179,0),MATCH(衝擊運算表!M$3,對應表!$AM$2:$AW$2,0)))</f>
        <v/>
      </c>
      <c r="O282" s="1" t="str">
        <f t="shared" si="15"/>
        <v/>
      </c>
      <c r="P282" s="1" t="str">
        <f>IFERROR(INDEX(對應表!$AZ$3:$BJ$179,MATCH(衝擊運算表!$O282,對應表!$AY$3:$AY$179,0),MATCH(衝擊運算表!P$3,對應表!$AZ$2:$BJ$2,0)),"")</f>
        <v/>
      </c>
      <c r="Q282" s="1" t="str">
        <f>IFERROR(INDEX(對應表!$AZ$3:$BJ$179,MATCH(衝擊運算表!$O282,對應表!$AY$3:$AY$179,0),MATCH(衝擊運算表!Q$3,對應表!$AZ$2:$BJ$2,0)),"")</f>
        <v/>
      </c>
      <c r="R282" s="1" t="str">
        <f>IFERROR(INDEX(對應表!$AZ$3:$BJ$179,MATCH(衝擊運算表!$O282,對應表!$AY$3:$AY$179,0),MATCH(衝擊運算表!R$3,對應表!$AZ$2:$BJ$2,0)),"")</f>
        <v/>
      </c>
      <c r="S282" s="1" t="str">
        <f>IFERROR(INDEX(對應表!$AZ$3:$BJ$179,MATCH(衝擊運算表!$O282,對應表!$AY$3:$AY$179,0),MATCH(衝擊運算表!S$3,對應表!$AZ$2:$BJ$2,0)),"")</f>
        <v/>
      </c>
      <c r="T282" s="1" t="str">
        <f>IFERROR(INDEX(對應表!$AZ$3:$BJ$179,MATCH(衝擊運算表!$O282,對應表!$AY$3:$AY$179,0),MATCH(衝擊運算表!T$3,對應表!$AZ$2:$BJ$2,0)),"")</f>
        <v/>
      </c>
      <c r="U282" s="1" t="str">
        <f>IFERROR(INDEX(對應表!$AZ$3:$BJ$179,MATCH(衝擊運算表!$O282,對應表!$AY$3:$AY$179,0),MATCH(衝擊運算表!U$3,對應表!$AZ$2:$BJ$2,0)),"")</f>
        <v/>
      </c>
      <c r="V282" s="1" t="str">
        <f>IFERROR(INDEX(對應表!$AZ$3:$BJ$179,MATCH(衝擊運算表!$O282,對應表!$AY$3:$AY$179,0),MATCH(衝擊運算表!V$3,對應表!$AZ$2:$BJ$2,0)),"")</f>
        <v/>
      </c>
      <c r="W282" s="1" t="str">
        <f>IFERROR(INDEX(對應表!$AZ$3:$BJ$179,MATCH(衝擊運算表!$O282,對應表!$AY$3:$AY$179,0),MATCH(衝擊運算表!W$3,對應表!$AZ$2:$BJ$2,0)),"")</f>
        <v/>
      </c>
      <c r="X282" s="1" t="str">
        <f>IFERROR(INDEX(對應表!$AZ$3:$BJ$179,MATCH(衝擊運算表!$O282,對應表!$AY$3:$AY$179,0),MATCH(衝擊運算表!X$3,對應表!$AZ$2:$BJ$2,0)),"")</f>
        <v/>
      </c>
      <c r="Y282" s="1" t="str">
        <f>IFERROR(INDEX(對應表!$AZ$3:$BJ$179,MATCH(衝擊運算表!$O282,對應表!$AY$3:$AY$179,0),MATCH(衝擊運算表!Y$3,對應表!$AZ$2:$BJ$2,0)),"")</f>
        <v/>
      </c>
      <c r="Z282" s="1" t="str">
        <f>IFERROR(INDEX(對應表!$AZ$3:$BJ$179,MATCH(衝擊運算表!$O282,對應表!$AY$3:$AY$179,0),MATCH(衝擊運算表!Z$3,對應表!$AZ$2:$BJ$2,0)),"")</f>
        <v/>
      </c>
      <c r="AB282" s="1" t="str">
        <f t="shared" si="16"/>
        <v/>
      </c>
      <c r="AC282" s="1"/>
      <c r="AD282" s="1" t="str">
        <f>IFERROR(VLOOKUP(P282,中英對照!$G$76:$H$81,2,FALSE),"")</f>
        <v/>
      </c>
      <c r="AE282" s="1" t="str">
        <f>IFERROR(VLOOKUP(Q282,中英對照!$G$76:$H$81,2,FALSE),"")</f>
        <v/>
      </c>
      <c r="AF282" s="1" t="str">
        <f>IFERROR(VLOOKUP(R282,中英對照!$G$76:$H$81,2,FALSE),"")</f>
        <v/>
      </c>
      <c r="AG282" s="1" t="str">
        <f>IFERROR(VLOOKUP(S282,中英對照!$G$76:$H$81,2,FALSE),"")</f>
        <v/>
      </c>
      <c r="AH282" s="1" t="str">
        <f>IFERROR(VLOOKUP(T282,中英對照!$G$76:$H$81,2,FALSE),"")</f>
        <v/>
      </c>
      <c r="AI282" s="1" t="str">
        <f>IFERROR(VLOOKUP(U282,中英對照!$G$76:$H$81,2,FALSE),"")</f>
        <v/>
      </c>
      <c r="AJ282" s="1" t="str">
        <f>IFERROR(VLOOKUP(V282,中英對照!$G$76:$H$81,2,FALSE),"")</f>
        <v/>
      </c>
      <c r="AK282" s="1" t="str">
        <f>IFERROR(VLOOKUP(W282,中英對照!$G$76:$H$81,2,FALSE),"")</f>
        <v/>
      </c>
      <c r="AL282" s="1" t="str">
        <f>IFERROR(VLOOKUP(X282,中英對照!$G$76:$H$81,2,FALSE),"")</f>
        <v/>
      </c>
      <c r="AM282" s="1" t="str">
        <f>IFERROR(VLOOKUP(Y282,中英對照!$G$76:$H$81,2,FALSE),"")</f>
        <v/>
      </c>
      <c r="AN282" s="1" t="str">
        <f>IFERROR(VLOOKUP(Z282,中英對照!$G$76:$H$81,2,FALSE),"")</f>
        <v/>
      </c>
      <c r="AO282" s="42" t="str">
        <f t="shared" si="17"/>
        <v/>
      </c>
    </row>
    <row r="283" spans="1:41" x14ac:dyDescent="0.4">
      <c r="A283" s="1" t="str">
        <f>IF(企業資料填寫!D282="","",企業資料填寫!D282)</f>
        <v/>
      </c>
      <c r="B283" s="1"/>
      <c r="C283" s="1" t="str">
        <f>IF($B283="","",INDEX(對應表!$AM$3:$AW$179,MATCH($B283,對應表!$AL$3:$AL$179,0),MATCH(衝擊運算表!C$3,對應表!$AM$2:$AW$2,0)))</f>
        <v/>
      </c>
      <c r="D283" s="1" t="str">
        <f>IF($B283="","",INDEX(對應表!$AM$3:$AW$179,MATCH($B283,對應表!$AL$3:$AL$179,0),MATCH(衝擊運算表!D$3,對應表!$AM$2:$AW$2,0)))</f>
        <v/>
      </c>
      <c r="E283" s="1" t="str">
        <f>IF($B283="","",INDEX(對應表!$AM$3:$AW$179,MATCH($B283,對應表!$AL$3:$AL$179,0),MATCH(衝擊運算表!E$3,對應表!$AM$2:$AW$2,0)))</f>
        <v/>
      </c>
      <c r="F283" s="1" t="str">
        <f>IF($B283="","",INDEX(對應表!$AM$3:$AW$179,MATCH($B283,對應表!$AL$3:$AL$179,0),MATCH(衝擊運算表!F$3,對應表!$AM$2:$AW$2,0)))</f>
        <v/>
      </c>
      <c r="G283" s="1" t="str">
        <f>IF($B283="","",INDEX(對應表!$AM$3:$AW$179,MATCH($B283,對應表!$AL$3:$AL$179,0),MATCH(衝擊運算表!G$3,對應表!$AM$2:$AW$2,0)))</f>
        <v/>
      </c>
      <c r="H283" s="1" t="str">
        <f>IF($B283="","",INDEX(對應表!$AM$3:$AW$179,MATCH($B283,對應表!$AL$3:$AL$179,0),MATCH(衝擊運算表!H$3,對應表!$AM$2:$AW$2,0)))</f>
        <v/>
      </c>
      <c r="I283" s="1" t="str">
        <f>IF($B283="","",INDEX(對應表!$AM$3:$AW$179,MATCH($B283,對應表!$AL$3:$AL$179,0),MATCH(衝擊運算表!I$3,對應表!$AM$2:$AW$2,0)))</f>
        <v/>
      </c>
      <c r="J283" s="1" t="str">
        <f>IF($B283="","",INDEX(對應表!$AM$3:$AW$179,MATCH($B283,對應表!$AL$3:$AL$179,0),MATCH(衝擊運算表!J$3,對應表!$AM$2:$AW$2,0)))</f>
        <v/>
      </c>
      <c r="K283" s="1" t="str">
        <f>IF($B283="","",INDEX(對應表!$AM$3:$AW$179,MATCH($B283,對應表!$AL$3:$AL$179,0),MATCH(衝擊運算表!K$3,對應表!$AM$2:$AW$2,0)))</f>
        <v/>
      </c>
      <c r="L283" s="1" t="str">
        <f>IF($B283="","",INDEX(對應表!$AM$3:$AW$179,MATCH($B283,對應表!$AL$3:$AL$179,0),MATCH(衝擊運算表!L$3,對應表!$AM$2:$AW$2,0)))</f>
        <v/>
      </c>
      <c r="M283" s="1" t="str">
        <f>IF($B283="","",INDEX(對應表!$AM$3:$AW$179,MATCH($B283,對應表!$AL$3:$AL$179,0),MATCH(衝擊運算表!M$3,對應表!$AM$2:$AW$2,0)))</f>
        <v/>
      </c>
      <c r="O283" s="1" t="str">
        <f t="shared" si="15"/>
        <v/>
      </c>
      <c r="P283" s="1" t="str">
        <f>IFERROR(INDEX(對應表!$AZ$3:$BJ$179,MATCH(衝擊運算表!$O283,對應表!$AY$3:$AY$179,0),MATCH(衝擊運算表!P$3,對應表!$AZ$2:$BJ$2,0)),"")</f>
        <v/>
      </c>
      <c r="Q283" s="1" t="str">
        <f>IFERROR(INDEX(對應表!$AZ$3:$BJ$179,MATCH(衝擊運算表!$O283,對應表!$AY$3:$AY$179,0),MATCH(衝擊運算表!Q$3,對應表!$AZ$2:$BJ$2,0)),"")</f>
        <v/>
      </c>
      <c r="R283" s="1" t="str">
        <f>IFERROR(INDEX(對應表!$AZ$3:$BJ$179,MATCH(衝擊運算表!$O283,對應表!$AY$3:$AY$179,0),MATCH(衝擊運算表!R$3,對應表!$AZ$2:$BJ$2,0)),"")</f>
        <v/>
      </c>
      <c r="S283" s="1" t="str">
        <f>IFERROR(INDEX(對應表!$AZ$3:$BJ$179,MATCH(衝擊運算表!$O283,對應表!$AY$3:$AY$179,0),MATCH(衝擊運算表!S$3,對應表!$AZ$2:$BJ$2,0)),"")</f>
        <v/>
      </c>
      <c r="T283" s="1" t="str">
        <f>IFERROR(INDEX(對應表!$AZ$3:$BJ$179,MATCH(衝擊運算表!$O283,對應表!$AY$3:$AY$179,0),MATCH(衝擊運算表!T$3,對應表!$AZ$2:$BJ$2,0)),"")</f>
        <v/>
      </c>
      <c r="U283" s="1" t="str">
        <f>IFERROR(INDEX(對應表!$AZ$3:$BJ$179,MATCH(衝擊運算表!$O283,對應表!$AY$3:$AY$179,0),MATCH(衝擊運算表!U$3,對應表!$AZ$2:$BJ$2,0)),"")</f>
        <v/>
      </c>
      <c r="V283" s="1" t="str">
        <f>IFERROR(INDEX(對應表!$AZ$3:$BJ$179,MATCH(衝擊運算表!$O283,對應表!$AY$3:$AY$179,0),MATCH(衝擊運算表!V$3,對應表!$AZ$2:$BJ$2,0)),"")</f>
        <v/>
      </c>
      <c r="W283" s="1" t="str">
        <f>IFERROR(INDEX(對應表!$AZ$3:$BJ$179,MATCH(衝擊運算表!$O283,對應表!$AY$3:$AY$179,0),MATCH(衝擊運算表!W$3,對應表!$AZ$2:$BJ$2,0)),"")</f>
        <v/>
      </c>
      <c r="X283" s="1" t="str">
        <f>IFERROR(INDEX(對應表!$AZ$3:$BJ$179,MATCH(衝擊運算表!$O283,對應表!$AY$3:$AY$179,0),MATCH(衝擊運算表!X$3,對應表!$AZ$2:$BJ$2,0)),"")</f>
        <v/>
      </c>
      <c r="Y283" s="1" t="str">
        <f>IFERROR(INDEX(對應表!$AZ$3:$BJ$179,MATCH(衝擊運算表!$O283,對應表!$AY$3:$AY$179,0),MATCH(衝擊運算表!Y$3,對應表!$AZ$2:$BJ$2,0)),"")</f>
        <v/>
      </c>
      <c r="Z283" s="1" t="str">
        <f>IFERROR(INDEX(對應表!$AZ$3:$BJ$179,MATCH(衝擊運算表!$O283,對應表!$AY$3:$AY$179,0),MATCH(衝擊運算表!Z$3,對應表!$AZ$2:$BJ$2,0)),"")</f>
        <v/>
      </c>
      <c r="AB283" s="1" t="str">
        <f t="shared" si="16"/>
        <v/>
      </c>
      <c r="AC283" s="1"/>
      <c r="AD283" s="1" t="str">
        <f>IFERROR(VLOOKUP(P283,中英對照!$G$76:$H$81,2,FALSE),"")</f>
        <v/>
      </c>
      <c r="AE283" s="1" t="str">
        <f>IFERROR(VLOOKUP(Q283,中英對照!$G$76:$H$81,2,FALSE),"")</f>
        <v/>
      </c>
      <c r="AF283" s="1" t="str">
        <f>IFERROR(VLOOKUP(R283,中英對照!$G$76:$H$81,2,FALSE),"")</f>
        <v/>
      </c>
      <c r="AG283" s="1" t="str">
        <f>IFERROR(VLOOKUP(S283,中英對照!$G$76:$H$81,2,FALSE),"")</f>
        <v/>
      </c>
      <c r="AH283" s="1" t="str">
        <f>IFERROR(VLOOKUP(T283,中英對照!$G$76:$H$81,2,FALSE),"")</f>
        <v/>
      </c>
      <c r="AI283" s="1" t="str">
        <f>IFERROR(VLOOKUP(U283,中英對照!$G$76:$H$81,2,FALSE),"")</f>
        <v/>
      </c>
      <c r="AJ283" s="1" t="str">
        <f>IFERROR(VLOOKUP(V283,中英對照!$G$76:$H$81,2,FALSE),"")</f>
        <v/>
      </c>
      <c r="AK283" s="1" t="str">
        <f>IFERROR(VLOOKUP(W283,中英對照!$G$76:$H$81,2,FALSE),"")</f>
        <v/>
      </c>
      <c r="AL283" s="1" t="str">
        <f>IFERROR(VLOOKUP(X283,中英對照!$G$76:$H$81,2,FALSE),"")</f>
        <v/>
      </c>
      <c r="AM283" s="1" t="str">
        <f>IFERROR(VLOOKUP(Y283,中英對照!$G$76:$H$81,2,FALSE),"")</f>
        <v/>
      </c>
      <c r="AN283" s="1" t="str">
        <f>IFERROR(VLOOKUP(Z283,中英對照!$G$76:$H$81,2,FALSE),"")</f>
        <v/>
      </c>
      <c r="AO283" s="42" t="str">
        <f t="shared" si="17"/>
        <v/>
      </c>
    </row>
    <row r="284" spans="1:41" x14ac:dyDescent="0.4">
      <c r="A284" s="1" t="str">
        <f>IF(企業資料填寫!D283="","",企業資料填寫!D283)</f>
        <v/>
      </c>
      <c r="B284" s="1"/>
      <c r="C284" s="1" t="str">
        <f>IF($B284="","",INDEX(對應表!$AM$3:$AW$179,MATCH($B284,對應表!$AL$3:$AL$179,0),MATCH(衝擊運算表!C$3,對應表!$AM$2:$AW$2,0)))</f>
        <v/>
      </c>
      <c r="D284" s="1" t="str">
        <f>IF($B284="","",INDEX(對應表!$AM$3:$AW$179,MATCH($B284,對應表!$AL$3:$AL$179,0),MATCH(衝擊運算表!D$3,對應表!$AM$2:$AW$2,0)))</f>
        <v/>
      </c>
      <c r="E284" s="1" t="str">
        <f>IF($B284="","",INDEX(對應表!$AM$3:$AW$179,MATCH($B284,對應表!$AL$3:$AL$179,0),MATCH(衝擊運算表!E$3,對應表!$AM$2:$AW$2,0)))</f>
        <v/>
      </c>
      <c r="F284" s="1" t="str">
        <f>IF($B284="","",INDEX(對應表!$AM$3:$AW$179,MATCH($B284,對應表!$AL$3:$AL$179,0),MATCH(衝擊運算表!F$3,對應表!$AM$2:$AW$2,0)))</f>
        <v/>
      </c>
      <c r="G284" s="1" t="str">
        <f>IF($B284="","",INDEX(對應表!$AM$3:$AW$179,MATCH($B284,對應表!$AL$3:$AL$179,0),MATCH(衝擊運算表!G$3,對應表!$AM$2:$AW$2,0)))</f>
        <v/>
      </c>
      <c r="H284" s="1" t="str">
        <f>IF($B284="","",INDEX(對應表!$AM$3:$AW$179,MATCH($B284,對應表!$AL$3:$AL$179,0),MATCH(衝擊運算表!H$3,對應表!$AM$2:$AW$2,0)))</f>
        <v/>
      </c>
      <c r="I284" s="1" t="str">
        <f>IF($B284="","",INDEX(對應表!$AM$3:$AW$179,MATCH($B284,對應表!$AL$3:$AL$179,0),MATCH(衝擊運算表!I$3,對應表!$AM$2:$AW$2,0)))</f>
        <v/>
      </c>
      <c r="J284" s="1" t="str">
        <f>IF($B284="","",INDEX(對應表!$AM$3:$AW$179,MATCH($B284,對應表!$AL$3:$AL$179,0),MATCH(衝擊運算表!J$3,對應表!$AM$2:$AW$2,0)))</f>
        <v/>
      </c>
      <c r="K284" s="1" t="str">
        <f>IF($B284="","",INDEX(對應表!$AM$3:$AW$179,MATCH($B284,對應表!$AL$3:$AL$179,0),MATCH(衝擊運算表!K$3,對應表!$AM$2:$AW$2,0)))</f>
        <v/>
      </c>
      <c r="L284" s="1" t="str">
        <f>IF($B284="","",INDEX(對應表!$AM$3:$AW$179,MATCH($B284,對應表!$AL$3:$AL$179,0),MATCH(衝擊運算表!L$3,對應表!$AM$2:$AW$2,0)))</f>
        <v/>
      </c>
      <c r="M284" s="1" t="str">
        <f>IF($B284="","",INDEX(對應表!$AM$3:$AW$179,MATCH($B284,對應表!$AL$3:$AL$179,0),MATCH(衝擊運算表!M$3,對應表!$AM$2:$AW$2,0)))</f>
        <v/>
      </c>
      <c r="O284" s="1" t="str">
        <f t="shared" si="15"/>
        <v/>
      </c>
      <c r="P284" s="1" t="str">
        <f>IFERROR(INDEX(對應表!$AZ$3:$BJ$179,MATCH(衝擊運算表!$O284,對應表!$AY$3:$AY$179,0),MATCH(衝擊運算表!P$3,對應表!$AZ$2:$BJ$2,0)),"")</f>
        <v/>
      </c>
      <c r="Q284" s="1" t="str">
        <f>IFERROR(INDEX(對應表!$AZ$3:$BJ$179,MATCH(衝擊運算表!$O284,對應表!$AY$3:$AY$179,0),MATCH(衝擊運算表!Q$3,對應表!$AZ$2:$BJ$2,0)),"")</f>
        <v/>
      </c>
      <c r="R284" s="1" t="str">
        <f>IFERROR(INDEX(對應表!$AZ$3:$BJ$179,MATCH(衝擊運算表!$O284,對應表!$AY$3:$AY$179,0),MATCH(衝擊運算表!R$3,對應表!$AZ$2:$BJ$2,0)),"")</f>
        <v/>
      </c>
      <c r="S284" s="1" t="str">
        <f>IFERROR(INDEX(對應表!$AZ$3:$BJ$179,MATCH(衝擊運算表!$O284,對應表!$AY$3:$AY$179,0),MATCH(衝擊運算表!S$3,對應表!$AZ$2:$BJ$2,0)),"")</f>
        <v/>
      </c>
      <c r="T284" s="1" t="str">
        <f>IFERROR(INDEX(對應表!$AZ$3:$BJ$179,MATCH(衝擊運算表!$O284,對應表!$AY$3:$AY$179,0),MATCH(衝擊運算表!T$3,對應表!$AZ$2:$BJ$2,0)),"")</f>
        <v/>
      </c>
      <c r="U284" s="1" t="str">
        <f>IFERROR(INDEX(對應表!$AZ$3:$BJ$179,MATCH(衝擊運算表!$O284,對應表!$AY$3:$AY$179,0),MATCH(衝擊運算表!U$3,對應表!$AZ$2:$BJ$2,0)),"")</f>
        <v/>
      </c>
      <c r="V284" s="1" t="str">
        <f>IFERROR(INDEX(對應表!$AZ$3:$BJ$179,MATCH(衝擊運算表!$O284,對應表!$AY$3:$AY$179,0),MATCH(衝擊運算表!V$3,對應表!$AZ$2:$BJ$2,0)),"")</f>
        <v/>
      </c>
      <c r="W284" s="1" t="str">
        <f>IFERROR(INDEX(對應表!$AZ$3:$BJ$179,MATCH(衝擊運算表!$O284,對應表!$AY$3:$AY$179,0),MATCH(衝擊運算表!W$3,對應表!$AZ$2:$BJ$2,0)),"")</f>
        <v/>
      </c>
      <c r="X284" s="1" t="str">
        <f>IFERROR(INDEX(對應表!$AZ$3:$BJ$179,MATCH(衝擊運算表!$O284,對應表!$AY$3:$AY$179,0),MATCH(衝擊運算表!X$3,對應表!$AZ$2:$BJ$2,0)),"")</f>
        <v/>
      </c>
      <c r="Y284" s="1" t="str">
        <f>IFERROR(INDEX(對應表!$AZ$3:$BJ$179,MATCH(衝擊運算表!$O284,對應表!$AY$3:$AY$179,0),MATCH(衝擊運算表!Y$3,對應表!$AZ$2:$BJ$2,0)),"")</f>
        <v/>
      </c>
      <c r="Z284" s="1" t="str">
        <f>IFERROR(INDEX(對應表!$AZ$3:$BJ$179,MATCH(衝擊運算表!$O284,對應表!$AY$3:$AY$179,0),MATCH(衝擊運算表!Z$3,對應表!$AZ$2:$BJ$2,0)),"")</f>
        <v/>
      </c>
      <c r="AB284" s="1" t="str">
        <f t="shared" si="16"/>
        <v/>
      </c>
      <c r="AC284" s="1"/>
      <c r="AD284" s="1" t="str">
        <f>IFERROR(VLOOKUP(P284,中英對照!$G$76:$H$81,2,FALSE),"")</f>
        <v/>
      </c>
      <c r="AE284" s="1" t="str">
        <f>IFERROR(VLOOKUP(Q284,中英對照!$G$76:$H$81,2,FALSE),"")</f>
        <v/>
      </c>
      <c r="AF284" s="1" t="str">
        <f>IFERROR(VLOOKUP(R284,中英對照!$G$76:$H$81,2,FALSE),"")</f>
        <v/>
      </c>
      <c r="AG284" s="1" t="str">
        <f>IFERROR(VLOOKUP(S284,中英對照!$G$76:$H$81,2,FALSE),"")</f>
        <v/>
      </c>
      <c r="AH284" s="1" t="str">
        <f>IFERROR(VLOOKUP(T284,中英對照!$G$76:$H$81,2,FALSE),"")</f>
        <v/>
      </c>
      <c r="AI284" s="1" t="str">
        <f>IFERROR(VLOOKUP(U284,中英對照!$G$76:$H$81,2,FALSE),"")</f>
        <v/>
      </c>
      <c r="AJ284" s="1" t="str">
        <f>IFERROR(VLOOKUP(V284,中英對照!$G$76:$H$81,2,FALSE),"")</f>
        <v/>
      </c>
      <c r="AK284" s="1" t="str">
        <f>IFERROR(VLOOKUP(W284,中英對照!$G$76:$H$81,2,FALSE),"")</f>
        <v/>
      </c>
      <c r="AL284" s="1" t="str">
        <f>IFERROR(VLOOKUP(X284,中英對照!$G$76:$H$81,2,FALSE),"")</f>
        <v/>
      </c>
      <c r="AM284" s="1" t="str">
        <f>IFERROR(VLOOKUP(Y284,中英對照!$G$76:$H$81,2,FALSE),"")</f>
        <v/>
      </c>
      <c r="AN284" s="1" t="str">
        <f>IFERROR(VLOOKUP(Z284,中英對照!$G$76:$H$81,2,FALSE),"")</f>
        <v/>
      </c>
      <c r="AO284" s="42" t="str">
        <f t="shared" si="17"/>
        <v/>
      </c>
    </row>
    <row r="285" spans="1:41" x14ac:dyDescent="0.4">
      <c r="A285" s="1" t="str">
        <f>IF(企業資料填寫!D284="","",企業資料填寫!D284)</f>
        <v/>
      </c>
      <c r="B285" s="1"/>
      <c r="C285" s="1" t="str">
        <f>IF($B285="","",INDEX(對應表!$AM$3:$AW$179,MATCH($B285,對應表!$AL$3:$AL$179,0),MATCH(衝擊運算表!C$3,對應表!$AM$2:$AW$2,0)))</f>
        <v/>
      </c>
      <c r="D285" s="1" t="str">
        <f>IF($B285="","",INDEX(對應表!$AM$3:$AW$179,MATCH($B285,對應表!$AL$3:$AL$179,0),MATCH(衝擊運算表!D$3,對應表!$AM$2:$AW$2,0)))</f>
        <v/>
      </c>
      <c r="E285" s="1" t="str">
        <f>IF($B285="","",INDEX(對應表!$AM$3:$AW$179,MATCH($B285,對應表!$AL$3:$AL$179,0),MATCH(衝擊運算表!E$3,對應表!$AM$2:$AW$2,0)))</f>
        <v/>
      </c>
      <c r="F285" s="1" t="str">
        <f>IF($B285="","",INDEX(對應表!$AM$3:$AW$179,MATCH($B285,對應表!$AL$3:$AL$179,0),MATCH(衝擊運算表!F$3,對應表!$AM$2:$AW$2,0)))</f>
        <v/>
      </c>
      <c r="G285" s="1" t="str">
        <f>IF($B285="","",INDEX(對應表!$AM$3:$AW$179,MATCH($B285,對應表!$AL$3:$AL$179,0),MATCH(衝擊運算表!G$3,對應表!$AM$2:$AW$2,0)))</f>
        <v/>
      </c>
      <c r="H285" s="1" t="str">
        <f>IF($B285="","",INDEX(對應表!$AM$3:$AW$179,MATCH($B285,對應表!$AL$3:$AL$179,0),MATCH(衝擊運算表!H$3,對應表!$AM$2:$AW$2,0)))</f>
        <v/>
      </c>
      <c r="I285" s="1" t="str">
        <f>IF($B285="","",INDEX(對應表!$AM$3:$AW$179,MATCH($B285,對應表!$AL$3:$AL$179,0),MATCH(衝擊運算表!I$3,對應表!$AM$2:$AW$2,0)))</f>
        <v/>
      </c>
      <c r="J285" s="1" t="str">
        <f>IF($B285="","",INDEX(對應表!$AM$3:$AW$179,MATCH($B285,對應表!$AL$3:$AL$179,0),MATCH(衝擊運算表!J$3,對應表!$AM$2:$AW$2,0)))</f>
        <v/>
      </c>
      <c r="K285" s="1" t="str">
        <f>IF($B285="","",INDEX(對應表!$AM$3:$AW$179,MATCH($B285,對應表!$AL$3:$AL$179,0),MATCH(衝擊運算表!K$3,對應表!$AM$2:$AW$2,0)))</f>
        <v/>
      </c>
      <c r="L285" s="1" t="str">
        <f>IF($B285="","",INDEX(對應表!$AM$3:$AW$179,MATCH($B285,對應表!$AL$3:$AL$179,0),MATCH(衝擊運算表!L$3,對應表!$AM$2:$AW$2,0)))</f>
        <v/>
      </c>
      <c r="M285" s="1" t="str">
        <f>IF($B285="","",INDEX(對應表!$AM$3:$AW$179,MATCH($B285,對應表!$AL$3:$AL$179,0),MATCH(衝擊運算表!M$3,對應表!$AM$2:$AW$2,0)))</f>
        <v/>
      </c>
      <c r="O285" s="1" t="str">
        <f t="shared" si="15"/>
        <v/>
      </c>
      <c r="P285" s="1" t="str">
        <f>IFERROR(INDEX(對應表!$AZ$3:$BJ$179,MATCH(衝擊運算表!$O285,對應表!$AY$3:$AY$179,0),MATCH(衝擊運算表!P$3,對應表!$AZ$2:$BJ$2,0)),"")</f>
        <v/>
      </c>
      <c r="Q285" s="1" t="str">
        <f>IFERROR(INDEX(對應表!$AZ$3:$BJ$179,MATCH(衝擊運算表!$O285,對應表!$AY$3:$AY$179,0),MATCH(衝擊運算表!Q$3,對應表!$AZ$2:$BJ$2,0)),"")</f>
        <v/>
      </c>
      <c r="R285" s="1" t="str">
        <f>IFERROR(INDEX(對應表!$AZ$3:$BJ$179,MATCH(衝擊運算表!$O285,對應表!$AY$3:$AY$179,0),MATCH(衝擊運算表!R$3,對應表!$AZ$2:$BJ$2,0)),"")</f>
        <v/>
      </c>
      <c r="S285" s="1" t="str">
        <f>IFERROR(INDEX(對應表!$AZ$3:$BJ$179,MATCH(衝擊運算表!$O285,對應表!$AY$3:$AY$179,0),MATCH(衝擊運算表!S$3,對應表!$AZ$2:$BJ$2,0)),"")</f>
        <v/>
      </c>
      <c r="T285" s="1" t="str">
        <f>IFERROR(INDEX(對應表!$AZ$3:$BJ$179,MATCH(衝擊運算表!$O285,對應表!$AY$3:$AY$179,0),MATCH(衝擊運算表!T$3,對應表!$AZ$2:$BJ$2,0)),"")</f>
        <v/>
      </c>
      <c r="U285" s="1" t="str">
        <f>IFERROR(INDEX(對應表!$AZ$3:$BJ$179,MATCH(衝擊運算表!$O285,對應表!$AY$3:$AY$179,0),MATCH(衝擊運算表!U$3,對應表!$AZ$2:$BJ$2,0)),"")</f>
        <v/>
      </c>
      <c r="V285" s="1" t="str">
        <f>IFERROR(INDEX(對應表!$AZ$3:$BJ$179,MATCH(衝擊運算表!$O285,對應表!$AY$3:$AY$179,0),MATCH(衝擊運算表!V$3,對應表!$AZ$2:$BJ$2,0)),"")</f>
        <v/>
      </c>
      <c r="W285" s="1" t="str">
        <f>IFERROR(INDEX(對應表!$AZ$3:$BJ$179,MATCH(衝擊運算表!$O285,對應表!$AY$3:$AY$179,0),MATCH(衝擊運算表!W$3,對應表!$AZ$2:$BJ$2,0)),"")</f>
        <v/>
      </c>
      <c r="X285" s="1" t="str">
        <f>IFERROR(INDEX(對應表!$AZ$3:$BJ$179,MATCH(衝擊運算表!$O285,對應表!$AY$3:$AY$179,0),MATCH(衝擊運算表!X$3,對應表!$AZ$2:$BJ$2,0)),"")</f>
        <v/>
      </c>
      <c r="Y285" s="1" t="str">
        <f>IFERROR(INDEX(對應表!$AZ$3:$BJ$179,MATCH(衝擊運算表!$O285,對應表!$AY$3:$AY$179,0),MATCH(衝擊運算表!Y$3,對應表!$AZ$2:$BJ$2,0)),"")</f>
        <v/>
      </c>
      <c r="Z285" s="1" t="str">
        <f>IFERROR(INDEX(對應表!$AZ$3:$BJ$179,MATCH(衝擊運算表!$O285,對應表!$AY$3:$AY$179,0),MATCH(衝擊運算表!Z$3,對應表!$AZ$2:$BJ$2,0)),"")</f>
        <v/>
      </c>
      <c r="AB285" s="1" t="str">
        <f t="shared" si="16"/>
        <v/>
      </c>
      <c r="AC285" s="1"/>
      <c r="AD285" s="1" t="str">
        <f>IFERROR(VLOOKUP(P285,中英對照!$G$76:$H$81,2,FALSE),"")</f>
        <v/>
      </c>
      <c r="AE285" s="1" t="str">
        <f>IFERROR(VLOOKUP(Q285,中英對照!$G$76:$H$81,2,FALSE),"")</f>
        <v/>
      </c>
      <c r="AF285" s="1" t="str">
        <f>IFERROR(VLOOKUP(R285,中英對照!$G$76:$H$81,2,FALSE),"")</f>
        <v/>
      </c>
      <c r="AG285" s="1" t="str">
        <f>IFERROR(VLOOKUP(S285,中英對照!$G$76:$H$81,2,FALSE),"")</f>
        <v/>
      </c>
      <c r="AH285" s="1" t="str">
        <f>IFERROR(VLOOKUP(T285,中英對照!$G$76:$H$81,2,FALSE),"")</f>
        <v/>
      </c>
      <c r="AI285" s="1" t="str">
        <f>IFERROR(VLOOKUP(U285,中英對照!$G$76:$H$81,2,FALSE),"")</f>
        <v/>
      </c>
      <c r="AJ285" s="1" t="str">
        <f>IFERROR(VLOOKUP(V285,中英對照!$G$76:$H$81,2,FALSE),"")</f>
        <v/>
      </c>
      <c r="AK285" s="1" t="str">
        <f>IFERROR(VLOOKUP(W285,中英對照!$G$76:$H$81,2,FALSE),"")</f>
        <v/>
      </c>
      <c r="AL285" s="1" t="str">
        <f>IFERROR(VLOOKUP(X285,中英對照!$G$76:$H$81,2,FALSE),"")</f>
        <v/>
      </c>
      <c r="AM285" s="1" t="str">
        <f>IFERROR(VLOOKUP(Y285,中英對照!$G$76:$H$81,2,FALSE),"")</f>
        <v/>
      </c>
      <c r="AN285" s="1" t="str">
        <f>IFERROR(VLOOKUP(Z285,中英對照!$G$76:$H$81,2,FALSE),"")</f>
        <v/>
      </c>
      <c r="AO285" s="42" t="str">
        <f t="shared" si="17"/>
        <v/>
      </c>
    </row>
    <row r="286" spans="1:41" x14ac:dyDescent="0.4">
      <c r="A286" s="1" t="str">
        <f>IF(企業資料填寫!D285="","",企業資料填寫!D285)</f>
        <v/>
      </c>
      <c r="B286" s="1"/>
      <c r="C286" s="1" t="str">
        <f>IF($B286="","",INDEX(對應表!$AM$3:$AW$179,MATCH($B286,對應表!$AL$3:$AL$179,0),MATCH(衝擊運算表!C$3,對應表!$AM$2:$AW$2,0)))</f>
        <v/>
      </c>
      <c r="D286" s="1" t="str">
        <f>IF($B286="","",INDEX(對應表!$AM$3:$AW$179,MATCH($B286,對應表!$AL$3:$AL$179,0),MATCH(衝擊運算表!D$3,對應表!$AM$2:$AW$2,0)))</f>
        <v/>
      </c>
      <c r="E286" s="1" t="str">
        <f>IF($B286="","",INDEX(對應表!$AM$3:$AW$179,MATCH($B286,對應表!$AL$3:$AL$179,0),MATCH(衝擊運算表!E$3,對應表!$AM$2:$AW$2,0)))</f>
        <v/>
      </c>
      <c r="F286" s="1" t="str">
        <f>IF($B286="","",INDEX(對應表!$AM$3:$AW$179,MATCH($B286,對應表!$AL$3:$AL$179,0),MATCH(衝擊運算表!F$3,對應表!$AM$2:$AW$2,0)))</f>
        <v/>
      </c>
      <c r="G286" s="1" t="str">
        <f>IF($B286="","",INDEX(對應表!$AM$3:$AW$179,MATCH($B286,對應表!$AL$3:$AL$179,0),MATCH(衝擊運算表!G$3,對應表!$AM$2:$AW$2,0)))</f>
        <v/>
      </c>
      <c r="H286" s="1" t="str">
        <f>IF($B286="","",INDEX(對應表!$AM$3:$AW$179,MATCH($B286,對應表!$AL$3:$AL$179,0),MATCH(衝擊運算表!H$3,對應表!$AM$2:$AW$2,0)))</f>
        <v/>
      </c>
      <c r="I286" s="1" t="str">
        <f>IF($B286="","",INDEX(對應表!$AM$3:$AW$179,MATCH($B286,對應表!$AL$3:$AL$179,0),MATCH(衝擊運算表!I$3,對應表!$AM$2:$AW$2,0)))</f>
        <v/>
      </c>
      <c r="J286" s="1" t="str">
        <f>IF($B286="","",INDEX(對應表!$AM$3:$AW$179,MATCH($B286,對應表!$AL$3:$AL$179,0),MATCH(衝擊運算表!J$3,對應表!$AM$2:$AW$2,0)))</f>
        <v/>
      </c>
      <c r="K286" s="1" t="str">
        <f>IF($B286="","",INDEX(對應表!$AM$3:$AW$179,MATCH($B286,對應表!$AL$3:$AL$179,0),MATCH(衝擊運算表!K$3,對應表!$AM$2:$AW$2,0)))</f>
        <v/>
      </c>
      <c r="L286" s="1" t="str">
        <f>IF($B286="","",INDEX(對應表!$AM$3:$AW$179,MATCH($B286,對應表!$AL$3:$AL$179,0),MATCH(衝擊運算表!L$3,對應表!$AM$2:$AW$2,0)))</f>
        <v/>
      </c>
      <c r="M286" s="1" t="str">
        <f>IF($B286="","",INDEX(對應表!$AM$3:$AW$179,MATCH($B286,對應表!$AL$3:$AL$179,0),MATCH(衝擊運算表!M$3,對應表!$AM$2:$AW$2,0)))</f>
        <v/>
      </c>
      <c r="O286" s="1" t="str">
        <f t="shared" si="15"/>
        <v/>
      </c>
      <c r="P286" s="1" t="str">
        <f>IFERROR(INDEX(對應表!$AZ$3:$BJ$179,MATCH(衝擊運算表!$O286,對應表!$AY$3:$AY$179,0),MATCH(衝擊運算表!P$3,對應表!$AZ$2:$BJ$2,0)),"")</f>
        <v/>
      </c>
      <c r="Q286" s="1" t="str">
        <f>IFERROR(INDEX(對應表!$AZ$3:$BJ$179,MATCH(衝擊運算表!$O286,對應表!$AY$3:$AY$179,0),MATCH(衝擊運算表!Q$3,對應表!$AZ$2:$BJ$2,0)),"")</f>
        <v/>
      </c>
      <c r="R286" s="1" t="str">
        <f>IFERROR(INDEX(對應表!$AZ$3:$BJ$179,MATCH(衝擊運算表!$O286,對應表!$AY$3:$AY$179,0),MATCH(衝擊運算表!R$3,對應表!$AZ$2:$BJ$2,0)),"")</f>
        <v/>
      </c>
      <c r="S286" s="1" t="str">
        <f>IFERROR(INDEX(對應表!$AZ$3:$BJ$179,MATCH(衝擊運算表!$O286,對應表!$AY$3:$AY$179,0),MATCH(衝擊運算表!S$3,對應表!$AZ$2:$BJ$2,0)),"")</f>
        <v/>
      </c>
      <c r="T286" s="1" t="str">
        <f>IFERROR(INDEX(對應表!$AZ$3:$BJ$179,MATCH(衝擊運算表!$O286,對應表!$AY$3:$AY$179,0),MATCH(衝擊運算表!T$3,對應表!$AZ$2:$BJ$2,0)),"")</f>
        <v/>
      </c>
      <c r="U286" s="1" t="str">
        <f>IFERROR(INDEX(對應表!$AZ$3:$BJ$179,MATCH(衝擊運算表!$O286,對應表!$AY$3:$AY$179,0),MATCH(衝擊運算表!U$3,對應表!$AZ$2:$BJ$2,0)),"")</f>
        <v/>
      </c>
      <c r="V286" s="1" t="str">
        <f>IFERROR(INDEX(對應表!$AZ$3:$BJ$179,MATCH(衝擊運算表!$O286,對應表!$AY$3:$AY$179,0),MATCH(衝擊運算表!V$3,對應表!$AZ$2:$BJ$2,0)),"")</f>
        <v/>
      </c>
      <c r="W286" s="1" t="str">
        <f>IFERROR(INDEX(對應表!$AZ$3:$BJ$179,MATCH(衝擊運算表!$O286,對應表!$AY$3:$AY$179,0),MATCH(衝擊運算表!W$3,對應表!$AZ$2:$BJ$2,0)),"")</f>
        <v/>
      </c>
      <c r="X286" s="1" t="str">
        <f>IFERROR(INDEX(對應表!$AZ$3:$BJ$179,MATCH(衝擊運算表!$O286,對應表!$AY$3:$AY$179,0),MATCH(衝擊運算表!X$3,對應表!$AZ$2:$BJ$2,0)),"")</f>
        <v/>
      </c>
      <c r="Y286" s="1" t="str">
        <f>IFERROR(INDEX(對應表!$AZ$3:$BJ$179,MATCH(衝擊運算表!$O286,對應表!$AY$3:$AY$179,0),MATCH(衝擊運算表!Y$3,對應表!$AZ$2:$BJ$2,0)),"")</f>
        <v/>
      </c>
      <c r="Z286" s="1" t="str">
        <f>IFERROR(INDEX(對應表!$AZ$3:$BJ$179,MATCH(衝擊運算表!$O286,對應表!$AY$3:$AY$179,0),MATCH(衝擊運算表!Z$3,對應表!$AZ$2:$BJ$2,0)),"")</f>
        <v/>
      </c>
      <c r="AB286" s="1" t="str">
        <f t="shared" si="16"/>
        <v/>
      </c>
      <c r="AC286" s="1"/>
      <c r="AD286" s="1" t="str">
        <f>IFERROR(VLOOKUP(P286,中英對照!$G$76:$H$81,2,FALSE),"")</f>
        <v/>
      </c>
      <c r="AE286" s="1" t="str">
        <f>IFERROR(VLOOKUP(Q286,中英對照!$G$76:$H$81,2,FALSE),"")</f>
        <v/>
      </c>
      <c r="AF286" s="1" t="str">
        <f>IFERROR(VLOOKUP(R286,中英對照!$G$76:$H$81,2,FALSE),"")</f>
        <v/>
      </c>
      <c r="AG286" s="1" t="str">
        <f>IFERROR(VLOOKUP(S286,中英對照!$G$76:$H$81,2,FALSE),"")</f>
        <v/>
      </c>
      <c r="AH286" s="1" t="str">
        <f>IFERROR(VLOOKUP(T286,中英對照!$G$76:$H$81,2,FALSE),"")</f>
        <v/>
      </c>
      <c r="AI286" s="1" t="str">
        <f>IFERROR(VLOOKUP(U286,中英對照!$G$76:$H$81,2,FALSE),"")</f>
        <v/>
      </c>
      <c r="AJ286" s="1" t="str">
        <f>IFERROR(VLOOKUP(V286,中英對照!$G$76:$H$81,2,FALSE),"")</f>
        <v/>
      </c>
      <c r="AK286" s="1" t="str">
        <f>IFERROR(VLOOKUP(W286,中英對照!$G$76:$H$81,2,FALSE),"")</f>
        <v/>
      </c>
      <c r="AL286" s="1" t="str">
        <f>IFERROR(VLOOKUP(X286,中英對照!$G$76:$H$81,2,FALSE),"")</f>
        <v/>
      </c>
      <c r="AM286" s="1" t="str">
        <f>IFERROR(VLOOKUP(Y286,中英對照!$G$76:$H$81,2,FALSE),"")</f>
        <v/>
      </c>
      <c r="AN286" s="1" t="str">
        <f>IFERROR(VLOOKUP(Z286,中英對照!$G$76:$H$81,2,FALSE),"")</f>
        <v/>
      </c>
      <c r="AO286" s="42" t="str">
        <f t="shared" si="17"/>
        <v/>
      </c>
    </row>
    <row r="287" spans="1:41" x14ac:dyDescent="0.4">
      <c r="A287" s="1" t="str">
        <f>IF(企業資料填寫!D286="","",企業資料填寫!D286)</f>
        <v/>
      </c>
      <c r="B287" s="1"/>
      <c r="C287" s="1" t="str">
        <f>IF($B287="","",INDEX(對應表!$AM$3:$AW$179,MATCH($B287,對應表!$AL$3:$AL$179,0),MATCH(衝擊運算表!C$3,對應表!$AM$2:$AW$2,0)))</f>
        <v/>
      </c>
      <c r="D287" s="1" t="str">
        <f>IF($B287="","",INDEX(對應表!$AM$3:$AW$179,MATCH($B287,對應表!$AL$3:$AL$179,0),MATCH(衝擊運算表!D$3,對應表!$AM$2:$AW$2,0)))</f>
        <v/>
      </c>
      <c r="E287" s="1" t="str">
        <f>IF($B287="","",INDEX(對應表!$AM$3:$AW$179,MATCH($B287,對應表!$AL$3:$AL$179,0),MATCH(衝擊運算表!E$3,對應表!$AM$2:$AW$2,0)))</f>
        <v/>
      </c>
      <c r="F287" s="1" t="str">
        <f>IF($B287="","",INDEX(對應表!$AM$3:$AW$179,MATCH($B287,對應表!$AL$3:$AL$179,0),MATCH(衝擊運算表!F$3,對應表!$AM$2:$AW$2,0)))</f>
        <v/>
      </c>
      <c r="G287" s="1" t="str">
        <f>IF($B287="","",INDEX(對應表!$AM$3:$AW$179,MATCH($B287,對應表!$AL$3:$AL$179,0),MATCH(衝擊運算表!G$3,對應表!$AM$2:$AW$2,0)))</f>
        <v/>
      </c>
      <c r="H287" s="1" t="str">
        <f>IF($B287="","",INDEX(對應表!$AM$3:$AW$179,MATCH($B287,對應表!$AL$3:$AL$179,0),MATCH(衝擊運算表!H$3,對應表!$AM$2:$AW$2,0)))</f>
        <v/>
      </c>
      <c r="I287" s="1" t="str">
        <f>IF($B287="","",INDEX(對應表!$AM$3:$AW$179,MATCH($B287,對應表!$AL$3:$AL$179,0),MATCH(衝擊運算表!I$3,對應表!$AM$2:$AW$2,0)))</f>
        <v/>
      </c>
      <c r="J287" s="1" t="str">
        <f>IF($B287="","",INDEX(對應表!$AM$3:$AW$179,MATCH($B287,對應表!$AL$3:$AL$179,0),MATCH(衝擊運算表!J$3,對應表!$AM$2:$AW$2,0)))</f>
        <v/>
      </c>
      <c r="K287" s="1" t="str">
        <f>IF($B287="","",INDEX(對應表!$AM$3:$AW$179,MATCH($B287,對應表!$AL$3:$AL$179,0),MATCH(衝擊運算表!K$3,對應表!$AM$2:$AW$2,0)))</f>
        <v/>
      </c>
      <c r="L287" s="1" t="str">
        <f>IF($B287="","",INDEX(對應表!$AM$3:$AW$179,MATCH($B287,對應表!$AL$3:$AL$179,0),MATCH(衝擊運算表!L$3,對應表!$AM$2:$AW$2,0)))</f>
        <v/>
      </c>
      <c r="M287" s="1" t="str">
        <f>IF($B287="","",INDEX(對應表!$AM$3:$AW$179,MATCH($B287,對應表!$AL$3:$AL$179,0),MATCH(衝擊運算表!M$3,對應表!$AM$2:$AW$2,0)))</f>
        <v/>
      </c>
      <c r="O287" s="1" t="str">
        <f t="shared" si="15"/>
        <v/>
      </c>
      <c r="P287" s="1" t="str">
        <f>IFERROR(INDEX(對應表!$AZ$3:$BJ$179,MATCH(衝擊運算表!$O287,對應表!$AY$3:$AY$179,0),MATCH(衝擊運算表!P$3,對應表!$AZ$2:$BJ$2,0)),"")</f>
        <v/>
      </c>
      <c r="Q287" s="1" t="str">
        <f>IFERROR(INDEX(對應表!$AZ$3:$BJ$179,MATCH(衝擊運算表!$O287,對應表!$AY$3:$AY$179,0),MATCH(衝擊運算表!Q$3,對應表!$AZ$2:$BJ$2,0)),"")</f>
        <v/>
      </c>
      <c r="R287" s="1" t="str">
        <f>IFERROR(INDEX(對應表!$AZ$3:$BJ$179,MATCH(衝擊運算表!$O287,對應表!$AY$3:$AY$179,0),MATCH(衝擊運算表!R$3,對應表!$AZ$2:$BJ$2,0)),"")</f>
        <v/>
      </c>
      <c r="S287" s="1" t="str">
        <f>IFERROR(INDEX(對應表!$AZ$3:$BJ$179,MATCH(衝擊運算表!$O287,對應表!$AY$3:$AY$179,0),MATCH(衝擊運算表!S$3,對應表!$AZ$2:$BJ$2,0)),"")</f>
        <v/>
      </c>
      <c r="T287" s="1" t="str">
        <f>IFERROR(INDEX(對應表!$AZ$3:$BJ$179,MATCH(衝擊運算表!$O287,對應表!$AY$3:$AY$179,0),MATCH(衝擊運算表!T$3,對應表!$AZ$2:$BJ$2,0)),"")</f>
        <v/>
      </c>
      <c r="U287" s="1" t="str">
        <f>IFERROR(INDEX(對應表!$AZ$3:$BJ$179,MATCH(衝擊運算表!$O287,對應表!$AY$3:$AY$179,0),MATCH(衝擊運算表!U$3,對應表!$AZ$2:$BJ$2,0)),"")</f>
        <v/>
      </c>
      <c r="V287" s="1" t="str">
        <f>IFERROR(INDEX(對應表!$AZ$3:$BJ$179,MATCH(衝擊運算表!$O287,對應表!$AY$3:$AY$179,0),MATCH(衝擊運算表!V$3,對應表!$AZ$2:$BJ$2,0)),"")</f>
        <v/>
      </c>
      <c r="W287" s="1" t="str">
        <f>IFERROR(INDEX(對應表!$AZ$3:$BJ$179,MATCH(衝擊運算表!$O287,對應表!$AY$3:$AY$179,0),MATCH(衝擊運算表!W$3,對應表!$AZ$2:$BJ$2,0)),"")</f>
        <v/>
      </c>
      <c r="X287" s="1" t="str">
        <f>IFERROR(INDEX(對應表!$AZ$3:$BJ$179,MATCH(衝擊運算表!$O287,對應表!$AY$3:$AY$179,0),MATCH(衝擊運算表!X$3,對應表!$AZ$2:$BJ$2,0)),"")</f>
        <v/>
      </c>
      <c r="Y287" s="1" t="str">
        <f>IFERROR(INDEX(對應表!$AZ$3:$BJ$179,MATCH(衝擊運算表!$O287,對應表!$AY$3:$AY$179,0),MATCH(衝擊運算表!Y$3,對應表!$AZ$2:$BJ$2,0)),"")</f>
        <v/>
      </c>
      <c r="Z287" s="1" t="str">
        <f>IFERROR(INDEX(對應表!$AZ$3:$BJ$179,MATCH(衝擊運算表!$O287,對應表!$AY$3:$AY$179,0),MATCH(衝擊運算表!Z$3,對應表!$AZ$2:$BJ$2,0)),"")</f>
        <v/>
      </c>
      <c r="AB287" s="1" t="str">
        <f t="shared" si="16"/>
        <v/>
      </c>
      <c r="AC287" s="1"/>
      <c r="AD287" s="1" t="str">
        <f>IFERROR(VLOOKUP(P287,中英對照!$G$76:$H$81,2,FALSE),"")</f>
        <v/>
      </c>
      <c r="AE287" s="1" t="str">
        <f>IFERROR(VLOOKUP(Q287,中英對照!$G$76:$H$81,2,FALSE),"")</f>
        <v/>
      </c>
      <c r="AF287" s="1" t="str">
        <f>IFERROR(VLOOKUP(R287,中英對照!$G$76:$H$81,2,FALSE),"")</f>
        <v/>
      </c>
      <c r="AG287" s="1" t="str">
        <f>IFERROR(VLOOKUP(S287,中英對照!$G$76:$H$81,2,FALSE),"")</f>
        <v/>
      </c>
      <c r="AH287" s="1" t="str">
        <f>IFERROR(VLOOKUP(T287,中英對照!$G$76:$H$81,2,FALSE),"")</f>
        <v/>
      </c>
      <c r="AI287" s="1" t="str">
        <f>IFERROR(VLOOKUP(U287,中英對照!$G$76:$H$81,2,FALSE),"")</f>
        <v/>
      </c>
      <c r="AJ287" s="1" t="str">
        <f>IFERROR(VLOOKUP(V287,中英對照!$G$76:$H$81,2,FALSE),"")</f>
        <v/>
      </c>
      <c r="AK287" s="1" t="str">
        <f>IFERROR(VLOOKUP(W287,中英對照!$G$76:$H$81,2,FALSE),"")</f>
        <v/>
      </c>
      <c r="AL287" s="1" t="str">
        <f>IFERROR(VLOOKUP(X287,中英對照!$G$76:$H$81,2,FALSE),"")</f>
        <v/>
      </c>
      <c r="AM287" s="1" t="str">
        <f>IFERROR(VLOOKUP(Y287,中英對照!$G$76:$H$81,2,FALSE),"")</f>
        <v/>
      </c>
      <c r="AN287" s="1" t="str">
        <f>IFERROR(VLOOKUP(Z287,中英對照!$G$76:$H$81,2,FALSE),"")</f>
        <v/>
      </c>
      <c r="AO287" s="42" t="str">
        <f t="shared" si="17"/>
        <v/>
      </c>
    </row>
    <row r="288" spans="1:41" x14ac:dyDescent="0.4">
      <c r="A288" s="1" t="str">
        <f>IF(企業資料填寫!D287="","",企業資料填寫!D287)</f>
        <v/>
      </c>
      <c r="B288" s="1"/>
      <c r="C288" s="1" t="str">
        <f>IF($B288="","",INDEX(對應表!$AM$3:$AW$179,MATCH($B288,對應表!$AL$3:$AL$179,0),MATCH(衝擊運算表!C$3,對應表!$AM$2:$AW$2,0)))</f>
        <v/>
      </c>
      <c r="D288" s="1" t="str">
        <f>IF($B288="","",INDEX(對應表!$AM$3:$AW$179,MATCH($B288,對應表!$AL$3:$AL$179,0),MATCH(衝擊運算表!D$3,對應表!$AM$2:$AW$2,0)))</f>
        <v/>
      </c>
      <c r="E288" s="1" t="str">
        <f>IF($B288="","",INDEX(對應表!$AM$3:$AW$179,MATCH($B288,對應表!$AL$3:$AL$179,0),MATCH(衝擊運算表!E$3,對應表!$AM$2:$AW$2,0)))</f>
        <v/>
      </c>
      <c r="F288" s="1" t="str">
        <f>IF($B288="","",INDEX(對應表!$AM$3:$AW$179,MATCH($B288,對應表!$AL$3:$AL$179,0),MATCH(衝擊運算表!F$3,對應表!$AM$2:$AW$2,0)))</f>
        <v/>
      </c>
      <c r="G288" s="1" t="str">
        <f>IF($B288="","",INDEX(對應表!$AM$3:$AW$179,MATCH($B288,對應表!$AL$3:$AL$179,0),MATCH(衝擊運算表!G$3,對應表!$AM$2:$AW$2,0)))</f>
        <v/>
      </c>
      <c r="H288" s="1" t="str">
        <f>IF($B288="","",INDEX(對應表!$AM$3:$AW$179,MATCH($B288,對應表!$AL$3:$AL$179,0),MATCH(衝擊運算表!H$3,對應表!$AM$2:$AW$2,0)))</f>
        <v/>
      </c>
      <c r="I288" s="1" t="str">
        <f>IF($B288="","",INDEX(對應表!$AM$3:$AW$179,MATCH($B288,對應表!$AL$3:$AL$179,0),MATCH(衝擊運算表!I$3,對應表!$AM$2:$AW$2,0)))</f>
        <v/>
      </c>
      <c r="J288" s="1" t="str">
        <f>IF($B288="","",INDEX(對應表!$AM$3:$AW$179,MATCH($B288,對應表!$AL$3:$AL$179,0),MATCH(衝擊運算表!J$3,對應表!$AM$2:$AW$2,0)))</f>
        <v/>
      </c>
      <c r="K288" s="1" t="str">
        <f>IF($B288="","",INDEX(對應表!$AM$3:$AW$179,MATCH($B288,對應表!$AL$3:$AL$179,0),MATCH(衝擊運算表!K$3,對應表!$AM$2:$AW$2,0)))</f>
        <v/>
      </c>
      <c r="L288" s="1" t="str">
        <f>IF($B288="","",INDEX(對應表!$AM$3:$AW$179,MATCH($B288,對應表!$AL$3:$AL$179,0),MATCH(衝擊運算表!L$3,對應表!$AM$2:$AW$2,0)))</f>
        <v/>
      </c>
      <c r="M288" s="1" t="str">
        <f>IF($B288="","",INDEX(對應表!$AM$3:$AW$179,MATCH($B288,對應表!$AL$3:$AL$179,0),MATCH(衝擊運算表!M$3,對應表!$AM$2:$AW$2,0)))</f>
        <v/>
      </c>
      <c r="O288" s="1" t="str">
        <f t="shared" si="15"/>
        <v/>
      </c>
      <c r="P288" s="1" t="str">
        <f>IFERROR(INDEX(對應表!$AZ$3:$BJ$179,MATCH(衝擊運算表!$O288,對應表!$AY$3:$AY$179,0),MATCH(衝擊運算表!P$3,對應表!$AZ$2:$BJ$2,0)),"")</f>
        <v/>
      </c>
      <c r="Q288" s="1" t="str">
        <f>IFERROR(INDEX(對應表!$AZ$3:$BJ$179,MATCH(衝擊運算表!$O288,對應表!$AY$3:$AY$179,0),MATCH(衝擊運算表!Q$3,對應表!$AZ$2:$BJ$2,0)),"")</f>
        <v/>
      </c>
      <c r="R288" s="1" t="str">
        <f>IFERROR(INDEX(對應表!$AZ$3:$BJ$179,MATCH(衝擊運算表!$O288,對應表!$AY$3:$AY$179,0),MATCH(衝擊運算表!R$3,對應表!$AZ$2:$BJ$2,0)),"")</f>
        <v/>
      </c>
      <c r="S288" s="1" t="str">
        <f>IFERROR(INDEX(對應表!$AZ$3:$BJ$179,MATCH(衝擊運算表!$O288,對應表!$AY$3:$AY$179,0),MATCH(衝擊運算表!S$3,對應表!$AZ$2:$BJ$2,0)),"")</f>
        <v/>
      </c>
      <c r="T288" s="1" t="str">
        <f>IFERROR(INDEX(對應表!$AZ$3:$BJ$179,MATCH(衝擊運算表!$O288,對應表!$AY$3:$AY$179,0),MATCH(衝擊運算表!T$3,對應表!$AZ$2:$BJ$2,0)),"")</f>
        <v/>
      </c>
      <c r="U288" s="1" t="str">
        <f>IFERROR(INDEX(對應表!$AZ$3:$BJ$179,MATCH(衝擊運算表!$O288,對應表!$AY$3:$AY$179,0),MATCH(衝擊運算表!U$3,對應表!$AZ$2:$BJ$2,0)),"")</f>
        <v/>
      </c>
      <c r="V288" s="1" t="str">
        <f>IFERROR(INDEX(對應表!$AZ$3:$BJ$179,MATCH(衝擊運算表!$O288,對應表!$AY$3:$AY$179,0),MATCH(衝擊運算表!V$3,對應表!$AZ$2:$BJ$2,0)),"")</f>
        <v/>
      </c>
      <c r="W288" s="1" t="str">
        <f>IFERROR(INDEX(對應表!$AZ$3:$BJ$179,MATCH(衝擊運算表!$O288,對應表!$AY$3:$AY$179,0),MATCH(衝擊運算表!W$3,對應表!$AZ$2:$BJ$2,0)),"")</f>
        <v/>
      </c>
      <c r="X288" s="1" t="str">
        <f>IFERROR(INDEX(對應表!$AZ$3:$BJ$179,MATCH(衝擊運算表!$O288,對應表!$AY$3:$AY$179,0),MATCH(衝擊運算表!X$3,對應表!$AZ$2:$BJ$2,0)),"")</f>
        <v/>
      </c>
      <c r="Y288" s="1" t="str">
        <f>IFERROR(INDEX(對應表!$AZ$3:$BJ$179,MATCH(衝擊運算表!$O288,對應表!$AY$3:$AY$179,0),MATCH(衝擊運算表!Y$3,對應表!$AZ$2:$BJ$2,0)),"")</f>
        <v/>
      </c>
      <c r="Z288" s="1" t="str">
        <f>IFERROR(INDEX(對應表!$AZ$3:$BJ$179,MATCH(衝擊運算表!$O288,對應表!$AY$3:$AY$179,0),MATCH(衝擊運算表!Z$3,對應表!$AZ$2:$BJ$2,0)),"")</f>
        <v/>
      </c>
      <c r="AB288" s="1" t="str">
        <f t="shared" si="16"/>
        <v/>
      </c>
      <c r="AC288" s="1"/>
      <c r="AD288" s="1" t="str">
        <f>IFERROR(VLOOKUP(P288,中英對照!$G$76:$H$81,2,FALSE),"")</f>
        <v/>
      </c>
      <c r="AE288" s="1" t="str">
        <f>IFERROR(VLOOKUP(Q288,中英對照!$G$76:$H$81,2,FALSE),"")</f>
        <v/>
      </c>
      <c r="AF288" s="1" t="str">
        <f>IFERROR(VLOOKUP(R288,中英對照!$G$76:$H$81,2,FALSE),"")</f>
        <v/>
      </c>
      <c r="AG288" s="1" t="str">
        <f>IFERROR(VLOOKUP(S288,中英對照!$G$76:$H$81,2,FALSE),"")</f>
        <v/>
      </c>
      <c r="AH288" s="1" t="str">
        <f>IFERROR(VLOOKUP(T288,中英對照!$G$76:$H$81,2,FALSE),"")</f>
        <v/>
      </c>
      <c r="AI288" s="1" t="str">
        <f>IFERROR(VLOOKUP(U288,中英對照!$G$76:$H$81,2,FALSE),"")</f>
        <v/>
      </c>
      <c r="AJ288" s="1" t="str">
        <f>IFERROR(VLOOKUP(V288,中英對照!$G$76:$H$81,2,FALSE),"")</f>
        <v/>
      </c>
      <c r="AK288" s="1" t="str">
        <f>IFERROR(VLOOKUP(W288,中英對照!$G$76:$H$81,2,FALSE),"")</f>
        <v/>
      </c>
      <c r="AL288" s="1" t="str">
        <f>IFERROR(VLOOKUP(X288,中英對照!$G$76:$H$81,2,FALSE),"")</f>
        <v/>
      </c>
      <c r="AM288" s="1" t="str">
        <f>IFERROR(VLOOKUP(Y288,中英對照!$G$76:$H$81,2,FALSE),"")</f>
        <v/>
      </c>
      <c r="AN288" s="1" t="str">
        <f>IFERROR(VLOOKUP(Z288,中英對照!$G$76:$H$81,2,FALSE),"")</f>
        <v/>
      </c>
      <c r="AO288" s="42" t="str">
        <f t="shared" si="17"/>
        <v/>
      </c>
    </row>
    <row r="289" spans="1:41" x14ac:dyDescent="0.4">
      <c r="A289" s="1" t="str">
        <f>IF(企業資料填寫!D288="","",企業資料填寫!D288)</f>
        <v/>
      </c>
      <c r="B289" s="1"/>
      <c r="C289" s="1" t="str">
        <f>IF($B289="","",INDEX(對應表!$AM$3:$AW$179,MATCH($B289,對應表!$AL$3:$AL$179,0),MATCH(衝擊運算表!C$3,對應表!$AM$2:$AW$2,0)))</f>
        <v/>
      </c>
      <c r="D289" s="1" t="str">
        <f>IF($B289="","",INDEX(對應表!$AM$3:$AW$179,MATCH($B289,對應表!$AL$3:$AL$179,0),MATCH(衝擊運算表!D$3,對應表!$AM$2:$AW$2,0)))</f>
        <v/>
      </c>
      <c r="E289" s="1" t="str">
        <f>IF($B289="","",INDEX(對應表!$AM$3:$AW$179,MATCH($B289,對應表!$AL$3:$AL$179,0),MATCH(衝擊運算表!E$3,對應表!$AM$2:$AW$2,0)))</f>
        <v/>
      </c>
      <c r="F289" s="1" t="str">
        <f>IF($B289="","",INDEX(對應表!$AM$3:$AW$179,MATCH($B289,對應表!$AL$3:$AL$179,0),MATCH(衝擊運算表!F$3,對應表!$AM$2:$AW$2,0)))</f>
        <v/>
      </c>
      <c r="G289" s="1" t="str">
        <f>IF($B289="","",INDEX(對應表!$AM$3:$AW$179,MATCH($B289,對應表!$AL$3:$AL$179,0),MATCH(衝擊運算表!G$3,對應表!$AM$2:$AW$2,0)))</f>
        <v/>
      </c>
      <c r="H289" s="1" t="str">
        <f>IF($B289="","",INDEX(對應表!$AM$3:$AW$179,MATCH($B289,對應表!$AL$3:$AL$179,0),MATCH(衝擊運算表!H$3,對應表!$AM$2:$AW$2,0)))</f>
        <v/>
      </c>
      <c r="I289" s="1" t="str">
        <f>IF($B289="","",INDEX(對應表!$AM$3:$AW$179,MATCH($B289,對應表!$AL$3:$AL$179,0),MATCH(衝擊運算表!I$3,對應表!$AM$2:$AW$2,0)))</f>
        <v/>
      </c>
      <c r="J289" s="1" t="str">
        <f>IF($B289="","",INDEX(對應表!$AM$3:$AW$179,MATCH($B289,對應表!$AL$3:$AL$179,0),MATCH(衝擊運算表!J$3,對應表!$AM$2:$AW$2,0)))</f>
        <v/>
      </c>
      <c r="K289" s="1" t="str">
        <f>IF($B289="","",INDEX(對應表!$AM$3:$AW$179,MATCH($B289,對應表!$AL$3:$AL$179,0),MATCH(衝擊運算表!K$3,對應表!$AM$2:$AW$2,0)))</f>
        <v/>
      </c>
      <c r="L289" s="1" t="str">
        <f>IF($B289="","",INDEX(對應表!$AM$3:$AW$179,MATCH($B289,對應表!$AL$3:$AL$179,0),MATCH(衝擊運算表!L$3,對應表!$AM$2:$AW$2,0)))</f>
        <v/>
      </c>
      <c r="M289" s="1" t="str">
        <f>IF($B289="","",INDEX(對應表!$AM$3:$AW$179,MATCH($B289,對應表!$AL$3:$AL$179,0),MATCH(衝擊運算表!M$3,對應表!$AM$2:$AW$2,0)))</f>
        <v/>
      </c>
      <c r="O289" s="1" t="str">
        <f t="shared" si="15"/>
        <v/>
      </c>
      <c r="P289" s="1" t="str">
        <f>IFERROR(INDEX(對應表!$AZ$3:$BJ$179,MATCH(衝擊運算表!$O289,對應表!$AY$3:$AY$179,0),MATCH(衝擊運算表!P$3,對應表!$AZ$2:$BJ$2,0)),"")</f>
        <v/>
      </c>
      <c r="Q289" s="1" t="str">
        <f>IFERROR(INDEX(對應表!$AZ$3:$BJ$179,MATCH(衝擊運算表!$O289,對應表!$AY$3:$AY$179,0),MATCH(衝擊運算表!Q$3,對應表!$AZ$2:$BJ$2,0)),"")</f>
        <v/>
      </c>
      <c r="R289" s="1" t="str">
        <f>IFERROR(INDEX(對應表!$AZ$3:$BJ$179,MATCH(衝擊運算表!$O289,對應表!$AY$3:$AY$179,0),MATCH(衝擊運算表!R$3,對應表!$AZ$2:$BJ$2,0)),"")</f>
        <v/>
      </c>
      <c r="S289" s="1" t="str">
        <f>IFERROR(INDEX(對應表!$AZ$3:$BJ$179,MATCH(衝擊運算表!$O289,對應表!$AY$3:$AY$179,0),MATCH(衝擊運算表!S$3,對應表!$AZ$2:$BJ$2,0)),"")</f>
        <v/>
      </c>
      <c r="T289" s="1" t="str">
        <f>IFERROR(INDEX(對應表!$AZ$3:$BJ$179,MATCH(衝擊運算表!$O289,對應表!$AY$3:$AY$179,0),MATCH(衝擊運算表!T$3,對應表!$AZ$2:$BJ$2,0)),"")</f>
        <v/>
      </c>
      <c r="U289" s="1" t="str">
        <f>IFERROR(INDEX(對應表!$AZ$3:$BJ$179,MATCH(衝擊運算表!$O289,對應表!$AY$3:$AY$179,0),MATCH(衝擊運算表!U$3,對應表!$AZ$2:$BJ$2,0)),"")</f>
        <v/>
      </c>
      <c r="V289" s="1" t="str">
        <f>IFERROR(INDEX(對應表!$AZ$3:$BJ$179,MATCH(衝擊運算表!$O289,對應表!$AY$3:$AY$179,0),MATCH(衝擊運算表!V$3,對應表!$AZ$2:$BJ$2,0)),"")</f>
        <v/>
      </c>
      <c r="W289" s="1" t="str">
        <f>IFERROR(INDEX(對應表!$AZ$3:$BJ$179,MATCH(衝擊運算表!$O289,對應表!$AY$3:$AY$179,0),MATCH(衝擊運算表!W$3,對應表!$AZ$2:$BJ$2,0)),"")</f>
        <v/>
      </c>
      <c r="X289" s="1" t="str">
        <f>IFERROR(INDEX(對應表!$AZ$3:$BJ$179,MATCH(衝擊運算表!$O289,對應表!$AY$3:$AY$179,0),MATCH(衝擊運算表!X$3,對應表!$AZ$2:$BJ$2,0)),"")</f>
        <v/>
      </c>
      <c r="Y289" s="1" t="str">
        <f>IFERROR(INDEX(對應表!$AZ$3:$BJ$179,MATCH(衝擊運算表!$O289,對應表!$AY$3:$AY$179,0),MATCH(衝擊運算表!Y$3,對應表!$AZ$2:$BJ$2,0)),"")</f>
        <v/>
      </c>
      <c r="Z289" s="1" t="str">
        <f>IFERROR(INDEX(對應表!$AZ$3:$BJ$179,MATCH(衝擊運算表!$O289,對應表!$AY$3:$AY$179,0),MATCH(衝擊運算表!Z$3,對應表!$AZ$2:$BJ$2,0)),"")</f>
        <v/>
      </c>
      <c r="AB289" s="1" t="str">
        <f t="shared" si="16"/>
        <v/>
      </c>
      <c r="AC289" s="1"/>
      <c r="AD289" s="1" t="str">
        <f>IFERROR(VLOOKUP(P289,中英對照!$G$76:$H$81,2,FALSE),"")</f>
        <v/>
      </c>
      <c r="AE289" s="1" t="str">
        <f>IFERROR(VLOOKUP(Q289,中英對照!$G$76:$H$81,2,FALSE),"")</f>
        <v/>
      </c>
      <c r="AF289" s="1" t="str">
        <f>IFERROR(VLOOKUP(R289,中英對照!$G$76:$H$81,2,FALSE),"")</f>
        <v/>
      </c>
      <c r="AG289" s="1" t="str">
        <f>IFERROR(VLOOKUP(S289,中英對照!$G$76:$H$81,2,FALSE),"")</f>
        <v/>
      </c>
      <c r="AH289" s="1" t="str">
        <f>IFERROR(VLOOKUP(T289,中英對照!$G$76:$H$81,2,FALSE),"")</f>
        <v/>
      </c>
      <c r="AI289" s="1" t="str">
        <f>IFERROR(VLOOKUP(U289,中英對照!$G$76:$H$81,2,FALSE),"")</f>
        <v/>
      </c>
      <c r="AJ289" s="1" t="str">
        <f>IFERROR(VLOOKUP(V289,中英對照!$G$76:$H$81,2,FALSE),"")</f>
        <v/>
      </c>
      <c r="AK289" s="1" t="str">
        <f>IFERROR(VLOOKUP(W289,中英對照!$G$76:$H$81,2,FALSE),"")</f>
        <v/>
      </c>
      <c r="AL289" s="1" t="str">
        <f>IFERROR(VLOOKUP(X289,中英對照!$G$76:$H$81,2,FALSE),"")</f>
        <v/>
      </c>
      <c r="AM289" s="1" t="str">
        <f>IFERROR(VLOOKUP(Y289,中英對照!$G$76:$H$81,2,FALSE),"")</f>
        <v/>
      </c>
      <c r="AN289" s="1" t="str">
        <f>IFERROR(VLOOKUP(Z289,中英對照!$G$76:$H$81,2,FALSE),"")</f>
        <v/>
      </c>
      <c r="AO289" s="42" t="str">
        <f t="shared" si="17"/>
        <v/>
      </c>
    </row>
    <row r="290" spans="1:41" x14ac:dyDescent="0.4">
      <c r="A290" s="1" t="str">
        <f>IF(企業資料填寫!D289="","",企業資料填寫!D289)</f>
        <v/>
      </c>
      <c r="B290" s="1"/>
      <c r="C290" s="1" t="str">
        <f>IF($B290="","",INDEX(對應表!$AM$3:$AW$179,MATCH($B290,對應表!$AL$3:$AL$179,0),MATCH(衝擊運算表!C$3,對應表!$AM$2:$AW$2,0)))</f>
        <v/>
      </c>
      <c r="D290" s="1" t="str">
        <f>IF($B290="","",INDEX(對應表!$AM$3:$AW$179,MATCH($B290,對應表!$AL$3:$AL$179,0),MATCH(衝擊運算表!D$3,對應表!$AM$2:$AW$2,0)))</f>
        <v/>
      </c>
      <c r="E290" s="1" t="str">
        <f>IF($B290="","",INDEX(對應表!$AM$3:$AW$179,MATCH($B290,對應表!$AL$3:$AL$179,0),MATCH(衝擊運算表!E$3,對應表!$AM$2:$AW$2,0)))</f>
        <v/>
      </c>
      <c r="F290" s="1" t="str">
        <f>IF($B290="","",INDEX(對應表!$AM$3:$AW$179,MATCH($B290,對應表!$AL$3:$AL$179,0),MATCH(衝擊運算表!F$3,對應表!$AM$2:$AW$2,0)))</f>
        <v/>
      </c>
      <c r="G290" s="1" t="str">
        <f>IF($B290="","",INDEX(對應表!$AM$3:$AW$179,MATCH($B290,對應表!$AL$3:$AL$179,0),MATCH(衝擊運算表!G$3,對應表!$AM$2:$AW$2,0)))</f>
        <v/>
      </c>
      <c r="H290" s="1" t="str">
        <f>IF($B290="","",INDEX(對應表!$AM$3:$AW$179,MATCH($B290,對應表!$AL$3:$AL$179,0),MATCH(衝擊運算表!H$3,對應表!$AM$2:$AW$2,0)))</f>
        <v/>
      </c>
      <c r="I290" s="1" t="str">
        <f>IF($B290="","",INDEX(對應表!$AM$3:$AW$179,MATCH($B290,對應表!$AL$3:$AL$179,0),MATCH(衝擊運算表!I$3,對應表!$AM$2:$AW$2,0)))</f>
        <v/>
      </c>
      <c r="J290" s="1" t="str">
        <f>IF($B290="","",INDEX(對應表!$AM$3:$AW$179,MATCH($B290,對應表!$AL$3:$AL$179,0),MATCH(衝擊運算表!J$3,對應表!$AM$2:$AW$2,0)))</f>
        <v/>
      </c>
      <c r="K290" s="1" t="str">
        <f>IF($B290="","",INDEX(對應表!$AM$3:$AW$179,MATCH($B290,對應表!$AL$3:$AL$179,0),MATCH(衝擊運算表!K$3,對應表!$AM$2:$AW$2,0)))</f>
        <v/>
      </c>
      <c r="L290" s="1" t="str">
        <f>IF($B290="","",INDEX(對應表!$AM$3:$AW$179,MATCH($B290,對應表!$AL$3:$AL$179,0),MATCH(衝擊運算表!L$3,對應表!$AM$2:$AW$2,0)))</f>
        <v/>
      </c>
      <c r="M290" s="1" t="str">
        <f>IF($B290="","",INDEX(對應表!$AM$3:$AW$179,MATCH($B290,對應表!$AL$3:$AL$179,0),MATCH(衝擊運算表!M$3,對應表!$AM$2:$AW$2,0)))</f>
        <v/>
      </c>
      <c r="O290" s="1" t="str">
        <f t="shared" si="15"/>
        <v/>
      </c>
      <c r="P290" s="1" t="str">
        <f>IFERROR(INDEX(對應表!$AZ$3:$BJ$179,MATCH(衝擊運算表!$O290,對應表!$AY$3:$AY$179,0),MATCH(衝擊運算表!P$3,對應表!$AZ$2:$BJ$2,0)),"")</f>
        <v/>
      </c>
      <c r="Q290" s="1" t="str">
        <f>IFERROR(INDEX(對應表!$AZ$3:$BJ$179,MATCH(衝擊運算表!$O290,對應表!$AY$3:$AY$179,0),MATCH(衝擊運算表!Q$3,對應表!$AZ$2:$BJ$2,0)),"")</f>
        <v/>
      </c>
      <c r="R290" s="1" t="str">
        <f>IFERROR(INDEX(對應表!$AZ$3:$BJ$179,MATCH(衝擊運算表!$O290,對應表!$AY$3:$AY$179,0),MATCH(衝擊運算表!R$3,對應表!$AZ$2:$BJ$2,0)),"")</f>
        <v/>
      </c>
      <c r="S290" s="1" t="str">
        <f>IFERROR(INDEX(對應表!$AZ$3:$BJ$179,MATCH(衝擊運算表!$O290,對應表!$AY$3:$AY$179,0),MATCH(衝擊運算表!S$3,對應表!$AZ$2:$BJ$2,0)),"")</f>
        <v/>
      </c>
      <c r="T290" s="1" t="str">
        <f>IFERROR(INDEX(對應表!$AZ$3:$BJ$179,MATCH(衝擊運算表!$O290,對應表!$AY$3:$AY$179,0),MATCH(衝擊運算表!T$3,對應表!$AZ$2:$BJ$2,0)),"")</f>
        <v/>
      </c>
      <c r="U290" s="1" t="str">
        <f>IFERROR(INDEX(對應表!$AZ$3:$BJ$179,MATCH(衝擊運算表!$O290,對應表!$AY$3:$AY$179,0),MATCH(衝擊運算表!U$3,對應表!$AZ$2:$BJ$2,0)),"")</f>
        <v/>
      </c>
      <c r="V290" s="1" t="str">
        <f>IFERROR(INDEX(對應表!$AZ$3:$BJ$179,MATCH(衝擊運算表!$O290,對應表!$AY$3:$AY$179,0),MATCH(衝擊運算表!V$3,對應表!$AZ$2:$BJ$2,0)),"")</f>
        <v/>
      </c>
      <c r="W290" s="1" t="str">
        <f>IFERROR(INDEX(對應表!$AZ$3:$BJ$179,MATCH(衝擊運算表!$O290,對應表!$AY$3:$AY$179,0),MATCH(衝擊運算表!W$3,對應表!$AZ$2:$BJ$2,0)),"")</f>
        <v/>
      </c>
      <c r="X290" s="1" t="str">
        <f>IFERROR(INDEX(對應表!$AZ$3:$BJ$179,MATCH(衝擊運算表!$O290,對應表!$AY$3:$AY$179,0),MATCH(衝擊運算表!X$3,對應表!$AZ$2:$BJ$2,0)),"")</f>
        <v/>
      </c>
      <c r="Y290" s="1" t="str">
        <f>IFERROR(INDEX(對應表!$AZ$3:$BJ$179,MATCH(衝擊運算表!$O290,對應表!$AY$3:$AY$179,0),MATCH(衝擊運算表!Y$3,對應表!$AZ$2:$BJ$2,0)),"")</f>
        <v/>
      </c>
      <c r="Z290" s="1" t="str">
        <f>IFERROR(INDEX(對應表!$AZ$3:$BJ$179,MATCH(衝擊運算表!$O290,對應表!$AY$3:$AY$179,0),MATCH(衝擊運算表!Z$3,對應表!$AZ$2:$BJ$2,0)),"")</f>
        <v/>
      </c>
      <c r="AB290" s="1" t="str">
        <f t="shared" si="16"/>
        <v/>
      </c>
      <c r="AC290" s="1"/>
      <c r="AD290" s="1" t="str">
        <f>IFERROR(VLOOKUP(P290,中英對照!$G$76:$H$81,2,FALSE),"")</f>
        <v/>
      </c>
      <c r="AE290" s="1" t="str">
        <f>IFERROR(VLOOKUP(Q290,中英對照!$G$76:$H$81,2,FALSE),"")</f>
        <v/>
      </c>
      <c r="AF290" s="1" t="str">
        <f>IFERROR(VLOOKUP(R290,中英對照!$G$76:$H$81,2,FALSE),"")</f>
        <v/>
      </c>
      <c r="AG290" s="1" t="str">
        <f>IFERROR(VLOOKUP(S290,中英對照!$G$76:$H$81,2,FALSE),"")</f>
        <v/>
      </c>
      <c r="AH290" s="1" t="str">
        <f>IFERROR(VLOOKUP(T290,中英對照!$G$76:$H$81,2,FALSE),"")</f>
        <v/>
      </c>
      <c r="AI290" s="1" t="str">
        <f>IFERROR(VLOOKUP(U290,中英對照!$G$76:$H$81,2,FALSE),"")</f>
        <v/>
      </c>
      <c r="AJ290" s="1" t="str">
        <f>IFERROR(VLOOKUP(V290,中英對照!$G$76:$H$81,2,FALSE),"")</f>
        <v/>
      </c>
      <c r="AK290" s="1" t="str">
        <f>IFERROR(VLOOKUP(W290,中英對照!$G$76:$H$81,2,FALSE),"")</f>
        <v/>
      </c>
      <c r="AL290" s="1" t="str">
        <f>IFERROR(VLOOKUP(X290,中英對照!$G$76:$H$81,2,FALSE),"")</f>
        <v/>
      </c>
      <c r="AM290" s="1" t="str">
        <f>IFERROR(VLOOKUP(Y290,中英對照!$G$76:$H$81,2,FALSE),"")</f>
        <v/>
      </c>
      <c r="AN290" s="1" t="str">
        <f>IFERROR(VLOOKUP(Z290,中英對照!$G$76:$H$81,2,FALSE),"")</f>
        <v/>
      </c>
      <c r="AO290" s="42" t="str">
        <f t="shared" si="17"/>
        <v/>
      </c>
    </row>
    <row r="291" spans="1:41" x14ac:dyDescent="0.4">
      <c r="A291" s="1" t="str">
        <f>IF(企業資料填寫!D290="","",企業資料填寫!D290)</f>
        <v/>
      </c>
      <c r="B291" s="1"/>
      <c r="C291" s="1" t="str">
        <f>IF($B291="","",INDEX(對應表!$AM$3:$AW$179,MATCH($B291,對應表!$AL$3:$AL$179,0),MATCH(衝擊運算表!C$3,對應表!$AM$2:$AW$2,0)))</f>
        <v/>
      </c>
      <c r="D291" s="1" t="str">
        <f>IF($B291="","",INDEX(對應表!$AM$3:$AW$179,MATCH($B291,對應表!$AL$3:$AL$179,0),MATCH(衝擊運算表!D$3,對應表!$AM$2:$AW$2,0)))</f>
        <v/>
      </c>
      <c r="E291" s="1" t="str">
        <f>IF($B291="","",INDEX(對應表!$AM$3:$AW$179,MATCH($B291,對應表!$AL$3:$AL$179,0),MATCH(衝擊運算表!E$3,對應表!$AM$2:$AW$2,0)))</f>
        <v/>
      </c>
      <c r="F291" s="1" t="str">
        <f>IF($B291="","",INDEX(對應表!$AM$3:$AW$179,MATCH($B291,對應表!$AL$3:$AL$179,0),MATCH(衝擊運算表!F$3,對應表!$AM$2:$AW$2,0)))</f>
        <v/>
      </c>
      <c r="G291" s="1" t="str">
        <f>IF($B291="","",INDEX(對應表!$AM$3:$AW$179,MATCH($B291,對應表!$AL$3:$AL$179,0),MATCH(衝擊運算表!G$3,對應表!$AM$2:$AW$2,0)))</f>
        <v/>
      </c>
      <c r="H291" s="1" t="str">
        <f>IF($B291="","",INDEX(對應表!$AM$3:$AW$179,MATCH($B291,對應表!$AL$3:$AL$179,0),MATCH(衝擊運算表!H$3,對應表!$AM$2:$AW$2,0)))</f>
        <v/>
      </c>
      <c r="I291" s="1" t="str">
        <f>IF($B291="","",INDEX(對應表!$AM$3:$AW$179,MATCH($B291,對應表!$AL$3:$AL$179,0),MATCH(衝擊運算表!I$3,對應表!$AM$2:$AW$2,0)))</f>
        <v/>
      </c>
      <c r="J291" s="1" t="str">
        <f>IF($B291="","",INDEX(對應表!$AM$3:$AW$179,MATCH($B291,對應表!$AL$3:$AL$179,0),MATCH(衝擊運算表!J$3,對應表!$AM$2:$AW$2,0)))</f>
        <v/>
      </c>
      <c r="K291" s="1" t="str">
        <f>IF($B291="","",INDEX(對應表!$AM$3:$AW$179,MATCH($B291,對應表!$AL$3:$AL$179,0),MATCH(衝擊運算表!K$3,對應表!$AM$2:$AW$2,0)))</f>
        <v/>
      </c>
      <c r="L291" s="1" t="str">
        <f>IF($B291="","",INDEX(對應表!$AM$3:$AW$179,MATCH($B291,對應表!$AL$3:$AL$179,0),MATCH(衝擊運算表!L$3,對應表!$AM$2:$AW$2,0)))</f>
        <v/>
      </c>
      <c r="M291" s="1" t="str">
        <f>IF($B291="","",INDEX(對應表!$AM$3:$AW$179,MATCH($B291,對應表!$AL$3:$AL$179,0),MATCH(衝擊運算表!M$3,對應表!$AM$2:$AW$2,0)))</f>
        <v/>
      </c>
      <c r="O291" s="1" t="str">
        <f t="shared" si="15"/>
        <v/>
      </c>
      <c r="P291" s="1" t="str">
        <f>IFERROR(INDEX(對應表!$AZ$3:$BJ$179,MATCH(衝擊運算表!$O291,對應表!$AY$3:$AY$179,0),MATCH(衝擊運算表!P$3,對應表!$AZ$2:$BJ$2,0)),"")</f>
        <v/>
      </c>
      <c r="Q291" s="1" t="str">
        <f>IFERROR(INDEX(對應表!$AZ$3:$BJ$179,MATCH(衝擊運算表!$O291,對應表!$AY$3:$AY$179,0),MATCH(衝擊運算表!Q$3,對應表!$AZ$2:$BJ$2,0)),"")</f>
        <v/>
      </c>
      <c r="R291" s="1" t="str">
        <f>IFERROR(INDEX(對應表!$AZ$3:$BJ$179,MATCH(衝擊運算表!$O291,對應表!$AY$3:$AY$179,0),MATCH(衝擊運算表!R$3,對應表!$AZ$2:$BJ$2,0)),"")</f>
        <v/>
      </c>
      <c r="S291" s="1" t="str">
        <f>IFERROR(INDEX(對應表!$AZ$3:$BJ$179,MATCH(衝擊運算表!$O291,對應表!$AY$3:$AY$179,0),MATCH(衝擊運算表!S$3,對應表!$AZ$2:$BJ$2,0)),"")</f>
        <v/>
      </c>
      <c r="T291" s="1" t="str">
        <f>IFERROR(INDEX(對應表!$AZ$3:$BJ$179,MATCH(衝擊運算表!$O291,對應表!$AY$3:$AY$179,0),MATCH(衝擊運算表!T$3,對應表!$AZ$2:$BJ$2,0)),"")</f>
        <v/>
      </c>
      <c r="U291" s="1" t="str">
        <f>IFERROR(INDEX(對應表!$AZ$3:$BJ$179,MATCH(衝擊運算表!$O291,對應表!$AY$3:$AY$179,0),MATCH(衝擊運算表!U$3,對應表!$AZ$2:$BJ$2,0)),"")</f>
        <v/>
      </c>
      <c r="V291" s="1" t="str">
        <f>IFERROR(INDEX(對應表!$AZ$3:$BJ$179,MATCH(衝擊運算表!$O291,對應表!$AY$3:$AY$179,0),MATCH(衝擊運算表!V$3,對應表!$AZ$2:$BJ$2,0)),"")</f>
        <v/>
      </c>
      <c r="W291" s="1" t="str">
        <f>IFERROR(INDEX(對應表!$AZ$3:$BJ$179,MATCH(衝擊運算表!$O291,對應表!$AY$3:$AY$179,0),MATCH(衝擊運算表!W$3,對應表!$AZ$2:$BJ$2,0)),"")</f>
        <v/>
      </c>
      <c r="X291" s="1" t="str">
        <f>IFERROR(INDEX(對應表!$AZ$3:$BJ$179,MATCH(衝擊運算表!$O291,對應表!$AY$3:$AY$179,0),MATCH(衝擊運算表!X$3,對應表!$AZ$2:$BJ$2,0)),"")</f>
        <v/>
      </c>
      <c r="Y291" s="1" t="str">
        <f>IFERROR(INDEX(對應表!$AZ$3:$BJ$179,MATCH(衝擊運算表!$O291,對應表!$AY$3:$AY$179,0),MATCH(衝擊運算表!Y$3,對應表!$AZ$2:$BJ$2,0)),"")</f>
        <v/>
      </c>
      <c r="Z291" s="1" t="str">
        <f>IFERROR(INDEX(對應表!$AZ$3:$BJ$179,MATCH(衝擊運算表!$O291,對應表!$AY$3:$AY$179,0),MATCH(衝擊運算表!Z$3,對應表!$AZ$2:$BJ$2,0)),"")</f>
        <v/>
      </c>
      <c r="AB291" s="1" t="str">
        <f t="shared" si="16"/>
        <v/>
      </c>
      <c r="AC291" s="1"/>
      <c r="AD291" s="1" t="str">
        <f>IFERROR(VLOOKUP(P291,中英對照!$G$76:$H$81,2,FALSE),"")</f>
        <v/>
      </c>
      <c r="AE291" s="1" t="str">
        <f>IFERROR(VLOOKUP(Q291,中英對照!$G$76:$H$81,2,FALSE),"")</f>
        <v/>
      </c>
      <c r="AF291" s="1" t="str">
        <f>IFERROR(VLOOKUP(R291,中英對照!$G$76:$H$81,2,FALSE),"")</f>
        <v/>
      </c>
      <c r="AG291" s="1" t="str">
        <f>IFERROR(VLOOKUP(S291,中英對照!$G$76:$H$81,2,FALSE),"")</f>
        <v/>
      </c>
      <c r="AH291" s="1" t="str">
        <f>IFERROR(VLOOKUP(T291,中英對照!$G$76:$H$81,2,FALSE),"")</f>
        <v/>
      </c>
      <c r="AI291" s="1" t="str">
        <f>IFERROR(VLOOKUP(U291,中英對照!$G$76:$H$81,2,FALSE),"")</f>
        <v/>
      </c>
      <c r="AJ291" s="1" t="str">
        <f>IFERROR(VLOOKUP(V291,中英對照!$G$76:$H$81,2,FALSE),"")</f>
        <v/>
      </c>
      <c r="AK291" s="1" t="str">
        <f>IFERROR(VLOOKUP(W291,中英對照!$G$76:$H$81,2,FALSE),"")</f>
        <v/>
      </c>
      <c r="AL291" s="1" t="str">
        <f>IFERROR(VLOOKUP(X291,中英對照!$G$76:$H$81,2,FALSE),"")</f>
        <v/>
      </c>
      <c r="AM291" s="1" t="str">
        <f>IFERROR(VLOOKUP(Y291,中英對照!$G$76:$H$81,2,FALSE),"")</f>
        <v/>
      </c>
      <c r="AN291" s="1" t="str">
        <f>IFERROR(VLOOKUP(Z291,中英對照!$G$76:$H$81,2,FALSE),"")</f>
        <v/>
      </c>
      <c r="AO291" s="42" t="str">
        <f t="shared" si="17"/>
        <v/>
      </c>
    </row>
    <row r="292" spans="1:41" x14ac:dyDescent="0.4">
      <c r="A292" s="1" t="str">
        <f>IF(企業資料填寫!D291="","",企業資料填寫!D291)</f>
        <v/>
      </c>
      <c r="B292" s="1"/>
      <c r="C292" s="1" t="str">
        <f>IF($B292="","",INDEX(對應表!$AM$3:$AW$179,MATCH($B292,對應表!$AL$3:$AL$179,0),MATCH(衝擊運算表!C$3,對應表!$AM$2:$AW$2,0)))</f>
        <v/>
      </c>
      <c r="D292" s="1" t="str">
        <f>IF($B292="","",INDEX(對應表!$AM$3:$AW$179,MATCH($B292,對應表!$AL$3:$AL$179,0),MATCH(衝擊運算表!D$3,對應表!$AM$2:$AW$2,0)))</f>
        <v/>
      </c>
      <c r="E292" s="1" t="str">
        <f>IF($B292="","",INDEX(對應表!$AM$3:$AW$179,MATCH($B292,對應表!$AL$3:$AL$179,0),MATCH(衝擊運算表!E$3,對應表!$AM$2:$AW$2,0)))</f>
        <v/>
      </c>
      <c r="F292" s="1" t="str">
        <f>IF($B292="","",INDEX(對應表!$AM$3:$AW$179,MATCH($B292,對應表!$AL$3:$AL$179,0),MATCH(衝擊運算表!F$3,對應表!$AM$2:$AW$2,0)))</f>
        <v/>
      </c>
      <c r="G292" s="1" t="str">
        <f>IF($B292="","",INDEX(對應表!$AM$3:$AW$179,MATCH($B292,對應表!$AL$3:$AL$179,0),MATCH(衝擊運算表!G$3,對應表!$AM$2:$AW$2,0)))</f>
        <v/>
      </c>
      <c r="H292" s="1" t="str">
        <f>IF($B292="","",INDEX(對應表!$AM$3:$AW$179,MATCH($B292,對應表!$AL$3:$AL$179,0),MATCH(衝擊運算表!H$3,對應表!$AM$2:$AW$2,0)))</f>
        <v/>
      </c>
      <c r="I292" s="1" t="str">
        <f>IF($B292="","",INDEX(對應表!$AM$3:$AW$179,MATCH($B292,對應表!$AL$3:$AL$179,0),MATCH(衝擊運算表!I$3,對應表!$AM$2:$AW$2,0)))</f>
        <v/>
      </c>
      <c r="J292" s="1" t="str">
        <f>IF($B292="","",INDEX(對應表!$AM$3:$AW$179,MATCH($B292,對應表!$AL$3:$AL$179,0),MATCH(衝擊運算表!J$3,對應表!$AM$2:$AW$2,0)))</f>
        <v/>
      </c>
      <c r="K292" s="1" t="str">
        <f>IF($B292="","",INDEX(對應表!$AM$3:$AW$179,MATCH($B292,對應表!$AL$3:$AL$179,0),MATCH(衝擊運算表!K$3,對應表!$AM$2:$AW$2,0)))</f>
        <v/>
      </c>
      <c r="L292" s="1" t="str">
        <f>IF($B292="","",INDEX(對應表!$AM$3:$AW$179,MATCH($B292,對應表!$AL$3:$AL$179,0),MATCH(衝擊運算表!L$3,對應表!$AM$2:$AW$2,0)))</f>
        <v/>
      </c>
      <c r="M292" s="1" t="str">
        <f>IF($B292="","",INDEX(對應表!$AM$3:$AW$179,MATCH($B292,對應表!$AL$3:$AL$179,0),MATCH(衝擊運算表!M$3,對應表!$AM$2:$AW$2,0)))</f>
        <v/>
      </c>
      <c r="O292" s="1" t="str">
        <f t="shared" si="15"/>
        <v/>
      </c>
      <c r="P292" s="1" t="str">
        <f>IFERROR(INDEX(對應表!$AZ$3:$BJ$179,MATCH(衝擊運算表!$O292,對應表!$AY$3:$AY$179,0),MATCH(衝擊運算表!P$3,對應表!$AZ$2:$BJ$2,0)),"")</f>
        <v/>
      </c>
      <c r="Q292" s="1" t="str">
        <f>IFERROR(INDEX(對應表!$AZ$3:$BJ$179,MATCH(衝擊運算表!$O292,對應表!$AY$3:$AY$179,0),MATCH(衝擊運算表!Q$3,對應表!$AZ$2:$BJ$2,0)),"")</f>
        <v/>
      </c>
      <c r="R292" s="1" t="str">
        <f>IFERROR(INDEX(對應表!$AZ$3:$BJ$179,MATCH(衝擊運算表!$O292,對應表!$AY$3:$AY$179,0),MATCH(衝擊運算表!R$3,對應表!$AZ$2:$BJ$2,0)),"")</f>
        <v/>
      </c>
      <c r="S292" s="1" t="str">
        <f>IFERROR(INDEX(對應表!$AZ$3:$BJ$179,MATCH(衝擊運算表!$O292,對應表!$AY$3:$AY$179,0),MATCH(衝擊運算表!S$3,對應表!$AZ$2:$BJ$2,0)),"")</f>
        <v/>
      </c>
      <c r="T292" s="1" t="str">
        <f>IFERROR(INDEX(對應表!$AZ$3:$BJ$179,MATCH(衝擊運算表!$O292,對應表!$AY$3:$AY$179,0),MATCH(衝擊運算表!T$3,對應表!$AZ$2:$BJ$2,0)),"")</f>
        <v/>
      </c>
      <c r="U292" s="1" t="str">
        <f>IFERROR(INDEX(對應表!$AZ$3:$BJ$179,MATCH(衝擊運算表!$O292,對應表!$AY$3:$AY$179,0),MATCH(衝擊運算表!U$3,對應表!$AZ$2:$BJ$2,0)),"")</f>
        <v/>
      </c>
      <c r="V292" s="1" t="str">
        <f>IFERROR(INDEX(對應表!$AZ$3:$BJ$179,MATCH(衝擊運算表!$O292,對應表!$AY$3:$AY$179,0),MATCH(衝擊運算表!V$3,對應表!$AZ$2:$BJ$2,0)),"")</f>
        <v/>
      </c>
      <c r="W292" s="1" t="str">
        <f>IFERROR(INDEX(對應表!$AZ$3:$BJ$179,MATCH(衝擊運算表!$O292,對應表!$AY$3:$AY$179,0),MATCH(衝擊運算表!W$3,對應表!$AZ$2:$BJ$2,0)),"")</f>
        <v/>
      </c>
      <c r="X292" s="1" t="str">
        <f>IFERROR(INDEX(對應表!$AZ$3:$BJ$179,MATCH(衝擊運算表!$O292,對應表!$AY$3:$AY$179,0),MATCH(衝擊運算表!X$3,對應表!$AZ$2:$BJ$2,0)),"")</f>
        <v/>
      </c>
      <c r="Y292" s="1" t="str">
        <f>IFERROR(INDEX(對應表!$AZ$3:$BJ$179,MATCH(衝擊運算表!$O292,對應表!$AY$3:$AY$179,0),MATCH(衝擊運算表!Y$3,對應表!$AZ$2:$BJ$2,0)),"")</f>
        <v/>
      </c>
      <c r="Z292" s="1" t="str">
        <f>IFERROR(INDEX(對應表!$AZ$3:$BJ$179,MATCH(衝擊運算表!$O292,對應表!$AY$3:$AY$179,0),MATCH(衝擊運算表!Z$3,對應表!$AZ$2:$BJ$2,0)),"")</f>
        <v/>
      </c>
      <c r="AB292" s="1" t="str">
        <f t="shared" si="16"/>
        <v/>
      </c>
      <c r="AC292" s="1"/>
      <c r="AD292" s="1" t="str">
        <f>IFERROR(VLOOKUP(P292,中英對照!$G$76:$H$81,2,FALSE),"")</f>
        <v/>
      </c>
      <c r="AE292" s="1" t="str">
        <f>IFERROR(VLOOKUP(Q292,中英對照!$G$76:$H$81,2,FALSE),"")</f>
        <v/>
      </c>
      <c r="AF292" s="1" t="str">
        <f>IFERROR(VLOOKUP(R292,中英對照!$G$76:$H$81,2,FALSE),"")</f>
        <v/>
      </c>
      <c r="AG292" s="1" t="str">
        <f>IFERROR(VLOOKUP(S292,中英對照!$G$76:$H$81,2,FALSE),"")</f>
        <v/>
      </c>
      <c r="AH292" s="1" t="str">
        <f>IFERROR(VLOOKUP(T292,中英對照!$G$76:$H$81,2,FALSE),"")</f>
        <v/>
      </c>
      <c r="AI292" s="1" t="str">
        <f>IFERROR(VLOOKUP(U292,中英對照!$G$76:$H$81,2,FALSE),"")</f>
        <v/>
      </c>
      <c r="AJ292" s="1" t="str">
        <f>IFERROR(VLOOKUP(V292,中英對照!$G$76:$H$81,2,FALSE),"")</f>
        <v/>
      </c>
      <c r="AK292" s="1" t="str">
        <f>IFERROR(VLOOKUP(W292,中英對照!$G$76:$H$81,2,FALSE),"")</f>
        <v/>
      </c>
      <c r="AL292" s="1" t="str">
        <f>IFERROR(VLOOKUP(X292,中英對照!$G$76:$H$81,2,FALSE),"")</f>
        <v/>
      </c>
      <c r="AM292" s="1" t="str">
        <f>IFERROR(VLOOKUP(Y292,中英對照!$G$76:$H$81,2,FALSE),"")</f>
        <v/>
      </c>
      <c r="AN292" s="1" t="str">
        <f>IFERROR(VLOOKUP(Z292,中英對照!$G$76:$H$81,2,FALSE),"")</f>
        <v/>
      </c>
      <c r="AO292" s="42" t="str">
        <f t="shared" si="17"/>
        <v/>
      </c>
    </row>
    <row r="293" spans="1:41" x14ac:dyDescent="0.4">
      <c r="A293" s="1" t="str">
        <f>IF(企業資料填寫!D292="","",企業資料填寫!D292)</f>
        <v/>
      </c>
      <c r="B293" s="1"/>
      <c r="C293" s="1" t="str">
        <f>IF($B293="","",INDEX(對應表!$AM$3:$AW$179,MATCH($B293,對應表!$AL$3:$AL$179,0),MATCH(衝擊運算表!C$3,對應表!$AM$2:$AW$2,0)))</f>
        <v/>
      </c>
      <c r="D293" s="1" t="str">
        <f>IF($B293="","",INDEX(對應表!$AM$3:$AW$179,MATCH($B293,對應表!$AL$3:$AL$179,0),MATCH(衝擊運算表!D$3,對應表!$AM$2:$AW$2,0)))</f>
        <v/>
      </c>
      <c r="E293" s="1" t="str">
        <f>IF($B293="","",INDEX(對應表!$AM$3:$AW$179,MATCH($B293,對應表!$AL$3:$AL$179,0),MATCH(衝擊運算表!E$3,對應表!$AM$2:$AW$2,0)))</f>
        <v/>
      </c>
      <c r="F293" s="1" t="str">
        <f>IF($B293="","",INDEX(對應表!$AM$3:$AW$179,MATCH($B293,對應表!$AL$3:$AL$179,0),MATCH(衝擊運算表!F$3,對應表!$AM$2:$AW$2,0)))</f>
        <v/>
      </c>
      <c r="G293" s="1" t="str">
        <f>IF($B293="","",INDEX(對應表!$AM$3:$AW$179,MATCH($B293,對應表!$AL$3:$AL$179,0),MATCH(衝擊運算表!G$3,對應表!$AM$2:$AW$2,0)))</f>
        <v/>
      </c>
      <c r="H293" s="1" t="str">
        <f>IF($B293="","",INDEX(對應表!$AM$3:$AW$179,MATCH($B293,對應表!$AL$3:$AL$179,0),MATCH(衝擊運算表!H$3,對應表!$AM$2:$AW$2,0)))</f>
        <v/>
      </c>
      <c r="I293" s="1" t="str">
        <f>IF($B293="","",INDEX(對應表!$AM$3:$AW$179,MATCH($B293,對應表!$AL$3:$AL$179,0),MATCH(衝擊運算表!I$3,對應表!$AM$2:$AW$2,0)))</f>
        <v/>
      </c>
      <c r="J293" s="1" t="str">
        <f>IF($B293="","",INDEX(對應表!$AM$3:$AW$179,MATCH($B293,對應表!$AL$3:$AL$179,0),MATCH(衝擊運算表!J$3,對應表!$AM$2:$AW$2,0)))</f>
        <v/>
      </c>
      <c r="K293" s="1" t="str">
        <f>IF($B293="","",INDEX(對應表!$AM$3:$AW$179,MATCH($B293,對應表!$AL$3:$AL$179,0),MATCH(衝擊運算表!K$3,對應表!$AM$2:$AW$2,0)))</f>
        <v/>
      </c>
      <c r="L293" s="1" t="str">
        <f>IF($B293="","",INDEX(對應表!$AM$3:$AW$179,MATCH($B293,對應表!$AL$3:$AL$179,0),MATCH(衝擊運算表!L$3,對應表!$AM$2:$AW$2,0)))</f>
        <v/>
      </c>
      <c r="M293" s="1" t="str">
        <f>IF($B293="","",INDEX(對應表!$AM$3:$AW$179,MATCH($B293,對應表!$AL$3:$AL$179,0),MATCH(衝擊運算表!M$3,對應表!$AM$2:$AW$2,0)))</f>
        <v/>
      </c>
      <c r="O293" s="1" t="str">
        <f t="shared" si="15"/>
        <v/>
      </c>
      <c r="P293" s="1" t="str">
        <f>IFERROR(INDEX(對應表!$AZ$3:$BJ$179,MATCH(衝擊運算表!$O293,對應表!$AY$3:$AY$179,0),MATCH(衝擊運算表!P$3,對應表!$AZ$2:$BJ$2,0)),"")</f>
        <v/>
      </c>
      <c r="Q293" s="1" t="str">
        <f>IFERROR(INDEX(對應表!$AZ$3:$BJ$179,MATCH(衝擊運算表!$O293,對應表!$AY$3:$AY$179,0),MATCH(衝擊運算表!Q$3,對應表!$AZ$2:$BJ$2,0)),"")</f>
        <v/>
      </c>
      <c r="R293" s="1" t="str">
        <f>IFERROR(INDEX(對應表!$AZ$3:$BJ$179,MATCH(衝擊運算表!$O293,對應表!$AY$3:$AY$179,0),MATCH(衝擊運算表!R$3,對應表!$AZ$2:$BJ$2,0)),"")</f>
        <v/>
      </c>
      <c r="S293" s="1" t="str">
        <f>IFERROR(INDEX(對應表!$AZ$3:$BJ$179,MATCH(衝擊運算表!$O293,對應表!$AY$3:$AY$179,0),MATCH(衝擊運算表!S$3,對應表!$AZ$2:$BJ$2,0)),"")</f>
        <v/>
      </c>
      <c r="T293" s="1" t="str">
        <f>IFERROR(INDEX(對應表!$AZ$3:$BJ$179,MATCH(衝擊運算表!$O293,對應表!$AY$3:$AY$179,0),MATCH(衝擊運算表!T$3,對應表!$AZ$2:$BJ$2,0)),"")</f>
        <v/>
      </c>
      <c r="U293" s="1" t="str">
        <f>IFERROR(INDEX(對應表!$AZ$3:$BJ$179,MATCH(衝擊運算表!$O293,對應表!$AY$3:$AY$179,0),MATCH(衝擊運算表!U$3,對應表!$AZ$2:$BJ$2,0)),"")</f>
        <v/>
      </c>
      <c r="V293" s="1" t="str">
        <f>IFERROR(INDEX(對應表!$AZ$3:$BJ$179,MATCH(衝擊運算表!$O293,對應表!$AY$3:$AY$179,0),MATCH(衝擊運算表!V$3,對應表!$AZ$2:$BJ$2,0)),"")</f>
        <v/>
      </c>
      <c r="W293" s="1" t="str">
        <f>IFERROR(INDEX(對應表!$AZ$3:$BJ$179,MATCH(衝擊運算表!$O293,對應表!$AY$3:$AY$179,0),MATCH(衝擊運算表!W$3,對應表!$AZ$2:$BJ$2,0)),"")</f>
        <v/>
      </c>
      <c r="X293" s="1" t="str">
        <f>IFERROR(INDEX(對應表!$AZ$3:$BJ$179,MATCH(衝擊運算表!$O293,對應表!$AY$3:$AY$179,0),MATCH(衝擊運算表!X$3,對應表!$AZ$2:$BJ$2,0)),"")</f>
        <v/>
      </c>
      <c r="Y293" s="1" t="str">
        <f>IFERROR(INDEX(對應表!$AZ$3:$BJ$179,MATCH(衝擊運算表!$O293,對應表!$AY$3:$AY$179,0),MATCH(衝擊運算表!Y$3,對應表!$AZ$2:$BJ$2,0)),"")</f>
        <v/>
      </c>
      <c r="Z293" s="1" t="str">
        <f>IFERROR(INDEX(對應表!$AZ$3:$BJ$179,MATCH(衝擊運算表!$O293,對應表!$AY$3:$AY$179,0),MATCH(衝擊運算表!Z$3,對應表!$AZ$2:$BJ$2,0)),"")</f>
        <v/>
      </c>
      <c r="AB293" s="1" t="str">
        <f t="shared" si="16"/>
        <v/>
      </c>
      <c r="AC293" s="1"/>
      <c r="AD293" s="1" t="str">
        <f>IFERROR(VLOOKUP(P293,中英對照!$G$76:$H$81,2,FALSE),"")</f>
        <v/>
      </c>
      <c r="AE293" s="1" t="str">
        <f>IFERROR(VLOOKUP(Q293,中英對照!$G$76:$H$81,2,FALSE),"")</f>
        <v/>
      </c>
      <c r="AF293" s="1" t="str">
        <f>IFERROR(VLOOKUP(R293,中英對照!$G$76:$H$81,2,FALSE),"")</f>
        <v/>
      </c>
      <c r="AG293" s="1" t="str">
        <f>IFERROR(VLOOKUP(S293,中英對照!$G$76:$H$81,2,FALSE),"")</f>
        <v/>
      </c>
      <c r="AH293" s="1" t="str">
        <f>IFERROR(VLOOKUP(T293,中英對照!$G$76:$H$81,2,FALSE),"")</f>
        <v/>
      </c>
      <c r="AI293" s="1" t="str">
        <f>IFERROR(VLOOKUP(U293,中英對照!$G$76:$H$81,2,FALSE),"")</f>
        <v/>
      </c>
      <c r="AJ293" s="1" t="str">
        <f>IFERROR(VLOOKUP(V293,中英對照!$G$76:$H$81,2,FALSE),"")</f>
        <v/>
      </c>
      <c r="AK293" s="1" t="str">
        <f>IFERROR(VLOOKUP(W293,中英對照!$G$76:$H$81,2,FALSE),"")</f>
        <v/>
      </c>
      <c r="AL293" s="1" t="str">
        <f>IFERROR(VLOOKUP(X293,中英對照!$G$76:$H$81,2,FALSE),"")</f>
        <v/>
      </c>
      <c r="AM293" s="1" t="str">
        <f>IFERROR(VLOOKUP(Y293,中英對照!$G$76:$H$81,2,FALSE),"")</f>
        <v/>
      </c>
      <c r="AN293" s="1" t="str">
        <f>IFERROR(VLOOKUP(Z293,中英對照!$G$76:$H$81,2,FALSE),"")</f>
        <v/>
      </c>
      <c r="AO293" s="42" t="str">
        <f t="shared" si="17"/>
        <v/>
      </c>
    </row>
    <row r="294" spans="1:41" x14ac:dyDescent="0.4">
      <c r="A294" s="1" t="str">
        <f>IF(企業資料填寫!D293="","",企業資料填寫!D293)</f>
        <v/>
      </c>
      <c r="B294" s="1"/>
      <c r="C294" s="1" t="str">
        <f>IF($B294="","",INDEX(對應表!$AM$3:$AW$179,MATCH($B294,對應表!$AL$3:$AL$179,0),MATCH(衝擊運算表!C$3,對應表!$AM$2:$AW$2,0)))</f>
        <v/>
      </c>
      <c r="D294" s="1" t="str">
        <f>IF($B294="","",INDEX(對應表!$AM$3:$AW$179,MATCH($B294,對應表!$AL$3:$AL$179,0),MATCH(衝擊運算表!D$3,對應表!$AM$2:$AW$2,0)))</f>
        <v/>
      </c>
      <c r="E294" s="1" t="str">
        <f>IF($B294="","",INDEX(對應表!$AM$3:$AW$179,MATCH($B294,對應表!$AL$3:$AL$179,0),MATCH(衝擊運算表!E$3,對應表!$AM$2:$AW$2,0)))</f>
        <v/>
      </c>
      <c r="F294" s="1" t="str">
        <f>IF($B294="","",INDEX(對應表!$AM$3:$AW$179,MATCH($B294,對應表!$AL$3:$AL$179,0),MATCH(衝擊運算表!F$3,對應表!$AM$2:$AW$2,0)))</f>
        <v/>
      </c>
      <c r="G294" s="1" t="str">
        <f>IF($B294="","",INDEX(對應表!$AM$3:$AW$179,MATCH($B294,對應表!$AL$3:$AL$179,0),MATCH(衝擊運算表!G$3,對應表!$AM$2:$AW$2,0)))</f>
        <v/>
      </c>
      <c r="H294" s="1" t="str">
        <f>IF($B294="","",INDEX(對應表!$AM$3:$AW$179,MATCH($B294,對應表!$AL$3:$AL$179,0),MATCH(衝擊運算表!H$3,對應表!$AM$2:$AW$2,0)))</f>
        <v/>
      </c>
      <c r="I294" s="1" t="str">
        <f>IF($B294="","",INDEX(對應表!$AM$3:$AW$179,MATCH($B294,對應表!$AL$3:$AL$179,0),MATCH(衝擊運算表!I$3,對應表!$AM$2:$AW$2,0)))</f>
        <v/>
      </c>
      <c r="J294" s="1" t="str">
        <f>IF($B294="","",INDEX(對應表!$AM$3:$AW$179,MATCH($B294,對應表!$AL$3:$AL$179,0),MATCH(衝擊運算表!J$3,對應表!$AM$2:$AW$2,0)))</f>
        <v/>
      </c>
      <c r="K294" s="1" t="str">
        <f>IF($B294="","",INDEX(對應表!$AM$3:$AW$179,MATCH($B294,對應表!$AL$3:$AL$179,0),MATCH(衝擊運算表!K$3,對應表!$AM$2:$AW$2,0)))</f>
        <v/>
      </c>
      <c r="L294" s="1" t="str">
        <f>IF($B294="","",INDEX(對應表!$AM$3:$AW$179,MATCH($B294,對應表!$AL$3:$AL$179,0),MATCH(衝擊運算表!L$3,對應表!$AM$2:$AW$2,0)))</f>
        <v/>
      </c>
      <c r="M294" s="1" t="str">
        <f>IF($B294="","",INDEX(對應表!$AM$3:$AW$179,MATCH($B294,對應表!$AL$3:$AL$179,0),MATCH(衝擊運算表!M$3,對應表!$AM$2:$AW$2,0)))</f>
        <v/>
      </c>
      <c r="O294" s="1" t="str">
        <f t="shared" si="15"/>
        <v/>
      </c>
      <c r="P294" s="1" t="str">
        <f>IFERROR(INDEX(對應表!$AZ$3:$BJ$179,MATCH(衝擊運算表!$O294,對應表!$AY$3:$AY$179,0),MATCH(衝擊運算表!P$3,對應表!$AZ$2:$BJ$2,0)),"")</f>
        <v/>
      </c>
      <c r="Q294" s="1" t="str">
        <f>IFERROR(INDEX(對應表!$AZ$3:$BJ$179,MATCH(衝擊運算表!$O294,對應表!$AY$3:$AY$179,0),MATCH(衝擊運算表!Q$3,對應表!$AZ$2:$BJ$2,0)),"")</f>
        <v/>
      </c>
      <c r="R294" s="1" t="str">
        <f>IFERROR(INDEX(對應表!$AZ$3:$BJ$179,MATCH(衝擊運算表!$O294,對應表!$AY$3:$AY$179,0),MATCH(衝擊運算表!R$3,對應表!$AZ$2:$BJ$2,0)),"")</f>
        <v/>
      </c>
      <c r="S294" s="1" t="str">
        <f>IFERROR(INDEX(對應表!$AZ$3:$BJ$179,MATCH(衝擊運算表!$O294,對應表!$AY$3:$AY$179,0),MATCH(衝擊運算表!S$3,對應表!$AZ$2:$BJ$2,0)),"")</f>
        <v/>
      </c>
      <c r="T294" s="1" t="str">
        <f>IFERROR(INDEX(對應表!$AZ$3:$BJ$179,MATCH(衝擊運算表!$O294,對應表!$AY$3:$AY$179,0),MATCH(衝擊運算表!T$3,對應表!$AZ$2:$BJ$2,0)),"")</f>
        <v/>
      </c>
      <c r="U294" s="1" t="str">
        <f>IFERROR(INDEX(對應表!$AZ$3:$BJ$179,MATCH(衝擊運算表!$O294,對應表!$AY$3:$AY$179,0),MATCH(衝擊運算表!U$3,對應表!$AZ$2:$BJ$2,0)),"")</f>
        <v/>
      </c>
      <c r="V294" s="1" t="str">
        <f>IFERROR(INDEX(對應表!$AZ$3:$BJ$179,MATCH(衝擊運算表!$O294,對應表!$AY$3:$AY$179,0),MATCH(衝擊運算表!V$3,對應表!$AZ$2:$BJ$2,0)),"")</f>
        <v/>
      </c>
      <c r="W294" s="1" t="str">
        <f>IFERROR(INDEX(對應表!$AZ$3:$BJ$179,MATCH(衝擊運算表!$O294,對應表!$AY$3:$AY$179,0),MATCH(衝擊運算表!W$3,對應表!$AZ$2:$BJ$2,0)),"")</f>
        <v/>
      </c>
      <c r="X294" s="1" t="str">
        <f>IFERROR(INDEX(對應表!$AZ$3:$BJ$179,MATCH(衝擊運算表!$O294,對應表!$AY$3:$AY$179,0),MATCH(衝擊運算表!X$3,對應表!$AZ$2:$BJ$2,0)),"")</f>
        <v/>
      </c>
      <c r="Y294" s="1" t="str">
        <f>IFERROR(INDEX(對應表!$AZ$3:$BJ$179,MATCH(衝擊運算表!$O294,對應表!$AY$3:$AY$179,0),MATCH(衝擊運算表!Y$3,對應表!$AZ$2:$BJ$2,0)),"")</f>
        <v/>
      </c>
      <c r="Z294" s="1" t="str">
        <f>IFERROR(INDEX(對應表!$AZ$3:$BJ$179,MATCH(衝擊運算表!$O294,對應表!$AY$3:$AY$179,0),MATCH(衝擊運算表!Z$3,對應表!$AZ$2:$BJ$2,0)),"")</f>
        <v/>
      </c>
      <c r="AB294" s="1" t="str">
        <f t="shared" si="16"/>
        <v/>
      </c>
      <c r="AC294" s="1"/>
      <c r="AD294" s="1" t="str">
        <f>IFERROR(VLOOKUP(P294,中英對照!$G$76:$H$81,2,FALSE),"")</f>
        <v/>
      </c>
      <c r="AE294" s="1" t="str">
        <f>IFERROR(VLOOKUP(Q294,中英對照!$G$76:$H$81,2,FALSE),"")</f>
        <v/>
      </c>
      <c r="AF294" s="1" t="str">
        <f>IFERROR(VLOOKUP(R294,中英對照!$G$76:$H$81,2,FALSE),"")</f>
        <v/>
      </c>
      <c r="AG294" s="1" t="str">
        <f>IFERROR(VLOOKUP(S294,中英對照!$G$76:$H$81,2,FALSE),"")</f>
        <v/>
      </c>
      <c r="AH294" s="1" t="str">
        <f>IFERROR(VLOOKUP(T294,中英對照!$G$76:$H$81,2,FALSE),"")</f>
        <v/>
      </c>
      <c r="AI294" s="1" t="str">
        <f>IFERROR(VLOOKUP(U294,中英對照!$G$76:$H$81,2,FALSE),"")</f>
        <v/>
      </c>
      <c r="AJ294" s="1" t="str">
        <f>IFERROR(VLOOKUP(V294,中英對照!$G$76:$H$81,2,FALSE),"")</f>
        <v/>
      </c>
      <c r="AK294" s="1" t="str">
        <f>IFERROR(VLOOKUP(W294,中英對照!$G$76:$H$81,2,FALSE),"")</f>
        <v/>
      </c>
      <c r="AL294" s="1" t="str">
        <f>IFERROR(VLOOKUP(X294,中英對照!$G$76:$H$81,2,FALSE),"")</f>
        <v/>
      </c>
      <c r="AM294" s="1" t="str">
        <f>IFERROR(VLOOKUP(Y294,中英對照!$G$76:$H$81,2,FALSE),"")</f>
        <v/>
      </c>
      <c r="AN294" s="1" t="str">
        <f>IFERROR(VLOOKUP(Z294,中英對照!$G$76:$H$81,2,FALSE),"")</f>
        <v/>
      </c>
      <c r="AO294" s="42" t="str">
        <f t="shared" si="17"/>
        <v/>
      </c>
    </row>
    <row r="295" spans="1:41" x14ac:dyDescent="0.4">
      <c r="A295" s="1" t="str">
        <f>IF(企業資料填寫!D294="","",企業資料填寫!D294)</f>
        <v/>
      </c>
      <c r="B295" s="1"/>
      <c r="C295" s="1" t="str">
        <f>IF($B295="","",INDEX(對應表!$AM$3:$AW$179,MATCH($B295,對應表!$AL$3:$AL$179,0),MATCH(衝擊運算表!C$3,對應表!$AM$2:$AW$2,0)))</f>
        <v/>
      </c>
      <c r="D295" s="1" t="str">
        <f>IF($B295="","",INDEX(對應表!$AM$3:$AW$179,MATCH($B295,對應表!$AL$3:$AL$179,0),MATCH(衝擊運算表!D$3,對應表!$AM$2:$AW$2,0)))</f>
        <v/>
      </c>
      <c r="E295" s="1" t="str">
        <f>IF($B295="","",INDEX(對應表!$AM$3:$AW$179,MATCH($B295,對應表!$AL$3:$AL$179,0),MATCH(衝擊運算表!E$3,對應表!$AM$2:$AW$2,0)))</f>
        <v/>
      </c>
      <c r="F295" s="1" t="str">
        <f>IF($B295="","",INDEX(對應表!$AM$3:$AW$179,MATCH($B295,對應表!$AL$3:$AL$179,0),MATCH(衝擊運算表!F$3,對應表!$AM$2:$AW$2,0)))</f>
        <v/>
      </c>
      <c r="G295" s="1" t="str">
        <f>IF($B295="","",INDEX(對應表!$AM$3:$AW$179,MATCH($B295,對應表!$AL$3:$AL$179,0),MATCH(衝擊運算表!G$3,對應表!$AM$2:$AW$2,0)))</f>
        <v/>
      </c>
      <c r="H295" s="1" t="str">
        <f>IF($B295="","",INDEX(對應表!$AM$3:$AW$179,MATCH($B295,對應表!$AL$3:$AL$179,0),MATCH(衝擊運算表!H$3,對應表!$AM$2:$AW$2,0)))</f>
        <v/>
      </c>
      <c r="I295" s="1" t="str">
        <f>IF($B295="","",INDEX(對應表!$AM$3:$AW$179,MATCH($B295,對應表!$AL$3:$AL$179,0),MATCH(衝擊運算表!I$3,對應表!$AM$2:$AW$2,0)))</f>
        <v/>
      </c>
      <c r="J295" s="1" t="str">
        <f>IF($B295="","",INDEX(對應表!$AM$3:$AW$179,MATCH($B295,對應表!$AL$3:$AL$179,0),MATCH(衝擊運算表!J$3,對應表!$AM$2:$AW$2,0)))</f>
        <v/>
      </c>
      <c r="K295" s="1" t="str">
        <f>IF($B295="","",INDEX(對應表!$AM$3:$AW$179,MATCH($B295,對應表!$AL$3:$AL$179,0),MATCH(衝擊運算表!K$3,對應表!$AM$2:$AW$2,0)))</f>
        <v/>
      </c>
      <c r="L295" s="1" t="str">
        <f>IF($B295="","",INDEX(對應表!$AM$3:$AW$179,MATCH($B295,對應表!$AL$3:$AL$179,0),MATCH(衝擊運算表!L$3,對應表!$AM$2:$AW$2,0)))</f>
        <v/>
      </c>
      <c r="M295" s="1" t="str">
        <f>IF($B295="","",INDEX(對應表!$AM$3:$AW$179,MATCH($B295,對應表!$AL$3:$AL$179,0),MATCH(衝擊運算表!M$3,對應表!$AM$2:$AW$2,0)))</f>
        <v/>
      </c>
      <c r="O295" s="1" t="str">
        <f t="shared" si="15"/>
        <v/>
      </c>
      <c r="P295" s="1" t="str">
        <f>IFERROR(INDEX(對應表!$AZ$3:$BJ$179,MATCH(衝擊運算表!$O295,對應表!$AY$3:$AY$179,0),MATCH(衝擊運算表!P$3,對應表!$AZ$2:$BJ$2,0)),"")</f>
        <v/>
      </c>
      <c r="Q295" s="1" t="str">
        <f>IFERROR(INDEX(對應表!$AZ$3:$BJ$179,MATCH(衝擊運算表!$O295,對應表!$AY$3:$AY$179,0),MATCH(衝擊運算表!Q$3,對應表!$AZ$2:$BJ$2,0)),"")</f>
        <v/>
      </c>
      <c r="R295" s="1" t="str">
        <f>IFERROR(INDEX(對應表!$AZ$3:$BJ$179,MATCH(衝擊運算表!$O295,對應表!$AY$3:$AY$179,0),MATCH(衝擊運算表!R$3,對應表!$AZ$2:$BJ$2,0)),"")</f>
        <v/>
      </c>
      <c r="S295" s="1" t="str">
        <f>IFERROR(INDEX(對應表!$AZ$3:$BJ$179,MATCH(衝擊運算表!$O295,對應表!$AY$3:$AY$179,0),MATCH(衝擊運算表!S$3,對應表!$AZ$2:$BJ$2,0)),"")</f>
        <v/>
      </c>
      <c r="T295" s="1" t="str">
        <f>IFERROR(INDEX(對應表!$AZ$3:$BJ$179,MATCH(衝擊運算表!$O295,對應表!$AY$3:$AY$179,0),MATCH(衝擊運算表!T$3,對應表!$AZ$2:$BJ$2,0)),"")</f>
        <v/>
      </c>
      <c r="U295" s="1" t="str">
        <f>IFERROR(INDEX(對應表!$AZ$3:$BJ$179,MATCH(衝擊運算表!$O295,對應表!$AY$3:$AY$179,0),MATCH(衝擊運算表!U$3,對應表!$AZ$2:$BJ$2,0)),"")</f>
        <v/>
      </c>
      <c r="V295" s="1" t="str">
        <f>IFERROR(INDEX(對應表!$AZ$3:$BJ$179,MATCH(衝擊運算表!$O295,對應表!$AY$3:$AY$179,0),MATCH(衝擊運算表!V$3,對應表!$AZ$2:$BJ$2,0)),"")</f>
        <v/>
      </c>
      <c r="W295" s="1" t="str">
        <f>IFERROR(INDEX(對應表!$AZ$3:$BJ$179,MATCH(衝擊運算表!$O295,對應表!$AY$3:$AY$179,0),MATCH(衝擊運算表!W$3,對應表!$AZ$2:$BJ$2,0)),"")</f>
        <v/>
      </c>
      <c r="X295" s="1" t="str">
        <f>IFERROR(INDEX(對應表!$AZ$3:$BJ$179,MATCH(衝擊運算表!$O295,對應表!$AY$3:$AY$179,0),MATCH(衝擊運算表!X$3,對應表!$AZ$2:$BJ$2,0)),"")</f>
        <v/>
      </c>
      <c r="Y295" s="1" t="str">
        <f>IFERROR(INDEX(對應表!$AZ$3:$BJ$179,MATCH(衝擊運算表!$O295,對應表!$AY$3:$AY$179,0),MATCH(衝擊運算表!Y$3,對應表!$AZ$2:$BJ$2,0)),"")</f>
        <v/>
      </c>
      <c r="Z295" s="1" t="str">
        <f>IFERROR(INDEX(對應表!$AZ$3:$BJ$179,MATCH(衝擊運算表!$O295,對應表!$AY$3:$AY$179,0),MATCH(衝擊運算表!Z$3,對應表!$AZ$2:$BJ$2,0)),"")</f>
        <v/>
      </c>
      <c r="AB295" s="1" t="str">
        <f t="shared" si="16"/>
        <v/>
      </c>
      <c r="AC295" s="1"/>
      <c r="AD295" s="1" t="str">
        <f>IFERROR(VLOOKUP(P295,中英對照!$G$76:$H$81,2,FALSE),"")</f>
        <v/>
      </c>
      <c r="AE295" s="1" t="str">
        <f>IFERROR(VLOOKUP(Q295,中英對照!$G$76:$H$81,2,FALSE),"")</f>
        <v/>
      </c>
      <c r="AF295" s="1" t="str">
        <f>IFERROR(VLOOKUP(R295,中英對照!$G$76:$H$81,2,FALSE),"")</f>
        <v/>
      </c>
      <c r="AG295" s="1" t="str">
        <f>IFERROR(VLOOKUP(S295,中英對照!$G$76:$H$81,2,FALSE),"")</f>
        <v/>
      </c>
      <c r="AH295" s="1" t="str">
        <f>IFERROR(VLOOKUP(T295,中英對照!$G$76:$H$81,2,FALSE),"")</f>
        <v/>
      </c>
      <c r="AI295" s="1" t="str">
        <f>IFERROR(VLOOKUP(U295,中英對照!$G$76:$H$81,2,FALSE),"")</f>
        <v/>
      </c>
      <c r="AJ295" s="1" t="str">
        <f>IFERROR(VLOOKUP(V295,中英對照!$G$76:$H$81,2,FALSE),"")</f>
        <v/>
      </c>
      <c r="AK295" s="1" t="str">
        <f>IFERROR(VLOOKUP(W295,中英對照!$G$76:$H$81,2,FALSE),"")</f>
        <v/>
      </c>
      <c r="AL295" s="1" t="str">
        <f>IFERROR(VLOOKUP(X295,中英對照!$G$76:$H$81,2,FALSE),"")</f>
        <v/>
      </c>
      <c r="AM295" s="1" t="str">
        <f>IFERROR(VLOOKUP(Y295,中英對照!$G$76:$H$81,2,FALSE),"")</f>
        <v/>
      </c>
      <c r="AN295" s="1" t="str">
        <f>IFERROR(VLOOKUP(Z295,中英對照!$G$76:$H$81,2,FALSE),"")</f>
        <v/>
      </c>
      <c r="AO295" s="42" t="str">
        <f t="shared" si="17"/>
        <v/>
      </c>
    </row>
    <row r="296" spans="1:41" x14ac:dyDescent="0.4">
      <c r="A296" s="1" t="str">
        <f>IF(企業資料填寫!D295="","",企業資料填寫!D295)</f>
        <v/>
      </c>
      <c r="B296" s="1"/>
      <c r="C296" s="1" t="str">
        <f>IF($B296="","",INDEX(對應表!$AM$3:$AW$179,MATCH($B296,對應表!$AL$3:$AL$179,0),MATCH(衝擊運算表!C$3,對應表!$AM$2:$AW$2,0)))</f>
        <v/>
      </c>
      <c r="D296" s="1" t="str">
        <f>IF($B296="","",INDEX(對應表!$AM$3:$AW$179,MATCH($B296,對應表!$AL$3:$AL$179,0),MATCH(衝擊運算表!D$3,對應表!$AM$2:$AW$2,0)))</f>
        <v/>
      </c>
      <c r="E296" s="1" t="str">
        <f>IF($B296="","",INDEX(對應表!$AM$3:$AW$179,MATCH($B296,對應表!$AL$3:$AL$179,0),MATCH(衝擊運算表!E$3,對應表!$AM$2:$AW$2,0)))</f>
        <v/>
      </c>
      <c r="F296" s="1" t="str">
        <f>IF($B296="","",INDEX(對應表!$AM$3:$AW$179,MATCH($B296,對應表!$AL$3:$AL$179,0),MATCH(衝擊運算表!F$3,對應表!$AM$2:$AW$2,0)))</f>
        <v/>
      </c>
      <c r="G296" s="1" t="str">
        <f>IF($B296="","",INDEX(對應表!$AM$3:$AW$179,MATCH($B296,對應表!$AL$3:$AL$179,0),MATCH(衝擊運算表!G$3,對應表!$AM$2:$AW$2,0)))</f>
        <v/>
      </c>
      <c r="H296" s="1" t="str">
        <f>IF($B296="","",INDEX(對應表!$AM$3:$AW$179,MATCH($B296,對應表!$AL$3:$AL$179,0),MATCH(衝擊運算表!H$3,對應表!$AM$2:$AW$2,0)))</f>
        <v/>
      </c>
      <c r="I296" s="1" t="str">
        <f>IF($B296="","",INDEX(對應表!$AM$3:$AW$179,MATCH($B296,對應表!$AL$3:$AL$179,0),MATCH(衝擊運算表!I$3,對應表!$AM$2:$AW$2,0)))</f>
        <v/>
      </c>
      <c r="J296" s="1" t="str">
        <f>IF($B296="","",INDEX(對應表!$AM$3:$AW$179,MATCH($B296,對應表!$AL$3:$AL$179,0),MATCH(衝擊運算表!J$3,對應表!$AM$2:$AW$2,0)))</f>
        <v/>
      </c>
      <c r="K296" s="1" t="str">
        <f>IF($B296="","",INDEX(對應表!$AM$3:$AW$179,MATCH($B296,對應表!$AL$3:$AL$179,0),MATCH(衝擊運算表!K$3,對應表!$AM$2:$AW$2,0)))</f>
        <v/>
      </c>
      <c r="L296" s="1" t="str">
        <f>IF($B296="","",INDEX(對應表!$AM$3:$AW$179,MATCH($B296,對應表!$AL$3:$AL$179,0),MATCH(衝擊運算表!L$3,對應表!$AM$2:$AW$2,0)))</f>
        <v/>
      </c>
      <c r="M296" s="1" t="str">
        <f>IF($B296="","",INDEX(對應表!$AM$3:$AW$179,MATCH($B296,對應表!$AL$3:$AL$179,0),MATCH(衝擊運算表!M$3,對應表!$AM$2:$AW$2,0)))</f>
        <v/>
      </c>
      <c r="O296" s="1" t="str">
        <f t="shared" si="15"/>
        <v/>
      </c>
      <c r="P296" s="1" t="str">
        <f>IFERROR(INDEX(對應表!$AZ$3:$BJ$179,MATCH(衝擊運算表!$O296,對應表!$AY$3:$AY$179,0),MATCH(衝擊運算表!P$3,對應表!$AZ$2:$BJ$2,0)),"")</f>
        <v/>
      </c>
      <c r="Q296" s="1" t="str">
        <f>IFERROR(INDEX(對應表!$AZ$3:$BJ$179,MATCH(衝擊運算表!$O296,對應表!$AY$3:$AY$179,0),MATCH(衝擊運算表!Q$3,對應表!$AZ$2:$BJ$2,0)),"")</f>
        <v/>
      </c>
      <c r="R296" s="1" t="str">
        <f>IFERROR(INDEX(對應表!$AZ$3:$BJ$179,MATCH(衝擊運算表!$O296,對應表!$AY$3:$AY$179,0),MATCH(衝擊運算表!R$3,對應表!$AZ$2:$BJ$2,0)),"")</f>
        <v/>
      </c>
      <c r="S296" s="1" t="str">
        <f>IFERROR(INDEX(對應表!$AZ$3:$BJ$179,MATCH(衝擊運算表!$O296,對應表!$AY$3:$AY$179,0),MATCH(衝擊運算表!S$3,對應表!$AZ$2:$BJ$2,0)),"")</f>
        <v/>
      </c>
      <c r="T296" s="1" t="str">
        <f>IFERROR(INDEX(對應表!$AZ$3:$BJ$179,MATCH(衝擊運算表!$O296,對應表!$AY$3:$AY$179,0),MATCH(衝擊運算表!T$3,對應表!$AZ$2:$BJ$2,0)),"")</f>
        <v/>
      </c>
      <c r="U296" s="1" t="str">
        <f>IFERROR(INDEX(對應表!$AZ$3:$BJ$179,MATCH(衝擊運算表!$O296,對應表!$AY$3:$AY$179,0),MATCH(衝擊運算表!U$3,對應表!$AZ$2:$BJ$2,0)),"")</f>
        <v/>
      </c>
      <c r="V296" s="1" t="str">
        <f>IFERROR(INDEX(對應表!$AZ$3:$BJ$179,MATCH(衝擊運算表!$O296,對應表!$AY$3:$AY$179,0),MATCH(衝擊運算表!V$3,對應表!$AZ$2:$BJ$2,0)),"")</f>
        <v/>
      </c>
      <c r="W296" s="1" t="str">
        <f>IFERROR(INDEX(對應表!$AZ$3:$BJ$179,MATCH(衝擊運算表!$O296,對應表!$AY$3:$AY$179,0),MATCH(衝擊運算表!W$3,對應表!$AZ$2:$BJ$2,0)),"")</f>
        <v/>
      </c>
      <c r="X296" s="1" t="str">
        <f>IFERROR(INDEX(對應表!$AZ$3:$BJ$179,MATCH(衝擊運算表!$O296,對應表!$AY$3:$AY$179,0),MATCH(衝擊運算表!X$3,對應表!$AZ$2:$BJ$2,0)),"")</f>
        <v/>
      </c>
      <c r="Y296" s="1" t="str">
        <f>IFERROR(INDEX(對應表!$AZ$3:$BJ$179,MATCH(衝擊運算表!$O296,對應表!$AY$3:$AY$179,0),MATCH(衝擊運算表!Y$3,對應表!$AZ$2:$BJ$2,0)),"")</f>
        <v/>
      </c>
      <c r="Z296" s="1" t="str">
        <f>IFERROR(INDEX(對應表!$AZ$3:$BJ$179,MATCH(衝擊運算表!$O296,對應表!$AY$3:$AY$179,0),MATCH(衝擊運算表!Z$3,對應表!$AZ$2:$BJ$2,0)),"")</f>
        <v/>
      </c>
      <c r="AB296" s="1" t="str">
        <f t="shared" si="16"/>
        <v/>
      </c>
      <c r="AC296" s="1"/>
      <c r="AD296" s="1" t="str">
        <f>IFERROR(VLOOKUP(P296,中英對照!$G$76:$H$81,2,FALSE),"")</f>
        <v/>
      </c>
      <c r="AE296" s="1" t="str">
        <f>IFERROR(VLOOKUP(Q296,中英對照!$G$76:$H$81,2,FALSE),"")</f>
        <v/>
      </c>
      <c r="AF296" s="1" t="str">
        <f>IFERROR(VLOOKUP(R296,中英對照!$G$76:$H$81,2,FALSE),"")</f>
        <v/>
      </c>
      <c r="AG296" s="1" t="str">
        <f>IFERROR(VLOOKUP(S296,中英對照!$G$76:$H$81,2,FALSE),"")</f>
        <v/>
      </c>
      <c r="AH296" s="1" t="str">
        <f>IFERROR(VLOOKUP(T296,中英對照!$G$76:$H$81,2,FALSE),"")</f>
        <v/>
      </c>
      <c r="AI296" s="1" t="str">
        <f>IFERROR(VLOOKUP(U296,中英對照!$G$76:$H$81,2,FALSE),"")</f>
        <v/>
      </c>
      <c r="AJ296" s="1" t="str">
        <f>IFERROR(VLOOKUP(V296,中英對照!$G$76:$H$81,2,FALSE),"")</f>
        <v/>
      </c>
      <c r="AK296" s="1" t="str">
        <f>IFERROR(VLOOKUP(W296,中英對照!$G$76:$H$81,2,FALSE),"")</f>
        <v/>
      </c>
      <c r="AL296" s="1" t="str">
        <f>IFERROR(VLOOKUP(X296,中英對照!$G$76:$H$81,2,FALSE),"")</f>
        <v/>
      </c>
      <c r="AM296" s="1" t="str">
        <f>IFERROR(VLOOKUP(Y296,中英對照!$G$76:$H$81,2,FALSE),"")</f>
        <v/>
      </c>
      <c r="AN296" s="1" t="str">
        <f>IFERROR(VLOOKUP(Z296,中英對照!$G$76:$H$81,2,FALSE),"")</f>
        <v/>
      </c>
      <c r="AO296" s="42" t="str">
        <f t="shared" si="17"/>
        <v/>
      </c>
    </row>
    <row r="297" spans="1:41" x14ac:dyDescent="0.4">
      <c r="A297" s="1" t="str">
        <f>IF(企業資料填寫!D296="","",企業資料填寫!D296)</f>
        <v/>
      </c>
      <c r="B297" s="1"/>
      <c r="C297" s="1" t="str">
        <f>IF($B297="","",INDEX(對應表!$AM$3:$AW$179,MATCH($B297,對應表!$AL$3:$AL$179,0),MATCH(衝擊運算表!C$3,對應表!$AM$2:$AW$2,0)))</f>
        <v/>
      </c>
      <c r="D297" s="1" t="str">
        <f>IF($B297="","",INDEX(對應表!$AM$3:$AW$179,MATCH($B297,對應表!$AL$3:$AL$179,0),MATCH(衝擊運算表!D$3,對應表!$AM$2:$AW$2,0)))</f>
        <v/>
      </c>
      <c r="E297" s="1" t="str">
        <f>IF($B297="","",INDEX(對應表!$AM$3:$AW$179,MATCH($B297,對應表!$AL$3:$AL$179,0),MATCH(衝擊運算表!E$3,對應表!$AM$2:$AW$2,0)))</f>
        <v/>
      </c>
      <c r="F297" s="1" t="str">
        <f>IF($B297="","",INDEX(對應表!$AM$3:$AW$179,MATCH($B297,對應表!$AL$3:$AL$179,0),MATCH(衝擊運算表!F$3,對應表!$AM$2:$AW$2,0)))</f>
        <v/>
      </c>
      <c r="G297" s="1" t="str">
        <f>IF($B297="","",INDEX(對應表!$AM$3:$AW$179,MATCH($B297,對應表!$AL$3:$AL$179,0),MATCH(衝擊運算表!G$3,對應表!$AM$2:$AW$2,0)))</f>
        <v/>
      </c>
      <c r="H297" s="1" t="str">
        <f>IF($B297="","",INDEX(對應表!$AM$3:$AW$179,MATCH($B297,對應表!$AL$3:$AL$179,0),MATCH(衝擊運算表!H$3,對應表!$AM$2:$AW$2,0)))</f>
        <v/>
      </c>
      <c r="I297" s="1" t="str">
        <f>IF($B297="","",INDEX(對應表!$AM$3:$AW$179,MATCH($B297,對應表!$AL$3:$AL$179,0),MATCH(衝擊運算表!I$3,對應表!$AM$2:$AW$2,0)))</f>
        <v/>
      </c>
      <c r="J297" s="1" t="str">
        <f>IF($B297="","",INDEX(對應表!$AM$3:$AW$179,MATCH($B297,對應表!$AL$3:$AL$179,0),MATCH(衝擊運算表!J$3,對應表!$AM$2:$AW$2,0)))</f>
        <v/>
      </c>
      <c r="K297" s="1" t="str">
        <f>IF($B297="","",INDEX(對應表!$AM$3:$AW$179,MATCH($B297,對應表!$AL$3:$AL$179,0),MATCH(衝擊運算表!K$3,對應表!$AM$2:$AW$2,0)))</f>
        <v/>
      </c>
      <c r="L297" s="1" t="str">
        <f>IF($B297="","",INDEX(對應表!$AM$3:$AW$179,MATCH($B297,對應表!$AL$3:$AL$179,0),MATCH(衝擊運算表!L$3,對應表!$AM$2:$AW$2,0)))</f>
        <v/>
      </c>
      <c r="M297" s="1" t="str">
        <f>IF($B297="","",INDEX(對應表!$AM$3:$AW$179,MATCH($B297,對應表!$AL$3:$AL$179,0),MATCH(衝擊運算表!M$3,對應表!$AM$2:$AW$2,0)))</f>
        <v/>
      </c>
      <c r="O297" s="1" t="str">
        <f t="shared" si="15"/>
        <v/>
      </c>
      <c r="P297" s="1" t="str">
        <f>IFERROR(INDEX(對應表!$AZ$3:$BJ$179,MATCH(衝擊運算表!$O297,對應表!$AY$3:$AY$179,0),MATCH(衝擊運算表!P$3,對應表!$AZ$2:$BJ$2,0)),"")</f>
        <v/>
      </c>
      <c r="Q297" s="1" t="str">
        <f>IFERROR(INDEX(對應表!$AZ$3:$BJ$179,MATCH(衝擊運算表!$O297,對應表!$AY$3:$AY$179,0),MATCH(衝擊運算表!Q$3,對應表!$AZ$2:$BJ$2,0)),"")</f>
        <v/>
      </c>
      <c r="R297" s="1" t="str">
        <f>IFERROR(INDEX(對應表!$AZ$3:$BJ$179,MATCH(衝擊運算表!$O297,對應表!$AY$3:$AY$179,0),MATCH(衝擊運算表!R$3,對應表!$AZ$2:$BJ$2,0)),"")</f>
        <v/>
      </c>
      <c r="S297" s="1" t="str">
        <f>IFERROR(INDEX(對應表!$AZ$3:$BJ$179,MATCH(衝擊運算表!$O297,對應表!$AY$3:$AY$179,0),MATCH(衝擊運算表!S$3,對應表!$AZ$2:$BJ$2,0)),"")</f>
        <v/>
      </c>
      <c r="T297" s="1" t="str">
        <f>IFERROR(INDEX(對應表!$AZ$3:$BJ$179,MATCH(衝擊運算表!$O297,對應表!$AY$3:$AY$179,0),MATCH(衝擊運算表!T$3,對應表!$AZ$2:$BJ$2,0)),"")</f>
        <v/>
      </c>
      <c r="U297" s="1" t="str">
        <f>IFERROR(INDEX(對應表!$AZ$3:$BJ$179,MATCH(衝擊運算表!$O297,對應表!$AY$3:$AY$179,0),MATCH(衝擊運算表!U$3,對應表!$AZ$2:$BJ$2,0)),"")</f>
        <v/>
      </c>
      <c r="V297" s="1" t="str">
        <f>IFERROR(INDEX(對應表!$AZ$3:$BJ$179,MATCH(衝擊運算表!$O297,對應表!$AY$3:$AY$179,0),MATCH(衝擊運算表!V$3,對應表!$AZ$2:$BJ$2,0)),"")</f>
        <v/>
      </c>
      <c r="W297" s="1" t="str">
        <f>IFERROR(INDEX(對應表!$AZ$3:$BJ$179,MATCH(衝擊運算表!$O297,對應表!$AY$3:$AY$179,0),MATCH(衝擊運算表!W$3,對應表!$AZ$2:$BJ$2,0)),"")</f>
        <v/>
      </c>
      <c r="X297" s="1" t="str">
        <f>IFERROR(INDEX(對應表!$AZ$3:$BJ$179,MATCH(衝擊運算表!$O297,對應表!$AY$3:$AY$179,0),MATCH(衝擊運算表!X$3,對應表!$AZ$2:$BJ$2,0)),"")</f>
        <v/>
      </c>
      <c r="Y297" s="1" t="str">
        <f>IFERROR(INDEX(對應表!$AZ$3:$BJ$179,MATCH(衝擊運算表!$O297,對應表!$AY$3:$AY$179,0),MATCH(衝擊運算表!Y$3,對應表!$AZ$2:$BJ$2,0)),"")</f>
        <v/>
      </c>
      <c r="Z297" s="1" t="str">
        <f>IFERROR(INDEX(對應表!$AZ$3:$BJ$179,MATCH(衝擊運算表!$O297,對應表!$AY$3:$AY$179,0),MATCH(衝擊運算表!Z$3,對應表!$AZ$2:$BJ$2,0)),"")</f>
        <v/>
      </c>
      <c r="AB297" s="1" t="str">
        <f t="shared" si="16"/>
        <v/>
      </c>
      <c r="AC297" s="1"/>
      <c r="AD297" s="1" t="str">
        <f>IFERROR(VLOOKUP(P297,中英對照!$G$76:$H$81,2,FALSE),"")</f>
        <v/>
      </c>
      <c r="AE297" s="1" t="str">
        <f>IFERROR(VLOOKUP(Q297,中英對照!$G$76:$H$81,2,FALSE),"")</f>
        <v/>
      </c>
      <c r="AF297" s="1" t="str">
        <f>IFERROR(VLOOKUP(R297,中英對照!$G$76:$H$81,2,FALSE),"")</f>
        <v/>
      </c>
      <c r="AG297" s="1" t="str">
        <f>IFERROR(VLOOKUP(S297,中英對照!$G$76:$H$81,2,FALSE),"")</f>
        <v/>
      </c>
      <c r="AH297" s="1" t="str">
        <f>IFERROR(VLOOKUP(T297,中英對照!$G$76:$H$81,2,FALSE),"")</f>
        <v/>
      </c>
      <c r="AI297" s="1" t="str">
        <f>IFERROR(VLOOKUP(U297,中英對照!$G$76:$H$81,2,FALSE),"")</f>
        <v/>
      </c>
      <c r="AJ297" s="1" t="str">
        <f>IFERROR(VLOOKUP(V297,中英對照!$G$76:$H$81,2,FALSE),"")</f>
        <v/>
      </c>
      <c r="AK297" s="1" t="str">
        <f>IFERROR(VLOOKUP(W297,中英對照!$G$76:$H$81,2,FALSE),"")</f>
        <v/>
      </c>
      <c r="AL297" s="1" t="str">
        <f>IFERROR(VLOOKUP(X297,中英對照!$G$76:$H$81,2,FALSE),"")</f>
        <v/>
      </c>
      <c r="AM297" s="1" t="str">
        <f>IFERROR(VLOOKUP(Y297,中英對照!$G$76:$H$81,2,FALSE),"")</f>
        <v/>
      </c>
      <c r="AN297" s="1" t="str">
        <f>IFERROR(VLOOKUP(Z297,中英對照!$G$76:$H$81,2,FALSE),"")</f>
        <v/>
      </c>
      <c r="AO297" s="42" t="str">
        <f t="shared" si="17"/>
        <v/>
      </c>
    </row>
    <row r="298" spans="1:41" x14ac:dyDescent="0.4">
      <c r="A298" s="1" t="str">
        <f>IF(企業資料填寫!D297="","",企業資料填寫!D297)</f>
        <v/>
      </c>
      <c r="B298" s="1"/>
      <c r="C298" s="1" t="str">
        <f>IF($B298="","",INDEX(對應表!$AM$3:$AW$179,MATCH($B298,對應表!$AL$3:$AL$179,0),MATCH(衝擊運算表!C$3,對應表!$AM$2:$AW$2,0)))</f>
        <v/>
      </c>
      <c r="D298" s="1" t="str">
        <f>IF($B298="","",INDEX(對應表!$AM$3:$AW$179,MATCH($B298,對應表!$AL$3:$AL$179,0),MATCH(衝擊運算表!D$3,對應表!$AM$2:$AW$2,0)))</f>
        <v/>
      </c>
      <c r="E298" s="1" t="str">
        <f>IF($B298="","",INDEX(對應表!$AM$3:$AW$179,MATCH($B298,對應表!$AL$3:$AL$179,0),MATCH(衝擊運算表!E$3,對應表!$AM$2:$AW$2,0)))</f>
        <v/>
      </c>
      <c r="F298" s="1" t="str">
        <f>IF($B298="","",INDEX(對應表!$AM$3:$AW$179,MATCH($B298,對應表!$AL$3:$AL$179,0),MATCH(衝擊運算表!F$3,對應表!$AM$2:$AW$2,0)))</f>
        <v/>
      </c>
      <c r="G298" s="1" t="str">
        <f>IF($B298="","",INDEX(對應表!$AM$3:$AW$179,MATCH($B298,對應表!$AL$3:$AL$179,0),MATCH(衝擊運算表!G$3,對應表!$AM$2:$AW$2,0)))</f>
        <v/>
      </c>
      <c r="H298" s="1" t="str">
        <f>IF($B298="","",INDEX(對應表!$AM$3:$AW$179,MATCH($B298,對應表!$AL$3:$AL$179,0),MATCH(衝擊運算表!H$3,對應表!$AM$2:$AW$2,0)))</f>
        <v/>
      </c>
      <c r="I298" s="1" t="str">
        <f>IF($B298="","",INDEX(對應表!$AM$3:$AW$179,MATCH($B298,對應表!$AL$3:$AL$179,0),MATCH(衝擊運算表!I$3,對應表!$AM$2:$AW$2,0)))</f>
        <v/>
      </c>
      <c r="J298" s="1" t="str">
        <f>IF($B298="","",INDEX(對應表!$AM$3:$AW$179,MATCH($B298,對應表!$AL$3:$AL$179,0),MATCH(衝擊運算表!J$3,對應表!$AM$2:$AW$2,0)))</f>
        <v/>
      </c>
      <c r="K298" s="1" t="str">
        <f>IF($B298="","",INDEX(對應表!$AM$3:$AW$179,MATCH($B298,對應表!$AL$3:$AL$179,0),MATCH(衝擊運算表!K$3,對應表!$AM$2:$AW$2,0)))</f>
        <v/>
      </c>
      <c r="L298" s="1" t="str">
        <f>IF($B298="","",INDEX(對應表!$AM$3:$AW$179,MATCH($B298,對應表!$AL$3:$AL$179,0),MATCH(衝擊運算表!L$3,對應表!$AM$2:$AW$2,0)))</f>
        <v/>
      </c>
      <c r="M298" s="1" t="str">
        <f>IF($B298="","",INDEX(對應表!$AM$3:$AW$179,MATCH($B298,對應表!$AL$3:$AL$179,0),MATCH(衝擊運算表!M$3,對應表!$AM$2:$AW$2,0)))</f>
        <v/>
      </c>
      <c r="O298" s="1" t="str">
        <f t="shared" si="15"/>
        <v/>
      </c>
      <c r="P298" s="1" t="str">
        <f>IFERROR(INDEX(對應表!$AZ$3:$BJ$179,MATCH(衝擊運算表!$O298,對應表!$AY$3:$AY$179,0),MATCH(衝擊運算表!P$3,對應表!$AZ$2:$BJ$2,0)),"")</f>
        <v/>
      </c>
      <c r="Q298" s="1" t="str">
        <f>IFERROR(INDEX(對應表!$AZ$3:$BJ$179,MATCH(衝擊運算表!$O298,對應表!$AY$3:$AY$179,0),MATCH(衝擊運算表!Q$3,對應表!$AZ$2:$BJ$2,0)),"")</f>
        <v/>
      </c>
      <c r="R298" s="1" t="str">
        <f>IFERROR(INDEX(對應表!$AZ$3:$BJ$179,MATCH(衝擊運算表!$O298,對應表!$AY$3:$AY$179,0),MATCH(衝擊運算表!R$3,對應表!$AZ$2:$BJ$2,0)),"")</f>
        <v/>
      </c>
      <c r="S298" s="1" t="str">
        <f>IFERROR(INDEX(對應表!$AZ$3:$BJ$179,MATCH(衝擊運算表!$O298,對應表!$AY$3:$AY$179,0),MATCH(衝擊運算表!S$3,對應表!$AZ$2:$BJ$2,0)),"")</f>
        <v/>
      </c>
      <c r="T298" s="1" t="str">
        <f>IFERROR(INDEX(對應表!$AZ$3:$BJ$179,MATCH(衝擊運算表!$O298,對應表!$AY$3:$AY$179,0),MATCH(衝擊運算表!T$3,對應表!$AZ$2:$BJ$2,0)),"")</f>
        <v/>
      </c>
      <c r="U298" s="1" t="str">
        <f>IFERROR(INDEX(對應表!$AZ$3:$BJ$179,MATCH(衝擊運算表!$O298,對應表!$AY$3:$AY$179,0),MATCH(衝擊運算表!U$3,對應表!$AZ$2:$BJ$2,0)),"")</f>
        <v/>
      </c>
      <c r="V298" s="1" t="str">
        <f>IFERROR(INDEX(對應表!$AZ$3:$BJ$179,MATCH(衝擊運算表!$O298,對應表!$AY$3:$AY$179,0),MATCH(衝擊運算表!V$3,對應表!$AZ$2:$BJ$2,0)),"")</f>
        <v/>
      </c>
      <c r="W298" s="1" t="str">
        <f>IFERROR(INDEX(對應表!$AZ$3:$BJ$179,MATCH(衝擊運算表!$O298,對應表!$AY$3:$AY$179,0),MATCH(衝擊運算表!W$3,對應表!$AZ$2:$BJ$2,0)),"")</f>
        <v/>
      </c>
      <c r="X298" s="1" t="str">
        <f>IFERROR(INDEX(對應表!$AZ$3:$BJ$179,MATCH(衝擊運算表!$O298,對應表!$AY$3:$AY$179,0),MATCH(衝擊運算表!X$3,對應表!$AZ$2:$BJ$2,0)),"")</f>
        <v/>
      </c>
      <c r="Y298" s="1" t="str">
        <f>IFERROR(INDEX(對應表!$AZ$3:$BJ$179,MATCH(衝擊運算表!$O298,對應表!$AY$3:$AY$179,0),MATCH(衝擊運算表!Y$3,對應表!$AZ$2:$BJ$2,0)),"")</f>
        <v/>
      </c>
      <c r="Z298" s="1" t="str">
        <f>IFERROR(INDEX(對應表!$AZ$3:$BJ$179,MATCH(衝擊運算表!$O298,對應表!$AY$3:$AY$179,0),MATCH(衝擊運算表!Z$3,對應表!$AZ$2:$BJ$2,0)),"")</f>
        <v/>
      </c>
      <c r="AB298" s="1" t="str">
        <f t="shared" si="16"/>
        <v/>
      </c>
      <c r="AC298" s="1"/>
      <c r="AD298" s="1" t="str">
        <f>IFERROR(VLOOKUP(P298,中英對照!$G$76:$H$81,2,FALSE),"")</f>
        <v/>
      </c>
      <c r="AE298" s="1" t="str">
        <f>IFERROR(VLOOKUP(Q298,中英對照!$G$76:$H$81,2,FALSE),"")</f>
        <v/>
      </c>
      <c r="AF298" s="1" t="str">
        <f>IFERROR(VLOOKUP(R298,中英對照!$G$76:$H$81,2,FALSE),"")</f>
        <v/>
      </c>
      <c r="AG298" s="1" t="str">
        <f>IFERROR(VLOOKUP(S298,中英對照!$G$76:$H$81,2,FALSE),"")</f>
        <v/>
      </c>
      <c r="AH298" s="1" t="str">
        <f>IFERROR(VLOOKUP(T298,中英對照!$G$76:$H$81,2,FALSE),"")</f>
        <v/>
      </c>
      <c r="AI298" s="1" t="str">
        <f>IFERROR(VLOOKUP(U298,中英對照!$G$76:$H$81,2,FALSE),"")</f>
        <v/>
      </c>
      <c r="AJ298" s="1" t="str">
        <f>IFERROR(VLOOKUP(V298,中英對照!$G$76:$H$81,2,FALSE),"")</f>
        <v/>
      </c>
      <c r="AK298" s="1" t="str">
        <f>IFERROR(VLOOKUP(W298,中英對照!$G$76:$H$81,2,FALSE),"")</f>
        <v/>
      </c>
      <c r="AL298" s="1" t="str">
        <f>IFERROR(VLOOKUP(X298,中英對照!$G$76:$H$81,2,FALSE),"")</f>
        <v/>
      </c>
      <c r="AM298" s="1" t="str">
        <f>IFERROR(VLOOKUP(Y298,中英對照!$G$76:$H$81,2,FALSE),"")</f>
        <v/>
      </c>
      <c r="AN298" s="1" t="str">
        <f>IFERROR(VLOOKUP(Z298,中英對照!$G$76:$H$81,2,FALSE),"")</f>
        <v/>
      </c>
      <c r="AO298" s="42" t="str">
        <f t="shared" si="17"/>
        <v/>
      </c>
    </row>
    <row r="299" spans="1:41" x14ac:dyDescent="0.4">
      <c r="A299" s="1" t="str">
        <f>IF(企業資料填寫!D298="","",企業資料填寫!D298)</f>
        <v/>
      </c>
      <c r="B299" s="1"/>
      <c r="C299" s="1" t="str">
        <f>IF($B299="","",INDEX(對應表!$AM$3:$AW$179,MATCH($B299,對應表!$AL$3:$AL$179,0),MATCH(衝擊運算表!C$3,對應表!$AM$2:$AW$2,0)))</f>
        <v/>
      </c>
      <c r="D299" s="1" t="str">
        <f>IF($B299="","",INDEX(對應表!$AM$3:$AW$179,MATCH($B299,對應表!$AL$3:$AL$179,0),MATCH(衝擊運算表!D$3,對應表!$AM$2:$AW$2,0)))</f>
        <v/>
      </c>
      <c r="E299" s="1" t="str">
        <f>IF($B299="","",INDEX(對應表!$AM$3:$AW$179,MATCH($B299,對應表!$AL$3:$AL$179,0),MATCH(衝擊運算表!E$3,對應表!$AM$2:$AW$2,0)))</f>
        <v/>
      </c>
      <c r="F299" s="1" t="str">
        <f>IF($B299="","",INDEX(對應表!$AM$3:$AW$179,MATCH($B299,對應表!$AL$3:$AL$179,0),MATCH(衝擊運算表!F$3,對應表!$AM$2:$AW$2,0)))</f>
        <v/>
      </c>
      <c r="G299" s="1" t="str">
        <f>IF($B299="","",INDEX(對應表!$AM$3:$AW$179,MATCH($B299,對應表!$AL$3:$AL$179,0),MATCH(衝擊運算表!G$3,對應表!$AM$2:$AW$2,0)))</f>
        <v/>
      </c>
      <c r="H299" s="1" t="str">
        <f>IF($B299="","",INDEX(對應表!$AM$3:$AW$179,MATCH($B299,對應表!$AL$3:$AL$179,0),MATCH(衝擊運算表!H$3,對應表!$AM$2:$AW$2,0)))</f>
        <v/>
      </c>
      <c r="I299" s="1" t="str">
        <f>IF($B299="","",INDEX(對應表!$AM$3:$AW$179,MATCH($B299,對應表!$AL$3:$AL$179,0),MATCH(衝擊運算表!I$3,對應表!$AM$2:$AW$2,0)))</f>
        <v/>
      </c>
      <c r="J299" s="1" t="str">
        <f>IF($B299="","",INDEX(對應表!$AM$3:$AW$179,MATCH($B299,對應表!$AL$3:$AL$179,0),MATCH(衝擊運算表!J$3,對應表!$AM$2:$AW$2,0)))</f>
        <v/>
      </c>
      <c r="K299" s="1" t="str">
        <f>IF($B299="","",INDEX(對應表!$AM$3:$AW$179,MATCH($B299,對應表!$AL$3:$AL$179,0),MATCH(衝擊運算表!K$3,對應表!$AM$2:$AW$2,0)))</f>
        <v/>
      </c>
      <c r="L299" s="1" t="str">
        <f>IF($B299="","",INDEX(對應表!$AM$3:$AW$179,MATCH($B299,對應表!$AL$3:$AL$179,0),MATCH(衝擊運算表!L$3,對應表!$AM$2:$AW$2,0)))</f>
        <v/>
      </c>
      <c r="M299" s="1" t="str">
        <f>IF($B299="","",INDEX(對應表!$AM$3:$AW$179,MATCH($B299,對應表!$AL$3:$AL$179,0),MATCH(衝擊運算表!M$3,對應表!$AM$2:$AW$2,0)))</f>
        <v/>
      </c>
      <c r="O299" s="1" t="str">
        <f t="shared" si="15"/>
        <v/>
      </c>
      <c r="P299" s="1" t="str">
        <f>IFERROR(INDEX(對應表!$AZ$3:$BJ$179,MATCH(衝擊運算表!$O299,對應表!$AY$3:$AY$179,0),MATCH(衝擊運算表!P$3,對應表!$AZ$2:$BJ$2,0)),"")</f>
        <v/>
      </c>
      <c r="Q299" s="1" t="str">
        <f>IFERROR(INDEX(對應表!$AZ$3:$BJ$179,MATCH(衝擊運算表!$O299,對應表!$AY$3:$AY$179,0),MATCH(衝擊運算表!Q$3,對應表!$AZ$2:$BJ$2,0)),"")</f>
        <v/>
      </c>
      <c r="R299" s="1" t="str">
        <f>IFERROR(INDEX(對應表!$AZ$3:$BJ$179,MATCH(衝擊運算表!$O299,對應表!$AY$3:$AY$179,0),MATCH(衝擊運算表!R$3,對應表!$AZ$2:$BJ$2,0)),"")</f>
        <v/>
      </c>
      <c r="S299" s="1" t="str">
        <f>IFERROR(INDEX(對應表!$AZ$3:$BJ$179,MATCH(衝擊運算表!$O299,對應表!$AY$3:$AY$179,0),MATCH(衝擊運算表!S$3,對應表!$AZ$2:$BJ$2,0)),"")</f>
        <v/>
      </c>
      <c r="T299" s="1" t="str">
        <f>IFERROR(INDEX(對應表!$AZ$3:$BJ$179,MATCH(衝擊運算表!$O299,對應表!$AY$3:$AY$179,0),MATCH(衝擊運算表!T$3,對應表!$AZ$2:$BJ$2,0)),"")</f>
        <v/>
      </c>
      <c r="U299" s="1" t="str">
        <f>IFERROR(INDEX(對應表!$AZ$3:$BJ$179,MATCH(衝擊運算表!$O299,對應表!$AY$3:$AY$179,0),MATCH(衝擊運算表!U$3,對應表!$AZ$2:$BJ$2,0)),"")</f>
        <v/>
      </c>
      <c r="V299" s="1" t="str">
        <f>IFERROR(INDEX(對應表!$AZ$3:$BJ$179,MATCH(衝擊運算表!$O299,對應表!$AY$3:$AY$179,0),MATCH(衝擊運算表!V$3,對應表!$AZ$2:$BJ$2,0)),"")</f>
        <v/>
      </c>
      <c r="W299" s="1" t="str">
        <f>IFERROR(INDEX(對應表!$AZ$3:$BJ$179,MATCH(衝擊運算表!$O299,對應表!$AY$3:$AY$179,0),MATCH(衝擊運算表!W$3,對應表!$AZ$2:$BJ$2,0)),"")</f>
        <v/>
      </c>
      <c r="X299" s="1" t="str">
        <f>IFERROR(INDEX(對應表!$AZ$3:$BJ$179,MATCH(衝擊運算表!$O299,對應表!$AY$3:$AY$179,0),MATCH(衝擊運算表!X$3,對應表!$AZ$2:$BJ$2,0)),"")</f>
        <v/>
      </c>
      <c r="Y299" s="1" t="str">
        <f>IFERROR(INDEX(對應表!$AZ$3:$BJ$179,MATCH(衝擊運算表!$O299,對應表!$AY$3:$AY$179,0),MATCH(衝擊運算表!Y$3,對應表!$AZ$2:$BJ$2,0)),"")</f>
        <v/>
      </c>
      <c r="Z299" s="1" t="str">
        <f>IFERROR(INDEX(對應表!$AZ$3:$BJ$179,MATCH(衝擊運算表!$O299,對應表!$AY$3:$AY$179,0),MATCH(衝擊運算表!Z$3,對應表!$AZ$2:$BJ$2,0)),"")</f>
        <v/>
      </c>
      <c r="AB299" s="1" t="str">
        <f t="shared" si="16"/>
        <v/>
      </c>
      <c r="AC299" s="1"/>
      <c r="AD299" s="1" t="str">
        <f>IFERROR(VLOOKUP(P299,中英對照!$G$76:$H$81,2,FALSE),"")</f>
        <v/>
      </c>
      <c r="AE299" s="1" t="str">
        <f>IFERROR(VLOOKUP(Q299,中英對照!$G$76:$H$81,2,FALSE),"")</f>
        <v/>
      </c>
      <c r="AF299" s="1" t="str">
        <f>IFERROR(VLOOKUP(R299,中英對照!$G$76:$H$81,2,FALSE),"")</f>
        <v/>
      </c>
      <c r="AG299" s="1" t="str">
        <f>IFERROR(VLOOKUP(S299,中英對照!$G$76:$H$81,2,FALSE),"")</f>
        <v/>
      </c>
      <c r="AH299" s="1" t="str">
        <f>IFERROR(VLOOKUP(T299,中英對照!$G$76:$H$81,2,FALSE),"")</f>
        <v/>
      </c>
      <c r="AI299" s="1" t="str">
        <f>IFERROR(VLOOKUP(U299,中英對照!$G$76:$H$81,2,FALSE),"")</f>
        <v/>
      </c>
      <c r="AJ299" s="1" t="str">
        <f>IFERROR(VLOOKUP(V299,中英對照!$G$76:$H$81,2,FALSE),"")</f>
        <v/>
      </c>
      <c r="AK299" s="1" t="str">
        <f>IFERROR(VLOOKUP(W299,中英對照!$G$76:$H$81,2,FALSE),"")</f>
        <v/>
      </c>
      <c r="AL299" s="1" t="str">
        <f>IFERROR(VLOOKUP(X299,中英對照!$G$76:$H$81,2,FALSE),"")</f>
        <v/>
      </c>
      <c r="AM299" s="1" t="str">
        <f>IFERROR(VLOOKUP(Y299,中英對照!$G$76:$H$81,2,FALSE),"")</f>
        <v/>
      </c>
      <c r="AN299" s="1" t="str">
        <f>IFERROR(VLOOKUP(Z299,中英對照!$G$76:$H$81,2,FALSE),"")</f>
        <v/>
      </c>
      <c r="AO299" s="42" t="str">
        <f t="shared" si="17"/>
        <v/>
      </c>
    </row>
    <row r="300" spans="1:41" x14ac:dyDescent="0.4">
      <c r="A300" s="1" t="str">
        <f>IF(企業資料填寫!D299="","",企業資料填寫!D299)</f>
        <v/>
      </c>
      <c r="B300" s="1"/>
      <c r="C300" s="1" t="str">
        <f>IF($B300="","",INDEX(對應表!$AM$3:$AW$179,MATCH($B300,對應表!$AL$3:$AL$179,0),MATCH(衝擊運算表!C$3,對應表!$AM$2:$AW$2,0)))</f>
        <v/>
      </c>
      <c r="D300" s="1" t="str">
        <f>IF($B300="","",INDEX(對應表!$AM$3:$AW$179,MATCH($B300,對應表!$AL$3:$AL$179,0),MATCH(衝擊運算表!D$3,對應表!$AM$2:$AW$2,0)))</f>
        <v/>
      </c>
      <c r="E300" s="1" t="str">
        <f>IF($B300="","",INDEX(對應表!$AM$3:$AW$179,MATCH($B300,對應表!$AL$3:$AL$179,0),MATCH(衝擊運算表!E$3,對應表!$AM$2:$AW$2,0)))</f>
        <v/>
      </c>
      <c r="F300" s="1" t="str">
        <f>IF($B300="","",INDEX(對應表!$AM$3:$AW$179,MATCH($B300,對應表!$AL$3:$AL$179,0),MATCH(衝擊運算表!F$3,對應表!$AM$2:$AW$2,0)))</f>
        <v/>
      </c>
      <c r="G300" s="1" t="str">
        <f>IF($B300="","",INDEX(對應表!$AM$3:$AW$179,MATCH($B300,對應表!$AL$3:$AL$179,0),MATCH(衝擊運算表!G$3,對應表!$AM$2:$AW$2,0)))</f>
        <v/>
      </c>
      <c r="H300" s="1" t="str">
        <f>IF($B300="","",INDEX(對應表!$AM$3:$AW$179,MATCH($B300,對應表!$AL$3:$AL$179,0),MATCH(衝擊運算表!H$3,對應表!$AM$2:$AW$2,0)))</f>
        <v/>
      </c>
      <c r="I300" s="1" t="str">
        <f>IF($B300="","",INDEX(對應表!$AM$3:$AW$179,MATCH($B300,對應表!$AL$3:$AL$179,0),MATCH(衝擊運算表!I$3,對應表!$AM$2:$AW$2,0)))</f>
        <v/>
      </c>
      <c r="J300" s="1" t="str">
        <f>IF($B300="","",INDEX(對應表!$AM$3:$AW$179,MATCH($B300,對應表!$AL$3:$AL$179,0),MATCH(衝擊運算表!J$3,對應表!$AM$2:$AW$2,0)))</f>
        <v/>
      </c>
      <c r="K300" s="1" t="str">
        <f>IF($B300="","",INDEX(對應表!$AM$3:$AW$179,MATCH($B300,對應表!$AL$3:$AL$179,0),MATCH(衝擊運算表!K$3,對應表!$AM$2:$AW$2,0)))</f>
        <v/>
      </c>
      <c r="L300" s="1" t="str">
        <f>IF($B300="","",INDEX(對應表!$AM$3:$AW$179,MATCH($B300,對應表!$AL$3:$AL$179,0),MATCH(衝擊運算表!L$3,對應表!$AM$2:$AW$2,0)))</f>
        <v/>
      </c>
      <c r="M300" s="1" t="str">
        <f>IF($B300="","",INDEX(對應表!$AM$3:$AW$179,MATCH($B300,對應表!$AL$3:$AL$179,0),MATCH(衝擊運算表!M$3,對應表!$AM$2:$AW$2,0)))</f>
        <v/>
      </c>
      <c r="O300" s="1" t="str">
        <f t="shared" si="15"/>
        <v/>
      </c>
      <c r="P300" s="1" t="str">
        <f>IFERROR(INDEX(對應表!$AZ$3:$BJ$179,MATCH(衝擊運算表!$O300,對應表!$AY$3:$AY$179,0),MATCH(衝擊運算表!P$3,對應表!$AZ$2:$BJ$2,0)),"")</f>
        <v/>
      </c>
      <c r="Q300" s="1" t="str">
        <f>IFERROR(INDEX(對應表!$AZ$3:$BJ$179,MATCH(衝擊運算表!$O300,對應表!$AY$3:$AY$179,0),MATCH(衝擊運算表!Q$3,對應表!$AZ$2:$BJ$2,0)),"")</f>
        <v/>
      </c>
      <c r="R300" s="1" t="str">
        <f>IFERROR(INDEX(對應表!$AZ$3:$BJ$179,MATCH(衝擊運算表!$O300,對應表!$AY$3:$AY$179,0),MATCH(衝擊運算表!R$3,對應表!$AZ$2:$BJ$2,0)),"")</f>
        <v/>
      </c>
      <c r="S300" s="1" t="str">
        <f>IFERROR(INDEX(對應表!$AZ$3:$BJ$179,MATCH(衝擊運算表!$O300,對應表!$AY$3:$AY$179,0),MATCH(衝擊運算表!S$3,對應表!$AZ$2:$BJ$2,0)),"")</f>
        <v/>
      </c>
      <c r="T300" s="1" t="str">
        <f>IFERROR(INDEX(對應表!$AZ$3:$BJ$179,MATCH(衝擊運算表!$O300,對應表!$AY$3:$AY$179,0),MATCH(衝擊運算表!T$3,對應表!$AZ$2:$BJ$2,0)),"")</f>
        <v/>
      </c>
      <c r="U300" s="1" t="str">
        <f>IFERROR(INDEX(對應表!$AZ$3:$BJ$179,MATCH(衝擊運算表!$O300,對應表!$AY$3:$AY$179,0),MATCH(衝擊運算表!U$3,對應表!$AZ$2:$BJ$2,0)),"")</f>
        <v/>
      </c>
      <c r="V300" s="1" t="str">
        <f>IFERROR(INDEX(對應表!$AZ$3:$BJ$179,MATCH(衝擊運算表!$O300,對應表!$AY$3:$AY$179,0),MATCH(衝擊運算表!V$3,對應表!$AZ$2:$BJ$2,0)),"")</f>
        <v/>
      </c>
      <c r="W300" s="1" t="str">
        <f>IFERROR(INDEX(對應表!$AZ$3:$BJ$179,MATCH(衝擊運算表!$O300,對應表!$AY$3:$AY$179,0),MATCH(衝擊運算表!W$3,對應表!$AZ$2:$BJ$2,0)),"")</f>
        <v/>
      </c>
      <c r="X300" s="1" t="str">
        <f>IFERROR(INDEX(對應表!$AZ$3:$BJ$179,MATCH(衝擊運算表!$O300,對應表!$AY$3:$AY$179,0),MATCH(衝擊運算表!X$3,對應表!$AZ$2:$BJ$2,0)),"")</f>
        <v/>
      </c>
      <c r="Y300" s="1" t="str">
        <f>IFERROR(INDEX(對應表!$AZ$3:$BJ$179,MATCH(衝擊運算表!$O300,對應表!$AY$3:$AY$179,0),MATCH(衝擊運算表!Y$3,對應表!$AZ$2:$BJ$2,0)),"")</f>
        <v/>
      </c>
      <c r="Z300" s="1" t="str">
        <f>IFERROR(INDEX(對應表!$AZ$3:$BJ$179,MATCH(衝擊運算表!$O300,對應表!$AY$3:$AY$179,0),MATCH(衝擊運算表!Z$3,對應表!$AZ$2:$BJ$2,0)),"")</f>
        <v/>
      </c>
      <c r="AB300" s="1" t="str">
        <f t="shared" si="16"/>
        <v/>
      </c>
      <c r="AC300" s="1"/>
      <c r="AD300" s="1" t="str">
        <f>IFERROR(VLOOKUP(P300,中英對照!$G$76:$H$81,2,FALSE),"")</f>
        <v/>
      </c>
      <c r="AE300" s="1" t="str">
        <f>IFERROR(VLOOKUP(Q300,中英對照!$G$76:$H$81,2,FALSE),"")</f>
        <v/>
      </c>
      <c r="AF300" s="1" t="str">
        <f>IFERROR(VLOOKUP(R300,中英對照!$G$76:$H$81,2,FALSE),"")</f>
        <v/>
      </c>
      <c r="AG300" s="1" t="str">
        <f>IFERROR(VLOOKUP(S300,中英對照!$G$76:$H$81,2,FALSE),"")</f>
        <v/>
      </c>
      <c r="AH300" s="1" t="str">
        <f>IFERROR(VLOOKUP(T300,中英對照!$G$76:$H$81,2,FALSE),"")</f>
        <v/>
      </c>
      <c r="AI300" s="1" t="str">
        <f>IFERROR(VLOOKUP(U300,中英對照!$G$76:$H$81,2,FALSE),"")</f>
        <v/>
      </c>
      <c r="AJ300" s="1" t="str">
        <f>IFERROR(VLOOKUP(V300,中英對照!$G$76:$H$81,2,FALSE),"")</f>
        <v/>
      </c>
      <c r="AK300" s="1" t="str">
        <f>IFERROR(VLOOKUP(W300,中英對照!$G$76:$H$81,2,FALSE),"")</f>
        <v/>
      </c>
      <c r="AL300" s="1" t="str">
        <f>IFERROR(VLOOKUP(X300,中英對照!$G$76:$H$81,2,FALSE),"")</f>
        <v/>
      </c>
      <c r="AM300" s="1" t="str">
        <f>IFERROR(VLOOKUP(Y300,中英對照!$G$76:$H$81,2,FALSE),"")</f>
        <v/>
      </c>
      <c r="AN300" s="1" t="str">
        <f>IFERROR(VLOOKUP(Z300,中英對照!$G$76:$H$81,2,FALSE),"")</f>
        <v/>
      </c>
      <c r="AO300" s="42" t="str">
        <f t="shared" si="17"/>
        <v/>
      </c>
    </row>
    <row r="301" spans="1:41" x14ac:dyDescent="0.4">
      <c r="A301" s="1" t="str">
        <f>IF(企業資料填寫!D300="","",企業資料填寫!D300)</f>
        <v/>
      </c>
      <c r="B301" s="1"/>
      <c r="C301" s="1" t="str">
        <f>IF($B301="","",INDEX(對應表!$AM$3:$AW$179,MATCH($B301,對應表!$AL$3:$AL$179,0),MATCH(衝擊運算表!C$3,對應表!$AM$2:$AW$2,0)))</f>
        <v/>
      </c>
      <c r="D301" s="1" t="str">
        <f>IF($B301="","",INDEX(對應表!$AM$3:$AW$179,MATCH($B301,對應表!$AL$3:$AL$179,0),MATCH(衝擊運算表!D$3,對應表!$AM$2:$AW$2,0)))</f>
        <v/>
      </c>
      <c r="E301" s="1" t="str">
        <f>IF($B301="","",INDEX(對應表!$AM$3:$AW$179,MATCH($B301,對應表!$AL$3:$AL$179,0),MATCH(衝擊運算表!E$3,對應表!$AM$2:$AW$2,0)))</f>
        <v/>
      </c>
      <c r="F301" s="1" t="str">
        <f>IF($B301="","",INDEX(對應表!$AM$3:$AW$179,MATCH($B301,對應表!$AL$3:$AL$179,0),MATCH(衝擊運算表!F$3,對應表!$AM$2:$AW$2,0)))</f>
        <v/>
      </c>
      <c r="G301" s="1" t="str">
        <f>IF($B301="","",INDEX(對應表!$AM$3:$AW$179,MATCH($B301,對應表!$AL$3:$AL$179,0),MATCH(衝擊運算表!G$3,對應表!$AM$2:$AW$2,0)))</f>
        <v/>
      </c>
      <c r="H301" s="1" t="str">
        <f>IF($B301="","",INDEX(對應表!$AM$3:$AW$179,MATCH($B301,對應表!$AL$3:$AL$179,0),MATCH(衝擊運算表!H$3,對應表!$AM$2:$AW$2,0)))</f>
        <v/>
      </c>
      <c r="I301" s="1" t="str">
        <f>IF($B301="","",INDEX(對應表!$AM$3:$AW$179,MATCH($B301,對應表!$AL$3:$AL$179,0),MATCH(衝擊運算表!I$3,對應表!$AM$2:$AW$2,0)))</f>
        <v/>
      </c>
      <c r="J301" s="1" t="str">
        <f>IF($B301="","",INDEX(對應表!$AM$3:$AW$179,MATCH($B301,對應表!$AL$3:$AL$179,0),MATCH(衝擊運算表!J$3,對應表!$AM$2:$AW$2,0)))</f>
        <v/>
      </c>
      <c r="K301" s="1" t="str">
        <f>IF($B301="","",INDEX(對應表!$AM$3:$AW$179,MATCH($B301,對應表!$AL$3:$AL$179,0),MATCH(衝擊運算表!K$3,對應表!$AM$2:$AW$2,0)))</f>
        <v/>
      </c>
      <c r="L301" s="1" t="str">
        <f>IF($B301="","",INDEX(對應表!$AM$3:$AW$179,MATCH($B301,對應表!$AL$3:$AL$179,0),MATCH(衝擊運算表!L$3,對應表!$AM$2:$AW$2,0)))</f>
        <v/>
      </c>
      <c r="M301" s="1" t="str">
        <f>IF($B301="","",INDEX(對應表!$AM$3:$AW$179,MATCH($B301,對應表!$AL$3:$AL$179,0),MATCH(衝擊運算表!M$3,對應表!$AM$2:$AW$2,0)))</f>
        <v/>
      </c>
      <c r="O301" s="1" t="str">
        <f t="shared" si="15"/>
        <v/>
      </c>
      <c r="P301" s="1" t="str">
        <f>IFERROR(INDEX(對應表!$AZ$3:$BJ$179,MATCH(衝擊運算表!$O301,對應表!$AY$3:$AY$179,0),MATCH(衝擊運算表!P$3,對應表!$AZ$2:$BJ$2,0)),"")</f>
        <v/>
      </c>
      <c r="Q301" s="1" t="str">
        <f>IFERROR(INDEX(對應表!$AZ$3:$BJ$179,MATCH(衝擊運算表!$O301,對應表!$AY$3:$AY$179,0),MATCH(衝擊運算表!Q$3,對應表!$AZ$2:$BJ$2,0)),"")</f>
        <v/>
      </c>
      <c r="R301" s="1" t="str">
        <f>IFERROR(INDEX(對應表!$AZ$3:$BJ$179,MATCH(衝擊運算表!$O301,對應表!$AY$3:$AY$179,0),MATCH(衝擊運算表!R$3,對應表!$AZ$2:$BJ$2,0)),"")</f>
        <v/>
      </c>
      <c r="S301" s="1" t="str">
        <f>IFERROR(INDEX(對應表!$AZ$3:$BJ$179,MATCH(衝擊運算表!$O301,對應表!$AY$3:$AY$179,0),MATCH(衝擊運算表!S$3,對應表!$AZ$2:$BJ$2,0)),"")</f>
        <v/>
      </c>
      <c r="T301" s="1" t="str">
        <f>IFERROR(INDEX(對應表!$AZ$3:$BJ$179,MATCH(衝擊運算表!$O301,對應表!$AY$3:$AY$179,0),MATCH(衝擊運算表!T$3,對應表!$AZ$2:$BJ$2,0)),"")</f>
        <v/>
      </c>
      <c r="U301" s="1" t="str">
        <f>IFERROR(INDEX(對應表!$AZ$3:$BJ$179,MATCH(衝擊運算表!$O301,對應表!$AY$3:$AY$179,0),MATCH(衝擊運算表!U$3,對應表!$AZ$2:$BJ$2,0)),"")</f>
        <v/>
      </c>
      <c r="V301" s="1" t="str">
        <f>IFERROR(INDEX(對應表!$AZ$3:$BJ$179,MATCH(衝擊運算表!$O301,對應表!$AY$3:$AY$179,0),MATCH(衝擊運算表!V$3,對應表!$AZ$2:$BJ$2,0)),"")</f>
        <v/>
      </c>
      <c r="W301" s="1" t="str">
        <f>IFERROR(INDEX(對應表!$AZ$3:$BJ$179,MATCH(衝擊運算表!$O301,對應表!$AY$3:$AY$179,0),MATCH(衝擊運算表!W$3,對應表!$AZ$2:$BJ$2,0)),"")</f>
        <v/>
      </c>
      <c r="X301" s="1" t="str">
        <f>IFERROR(INDEX(對應表!$AZ$3:$BJ$179,MATCH(衝擊運算表!$O301,對應表!$AY$3:$AY$179,0),MATCH(衝擊運算表!X$3,對應表!$AZ$2:$BJ$2,0)),"")</f>
        <v/>
      </c>
      <c r="Y301" s="1" t="str">
        <f>IFERROR(INDEX(對應表!$AZ$3:$BJ$179,MATCH(衝擊運算表!$O301,對應表!$AY$3:$AY$179,0),MATCH(衝擊運算表!Y$3,對應表!$AZ$2:$BJ$2,0)),"")</f>
        <v/>
      </c>
      <c r="Z301" s="1" t="str">
        <f>IFERROR(INDEX(對應表!$AZ$3:$BJ$179,MATCH(衝擊運算表!$O301,對應表!$AY$3:$AY$179,0),MATCH(衝擊運算表!Z$3,對應表!$AZ$2:$BJ$2,0)),"")</f>
        <v/>
      </c>
      <c r="AB301" s="1" t="str">
        <f t="shared" si="16"/>
        <v/>
      </c>
      <c r="AC301" s="1"/>
      <c r="AD301" s="1" t="str">
        <f>IFERROR(VLOOKUP(P301,中英對照!$G$76:$H$81,2,FALSE),"")</f>
        <v/>
      </c>
      <c r="AE301" s="1" t="str">
        <f>IFERROR(VLOOKUP(Q301,中英對照!$G$76:$H$81,2,FALSE),"")</f>
        <v/>
      </c>
      <c r="AF301" s="1" t="str">
        <f>IFERROR(VLOOKUP(R301,中英對照!$G$76:$H$81,2,FALSE),"")</f>
        <v/>
      </c>
      <c r="AG301" s="1" t="str">
        <f>IFERROR(VLOOKUP(S301,中英對照!$G$76:$H$81,2,FALSE),"")</f>
        <v/>
      </c>
      <c r="AH301" s="1" t="str">
        <f>IFERROR(VLOOKUP(T301,中英對照!$G$76:$H$81,2,FALSE),"")</f>
        <v/>
      </c>
      <c r="AI301" s="1" t="str">
        <f>IFERROR(VLOOKUP(U301,中英對照!$G$76:$H$81,2,FALSE),"")</f>
        <v/>
      </c>
      <c r="AJ301" s="1" t="str">
        <f>IFERROR(VLOOKUP(V301,中英對照!$G$76:$H$81,2,FALSE),"")</f>
        <v/>
      </c>
      <c r="AK301" s="1" t="str">
        <f>IFERROR(VLOOKUP(W301,中英對照!$G$76:$H$81,2,FALSE),"")</f>
        <v/>
      </c>
      <c r="AL301" s="1" t="str">
        <f>IFERROR(VLOOKUP(X301,中英對照!$G$76:$H$81,2,FALSE),"")</f>
        <v/>
      </c>
      <c r="AM301" s="1" t="str">
        <f>IFERROR(VLOOKUP(Y301,中英對照!$G$76:$H$81,2,FALSE),"")</f>
        <v/>
      </c>
      <c r="AN301" s="1" t="str">
        <f>IFERROR(VLOOKUP(Z301,中英對照!$G$76:$H$81,2,FALSE),"")</f>
        <v/>
      </c>
      <c r="AO301" s="42" t="str">
        <f t="shared" si="17"/>
        <v/>
      </c>
    </row>
  </sheetData>
  <mergeCells count="1">
    <mergeCell ref="B2:M2"/>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8FB1-3D21-4124-A707-E9DF9DCBD85E}">
  <dimension ref="B1:AK972"/>
  <sheetViews>
    <sheetView workbookViewId="0"/>
  </sheetViews>
  <sheetFormatPr defaultColWidth="8.90625" defaultRowHeight="15.5" x14ac:dyDescent="0.4"/>
  <cols>
    <col min="1" max="1" width="8.90625" style="5"/>
    <col min="2" max="2" width="68.54296875" style="5" bestFit="1" customWidth="1"/>
    <col min="3" max="3" width="42.1796875" style="5" bestFit="1" customWidth="1"/>
    <col min="4" max="5" width="46.36328125" style="5" bestFit="1" customWidth="1"/>
    <col min="6" max="6" width="35.6328125" style="5" bestFit="1" customWidth="1"/>
    <col min="7" max="7" width="255.81640625" style="5" bestFit="1" customWidth="1"/>
    <col min="8" max="8" width="42.81640625" style="5" bestFit="1" customWidth="1"/>
    <col min="9" max="9" width="36.6328125" style="5" bestFit="1" customWidth="1"/>
    <col min="10" max="10" width="47.81640625" style="5" bestFit="1" customWidth="1"/>
    <col min="11" max="11" width="51.81640625" style="5" bestFit="1" customWidth="1"/>
    <col min="12" max="12" width="40.08984375" style="5" bestFit="1" customWidth="1"/>
    <col min="13" max="13" width="38.81640625" style="5" bestFit="1" customWidth="1"/>
    <col min="14" max="14" width="45.54296875" style="5" bestFit="1" customWidth="1"/>
    <col min="15" max="15" width="55.453125" style="5" bestFit="1" customWidth="1"/>
    <col min="16" max="17" width="8.90625" style="5"/>
    <col min="18" max="18" width="55.453125" style="5" bestFit="1" customWidth="1"/>
    <col min="19" max="19" width="32.453125" style="5" bestFit="1" customWidth="1"/>
    <col min="20" max="20" width="68.54296875" style="5" bestFit="1" customWidth="1"/>
    <col min="21" max="21" width="42.1796875" style="5" bestFit="1" customWidth="1"/>
    <col min="22" max="22" width="54.90625" style="5" bestFit="1" customWidth="1"/>
    <col min="23" max="23" width="22.6328125" style="5" bestFit="1" customWidth="1"/>
    <col min="24" max="24" width="38.6328125" style="5" bestFit="1" customWidth="1"/>
    <col min="25" max="25" width="22.6328125" style="5" bestFit="1" customWidth="1"/>
    <col min="26" max="26" width="42.6328125" style="5" bestFit="1" customWidth="1"/>
    <col min="27" max="27" width="30" style="5" bestFit="1" customWidth="1"/>
    <col min="28" max="28" width="37" style="5" bestFit="1" customWidth="1"/>
    <col min="29" max="29" width="22.6328125" style="5" bestFit="1" customWidth="1"/>
    <col min="30" max="30" width="49.54296875" style="5" bestFit="1" customWidth="1"/>
    <col min="31" max="31" width="25.08984375" style="5" bestFit="1" customWidth="1"/>
    <col min="32" max="32" width="38.54296875" style="5" bestFit="1" customWidth="1"/>
    <col min="33" max="33" width="22.6328125" style="5" bestFit="1" customWidth="1"/>
    <col min="34" max="34" width="42.54296875" style="5" bestFit="1" customWidth="1"/>
    <col min="35" max="35" width="30" style="5" bestFit="1" customWidth="1"/>
    <col min="36" max="36" width="36.90625" style="5" bestFit="1" customWidth="1"/>
    <col min="37" max="37" width="22.6328125" style="5" bestFit="1" customWidth="1"/>
    <col min="38" max="16384" width="8.90625" style="5"/>
  </cols>
  <sheetData>
    <row r="1" spans="2:37" x14ac:dyDescent="0.4">
      <c r="T1" s="71" t="s">
        <v>498</v>
      </c>
      <c r="U1" s="71"/>
      <c r="V1" s="71" t="s">
        <v>499</v>
      </c>
      <c r="W1" s="71"/>
      <c r="X1" s="71" t="s">
        <v>500</v>
      </c>
      <c r="Y1" s="71"/>
      <c r="Z1" s="71" t="s">
        <v>501</v>
      </c>
      <c r="AA1" s="71"/>
      <c r="AB1" s="71" t="s">
        <v>502</v>
      </c>
      <c r="AC1" s="71"/>
      <c r="AD1" s="71" t="s">
        <v>503</v>
      </c>
      <c r="AE1" s="71"/>
      <c r="AF1" s="71" t="s">
        <v>504</v>
      </c>
      <c r="AG1" s="71"/>
      <c r="AH1" s="71" t="s">
        <v>505</v>
      </c>
      <c r="AI1" s="71"/>
      <c r="AJ1" s="71" t="s">
        <v>506</v>
      </c>
      <c r="AK1" s="71"/>
    </row>
    <row r="2" spans="2:37" x14ac:dyDescent="0.4">
      <c r="B2" s="69" t="s">
        <v>4</v>
      </c>
      <c r="C2" s="69"/>
      <c r="E2" s="69" t="s">
        <v>10</v>
      </c>
      <c r="F2" s="69"/>
      <c r="G2" s="69"/>
      <c r="H2" s="69"/>
      <c r="I2" s="69"/>
      <c r="J2" s="69"/>
      <c r="K2" s="69"/>
      <c r="L2" s="69"/>
      <c r="M2" s="69"/>
      <c r="N2" s="69"/>
      <c r="O2" s="69"/>
      <c r="R2" s="1" t="s">
        <v>10</v>
      </c>
      <c r="S2" s="1" t="s">
        <v>478</v>
      </c>
      <c r="T2" s="5" t="s">
        <v>496</v>
      </c>
      <c r="U2" s="5" t="s">
        <v>497</v>
      </c>
      <c r="V2" s="5" t="s">
        <v>496</v>
      </c>
      <c r="W2" s="5" t="s">
        <v>497</v>
      </c>
      <c r="X2" s="5" t="s">
        <v>496</v>
      </c>
      <c r="Y2" s="5" t="s">
        <v>497</v>
      </c>
      <c r="Z2" s="5" t="s">
        <v>496</v>
      </c>
      <c r="AB2" s="5" t="s">
        <v>496</v>
      </c>
      <c r="AC2" s="5" t="s">
        <v>497</v>
      </c>
      <c r="AD2" s="5" t="s">
        <v>496</v>
      </c>
      <c r="AE2" s="5" t="s">
        <v>497</v>
      </c>
      <c r="AF2" s="5" t="s">
        <v>496</v>
      </c>
      <c r="AG2" s="5" t="s">
        <v>497</v>
      </c>
      <c r="AH2" s="5" t="s">
        <v>496</v>
      </c>
      <c r="AI2" s="5" t="s">
        <v>497</v>
      </c>
      <c r="AJ2" s="5" t="s">
        <v>496</v>
      </c>
      <c r="AK2" s="5" t="s">
        <v>497</v>
      </c>
    </row>
    <row r="3" spans="2:37" x14ac:dyDescent="0.4">
      <c r="B3" s="1" t="s">
        <v>507</v>
      </c>
      <c r="C3" s="1" t="s">
        <v>223</v>
      </c>
      <c r="E3" s="1" t="s">
        <v>223</v>
      </c>
      <c r="F3" s="1" t="s">
        <v>224</v>
      </c>
      <c r="G3" s="1" t="s">
        <v>225</v>
      </c>
      <c r="H3" s="1" t="s">
        <v>226</v>
      </c>
      <c r="I3" s="1" t="s">
        <v>227</v>
      </c>
      <c r="J3" s="1" t="s">
        <v>228</v>
      </c>
      <c r="K3" s="1" t="s">
        <v>229</v>
      </c>
      <c r="L3" s="1" t="s">
        <v>230</v>
      </c>
      <c r="M3" s="1" t="s">
        <v>231</v>
      </c>
      <c r="N3" s="1" t="s">
        <v>232</v>
      </c>
      <c r="O3" s="1" t="s">
        <v>233</v>
      </c>
      <c r="R3" s="1" t="s">
        <v>158</v>
      </c>
      <c r="S3" s="1" t="s">
        <v>234</v>
      </c>
      <c r="T3" s="5" t="s">
        <v>13</v>
      </c>
      <c r="U3" s="5" t="s">
        <v>477</v>
      </c>
    </row>
    <row r="4" spans="2:37" x14ac:dyDescent="0.4">
      <c r="B4" s="1" t="s">
        <v>508</v>
      </c>
      <c r="C4" s="1" t="s">
        <v>224</v>
      </c>
      <c r="E4" s="1" t="s">
        <v>158</v>
      </c>
      <c r="F4" s="1" t="s">
        <v>134</v>
      </c>
      <c r="G4" s="1" t="s">
        <v>119</v>
      </c>
      <c r="H4" s="1" t="s">
        <v>102</v>
      </c>
      <c r="I4" s="1" t="s">
        <v>87</v>
      </c>
      <c r="J4" s="1" t="s">
        <v>201</v>
      </c>
      <c r="K4" s="1" t="s">
        <v>75</v>
      </c>
      <c r="L4" s="1" t="s">
        <v>34</v>
      </c>
      <c r="M4" s="1" t="s">
        <v>29</v>
      </c>
      <c r="N4" s="1" t="s">
        <v>22</v>
      </c>
      <c r="O4" s="1" t="s">
        <v>5</v>
      </c>
      <c r="R4" s="1" t="s">
        <v>159</v>
      </c>
      <c r="S4" s="1" t="s">
        <v>235</v>
      </c>
      <c r="T4" s="5" t="s">
        <v>13</v>
      </c>
      <c r="U4" s="5" t="s">
        <v>477</v>
      </c>
    </row>
    <row r="5" spans="2:37" x14ac:dyDescent="0.4">
      <c r="B5" s="1" t="s">
        <v>509</v>
      </c>
      <c r="C5" s="1" t="s">
        <v>225</v>
      </c>
      <c r="E5" s="1" t="s">
        <v>159</v>
      </c>
      <c r="F5" s="1" t="s">
        <v>144</v>
      </c>
      <c r="G5" s="1" t="s">
        <v>120</v>
      </c>
      <c r="H5" s="1" t="s">
        <v>104</v>
      </c>
      <c r="I5" s="1" t="s">
        <v>88</v>
      </c>
      <c r="J5" s="1" t="s">
        <v>202</v>
      </c>
      <c r="K5" s="1" t="s">
        <v>76</v>
      </c>
      <c r="L5" s="1" t="s">
        <v>35</v>
      </c>
      <c r="M5" s="1" t="s">
        <v>30</v>
      </c>
      <c r="N5" s="1" t="s">
        <v>23</v>
      </c>
      <c r="O5" s="1" t="s">
        <v>6</v>
      </c>
      <c r="R5" s="1" t="s">
        <v>160</v>
      </c>
      <c r="S5" s="1" t="s">
        <v>236</v>
      </c>
      <c r="T5" s="5" t="s">
        <v>161</v>
      </c>
      <c r="U5" s="5" t="s">
        <v>373</v>
      </c>
      <c r="V5" s="5" t="s">
        <v>162</v>
      </c>
      <c r="W5" s="5" t="s">
        <v>385</v>
      </c>
      <c r="X5" s="5" t="s">
        <v>163</v>
      </c>
      <c r="Y5" s="5" t="s">
        <v>419</v>
      </c>
    </row>
    <row r="6" spans="2:37" x14ac:dyDescent="0.4">
      <c r="B6" s="1" t="s">
        <v>510</v>
      </c>
      <c r="C6" s="1" t="s">
        <v>226</v>
      </c>
      <c r="E6" s="1" t="s">
        <v>160</v>
      </c>
      <c r="F6" s="1" t="s">
        <v>146</v>
      </c>
      <c r="G6" s="1" t="s">
        <v>121</v>
      </c>
      <c r="H6" s="1" t="s">
        <v>105</v>
      </c>
      <c r="I6" s="1" t="s">
        <v>89</v>
      </c>
      <c r="J6" s="1" t="s">
        <v>203</v>
      </c>
      <c r="K6" s="1" t="s">
        <v>77</v>
      </c>
      <c r="L6" s="1" t="s">
        <v>36</v>
      </c>
      <c r="M6" s="1" t="s">
        <v>31</v>
      </c>
      <c r="N6" s="1" t="s">
        <v>24</v>
      </c>
      <c r="O6" s="1" t="s">
        <v>7</v>
      </c>
      <c r="R6" s="1" t="s">
        <v>164</v>
      </c>
      <c r="S6" s="1" t="s">
        <v>237</v>
      </c>
      <c r="T6" s="5" t="s">
        <v>128</v>
      </c>
      <c r="U6" s="5" t="s">
        <v>374</v>
      </c>
    </row>
    <row r="7" spans="2:37" x14ac:dyDescent="0.4">
      <c r="B7" s="1" t="s">
        <v>511</v>
      </c>
      <c r="C7" s="1" t="s">
        <v>227</v>
      </c>
      <c r="E7" s="1" t="s">
        <v>164</v>
      </c>
      <c r="F7" s="1" t="s">
        <v>147</v>
      </c>
      <c r="G7" s="1" t="s">
        <v>122</v>
      </c>
      <c r="H7" s="1" t="s">
        <v>106</v>
      </c>
      <c r="I7" s="1" t="s">
        <v>90</v>
      </c>
      <c r="J7" s="1" t="s">
        <v>204</v>
      </c>
      <c r="K7" s="1" t="s">
        <v>78</v>
      </c>
      <c r="L7" s="1" t="s">
        <v>37</v>
      </c>
      <c r="M7" s="1" t="s">
        <v>32</v>
      </c>
      <c r="N7" s="1"/>
      <c r="O7" s="1" t="s">
        <v>8</v>
      </c>
      <c r="R7" s="1" t="s">
        <v>165</v>
      </c>
      <c r="S7" s="1" t="s">
        <v>238</v>
      </c>
      <c r="T7" s="5" t="s">
        <v>128</v>
      </c>
      <c r="U7" s="5" t="s">
        <v>374</v>
      </c>
    </row>
    <row r="8" spans="2:37" x14ac:dyDescent="0.4">
      <c r="B8" s="1" t="s">
        <v>512</v>
      </c>
      <c r="C8" s="1" t="s">
        <v>228</v>
      </c>
      <c r="E8" s="1" t="s">
        <v>165</v>
      </c>
      <c r="F8" s="1" t="s">
        <v>148</v>
      </c>
      <c r="G8" s="1" t="s">
        <v>123</v>
      </c>
      <c r="H8" s="1" t="s">
        <v>107</v>
      </c>
      <c r="I8" s="1" t="s">
        <v>91</v>
      </c>
      <c r="J8" s="1" t="s">
        <v>205</v>
      </c>
      <c r="K8" s="1" t="s">
        <v>79</v>
      </c>
      <c r="L8" s="1" t="s">
        <v>38</v>
      </c>
      <c r="M8" s="1"/>
      <c r="N8" s="1"/>
      <c r="O8" s="1" t="s">
        <v>9</v>
      </c>
      <c r="R8" s="1" t="s">
        <v>166</v>
      </c>
      <c r="S8" s="1" t="s">
        <v>239</v>
      </c>
      <c r="T8" s="5" t="s">
        <v>13</v>
      </c>
      <c r="U8" s="5" t="s">
        <v>477</v>
      </c>
    </row>
    <row r="9" spans="2:37" x14ac:dyDescent="0.4">
      <c r="B9" s="1" t="s">
        <v>513</v>
      </c>
      <c r="C9" s="1" t="s">
        <v>229</v>
      </c>
      <c r="E9" s="1" t="s">
        <v>166</v>
      </c>
      <c r="F9" s="1" t="s">
        <v>149</v>
      </c>
      <c r="G9" s="1" t="s">
        <v>124</v>
      </c>
      <c r="H9" s="1" t="s">
        <v>108</v>
      </c>
      <c r="I9" s="1" t="s">
        <v>92</v>
      </c>
      <c r="J9" s="1" t="s">
        <v>206</v>
      </c>
      <c r="K9" s="1" t="s">
        <v>80</v>
      </c>
      <c r="L9" s="1" t="s">
        <v>39</v>
      </c>
      <c r="M9" s="1"/>
      <c r="N9" s="1"/>
      <c r="O9" s="1"/>
      <c r="R9" s="1" t="s">
        <v>167</v>
      </c>
      <c r="S9" s="1" t="s">
        <v>240</v>
      </c>
      <c r="T9" s="5" t="s">
        <v>13</v>
      </c>
      <c r="U9" s="5" t="s">
        <v>477</v>
      </c>
    </row>
    <row r="10" spans="2:37" x14ac:dyDescent="0.4">
      <c r="B10" s="1" t="s">
        <v>514</v>
      </c>
      <c r="C10" s="1" t="s">
        <v>230</v>
      </c>
      <c r="E10" s="1" t="s">
        <v>167</v>
      </c>
      <c r="F10" s="1" t="s">
        <v>150</v>
      </c>
      <c r="G10" s="1" t="s">
        <v>125</v>
      </c>
      <c r="H10" s="1" t="s">
        <v>109</v>
      </c>
      <c r="I10" s="1" t="s">
        <v>93</v>
      </c>
      <c r="J10" s="1" t="s">
        <v>207</v>
      </c>
      <c r="K10" s="1" t="s">
        <v>81</v>
      </c>
      <c r="L10" s="1" t="s">
        <v>40</v>
      </c>
      <c r="M10" s="1"/>
      <c r="N10" s="1"/>
      <c r="O10" s="1"/>
      <c r="R10" s="1" t="s">
        <v>168</v>
      </c>
      <c r="S10" s="1" t="s">
        <v>241</v>
      </c>
      <c r="T10" s="5" t="s">
        <v>25</v>
      </c>
      <c r="U10" s="5" t="s">
        <v>375</v>
      </c>
    </row>
    <row r="11" spans="2:37" x14ac:dyDescent="0.4">
      <c r="B11" s="1" t="s">
        <v>515</v>
      </c>
      <c r="C11" s="1" t="s">
        <v>231</v>
      </c>
      <c r="E11" s="1" t="s">
        <v>168</v>
      </c>
      <c r="F11" s="1" t="s">
        <v>151</v>
      </c>
      <c r="G11" s="1"/>
      <c r="H11" s="1" t="s">
        <v>110</v>
      </c>
      <c r="I11" s="1" t="s">
        <v>94</v>
      </c>
      <c r="J11" s="1" t="s">
        <v>208</v>
      </c>
      <c r="K11" s="1" t="s">
        <v>82</v>
      </c>
      <c r="L11" s="1" t="s">
        <v>41</v>
      </c>
      <c r="M11" s="1"/>
      <c r="N11" s="1"/>
      <c r="O11" s="1"/>
      <c r="R11" s="1" t="s">
        <v>169</v>
      </c>
      <c r="S11" s="1" t="s">
        <v>242</v>
      </c>
      <c r="T11" s="5" t="s">
        <v>170</v>
      </c>
      <c r="U11" s="5" t="s">
        <v>376</v>
      </c>
    </row>
    <row r="12" spans="2:37" x14ac:dyDescent="0.4">
      <c r="B12" s="1" t="s">
        <v>516</v>
      </c>
      <c r="C12" s="1" t="s">
        <v>232</v>
      </c>
      <c r="E12" s="1" t="s">
        <v>169</v>
      </c>
      <c r="F12" s="1" t="s">
        <v>153</v>
      </c>
      <c r="G12" s="1"/>
      <c r="H12" s="1" t="s">
        <v>111</v>
      </c>
      <c r="I12" s="1" t="s">
        <v>95</v>
      </c>
      <c r="J12" s="1" t="s">
        <v>209</v>
      </c>
      <c r="K12" s="1" t="s">
        <v>83</v>
      </c>
      <c r="L12" s="1" t="s">
        <v>42</v>
      </c>
      <c r="M12" s="1"/>
      <c r="N12" s="1"/>
      <c r="O12" s="1"/>
      <c r="R12" s="1" t="s">
        <v>171</v>
      </c>
      <c r="S12" s="1" t="s">
        <v>243</v>
      </c>
      <c r="T12" s="5" t="s">
        <v>13</v>
      </c>
      <c r="U12" s="5" t="s">
        <v>477</v>
      </c>
    </row>
    <row r="13" spans="2:37" x14ac:dyDescent="0.4">
      <c r="B13" s="1" t="s">
        <v>517</v>
      </c>
      <c r="C13" s="1" t="s">
        <v>233</v>
      </c>
      <c r="E13" s="1" t="s">
        <v>171</v>
      </c>
      <c r="F13" s="1" t="s">
        <v>155</v>
      </c>
      <c r="G13" s="1"/>
      <c r="H13" s="1" t="s">
        <v>112</v>
      </c>
      <c r="I13" s="1" t="s">
        <v>96</v>
      </c>
      <c r="J13" s="1" t="s">
        <v>210</v>
      </c>
      <c r="K13" s="1"/>
      <c r="L13" s="1" t="s">
        <v>43</v>
      </c>
      <c r="M13" s="1"/>
      <c r="N13" s="1"/>
      <c r="O13" s="1"/>
      <c r="R13" s="1" t="s">
        <v>172</v>
      </c>
      <c r="S13" s="1" t="s">
        <v>244</v>
      </c>
      <c r="T13" s="5" t="s">
        <v>84</v>
      </c>
      <c r="U13" s="5" t="s">
        <v>377</v>
      </c>
    </row>
    <row r="14" spans="2:37" x14ac:dyDescent="0.4">
      <c r="E14" s="1" t="s">
        <v>172</v>
      </c>
      <c r="F14" s="1" t="s">
        <v>156</v>
      </c>
      <c r="G14" s="1"/>
      <c r="H14" s="1" t="s">
        <v>113</v>
      </c>
      <c r="I14" s="1" t="s">
        <v>97</v>
      </c>
      <c r="J14" s="1" t="s">
        <v>211</v>
      </c>
      <c r="K14" s="1"/>
      <c r="L14" s="1" t="s">
        <v>44</v>
      </c>
      <c r="M14" s="1"/>
      <c r="N14" s="1"/>
      <c r="O14" s="1"/>
      <c r="R14" s="1" t="s">
        <v>173</v>
      </c>
      <c r="S14" s="1" t="s">
        <v>245</v>
      </c>
      <c r="T14" s="5" t="s">
        <v>13</v>
      </c>
      <c r="U14" s="5" t="s">
        <v>477</v>
      </c>
    </row>
    <row r="15" spans="2:37" x14ac:dyDescent="0.4">
      <c r="E15" s="1" t="s">
        <v>173</v>
      </c>
      <c r="F15" s="1"/>
      <c r="G15" s="1"/>
      <c r="H15" s="1" t="s">
        <v>114</v>
      </c>
      <c r="I15" s="1"/>
      <c r="J15" s="1" t="s">
        <v>212</v>
      </c>
      <c r="K15" s="1"/>
      <c r="L15" s="1" t="s">
        <v>45</v>
      </c>
      <c r="M15" s="1"/>
      <c r="N15" s="1"/>
      <c r="O15" s="1"/>
      <c r="R15" s="1" t="s">
        <v>174</v>
      </c>
      <c r="S15" s="1" t="s">
        <v>246</v>
      </c>
      <c r="T15" s="5" t="s">
        <v>86</v>
      </c>
      <c r="U15" s="5" t="s">
        <v>378</v>
      </c>
    </row>
    <row r="16" spans="2:37" x14ac:dyDescent="0.4">
      <c r="E16" s="1" t="s">
        <v>174</v>
      </c>
      <c r="F16" s="1"/>
      <c r="G16" s="1"/>
      <c r="H16" s="1" t="s">
        <v>115</v>
      </c>
      <c r="I16" s="1"/>
      <c r="J16" s="1" t="s">
        <v>213</v>
      </c>
      <c r="K16" s="1"/>
      <c r="L16" s="1" t="s">
        <v>46</v>
      </c>
      <c r="M16" s="1"/>
      <c r="N16" s="1"/>
      <c r="O16" s="1"/>
      <c r="R16" s="1" t="s">
        <v>175</v>
      </c>
      <c r="S16" s="1" t="s">
        <v>247</v>
      </c>
      <c r="T16" s="5" t="s">
        <v>13</v>
      </c>
      <c r="U16" s="5" t="s">
        <v>477</v>
      </c>
    </row>
    <row r="17" spans="2:23" x14ac:dyDescent="0.4">
      <c r="E17" s="1" t="s">
        <v>175</v>
      </c>
      <c r="F17" s="1"/>
      <c r="G17" s="1"/>
      <c r="H17" s="1" t="s">
        <v>116</v>
      </c>
      <c r="I17" s="1"/>
      <c r="J17" s="1" t="s">
        <v>214</v>
      </c>
      <c r="K17" s="1"/>
      <c r="L17" s="1" t="s">
        <v>47</v>
      </c>
      <c r="M17" s="1"/>
      <c r="N17" s="1"/>
      <c r="O17" s="1"/>
      <c r="R17" s="1" t="s">
        <v>176</v>
      </c>
      <c r="S17" s="1" t="s">
        <v>248</v>
      </c>
      <c r="T17" s="5" t="s">
        <v>177</v>
      </c>
      <c r="U17" s="5" t="s">
        <v>379</v>
      </c>
    </row>
    <row r="18" spans="2:23" x14ac:dyDescent="0.4">
      <c r="B18" s="69" t="s">
        <v>697</v>
      </c>
      <c r="C18" s="69"/>
      <c r="E18" s="1" t="s">
        <v>176</v>
      </c>
      <c r="F18" s="1"/>
      <c r="G18" s="1"/>
      <c r="H18" s="1" t="s">
        <v>117</v>
      </c>
      <c r="I18" s="1"/>
      <c r="J18" s="1" t="s">
        <v>215</v>
      </c>
      <c r="K18" s="1"/>
      <c r="L18" s="1" t="s">
        <v>48</v>
      </c>
      <c r="M18" s="1"/>
      <c r="N18" s="1"/>
      <c r="O18" s="1"/>
      <c r="R18" s="1" t="s">
        <v>178</v>
      </c>
      <c r="S18" s="1" t="s">
        <v>249</v>
      </c>
      <c r="T18" s="5" t="s">
        <v>13</v>
      </c>
      <c r="U18" s="5" t="s">
        <v>477</v>
      </c>
    </row>
    <row r="19" spans="2:23" x14ac:dyDescent="0.4">
      <c r="B19" s="1" t="s">
        <v>488</v>
      </c>
      <c r="C19" s="1" t="s">
        <v>315</v>
      </c>
      <c r="E19" s="1" t="s">
        <v>178</v>
      </c>
      <c r="F19" s="1"/>
      <c r="G19" s="1"/>
      <c r="H19" s="1" t="s">
        <v>118</v>
      </c>
      <c r="I19" s="1"/>
      <c r="J19" s="1" t="s">
        <v>216</v>
      </c>
      <c r="K19" s="1"/>
      <c r="L19" s="1" t="s">
        <v>49</v>
      </c>
      <c r="M19" s="1"/>
      <c r="N19" s="1"/>
      <c r="O19" s="1"/>
      <c r="R19" s="1" t="s">
        <v>179</v>
      </c>
      <c r="S19" s="1" t="s">
        <v>250</v>
      </c>
      <c r="T19" s="5" t="s">
        <v>13</v>
      </c>
      <c r="U19" s="5" t="s">
        <v>477</v>
      </c>
    </row>
    <row r="20" spans="2:23" x14ac:dyDescent="0.4">
      <c r="B20" s="1" t="s">
        <v>145</v>
      </c>
      <c r="C20" s="1" t="s">
        <v>388</v>
      </c>
      <c r="E20" s="1" t="s">
        <v>179</v>
      </c>
      <c r="F20" s="1"/>
      <c r="G20" s="1"/>
      <c r="H20" s="8"/>
      <c r="I20" s="8"/>
      <c r="J20" s="1" t="s">
        <v>217</v>
      </c>
      <c r="K20" s="1"/>
      <c r="L20" s="1" t="s">
        <v>50</v>
      </c>
      <c r="M20" s="1"/>
      <c r="N20" s="1"/>
      <c r="O20" s="1"/>
      <c r="R20" s="1" t="s">
        <v>180</v>
      </c>
      <c r="S20" s="1" t="s">
        <v>251</v>
      </c>
      <c r="T20" s="5" t="s">
        <v>128</v>
      </c>
      <c r="U20" s="5" t="s">
        <v>374</v>
      </c>
    </row>
    <row r="21" spans="2:23" x14ac:dyDescent="0.4">
      <c r="B21" s="1" t="s">
        <v>52</v>
      </c>
      <c r="C21" s="1" t="s">
        <v>401</v>
      </c>
      <c r="E21" s="1" t="s">
        <v>180</v>
      </c>
      <c r="F21" s="1"/>
      <c r="G21" s="1"/>
      <c r="H21" s="1"/>
      <c r="I21" s="1"/>
      <c r="J21" s="1" t="s">
        <v>218</v>
      </c>
      <c r="K21" s="1"/>
      <c r="L21" s="1" t="s">
        <v>51</v>
      </c>
      <c r="M21" s="1"/>
      <c r="N21" s="1"/>
      <c r="O21" s="1"/>
      <c r="R21" s="1" t="s">
        <v>181</v>
      </c>
      <c r="S21" s="1" t="s">
        <v>252</v>
      </c>
      <c r="T21" s="5" t="s">
        <v>13</v>
      </c>
      <c r="U21" s="5" t="s">
        <v>477</v>
      </c>
    </row>
    <row r="22" spans="2:23" x14ac:dyDescent="0.4">
      <c r="B22" s="1" t="s">
        <v>135</v>
      </c>
      <c r="C22" s="1" t="s">
        <v>387</v>
      </c>
      <c r="E22" s="1" t="s">
        <v>181</v>
      </c>
      <c r="F22" s="1"/>
      <c r="G22" s="1"/>
      <c r="H22" s="1"/>
      <c r="I22" s="1"/>
      <c r="J22" s="1" t="s">
        <v>219</v>
      </c>
      <c r="K22" s="1"/>
      <c r="L22" s="1"/>
      <c r="M22" s="1"/>
      <c r="N22" s="1"/>
      <c r="O22" s="1"/>
      <c r="R22" s="1" t="s">
        <v>182</v>
      </c>
      <c r="S22" s="1" t="s">
        <v>253</v>
      </c>
      <c r="T22" s="5" t="s">
        <v>183</v>
      </c>
      <c r="U22" s="5" t="s">
        <v>380</v>
      </c>
    </row>
    <row r="23" spans="2:23" x14ac:dyDescent="0.4">
      <c r="B23" s="1" t="s">
        <v>17</v>
      </c>
      <c r="C23" s="1" t="s">
        <v>416</v>
      </c>
      <c r="E23" s="1" t="s">
        <v>182</v>
      </c>
      <c r="F23" s="1"/>
      <c r="G23" s="1"/>
      <c r="H23" s="1"/>
      <c r="I23" s="1"/>
      <c r="J23" s="1" t="s">
        <v>220</v>
      </c>
      <c r="K23" s="1"/>
      <c r="L23" s="1"/>
      <c r="M23" s="1"/>
      <c r="N23" s="1"/>
      <c r="O23" s="1"/>
      <c r="R23" s="1" t="s">
        <v>184</v>
      </c>
      <c r="S23" s="1" t="s">
        <v>479</v>
      </c>
      <c r="T23" s="5" t="s">
        <v>185</v>
      </c>
      <c r="U23" s="5" t="s">
        <v>381</v>
      </c>
      <c r="V23" s="5" t="s">
        <v>186</v>
      </c>
      <c r="W23" s="5" t="s">
        <v>418</v>
      </c>
    </row>
    <row r="24" spans="2:23" x14ac:dyDescent="0.4">
      <c r="B24" s="1" t="s">
        <v>25</v>
      </c>
      <c r="C24" s="1" t="s">
        <v>375</v>
      </c>
      <c r="E24" s="1" t="s">
        <v>184</v>
      </c>
      <c r="F24" s="1"/>
      <c r="G24" s="1"/>
      <c r="H24" s="1"/>
      <c r="I24" s="1"/>
      <c r="J24" s="1" t="s">
        <v>221</v>
      </c>
      <c r="K24" s="1"/>
      <c r="L24" s="1"/>
      <c r="M24" s="1"/>
      <c r="N24" s="1"/>
      <c r="O24" s="1"/>
      <c r="R24" s="1" t="s">
        <v>187</v>
      </c>
      <c r="S24" s="1" t="s">
        <v>254</v>
      </c>
      <c r="T24" s="5" t="s">
        <v>128</v>
      </c>
      <c r="U24" s="5" t="s">
        <v>374</v>
      </c>
    </row>
    <row r="25" spans="2:23" x14ac:dyDescent="0.4">
      <c r="B25" s="1" t="s">
        <v>54</v>
      </c>
      <c r="C25" s="1" t="s">
        <v>402</v>
      </c>
      <c r="E25" s="1" t="s">
        <v>187</v>
      </c>
      <c r="F25" s="1"/>
      <c r="G25" s="1"/>
      <c r="H25" s="1"/>
      <c r="I25" s="1"/>
      <c r="J25" s="1" t="s">
        <v>222</v>
      </c>
      <c r="K25" s="1"/>
      <c r="L25" s="1"/>
      <c r="M25" s="1"/>
      <c r="N25" s="1"/>
      <c r="O25" s="1"/>
      <c r="R25" s="1" t="s">
        <v>188</v>
      </c>
      <c r="S25" s="1" t="s">
        <v>255</v>
      </c>
      <c r="T25" s="5" t="s">
        <v>189</v>
      </c>
      <c r="U25" s="5" t="s">
        <v>382</v>
      </c>
    </row>
    <row r="26" spans="2:23" x14ac:dyDescent="0.4">
      <c r="B26" s="1" t="s">
        <v>183</v>
      </c>
      <c r="C26" s="1" t="s">
        <v>380</v>
      </c>
      <c r="E26" s="1" t="s">
        <v>188</v>
      </c>
      <c r="F26" s="1"/>
      <c r="G26" s="1"/>
      <c r="H26" s="1"/>
      <c r="I26" s="1"/>
      <c r="J26" s="1"/>
      <c r="K26" s="1"/>
      <c r="L26" s="1"/>
      <c r="M26" s="1"/>
      <c r="N26" s="1"/>
      <c r="O26" s="1"/>
      <c r="R26" s="1" t="s">
        <v>190</v>
      </c>
      <c r="S26" s="1" t="s">
        <v>256</v>
      </c>
      <c r="T26" s="5" t="s">
        <v>13</v>
      </c>
      <c r="U26" s="5" t="s">
        <v>477</v>
      </c>
    </row>
    <row r="27" spans="2:23" x14ac:dyDescent="0.4">
      <c r="B27" s="1" t="s">
        <v>55</v>
      </c>
      <c r="C27" s="1" t="s">
        <v>403</v>
      </c>
      <c r="E27" s="1" t="s">
        <v>190</v>
      </c>
      <c r="F27" s="1"/>
      <c r="G27" s="1"/>
      <c r="H27" s="1"/>
      <c r="I27" s="1"/>
      <c r="J27" s="1"/>
      <c r="K27" s="1"/>
      <c r="L27" s="1"/>
      <c r="M27" s="1"/>
      <c r="N27" s="1"/>
      <c r="O27" s="1"/>
      <c r="R27" s="1" t="s">
        <v>191</v>
      </c>
      <c r="S27" s="1" t="s">
        <v>257</v>
      </c>
      <c r="T27" s="5" t="s">
        <v>154</v>
      </c>
      <c r="U27" s="5" t="s">
        <v>383</v>
      </c>
    </row>
    <row r="28" spans="2:23" x14ac:dyDescent="0.4">
      <c r="B28" s="1" t="s">
        <v>185</v>
      </c>
      <c r="C28" s="1" t="s">
        <v>381</v>
      </c>
      <c r="E28" s="1" t="s">
        <v>191</v>
      </c>
      <c r="F28" s="1"/>
      <c r="G28" s="1"/>
      <c r="H28" s="1"/>
      <c r="I28" s="1"/>
      <c r="J28" s="1"/>
      <c r="K28" s="1"/>
      <c r="L28" s="1"/>
      <c r="M28" s="1"/>
      <c r="N28" s="1"/>
      <c r="O28" s="1"/>
      <c r="R28" s="1" t="s">
        <v>192</v>
      </c>
      <c r="S28" s="1" t="s">
        <v>258</v>
      </c>
      <c r="T28" s="5" t="s">
        <v>128</v>
      </c>
      <c r="U28" s="5" t="s">
        <v>374</v>
      </c>
    </row>
    <row r="29" spans="2:23" x14ac:dyDescent="0.4">
      <c r="B29" s="1" t="s">
        <v>63</v>
      </c>
      <c r="C29" s="1" t="s">
        <v>425</v>
      </c>
      <c r="E29" s="1" t="s">
        <v>192</v>
      </c>
      <c r="F29" s="8"/>
      <c r="G29" s="8"/>
      <c r="H29" s="8"/>
      <c r="I29" s="8"/>
      <c r="J29" s="1"/>
      <c r="K29" s="1"/>
      <c r="L29" s="1"/>
      <c r="M29" s="1"/>
      <c r="N29" s="1"/>
      <c r="O29" s="1"/>
      <c r="R29" s="1" t="s">
        <v>193</v>
      </c>
      <c r="S29" s="1" t="s">
        <v>259</v>
      </c>
      <c r="T29" s="5" t="s">
        <v>13</v>
      </c>
      <c r="U29" s="5" t="s">
        <v>477</v>
      </c>
    </row>
    <row r="30" spans="2:23" x14ac:dyDescent="0.4">
      <c r="B30" s="1" t="s">
        <v>86</v>
      </c>
      <c r="C30" s="1" t="s">
        <v>378</v>
      </c>
      <c r="E30" s="1" t="s">
        <v>193</v>
      </c>
      <c r="F30" s="8"/>
      <c r="G30" s="8"/>
      <c r="H30" s="8"/>
      <c r="I30" s="8"/>
      <c r="J30" s="8"/>
      <c r="K30" s="1"/>
      <c r="L30" s="1"/>
      <c r="M30" s="1"/>
      <c r="N30" s="1"/>
      <c r="O30" s="1"/>
      <c r="R30" s="1" t="s">
        <v>194</v>
      </c>
      <c r="S30" s="1" t="s">
        <v>260</v>
      </c>
      <c r="T30" s="5" t="s">
        <v>13</v>
      </c>
      <c r="U30" s="5" t="s">
        <v>477</v>
      </c>
    </row>
    <row r="31" spans="2:23" x14ac:dyDescent="0.4">
      <c r="B31" s="1" t="s">
        <v>11</v>
      </c>
      <c r="C31" s="1" t="s">
        <v>414</v>
      </c>
      <c r="E31" s="1" t="s">
        <v>194</v>
      </c>
      <c r="F31" s="1"/>
      <c r="G31" s="1"/>
      <c r="H31" s="1"/>
      <c r="I31" s="1"/>
      <c r="J31" s="1"/>
      <c r="K31" s="1"/>
      <c r="L31" s="1"/>
      <c r="M31" s="1"/>
      <c r="N31" s="1"/>
      <c r="O31" s="1"/>
      <c r="R31" s="1" t="s">
        <v>195</v>
      </c>
      <c r="S31" s="1" t="s">
        <v>261</v>
      </c>
      <c r="T31" s="5" t="s">
        <v>196</v>
      </c>
      <c r="U31" s="5" t="s">
        <v>384</v>
      </c>
    </row>
    <row r="32" spans="2:23" x14ac:dyDescent="0.4">
      <c r="B32" s="1" t="s">
        <v>84</v>
      </c>
      <c r="C32" s="1" t="s">
        <v>377</v>
      </c>
      <c r="E32" s="1" t="s">
        <v>195</v>
      </c>
      <c r="F32" s="1"/>
      <c r="G32" s="1"/>
      <c r="H32" s="1"/>
      <c r="I32" s="1"/>
      <c r="J32" s="1"/>
      <c r="K32" s="1"/>
      <c r="L32" s="1"/>
      <c r="M32" s="1"/>
      <c r="N32" s="1"/>
      <c r="O32" s="1"/>
      <c r="R32" s="1" t="s">
        <v>197</v>
      </c>
      <c r="S32" s="1" t="s">
        <v>262</v>
      </c>
      <c r="T32" s="5" t="s">
        <v>13</v>
      </c>
      <c r="U32" s="5" t="s">
        <v>477</v>
      </c>
    </row>
    <row r="33" spans="2:37" x14ac:dyDescent="0.4">
      <c r="B33" s="1" t="s">
        <v>492</v>
      </c>
      <c r="C33" s="1" t="s">
        <v>483</v>
      </c>
      <c r="E33" s="1" t="s">
        <v>197</v>
      </c>
      <c r="F33" s="1"/>
      <c r="G33" s="1"/>
      <c r="H33" s="1"/>
      <c r="I33" s="1"/>
      <c r="J33" s="1"/>
      <c r="K33" s="1"/>
      <c r="L33" s="1"/>
      <c r="M33" s="1"/>
      <c r="N33" s="1"/>
      <c r="O33" s="1"/>
      <c r="R33" s="1" t="s">
        <v>198</v>
      </c>
      <c r="S33" s="1" t="s">
        <v>263</v>
      </c>
      <c r="T33" s="5" t="s">
        <v>162</v>
      </c>
      <c r="U33" s="5" t="s">
        <v>385</v>
      </c>
      <c r="V33" s="5" t="s">
        <v>163</v>
      </c>
      <c r="W33" s="5" t="s">
        <v>419</v>
      </c>
    </row>
    <row r="34" spans="2:37" x14ac:dyDescent="0.4">
      <c r="B34" s="1" t="s">
        <v>26</v>
      </c>
      <c r="C34" s="1" t="s">
        <v>428</v>
      </c>
      <c r="E34" s="1" t="s">
        <v>198</v>
      </c>
      <c r="F34" s="1"/>
      <c r="G34" s="1"/>
      <c r="H34" s="1"/>
      <c r="I34" s="1"/>
      <c r="J34" s="1"/>
      <c r="K34" s="1"/>
      <c r="L34" s="1"/>
      <c r="M34" s="1"/>
      <c r="N34" s="1"/>
      <c r="O34" s="1"/>
      <c r="R34" s="1" t="s">
        <v>199</v>
      </c>
      <c r="S34" s="1" t="s">
        <v>264</v>
      </c>
      <c r="T34" s="5" t="s">
        <v>200</v>
      </c>
      <c r="U34" s="5" t="s">
        <v>386</v>
      </c>
    </row>
    <row r="35" spans="2:37" x14ac:dyDescent="0.4">
      <c r="B35" s="1" t="s">
        <v>103</v>
      </c>
      <c r="C35" s="1" t="s">
        <v>396</v>
      </c>
      <c r="E35" s="1" t="s">
        <v>199</v>
      </c>
      <c r="F35" s="1"/>
      <c r="G35" s="1"/>
      <c r="H35" s="1"/>
      <c r="I35" s="1"/>
      <c r="J35" s="1"/>
      <c r="K35" s="1"/>
      <c r="L35" s="1"/>
      <c r="M35" s="1"/>
      <c r="N35" s="1"/>
      <c r="O35" s="1"/>
      <c r="R35" s="1" t="s">
        <v>134</v>
      </c>
      <c r="S35" s="1" t="s">
        <v>266</v>
      </c>
      <c r="T35" s="5" t="s">
        <v>135</v>
      </c>
      <c r="U35" s="5" t="s">
        <v>387</v>
      </c>
      <c r="V35" s="5" t="s">
        <v>136</v>
      </c>
      <c r="W35" s="5" t="s">
        <v>420</v>
      </c>
      <c r="X35" s="5" t="s">
        <v>137</v>
      </c>
      <c r="Y35" s="5" t="s">
        <v>432</v>
      </c>
      <c r="Z35" s="5" t="s">
        <v>138</v>
      </c>
      <c r="AA35" s="5" t="s">
        <v>436</v>
      </c>
      <c r="AB35" s="5" t="s">
        <v>139</v>
      </c>
      <c r="AC35" s="5" t="s">
        <v>440</v>
      </c>
      <c r="AD35" s="5" t="s">
        <v>140</v>
      </c>
      <c r="AE35" s="5" t="s">
        <v>444</v>
      </c>
      <c r="AF35" s="5" t="s">
        <v>141</v>
      </c>
      <c r="AG35" s="5" t="s">
        <v>445</v>
      </c>
      <c r="AH35" s="5" t="s">
        <v>142</v>
      </c>
      <c r="AI35" s="5" t="s">
        <v>446</v>
      </c>
      <c r="AJ35" s="5" t="s">
        <v>143</v>
      </c>
      <c r="AK35" s="5" t="s">
        <v>447</v>
      </c>
    </row>
    <row r="36" spans="2:37" x14ac:dyDescent="0.4">
      <c r="B36" s="1" t="s">
        <v>177</v>
      </c>
      <c r="C36" s="1" t="s">
        <v>379</v>
      </c>
      <c r="E36" s="69" t="s">
        <v>10</v>
      </c>
      <c r="F36" s="69"/>
      <c r="G36" s="69"/>
      <c r="H36" s="69"/>
      <c r="I36" s="69"/>
      <c r="J36" s="69"/>
      <c r="K36" s="69"/>
      <c r="L36" s="69"/>
      <c r="M36" s="69"/>
      <c r="N36" s="69"/>
      <c r="O36" s="69"/>
      <c r="R36" s="1" t="s">
        <v>144</v>
      </c>
      <c r="S36" s="1" t="s">
        <v>267</v>
      </c>
      <c r="T36" s="5" t="s">
        <v>145</v>
      </c>
      <c r="U36" s="5" t="s">
        <v>388</v>
      </c>
    </row>
    <row r="37" spans="2:37" x14ac:dyDescent="0.4">
      <c r="B37" s="1" t="s">
        <v>136</v>
      </c>
      <c r="C37" s="1" t="s">
        <v>420</v>
      </c>
      <c r="E37" s="1" t="s">
        <v>223</v>
      </c>
      <c r="F37" s="1" t="s">
        <v>224</v>
      </c>
      <c r="G37" s="1" t="s">
        <v>225</v>
      </c>
      <c r="H37" s="1" t="s">
        <v>226</v>
      </c>
      <c r="I37" s="1" t="s">
        <v>227</v>
      </c>
      <c r="J37" s="1" t="s">
        <v>228</v>
      </c>
      <c r="K37" s="1" t="s">
        <v>229</v>
      </c>
      <c r="L37" s="1" t="s">
        <v>230</v>
      </c>
      <c r="M37" s="1" t="s">
        <v>231</v>
      </c>
      <c r="N37" s="1" t="s">
        <v>232</v>
      </c>
      <c r="O37" s="1" t="s">
        <v>233</v>
      </c>
      <c r="R37" s="1" t="s">
        <v>146</v>
      </c>
      <c r="S37" s="1" t="s">
        <v>268</v>
      </c>
      <c r="T37" s="5" t="s">
        <v>145</v>
      </c>
      <c r="U37" s="5" t="s">
        <v>388</v>
      </c>
    </row>
    <row r="38" spans="2:37" x14ac:dyDescent="0.4">
      <c r="B38" s="1" t="s">
        <v>64</v>
      </c>
      <c r="C38" s="1" t="s">
        <v>435</v>
      </c>
      <c r="E38" s="1" t="s">
        <v>234</v>
      </c>
      <c r="F38" s="1" t="s">
        <v>266</v>
      </c>
      <c r="G38" s="1" t="s">
        <v>277</v>
      </c>
      <c r="H38" s="1" t="s">
        <v>284</v>
      </c>
      <c r="I38" s="1" t="s">
        <v>300</v>
      </c>
      <c r="J38" s="1" t="s">
        <v>311</v>
      </c>
      <c r="K38" s="1" t="s">
        <v>333</v>
      </c>
      <c r="L38" s="1" t="s">
        <v>342</v>
      </c>
      <c r="M38" s="1" t="s">
        <v>360</v>
      </c>
      <c r="N38" s="1" t="s">
        <v>364</v>
      </c>
      <c r="O38" s="1" t="s">
        <v>367</v>
      </c>
      <c r="R38" s="1" t="s">
        <v>147</v>
      </c>
      <c r="S38" s="1" t="s">
        <v>269</v>
      </c>
      <c r="T38" s="5" t="s">
        <v>13</v>
      </c>
      <c r="U38" s="5" t="s">
        <v>477</v>
      </c>
    </row>
    <row r="39" spans="2:37" x14ac:dyDescent="0.4">
      <c r="B39" s="1" t="s">
        <v>15</v>
      </c>
      <c r="C39" s="1" t="s">
        <v>415</v>
      </c>
      <c r="E39" s="1" t="s">
        <v>235</v>
      </c>
      <c r="F39" s="1" t="s">
        <v>267</v>
      </c>
      <c r="G39" s="1" t="s">
        <v>278</v>
      </c>
      <c r="H39" s="1" t="s">
        <v>285</v>
      </c>
      <c r="I39" s="1" t="s">
        <v>301</v>
      </c>
      <c r="J39" s="1" t="s">
        <v>312</v>
      </c>
      <c r="K39" s="1" t="s">
        <v>334</v>
      </c>
      <c r="L39" s="1" t="s">
        <v>343</v>
      </c>
      <c r="M39" s="1" t="s">
        <v>361</v>
      </c>
      <c r="N39" s="1" t="s">
        <v>365</v>
      </c>
      <c r="O39" s="1" t="s">
        <v>368</v>
      </c>
      <c r="R39" s="1" t="s">
        <v>148</v>
      </c>
      <c r="S39" s="1" t="s">
        <v>270</v>
      </c>
      <c r="T39" s="5" t="s">
        <v>86</v>
      </c>
      <c r="U39" s="5" t="s">
        <v>378</v>
      </c>
    </row>
    <row r="40" spans="2:37" x14ac:dyDescent="0.4">
      <c r="B40" s="1" t="s">
        <v>16</v>
      </c>
      <c r="C40" s="1" t="s">
        <v>430</v>
      </c>
      <c r="E40" s="1" t="s">
        <v>236</v>
      </c>
      <c r="F40" s="1" t="s">
        <v>268</v>
      </c>
      <c r="G40" s="1" t="s">
        <v>279</v>
      </c>
      <c r="H40" s="1" t="s">
        <v>286</v>
      </c>
      <c r="I40" s="1" t="s">
        <v>302</v>
      </c>
      <c r="J40" s="1" t="s">
        <v>313</v>
      </c>
      <c r="K40" s="1" t="s">
        <v>335</v>
      </c>
      <c r="L40" s="1" t="s">
        <v>344</v>
      </c>
      <c r="M40" s="1" t="s">
        <v>362</v>
      </c>
      <c r="N40" s="1" t="s">
        <v>366</v>
      </c>
      <c r="O40" s="1" t="s">
        <v>369</v>
      </c>
      <c r="R40" s="1" t="s">
        <v>149</v>
      </c>
      <c r="S40" s="1" t="s">
        <v>271</v>
      </c>
      <c r="T40" s="5" t="s">
        <v>13</v>
      </c>
      <c r="U40" s="5" t="s">
        <v>477</v>
      </c>
    </row>
    <row r="41" spans="2:37" x14ac:dyDescent="0.4">
      <c r="B41" s="1" t="s">
        <v>18</v>
      </c>
      <c r="C41" s="1" t="s">
        <v>431</v>
      </c>
      <c r="E41" s="1" t="s">
        <v>237</v>
      </c>
      <c r="F41" s="1" t="s">
        <v>269</v>
      </c>
      <c r="G41" s="1" t="s">
        <v>280</v>
      </c>
      <c r="H41" s="1" t="s">
        <v>287</v>
      </c>
      <c r="I41" s="1" t="s">
        <v>303</v>
      </c>
      <c r="J41" s="1" t="s">
        <v>314</v>
      </c>
      <c r="K41" s="1" t="s">
        <v>336</v>
      </c>
      <c r="L41" s="1" t="s">
        <v>345</v>
      </c>
      <c r="M41" s="1" t="s">
        <v>363</v>
      </c>
      <c r="N41" s="1"/>
      <c r="O41" s="1" t="s">
        <v>370</v>
      </c>
      <c r="R41" s="1" t="s">
        <v>150</v>
      </c>
      <c r="S41" s="1" t="s">
        <v>272</v>
      </c>
      <c r="T41" s="5" t="s">
        <v>13</v>
      </c>
      <c r="U41" s="5" t="s">
        <v>477</v>
      </c>
    </row>
    <row r="42" spans="2:37" x14ac:dyDescent="0.4">
      <c r="B42" s="1" t="s">
        <v>489</v>
      </c>
      <c r="C42" s="1" t="s">
        <v>481</v>
      </c>
      <c r="E42" s="1" t="s">
        <v>238</v>
      </c>
      <c r="F42" s="1" t="s">
        <v>270</v>
      </c>
      <c r="G42" s="1" t="s">
        <v>281</v>
      </c>
      <c r="H42" s="1" t="s">
        <v>288</v>
      </c>
      <c r="I42" s="1" t="s">
        <v>304</v>
      </c>
      <c r="J42" s="1" t="s">
        <v>315</v>
      </c>
      <c r="K42" s="1" t="s">
        <v>337</v>
      </c>
      <c r="L42" s="1" t="s">
        <v>346</v>
      </c>
      <c r="M42" s="1"/>
      <c r="N42" s="1"/>
      <c r="O42" s="1" t="s">
        <v>371</v>
      </c>
      <c r="R42" s="1" t="s">
        <v>151</v>
      </c>
      <c r="S42" s="1" t="s">
        <v>273</v>
      </c>
      <c r="T42" s="5" t="s">
        <v>152</v>
      </c>
      <c r="U42" s="5" t="s">
        <v>389</v>
      </c>
    </row>
    <row r="43" spans="2:37" x14ac:dyDescent="0.4">
      <c r="B43" s="1" t="s">
        <v>186</v>
      </c>
      <c r="C43" s="1" t="s">
        <v>418</v>
      </c>
      <c r="E43" s="1" t="s">
        <v>239</v>
      </c>
      <c r="F43" s="1" t="s">
        <v>271</v>
      </c>
      <c r="G43" s="1" t="s">
        <v>282</v>
      </c>
      <c r="H43" s="1" t="s">
        <v>289</v>
      </c>
      <c r="I43" s="1" t="s">
        <v>305</v>
      </c>
      <c r="J43" s="1" t="s">
        <v>316</v>
      </c>
      <c r="K43" s="1" t="s">
        <v>338</v>
      </c>
      <c r="L43" s="1" t="s">
        <v>347</v>
      </c>
      <c r="M43" s="1"/>
      <c r="N43" s="1"/>
      <c r="O43" s="1"/>
      <c r="R43" s="1" t="s">
        <v>153</v>
      </c>
      <c r="S43" s="1" t="s">
        <v>274</v>
      </c>
      <c r="T43" s="5" t="s">
        <v>154</v>
      </c>
      <c r="U43" s="5" t="s">
        <v>383</v>
      </c>
    </row>
    <row r="44" spans="2:37" x14ac:dyDescent="0.4">
      <c r="B44" s="1" t="s">
        <v>189</v>
      </c>
      <c r="C44" s="1" t="s">
        <v>382</v>
      </c>
      <c r="E44" s="1" t="s">
        <v>240</v>
      </c>
      <c r="F44" s="1" t="s">
        <v>272</v>
      </c>
      <c r="G44" s="1" t="s">
        <v>283</v>
      </c>
      <c r="H44" s="1" t="s">
        <v>290</v>
      </c>
      <c r="I44" s="1" t="s">
        <v>306</v>
      </c>
      <c r="J44" s="1" t="s">
        <v>317</v>
      </c>
      <c r="K44" s="1" t="s">
        <v>339</v>
      </c>
      <c r="L44" s="1" t="s">
        <v>348</v>
      </c>
      <c r="M44" s="1"/>
      <c r="N44" s="1"/>
      <c r="O44" s="1"/>
      <c r="R44" s="1" t="s">
        <v>155</v>
      </c>
      <c r="S44" s="1" t="s">
        <v>275</v>
      </c>
      <c r="T44" s="5" t="s">
        <v>152</v>
      </c>
      <c r="U44" s="5" t="s">
        <v>389</v>
      </c>
    </row>
    <row r="45" spans="2:37" x14ac:dyDescent="0.4">
      <c r="B45" s="1" t="s">
        <v>12</v>
      </c>
      <c r="C45" s="1" t="s">
        <v>429</v>
      </c>
      <c r="E45" s="1" t="s">
        <v>241</v>
      </c>
      <c r="F45" s="1" t="s">
        <v>273</v>
      </c>
      <c r="G45" s="1"/>
      <c r="H45" s="1" t="s">
        <v>291</v>
      </c>
      <c r="I45" s="1" t="s">
        <v>307</v>
      </c>
      <c r="J45" s="1" t="s">
        <v>318</v>
      </c>
      <c r="K45" s="1" t="s">
        <v>340</v>
      </c>
      <c r="L45" s="1" t="s">
        <v>349</v>
      </c>
      <c r="M45" s="1"/>
      <c r="N45" s="1"/>
      <c r="O45" s="1"/>
      <c r="R45" s="1" t="s">
        <v>156</v>
      </c>
      <c r="S45" s="1" t="s">
        <v>276</v>
      </c>
      <c r="T45" s="5" t="s">
        <v>157</v>
      </c>
      <c r="U45" s="5" t="s">
        <v>390</v>
      </c>
    </row>
    <row r="46" spans="2:37" x14ac:dyDescent="0.4">
      <c r="B46" s="1" t="s">
        <v>56</v>
      </c>
      <c r="C46" s="1" t="s">
        <v>404</v>
      </c>
      <c r="E46" s="1" t="s">
        <v>242</v>
      </c>
      <c r="F46" s="1" t="s">
        <v>274</v>
      </c>
      <c r="G46" s="1"/>
      <c r="H46" s="1" t="s">
        <v>292</v>
      </c>
      <c r="I46" s="1" t="s">
        <v>308</v>
      </c>
      <c r="J46" s="1" t="s">
        <v>319</v>
      </c>
      <c r="K46" s="1" t="s">
        <v>341</v>
      </c>
      <c r="L46" s="1" t="s">
        <v>350</v>
      </c>
      <c r="M46" s="1"/>
      <c r="N46" s="1"/>
      <c r="O46" s="1"/>
      <c r="R46" s="1" t="s">
        <v>119</v>
      </c>
      <c r="S46" s="1" t="s">
        <v>277</v>
      </c>
      <c r="T46" s="5" t="s">
        <v>53</v>
      </c>
      <c r="U46" s="5" t="s">
        <v>391</v>
      </c>
    </row>
    <row r="47" spans="2:37" x14ac:dyDescent="0.4">
      <c r="B47" s="1" t="s">
        <v>490</v>
      </c>
      <c r="C47" s="1" t="s">
        <v>482</v>
      </c>
      <c r="E47" s="1" t="s">
        <v>243</v>
      </c>
      <c r="F47" s="1" t="s">
        <v>275</v>
      </c>
      <c r="G47" s="1"/>
      <c r="H47" s="1" t="s">
        <v>293</v>
      </c>
      <c r="I47" s="1" t="s">
        <v>309</v>
      </c>
      <c r="J47" s="1" t="s">
        <v>320</v>
      </c>
      <c r="K47" s="1"/>
      <c r="L47" s="1" t="s">
        <v>351</v>
      </c>
      <c r="M47" s="1"/>
      <c r="N47" s="1"/>
      <c r="O47" s="1"/>
      <c r="R47" s="1" t="s">
        <v>120</v>
      </c>
      <c r="S47" s="1" t="s">
        <v>278</v>
      </c>
      <c r="T47" s="5" t="s">
        <v>126</v>
      </c>
      <c r="U47" s="5" t="s">
        <v>392</v>
      </c>
    </row>
    <row r="48" spans="2:37" x14ac:dyDescent="0.4">
      <c r="B48" s="1" t="s">
        <v>13</v>
      </c>
      <c r="C48" s="1" t="s">
        <v>477</v>
      </c>
      <c r="E48" s="1" t="s">
        <v>244</v>
      </c>
      <c r="F48" s="1" t="s">
        <v>276</v>
      </c>
      <c r="G48" s="1"/>
      <c r="H48" s="1" t="s">
        <v>294</v>
      </c>
      <c r="I48" s="1" t="s">
        <v>310</v>
      </c>
      <c r="J48" s="1" t="s">
        <v>321</v>
      </c>
      <c r="K48" s="1"/>
      <c r="L48" s="1" t="s">
        <v>352</v>
      </c>
      <c r="M48" s="1"/>
      <c r="N48" s="1"/>
      <c r="O48" s="1"/>
      <c r="R48" s="1" t="s">
        <v>121</v>
      </c>
      <c r="S48" s="1" t="s">
        <v>279</v>
      </c>
      <c r="T48" s="5" t="s">
        <v>127</v>
      </c>
      <c r="U48" s="5" t="s">
        <v>279</v>
      </c>
    </row>
    <row r="49" spans="2:23" x14ac:dyDescent="0.4">
      <c r="B49" s="1" t="s">
        <v>491</v>
      </c>
      <c r="C49" s="1" t="s">
        <v>487</v>
      </c>
      <c r="E49" s="1" t="s">
        <v>245</v>
      </c>
      <c r="F49" s="1"/>
      <c r="G49" s="1"/>
      <c r="H49" s="1" t="s">
        <v>295</v>
      </c>
      <c r="I49" s="1"/>
      <c r="J49" s="1" t="s">
        <v>322</v>
      </c>
      <c r="K49" s="1"/>
      <c r="L49" s="1" t="s">
        <v>353</v>
      </c>
      <c r="M49" s="1"/>
      <c r="N49" s="1"/>
      <c r="O49" s="1"/>
      <c r="R49" s="1" t="s">
        <v>122</v>
      </c>
      <c r="S49" s="1" t="s">
        <v>280</v>
      </c>
      <c r="T49" s="5" t="s">
        <v>128</v>
      </c>
      <c r="U49" s="5" t="s">
        <v>374</v>
      </c>
      <c r="V49" s="5" t="s">
        <v>132</v>
      </c>
      <c r="W49" s="5" t="s">
        <v>421</v>
      </c>
    </row>
    <row r="50" spans="2:23" x14ac:dyDescent="0.4">
      <c r="B50" s="1" t="s">
        <v>126</v>
      </c>
      <c r="C50" s="1" t="s">
        <v>392</v>
      </c>
      <c r="E50" s="1" t="s">
        <v>246</v>
      </c>
      <c r="F50" s="1"/>
      <c r="G50" s="1"/>
      <c r="H50" s="1" t="s">
        <v>296</v>
      </c>
      <c r="I50" s="1"/>
      <c r="J50" s="1" t="s">
        <v>323</v>
      </c>
      <c r="K50" s="1"/>
      <c r="L50" s="1" t="s">
        <v>354</v>
      </c>
      <c r="M50" s="1"/>
      <c r="N50" s="1"/>
      <c r="O50" s="1"/>
      <c r="R50" s="1" t="s">
        <v>123</v>
      </c>
      <c r="S50" s="1" t="s">
        <v>281</v>
      </c>
      <c r="T50" s="5" t="s">
        <v>129</v>
      </c>
      <c r="U50" s="5" t="s">
        <v>393</v>
      </c>
    </row>
    <row r="51" spans="2:23" x14ac:dyDescent="0.4">
      <c r="B51" s="1" t="s">
        <v>68</v>
      </c>
      <c r="C51" s="1" t="s">
        <v>407</v>
      </c>
      <c r="E51" s="1" t="s">
        <v>247</v>
      </c>
      <c r="F51" s="1"/>
      <c r="G51" s="1"/>
      <c r="H51" s="1" t="s">
        <v>297</v>
      </c>
      <c r="I51" s="1"/>
      <c r="J51" s="1" t="s">
        <v>324</v>
      </c>
      <c r="K51" s="1"/>
      <c r="L51" s="1" t="s">
        <v>355</v>
      </c>
      <c r="M51" s="1"/>
      <c r="N51" s="1"/>
      <c r="O51" s="1"/>
      <c r="R51" s="1" t="s">
        <v>124</v>
      </c>
      <c r="S51" s="1" t="s">
        <v>282</v>
      </c>
      <c r="T51" s="5" t="s">
        <v>130</v>
      </c>
      <c r="U51" s="5" t="s">
        <v>394</v>
      </c>
    </row>
    <row r="52" spans="2:23" x14ac:dyDescent="0.4">
      <c r="B52" s="1" t="s">
        <v>69</v>
      </c>
      <c r="C52" s="1" t="s">
        <v>426</v>
      </c>
      <c r="E52" s="1" t="s">
        <v>248</v>
      </c>
      <c r="F52" s="1"/>
      <c r="G52" s="1"/>
      <c r="H52" s="1" t="s">
        <v>298</v>
      </c>
      <c r="I52" s="1"/>
      <c r="J52" s="1" t="s">
        <v>325</v>
      </c>
      <c r="K52" s="1"/>
      <c r="L52" s="1" t="s">
        <v>356</v>
      </c>
      <c r="M52" s="1"/>
      <c r="N52" s="1"/>
      <c r="O52" s="1"/>
      <c r="R52" s="1" t="s">
        <v>125</v>
      </c>
      <c r="S52" s="1" t="s">
        <v>283</v>
      </c>
      <c r="T52" s="5" t="s">
        <v>131</v>
      </c>
      <c r="U52" s="5" t="s">
        <v>395</v>
      </c>
      <c r="V52" s="5" t="s">
        <v>133</v>
      </c>
      <c r="W52" s="5" t="s">
        <v>422</v>
      </c>
    </row>
    <row r="53" spans="2:23" x14ac:dyDescent="0.4">
      <c r="B53" s="1" t="s">
        <v>161</v>
      </c>
      <c r="C53" s="1" t="s">
        <v>373</v>
      </c>
      <c r="E53" s="1" t="s">
        <v>249</v>
      </c>
      <c r="F53" s="1"/>
      <c r="G53" s="1"/>
      <c r="H53" s="1" t="s">
        <v>299</v>
      </c>
      <c r="I53" s="1"/>
      <c r="J53" s="1" t="s">
        <v>326</v>
      </c>
      <c r="K53" s="1"/>
      <c r="L53" s="1" t="s">
        <v>357</v>
      </c>
      <c r="M53" s="1"/>
      <c r="N53" s="1"/>
      <c r="O53" s="1"/>
      <c r="R53" s="1" t="s">
        <v>102</v>
      </c>
      <c r="S53" s="1" t="s">
        <v>284</v>
      </c>
      <c r="T53" s="5" t="s">
        <v>103</v>
      </c>
      <c r="U53" s="5" t="s">
        <v>396</v>
      </c>
    </row>
    <row r="54" spans="2:23" x14ac:dyDescent="0.4">
      <c r="B54" s="1" t="s">
        <v>60</v>
      </c>
      <c r="C54" s="1" t="s">
        <v>406</v>
      </c>
      <c r="E54" s="1" t="s">
        <v>250</v>
      </c>
      <c r="F54" s="1"/>
      <c r="G54" s="1"/>
      <c r="H54" s="8"/>
      <c r="I54" s="8"/>
      <c r="J54" s="1" t="s">
        <v>327</v>
      </c>
      <c r="K54" s="1"/>
      <c r="L54" s="1" t="s">
        <v>358</v>
      </c>
      <c r="M54" s="1"/>
      <c r="N54" s="1"/>
      <c r="O54" s="1"/>
      <c r="R54" s="1" t="s">
        <v>104</v>
      </c>
      <c r="S54" s="1" t="s">
        <v>285</v>
      </c>
      <c r="T54" s="5" t="s">
        <v>103</v>
      </c>
      <c r="U54" s="5" t="s">
        <v>396</v>
      </c>
    </row>
    <row r="55" spans="2:23" x14ac:dyDescent="0.4">
      <c r="B55" s="1" t="s">
        <v>137</v>
      </c>
      <c r="C55" s="1" t="s">
        <v>432</v>
      </c>
      <c r="E55" s="1" t="s">
        <v>251</v>
      </c>
      <c r="F55" s="1"/>
      <c r="G55" s="1"/>
      <c r="H55" s="1"/>
      <c r="I55" s="1"/>
      <c r="J55" s="1" t="s">
        <v>328</v>
      </c>
      <c r="K55" s="1"/>
      <c r="L55" s="1" t="s">
        <v>359</v>
      </c>
      <c r="M55" s="1"/>
      <c r="N55" s="1"/>
      <c r="O55" s="1"/>
      <c r="R55" s="1" t="s">
        <v>105</v>
      </c>
      <c r="S55" s="1" t="s">
        <v>286</v>
      </c>
      <c r="T55" s="5" t="s">
        <v>103</v>
      </c>
      <c r="U55" s="5" t="s">
        <v>396</v>
      </c>
    </row>
    <row r="56" spans="2:23" x14ac:dyDescent="0.4">
      <c r="B56" s="1" t="s">
        <v>138</v>
      </c>
      <c r="C56" s="1" t="s">
        <v>436</v>
      </c>
      <c r="E56" s="1" t="s">
        <v>252</v>
      </c>
      <c r="F56" s="1"/>
      <c r="G56" s="1"/>
      <c r="H56" s="1"/>
      <c r="I56" s="1"/>
      <c r="J56" s="1" t="s">
        <v>329</v>
      </c>
      <c r="K56" s="1"/>
      <c r="L56" s="1"/>
      <c r="M56" s="1"/>
      <c r="N56" s="1"/>
      <c r="O56" s="1"/>
      <c r="R56" s="1" t="s">
        <v>106</v>
      </c>
      <c r="S56" s="1" t="s">
        <v>287</v>
      </c>
      <c r="T56" s="5" t="s">
        <v>103</v>
      </c>
      <c r="U56" s="5" t="s">
        <v>396</v>
      </c>
    </row>
    <row r="57" spans="2:23" x14ac:dyDescent="0.4">
      <c r="B57" s="1" t="s">
        <v>139</v>
      </c>
      <c r="C57" s="1" t="s">
        <v>440</v>
      </c>
      <c r="E57" s="1" t="s">
        <v>253</v>
      </c>
      <c r="F57" s="1"/>
      <c r="G57" s="1"/>
      <c r="H57" s="1"/>
      <c r="I57" s="1"/>
      <c r="J57" s="1" t="s">
        <v>330</v>
      </c>
      <c r="K57" s="1"/>
      <c r="L57" s="1"/>
      <c r="M57" s="1"/>
      <c r="N57" s="1"/>
      <c r="O57" s="1"/>
      <c r="R57" s="1" t="s">
        <v>107</v>
      </c>
      <c r="S57" s="1" t="s">
        <v>288</v>
      </c>
      <c r="T57" s="5" t="s">
        <v>103</v>
      </c>
      <c r="U57" s="5" t="s">
        <v>396</v>
      </c>
    </row>
    <row r="58" spans="2:23" x14ac:dyDescent="0.4">
      <c r="B58" s="1" t="s">
        <v>170</v>
      </c>
      <c r="C58" s="1" t="s">
        <v>376</v>
      </c>
      <c r="E58" s="1" t="s">
        <v>265</v>
      </c>
      <c r="F58" s="1"/>
      <c r="G58" s="1"/>
      <c r="H58" s="1"/>
      <c r="I58" s="1"/>
      <c r="J58" s="1" t="s">
        <v>331</v>
      </c>
      <c r="K58" s="1"/>
      <c r="L58" s="1"/>
      <c r="M58" s="1"/>
      <c r="N58" s="1"/>
      <c r="O58" s="1"/>
      <c r="R58" s="1" t="s">
        <v>108</v>
      </c>
      <c r="S58" s="1" t="s">
        <v>289</v>
      </c>
      <c r="T58" s="5" t="s">
        <v>103</v>
      </c>
      <c r="U58" s="5" t="s">
        <v>396</v>
      </c>
    </row>
    <row r="59" spans="2:23" x14ac:dyDescent="0.4">
      <c r="B59" s="1" t="s">
        <v>98</v>
      </c>
      <c r="C59" s="1" t="s">
        <v>397</v>
      </c>
      <c r="E59" s="1" t="s">
        <v>254</v>
      </c>
      <c r="F59" s="1"/>
      <c r="G59" s="1"/>
      <c r="H59" s="1"/>
      <c r="I59" s="1"/>
      <c r="J59" s="1" t="s">
        <v>332</v>
      </c>
      <c r="K59" s="1"/>
      <c r="L59" s="1"/>
      <c r="M59" s="1"/>
      <c r="N59" s="1"/>
      <c r="O59" s="1"/>
      <c r="R59" s="1" t="s">
        <v>109</v>
      </c>
      <c r="S59" s="1" t="s">
        <v>290</v>
      </c>
      <c r="T59" s="5" t="s">
        <v>103</v>
      </c>
      <c r="U59" s="5" t="s">
        <v>396</v>
      </c>
    </row>
    <row r="60" spans="2:23" x14ac:dyDescent="0.4">
      <c r="B60" s="1" t="s">
        <v>100</v>
      </c>
      <c r="C60" s="1" t="s">
        <v>399</v>
      </c>
      <c r="E60" s="1" t="s">
        <v>255</v>
      </c>
      <c r="F60" s="1"/>
      <c r="G60" s="1"/>
      <c r="H60" s="1"/>
      <c r="I60" s="1"/>
      <c r="J60" s="1"/>
      <c r="K60" s="1"/>
      <c r="L60" s="1"/>
      <c r="M60" s="1"/>
      <c r="N60" s="1"/>
      <c r="O60" s="1"/>
      <c r="R60" s="1" t="s">
        <v>110</v>
      </c>
      <c r="S60" s="1" t="s">
        <v>291</v>
      </c>
      <c r="T60" s="5" t="s">
        <v>103</v>
      </c>
      <c r="U60" s="5" t="s">
        <v>396</v>
      </c>
    </row>
    <row r="61" spans="2:23" x14ac:dyDescent="0.4">
      <c r="B61" s="1" t="s">
        <v>101</v>
      </c>
      <c r="C61" s="1" t="s">
        <v>308</v>
      </c>
      <c r="E61" s="1" t="s">
        <v>256</v>
      </c>
      <c r="F61" s="1"/>
      <c r="G61" s="1"/>
      <c r="H61" s="1"/>
      <c r="I61" s="1"/>
      <c r="J61" s="1"/>
      <c r="K61" s="1"/>
      <c r="L61" s="1"/>
      <c r="M61" s="1"/>
      <c r="N61" s="1"/>
      <c r="O61" s="1"/>
      <c r="R61" s="1" t="s">
        <v>111</v>
      </c>
      <c r="S61" s="1" t="s">
        <v>292</v>
      </c>
      <c r="T61" s="5" t="s">
        <v>103</v>
      </c>
      <c r="U61" s="5" t="s">
        <v>396</v>
      </c>
    </row>
    <row r="62" spans="2:23" x14ac:dyDescent="0.4">
      <c r="B62" s="1" t="s">
        <v>128</v>
      </c>
      <c r="C62" s="1" t="s">
        <v>374</v>
      </c>
      <c r="E62" s="1" t="s">
        <v>257</v>
      </c>
      <c r="F62" s="1"/>
      <c r="G62" s="1"/>
      <c r="H62" s="1"/>
      <c r="I62" s="1"/>
      <c r="J62" s="1"/>
      <c r="K62" s="1"/>
      <c r="L62" s="1"/>
      <c r="M62" s="1"/>
      <c r="N62" s="1"/>
      <c r="O62" s="1"/>
      <c r="R62" s="1" t="s">
        <v>112</v>
      </c>
      <c r="S62" s="1" t="s">
        <v>293</v>
      </c>
      <c r="T62" s="5" t="s">
        <v>103</v>
      </c>
      <c r="U62" s="5" t="s">
        <v>396</v>
      </c>
    </row>
    <row r="63" spans="2:23" x14ac:dyDescent="0.4">
      <c r="B63" s="1" t="s">
        <v>85</v>
      </c>
      <c r="C63" s="1" t="s">
        <v>400</v>
      </c>
      <c r="E63" s="1" t="s">
        <v>258</v>
      </c>
      <c r="F63" s="8"/>
      <c r="G63" s="8"/>
      <c r="H63" s="8"/>
      <c r="I63" s="8"/>
      <c r="J63" s="1"/>
      <c r="K63" s="1"/>
      <c r="L63" s="1"/>
      <c r="M63" s="1"/>
      <c r="N63" s="1"/>
      <c r="O63" s="1"/>
      <c r="R63" s="1" t="s">
        <v>113</v>
      </c>
      <c r="S63" s="1" t="s">
        <v>294</v>
      </c>
      <c r="T63" s="5" t="s">
        <v>103</v>
      </c>
      <c r="U63" s="5" t="s">
        <v>396</v>
      </c>
    </row>
    <row r="64" spans="2:23" x14ac:dyDescent="0.4">
      <c r="B64" s="1" t="s">
        <v>494</v>
      </c>
      <c r="C64" s="1" t="s">
        <v>485</v>
      </c>
      <c r="E64" s="1" t="s">
        <v>259</v>
      </c>
      <c r="F64" s="8"/>
      <c r="G64" s="8"/>
      <c r="H64" s="8"/>
      <c r="I64" s="8"/>
      <c r="J64" s="8"/>
      <c r="K64" s="1"/>
      <c r="L64" s="1"/>
      <c r="M64" s="1"/>
      <c r="N64" s="1"/>
      <c r="O64" s="1"/>
      <c r="R64" s="1" t="s">
        <v>114</v>
      </c>
      <c r="S64" s="1" t="s">
        <v>295</v>
      </c>
      <c r="T64" s="5" t="s">
        <v>103</v>
      </c>
      <c r="U64" s="5" t="s">
        <v>396</v>
      </c>
    </row>
    <row r="65" spans="2:22" x14ac:dyDescent="0.4">
      <c r="B65" s="1" t="s">
        <v>493</v>
      </c>
      <c r="C65" s="1" t="s">
        <v>484</v>
      </c>
      <c r="E65" s="1" t="s">
        <v>260</v>
      </c>
      <c r="F65" s="1"/>
      <c r="G65" s="1"/>
      <c r="H65" s="1"/>
      <c r="I65" s="1"/>
      <c r="J65" s="1"/>
      <c r="K65" s="1"/>
      <c r="L65" s="1"/>
      <c r="M65" s="1"/>
      <c r="N65" s="1"/>
      <c r="O65" s="1"/>
      <c r="R65" s="1" t="s">
        <v>115</v>
      </c>
      <c r="S65" s="1" t="s">
        <v>296</v>
      </c>
      <c r="T65" s="5" t="s">
        <v>103</v>
      </c>
      <c r="U65" s="5" t="s">
        <v>396</v>
      </c>
    </row>
    <row r="66" spans="2:22" x14ac:dyDescent="0.4">
      <c r="B66" s="1" t="s">
        <v>65</v>
      </c>
      <c r="C66" s="1" t="s">
        <v>437</v>
      </c>
      <c r="E66" s="1" t="s">
        <v>261</v>
      </c>
      <c r="F66" s="1"/>
      <c r="G66" s="1"/>
      <c r="H66" s="1"/>
      <c r="I66" s="1"/>
      <c r="J66" s="1"/>
      <c r="K66" s="1"/>
      <c r="L66" s="1"/>
      <c r="M66" s="1"/>
      <c r="N66" s="1"/>
      <c r="O66" s="1"/>
      <c r="R66" s="1" t="s">
        <v>116</v>
      </c>
      <c r="S66" s="1" t="s">
        <v>297</v>
      </c>
      <c r="T66" s="5" t="s">
        <v>103</v>
      </c>
      <c r="U66" s="5" t="s">
        <v>396</v>
      </c>
    </row>
    <row r="67" spans="2:22" x14ac:dyDescent="0.4">
      <c r="B67" s="1" t="s">
        <v>70</v>
      </c>
      <c r="C67" s="1" t="s">
        <v>408</v>
      </c>
      <c r="E67" s="1" t="s">
        <v>262</v>
      </c>
      <c r="F67" s="1"/>
      <c r="G67" s="1"/>
      <c r="H67" s="1"/>
      <c r="I67" s="1"/>
      <c r="J67" s="1"/>
      <c r="K67" s="1"/>
      <c r="L67" s="1"/>
      <c r="M67" s="1"/>
      <c r="N67" s="1"/>
      <c r="O67" s="1"/>
      <c r="R67" s="1" t="s">
        <v>117</v>
      </c>
      <c r="S67" s="1" t="s">
        <v>298</v>
      </c>
      <c r="T67" s="5" t="s">
        <v>103</v>
      </c>
      <c r="U67" s="5" t="s">
        <v>396</v>
      </c>
    </row>
    <row r="68" spans="2:22" x14ac:dyDescent="0.4">
      <c r="B68" s="1" t="s">
        <v>53</v>
      </c>
      <c r="C68" s="1" t="s">
        <v>391</v>
      </c>
      <c r="E68" s="1" t="s">
        <v>263</v>
      </c>
      <c r="F68" s="1"/>
      <c r="G68" s="1"/>
      <c r="H68" s="1"/>
      <c r="I68" s="1"/>
      <c r="J68" s="1"/>
      <c r="K68" s="1"/>
      <c r="L68" s="1"/>
      <c r="M68" s="1"/>
      <c r="N68" s="1"/>
      <c r="O68" s="1"/>
      <c r="R68" s="1" t="s">
        <v>118</v>
      </c>
      <c r="S68" s="1" t="s">
        <v>299</v>
      </c>
      <c r="T68" s="5" t="s">
        <v>103</v>
      </c>
      <c r="U68" s="5" t="s">
        <v>396</v>
      </c>
    </row>
    <row r="69" spans="2:22" x14ac:dyDescent="0.4">
      <c r="B69" s="1" t="s">
        <v>162</v>
      </c>
      <c r="C69" s="1" t="s">
        <v>385</v>
      </c>
      <c r="E69" s="1" t="s">
        <v>264</v>
      </c>
      <c r="F69" s="1"/>
      <c r="G69" s="1"/>
      <c r="H69" s="1"/>
      <c r="I69" s="1"/>
      <c r="J69" s="1"/>
      <c r="K69" s="1"/>
      <c r="L69" s="1"/>
      <c r="M69" s="1"/>
      <c r="N69" s="1"/>
      <c r="O69" s="1"/>
      <c r="R69" s="1" t="s">
        <v>87</v>
      </c>
      <c r="S69" s="1" t="s">
        <v>300</v>
      </c>
      <c r="T69" s="5" t="s">
        <v>98</v>
      </c>
      <c r="U69" s="5" t="s">
        <v>397</v>
      </c>
    </row>
    <row r="70" spans="2:22" x14ac:dyDescent="0.4">
      <c r="B70" s="1" t="s">
        <v>66</v>
      </c>
      <c r="C70" s="1" t="s">
        <v>441</v>
      </c>
      <c r="R70" s="1" t="s">
        <v>88</v>
      </c>
      <c r="S70" s="1" t="s">
        <v>301</v>
      </c>
      <c r="T70" s="5" t="s">
        <v>98</v>
      </c>
      <c r="U70" s="5" t="s">
        <v>397</v>
      </c>
    </row>
    <row r="71" spans="2:22" x14ac:dyDescent="0.4">
      <c r="B71" s="1" t="s">
        <v>14</v>
      </c>
      <c r="C71" s="1" t="s">
        <v>438</v>
      </c>
      <c r="R71" s="1" t="s">
        <v>89</v>
      </c>
      <c r="S71" s="1" t="s">
        <v>302</v>
      </c>
      <c r="T71" s="5" t="s">
        <v>86</v>
      </c>
      <c r="U71" s="5" t="s">
        <v>378</v>
      </c>
    </row>
    <row r="72" spans="2:22" x14ac:dyDescent="0.4">
      <c r="B72" s="1" t="s">
        <v>127</v>
      </c>
      <c r="C72" s="1" t="s">
        <v>279</v>
      </c>
      <c r="R72" s="1" t="s">
        <v>90</v>
      </c>
      <c r="S72" s="1" t="s">
        <v>303</v>
      </c>
      <c r="T72" s="5" t="s">
        <v>99</v>
      </c>
      <c r="U72" s="5" t="s">
        <v>398</v>
      </c>
    </row>
    <row r="73" spans="2:22" x14ac:dyDescent="0.4">
      <c r="B73" s="1" t="s">
        <v>129</v>
      </c>
      <c r="C73" s="1" t="s">
        <v>393</v>
      </c>
      <c r="R73" s="1" t="s">
        <v>91</v>
      </c>
      <c r="S73" s="1" t="s">
        <v>304</v>
      </c>
      <c r="T73" s="5" t="s">
        <v>13</v>
      </c>
      <c r="U73" s="5" t="s">
        <v>477</v>
      </c>
    </row>
    <row r="74" spans="2:22" x14ac:dyDescent="0.4">
      <c r="B74" s="1" t="s">
        <v>130</v>
      </c>
      <c r="C74" s="1" t="s">
        <v>394</v>
      </c>
      <c r="R74" s="1" t="s">
        <v>92</v>
      </c>
      <c r="S74" s="1" t="s">
        <v>305</v>
      </c>
      <c r="T74" s="5" t="s">
        <v>13</v>
      </c>
      <c r="U74" s="5" t="s">
        <v>477</v>
      </c>
    </row>
    <row r="75" spans="2:22" x14ac:dyDescent="0.4">
      <c r="B75" s="1" t="s">
        <v>132</v>
      </c>
      <c r="C75" s="1" t="s">
        <v>421</v>
      </c>
      <c r="E75" s="69" t="s">
        <v>728</v>
      </c>
      <c r="F75" s="69"/>
      <c r="G75" s="1" t="s">
        <v>768</v>
      </c>
      <c r="H75" s="14"/>
      <c r="I75" s="69" t="s">
        <v>805</v>
      </c>
      <c r="J75" s="69"/>
      <c r="R75" s="1" t="s">
        <v>93</v>
      </c>
      <c r="S75" s="1" t="s">
        <v>306</v>
      </c>
      <c r="T75" s="5" t="s">
        <v>98</v>
      </c>
      <c r="U75" s="5" t="s">
        <v>397</v>
      </c>
    </row>
    <row r="76" spans="2:22" x14ac:dyDescent="0.4">
      <c r="B76" s="1" t="s">
        <v>131</v>
      </c>
      <c r="C76" s="1" t="s">
        <v>395</v>
      </c>
      <c r="E76" s="1" t="s">
        <v>699</v>
      </c>
      <c r="F76" s="1" t="s">
        <v>448</v>
      </c>
      <c r="G76" s="1"/>
      <c r="H76" s="14">
        <v>0</v>
      </c>
      <c r="I76" s="1" t="s">
        <v>784</v>
      </c>
      <c r="J76" s="1" t="s">
        <v>806</v>
      </c>
      <c r="R76" s="1" t="s">
        <v>94</v>
      </c>
      <c r="S76" s="1" t="s">
        <v>307</v>
      </c>
      <c r="T76" s="5" t="s">
        <v>100</v>
      </c>
      <c r="U76" s="5" t="s">
        <v>399</v>
      </c>
    </row>
    <row r="77" spans="2:22" x14ac:dyDescent="0.4">
      <c r="B77" s="1" t="s">
        <v>133</v>
      </c>
      <c r="C77" s="1" t="s">
        <v>422</v>
      </c>
      <c r="E77" s="1" t="s">
        <v>700</v>
      </c>
      <c r="F77" s="1" t="s">
        <v>449</v>
      </c>
      <c r="G77" s="1" t="s">
        <v>769</v>
      </c>
      <c r="H77" s="14">
        <v>1</v>
      </c>
      <c r="I77" s="1" t="s">
        <v>785</v>
      </c>
      <c r="J77" s="1" t="s">
        <v>795</v>
      </c>
      <c r="R77" s="1" t="s">
        <v>95</v>
      </c>
      <c r="S77" s="1" t="s">
        <v>308</v>
      </c>
      <c r="T77" s="5" t="s">
        <v>101</v>
      </c>
      <c r="U77" s="5" t="s">
        <v>308</v>
      </c>
    </row>
    <row r="78" spans="2:22" x14ac:dyDescent="0.4">
      <c r="B78" s="1" t="s">
        <v>71</v>
      </c>
      <c r="C78" s="1" t="s">
        <v>409</v>
      </c>
      <c r="E78" s="1" t="s">
        <v>701</v>
      </c>
      <c r="F78" s="1" t="s">
        <v>450</v>
      </c>
      <c r="G78" s="1" t="s">
        <v>770</v>
      </c>
      <c r="H78" s="14">
        <v>2</v>
      </c>
      <c r="I78" s="1" t="s">
        <v>786</v>
      </c>
      <c r="J78" s="1" t="s">
        <v>796</v>
      </c>
      <c r="R78" s="1" t="s">
        <v>96</v>
      </c>
      <c r="S78" s="1" t="s">
        <v>309</v>
      </c>
      <c r="T78" s="5" t="s">
        <v>98</v>
      </c>
      <c r="U78" s="5" t="s">
        <v>397</v>
      </c>
    </row>
    <row r="79" spans="2:22" x14ac:dyDescent="0.4">
      <c r="B79" s="1" t="s">
        <v>57</v>
      </c>
      <c r="C79" s="1" t="s">
        <v>423</v>
      </c>
      <c r="E79" s="1" t="s">
        <v>702</v>
      </c>
      <c r="F79" s="1" t="s">
        <v>451</v>
      </c>
      <c r="G79" s="1" t="s">
        <v>771</v>
      </c>
      <c r="H79" s="14">
        <v>3</v>
      </c>
      <c r="I79" s="1" t="s">
        <v>787</v>
      </c>
      <c r="J79" s="1" t="s">
        <v>797</v>
      </c>
      <c r="R79" s="1" t="s">
        <v>97</v>
      </c>
      <c r="S79" s="1" t="s">
        <v>310</v>
      </c>
      <c r="T79" s="5" t="s">
        <v>100</v>
      </c>
      <c r="U79" s="5" t="s">
        <v>399</v>
      </c>
      <c r="V79" s="5" t="s">
        <v>53</v>
      </c>
    </row>
    <row r="80" spans="2:22" x14ac:dyDescent="0.4">
      <c r="B80" s="1" t="s">
        <v>152</v>
      </c>
      <c r="C80" s="1" t="s">
        <v>389</v>
      </c>
      <c r="E80" s="1" t="s">
        <v>703</v>
      </c>
      <c r="F80" s="1" t="s">
        <v>452</v>
      </c>
      <c r="G80" s="1" t="s">
        <v>772</v>
      </c>
      <c r="H80" s="14">
        <v>4</v>
      </c>
      <c r="I80" s="1" t="s">
        <v>788</v>
      </c>
      <c r="J80" s="1" t="s">
        <v>798</v>
      </c>
      <c r="R80" s="1" t="s">
        <v>201</v>
      </c>
      <c r="S80" s="1" t="s">
        <v>311</v>
      </c>
      <c r="T80" s="5" t="s">
        <v>128</v>
      </c>
      <c r="U80" s="5" t="s">
        <v>374</v>
      </c>
    </row>
    <row r="81" spans="2:23" x14ac:dyDescent="0.4">
      <c r="B81" s="1" t="s">
        <v>61</v>
      </c>
      <c r="C81" s="1" t="s">
        <v>424</v>
      </c>
      <c r="E81" s="1" t="s">
        <v>704</v>
      </c>
      <c r="F81" s="1" t="s">
        <v>453</v>
      </c>
      <c r="G81" s="1" t="s">
        <v>773</v>
      </c>
      <c r="H81" s="14">
        <v>5</v>
      </c>
      <c r="I81" s="1" t="s">
        <v>789</v>
      </c>
      <c r="J81" s="1" t="s">
        <v>799</v>
      </c>
      <c r="R81" s="1" t="s">
        <v>202</v>
      </c>
      <c r="S81" s="1" t="s">
        <v>312</v>
      </c>
      <c r="T81" s="5" t="s">
        <v>128</v>
      </c>
      <c r="U81" s="5" t="s">
        <v>374</v>
      </c>
    </row>
    <row r="82" spans="2:23" x14ac:dyDescent="0.4">
      <c r="B82" s="1" t="s">
        <v>154</v>
      </c>
      <c r="C82" s="1" t="s">
        <v>383</v>
      </c>
      <c r="E82" s="1" t="s">
        <v>705</v>
      </c>
      <c r="F82" s="1" t="s">
        <v>454</v>
      </c>
      <c r="I82" s="1" t="s">
        <v>790</v>
      </c>
      <c r="J82" s="1" t="s">
        <v>800</v>
      </c>
      <c r="R82" s="1" t="s">
        <v>203</v>
      </c>
      <c r="S82" s="1" t="s">
        <v>313</v>
      </c>
      <c r="T82" s="5" t="s">
        <v>86</v>
      </c>
      <c r="U82" s="5" t="s">
        <v>378</v>
      </c>
    </row>
    <row r="83" spans="2:23" x14ac:dyDescent="0.4">
      <c r="B83" s="1" t="s">
        <v>72</v>
      </c>
      <c r="C83" s="1" t="s">
        <v>410</v>
      </c>
      <c r="E83" s="1" t="s">
        <v>706</v>
      </c>
      <c r="F83" s="1" t="s">
        <v>455</v>
      </c>
      <c r="I83" s="1" t="s">
        <v>791</v>
      </c>
      <c r="J83" s="1" t="s">
        <v>801</v>
      </c>
      <c r="R83" s="1" t="s">
        <v>204</v>
      </c>
      <c r="S83" s="1" t="s">
        <v>314</v>
      </c>
      <c r="T83" s="5" t="s">
        <v>488</v>
      </c>
      <c r="U83" s="5" t="s">
        <v>315</v>
      </c>
    </row>
    <row r="84" spans="2:23" x14ac:dyDescent="0.4">
      <c r="B84" s="1" t="s">
        <v>99</v>
      </c>
      <c r="C84" s="1" t="s">
        <v>398</v>
      </c>
      <c r="E84" s="1" t="s">
        <v>707</v>
      </c>
      <c r="F84" s="1" t="s">
        <v>456</v>
      </c>
      <c r="I84" s="1" t="s">
        <v>792</v>
      </c>
      <c r="J84" s="1" t="s">
        <v>802</v>
      </c>
      <c r="R84" s="1" t="s">
        <v>205</v>
      </c>
      <c r="S84" s="1" t="s">
        <v>315</v>
      </c>
      <c r="T84" s="5" t="s">
        <v>488</v>
      </c>
      <c r="U84" s="5" t="s">
        <v>315</v>
      </c>
    </row>
    <row r="85" spans="2:23" x14ac:dyDescent="0.4">
      <c r="B85" s="1" t="s">
        <v>495</v>
      </c>
      <c r="C85" s="1" t="s">
        <v>486</v>
      </c>
      <c r="E85" s="1" t="s">
        <v>708</v>
      </c>
      <c r="F85" s="1" t="s">
        <v>457</v>
      </c>
      <c r="I85" s="1" t="s">
        <v>793</v>
      </c>
      <c r="J85" s="1" t="s">
        <v>803</v>
      </c>
      <c r="R85" s="1" t="s">
        <v>206</v>
      </c>
      <c r="S85" s="1" t="s">
        <v>316</v>
      </c>
      <c r="T85" s="5" t="s">
        <v>489</v>
      </c>
      <c r="U85" s="5" t="s">
        <v>481</v>
      </c>
    </row>
    <row r="86" spans="2:23" x14ac:dyDescent="0.4">
      <c r="B86" s="1" t="s">
        <v>33</v>
      </c>
      <c r="C86" s="1" t="s">
        <v>412</v>
      </c>
      <c r="E86" s="1" t="s">
        <v>709</v>
      </c>
      <c r="F86" s="1" t="s">
        <v>458</v>
      </c>
      <c r="I86" s="1" t="s">
        <v>794</v>
      </c>
      <c r="J86" s="1" t="s">
        <v>804</v>
      </c>
      <c r="R86" s="1" t="s">
        <v>207</v>
      </c>
      <c r="S86" s="1" t="s">
        <v>317</v>
      </c>
      <c r="T86" s="5" t="s">
        <v>490</v>
      </c>
      <c r="U86" s="5" t="s">
        <v>482</v>
      </c>
      <c r="V86" s="5" t="s">
        <v>491</v>
      </c>
      <c r="W86" s="5" t="s">
        <v>487</v>
      </c>
    </row>
    <row r="87" spans="2:23" x14ac:dyDescent="0.4">
      <c r="B87" s="1" t="s">
        <v>67</v>
      </c>
      <c r="C87" s="1" t="s">
        <v>443</v>
      </c>
      <c r="E87" s="1" t="s">
        <v>710</v>
      </c>
      <c r="F87" s="1" t="s">
        <v>459</v>
      </c>
      <c r="R87" s="1" t="s">
        <v>208</v>
      </c>
      <c r="S87" s="1" t="s">
        <v>318</v>
      </c>
      <c r="T87" s="5" t="s">
        <v>128</v>
      </c>
      <c r="U87" s="5" t="s">
        <v>374</v>
      </c>
    </row>
    <row r="88" spans="2:23" x14ac:dyDescent="0.4">
      <c r="B88" s="1" t="s">
        <v>196</v>
      </c>
      <c r="C88" s="1" t="s">
        <v>384</v>
      </c>
      <c r="E88" s="1" t="s">
        <v>711</v>
      </c>
      <c r="F88" s="1" t="s">
        <v>460</v>
      </c>
      <c r="R88" s="1" t="s">
        <v>209</v>
      </c>
      <c r="S88" s="1" t="s">
        <v>319</v>
      </c>
      <c r="T88" s="5" t="s">
        <v>13</v>
      </c>
      <c r="U88" s="5" t="s">
        <v>372</v>
      </c>
    </row>
    <row r="89" spans="2:23" x14ac:dyDescent="0.4">
      <c r="B89" s="1" t="s">
        <v>140</v>
      </c>
      <c r="C89" s="1" t="s">
        <v>444</v>
      </c>
      <c r="E89" s="1" t="s">
        <v>712</v>
      </c>
      <c r="F89" s="1" t="s">
        <v>461</v>
      </c>
      <c r="R89" s="1" t="s">
        <v>210</v>
      </c>
      <c r="S89" s="1" t="s">
        <v>320</v>
      </c>
      <c r="T89" s="5" t="s">
        <v>84</v>
      </c>
      <c r="U89" s="5" t="s">
        <v>377</v>
      </c>
    </row>
    <row r="90" spans="2:23" x14ac:dyDescent="0.4">
      <c r="B90" s="1" t="s">
        <v>62</v>
      </c>
      <c r="C90" s="1" t="s">
        <v>434</v>
      </c>
      <c r="E90" s="1" t="s">
        <v>713</v>
      </c>
      <c r="F90" s="1" t="s">
        <v>462</v>
      </c>
      <c r="R90" s="1" t="s">
        <v>211</v>
      </c>
      <c r="S90" s="1" t="s">
        <v>321</v>
      </c>
      <c r="T90" s="5" t="s">
        <v>492</v>
      </c>
      <c r="U90" s="5" t="s">
        <v>483</v>
      </c>
    </row>
    <row r="91" spans="2:23" x14ac:dyDescent="0.4">
      <c r="B91" s="1" t="s">
        <v>141</v>
      </c>
      <c r="C91" s="1" t="s">
        <v>445</v>
      </c>
      <c r="E91" s="1" t="s">
        <v>714</v>
      </c>
      <c r="F91" s="1" t="s">
        <v>463</v>
      </c>
      <c r="R91" s="1" t="s">
        <v>212</v>
      </c>
      <c r="S91" s="1" t="s">
        <v>322</v>
      </c>
      <c r="T91" s="5" t="s">
        <v>128</v>
      </c>
      <c r="U91" s="5" t="s">
        <v>374</v>
      </c>
    </row>
    <row r="92" spans="2:23" x14ac:dyDescent="0.4">
      <c r="B92" s="1" t="s">
        <v>142</v>
      </c>
      <c r="C92" s="1" t="s">
        <v>446</v>
      </c>
      <c r="E92" s="1" t="s">
        <v>715</v>
      </c>
      <c r="F92" s="1" t="s">
        <v>464</v>
      </c>
      <c r="R92" s="1" t="s">
        <v>213</v>
      </c>
      <c r="S92" s="1" t="s">
        <v>323</v>
      </c>
      <c r="T92" s="5" t="s">
        <v>183</v>
      </c>
      <c r="U92" s="5" t="s">
        <v>380</v>
      </c>
    </row>
    <row r="93" spans="2:23" x14ac:dyDescent="0.4">
      <c r="B93" s="1" t="s">
        <v>143</v>
      </c>
      <c r="C93" s="1" t="s">
        <v>447</v>
      </c>
      <c r="E93" s="1" t="s">
        <v>716</v>
      </c>
      <c r="F93" s="1" t="s">
        <v>465</v>
      </c>
      <c r="R93" s="1" t="s">
        <v>214</v>
      </c>
      <c r="S93" s="1" t="s">
        <v>324</v>
      </c>
      <c r="T93" s="5" t="s">
        <v>13</v>
      </c>
      <c r="U93" s="5" t="s">
        <v>372</v>
      </c>
    </row>
    <row r="94" spans="2:23" x14ac:dyDescent="0.4">
      <c r="B94" s="1" t="s">
        <v>19</v>
      </c>
      <c r="C94" s="1" t="s">
        <v>439</v>
      </c>
      <c r="E94" s="1" t="s">
        <v>717</v>
      </c>
      <c r="F94" s="1" t="s">
        <v>466</v>
      </c>
      <c r="R94" s="1" t="s">
        <v>215</v>
      </c>
      <c r="S94" s="1" t="s">
        <v>325</v>
      </c>
      <c r="T94" s="5" t="s">
        <v>128</v>
      </c>
      <c r="U94" s="5" t="s">
        <v>374</v>
      </c>
    </row>
    <row r="95" spans="2:23" x14ac:dyDescent="0.4">
      <c r="B95" s="1" t="s">
        <v>73</v>
      </c>
      <c r="C95" s="1" t="s">
        <v>427</v>
      </c>
      <c r="E95" s="1" t="s">
        <v>718</v>
      </c>
      <c r="F95" s="1" t="s">
        <v>467</v>
      </c>
      <c r="R95" s="1" t="s">
        <v>216</v>
      </c>
      <c r="S95" s="1" t="s">
        <v>326</v>
      </c>
      <c r="T95" s="5" t="s">
        <v>493</v>
      </c>
      <c r="U95" s="5" t="s">
        <v>484</v>
      </c>
    </row>
    <row r="96" spans="2:23" x14ac:dyDescent="0.4">
      <c r="B96" s="1" t="s">
        <v>74</v>
      </c>
      <c r="C96" s="1" t="s">
        <v>411</v>
      </c>
      <c r="E96" s="1" t="s">
        <v>719</v>
      </c>
      <c r="F96" s="1" t="s">
        <v>468</v>
      </c>
      <c r="R96" s="1" t="s">
        <v>217</v>
      </c>
      <c r="S96" s="1" t="s">
        <v>327</v>
      </c>
      <c r="T96" s="5" t="s">
        <v>494</v>
      </c>
      <c r="U96" s="5" t="s">
        <v>485</v>
      </c>
    </row>
    <row r="97" spans="2:23" x14ac:dyDescent="0.4">
      <c r="B97" s="1" t="s">
        <v>59</v>
      </c>
      <c r="C97" s="1" t="s">
        <v>405</v>
      </c>
      <c r="E97" s="1" t="s">
        <v>720</v>
      </c>
      <c r="F97" s="1" t="s">
        <v>469</v>
      </c>
      <c r="R97" s="1" t="s">
        <v>218</v>
      </c>
      <c r="S97" s="1" t="s">
        <v>328</v>
      </c>
      <c r="T97" s="5" t="s">
        <v>495</v>
      </c>
      <c r="U97" s="5" t="s">
        <v>486</v>
      </c>
    </row>
    <row r="98" spans="2:23" x14ac:dyDescent="0.4">
      <c r="B98" s="1" t="s">
        <v>163</v>
      </c>
      <c r="C98" s="1" t="s">
        <v>419</v>
      </c>
      <c r="E98" s="1" t="s">
        <v>721</v>
      </c>
      <c r="F98" s="1" t="s">
        <v>470</v>
      </c>
      <c r="R98" s="1" t="s">
        <v>219</v>
      </c>
      <c r="S98" s="1" t="s">
        <v>329</v>
      </c>
      <c r="T98" s="5" t="s">
        <v>13</v>
      </c>
      <c r="U98" s="5" t="s">
        <v>372</v>
      </c>
    </row>
    <row r="99" spans="2:23" x14ac:dyDescent="0.4">
      <c r="B99" s="1" t="s">
        <v>27</v>
      </c>
      <c r="C99" s="1" t="s">
        <v>413</v>
      </c>
      <c r="E99" s="1" t="s">
        <v>722</v>
      </c>
      <c r="F99" s="1" t="s">
        <v>471</v>
      </c>
      <c r="R99" s="1" t="s">
        <v>220</v>
      </c>
      <c r="S99" s="1" t="s">
        <v>330</v>
      </c>
      <c r="T99" s="5" t="s">
        <v>13</v>
      </c>
      <c r="U99" s="5" t="s">
        <v>372</v>
      </c>
    </row>
    <row r="100" spans="2:23" x14ac:dyDescent="0.4">
      <c r="B100" s="1" t="s">
        <v>157</v>
      </c>
      <c r="C100" s="1" t="s">
        <v>390</v>
      </c>
      <c r="E100" s="1" t="s">
        <v>723</v>
      </c>
      <c r="F100" s="1" t="s">
        <v>472</v>
      </c>
      <c r="R100" s="1" t="s">
        <v>221</v>
      </c>
      <c r="S100" s="1" t="s">
        <v>331</v>
      </c>
      <c r="T100" s="5" t="s">
        <v>86</v>
      </c>
      <c r="U100" s="5" t="s">
        <v>378</v>
      </c>
    </row>
    <row r="101" spans="2:23" x14ac:dyDescent="0.4">
      <c r="B101" s="1" t="s">
        <v>200</v>
      </c>
      <c r="C101" s="1" t="s">
        <v>386</v>
      </c>
      <c r="E101" s="1" t="s">
        <v>724</v>
      </c>
      <c r="F101" s="1" t="s">
        <v>473</v>
      </c>
      <c r="R101" s="1" t="s">
        <v>222</v>
      </c>
      <c r="S101" s="1" t="s">
        <v>332</v>
      </c>
      <c r="T101" s="5" t="s">
        <v>128</v>
      </c>
      <c r="U101" s="5" t="s">
        <v>374</v>
      </c>
    </row>
    <row r="102" spans="2:23" x14ac:dyDescent="0.4">
      <c r="B102" s="1" t="s">
        <v>58</v>
      </c>
      <c r="C102" s="1" t="s">
        <v>433</v>
      </c>
      <c r="E102" s="1" t="s">
        <v>725</v>
      </c>
      <c r="F102" s="1" t="s">
        <v>474</v>
      </c>
      <c r="R102" s="1" t="s">
        <v>75</v>
      </c>
      <c r="S102" s="1" t="s">
        <v>333</v>
      </c>
      <c r="T102" s="5" t="s">
        <v>84</v>
      </c>
      <c r="U102" s="5" t="s">
        <v>377</v>
      </c>
    </row>
    <row r="103" spans="2:23" x14ac:dyDescent="0.4">
      <c r="B103" s="1" t="s">
        <v>21</v>
      </c>
      <c r="C103" s="1" t="s">
        <v>417</v>
      </c>
      <c r="E103" s="1" t="s">
        <v>726</v>
      </c>
      <c r="F103" s="1" t="s">
        <v>475</v>
      </c>
      <c r="R103" s="1" t="s">
        <v>76</v>
      </c>
      <c r="S103" s="1" t="s">
        <v>334</v>
      </c>
      <c r="T103" s="5" t="s">
        <v>84</v>
      </c>
      <c r="U103" s="5" t="s">
        <v>377</v>
      </c>
    </row>
    <row r="104" spans="2:23" x14ac:dyDescent="0.4">
      <c r="B104" s="1" t="s">
        <v>20</v>
      </c>
      <c r="C104" s="1" t="s">
        <v>442</v>
      </c>
      <c r="E104" s="1" t="s">
        <v>727</v>
      </c>
      <c r="F104" s="1" t="s">
        <v>476</v>
      </c>
      <c r="R104" s="1" t="s">
        <v>77</v>
      </c>
      <c r="S104" s="1" t="s">
        <v>335</v>
      </c>
      <c r="T104" s="5" t="s">
        <v>84</v>
      </c>
      <c r="U104" s="5" t="s">
        <v>377</v>
      </c>
    </row>
    <row r="105" spans="2:23" x14ac:dyDescent="0.4">
      <c r="R105" s="1" t="s">
        <v>78</v>
      </c>
      <c r="S105" s="1" t="s">
        <v>336</v>
      </c>
      <c r="T105" s="5" t="s">
        <v>84</v>
      </c>
      <c r="U105" s="5" t="s">
        <v>377</v>
      </c>
    </row>
    <row r="106" spans="2:23" x14ac:dyDescent="0.4">
      <c r="B106" s="69" t="s">
        <v>2</v>
      </c>
      <c r="C106" s="69"/>
      <c r="D106" s="62" t="s">
        <v>3</v>
      </c>
      <c r="E106" s="70"/>
      <c r="F106" s="1" t="s">
        <v>760</v>
      </c>
      <c r="G106" s="1" t="s">
        <v>761</v>
      </c>
      <c r="R106" s="1" t="s">
        <v>79</v>
      </c>
      <c r="S106" s="1" t="s">
        <v>337</v>
      </c>
      <c r="T106" s="5" t="s">
        <v>13</v>
      </c>
      <c r="U106" s="5" t="s">
        <v>477</v>
      </c>
    </row>
    <row r="107" spans="2:23" x14ac:dyDescent="0.4">
      <c r="B107" s="1" t="s">
        <v>488</v>
      </c>
      <c r="C107" s="1" t="s">
        <v>315</v>
      </c>
      <c r="D107" s="1" t="s">
        <v>712</v>
      </c>
      <c r="E107" s="1" t="s">
        <v>461</v>
      </c>
      <c r="F107" s="1" t="s">
        <v>729</v>
      </c>
      <c r="G107" s="1" t="s">
        <v>730</v>
      </c>
      <c r="R107" s="1" t="s">
        <v>80</v>
      </c>
      <c r="S107" s="1" t="s">
        <v>338</v>
      </c>
      <c r="T107" s="5" t="s">
        <v>13</v>
      </c>
      <c r="U107" s="5" t="s">
        <v>477</v>
      </c>
    </row>
    <row r="108" spans="2:23" x14ac:dyDescent="0.4">
      <c r="B108" s="1" t="s">
        <v>488</v>
      </c>
      <c r="C108" s="1" t="s">
        <v>315</v>
      </c>
      <c r="D108" s="1" t="s">
        <v>703</v>
      </c>
      <c r="E108" s="1" t="s">
        <v>452</v>
      </c>
      <c r="F108" s="1" t="s">
        <v>729</v>
      </c>
      <c r="G108" s="1" t="s">
        <v>731</v>
      </c>
      <c r="R108" s="1" t="s">
        <v>81</v>
      </c>
      <c r="S108" s="1" t="s">
        <v>339</v>
      </c>
      <c r="T108" s="5" t="s">
        <v>85</v>
      </c>
      <c r="U108" s="5" t="s">
        <v>400</v>
      </c>
    </row>
    <row r="109" spans="2:23" x14ac:dyDescent="0.4">
      <c r="B109" s="1" t="s">
        <v>488</v>
      </c>
      <c r="C109" s="1" t="s">
        <v>315</v>
      </c>
      <c r="D109" s="1" t="s">
        <v>702</v>
      </c>
      <c r="E109" s="1" t="s">
        <v>451</v>
      </c>
      <c r="F109" s="1" t="s">
        <v>729</v>
      </c>
      <c r="G109" s="1" t="s">
        <v>731</v>
      </c>
      <c r="R109" s="1" t="s">
        <v>82</v>
      </c>
      <c r="S109" s="1" t="s">
        <v>340</v>
      </c>
      <c r="T109" s="5" t="s">
        <v>86</v>
      </c>
      <c r="U109" s="5" t="s">
        <v>378</v>
      </c>
    </row>
    <row r="110" spans="2:23" x14ac:dyDescent="0.4">
      <c r="B110" s="1" t="s">
        <v>488</v>
      </c>
      <c r="C110" s="1" t="s">
        <v>315</v>
      </c>
      <c r="D110" s="1" t="s">
        <v>726</v>
      </c>
      <c r="E110" s="1" t="s">
        <v>475</v>
      </c>
      <c r="F110" s="1" t="s">
        <v>729</v>
      </c>
      <c r="G110" s="1" t="s">
        <v>732</v>
      </c>
      <c r="R110" s="1" t="s">
        <v>83</v>
      </c>
      <c r="S110" s="1" t="s">
        <v>480</v>
      </c>
      <c r="T110" s="5" t="s">
        <v>84</v>
      </c>
      <c r="U110" s="5" t="s">
        <v>377</v>
      </c>
    </row>
    <row r="111" spans="2:23" x14ac:dyDescent="0.4">
      <c r="B111" s="1" t="s">
        <v>488</v>
      </c>
      <c r="C111" s="1" t="s">
        <v>315</v>
      </c>
      <c r="D111" s="1" t="s">
        <v>715</v>
      </c>
      <c r="E111" s="1" t="s">
        <v>464</v>
      </c>
      <c r="F111" s="1" t="s">
        <v>733</v>
      </c>
      <c r="G111" s="1" t="s">
        <v>734</v>
      </c>
      <c r="R111" s="1" t="s">
        <v>34</v>
      </c>
      <c r="S111" s="1" t="s">
        <v>342</v>
      </c>
      <c r="T111" s="5" t="s">
        <v>52</v>
      </c>
      <c r="U111" s="5" t="s">
        <v>401</v>
      </c>
      <c r="V111" s="5" t="s">
        <v>53</v>
      </c>
      <c r="W111" s="5" t="s">
        <v>391</v>
      </c>
    </row>
    <row r="112" spans="2:23" x14ac:dyDescent="0.4">
      <c r="B112" s="1" t="s">
        <v>145</v>
      </c>
      <c r="C112" s="1" t="s">
        <v>388</v>
      </c>
      <c r="D112" s="1" t="s">
        <v>703</v>
      </c>
      <c r="E112" s="1" t="s">
        <v>452</v>
      </c>
      <c r="F112" s="1" t="s">
        <v>735</v>
      </c>
      <c r="G112" s="1" t="s">
        <v>736</v>
      </c>
      <c r="R112" s="1" t="s">
        <v>35</v>
      </c>
      <c r="S112" s="1" t="s">
        <v>343</v>
      </c>
      <c r="T112" s="5" t="s">
        <v>54</v>
      </c>
      <c r="U112" s="5" t="s">
        <v>402</v>
      </c>
    </row>
    <row r="113" spans="2:31" x14ac:dyDescent="0.4">
      <c r="B113" s="1" t="s">
        <v>145</v>
      </c>
      <c r="C113" s="1" t="s">
        <v>388</v>
      </c>
      <c r="D113" s="1" t="s">
        <v>702</v>
      </c>
      <c r="E113" s="1" t="s">
        <v>451</v>
      </c>
      <c r="F113" s="1" t="s">
        <v>735</v>
      </c>
      <c r="G113" s="1" t="s">
        <v>736</v>
      </c>
      <c r="R113" s="1" t="s">
        <v>36</v>
      </c>
      <c r="S113" s="1" t="s">
        <v>344</v>
      </c>
      <c r="T113" s="5" t="s">
        <v>55</v>
      </c>
      <c r="U113" s="5" t="s">
        <v>403</v>
      </c>
    </row>
    <row r="114" spans="2:31" x14ac:dyDescent="0.4">
      <c r="B114" s="1" t="s">
        <v>145</v>
      </c>
      <c r="C114" s="1" t="s">
        <v>388</v>
      </c>
      <c r="D114" s="1" t="s">
        <v>708</v>
      </c>
      <c r="E114" s="1" t="s">
        <v>457</v>
      </c>
      <c r="F114" s="1" t="s">
        <v>737</v>
      </c>
      <c r="G114" s="1" t="s">
        <v>738</v>
      </c>
      <c r="R114" s="1" t="s">
        <v>37</v>
      </c>
      <c r="S114" s="1" t="s">
        <v>345</v>
      </c>
      <c r="T114" s="5" t="s">
        <v>53</v>
      </c>
      <c r="U114" s="5" t="s">
        <v>391</v>
      </c>
    </row>
    <row r="115" spans="2:31" x14ac:dyDescent="0.4">
      <c r="B115" s="1" t="s">
        <v>145</v>
      </c>
      <c r="C115" s="1" t="s">
        <v>388</v>
      </c>
      <c r="D115" s="1" t="s">
        <v>710</v>
      </c>
      <c r="E115" s="1" t="s">
        <v>459</v>
      </c>
      <c r="F115" s="1" t="s">
        <v>737</v>
      </c>
      <c r="G115" s="1" t="s">
        <v>738</v>
      </c>
      <c r="R115" s="1" t="s">
        <v>38</v>
      </c>
      <c r="S115" s="1" t="s">
        <v>346</v>
      </c>
      <c r="T115" s="5" t="s">
        <v>56</v>
      </c>
      <c r="U115" s="5" t="s">
        <v>404</v>
      </c>
      <c r="V115" s="5" t="s">
        <v>57</v>
      </c>
      <c r="W115" s="5" t="s">
        <v>423</v>
      </c>
      <c r="X115" s="5" t="s">
        <v>58</v>
      </c>
      <c r="Y115" s="5" t="s">
        <v>433</v>
      </c>
    </row>
    <row r="116" spans="2:31" x14ac:dyDescent="0.4">
      <c r="B116" s="1" t="s">
        <v>145</v>
      </c>
      <c r="C116" s="1" t="s">
        <v>388</v>
      </c>
      <c r="D116" s="1" t="s">
        <v>712</v>
      </c>
      <c r="E116" s="1" t="s">
        <v>461</v>
      </c>
      <c r="F116" s="1" t="s">
        <v>737</v>
      </c>
      <c r="G116" s="1" t="s">
        <v>739</v>
      </c>
      <c r="R116" s="1" t="s">
        <v>39</v>
      </c>
      <c r="S116" s="1" t="s">
        <v>347</v>
      </c>
      <c r="T116" s="5" t="s">
        <v>53</v>
      </c>
      <c r="U116" s="5" t="s">
        <v>391</v>
      </c>
    </row>
    <row r="117" spans="2:31" x14ac:dyDescent="0.4">
      <c r="B117" s="1" t="s">
        <v>145</v>
      </c>
      <c r="C117" s="1" t="s">
        <v>388</v>
      </c>
      <c r="D117" s="1" t="s">
        <v>701</v>
      </c>
      <c r="E117" s="1" t="s">
        <v>450</v>
      </c>
      <c r="F117" s="1" t="s">
        <v>729</v>
      </c>
      <c r="G117" s="1" t="s">
        <v>740</v>
      </c>
      <c r="R117" s="1" t="s">
        <v>40</v>
      </c>
      <c r="S117" s="1" t="s">
        <v>348</v>
      </c>
      <c r="T117" s="5" t="s">
        <v>59</v>
      </c>
      <c r="U117" s="5" t="s">
        <v>405</v>
      </c>
    </row>
    <row r="118" spans="2:31" x14ac:dyDescent="0.4">
      <c r="B118" s="1" t="s">
        <v>145</v>
      </c>
      <c r="C118" s="1" t="s">
        <v>388</v>
      </c>
      <c r="D118" s="1" t="s">
        <v>714</v>
      </c>
      <c r="E118" s="1" t="s">
        <v>463</v>
      </c>
      <c r="F118" s="1" t="s">
        <v>729</v>
      </c>
      <c r="G118" s="1" t="s">
        <v>740</v>
      </c>
      <c r="R118" s="1" t="s">
        <v>41</v>
      </c>
      <c r="S118" s="1" t="s">
        <v>349</v>
      </c>
      <c r="T118" s="5" t="s">
        <v>60</v>
      </c>
      <c r="U118" s="5" t="s">
        <v>406</v>
      </c>
      <c r="V118" s="5" t="s">
        <v>61</v>
      </c>
      <c r="W118" s="5" t="s">
        <v>424</v>
      </c>
      <c r="X118" s="5" t="s">
        <v>62</v>
      </c>
      <c r="Y118" s="5" t="s">
        <v>434</v>
      </c>
    </row>
    <row r="119" spans="2:31" x14ac:dyDescent="0.4">
      <c r="B119" s="1" t="s">
        <v>145</v>
      </c>
      <c r="C119" s="1" t="s">
        <v>388</v>
      </c>
      <c r="D119" s="1" t="s">
        <v>724</v>
      </c>
      <c r="E119" s="1" t="s">
        <v>473</v>
      </c>
      <c r="F119" s="1" t="s">
        <v>729</v>
      </c>
      <c r="G119" s="1" t="s">
        <v>740</v>
      </c>
      <c r="R119" s="1" t="s">
        <v>42</v>
      </c>
      <c r="S119" s="1" t="s">
        <v>350</v>
      </c>
      <c r="T119" s="5" t="s">
        <v>53</v>
      </c>
      <c r="U119" s="5" t="s">
        <v>391</v>
      </c>
    </row>
    <row r="120" spans="2:31" x14ac:dyDescent="0.4">
      <c r="B120" s="1" t="s">
        <v>145</v>
      </c>
      <c r="C120" s="1" t="s">
        <v>388</v>
      </c>
      <c r="D120" s="1" t="s">
        <v>715</v>
      </c>
      <c r="E120" s="1" t="s">
        <v>464</v>
      </c>
      <c r="F120" s="1" t="s">
        <v>729</v>
      </c>
      <c r="G120" s="1" t="s">
        <v>732</v>
      </c>
      <c r="R120" s="1" t="s">
        <v>43</v>
      </c>
      <c r="S120" s="1" t="s">
        <v>351</v>
      </c>
      <c r="T120" s="5" t="s">
        <v>54</v>
      </c>
      <c r="U120" s="5" t="s">
        <v>402</v>
      </c>
      <c r="V120" s="5" t="s">
        <v>63</v>
      </c>
      <c r="W120" s="5" t="s">
        <v>425</v>
      </c>
      <c r="X120" s="5" t="s">
        <v>64</v>
      </c>
      <c r="Y120" s="5" t="s">
        <v>435</v>
      </c>
      <c r="Z120" s="5" t="s">
        <v>65</v>
      </c>
      <c r="AA120" s="5" t="s">
        <v>437</v>
      </c>
      <c r="AB120" s="5" t="s">
        <v>66</v>
      </c>
      <c r="AC120" s="5" t="s">
        <v>441</v>
      </c>
      <c r="AD120" s="5" t="s">
        <v>67</v>
      </c>
      <c r="AE120" s="5" t="s">
        <v>443</v>
      </c>
    </row>
    <row r="121" spans="2:31" x14ac:dyDescent="0.4">
      <c r="B121" s="1" t="s">
        <v>145</v>
      </c>
      <c r="C121" s="1" t="s">
        <v>388</v>
      </c>
      <c r="D121" s="1" t="s">
        <v>723</v>
      </c>
      <c r="E121" s="1" t="s">
        <v>472</v>
      </c>
      <c r="F121" s="1" t="s">
        <v>729</v>
      </c>
      <c r="G121" s="1" t="s">
        <v>741</v>
      </c>
      <c r="R121" s="1" t="s">
        <v>44</v>
      </c>
      <c r="S121" s="1" t="s">
        <v>352</v>
      </c>
      <c r="T121" s="5" t="s">
        <v>68</v>
      </c>
      <c r="U121" s="5" t="s">
        <v>407</v>
      </c>
      <c r="V121" s="5" t="s">
        <v>69</v>
      </c>
      <c r="W121" s="5" t="s">
        <v>426</v>
      </c>
    </row>
    <row r="122" spans="2:31" x14ac:dyDescent="0.4">
      <c r="B122" s="1" t="s">
        <v>52</v>
      </c>
      <c r="C122" s="1" t="s">
        <v>401</v>
      </c>
      <c r="D122" s="1" t="s">
        <v>703</v>
      </c>
      <c r="E122" s="1" t="s">
        <v>452</v>
      </c>
      <c r="F122" s="1" t="s">
        <v>729</v>
      </c>
      <c r="G122" s="1" t="s">
        <v>731</v>
      </c>
      <c r="R122" s="1" t="s">
        <v>45</v>
      </c>
      <c r="S122" s="1" t="s">
        <v>353</v>
      </c>
      <c r="T122" s="5" t="s">
        <v>70</v>
      </c>
      <c r="U122" s="5" t="s">
        <v>408</v>
      </c>
    </row>
    <row r="123" spans="2:31" x14ac:dyDescent="0.4">
      <c r="B123" s="1" t="s">
        <v>52</v>
      </c>
      <c r="C123" s="1" t="s">
        <v>401</v>
      </c>
      <c r="D123" s="1" t="s">
        <v>702</v>
      </c>
      <c r="E123" s="1" t="s">
        <v>451</v>
      </c>
      <c r="F123" s="1" t="s">
        <v>729</v>
      </c>
      <c r="G123" s="1" t="s">
        <v>731</v>
      </c>
      <c r="R123" s="1" t="s">
        <v>46</v>
      </c>
      <c r="S123" s="1" t="s">
        <v>354</v>
      </c>
      <c r="T123" s="5" t="s">
        <v>71</v>
      </c>
      <c r="U123" s="5" t="s">
        <v>409</v>
      </c>
    </row>
    <row r="124" spans="2:31" x14ac:dyDescent="0.4">
      <c r="B124" s="1" t="s">
        <v>52</v>
      </c>
      <c r="C124" s="1" t="s">
        <v>401</v>
      </c>
      <c r="D124" s="1" t="s">
        <v>714</v>
      </c>
      <c r="E124" s="1" t="s">
        <v>463</v>
      </c>
      <c r="F124" s="1" t="s">
        <v>729</v>
      </c>
      <c r="G124" s="1" t="s">
        <v>731</v>
      </c>
      <c r="R124" s="1" t="s">
        <v>47</v>
      </c>
      <c r="S124" s="1" t="s">
        <v>355</v>
      </c>
      <c r="T124" s="5" t="s">
        <v>72</v>
      </c>
      <c r="U124" s="5" t="s">
        <v>410</v>
      </c>
    </row>
    <row r="125" spans="2:31" x14ac:dyDescent="0.4">
      <c r="B125" s="1" t="s">
        <v>52</v>
      </c>
      <c r="C125" s="1" t="s">
        <v>401</v>
      </c>
      <c r="D125" s="1" t="s">
        <v>712</v>
      </c>
      <c r="E125" s="1" t="s">
        <v>461</v>
      </c>
      <c r="F125" s="1" t="s">
        <v>737</v>
      </c>
      <c r="G125" s="1" t="s">
        <v>739</v>
      </c>
      <c r="R125" s="1" t="s">
        <v>48</v>
      </c>
      <c r="S125" s="1" t="s">
        <v>356</v>
      </c>
      <c r="T125" s="5" t="s">
        <v>53</v>
      </c>
      <c r="U125" s="5" t="s">
        <v>391</v>
      </c>
    </row>
    <row r="126" spans="2:31" x14ac:dyDescent="0.4">
      <c r="B126" s="1" t="s">
        <v>52</v>
      </c>
      <c r="C126" s="1" t="s">
        <v>401</v>
      </c>
      <c r="D126" s="1" t="s">
        <v>726</v>
      </c>
      <c r="E126" s="1" t="s">
        <v>475</v>
      </c>
      <c r="F126" s="1" t="s">
        <v>729</v>
      </c>
      <c r="G126" s="1" t="s">
        <v>732</v>
      </c>
      <c r="R126" s="1" t="s">
        <v>49</v>
      </c>
      <c r="S126" s="1" t="s">
        <v>357</v>
      </c>
      <c r="T126" s="5" t="s">
        <v>53</v>
      </c>
      <c r="U126" s="5" t="s">
        <v>391</v>
      </c>
    </row>
    <row r="127" spans="2:31" x14ac:dyDescent="0.4">
      <c r="B127" s="1" t="s">
        <v>135</v>
      </c>
      <c r="C127" s="1" t="s">
        <v>387</v>
      </c>
      <c r="D127" s="1" t="s">
        <v>720</v>
      </c>
      <c r="E127" s="1" t="s">
        <v>469</v>
      </c>
      <c r="F127" s="1" t="s">
        <v>729</v>
      </c>
      <c r="G127" s="1" t="s">
        <v>730</v>
      </c>
      <c r="R127" s="1" t="s">
        <v>50</v>
      </c>
      <c r="S127" s="1" t="s">
        <v>358</v>
      </c>
      <c r="T127" s="5" t="s">
        <v>54</v>
      </c>
      <c r="U127" s="5" t="s">
        <v>402</v>
      </c>
      <c r="V127" s="5" t="s">
        <v>73</v>
      </c>
      <c r="W127" s="5" t="s">
        <v>427</v>
      </c>
    </row>
    <row r="128" spans="2:31" x14ac:dyDescent="0.4">
      <c r="B128" s="1" t="s">
        <v>135</v>
      </c>
      <c r="C128" s="1" t="s">
        <v>387</v>
      </c>
      <c r="D128" s="1" t="s">
        <v>721</v>
      </c>
      <c r="E128" s="1" t="s">
        <v>470</v>
      </c>
      <c r="F128" s="1" t="s">
        <v>729</v>
      </c>
      <c r="G128" s="1" t="s">
        <v>730</v>
      </c>
      <c r="R128" s="1" t="s">
        <v>51</v>
      </c>
      <c r="S128" s="1" t="s">
        <v>359</v>
      </c>
      <c r="T128" s="5" t="s">
        <v>74</v>
      </c>
      <c r="U128" s="5" t="s">
        <v>411</v>
      </c>
    </row>
    <row r="129" spans="2:29" x14ac:dyDescent="0.4">
      <c r="B129" s="1" t="s">
        <v>135</v>
      </c>
      <c r="C129" s="1" t="s">
        <v>387</v>
      </c>
      <c r="D129" s="1" t="s">
        <v>717</v>
      </c>
      <c r="E129" s="1" t="s">
        <v>466</v>
      </c>
      <c r="F129" s="1" t="s">
        <v>729</v>
      </c>
      <c r="G129" s="1" t="s">
        <v>731</v>
      </c>
      <c r="R129" s="1" t="s">
        <v>29</v>
      </c>
      <c r="S129" s="1" t="s">
        <v>360</v>
      </c>
      <c r="T129" s="5" t="s">
        <v>33</v>
      </c>
      <c r="U129" s="5" t="s">
        <v>412</v>
      </c>
    </row>
    <row r="130" spans="2:29" x14ac:dyDescent="0.4">
      <c r="B130" s="1" t="s">
        <v>135</v>
      </c>
      <c r="C130" s="1" t="s">
        <v>387</v>
      </c>
      <c r="D130" s="1" t="s">
        <v>714</v>
      </c>
      <c r="E130" s="1" t="s">
        <v>463</v>
      </c>
      <c r="F130" s="1" t="s">
        <v>733</v>
      </c>
      <c r="G130" s="1" t="s">
        <v>742</v>
      </c>
      <c r="R130" s="1" t="s">
        <v>30</v>
      </c>
      <c r="S130" s="1" t="s">
        <v>361</v>
      </c>
      <c r="T130" s="5" t="s">
        <v>33</v>
      </c>
      <c r="U130" s="5" t="s">
        <v>412</v>
      </c>
    </row>
    <row r="131" spans="2:29" x14ac:dyDescent="0.4">
      <c r="B131" s="1" t="s">
        <v>135</v>
      </c>
      <c r="C131" s="1" t="s">
        <v>387</v>
      </c>
      <c r="D131" s="1" t="s">
        <v>712</v>
      </c>
      <c r="E131" s="1" t="s">
        <v>461</v>
      </c>
      <c r="F131" s="1" t="s">
        <v>733</v>
      </c>
      <c r="G131" s="1" t="s">
        <v>736</v>
      </c>
      <c r="R131" s="1" t="s">
        <v>31</v>
      </c>
      <c r="S131" s="1" t="s">
        <v>362</v>
      </c>
      <c r="T131" s="5" t="s">
        <v>33</v>
      </c>
      <c r="U131" s="5" t="s">
        <v>412</v>
      </c>
    </row>
    <row r="132" spans="2:29" x14ac:dyDescent="0.4">
      <c r="B132" s="1" t="s">
        <v>135</v>
      </c>
      <c r="C132" s="1" t="s">
        <v>387</v>
      </c>
      <c r="D132" s="1" t="s">
        <v>724</v>
      </c>
      <c r="E132" s="1" t="s">
        <v>473</v>
      </c>
      <c r="F132" s="1" t="s">
        <v>733</v>
      </c>
      <c r="G132" s="1" t="s">
        <v>743</v>
      </c>
      <c r="R132" s="1" t="s">
        <v>32</v>
      </c>
      <c r="S132" s="1" t="s">
        <v>363</v>
      </c>
      <c r="T132" s="5" t="s">
        <v>33</v>
      </c>
      <c r="U132" s="5" t="s">
        <v>412</v>
      </c>
    </row>
    <row r="133" spans="2:29" x14ac:dyDescent="0.4">
      <c r="B133" s="1" t="s">
        <v>135</v>
      </c>
      <c r="C133" s="1" t="s">
        <v>387</v>
      </c>
      <c r="D133" s="1" t="s">
        <v>699</v>
      </c>
      <c r="E133" s="1" t="s">
        <v>448</v>
      </c>
      <c r="F133" s="1" t="s">
        <v>735</v>
      </c>
      <c r="G133" s="1" t="s">
        <v>744</v>
      </c>
      <c r="R133" s="1" t="s">
        <v>22</v>
      </c>
      <c r="S133" s="1" t="s">
        <v>364</v>
      </c>
      <c r="T133" s="5" t="s">
        <v>25</v>
      </c>
      <c r="U133" s="5" t="s">
        <v>375</v>
      </c>
      <c r="V133" s="5" t="s">
        <v>26</v>
      </c>
      <c r="W133" s="5" t="s">
        <v>428</v>
      </c>
    </row>
    <row r="134" spans="2:29" x14ac:dyDescent="0.4">
      <c r="B134" s="1" t="s">
        <v>135</v>
      </c>
      <c r="C134" s="1" t="s">
        <v>387</v>
      </c>
      <c r="D134" s="1" t="s">
        <v>708</v>
      </c>
      <c r="E134" s="1" t="s">
        <v>457</v>
      </c>
      <c r="F134" s="1" t="s">
        <v>737</v>
      </c>
      <c r="G134" s="1" t="s">
        <v>738</v>
      </c>
      <c r="R134" s="1" t="s">
        <v>23</v>
      </c>
      <c r="S134" s="1" t="s">
        <v>365</v>
      </c>
      <c r="T134" s="5" t="s">
        <v>27</v>
      </c>
      <c r="U134" s="5" t="s">
        <v>413</v>
      </c>
    </row>
    <row r="135" spans="2:29" x14ac:dyDescent="0.4">
      <c r="B135" s="1" t="s">
        <v>135</v>
      </c>
      <c r="C135" s="1" t="s">
        <v>387</v>
      </c>
      <c r="D135" s="1" t="s">
        <v>702</v>
      </c>
      <c r="E135" s="1" t="s">
        <v>451</v>
      </c>
      <c r="F135" s="1" t="s">
        <v>729</v>
      </c>
      <c r="G135" s="1" t="s">
        <v>738</v>
      </c>
      <c r="R135" s="1" t="s">
        <v>24</v>
      </c>
      <c r="S135" s="1" t="s">
        <v>366</v>
      </c>
      <c r="T135" s="5" t="s">
        <v>27</v>
      </c>
      <c r="U135" s="5" t="s">
        <v>413</v>
      </c>
    </row>
    <row r="136" spans="2:29" x14ac:dyDescent="0.4">
      <c r="B136" s="1" t="s">
        <v>135</v>
      </c>
      <c r="C136" s="1" t="s">
        <v>387</v>
      </c>
      <c r="D136" s="1" t="s">
        <v>701</v>
      </c>
      <c r="E136" s="1" t="s">
        <v>450</v>
      </c>
      <c r="F136" s="1" t="s">
        <v>745</v>
      </c>
      <c r="G136" s="1" t="s">
        <v>738</v>
      </c>
      <c r="R136" s="1" t="s">
        <v>5</v>
      </c>
      <c r="S136" s="1" t="s">
        <v>367</v>
      </c>
      <c r="T136" s="5" t="s">
        <v>11</v>
      </c>
      <c r="U136" s="5" t="s">
        <v>414</v>
      </c>
      <c r="V136" s="5" t="s">
        <v>12</v>
      </c>
      <c r="W136" s="5" t="s">
        <v>429</v>
      </c>
      <c r="X136" s="5" t="s">
        <v>13</v>
      </c>
      <c r="Y136" s="5" t="s">
        <v>372</v>
      </c>
      <c r="Z136" s="5" t="s">
        <v>14</v>
      </c>
      <c r="AA136" s="5" t="s">
        <v>438</v>
      </c>
    </row>
    <row r="137" spans="2:29" x14ac:dyDescent="0.4">
      <c r="B137" s="1" t="s">
        <v>135</v>
      </c>
      <c r="C137" s="1" t="s">
        <v>387</v>
      </c>
      <c r="D137" s="1" t="s">
        <v>703</v>
      </c>
      <c r="E137" s="1" t="s">
        <v>452</v>
      </c>
      <c r="F137" s="1" t="s">
        <v>745</v>
      </c>
      <c r="G137" s="1" t="s">
        <v>738</v>
      </c>
      <c r="R137" s="1" t="s">
        <v>6</v>
      </c>
      <c r="S137" s="1" t="s">
        <v>368</v>
      </c>
      <c r="T137" s="5" t="s">
        <v>15</v>
      </c>
      <c r="U137" s="5" t="s">
        <v>415</v>
      </c>
      <c r="V137" s="5" t="s">
        <v>16</v>
      </c>
      <c r="W137" s="5" t="s">
        <v>430</v>
      </c>
    </row>
    <row r="138" spans="2:29" x14ac:dyDescent="0.4">
      <c r="B138" s="1" t="s">
        <v>135</v>
      </c>
      <c r="C138" s="1" t="s">
        <v>387</v>
      </c>
      <c r="D138" s="1" t="s">
        <v>723</v>
      </c>
      <c r="E138" s="1" t="s">
        <v>472</v>
      </c>
      <c r="F138" s="1" t="s">
        <v>745</v>
      </c>
      <c r="G138" s="1" t="s">
        <v>738</v>
      </c>
      <c r="R138" s="1" t="s">
        <v>7</v>
      </c>
      <c r="S138" s="1" t="s">
        <v>369</v>
      </c>
      <c r="T138" s="5" t="s">
        <v>11</v>
      </c>
      <c r="U138" s="5" t="s">
        <v>414</v>
      </c>
      <c r="V138" s="5" t="s">
        <v>12</v>
      </c>
      <c r="W138" s="5" t="s">
        <v>429</v>
      </c>
      <c r="X138" s="5" t="s">
        <v>13</v>
      </c>
      <c r="Y138" s="5" t="s">
        <v>372</v>
      </c>
      <c r="Z138" s="5" t="s">
        <v>14</v>
      </c>
      <c r="AA138" s="5" t="s">
        <v>438</v>
      </c>
    </row>
    <row r="139" spans="2:29" x14ac:dyDescent="0.4">
      <c r="B139" s="1" t="s">
        <v>135</v>
      </c>
      <c r="C139" s="1" t="s">
        <v>387</v>
      </c>
      <c r="D139" s="1" t="s">
        <v>713</v>
      </c>
      <c r="E139" s="1" t="s">
        <v>462</v>
      </c>
      <c r="F139" s="1" t="s">
        <v>729</v>
      </c>
      <c r="G139" s="1" t="s">
        <v>732</v>
      </c>
      <c r="R139" s="1" t="s">
        <v>8</v>
      </c>
      <c r="S139" s="1" t="s">
        <v>370</v>
      </c>
      <c r="T139" s="5" t="s">
        <v>17</v>
      </c>
      <c r="U139" s="5" t="s">
        <v>416</v>
      </c>
      <c r="V139" s="5" t="s">
        <v>18</v>
      </c>
      <c r="W139" s="5" t="s">
        <v>431</v>
      </c>
      <c r="X139" s="5" t="s">
        <v>12</v>
      </c>
      <c r="Y139" s="5" t="s">
        <v>429</v>
      </c>
      <c r="Z139" s="5" t="s">
        <v>19</v>
      </c>
      <c r="AA139" s="5" t="s">
        <v>439</v>
      </c>
      <c r="AB139" s="5" t="s">
        <v>20</v>
      </c>
      <c r="AC139" s="5" t="s">
        <v>442</v>
      </c>
    </row>
    <row r="140" spans="2:29" x14ac:dyDescent="0.4">
      <c r="B140" s="1" t="s">
        <v>135</v>
      </c>
      <c r="C140" s="1" t="s">
        <v>387</v>
      </c>
      <c r="D140" s="1" t="s">
        <v>707</v>
      </c>
      <c r="E140" s="1" t="s">
        <v>456</v>
      </c>
      <c r="F140" s="1" t="s">
        <v>729</v>
      </c>
      <c r="G140" s="1" t="s">
        <v>746</v>
      </c>
      <c r="R140" s="1" t="s">
        <v>9</v>
      </c>
      <c r="S140" s="1" t="s">
        <v>371</v>
      </c>
      <c r="T140" s="5" t="s">
        <v>21</v>
      </c>
      <c r="U140" s="5" t="s">
        <v>417</v>
      </c>
    </row>
    <row r="141" spans="2:29" x14ac:dyDescent="0.4">
      <c r="B141" s="1" t="s">
        <v>135</v>
      </c>
      <c r="C141" s="1" t="s">
        <v>387</v>
      </c>
      <c r="D141" s="1" t="s">
        <v>710</v>
      </c>
      <c r="E141" s="1" t="s">
        <v>459</v>
      </c>
      <c r="F141" s="1" t="s">
        <v>729</v>
      </c>
      <c r="G141" s="1" t="s">
        <v>746</v>
      </c>
    </row>
    <row r="142" spans="2:29" x14ac:dyDescent="0.4">
      <c r="B142" s="1" t="s">
        <v>135</v>
      </c>
      <c r="C142" s="1" t="s">
        <v>387</v>
      </c>
      <c r="D142" s="1" t="s">
        <v>719</v>
      </c>
      <c r="E142" s="1" t="s">
        <v>468</v>
      </c>
      <c r="F142" s="1" t="s">
        <v>729</v>
      </c>
      <c r="G142" s="1" t="s">
        <v>747</v>
      </c>
    </row>
    <row r="143" spans="2:29" x14ac:dyDescent="0.4">
      <c r="B143" s="1" t="s">
        <v>135</v>
      </c>
      <c r="C143" s="1" t="s">
        <v>387</v>
      </c>
      <c r="D143" s="1" t="s">
        <v>726</v>
      </c>
      <c r="E143" s="1" t="s">
        <v>475</v>
      </c>
      <c r="F143" s="1" t="s">
        <v>733</v>
      </c>
      <c r="G143" s="1" t="s">
        <v>748</v>
      </c>
    </row>
    <row r="144" spans="2:29" x14ac:dyDescent="0.4">
      <c r="B144" s="1" t="s">
        <v>135</v>
      </c>
      <c r="C144" s="1" t="s">
        <v>387</v>
      </c>
      <c r="D144" s="1" t="s">
        <v>715</v>
      </c>
      <c r="E144" s="1" t="s">
        <v>464</v>
      </c>
      <c r="F144" s="1" t="s">
        <v>733</v>
      </c>
      <c r="G144" s="1" t="s">
        <v>734</v>
      </c>
    </row>
    <row r="145" spans="2:7" x14ac:dyDescent="0.4">
      <c r="B145" s="1" t="s">
        <v>17</v>
      </c>
      <c r="C145" s="1" t="s">
        <v>416</v>
      </c>
      <c r="D145" s="1" t="s">
        <v>712</v>
      </c>
      <c r="E145" s="1" t="s">
        <v>461</v>
      </c>
      <c r="F145" s="1" t="s">
        <v>737</v>
      </c>
      <c r="G145" s="1" t="s">
        <v>739</v>
      </c>
    </row>
    <row r="146" spans="2:7" x14ac:dyDescent="0.4">
      <c r="B146" s="1" t="s">
        <v>17</v>
      </c>
      <c r="C146" s="1" t="s">
        <v>416</v>
      </c>
      <c r="D146" s="1" t="s">
        <v>714</v>
      </c>
      <c r="E146" s="1" t="s">
        <v>463</v>
      </c>
      <c r="F146" s="1" t="s">
        <v>729</v>
      </c>
      <c r="G146" s="1" t="s">
        <v>740</v>
      </c>
    </row>
    <row r="147" spans="2:7" x14ac:dyDescent="0.4">
      <c r="B147" s="1" t="s">
        <v>17</v>
      </c>
      <c r="C147" s="1" t="s">
        <v>416</v>
      </c>
      <c r="D147" s="1" t="s">
        <v>715</v>
      </c>
      <c r="E147" s="1" t="s">
        <v>464</v>
      </c>
      <c r="F147" s="1" t="s">
        <v>729</v>
      </c>
      <c r="G147" s="1" t="s">
        <v>732</v>
      </c>
    </row>
    <row r="148" spans="2:7" x14ac:dyDescent="0.4">
      <c r="B148" s="1" t="s">
        <v>17</v>
      </c>
      <c r="C148" s="1" t="s">
        <v>416</v>
      </c>
      <c r="D148" s="1" t="s">
        <v>724</v>
      </c>
      <c r="E148" s="1" t="s">
        <v>473</v>
      </c>
      <c r="F148" s="1" t="s">
        <v>737</v>
      </c>
      <c r="G148" s="1" t="s">
        <v>732</v>
      </c>
    </row>
    <row r="149" spans="2:7" x14ac:dyDescent="0.4">
      <c r="B149" s="1" t="s">
        <v>17</v>
      </c>
      <c r="C149" s="1" t="s">
        <v>416</v>
      </c>
      <c r="D149" s="1" t="s">
        <v>703</v>
      </c>
      <c r="E149" s="1" t="s">
        <v>452</v>
      </c>
      <c r="F149" s="1" t="s">
        <v>729</v>
      </c>
      <c r="G149" s="1" t="s">
        <v>740</v>
      </c>
    </row>
    <row r="150" spans="2:7" x14ac:dyDescent="0.4">
      <c r="B150" s="1" t="s">
        <v>17</v>
      </c>
      <c r="C150" s="1" t="s">
        <v>416</v>
      </c>
      <c r="D150" s="1" t="s">
        <v>702</v>
      </c>
      <c r="E150" s="1" t="s">
        <v>451</v>
      </c>
      <c r="F150" s="1" t="s">
        <v>729</v>
      </c>
      <c r="G150" s="1" t="s">
        <v>740</v>
      </c>
    </row>
    <row r="151" spans="2:7" x14ac:dyDescent="0.4">
      <c r="B151" s="1" t="s">
        <v>17</v>
      </c>
      <c r="C151" s="1" t="s">
        <v>416</v>
      </c>
      <c r="D151" s="1" t="s">
        <v>699</v>
      </c>
      <c r="E151" s="1" t="s">
        <v>448</v>
      </c>
      <c r="F151" s="1" t="s">
        <v>735</v>
      </c>
      <c r="G151" s="1" t="s">
        <v>734</v>
      </c>
    </row>
    <row r="152" spans="2:7" x14ac:dyDescent="0.4">
      <c r="B152" s="1" t="s">
        <v>17</v>
      </c>
      <c r="C152" s="1" t="s">
        <v>416</v>
      </c>
      <c r="D152" s="1" t="s">
        <v>708</v>
      </c>
      <c r="E152" s="1" t="s">
        <v>457</v>
      </c>
      <c r="F152" s="1" t="s">
        <v>745</v>
      </c>
      <c r="G152" s="1" t="s">
        <v>739</v>
      </c>
    </row>
    <row r="153" spans="2:7" x14ac:dyDescent="0.4">
      <c r="B153" s="1" t="s">
        <v>17</v>
      </c>
      <c r="C153" s="1" t="s">
        <v>416</v>
      </c>
      <c r="D153" s="1" t="s">
        <v>707</v>
      </c>
      <c r="E153" s="1" t="s">
        <v>456</v>
      </c>
      <c r="F153" s="1" t="s">
        <v>745</v>
      </c>
      <c r="G153" s="1" t="s">
        <v>739</v>
      </c>
    </row>
    <row r="154" spans="2:7" x14ac:dyDescent="0.4">
      <c r="B154" s="1" t="s">
        <v>17</v>
      </c>
      <c r="C154" s="1" t="s">
        <v>416</v>
      </c>
      <c r="D154" s="1" t="s">
        <v>726</v>
      </c>
      <c r="E154" s="1" t="s">
        <v>475</v>
      </c>
      <c r="F154" s="1" t="s">
        <v>745</v>
      </c>
      <c r="G154" s="1" t="s">
        <v>739</v>
      </c>
    </row>
    <row r="155" spans="2:7" x14ac:dyDescent="0.4">
      <c r="B155" s="1" t="s">
        <v>25</v>
      </c>
      <c r="C155" s="1" t="s">
        <v>375</v>
      </c>
      <c r="D155" s="1" t="s">
        <v>712</v>
      </c>
      <c r="E155" s="1" t="s">
        <v>461</v>
      </c>
      <c r="F155" s="1" t="s">
        <v>729</v>
      </c>
      <c r="G155" s="1" t="s">
        <v>730</v>
      </c>
    </row>
    <row r="156" spans="2:7" x14ac:dyDescent="0.4">
      <c r="B156" s="1" t="s">
        <v>25</v>
      </c>
      <c r="C156" s="1" t="s">
        <v>375</v>
      </c>
      <c r="D156" s="1" t="s">
        <v>723</v>
      </c>
      <c r="E156" s="1" t="s">
        <v>472</v>
      </c>
      <c r="F156" s="1" t="s">
        <v>729</v>
      </c>
      <c r="G156" s="1" t="s">
        <v>749</v>
      </c>
    </row>
    <row r="157" spans="2:7" x14ac:dyDescent="0.4">
      <c r="B157" s="1" t="s">
        <v>25</v>
      </c>
      <c r="C157" s="1" t="s">
        <v>375</v>
      </c>
      <c r="D157" s="1" t="s">
        <v>726</v>
      </c>
      <c r="E157" s="1" t="s">
        <v>475</v>
      </c>
      <c r="F157" s="1" t="s">
        <v>729</v>
      </c>
      <c r="G157" s="1" t="s">
        <v>732</v>
      </c>
    </row>
    <row r="158" spans="2:7" x14ac:dyDescent="0.4">
      <c r="B158" s="1" t="s">
        <v>54</v>
      </c>
      <c r="C158" s="1" t="s">
        <v>402</v>
      </c>
      <c r="D158" s="1" t="s">
        <v>712</v>
      </c>
      <c r="E158" s="1" t="s">
        <v>461</v>
      </c>
      <c r="F158" s="1" t="s">
        <v>737</v>
      </c>
      <c r="G158" s="1" t="s">
        <v>739</v>
      </c>
    </row>
    <row r="159" spans="2:7" x14ac:dyDescent="0.4">
      <c r="B159" s="1" t="s">
        <v>54</v>
      </c>
      <c r="C159" s="1" t="s">
        <v>402</v>
      </c>
      <c r="D159" s="1" t="s">
        <v>715</v>
      </c>
      <c r="E159" s="1" t="s">
        <v>464</v>
      </c>
      <c r="F159" s="1" t="s">
        <v>729</v>
      </c>
      <c r="G159" s="1" t="s">
        <v>732</v>
      </c>
    </row>
    <row r="160" spans="2:7" x14ac:dyDescent="0.4">
      <c r="B160" s="1" t="s">
        <v>54</v>
      </c>
      <c r="C160" s="1" t="s">
        <v>402</v>
      </c>
      <c r="D160" s="1" t="s">
        <v>703</v>
      </c>
      <c r="E160" s="1" t="s">
        <v>452</v>
      </c>
      <c r="F160" s="1" t="s">
        <v>733</v>
      </c>
      <c r="G160" s="1" t="s">
        <v>750</v>
      </c>
    </row>
    <row r="161" spans="2:7" x14ac:dyDescent="0.4">
      <c r="B161" s="1" t="s">
        <v>54</v>
      </c>
      <c r="C161" s="1" t="s">
        <v>402</v>
      </c>
      <c r="D161" s="1" t="s">
        <v>702</v>
      </c>
      <c r="E161" s="1" t="s">
        <v>451</v>
      </c>
      <c r="F161" s="1" t="s">
        <v>733</v>
      </c>
      <c r="G161" s="1" t="s">
        <v>750</v>
      </c>
    </row>
    <row r="162" spans="2:7" x14ac:dyDescent="0.4">
      <c r="B162" s="1" t="s">
        <v>54</v>
      </c>
      <c r="C162" s="1" t="s">
        <v>402</v>
      </c>
      <c r="D162" s="1" t="s">
        <v>711</v>
      </c>
      <c r="E162" s="1" t="s">
        <v>460</v>
      </c>
      <c r="F162" s="1" t="s">
        <v>737</v>
      </c>
      <c r="G162" s="1" t="s">
        <v>732</v>
      </c>
    </row>
    <row r="163" spans="2:7" x14ac:dyDescent="0.4">
      <c r="B163" s="1" t="s">
        <v>54</v>
      </c>
      <c r="C163" s="1" t="s">
        <v>402</v>
      </c>
      <c r="D163" s="1" t="s">
        <v>714</v>
      </c>
      <c r="E163" s="1" t="s">
        <v>463</v>
      </c>
      <c r="F163" s="1" t="s">
        <v>737</v>
      </c>
      <c r="G163" s="1" t="s">
        <v>732</v>
      </c>
    </row>
    <row r="164" spans="2:7" x14ac:dyDescent="0.4">
      <c r="B164" s="1" t="s">
        <v>54</v>
      </c>
      <c r="C164" s="1" t="s">
        <v>402</v>
      </c>
      <c r="D164" s="1" t="s">
        <v>724</v>
      </c>
      <c r="E164" s="1" t="s">
        <v>473</v>
      </c>
      <c r="F164" s="1" t="s">
        <v>737</v>
      </c>
      <c r="G164" s="1" t="s">
        <v>732</v>
      </c>
    </row>
    <row r="165" spans="2:7" x14ac:dyDescent="0.4">
      <c r="B165" s="1" t="s">
        <v>54</v>
      </c>
      <c r="C165" s="1" t="s">
        <v>402</v>
      </c>
      <c r="D165" s="1" t="s">
        <v>726</v>
      </c>
      <c r="E165" s="1" t="s">
        <v>475</v>
      </c>
      <c r="F165" s="1" t="s">
        <v>737</v>
      </c>
      <c r="G165" s="1" t="s">
        <v>732</v>
      </c>
    </row>
    <row r="166" spans="2:7" x14ac:dyDescent="0.4">
      <c r="B166" s="1" t="s">
        <v>54</v>
      </c>
      <c r="C166" s="1" t="s">
        <v>402</v>
      </c>
      <c r="D166" s="1" t="s">
        <v>708</v>
      </c>
      <c r="E166" s="1" t="s">
        <v>457</v>
      </c>
      <c r="F166" s="1" t="s">
        <v>745</v>
      </c>
      <c r="G166" s="1" t="s">
        <v>739</v>
      </c>
    </row>
    <row r="167" spans="2:7" x14ac:dyDescent="0.4">
      <c r="B167" s="1" t="s">
        <v>54</v>
      </c>
      <c r="C167" s="1" t="s">
        <v>402</v>
      </c>
      <c r="D167" s="1" t="s">
        <v>707</v>
      </c>
      <c r="E167" s="1" t="s">
        <v>456</v>
      </c>
      <c r="F167" s="1" t="s">
        <v>745</v>
      </c>
      <c r="G167" s="1" t="s">
        <v>739</v>
      </c>
    </row>
    <row r="168" spans="2:7" x14ac:dyDescent="0.4">
      <c r="B168" s="1" t="s">
        <v>54</v>
      </c>
      <c r="C168" s="1" t="s">
        <v>402</v>
      </c>
      <c r="D168" s="1" t="s">
        <v>717</v>
      </c>
      <c r="E168" s="1" t="s">
        <v>466</v>
      </c>
      <c r="F168" s="1" t="s">
        <v>745</v>
      </c>
      <c r="G168" s="1" t="s">
        <v>739</v>
      </c>
    </row>
    <row r="169" spans="2:7" x14ac:dyDescent="0.4">
      <c r="B169" s="1" t="s">
        <v>183</v>
      </c>
      <c r="C169" s="1" t="s">
        <v>380</v>
      </c>
      <c r="D169" s="1" t="s">
        <v>712</v>
      </c>
      <c r="E169" s="1" t="s">
        <v>461</v>
      </c>
      <c r="F169" s="1" t="s">
        <v>729</v>
      </c>
      <c r="G169" s="1" t="s">
        <v>730</v>
      </c>
    </row>
    <row r="170" spans="2:7" x14ac:dyDescent="0.4">
      <c r="B170" s="1" t="s">
        <v>183</v>
      </c>
      <c r="C170" s="1" t="s">
        <v>380</v>
      </c>
      <c r="D170" s="1" t="s">
        <v>708</v>
      </c>
      <c r="E170" s="1" t="s">
        <v>457</v>
      </c>
      <c r="F170" s="1" t="s">
        <v>737</v>
      </c>
      <c r="G170" s="1" t="s">
        <v>738</v>
      </c>
    </row>
    <row r="171" spans="2:7" x14ac:dyDescent="0.4">
      <c r="B171" s="1" t="s">
        <v>183</v>
      </c>
      <c r="C171" s="1" t="s">
        <v>380</v>
      </c>
      <c r="D171" s="1" t="s">
        <v>707</v>
      </c>
      <c r="E171" s="1" t="s">
        <v>456</v>
      </c>
      <c r="F171" s="1" t="s">
        <v>737</v>
      </c>
      <c r="G171" s="1" t="s">
        <v>738</v>
      </c>
    </row>
    <row r="172" spans="2:7" x14ac:dyDescent="0.4">
      <c r="B172" s="1" t="s">
        <v>183</v>
      </c>
      <c r="C172" s="1" t="s">
        <v>380</v>
      </c>
      <c r="D172" s="1" t="s">
        <v>723</v>
      </c>
      <c r="E172" s="1" t="s">
        <v>472</v>
      </c>
      <c r="F172" s="1" t="s">
        <v>737</v>
      </c>
      <c r="G172" s="1" t="s">
        <v>751</v>
      </c>
    </row>
    <row r="173" spans="2:7" x14ac:dyDescent="0.4">
      <c r="B173" s="1" t="s">
        <v>183</v>
      </c>
      <c r="C173" s="1" t="s">
        <v>380</v>
      </c>
      <c r="D173" s="1" t="s">
        <v>717</v>
      </c>
      <c r="E173" s="1" t="s">
        <v>466</v>
      </c>
      <c r="F173" s="1" t="s">
        <v>745</v>
      </c>
      <c r="G173" s="1" t="s">
        <v>751</v>
      </c>
    </row>
    <row r="174" spans="2:7" x14ac:dyDescent="0.4">
      <c r="B174" s="1" t="s">
        <v>183</v>
      </c>
      <c r="C174" s="1" t="s">
        <v>380</v>
      </c>
      <c r="D174" s="1" t="s">
        <v>720</v>
      </c>
      <c r="E174" s="1" t="s">
        <v>469</v>
      </c>
      <c r="F174" s="1" t="s">
        <v>745</v>
      </c>
      <c r="G174" s="1" t="s">
        <v>751</v>
      </c>
    </row>
    <row r="175" spans="2:7" x14ac:dyDescent="0.4">
      <c r="B175" s="1" t="s">
        <v>183</v>
      </c>
      <c r="C175" s="1" t="s">
        <v>380</v>
      </c>
      <c r="D175" s="1" t="s">
        <v>703</v>
      </c>
      <c r="E175" s="1" t="s">
        <v>452</v>
      </c>
      <c r="F175" s="1" t="s">
        <v>729</v>
      </c>
      <c r="G175" s="1" t="s">
        <v>740</v>
      </c>
    </row>
    <row r="176" spans="2:7" x14ac:dyDescent="0.4">
      <c r="B176" s="1" t="s">
        <v>183</v>
      </c>
      <c r="C176" s="1" t="s">
        <v>380</v>
      </c>
      <c r="D176" s="1" t="s">
        <v>702</v>
      </c>
      <c r="E176" s="1" t="s">
        <v>451</v>
      </c>
      <c r="F176" s="1" t="s">
        <v>729</v>
      </c>
      <c r="G176" s="1" t="s">
        <v>740</v>
      </c>
    </row>
    <row r="177" spans="2:7" x14ac:dyDescent="0.4">
      <c r="B177" s="1" t="s">
        <v>183</v>
      </c>
      <c r="C177" s="1" t="s">
        <v>380</v>
      </c>
      <c r="D177" s="1" t="s">
        <v>711</v>
      </c>
      <c r="E177" s="1" t="s">
        <v>460</v>
      </c>
      <c r="F177" s="1" t="s">
        <v>729</v>
      </c>
      <c r="G177" s="1" t="s">
        <v>740</v>
      </c>
    </row>
    <row r="178" spans="2:7" x14ac:dyDescent="0.4">
      <c r="B178" s="1" t="s">
        <v>183</v>
      </c>
      <c r="C178" s="1" t="s">
        <v>380</v>
      </c>
      <c r="D178" s="1" t="s">
        <v>714</v>
      </c>
      <c r="E178" s="1" t="s">
        <v>463</v>
      </c>
      <c r="F178" s="1" t="s">
        <v>729</v>
      </c>
      <c r="G178" s="1" t="s">
        <v>740</v>
      </c>
    </row>
    <row r="179" spans="2:7" x14ac:dyDescent="0.4">
      <c r="B179" s="1" t="s">
        <v>183</v>
      </c>
      <c r="C179" s="1" t="s">
        <v>380</v>
      </c>
      <c r="D179" s="1" t="s">
        <v>726</v>
      </c>
      <c r="E179" s="1" t="s">
        <v>475</v>
      </c>
      <c r="F179" s="1" t="s">
        <v>733</v>
      </c>
      <c r="G179" s="1" t="s">
        <v>748</v>
      </c>
    </row>
    <row r="180" spans="2:7" x14ac:dyDescent="0.4">
      <c r="B180" s="1" t="s">
        <v>183</v>
      </c>
      <c r="C180" s="1" t="s">
        <v>380</v>
      </c>
      <c r="D180" s="1" t="s">
        <v>715</v>
      </c>
      <c r="E180" s="1" t="s">
        <v>464</v>
      </c>
      <c r="F180" s="1" t="s">
        <v>733</v>
      </c>
      <c r="G180" s="1" t="s">
        <v>734</v>
      </c>
    </row>
    <row r="181" spans="2:7" x14ac:dyDescent="0.4">
      <c r="B181" s="1" t="s">
        <v>55</v>
      </c>
      <c r="C181" s="1" t="s">
        <v>403</v>
      </c>
      <c r="D181" s="1" t="s">
        <v>710</v>
      </c>
      <c r="E181" s="1" t="s">
        <v>459</v>
      </c>
      <c r="F181" s="1" t="s">
        <v>737</v>
      </c>
      <c r="G181" s="1" t="s">
        <v>738</v>
      </c>
    </row>
    <row r="182" spans="2:7" x14ac:dyDescent="0.4">
      <c r="B182" s="1" t="s">
        <v>55</v>
      </c>
      <c r="C182" s="1" t="s">
        <v>403</v>
      </c>
      <c r="D182" s="1" t="s">
        <v>724</v>
      </c>
      <c r="E182" s="1" t="s">
        <v>473</v>
      </c>
      <c r="F182" s="1" t="s">
        <v>737</v>
      </c>
      <c r="G182" s="1" t="s">
        <v>751</v>
      </c>
    </row>
    <row r="183" spans="2:7" x14ac:dyDescent="0.4">
      <c r="B183" s="1" t="s">
        <v>55</v>
      </c>
      <c r="C183" s="1" t="s">
        <v>403</v>
      </c>
      <c r="D183" s="1" t="s">
        <v>711</v>
      </c>
      <c r="E183" s="1" t="s">
        <v>460</v>
      </c>
      <c r="F183" s="1" t="s">
        <v>737</v>
      </c>
      <c r="G183" s="1" t="s">
        <v>732</v>
      </c>
    </row>
    <row r="184" spans="2:7" x14ac:dyDescent="0.4">
      <c r="B184" s="1" t="s">
        <v>55</v>
      </c>
      <c r="C184" s="1" t="s">
        <v>403</v>
      </c>
      <c r="D184" s="1" t="s">
        <v>703</v>
      </c>
      <c r="E184" s="1" t="s">
        <v>452</v>
      </c>
      <c r="F184" s="1" t="s">
        <v>735</v>
      </c>
      <c r="G184" s="1" t="s">
        <v>734</v>
      </c>
    </row>
    <row r="185" spans="2:7" x14ac:dyDescent="0.4">
      <c r="B185" s="1" t="s">
        <v>55</v>
      </c>
      <c r="C185" s="1" t="s">
        <v>403</v>
      </c>
      <c r="D185" s="1" t="s">
        <v>702</v>
      </c>
      <c r="E185" s="1" t="s">
        <v>451</v>
      </c>
      <c r="F185" s="1" t="s">
        <v>735</v>
      </c>
      <c r="G185" s="1" t="s">
        <v>734</v>
      </c>
    </row>
    <row r="186" spans="2:7" x14ac:dyDescent="0.4">
      <c r="B186" s="1" t="s">
        <v>185</v>
      </c>
      <c r="C186" s="1" t="s">
        <v>381</v>
      </c>
      <c r="D186" s="1" t="s">
        <v>703</v>
      </c>
      <c r="E186" s="1" t="s">
        <v>452</v>
      </c>
      <c r="F186" s="1" t="s">
        <v>729</v>
      </c>
      <c r="G186" s="1" t="s">
        <v>731</v>
      </c>
    </row>
    <row r="187" spans="2:7" x14ac:dyDescent="0.4">
      <c r="B187" s="1" t="s">
        <v>185</v>
      </c>
      <c r="C187" s="1" t="s">
        <v>381</v>
      </c>
      <c r="D187" s="1" t="s">
        <v>712</v>
      </c>
      <c r="E187" s="1" t="s">
        <v>461</v>
      </c>
      <c r="F187" s="1" t="s">
        <v>737</v>
      </c>
      <c r="G187" s="1" t="s">
        <v>739</v>
      </c>
    </row>
    <row r="188" spans="2:7" x14ac:dyDescent="0.4">
      <c r="B188" s="1" t="s">
        <v>185</v>
      </c>
      <c r="C188" s="1" t="s">
        <v>381</v>
      </c>
      <c r="D188" s="1" t="s">
        <v>724</v>
      </c>
      <c r="E188" s="1" t="s">
        <v>473</v>
      </c>
      <c r="F188" s="1" t="s">
        <v>737</v>
      </c>
      <c r="G188" s="1" t="s">
        <v>751</v>
      </c>
    </row>
    <row r="189" spans="2:7" x14ac:dyDescent="0.4">
      <c r="B189" s="1" t="s">
        <v>185</v>
      </c>
      <c r="C189" s="1" t="s">
        <v>381</v>
      </c>
      <c r="D189" s="1" t="s">
        <v>726</v>
      </c>
      <c r="E189" s="1" t="s">
        <v>475</v>
      </c>
      <c r="F189" s="1" t="s">
        <v>733</v>
      </c>
      <c r="G189" s="1" t="s">
        <v>748</v>
      </c>
    </row>
    <row r="190" spans="2:7" x14ac:dyDescent="0.4">
      <c r="B190" s="1" t="s">
        <v>185</v>
      </c>
      <c r="C190" s="1" t="s">
        <v>381</v>
      </c>
      <c r="D190" s="1" t="s">
        <v>715</v>
      </c>
      <c r="E190" s="1" t="s">
        <v>464</v>
      </c>
      <c r="F190" s="1" t="s">
        <v>733</v>
      </c>
      <c r="G190" s="1" t="s">
        <v>734</v>
      </c>
    </row>
    <row r="191" spans="2:7" x14ac:dyDescent="0.4">
      <c r="B191" s="1" t="s">
        <v>185</v>
      </c>
      <c r="C191" s="1" t="s">
        <v>381</v>
      </c>
      <c r="D191" s="1" t="s">
        <v>702</v>
      </c>
      <c r="E191" s="1" t="s">
        <v>451</v>
      </c>
      <c r="F191" s="1" t="s">
        <v>729</v>
      </c>
      <c r="G191" s="1" t="s">
        <v>740</v>
      </c>
    </row>
    <row r="192" spans="2:7" x14ac:dyDescent="0.4">
      <c r="B192" s="1" t="s">
        <v>63</v>
      </c>
      <c r="C192" s="1" t="s">
        <v>425</v>
      </c>
      <c r="D192" s="1" t="s">
        <v>712</v>
      </c>
      <c r="E192" s="1" t="s">
        <v>461</v>
      </c>
      <c r="F192" s="1" t="s">
        <v>737</v>
      </c>
      <c r="G192" s="1" t="s">
        <v>739</v>
      </c>
    </row>
    <row r="193" spans="2:7" x14ac:dyDescent="0.4">
      <c r="B193" s="1" t="s">
        <v>63</v>
      </c>
      <c r="C193" s="1" t="s">
        <v>425</v>
      </c>
      <c r="D193" s="1" t="s">
        <v>703</v>
      </c>
      <c r="E193" s="1" t="s">
        <v>452</v>
      </c>
      <c r="F193" s="1" t="s">
        <v>737</v>
      </c>
      <c r="G193" s="1" t="s">
        <v>751</v>
      </c>
    </row>
    <row r="194" spans="2:7" x14ac:dyDescent="0.4">
      <c r="B194" s="1" t="s">
        <v>63</v>
      </c>
      <c r="C194" s="1" t="s">
        <v>425</v>
      </c>
      <c r="D194" s="1" t="s">
        <v>702</v>
      </c>
      <c r="E194" s="1" t="s">
        <v>451</v>
      </c>
      <c r="F194" s="1" t="s">
        <v>737</v>
      </c>
      <c r="G194" s="1" t="s">
        <v>751</v>
      </c>
    </row>
    <row r="195" spans="2:7" x14ac:dyDescent="0.4">
      <c r="B195" s="1" t="s">
        <v>63</v>
      </c>
      <c r="C195" s="1" t="s">
        <v>425</v>
      </c>
      <c r="D195" s="1" t="s">
        <v>711</v>
      </c>
      <c r="E195" s="1" t="s">
        <v>460</v>
      </c>
      <c r="F195" s="1" t="s">
        <v>737</v>
      </c>
      <c r="G195" s="1" t="s">
        <v>751</v>
      </c>
    </row>
    <row r="196" spans="2:7" x14ac:dyDescent="0.4">
      <c r="B196" s="1" t="s">
        <v>63</v>
      </c>
      <c r="C196" s="1" t="s">
        <v>425</v>
      </c>
      <c r="D196" s="1" t="s">
        <v>714</v>
      </c>
      <c r="E196" s="1" t="s">
        <v>463</v>
      </c>
      <c r="F196" s="1" t="s">
        <v>737</v>
      </c>
      <c r="G196" s="1" t="s">
        <v>751</v>
      </c>
    </row>
    <row r="197" spans="2:7" x14ac:dyDescent="0.4">
      <c r="B197" s="1" t="s">
        <v>63</v>
      </c>
      <c r="C197" s="1" t="s">
        <v>425</v>
      </c>
      <c r="D197" s="1" t="s">
        <v>724</v>
      </c>
      <c r="E197" s="1" t="s">
        <v>473</v>
      </c>
      <c r="F197" s="1" t="s">
        <v>737</v>
      </c>
      <c r="G197" s="1" t="s">
        <v>751</v>
      </c>
    </row>
    <row r="198" spans="2:7" x14ac:dyDescent="0.4">
      <c r="B198" s="1" t="s">
        <v>63</v>
      </c>
      <c r="C198" s="1" t="s">
        <v>425</v>
      </c>
      <c r="D198" s="1" t="s">
        <v>708</v>
      </c>
      <c r="E198" s="1" t="s">
        <v>457</v>
      </c>
      <c r="F198" s="1" t="s">
        <v>745</v>
      </c>
      <c r="G198" s="1" t="s">
        <v>751</v>
      </c>
    </row>
    <row r="199" spans="2:7" x14ac:dyDescent="0.4">
      <c r="B199" s="1" t="s">
        <v>63</v>
      </c>
      <c r="C199" s="1" t="s">
        <v>425</v>
      </c>
      <c r="D199" s="1" t="s">
        <v>707</v>
      </c>
      <c r="E199" s="1" t="s">
        <v>456</v>
      </c>
      <c r="F199" s="1" t="s">
        <v>745</v>
      </c>
      <c r="G199" s="1" t="s">
        <v>751</v>
      </c>
    </row>
    <row r="200" spans="2:7" x14ac:dyDescent="0.4">
      <c r="B200" s="1" t="s">
        <v>63</v>
      </c>
      <c r="C200" s="1" t="s">
        <v>425</v>
      </c>
      <c r="D200" s="1" t="s">
        <v>710</v>
      </c>
      <c r="E200" s="1" t="s">
        <v>459</v>
      </c>
      <c r="F200" s="1" t="s">
        <v>745</v>
      </c>
      <c r="G200" s="1" t="s">
        <v>751</v>
      </c>
    </row>
    <row r="201" spans="2:7" x14ac:dyDescent="0.4">
      <c r="B201" s="1" t="s">
        <v>63</v>
      </c>
      <c r="C201" s="1" t="s">
        <v>425</v>
      </c>
      <c r="D201" s="1" t="s">
        <v>717</v>
      </c>
      <c r="E201" s="1" t="s">
        <v>466</v>
      </c>
      <c r="F201" s="1" t="s">
        <v>745</v>
      </c>
      <c r="G201" s="1" t="s">
        <v>751</v>
      </c>
    </row>
    <row r="202" spans="2:7" x14ac:dyDescent="0.4">
      <c r="B202" s="1" t="s">
        <v>63</v>
      </c>
      <c r="C202" s="1" t="s">
        <v>425</v>
      </c>
      <c r="D202" s="1" t="s">
        <v>726</v>
      </c>
      <c r="E202" s="1" t="s">
        <v>475</v>
      </c>
      <c r="F202" s="1" t="s">
        <v>745</v>
      </c>
      <c r="G202" s="1" t="s">
        <v>751</v>
      </c>
    </row>
    <row r="203" spans="2:7" x14ac:dyDescent="0.4">
      <c r="B203" s="1" t="s">
        <v>63</v>
      </c>
      <c r="C203" s="1" t="s">
        <v>425</v>
      </c>
      <c r="D203" s="1" t="s">
        <v>715</v>
      </c>
      <c r="E203" s="1" t="s">
        <v>464</v>
      </c>
      <c r="F203" s="1" t="s">
        <v>729</v>
      </c>
      <c r="G203" s="1" t="s">
        <v>732</v>
      </c>
    </row>
    <row r="204" spans="2:7" x14ac:dyDescent="0.4">
      <c r="B204" s="1" t="s">
        <v>86</v>
      </c>
      <c r="C204" s="1" t="s">
        <v>378</v>
      </c>
      <c r="D204" s="1" t="s">
        <v>712</v>
      </c>
      <c r="E204" s="1" t="s">
        <v>461</v>
      </c>
      <c r="F204" s="1" t="s">
        <v>729</v>
      </c>
      <c r="G204" s="1" t="s">
        <v>730</v>
      </c>
    </row>
    <row r="205" spans="2:7" x14ac:dyDescent="0.4">
      <c r="B205" s="1" t="s">
        <v>86</v>
      </c>
      <c r="C205" s="1" t="s">
        <v>378</v>
      </c>
      <c r="D205" s="1" t="s">
        <v>715</v>
      </c>
      <c r="E205" s="1" t="s">
        <v>464</v>
      </c>
      <c r="F205" s="1" t="s">
        <v>729</v>
      </c>
      <c r="G205" s="1" t="s">
        <v>732</v>
      </c>
    </row>
    <row r="206" spans="2:7" x14ac:dyDescent="0.4">
      <c r="B206" s="1" t="s">
        <v>86</v>
      </c>
      <c r="C206" s="1" t="s">
        <v>378</v>
      </c>
      <c r="D206" s="1" t="s">
        <v>726</v>
      </c>
      <c r="E206" s="1" t="s">
        <v>475</v>
      </c>
      <c r="F206" s="1" t="s">
        <v>733</v>
      </c>
      <c r="G206" s="1" t="s">
        <v>748</v>
      </c>
    </row>
    <row r="207" spans="2:7" x14ac:dyDescent="0.4">
      <c r="B207" s="1" t="s">
        <v>11</v>
      </c>
      <c r="C207" s="1" t="s">
        <v>414</v>
      </c>
      <c r="D207" s="1" t="s">
        <v>726</v>
      </c>
      <c r="E207" s="1" t="s">
        <v>475</v>
      </c>
      <c r="F207" s="1" t="s">
        <v>729</v>
      </c>
      <c r="G207" s="1" t="s">
        <v>732</v>
      </c>
    </row>
    <row r="208" spans="2:7" x14ac:dyDescent="0.4">
      <c r="B208" s="1" t="s">
        <v>11</v>
      </c>
      <c r="C208" s="1" t="s">
        <v>414</v>
      </c>
      <c r="D208" s="1" t="s">
        <v>712</v>
      </c>
      <c r="E208" s="1" t="s">
        <v>461</v>
      </c>
      <c r="F208" s="1" t="s">
        <v>733</v>
      </c>
      <c r="G208" s="1" t="s">
        <v>748</v>
      </c>
    </row>
    <row r="209" spans="2:7" x14ac:dyDescent="0.4">
      <c r="B209" s="1" t="s">
        <v>11</v>
      </c>
      <c r="C209" s="1" t="s">
        <v>414</v>
      </c>
      <c r="D209" s="1" t="s">
        <v>715</v>
      </c>
      <c r="E209" s="1" t="s">
        <v>464</v>
      </c>
      <c r="F209" s="1" t="s">
        <v>735</v>
      </c>
      <c r="G209" s="1" t="s">
        <v>734</v>
      </c>
    </row>
    <row r="210" spans="2:7" x14ac:dyDescent="0.4">
      <c r="B210" s="1" t="s">
        <v>84</v>
      </c>
      <c r="C210" s="1" t="s">
        <v>377</v>
      </c>
      <c r="D210" s="1" t="s">
        <v>703</v>
      </c>
      <c r="E210" s="1" t="s">
        <v>452</v>
      </c>
      <c r="F210" s="1" t="s">
        <v>729</v>
      </c>
      <c r="G210" s="1" t="s">
        <v>731</v>
      </c>
    </row>
    <row r="211" spans="2:7" x14ac:dyDescent="0.4">
      <c r="B211" s="1" t="s">
        <v>84</v>
      </c>
      <c r="C211" s="1" t="s">
        <v>377</v>
      </c>
      <c r="D211" s="1" t="s">
        <v>702</v>
      </c>
      <c r="E211" s="1" t="s">
        <v>451</v>
      </c>
      <c r="F211" s="1" t="s">
        <v>729</v>
      </c>
      <c r="G211" s="1" t="s">
        <v>731</v>
      </c>
    </row>
    <row r="212" spans="2:7" x14ac:dyDescent="0.4">
      <c r="B212" s="1" t="s">
        <v>84</v>
      </c>
      <c r="C212" s="1" t="s">
        <v>377</v>
      </c>
      <c r="D212" s="1" t="s">
        <v>710</v>
      </c>
      <c r="E212" s="1" t="s">
        <v>459</v>
      </c>
      <c r="F212" s="1" t="s">
        <v>737</v>
      </c>
      <c r="G212" s="1" t="s">
        <v>738</v>
      </c>
    </row>
    <row r="213" spans="2:7" x14ac:dyDescent="0.4">
      <c r="B213" s="1" t="s">
        <v>492</v>
      </c>
      <c r="C213" s="1" t="s">
        <v>483</v>
      </c>
      <c r="D213" s="1" t="s">
        <v>708</v>
      </c>
      <c r="E213" s="1" t="s">
        <v>457</v>
      </c>
      <c r="F213" s="1" t="s">
        <v>737</v>
      </c>
      <c r="G213" s="1" t="s">
        <v>738</v>
      </c>
    </row>
    <row r="214" spans="2:7" x14ac:dyDescent="0.4">
      <c r="B214" s="1" t="s">
        <v>492</v>
      </c>
      <c r="C214" s="1" t="s">
        <v>483</v>
      </c>
      <c r="D214" s="1" t="s">
        <v>703</v>
      </c>
      <c r="E214" s="1" t="s">
        <v>452</v>
      </c>
      <c r="F214" s="1" t="s">
        <v>745</v>
      </c>
      <c r="G214" s="1" t="s">
        <v>751</v>
      </c>
    </row>
    <row r="215" spans="2:7" x14ac:dyDescent="0.4">
      <c r="B215" s="1" t="s">
        <v>492</v>
      </c>
      <c r="C215" s="1" t="s">
        <v>483</v>
      </c>
      <c r="D215" s="1" t="s">
        <v>702</v>
      </c>
      <c r="E215" s="1" t="s">
        <v>451</v>
      </c>
      <c r="F215" s="1" t="s">
        <v>745</v>
      </c>
      <c r="G215" s="1" t="s">
        <v>751</v>
      </c>
    </row>
    <row r="216" spans="2:7" x14ac:dyDescent="0.4">
      <c r="B216" s="1" t="s">
        <v>26</v>
      </c>
      <c r="C216" s="1" t="s">
        <v>428</v>
      </c>
      <c r="D216" s="1" t="s">
        <v>712</v>
      </c>
      <c r="E216" s="1" t="s">
        <v>461</v>
      </c>
      <c r="F216" s="1" t="s">
        <v>729</v>
      </c>
      <c r="G216" s="1" t="s">
        <v>730</v>
      </c>
    </row>
    <row r="217" spans="2:7" x14ac:dyDescent="0.4">
      <c r="B217" s="1" t="s">
        <v>26</v>
      </c>
      <c r="C217" s="1" t="s">
        <v>428</v>
      </c>
      <c r="D217" s="1" t="s">
        <v>726</v>
      </c>
      <c r="E217" s="1" t="s">
        <v>475</v>
      </c>
      <c r="F217" s="1" t="s">
        <v>729</v>
      </c>
      <c r="G217" s="1" t="s">
        <v>730</v>
      </c>
    </row>
    <row r="218" spans="2:7" x14ac:dyDescent="0.4">
      <c r="B218" s="1" t="s">
        <v>26</v>
      </c>
      <c r="C218" s="1" t="s">
        <v>428</v>
      </c>
      <c r="D218" s="1" t="s">
        <v>724</v>
      </c>
      <c r="E218" s="1" t="s">
        <v>473</v>
      </c>
      <c r="F218" s="1" t="s">
        <v>737</v>
      </c>
      <c r="G218" s="1" t="s">
        <v>751</v>
      </c>
    </row>
    <row r="219" spans="2:7" x14ac:dyDescent="0.4">
      <c r="B219" s="1" t="s">
        <v>26</v>
      </c>
      <c r="C219" s="1" t="s">
        <v>428</v>
      </c>
      <c r="D219" s="1" t="s">
        <v>713</v>
      </c>
      <c r="E219" s="1" t="s">
        <v>462</v>
      </c>
      <c r="F219" s="1" t="s">
        <v>733</v>
      </c>
      <c r="G219" s="1" t="s">
        <v>748</v>
      </c>
    </row>
    <row r="220" spans="2:7" x14ac:dyDescent="0.4">
      <c r="B220" s="1" t="s">
        <v>103</v>
      </c>
      <c r="C220" s="1" t="s">
        <v>396</v>
      </c>
      <c r="D220" s="1" t="s">
        <v>712</v>
      </c>
      <c r="E220" s="1" t="s">
        <v>461</v>
      </c>
      <c r="F220" s="1" t="s">
        <v>737</v>
      </c>
      <c r="G220" s="1" t="s">
        <v>739</v>
      </c>
    </row>
    <row r="221" spans="2:7" x14ac:dyDescent="0.4">
      <c r="B221" s="1" t="s">
        <v>177</v>
      </c>
      <c r="C221" s="1" t="s">
        <v>379</v>
      </c>
      <c r="D221" s="1" t="s">
        <v>708</v>
      </c>
      <c r="E221" s="1" t="s">
        <v>457</v>
      </c>
      <c r="F221" s="1" t="s">
        <v>737</v>
      </c>
      <c r="G221" s="1" t="s">
        <v>738</v>
      </c>
    </row>
    <row r="222" spans="2:7" x14ac:dyDescent="0.4">
      <c r="B222" s="1" t="s">
        <v>177</v>
      </c>
      <c r="C222" s="1" t="s">
        <v>379</v>
      </c>
      <c r="D222" s="1" t="s">
        <v>707</v>
      </c>
      <c r="E222" s="1" t="s">
        <v>456</v>
      </c>
      <c r="F222" s="1" t="s">
        <v>737</v>
      </c>
      <c r="G222" s="1" t="s">
        <v>738</v>
      </c>
    </row>
    <row r="223" spans="2:7" x14ac:dyDescent="0.4">
      <c r="B223" s="1" t="s">
        <v>177</v>
      </c>
      <c r="C223" s="1" t="s">
        <v>379</v>
      </c>
      <c r="D223" s="1" t="s">
        <v>710</v>
      </c>
      <c r="E223" s="1" t="s">
        <v>459</v>
      </c>
      <c r="F223" s="1" t="s">
        <v>737</v>
      </c>
      <c r="G223" s="1" t="s">
        <v>738</v>
      </c>
    </row>
    <row r="224" spans="2:7" x14ac:dyDescent="0.4">
      <c r="B224" s="1" t="s">
        <v>177</v>
      </c>
      <c r="C224" s="1" t="s">
        <v>379</v>
      </c>
      <c r="D224" s="1" t="s">
        <v>712</v>
      </c>
      <c r="E224" s="1" t="s">
        <v>461</v>
      </c>
      <c r="F224" s="1" t="s">
        <v>737</v>
      </c>
      <c r="G224" s="1" t="s">
        <v>739</v>
      </c>
    </row>
    <row r="225" spans="2:7" x14ac:dyDescent="0.4">
      <c r="B225" s="1" t="s">
        <v>177</v>
      </c>
      <c r="C225" s="1" t="s">
        <v>379</v>
      </c>
      <c r="D225" s="1" t="s">
        <v>724</v>
      </c>
      <c r="E225" s="1" t="s">
        <v>473</v>
      </c>
      <c r="F225" s="1" t="s">
        <v>737</v>
      </c>
      <c r="G225" s="1" t="s">
        <v>751</v>
      </c>
    </row>
    <row r="226" spans="2:7" x14ac:dyDescent="0.4">
      <c r="B226" s="1" t="s">
        <v>177</v>
      </c>
      <c r="C226" s="1" t="s">
        <v>379</v>
      </c>
      <c r="D226" s="1" t="s">
        <v>714</v>
      </c>
      <c r="E226" s="1" t="s">
        <v>463</v>
      </c>
      <c r="F226" s="1" t="s">
        <v>729</v>
      </c>
      <c r="G226" s="1" t="s">
        <v>740</v>
      </c>
    </row>
    <row r="227" spans="2:7" x14ac:dyDescent="0.4">
      <c r="B227" s="1" t="s">
        <v>177</v>
      </c>
      <c r="C227" s="1" t="s">
        <v>379</v>
      </c>
      <c r="D227" s="1" t="s">
        <v>715</v>
      </c>
      <c r="E227" s="1" t="s">
        <v>464</v>
      </c>
      <c r="F227" s="1" t="s">
        <v>729</v>
      </c>
      <c r="G227" s="1" t="s">
        <v>732</v>
      </c>
    </row>
    <row r="228" spans="2:7" x14ac:dyDescent="0.4">
      <c r="B228" s="1" t="s">
        <v>136</v>
      </c>
      <c r="C228" s="1" t="s">
        <v>420</v>
      </c>
      <c r="D228" s="1" t="s">
        <v>717</v>
      </c>
      <c r="E228" s="1" t="s">
        <v>466</v>
      </c>
      <c r="F228" s="1" t="s">
        <v>737</v>
      </c>
      <c r="G228" s="1" t="s">
        <v>751</v>
      </c>
    </row>
    <row r="229" spans="2:7" x14ac:dyDescent="0.4">
      <c r="B229" s="1" t="s">
        <v>136</v>
      </c>
      <c r="C229" s="1" t="s">
        <v>420</v>
      </c>
      <c r="D229" s="1" t="s">
        <v>720</v>
      </c>
      <c r="E229" s="1" t="s">
        <v>469</v>
      </c>
      <c r="F229" s="1" t="s">
        <v>737</v>
      </c>
      <c r="G229" s="1" t="s">
        <v>751</v>
      </c>
    </row>
    <row r="230" spans="2:7" x14ac:dyDescent="0.4">
      <c r="B230" s="1" t="s">
        <v>136</v>
      </c>
      <c r="C230" s="1" t="s">
        <v>420</v>
      </c>
      <c r="D230" s="1" t="s">
        <v>721</v>
      </c>
      <c r="E230" s="1" t="s">
        <v>470</v>
      </c>
      <c r="F230" s="1" t="s">
        <v>737</v>
      </c>
      <c r="G230" s="1" t="s">
        <v>751</v>
      </c>
    </row>
    <row r="231" spans="2:7" x14ac:dyDescent="0.4">
      <c r="B231" s="1" t="s">
        <v>136</v>
      </c>
      <c r="C231" s="1" t="s">
        <v>420</v>
      </c>
      <c r="D231" s="1" t="s">
        <v>710</v>
      </c>
      <c r="E231" s="1" t="s">
        <v>459</v>
      </c>
      <c r="F231" s="1" t="s">
        <v>745</v>
      </c>
      <c r="G231" s="1" t="s">
        <v>751</v>
      </c>
    </row>
    <row r="232" spans="2:7" x14ac:dyDescent="0.4">
      <c r="B232" s="1" t="s">
        <v>136</v>
      </c>
      <c r="C232" s="1" t="s">
        <v>420</v>
      </c>
      <c r="D232" s="1" t="s">
        <v>712</v>
      </c>
      <c r="E232" s="1" t="s">
        <v>461</v>
      </c>
      <c r="F232" s="1" t="s">
        <v>745</v>
      </c>
      <c r="G232" s="1" t="s">
        <v>751</v>
      </c>
    </row>
    <row r="233" spans="2:7" x14ac:dyDescent="0.4">
      <c r="B233" s="1" t="s">
        <v>136</v>
      </c>
      <c r="C233" s="1" t="s">
        <v>420</v>
      </c>
      <c r="D233" s="1" t="s">
        <v>723</v>
      </c>
      <c r="E233" s="1" t="s">
        <v>472</v>
      </c>
      <c r="F233" s="1" t="s">
        <v>729</v>
      </c>
      <c r="G233" s="1" t="s">
        <v>740</v>
      </c>
    </row>
    <row r="234" spans="2:7" x14ac:dyDescent="0.4">
      <c r="B234" s="1" t="s">
        <v>136</v>
      </c>
      <c r="C234" s="1" t="s">
        <v>420</v>
      </c>
      <c r="D234" s="1" t="s">
        <v>701</v>
      </c>
      <c r="E234" s="1" t="s">
        <v>450</v>
      </c>
      <c r="F234" s="1" t="s">
        <v>729</v>
      </c>
      <c r="G234" s="1" t="s">
        <v>740</v>
      </c>
    </row>
    <row r="235" spans="2:7" x14ac:dyDescent="0.4">
      <c r="B235" s="1" t="s">
        <v>136</v>
      </c>
      <c r="C235" s="1" t="s">
        <v>420</v>
      </c>
      <c r="D235" s="1" t="s">
        <v>702</v>
      </c>
      <c r="E235" s="1" t="s">
        <v>451</v>
      </c>
      <c r="F235" s="1" t="s">
        <v>735</v>
      </c>
      <c r="G235" s="1" t="s">
        <v>734</v>
      </c>
    </row>
    <row r="236" spans="2:7" x14ac:dyDescent="0.4">
      <c r="B236" s="1" t="s">
        <v>136</v>
      </c>
      <c r="C236" s="1" t="s">
        <v>420</v>
      </c>
      <c r="D236" s="1" t="s">
        <v>713</v>
      </c>
      <c r="E236" s="1" t="s">
        <v>462</v>
      </c>
      <c r="F236" s="1" t="s">
        <v>735</v>
      </c>
      <c r="G236" s="1" t="s">
        <v>734</v>
      </c>
    </row>
    <row r="237" spans="2:7" x14ac:dyDescent="0.4">
      <c r="B237" s="1" t="s">
        <v>136</v>
      </c>
      <c r="C237" s="1" t="s">
        <v>420</v>
      </c>
      <c r="D237" s="1" t="s">
        <v>719</v>
      </c>
      <c r="E237" s="1" t="s">
        <v>468</v>
      </c>
      <c r="F237" s="1" t="s">
        <v>735</v>
      </c>
      <c r="G237" s="1" t="s">
        <v>734</v>
      </c>
    </row>
    <row r="238" spans="2:7" x14ac:dyDescent="0.4">
      <c r="B238" s="1" t="s">
        <v>136</v>
      </c>
      <c r="C238" s="1" t="s">
        <v>420</v>
      </c>
      <c r="D238" s="1" t="s">
        <v>724</v>
      </c>
      <c r="E238" s="1" t="s">
        <v>473</v>
      </c>
      <c r="F238" s="1" t="s">
        <v>735</v>
      </c>
      <c r="G238" s="1" t="s">
        <v>734</v>
      </c>
    </row>
    <row r="239" spans="2:7" x14ac:dyDescent="0.4">
      <c r="B239" s="1" t="s">
        <v>136</v>
      </c>
      <c r="C239" s="1" t="s">
        <v>420</v>
      </c>
      <c r="D239" s="1" t="s">
        <v>726</v>
      </c>
      <c r="E239" s="1" t="s">
        <v>475</v>
      </c>
      <c r="F239" s="1" t="s">
        <v>735</v>
      </c>
      <c r="G239" s="1" t="s">
        <v>734</v>
      </c>
    </row>
    <row r="240" spans="2:7" x14ac:dyDescent="0.4">
      <c r="B240" s="1" t="s">
        <v>64</v>
      </c>
      <c r="C240" s="1" t="s">
        <v>435</v>
      </c>
      <c r="D240" s="1" t="s">
        <v>712</v>
      </c>
      <c r="E240" s="1" t="s">
        <v>461</v>
      </c>
      <c r="F240" s="1" t="s">
        <v>737</v>
      </c>
      <c r="G240" s="1" t="s">
        <v>739</v>
      </c>
    </row>
    <row r="241" spans="2:7" x14ac:dyDescent="0.4">
      <c r="B241" s="1" t="s">
        <v>64</v>
      </c>
      <c r="C241" s="1" t="s">
        <v>435</v>
      </c>
      <c r="D241" s="1" t="s">
        <v>703</v>
      </c>
      <c r="E241" s="1" t="s">
        <v>452</v>
      </c>
      <c r="F241" s="1" t="s">
        <v>737</v>
      </c>
      <c r="G241" s="1" t="s">
        <v>751</v>
      </c>
    </row>
    <row r="242" spans="2:7" x14ac:dyDescent="0.4">
      <c r="B242" s="1" t="s">
        <v>64</v>
      </c>
      <c r="C242" s="1" t="s">
        <v>435</v>
      </c>
      <c r="D242" s="1" t="s">
        <v>702</v>
      </c>
      <c r="E242" s="1" t="s">
        <v>451</v>
      </c>
      <c r="F242" s="1" t="s">
        <v>737</v>
      </c>
      <c r="G242" s="1" t="s">
        <v>751</v>
      </c>
    </row>
    <row r="243" spans="2:7" x14ac:dyDescent="0.4">
      <c r="B243" s="1" t="s">
        <v>64</v>
      </c>
      <c r="C243" s="1" t="s">
        <v>435</v>
      </c>
      <c r="D243" s="1" t="s">
        <v>711</v>
      </c>
      <c r="E243" s="1" t="s">
        <v>460</v>
      </c>
      <c r="F243" s="1" t="s">
        <v>737</v>
      </c>
      <c r="G243" s="1" t="s">
        <v>751</v>
      </c>
    </row>
    <row r="244" spans="2:7" x14ac:dyDescent="0.4">
      <c r="B244" s="1" t="s">
        <v>64</v>
      </c>
      <c r="C244" s="1" t="s">
        <v>435</v>
      </c>
      <c r="D244" s="1" t="s">
        <v>714</v>
      </c>
      <c r="E244" s="1" t="s">
        <v>463</v>
      </c>
      <c r="F244" s="1" t="s">
        <v>737</v>
      </c>
      <c r="G244" s="1" t="s">
        <v>751</v>
      </c>
    </row>
    <row r="245" spans="2:7" x14ac:dyDescent="0.4">
      <c r="B245" s="1" t="s">
        <v>64</v>
      </c>
      <c r="C245" s="1" t="s">
        <v>435</v>
      </c>
      <c r="D245" s="1" t="s">
        <v>724</v>
      </c>
      <c r="E245" s="1" t="s">
        <v>473</v>
      </c>
      <c r="F245" s="1" t="s">
        <v>737</v>
      </c>
      <c r="G245" s="1" t="s">
        <v>751</v>
      </c>
    </row>
    <row r="246" spans="2:7" x14ac:dyDescent="0.4">
      <c r="B246" s="1" t="s">
        <v>64</v>
      </c>
      <c r="C246" s="1" t="s">
        <v>435</v>
      </c>
      <c r="D246" s="1" t="s">
        <v>708</v>
      </c>
      <c r="E246" s="1" t="s">
        <v>457</v>
      </c>
      <c r="F246" s="1" t="s">
        <v>745</v>
      </c>
      <c r="G246" s="1" t="s">
        <v>751</v>
      </c>
    </row>
    <row r="247" spans="2:7" x14ac:dyDescent="0.4">
      <c r="B247" s="1" t="s">
        <v>64</v>
      </c>
      <c r="C247" s="1" t="s">
        <v>435</v>
      </c>
      <c r="D247" s="1" t="s">
        <v>707</v>
      </c>
      <c r="E247" s="1" t="s">
        <v>456</v>
      </c>
      <c r="F247" s="1" t="s">
        <v>745</v>
      </c>
      <c r="G247" s="1" t="s">
        <v>751</v>
      </c>
    </row>
    <row r="248" spans="2:7" x14ac:dyDescent="0.4">
      <c r="B248" s="1" t="s">
        <v>64</v>
      </c>
      <c r="C248" s="1" t="s">
        <v>435</v>
      </c>
      <c r="D248" s="1" t="s">
        <v>710</v>
      </c>
      <c r="E248" s="1" t="s">
        <v>459</v>
      </c>
      <c r="F248" s="1" t="s">
        <v>745</v>
      </c>
      <c r="G248" s="1" t="s">
        <v>751</v>
      </c>
    </row>
    <row r="249" spans="2:7" x14ac:dyDescent="0.4">
      <c r="B249" s="1" t="s">
        <v>64</v>
      </c>
      <c r="C249" s="1" t="s">
        <v>435</v>
      </c>
      <c r="D249" s="1" t="s">
        <v>717</v>
      </c>
      <c r="E249" s="1" t="s">
        <v>466</v>
      </c>
      <c r="F249" s="1" t="s">
        <v>745</v>
      </c>
      <c r="G249" s="1" t="s">
        <v>751</v>
      </c>
    </row>
    <row r="250" spans="2:7" x14ac:dyDescent="0.4">
      <c r="B250" s="1" t="s">
        <v>64</v>
      </c>
      <c r="C250" s="1" t="s">
        <v>435</v>
      </c>
      <c r="D250" s="1" t="s">
        <v>726</v>
      </c>
      <c r="E250" s="1" t="s">
        <v>475</v>
      </c>
      <c r="F250" s="1" t="s">
        <v>745</v>
      </c>
      <c r="G250" s="1" t="s">
        <v>751</v>
      </c>
    </row>
    <row r="251" spans="2:7" x14ac:dyDescent="0.4">
      <c r="B251" s="1" t="s">
        <v>64</v>
      </c>
      <c r="C251" s="1" t="s">
        <v>435</v>
      </c>
      <c r="D251" s="1" t="s">
        <v>715</v>
      </c>
      <c r="E251" s="1" t="s">
        <v>464</v>
      </c>
      <c r="F251" s="1" t="s">
        <v>729</v>
      </c>
      <c r="G251" s="1" t="s">
        <v>732</v>
      </c>
    </row>
    <row r="252" spans="2:7" x14ac:dyDescent="0.4">
      <c r="B252" s="1" t="s">
        <v>15</v>
      </c>
      <c r="C252" s="1" t="s">
        <v>415</v>
      </c>
      <c r="D252" s="1" t="s">
        <v>715</v>
      </c>
      <c r="E252" s="1" t="s">
        <v>464</v>
      </c>
      <c r="F252" s="1" t="s">
        <v>729</v>
      </c>
      <c r="G252" s="1" t="s">
        <v>732</v>
      </c>
    </row>
    <row r="253" spans="2:7" x14ac:dyDescent="0.4">
      <c r="B253" s="1" t="s">
        <v>15</v>
      </c>
      <c r="C253" s="1" t="s">
        <v>415</v>
      </c>
      <c r="D253" s="1" t="s">
        <v>726</v>
      </c>
      <c r="E253" s="1" t="s">
        <v>475</v>
      </c>
      <c r="F253" s="1" t="s">
        <v>729</v>
      </c>
      <c r="G253" s="1" t="s">
        <v>732</v>
      </c>
    </row>
    <row r="254" spans="2:7" x14ac:dyDescent="0.4">
      <c r="B254" s="1" t="s">
        <v>15</v>
      </c>
      <c r="C254" s="1" t="s">
        <v>415</v>
      </c>
      <c r="D254" s="1" t="s">
        <v>712</v>
      </c>
      <c r="E254" s="1" t="s">
        <v>461</v>
      </c>
      <c r="F254" s="1" t="s">
        <v>733</v>
      </c>
      <c r="G254" s="1" t="s">
        <v>748</v>
      </c>
    </row>
    <row r="255" spans="2:7" x14ac:dyDescent="0.4">
      <c r="B255" s="1" t="s">
        <v>16</v>
      </c>
      <c r="C255" s="1" t="s">
        <v>430</v>
      </c>
      <c r="D255" s="1" t="s">
        <v>708</v>
      </c>
      <c r="E255" s="1" t="s">
        <v>457</v>
      </c>
      <c r="F255" s="1" t="s">
        <v>745</v>
      </c>
      <c r="G255" s="1" t="s">
        <v>751</v>
      </c>
    </row>
    <row r="256" spans="2:7" x14ac:dyDescent="0.4">
      <c r="B256" s="1" t="s">
        <v>16</v>
      </c>
      <c r="C256" s="1" t="s">
        <v>430</v>
      </c>
      <c r="D256" s="1" t="s">
        <v>714</v>
      </c>
      <c r="E256" s="1" t="s">
        <v>463</v>
      </c>
      <c r="F256" s="1" t="s">
        <v>745</v>
      </c>
      <c r="G256" s="1" t="s">
        <v>751</v>
      </c>
    </row>
    <row r="257" spans="2:7" x14ac:dyDescent="0.4">
      <c r="B257" s="1" t="s">
        <v>16</v>
      </c>
      <c r="C257" s="1" t="s">
        <v>430</v>
      </c>
      <c r="D257" s="1" t="s">
        <v>724</v>
      </c>
      <c r="E257" s="1" t="s">
        <v>473</v>
      </c>
      <c r="F257" s="1" t="s">
        <v>745</v>
      </c>
      <c r="G257" s="1" t="s">
        <v>751</v>
      </c>
    </row>
    <row r="258" spans="2:7" x14ac:dyDescent="0.4">
      <c r="B258" s="1" t="s">
        <v>16</v>
      </c>
      <c r="C258" s="1" t="s">
        <v>430</v>
      </c>
      <c r="D258" s="1" t="s">
        <v>726</v>
      </c>
      <c r="E258" s="1" t="s">
        <v>475</v>
      </c>
      <c r="F258" s="1" t="s">
        <v>745</v>
      </c>
      <c r="G258" s="1" t="s">
        <v>751</v>
      </c>
    </row>
    <row r="259" spans="2:7" x14ac:dyDescent="0.4">
      <c r="B259" s="1" t="s">
        <v>16</v>
      </c>
      <c r="C259" s="1" t="s">
        <v>430</v>
      </c>
      <c r="D259" s="1" t="s">
        <v>715</v>
      </c>
      <c r="E259" s="1" t="s">
        <v>464</v>
      </c>
      <c r="F259" s="1" t="s">
        <v>729</v>
      </c>
      <c r="G259" s="1" t="s">
        <v>732</v>
      </c>
    </row>
    <row r="260" spans="2:7" x14ac:dyDescent="0.4">
      <c r="B260" s="1" t="s">
        <v>18</v>
      </c>
      <c r="C260" s="1" t="s">
        <v>431</v>
      </c>
      <c r="D260" s="1" t="s">
        <v>702</v>
      </c>
      <c r="E260" s="1" t="s">
        <v>451</v>
      </c>
      <c r="F260" s="1" t="s">
        <v>729</v>
      </c>
      <c r="G260" s="1" t="s">
        <v>752</v>
      </c>
    </row>
    <row r="261" spans="2:7" x14ac:dyDescent="0.4">
      <c r="B261" s="1" t="s">
        <v>18</v>
      </c>
      <c r="C261" s="1" t="s">
        <v>431</v>
      </c>
      <c r="D261" s="1" t="s">
        <v>712</v>
      </c>
      <c r="E261" s="1" t="s">
        <v>461</v>
      </c>
      <c r="F261" s="1" t="s">
        <v>737</v>
      </c>
      <c r="G261" s="1" t="s">
        <v>739</v>
      </c>
    </row>
    <row r="262" spans="2:7" x14ac:dyDescent="0.4">
      <c r="B262" s="1" t="s">
        <v>18</v>
      </c>
      <c r="C262" s="1" t="s">
        <v>431</v>
      </c>
      <c r="D262" s="1" t="s">
        <v>724</v>
      </c>
      <c r="E262" s="1" t="s">
        <v>473</v>
      </c>
      <c r="F262" s="1" t="s">
        <v>737</v>
      </c>
      <c r="G262" s="1" t="s">
        <v>751</v>
      </c>
    </row>
    <row r="263" spans="2:7" x14ac:dyDescent="0.4">
      <c r="B263" s="1" t="s">
        <v>18</v>
      </c>
      <c r="C263" s="1" t="s">
        <v>431</v>
      </c>
      <c r="D263" s="1" t="s">
        <v>708</v>
      </c>
      <c r="E263" s="1" t="s">
        <v>457</v>
      </c>
      <c r="F263" s="1" t="s">
        <v>745</v>
      </c>
      <c r="G263" s="1" t="s">
        <v>751</v>
      </c>
    </row>
    <row r="264" spans="2:7" x14ac:dyDescent="0.4">
      <c r="B264" s="1" t="s">
        <v>18</v>
      </c>
      <c r="C264" s="1" t="s">
        <v>431</v>
      </c>
      <c r="D264" s="1" t="s">
        <v>707</v>
      </c>
      <c r="E264" s="1" t="s">
        <v>456</v>
      </c>
      <c r="F264" s="1" t="s">
        <v>745</v>
      </c>
      <c r="G264" s="1" t="s">
        <v>751</v>
      </c>
    </row>
    <row r="265" spans="2:7" x14ac:dyDescent="0.4">
      <c r="B265" s="1" t="s">
        <v>18</v>
      </c>
      <c r="C265" s="1" t="s">
        <v>431</v>
      </c>
      <c r="D265" s="1" t="s">
        <v>726</v>
      </c>
      <c r="E265" s="1" t="s">
        <v>475</v>
      </c>
      <c r="F265" s="1" t="s">
        <v>745</v>
      </c>
      <c r="G265" s="1" t="s">
        <v>751</v>
      </c>
    </row>
    <row r="266" spans="2:7" x14ac:dyDescent="0.4">
      <c r="B266" s="1" t="s">
        <v>18</v>
      </c>
      <c r="C266" s="1" t="s">
        <v>431</v>
      </c>
      <c r="D266" s="1" t="s">
        <v>714</v>
      </c>
      <c r="E266" s="1" t="s">
        <v>463</v>
      </c>
      <c r="F266" s="1" t="s">
        <v>729</v>
      </c>
      <c r="G266" s="1" t="s">
        <v>740</v>
      </c>
    </row>
    <row r="267" spans="2:7" x14ac:dyDescent="0.4">
      <c r="B267" s="1" t="s">
        <v>18</v>
      </c>
      <c r="C267" s="1" t="s">
        <v>431</v>
      </c>
      <c r="D267" s="1" t="s">
        <v>715</v>
      </c>
      <c r="E267" s="1" t="s">
        <v>464</v>
      </c>
      <c r="F267" s="1" t="s">
        <v>729</v>
      </c>
      <c r="G267" s="1" t="s">
        <v>732</v>
      </c>
    </row>
    <row r="268" spans="2:7" x14ac:dyDescent="0.4">
      <c r="B268" s="1" t="s">
        <v>18</v>
      </c>
      <c r="C268" s="1" t="s">
        <v>431</v>
      </c>
      <c r="D268" s="1" t="s">
        <v>703</v>
      </c>
      <c r="E268" s="1" t="s">
        <v>452</v>
      </c>
      <c r="F268" s="1" t="s">
        <v>735</v>
      </c>
      <c r="G268" s="1" t="s">
        <v>734</v>
      </c>
    </row>
    <row r="269" spans="2:7" x14ac:dyDescent="0.4">
      <c r="B269" s="1" t="s">
        <v>489</v>
      </c>
      <c r="C269" s="1" t="s">
        <v>481</v>
      </c>
      <c r="D269" s="1" t="s">
        <v>714</v>
      </c>
      <c r="E269" s="1" t="s">
        <v>463</v>
      </c>
      <c r="F269" s="1" t="s">
        <v>729</v>
      </c>
      <c r="G269" s="1" t="s">
        <v>740</v>
      </c>
    </row>
    <row r="270" spans="2:7" x14ac:dyDescent="0.4">
      <c r="B270" s="1" t="s">
        <v>489</v>
      </c>
      <c r="C270" s="1" t="s">
        <v>481</v>
      </c>
      <c r="D270" s="1" t="s">
        <v>703</v>
      </c>
      <c r="E270" s="1" t="s">
        <v>452</v>
      </c>
      <c r="F270" s="1" t="s">
        <v>729</v>
      </c>
      <c r="G270" s="1" t="s">
        <v>740</v>
      </c>
    </row>
    <row r="271" spans="2:7" x14ac:dyDescent="0.4">
      <c r="B271" s="1" t="s">
        <v>489</v>
      </c>
      <c r="C271" s="1" t="s">
        <v>481</v>
      </c>
      <c r="D271" s="1" t="s">
        <v>702</v>
      </c>
      <c r="E271" s="1" t="s">
        <v>451</v>
      </c>
      <c r="F271" s="1" t="s">
        <v>729</v>
      </c>
      <c r="G271" s="1" t="s">
        <v>740</v>
      </c>
    </row>
    <row r="272" spans="2:7" x14ac:dyDescent="0.4">
      <c r="B272" s="1" t="s">
        <v>186</v>
      </c>
      <c r="C272" s="1" t="s">
        <v>418</v>
      </c>
      <c r="D272" s="1" t="s">
        <v>699</v>
      </c>
      <c r="E272" s="1" t="s">
        <v>448</v>
      </c>
      <c r="F272" s="1" t="s">
        <v>729</v>
      </c>
      <c r="G272" s="1" t="s">
        <v>731</v>
      </c>
    </row>
    <row r="273" spans="2:7" x14ac:dyDescent="0.4">
      <c r="B273" s="1" t="s">
        <v>186</v>
      </c>
      <c r="C273" s="1" t="s">
        <v>418</v>
      </c>
      <c r="D273" s="1" t="s">
        <v>712</v>
      </c>
      <c r="E273" s="1" t="s">
        <v>461</v>
      </c>
      <c r="F273" s="1" t="s">
        <v>737</v>
      </c>
      <c r="G273" s="1" t="s">
        <v>739</v>
      </c>
    </row>
    <row r="274" spans="2:7" x14ac:dyDescent="0.4">
      <c r="B274" s="1" t="s">
        <v>186</v>
      </c>
      <c r="C274" s="1" t="s">
        <v>418</v>
      </c>
      <c r="D274" s="1" t="s">
        <v>724</v>
      </c>
      <c r="E274" s="1" t="s">
        <v>473</v>
      </c>
      <c r="F274" s="1" t="s">
        <v>737</v>
      </c>
      <c r="G274" s="1" t="s">
        <v>751</v>
      </c>
    </row>
    <row r="275" spans="2:7" x14ac:dyDescent="0.4">
      <c r="B275" s="1" t="s">
        <v>186</v>
      </c>
      <c r="C275" s="1" t="s">
        <v>418</v>
      </c>
      <c r="D275" s="1" t="s">
        <v>726</v>
      </c>
      <c r="E275" s="1" t="s">
        <v>475</v>
      </c>
      <c r="F275" s="1" t="s">
        <v>729</v>
      </c>
      <c r="G275" s="1" t="s">
        <v>740</v>
      </c>
    </row>
    <row r="276" spans="2:7" x14ac:dyDescent="0.4">
      <c r="B276" s="1" t="s">
        <v>186</v>
      </c>
      <c r="C276" s="1" t="s">
        <v>418</v>
      </c>
      <c r="D276" s="1" t="s">
        <v>715</v>
      </c>
      <c r="E276" s="1" t="s">
        <v>464</v>
      </c>
      <c r="F276" s="1" t="s">
        <v>729</v>
      </c>
      <c r="G276" s="1" t="s">
        <v>732</v>
      </c>
    </row>
    <row r="277" spans="2:7" x14ac:dyDescent="0.4">
      <c r="B277" s="1" t="s">
        <v>186</v>
      </c>
      <c r="C277" s="1" t="s">
        <v>418</v>
      </c>
      <c r="D277" s="1" t="s">
        <v>703</v>
      </c>
      <c r="E277" s="1" t="s">
        <v>452</v>
      </c>
      <c r="F277" s="1" t="s">
        <v>733</v>
      </c>
      <c r="G277" s="1" t="s">
        <v>748</v>
      </c>
    </row>
    <row r="278" spans="2:7" x14ac:dyDescent="0.4">
      <c r="B278" s="1" t="s">
        <v>186</v>
      </c>
      <c r="C278" s="1" t="s">
        <v>418</v>
      </c>
      <c r="D278" s="1" t="s">
        <v>702</v>
      </c>
      <c r="E278" s="1" t="s">
        <v>451</v>
      </c>
      <c r="F278" s="1" t="s">
        <v>733</v>
      </c>
      <c r="G278" s="1" t="s">
        <v>748</v>
      </c>
    </row>
    <row r="279" spans="2:7" x14ac:dyDescent="0.4">
      <c r="B279" s="1" t="s">
        <v>189</v>
      </c>
      <c r="C279" s="1" t="s">
        <v>382</v>
      </c>
      <c r="D279" s="1" t="s">
        <v>703</v>
      </c>
      <c r="E279" s="1" t="s">
        <v>452</v>
      </c>
      <c r="F279" s="1" t="s">
        <v>729</v>
      </c>
      <c r="G279" s="1" t="s">
        <v>731</v>
      </c>
    </row>
    <row r="280" spans="2:7" x14ac:dyDescent="0.4">
      <c r="B280" s="1" t="s">
        <v>189</v>
      </c>
      <c r="C280" s="1" t="s">
        <v>382</v>
      </c>
      <c r="D280" s="1" t="s">
        <v>710</v>
      </c>
      <c r="E280" s="1" t="s">
        <v>459</v>
      </c>
      <c r="F280" s="1" t="s">
        <v>737</v>
      </c>
      <c r="G280" s="1" t="s">
        <v>738</v>
      </c>
    </row>
    <row r="281" spans="2:7" x14ac:dyDescent="0.4">
      <c r="B281" s="1" t="s">
        <v>189</v>
      </c>
      <c r="C281" s="1" t="s">
        <v>382</v>
      </c>
      <c r="D281" s="1" t="s">
        <v>702</v>
      </c>
      <c r="E281" s="1" t="s">
        <v>451</v>
      </c>
      <c r="F281" s="1" t="s">
        <v>729</v>
      </c>
      <c r="G281" s="1" t="s">
        <v>740</v>
      </c>
    </row>
    <row r="282" spans="2:7" x14ac:dyDescent="0.4">
      <c r="B282" s="1" t="s">
        <v>12</v>
      </c>
      <c r="C282" s="1" t="s">
        <v>429</v>
      </c>
      <c r="D282" s="1" t="s">
        <v>724</v>
      </c>
      <c r="E282" s="1" t="s">
        <v>473</v>
      </c>
      <c r="F282" s="1" t="s">
        <v>737</v>
      </c>
      <c r="G282" s="1" t="s">
        <v>751</v>
      </c>
    </row>
    <row r="283" spans="2:7" x14ac:dyDescent="0.4">
      <c r="B283" s="1" t="s">
        <v>12</v>
      </c>
      <c r="C283" s="1" t="s">
        <v>429</v>
      </c>
      <c r="D283" s="1" t="s">
        <v>708</v>
      </c>
      <c r="E283" s="1" t="s">
        <v>457</v>
      </c>
      <c r="F283" s="1" t="s">
        <v>745</v>
      </c>
      <c r="G283" s="1" t="s">
        <v>751</v>
      </c>
    </row>
    <row r="284" spans="2:7" x14ac:dyDescent="0.4">
      <c r="B284" s="1" t="s">
        <v>12</v>
      </c>
      <c r="C284" s="1" t="s">
        <v>429</v>
      </c>
      <c r="D284" s="1" t="s">
        <v>707</v>
      </c>
      <c r="E284" s="1" t="s">
        <v>456</v>
      </c>
      <c r="F284" s="1" t="s">
        <v>745</v>
      </c>
      <c r="G284" s="1" t="s">
        <v>751</v>
      </c>
    </row>
    <row r="285" spans="2:7" x14ac:dyDescent="0.4">
      <c r="B285" s="1" t="s">
        <v>12</v>
      </c>
      <c r="C285" s="1" t="s">
        <v>429</v>
      </c>
      <c r="D285" s="1" t="s">
        <v>703</v>
      </c>
      <c r="E285" s="1" t="s">
        <v>452</v>
      </c>
      <c r="F285" s="1" t="s">
        <v>729</v>
      </c>
      <c r="G285" s="1" t="s">
        <v>740</v>
      </c>
    </row>
    <row r="286" spans="2:7" x14ac:dyDescent="0.4">
      <c r="B286" s="1" t="s">
        <v>12</v>
      </c>
      <c r="C286" s="1" t="s">
        <v>429</v>
      </c>
      <c r="D286" s="1" t="s">
        <v>712</v>
      </c>
      <c r="E286" s="1" t="s">
        <v>461</v>
      </c>
      <c r="F286" s="1" t="s">
        <v>733</v>
      </c>
      <c r="G286" s="1" t="s">
        <v>748</v>
      </c>
    </row>
    <row r="287" spans="2:7" x14ac:dyDescent="0.4">
      <c r="B287" s="1" t="s">
        <v>12</v>
      </c>
      <c r="C287" s="1" t="s">
        <v>429</v>
      </c>
      <c r="D287" s="1" t="s">
        <v>715</v>
      </c>
      <c r="E287" s="1" t="s">
        <v>464</v>
      </c>
      <c r="F287" s="1" t="s">
        <v>733</v>
      </c>
      <c r="G287" s="1" t="s">
        <v>734</v>
      </c>
    </row>
    <row r="288" spans="2:7" x14ac:dyDescent="0.4">
      <c r="B288" s="1" t="s">
        <v>12</v>
      </c>
      <c r="C288" s="1" t="s">
        <v>429</v>
      </c>
      <c r="D288" s="1" t="s">
        <v>702</v>
      </c>
      <c r="E288" s="1" t="s">
        <v>451</v>
      </c>
      <c r="F288" s="1" t="s">
        <v>735</v>
      </c>
      <c r="G288" s="1" t="s">
        <v>734</v>
      </c>
    </row>
    <row r="289" spans="2:7" x14ac:dyDescent="0.4">
      <c r="B289" s="1" t="s">
        <v>12</v>
      </c>
      <c r="C289" s="1" t="s">
        <v>429</v>
      </c>
      <c r="D289" s="1" t="s">
        <v>714</v>
      </c>
      <c r="E289" s="1" t="s">
        <v>463</v>
      </c>
      <c r="F289" s="1" t="s">
        <v>735</v>
      </c>
      <c r="G289" s="1" t="s">
        <v>734</v>
      </c>
    </row>
    <row r="290" spans="2:7" x14ac:dyDescent="0.4">
      <c r="B290" s="1" t="s">
        <v>12</v>
      </c>
      <c r="C290" s="1" t="s">
        <v>429</v>
      </c>
      <c r="D290" s="1" t="s">
        <v>726</v>
      </c>
      <c r="E290" s="1" t="s">
        <v>475</v>
      </c>
      <c r="F290" s="1" t="s">
        <v>735</v>
      </c>
      <c r="G290" s="1" t="s">
        <v>734</v>
      </c>
    </row>
    <row r="291" spans="2:7" x14ac:dyDescent="0.4">
      <c r="B291" s="1" t="s">
        <v>56</v>
      </c>
      <c r="C291" s="1" t="s">
        <v>404</v>
      </c>
      <c r="D291" s="1" t="s">
        <v>726</v>
      </c>
      <c r="E291" s="1" t="s">
        <v>475</v>
      </c>
      <c r="F291" s="1" t="s">
        <v>745</v>
      </c>
      <c r="G291" s="1" t="s">
        <v>738</v>
      </c>
    </row>
    <row r="292" spans="2:7" x14ac:dyDescent="0.4">
      <c r="B292" s="1" t="s">
        <v>56</v>
      </c>
      <c r="C292" s="1" t="s">
        <v>404</v>
      </c>
      <c r="D292" s="1" t="s">
        <v>712</v>
      </c>
      <c r="E292" s="1" t="s">
        <v>461</v>
      </c>
      <c r="F292" s="1" t="s">
        <v>737</v>
      </c>
      <c r="G292" s="1" t="s">
        <v>739</v>
      </c>
    </row>
    <row r="293" spans="2:7" x14ac:dyDescent="0.4">
      <c r="B293" s="1" t="s">
        <v>56</v>
      </c>
      <c r="C293" s="1" t="s">
        <v>404</v>
      </c>
      <c r="D293" s="1" t="s">
        <v>717</v>
      </c>
      <c r="E293" s="1" t="s">
        <v>466</v>
      </c>
      <c r="F293" s="1" t="s">
        <v>745</v>
      </c>
      <c r="G293" s="1" t="s">
        <v>739</v>
      </c>
    </row>
    <row r="294" spans="2:7" x14ac:dyDescent="0.4">
      <c r="B294" s="1" t="s">
        <v>56</v>
      </c>
      <c r="C294" s="1" t="s">
        <v>404</v>
      </c>
      <c r="D294" s="1" t="s">
        <v>703</v>
      </c>
      <c r="E294" s="1" t="s">
        <v>452</v>
      </c>
      <c r="F294" s="1" t="s">
        <v>737</v>
      </c>
      <c r="G294" s="1" t="s">
        <v>751</v>
      </c>
    </row>
    <row r="295" spans="2:7" x14ac:dyDescent="0.4">
      <c r="B295" s="1" t="s">
        <v>56</v>
      </c>
      <c r="C295" s="1" t="s">
        <v>404</v>
      </c>
      <c r="D295" s="1" t="s">
        <v>702</v>
      </c>
      <c r="E295" s="1" t="s">
        <v>451</v>
      </c>
      <c r="F295" s="1" t="s">
        <v>737</v>
      </c>
      <c r="G295" s="1" t="s">
        <v>751</v>
      </c>
    </row>
    <row r="296" spans="2:7" x14ac:dyDescent="0.4">
      <c r="B296" s="1" t="s">
        <v>490</v>
      </c>
      <c r="C296" s="1" t="s">
        <v>482</v>
      </c>
      <c r="D296" s="1" t="s">
        <v>712</v>
      </c>
      <c r="E296" s="1" t="s">
        <v>461</v>
      </c>
      <c r="F296" s="1" t="s">
        <v>729</v>
      </c>
      <c r="G296" s="1" t="s">
        <v>730</v>
      </c>
    </row>
    <row r="297" spans="2:7" x14ac:dyDescent="0.4">
      <c r="B297" s="1" t="s">
        <v>13</v>
      </c>
      <c r="C297" s="1" t="s">
        <v>477</v>
      </c>
      <c r="D297" s="1" t="s">
        <v>707</v>
      </c>
      <c r="E297" s="1" t="s">
        <v>456</v>
      </c>
      <c r="F297" s="1" t="s">
        <v>745</v>
      </c>
      <c r="G297" s="1" t="s">
        <v>738</v>
      </c>
    </row>
    <row r="298" spans="2:7" x14ac:dyDescent="0.4">
      <c r="B298" s="1" t="s">
        <v>13</v>
      </c>
      <c r="C298" s="1" t="s">
        <v>477</v>
      </c>
      <c r="D298" s="1" t="s">
        <v>712</v>
      </c>
      <c r="E298" s="1" t="s">
        <v>461</v>
      </c>
      <c r="F298" s="1" t="s">
        <v>737</v>
      </c>
      <c r="G298" s="1" t="s">
        <v>739</v>
      </c>
    </row>
    <row r="299" spans="2:7" x14ac:dyDescent="0.4">
      <c r="B299" s="1" t="s">
        <v>491</v>
      </c>
      <c r="C299" s="1" t="s">
        <v>487</v>
      </c>
      <c r="D299" s="1" t="s">
        <v>708</v>
      </c>
      <c r="E299" s="1" t="s">
        <v>457</v>
      </c>
      <c r="F299" s="1" t="s">
        <v>737</v>
      </c>
      <c r="G299" s="1" t="s">
        <v>738</v>
      </c>
    </row>
    <row r="300" spans="2:7" x14ac:dyDescent="0.4">
      <c r="B300" s="1" t="s">
        <v>491</v>
      </c>
      <c r="C300" s="1" t="s">
        <v>487</v>
      </c>
      <c r="D300" s="1" t="s">
        <v>707</v>
      </c>
      <c r="E300" s="1" t="s">
        <v>456</v>
      </c>
      <c r="F300" s="1" t="s">
        <v>737</v>
      </c>
      <c r="G300" s="1" t="s">
        <v>738</v>
      </c>
    </row>
    <row r="301" spans="2:7" x14ac:dyDescent="0.4">
      <c r="B301" s="1" t="s">
        <v>491</v>
      </c>
      <c r="C301" s="1" t="s">
        <v>487</v>
      </c>
      <c r="D301" s="1" t="s">
        <v>711</v>
      </c>
      <c r="E301" s="1" t="s">
        <v>460</v>
      </c>
      <c r="F301" s="1" t="s">
        <v>745</v>
      </c>
      <c r="G301" s="1" t="s">
        <v>738</v>
      </c>
    </row>
    <row r="302" spans="2:7" x14ac:dyDescent="0.4">
      <c r="B302" s="1" t="s">
        <v>491</v>
      </c>
      <c r="C302" s="1" t="s">
        <v>487</v>
      </c>
      <c r="D302" s="1" t="s">
        <v>717</v>
      </c>
      <c r="E302" s="1" t="s">
        <v>466</v>
      </c>
      <c r="F302" s="1" t="s">
        <v>745</v>
      </c>
      <c r="G302" s="1" t="s">
        <v>738</v>
      </c>
    </row>
    <row r="303" spans="2:7" x14ac:dyDescent="0.4">
      <c r="B303" s="1" t="s">
        <v>491</v>
      </c>
      <c r="C303" s="1" t="s">
        <v>487</v>
      </c>
      <c r="D303" s="1" t="s">
        <v>720</v>
      </c>
      <c r="E303" s="1" t="s">
        <v>469</v>
      </c>
      <c r="F303" s="1" t="s">
        <v>745</v>
      </c>
      <c r="G303" s="1" t="s">
        <v>738</v>
      </c>
    </row>
    <row r="304" spans="2:7" x14ac:dyDescent="0.4">
      <c r="B304" s="1" t="s">
        <v>491</v>
      </c>
      <c r="C304" s="1" t="s">
        <v>487</v>
      </c>
      <c r="D304" s="1" t="s">
        <v>723</v>
      </c>
      <c r="E304" s="1" t="s">
        <v>472</v>
      </c>
      <c r="F304" s="1" t="s">
        <v>745</v>
      </c>
      <c r="G304" s="1" t="s">
        <v>738</v>
      </c>
    </row>
    <row r="305" spans="2:7" x14ac:dyDescent="0.4">
      <c r="B305" s="1" t="s">
        <v>491</v>
      </c>
      <c r="C305" s="1" t="s">
        <v>487</v>
      </c>
      <c r="D305" s="1" t="s">
        <v>714</v>
      </c>
      <c r="E305" s="1" t="s">
        <v>463</v>
      </c>
      <c r="F305" s="1" t="s">
        <v>729</v>
      </c>
      <c r="G305" s="1" t="s">
        <v>740</v>
      </c>
    </row>
    <row r="306" spans="2:7" x14ac:dyDescent="0.4">
      <c r="B306" s="1" t="s">
        <v>491</v>
      </c>
      <c r="C306" s="1" t="s">
        <v>487</v>
      </c>
      <c r="D306" s="1" t="s">
        <v>726</v>
      </c>
      <c r="E306" s="1" t="s">
        <v>475</v>
      </c>
      <c r="F306" s="1" t="s">
        <v>729</v>
      </c>
      <c r="G306" s="1" t="s">
        <v>740</v>
      </c>
    </row>
    <row r="307" spans="2:7" x14ac:dyDescent="0.4">
      <c r="B307" s="1" t="s">
        <v>491</v>
      </c>
      <c r="C307" s="1" t="s">
        <v>487</v>
      </c>
      <c r="D307" s="1" t="s">
        <v>715</v>
      </c>
      <c r="E307" s="1" t="s">
        <v>464</v>
      </c>
      <c r="F307" s="1" t="s">
        <v>733</v>
      </c>
      <c r="G307" s="1" t="s">
        <v>734</v>
      </c>
    </row>
    <row r="308" spans="2:7" x14ac:dyDescent="0.4">
      <c r="B308" s="1" t="s">
        <v>126</v>
      </c>
      <c r="C308" s="1" t="s">
        <v>392</v>
      </c>
      <c r="D308" s="1" t="s">
        <v>708</v>
      </c>
      <c r="E308" s="1" t="s">
        <v>457</v>
      </c>
      <c r="F308" s="1" t="s">
        <v>729</v>
      </c>
      <c r="G308" s="1" t="s">
        <v>753</v>
      </c>
    </row>
    <row r="309" spans="2:7" x14ac:dyDescent="0.4">
      <c r="B309" s="1" t="s">
        <v>126</v>
      </c>
      <c r="C309" s="1" t="s">
        <v>392</v>
      </c>
      <c r="D309" s="1" t="s">
        <v>712</v>
      </c>
      <c r="E309" s="1" t="s">
        <v>461</v>
      </c>
      <c r="F309" s="1" t="s">
        <v>729</v>
      </c>
      <c r="G309" s="1" t="s">
        <v>730</v>
      </c>
    </row>
    <row r="310" spans="2:7" x14ac:dyDescent="0.4">
      <c r="B310" s="1" t="s">
        <v>126</v>
      </c>
      <c r="C310" s="1" t="s">
        <v>392</v>
      </c>
      <c r="D310" s="1" t="s">
        <v>726</v>
      </c>
      <c r="E310" s="1" t="s">
        <v>475</v>
      </c>
      <c r="F310" s="1" t="s">
        <v>729</v>
      </c>
      <c r="G310" s="1" t="s">
        <v>730</v>
      </c>
    </row>
    <row r="311" spans="2:7" x14ac:dyDescent="0.4">
      <c r="B311" s="1" t="s">
        <v>126</v>
      </c>
      <c r="C311" s="1" t="s">
        <v>392</v>
      </c>
      <c r="D311" s="1" t="s">
        <v>702</v>
      </c>
      <c r="E311" s="1" t="s">
        <v>451</v>
      </c>
      <c r="F311" s="1" t="s">
        <v>733</v>
      </c>
      <c r="G311" s="1" t="s">
        <v>736</v>
      </c>
    </row>
    <row r="312" spans="2:7" x14ac:dyDescent="0.4">
      <c r="B312" s="1" t="s">
        <v>126</v>
      </c>
      <c r="C312" s="1" t="s">
        <v>392</v>
      </c>
      <c r="D312" s="1" t="s">
        <v>707</v>
      </c>
      <c r="E312" s="1" t="s">
        <v>456</v>
      </c>
      <c r="F312" s="1" t="s">
        <v>729</v>
      </c>
      <c r="G312" s="1" t="s">
        <v>740</v>
      </c>
    </row>
    <row r="313" spans="2:7" x14ac:dyDescent="0.4">
      <c r="B313" s="1" t="s">
        <v>126</v>
      </c>
      <c r="C313" s="1" t="s">
        <v>392</v>
      </c>
      <c r="D313" s="1" t="s">
        <v>715</v>
      </c>
      <c r="E313" s="1" t="s">
        <v>464</v>
      </c>
      <c r="F313" s="1" t="s">
        <v>733</v>
      </c>
      <c r="G313" s="1" t="s">
        <v>734</v>
      </c>
    </row>
    <row r="314" spans="2:7" x14ac:dyDescent="0.4">
      <c r="B314" s="1" t="s">
        <v>126</v>
      </c>
      <c r="C314" s="1" t="s">
        <v>392</v>
      </c>
      <c r="D314" s="1" t="s">
        <v>724</v>
      </c>
      <c r="E314" s="1" t="s">
        <v>473</v>
      </c>
      <c r="F314" s="1" t="s">
        <v>733</v>
      </c>
      <c r="G314" s="1" t="s">
        <v>748</v>
      </c>
    </row>
    <row r="315" spans="2:7" x14ac:dyDescent="0.4">
      <c r="B315" s="1" t="s">
        <v>126</v>
      </c>
      <c r="C315" s="1" t="s">
        <v>392</v>
      </c>
      <c r="D315" s="1" t="s">
        <v>703</v>
      </c>
      <c r="E315" s="1" t="s">
        <v>452</v>
      </c>
      <c r="F315" s="1" t="s">
        <v>735</v>
      </c>
      <c r="G315" s="1" t="s">
        <v>734</v>
      </c>
    </row>
    <row r="316" spans="2:7" x14ac:dyDescent="0.4">
      <c r="B316" s="1" t="s">
        <v>68</v>
      </c>
      <c r="C316" s="1" t="s">
        <v>407</v>
      </c>
      <c r="D316" s="1" t="s">
        <v>712</v>
      </c>
      <c r="E316" s="1" t="s">
        <v>461</v>
      </c>
      <c r="F316" s="1" t="s">
        <v>729</v>
      </c>
      <c r="G316" s="1" t="s">
        <v>730</v>
      </c>
    </row>
    <row r="317" spans="2:7" x14ac:dyDescent="0.4">
      <c r="B317" s="1" t="s">
        <v>68</v>
      </c>
      <c r="C317" s="1" t="s">
        <v>407</v>
      </c>
      <c r="D317" s="1" t="s">
        <v>703</v>
      </c>
      <c r="E317" s="1" t="s">
        <v>452</v>
      </c>
      <c r="F317" s="1" t="s">
        <v>733</v>
      </c>
      <c r="G317" s="1" t="s">
        <v>736</v>
      </c>
    </row>
    <row r="318" spans="2:7" x14ac:dyDescent="0.4">
      <c r="B318" s="1" t="s">
        <v>68</v>
      </c>
      <c r="C318" s="1" t="s">
        <v>407</v>
      </c>
      <c r="D318" s="1" t="s">
        <v>702</v>
      </c>
      <c r="E318" s="1" t="s">
        <v>451</v>
      </c>
      <c r="F318" s="1" t="s">
        <v>733</v>
      </c>
      <c r="G318" s="1" t="s">
        <v>736</v>
      </c>
    </row>
    <row r="319" spans="2:7" x14ac:dyDescent="0.4">
      <c r="B319" s="1" t="s">
        <v>68</v>
      </c>
      <c r="C319" s="1" t="s">
        <v>407</v>
      </c>
      <c r="D319" s="1" t="s">
        <v>714</v>
      </c>
      <c r="E319" s="1" t="s">
        <v>463</v>
      </c>
      <c r="F319" s="1" t="s">
        <v>729</v>
      </c>
      <c r="G319" s="1" t="s">
        <v>740</v>
      </c>
    </row>
    <row r="320" spans="2:7" x14ac:dyDescent="0.4">
      <c r="B320" s="1" t="s">
        <v>68</v>
      </c>
      <c r="C320" s="1" t="s">
        <v>407</v>
      </c>
      <c r="D320" s="1" t="s">
        <v>726</v>
      </c>
      <c r="E320" s="1" t="s">
        <v>475</v>
      </c>
      <c r="F320" s="1" t="s">
        <v>729</v>
      </c>
      <c r="G320" s="1" t="s">
        <v>740</v>
      </c>
    </row>
    <row r="321" spans="2:7" x14ac:dyDescent="0.4">
      <c r="B321" s="1" t="s">
        <v>69</v>
      </c>
      <c r="C321" s="1" t="s">
        <v>426</v>
      </c>
      <c r="D321" s="1" t="s">
        <v>703</v>
      </c>
      <c r="E321" s="1" t="s">
        <v>452</v>
      </c>
      <c r="F321" s="1" t="s">
        <v>729</v>
      </c>
      <c r="G321" s="1" t="s">
        <v>731</v>
      </c>
    </row>
    <row r="322" spans="2:7" x14ac:dyDescent="0.4">
      <c r="B322" s="1" t="s">
        <v>69</v>
      </c>
      <c r="C322" s="1" t="s">
        <v>426</v>
      </c>
      <c r="D322" s="1" t="s">
        <v>702</v>
      </c>
      <c r="E322" s="1" t="s">
        <v>451</v>
      </c>
      <c r="F322" s="1" t="s">
        <v>729</v>
      </c>
      <c r="G322" s="1" t="s">
        <v>731</v>
      </c>
    </row>
    <row r="323" spans="2:7" x14ac:dyDescent="0.4">
      <c r="B323" s="1" t="s">
        <v>69</v>
      </c>
      <c r="C323" s="1" t="s">
        <v>426</v>
      </c>
      <c r="D323" s="1" t="s">
        <v>714</v>
      </c>
      <c r="E323" s="1" t="s">
        <v>463</v>
      </c>
      <c r="F323" s="1" t="s">
        <v>729</v>
      </c>
      <c r="G323" s="1" t="s">
        <v>731</v>
      </c>
    </row>
    <row r="324" spans="2:7" x14ac:dyDescent="0.4">
      <c r="B324" s="1" t="s">
        <v>69</v>
      </c>
      <c r="C324" s="1" t="s">
        <v>426</v>
      </c>
      <c r="D324" s="1" t="s">
        <v>712</v>
      </c>
      <c r="E324" s="1" t="s">
        <v>461</v>
      </c>
      <c r="F324" s="1" t="s">
        <v>745</v>
      </c>
      <c r="G324" s="1" t="s">
        <v>738</v>
      </c>
    </row>
    <row r="325" spans="2:7" x14ac:dyDescent="0.4">
      <c r="B325" s="1" t="s">
        <v>69</v>
      </c>
      <c r="C325" s="1" t="s">
        <v>426</v>
      </c>
      <c r="D325" s="1" t="s">
        <v>726</v>
      </c>
      <c r="E325" s="1" t="s">
        <v>475</v>
      </c>
      <c r="F325" s="1" t="s">
        <v>745</v>
      </c>
      <c r="G325" s="1" t="s">
        <v>738</v>
      </c>
    </row>
    <row r="326" spans="2:7" x14ac:dyDescent="0.4">
      <c r="B326" s="1" t="s">
        <v>161</v>
      </c>
      <c r="C326" s="1" t="s">
        <v>373</v>
      </c>
      <c r="D326" s="1" t="s">
        <v>714</v>
      </c>
      <c r="E326" s="1" t="s">
        <v>463</v>
      </c>
      <c r="F326" s="1" t="s">
        <v>729</v>
      </c>
      <c r="G326" s="1" t="s">
        <v>731</v>
      </c>
    </row>
    <row r="327" spans="2:7" x14ac:dyDescent="0.4">
      <c r="B327" s="1" t="s">
        <v>161</v>
      </c>
      <c r="C327" s="1" t="s">
        <v>373</v>
      </c>
      <c r="D327" s="1" t="s">
        <v>708</v>
      </c>
      <c r="E327" s="1" t="s">
        <v>457</v>
      </c>
      <c r="F327" s="1" t="s">
        <v>737</v>
      </c>
      <c r="G327" s="1" t="s">
        <v>738</v>
      </c>
    </row>
    <row r="328" spans="2:7" x14ac:dyDescent="0.4">
      <c r="B328" s="1" t="s">
        <v>161</v>
      </c>
      <c r="C328" s="1" t="s">
        <v>373</v>
      </c>
      <c r="D328" s="1" t="s">
        <v>707</v>
      </c>
      <c r="E328" s="1" t="s">
        <v>456</v>
      </c>
      <c r="F328" s="1" t="s">
        <v>737</v>
      </c>
      <c r="G328" s="1" t="s">
        <v>738</v>
      </c>
    </row>
    <row r="329" spans="2:7" x14ac:dyDescent="0.4">
      <c r="B329" s="1" t="s">
        <v>161</v>
      </c>
      <c r="C329" s="1" t="s">
        <v>373</v>
      </c>
      <c r="D329" s="1" t="s">
        <v>710</v>
      </c>
      <c r="E329" s="1" t="s">
        <v>459</v>
      </c>
      <c r="F329" s="1" t="s">
        <v>737</v>
      </c>
      <c r="G329" s="1" t="s">
        <v>738</v>
      </c>
    </row>
    <row r="330" spans="2:7" x14ac:dyDescent="0.4">
      <c r="B330" s="1" t="s">
        <v>161</v>
      </c>
      <c r="C330" s="1" t="s">
        <v>373</v>
      </c>
      <c r="D330" s="1" t="s">
        <v>724</v>
      </c>
      <c r="E330" s="1" t="s">
        <v>473</v>
      </c>
      <c r="F330" s="1" t="s">
        <v>737</v>
      </c>
      <c r="G330" s="1" t="s">
        <v>738</v>
      </c>
    </row>
    <row r="331" spans="2:7" x14ac:dyDescent="0.4">
      <c r="B331" s="1" t="s">
        <v>161</v>
      </c>
      <c r="C331" s="1" t="s">
        <v>373</v>
      </c>
      <c r="D331" s="1" t="s">
        <v>712</v>
      </c>
      <c r="E331" s="1" t="s">
        <v>461</v>
      </c>
      <c r="F331" s="1" t="s">
        <v>737</v>
      </c>
      <c r="G331" s="1" t="s">
        <v>739</v>
      </c>
    </row>
    <row r="332" spans="2:7" x14ac:dyDescent="0.4">
      <c r="B332" s="1" t="s">
        <v>161</v>
      </c>
      <c r="C332" s="1" t="s">
        <v>373</v>
      </c>
      <c r="D332" s="1" t="s">
        <v>715</v>
      </c>
      <c r="E332" s="1" t="s">
        <v>464</v>
      </c>
      <c r="F332" s="1" t="s">
        <v>729</v>
      </c>
      <c r="G332" s="1" t="s">
        <v>732</v>
      </c>
    </row>
    <row r="333" spans="2:7" x14ac:dyDescent="0.4">
      <c r="B333" s="1" t="s">
        <v>161</v>
      </c>
      <c r="C333" s="1" t="s">
        <v>373</v>
      </c>
      <c r="D333" s="1" t="s">
        <v>699</v>
      </c>
      <c r="E333" s="1" t="s">
        <v>448</v>
      </c>
      <c r="F333" s="1" t="s">
        <v>729</v>
      </c>
      <c r="G333" s="1" t="s">
        <v>754</v>
      </c>
    </row>
    <row r="334" spans="2:7" x14ac:dyDescent="0.4">
      <c r="B334" s="1" t="s">
        <v>161</v>
      </c>
      <c r="C334" s="1" t="s">
        <v>373</v>
      </c>
      <c r="D334" s="1" t="s">
        <v>703</v>
      </c>
      <c r="E334" s="1" t="s">
        <v>452</v>
      </c>
      <c r="F334" s="1" t="s">
        <v>729</v>
      </c>
      <c r="G334" s="1" t="s">
        <v>740</v>
      </c>
    </row>
    <row r="335" spans="2:7" x14ac:dyDescent="0.4">
      <c r="B335" s="1" t="s">
        <v>161</v>
      </c>
      <c r="C335" s="1" t="s">
        <v>373</v>
      </c>
      <c r="D335" s="1" t="s">
        <v>702</v>
      </c>
      <c r="E335" s="1" t="s">
        <v>451</v>
      </c>
      <c r="F335" s="1" t="s">
        <v>729</v>
      </c>
      <c r="G335" s="1" t="s">
        <v>740</v>
      </c>
    </row>
    <row r="336" spans="2:7" x14ac:dyDescent="0.4">
      <c r="B336" s="1" t="s">
        <v>60</v>
      </c>
      <c r="C336" s="1" t="s">
        <v>406</v>
      </c>
      <c r="D336" s="1" t="s">
        <v>714</v>
      </c>
      <c r="E336" s="1" t="s">
        <v>463</v>
      </c>
      <c r="F336" s="1" t="s">
        <v>733</v>
      </c>
      <c r="G336" s="1" t="s">
        <v>742</v>
      </c>
    </row>
    <row r="337" spans="2:7" x14ac:dyDescent="0.4">
      <c r="B337" s="1" t="s">
        <v>60</v>
      </c>
      <c r="C337" s="1" t="s">
        <v>406</v>
      </c>
      <c r="D337" s="1" t="s">
        <v>706</v>
      </c>
      <c r="E337" s="1" t="s">
        <v>455</v>
      </c>
      <c r="F337" s="1" t="s">
        <v>745</v>
      </c>
      <c r="G337" s="1" t="s">
        <v>738</v>
      </c>
    </row>
    <row r="338" spans="2:7" x14ac:dyDescent="0.4">
      <c r="B338" s="1" t="s">
        <v>60</v>
      </c>
      <c r="C338" s="1" t="s">
        <v>406</v>
      </c>
      <c r="D338" s="1" t="s">
        <v>708</v>
      </c>
      <c r="E338" s="1" t="s">
        <v>457</v>
      </c>
      <c r="F338" s="1" t="s">
        <v>745</v>
      </c>
      <c r="G338" s="1" t="s">
        <v>738</v>
      </c>
    </row>
    <row r="339" spans="2:7" x14ac:dyDescent="0.4">
      <c r="B339" s="1" t="s">
        <v>60</v>
      </c>
      <c r="C339" s="1" t="s">
        <v>406</v>
      </c>
      <c r="D339" s="1" t="s">
        <v>707</v>
      </c>
      <c r="E339" s="1" t="s">
        <v>456</v>
      </c>
      <c r="F339" s="1" t="s">
        <v>729</v>
      </c>
      <c r="G339" s="1" t="s">
        <v>740</v>
      </c>
    </row>
    <row r="340" spans="2:7" x14ac:dyDescent="0.4">
      <c r="B340" s="1" t="s">
        <v>60</v>
      </c>
      <c r="C340" s="1" t="s">
        <v>406</v>
      </c>
      <c r="D340" s="1" t="s">
        <v>720</v>
      </c>
      <c r="E340" s="1" t="s">
        <v>469</v>
      </c>
      <c r="F340" s="1" t="s">
        <v>733</v>
      </c>
      <c r="G340" s="1" t="s">
        <v>734</v>
      </c>
    </row>
    <row r="341" spans="2:7" x14ac:dyDescent="0.4">
      <c r="B341" s="1" t="s">
        <v>60</v>
      </c>
      <c r="C341" s="1" t="s">
        <v>406</v>
      </c>
      <c r="D341" s="1" t="s">
        <v>721</v>
      </c>
      <c r="E341" s="1" t="s">
        <v>470</v>
      </c>
      <c r="F341" s="1" t="s">
        <v>733</v>
      </c>
      <c r="G341" s="1" t="s">
        <v>734</v>
      </c>
    </row>
    <row r="342" spans="2:7" x14ac:dyDescent="0.4">
      <c r="B342" s="1" t="s">
        <v>60</v>
      </c>
      <c r="C342" s="1" t="s">
        <v>406</v>
      </c>
      <c r="D342" s="1" t="s">
        <v>718</v>
      </c>
      <c r="E342" s="1" t="s">
        <v>467</v>
      </c>
      <c r="F342" s="1" t="s">
        <v>733</v>
      </c>
      <c r="G342" s="1" t="s">
        <v>748</v>
      </c>
    </row>
    <row r="343" spans="2:7" x14ac:dyDescent="0.4">
      <c r="B343" s="1" t="s">
        <v>60</v>
      </c>
      <c r="C343" s="1" t="s">
        <v>406</v>
      </c>
      <c r="D343" s="1" t="s">
        <v>723</v>
      </c>
      <c r="E343" s="1" t="s">
        <v>472</v>
      </c>
      <c r="F343" s="1" t="s">
        <v>733</v>
      </c>
      <c r="G343" s="1" t="s">
        <v>748</v>
      </c>
    </row>
    <row r="344" spans="2:7" x14ac:dyDescent="0.4">
      <c r="B344" s="1" t="s">
        <v>60</v>
      </c>
      <c r="C344" s="1" t="s">
        <v>406</v>
      </c>
      <c r="D344" s="1" t="s">
        <v>699</v>
      </c>
      <c r="E344" s="1" t="s">
        <v>448</v>
      </c>
      <c r="F344" s="1" t="s">
        <v>735</v>
      </c>
      <c r="G344" s="1" t="s">
        <v>734</v>
      </c>
    </row>
    <row r="345" spans="2:7" x14ac:dyDescent="0.4">
      <c r="B345" s="1" t="s">
        <v>60</v>
      </c>
      <c r="C345" s="1" t="s">
        <v>406</v>
      </c>
      <c r="D345" s="1" t="s">
        <v>703</v>
      </c>
      <c r="E345" s="1" t="s">
        <v>452</v>
      </c>
      <c r="F345" s="1" t="s">
        <v>735</v>
      </c>
      <c r="G345" s="1" t="s">
        <v>734</v>
      </c>
    </row>
    <row r="346" spans="2:7" x14ac:dyDescent="0.4">
      <c r="B346" s="1" t="s">
        <v>60</v>
      </c>
      <c r="C346" s="1" t="s">
        <v>406</v>
      </c>
      <c r="D346" s="1" t="s">
        <v>702</v>
      </c>
      <c r="E346" s="1" t="s">
        <v>451</v>
      </c>
      <c r="F346" s="1" t="s">
        <v>735</v>
      </c>
      <c r="G346" s="1" t="s">
        <v>734</v>
      </c>
    </row>
    <row r="347" spans="2:7" x14ac:dyDescent="0.4">
      <c r="B347" s="1" t="s">
        <v>60</v>
      </c>
      <c r="C347" s="1" t="s">
        <v>406</v>
      </c>
      <c r="D347" s="1" t="s">
        <v>712</v>
      </c>
      <c r="E347" s="1" t="s">
        <v>461</v>
      </c>
      <c r="F347" s="1" t="s">
        <v>735</v>
      </c>
      <c r="G347" s="1" t="s">
        <v>734</v>
      </c>
    </row>
    <row r="348" spans="2:7" x14ac:dyDescent="0.4">
      <c r="B348" s="1" t="s">
        <v>60</v>
      </c>
      <c r="C348" s="1" t="s">
        <v>406</v>
      </c>
      <c r="D348" s="1" t="s">
        <v>715</v>
      </c>
      <c r="E348" s="1" t="s">
        <v>464</v>
      </c>
      <c r="F348" s="1" t="s">
        <v>735</v>
      </c>
      <c r="G348" s="1" t="s">
        <v>734</v>
      </c>
    </row>
    <row r="349" spans="2:7" x14ac:dyDescent="0.4">
      <c r="B349" s="1" t="s">
        <v>60</v>
      </c>
      <c r="C349" s="1" t="s">
        <v>406</v>
      </c>
      <c r="D349" s="1" t="s">
        <v>726</v>
      </c>
      <c r="E349" s="1" t="s">
        <v>475</v>
      </c>
      <c r="F349" s="1" t="s">
        <v>735</v>
      </c>
      <c r="G349" s="1" t="s">
        <v>734</v>
      </c>
    </row>
    <row r="350" spans="2:7" x14ac:dyDescent="0.4">
      <c r="B350" s="1" t="s">
        <v>137</v>
      </c>
      <c r="C350" s="1" t="s">
        <v>432</v>
      </c>
      <c r="D350" s="1" t="s">
        <v>708</v>
      </c>
      <c r="E350" s="1" t="s">
        <v>457</v>
      </c>
      <c r="F350" s="1" t="s">
        <v>729</v>
      </c>
      <c r="G350" s="1" t="s">
        <v>753</v>
      </c>
    </row>
    <row r="351" spans="2:7" x14ac:dyDescent="0.4">
      <c r="B351" s="1" t="s">
        <v>137</v>
      </c>
      <c r="C351" s="1" t="s">
        <v>432</v>
      </c>
      <c r="D351" s="1" t="s">
        <v>714</v>
      </c>
      <c r="E351" s="1" t="s">
        <v>463</v>
      </c>
      <c r="F351" s="1" t="s">
        <v>733</v>
      </c>
      <c r="G351" s="1" t="s">
        <v>742</v>
      </c>
    </row>
    <row r="352" spans="2:7" x14ac:dyDescent="0.4">
      <c r="B352" s="1" t="s">
        <v>137</v>
      </c>
      <c r="C352" s="1" t="s">
        <v>432</v>
      </c>
      <c r="D352" s="1" t="s">
        <v>702</v>
      </c>
      <c r="E352" s="1" t="s">
        <v>451</v>
      </c>
      <c r="F352" s="1" t="s">
        <v>733</v>
      </c>
      <c r="G352" s="1" t="s">
        <v>736</v>
      </c>
    </row>
    <row r="353" spans="2:7" x14ac:dyDescent="0.4">
      <c r="B353" s="1" t="s">
        <v>137</v>
      </c>
      <c r="C353" s="1" t="s">
        <v>432</v>
      </c>
      <c r="D353" s="1" t="s">
        <v>706</v>
      </c>
      <c r="E353" s="1" t="s">
        <v>455</v>
      </c>
      <c r="F353" s="1" t="s">
        <v>745</v>
      </c>
      <c r="G353" s="1" t="s">
        <v>738</v>
      </c>
    </row>
    <row r="354" spans="2:7" x14ac:dyDescent="0.4">
      <c r="B354" s="1" t="s">
        <v>137</v>
      </c>
      <c r="C354" s="1" t="s">
        <v>432</v>
      </c>
      <c r="D354" s="1" t="s">
        <v>710</v>
      </c>
      <c r="E354" s="1" t="s">
        <v>459</v>
      </c>
      <c r="F354" s="1" t="s">
        <v>729</v>
      </c>
      <c r="G354" s="1" t="s">
        <v>740</v>
      </c>
    </row>
    <row r="355" spans="2:7" x14ac:dyDescent="0.4">
      <c r="B355" s="1" t="s">
        <v>137</v>
      </c>
      <c r="C355" s="1" t="s">
        <v>432</v>
      </c>
      <c r="D355" s="1" t="s">
        <v>699</v>
      </c>
      <c r="E355" s="1" t="s">
        <v>448</v>
      </c>
      <c r="F355" s="1" t="s">
        <v>729</v>
      </c>
      <c r="G355" s="1" t="s">
        <v>754</v>
      </c>
    </row>
    <row r="356" spans="2:7" x14ac:dyDescent="0.4">
      <c r="B356" s="1" t="s">
        <v>137</v>
      </c>
      <c r="C356" s="1" t="s">
        <v>432</v>
      </c>
      <c r="D356" s="1" t="s">
        <v>718</v>
      </c>
      <c r="E356" s="1" t="s">
        <v>467</v>
      </c>
      <c r="F356" s="1" t="s">
        <v>733</v>
      </c>
      <c r="G356" s="1" t="s">
        <v>750</v>
      </c>
    </row>
    <row r="357" spans="2:7" x14ac:dyDescent="0.4">
      <c r="B357" s="1" t="s">
        <v>137</v>
      </c>
      <c r="C357" s="1" t="s">
        <v>432</v>
      </c>
      <c r="D357" s="1" t="s">
        <v>723</v>
      </c>
      <c r="E357" s="1" t="s">
        <v>472</v>
      </c>
      <c r="F357" s="1" t="s">
        <v>733</v>
      </c>
      <c r="G357" s="1" t="s">
        <v>750</v>
      </c>
    </row>
    <row r="358" spans="2:7" x14ac:dyDescent="0.4">
      <c r="B358" s="1" t="s">
        <v>137</v>
      </c>
      <c r="C358" s="1" t="s">
        <v>432</v>
      </c>
      <c r="D358" s="1" t="s">
        <v>724</v>
      </c>
      <c r="E358" s="1" t="s">
        <v>473</v>
      </c>
      <c r="F358" s="1" t="s">
        <v>733</v>
      </c>
      <c r="G358" s="1" t="s">
        <v>750</v>
      </c>
    </row>
    <row r="359" spans="2:7" x14ac:dyDescent="0.4">
      <c r="B359" s="1" t="s">
        <v>137</v>
      </c>
      <c r="C359" s="1" t="s">
        <v>432</v>
      </c>
      <c r="D359" s="1" t="s">
        <v>713</v>
      </c>
      <c r="E359" s="1" t="s">
        <v>462</v>
      </c>
      <c r="F359" s="1" t="s">
        <v>733</v>
      </c>
      <c r="G359" s="1" t="s">
        <v>748</v>
      </c>
    </row>
    <row r="360" spans="2:7" x14ac:dyDescent="0.4">
      <c r="B360" s="1" t="s">
        <v>137</v>
      </c>
      <c r="C360" s="1" t="s">
        <v>432</v>
      </c>
      <c r="D360" s="1" t="s">
        <v>726</v>
      </c>
      <c r="E360" s="1" t="s">
        <v>475</v>
      </c>
      <c r="F360" s="1" t="s">
        <v>733</v>
      </c>
      <c r="G360" s="1" t="s">
        <v>748</v>
      </c>
    </row>
    <row r="361" spans="2:7" x14ac:dyDescent="0.4">
      <c r="B361" s="1" t="s">
        <v>137</v>
      </c>
      <c r="C361" s="1" t="s">
        <v>432</v>
      </c>
      <c r="D361" s="1" t="s">
        <v>720</v>
      </c>
      <c r="E361" s="1" t="s">
        <v>469</v>
      </c>
      <c r="F361" s="1" t="s">
        <v>733</v>
      </c>
      <c r="G361" s="1" t="s">
        <v>734</v>
      </c>
    </row>
    <row r="362" spans="2:7" x14ac:dyDescent="0.4">
      <c r="B362" s="1" t="s">
        <v>137</v>
      </c>
      <c r="C362" s="1" t="s">
        <v>432</v>
      </c>
      <c r="D362" s="1" t="s">
        <v>721</v>
      </c>
      <c r="E362" s="1" t="s">
        <v>470</v>
      </c>
      <c r="F362" s="1" t="s">
        <v>733</v>
      </c>
      <c r="G362" s="1" t="s">
        <v>734</v>
      </c>
    </row>
    <row r="363" spans="2:7" x14ac:dyDescent="0.4">
      <c r="B363" s="1" t="s">
        <v>137</v>
      </c>
      <c r="C363" s="1" t="s">
        <v>432</v>
      </c>
      <c r="D363" s="1" t="s">
        <v>717</v>
      </c>
      <c r="E363" s="1" t="s">
        <v>466</v>
      </c>
      <c r="F363" s="1" t="s">
        <v>737</v>
      </c>
      <c r="G363" s="1" t="s">
        <v>732</v>
      </c>
    </row>
    <row r="364" spans="2:7" x14ac:dyDescent="0.4">
      <c r="B364" s="1" t="s">
        <v>137</v>
      </c>
      <c r="C364" s="1" t="s">
        <v>432</v>
      </c>
      <c r="D364" s="1" t="s">
        <v>701</v>
      </c>
      <c r="E364" s="1" t="s">
        <v>450</v>
      </c>
      <c r="F364" s="1" t="s">
        <v>729</v>
      </c>
      <c r="G364" s="1" t="s">
        <v>740</v>
      </c>
    </row>
    <row r="365" spans="2:7" x14ac:dyDescent="0.4">
      <c r="B365" s="1" t="s">
        <v>137</v>
      </c>
      <c r="C365" s="1" t="s">
        <v>432</v>
      </c>
      <c r="D365" s="1" t="s">
        <v>707</v>
      </c>
      <c r="E365" s="1" t="s">
        <v>456</v>
      </c>
      <c r="F365" s="1" t="s">
        <v>729</v>
      </c>
      <c r="G365" s="1" t="s">
        <v>740</v>
      </c>
    </row>
    <row r="366" spans="2:7" x14ac:dyDescent="0.4">
      <c r="B366" s="1" t="s">
        <v>137</v>
      </c>
      <c r="C366" s="1" t="s">
        <v>432</v>
      </c>
      <c r="D366" s="1" t="s">
        <v>703</v>
      </c>
      <c r="E366" s="1" t="s">
        <v>452</v>
      </c>
      <c r="F366" s="1" t="s">
        <v>735</v>
      </c>
      <c r="G366" s="1" t="s">
        <v>734</v>
      </c>
    </row>
    <row r="367" spans="2:7" x14ac:dyDescent="0.4">
      <c r="B367" s="1" t="s">
        <v>137</v>
      </c>
      <c r="C367" s="1" t="s">
        <v>432</v>
      </c>
      <c r="D367" s="1" t="s">
        <v>712</v>
      </c>
      <c r="E367" s="1" t="s">
        <v>461</v>
      </c>
      <c r="F367" s="1" t="s">
        <v>735</v>
      </c>
      <c r="G367" s="1" t="s">
        <v>734</v>
      </c>
    </row>
    <row r="368" spans="2:7" x14ac:dyDescent="0.4">
      <c r="B368" s="1" t="s">
        <v>137</v>
      </c>
      <c r="C368" s="1" t="s">
        <v>432</v>
      </c>
      <c r="D368" s="1" t="s">
        <v>715</v>
      </c>
      <c r="E368" s="1" t="s">
        <v>464</v>
      </c>
      <c r="F368" s="1" t="s">
        <v>735</v>
      </c>
      <c r="G368" s="1" t="s">
        <v>734</v>
      </c>
    </row>
    <row r="369" spans="2:7" x14ac:dyDescent="0.4">
      <c r="B369" s="1" t="s">
        <v>138</v>
      </c>
      <c r="C369" s="1" t="s">
        <v>436</v>
      </c>
      <c r="D369" s="1" t="s">
        <v>708</v>
      </c>
      <c r="E369" s="1" t="s">
        <v>457</v>
      </c>
      <c r="F369" s="1" t="s">
        <v>729</v>
      </c>
      <c r="G369" s="1" t="s">
        <v>753</v>
      </c>
    </row>
    <row r="370" spans="2:7" x14ac:dyDescent="0.4">
      <c r="B370" s="1" t="s">
        <v>138</v>
      </c>
      <c r="C370" s="1" t="s">
        <v>436</v>
      </c>
      <c r="D370" s="1" t="s">
        <v>707</v>
      </c>
      <c r="E370" s="1" t="s">
        <v>456</v>
      </c>
      <c r="F370" s="1" t="s">
        <v>729</v>
      </c>
      <c r="G370" s="1" t="s">
        <v>753</v>
      </c>
    </row>
    <row r="371" spans="2:7" x14ac:dyDescent="0.4">
      <c r="B371" s="1" t="s">
        <v>138</v>
      </c>
      <c r="C371" s="1" t="s">
        <v>436</v>
      </c>
      <c r="D371" s="1" t="s">
        <v>715</v>
      </c>
      <c r="E371" s="1" t="s">
        <v>464</v>
      </c>
      <c r="F371" s="1" t="s">
        <v>729</v>
      </c>
      <c r="G371" s="1" t="s">
        <v>730</v>
      </c>
    </row>
    <row r="372" spans="2:7" x14ac:dyDescent="0.4">
      <c r="B372" s="1" t="s">
        <v>138</v>
      </c>
      <c r="C372" s="1" t="s">
        <v>436</v>
      </c>
      <c r="D372" s="1" t="s">
        <v>724</v>
      </c>
      <c r="E372" s="1" t="s">
        <v>473</v>
      </c>
      <c r="F372" s="1" t="s">
        <v>729</v>
      </c>
      <c r="G372" s="1" t="s">
        <v>731</v>
      </c>
    </row>
    <row r="373" spans="2:7" x14ac:dyDescent="0.4">
      <c r="B373" s="1" t="s">
        <v>138</v>
      </c>
      <c r="C373" s="1" t="s">
        <v>436</v>
      </c>
      <c r="D373" s="1" t="s">
        <v>720</v>
      </c>
      <c r="E373" s="1" t="s">
        <v>469</v>
      </c>
      <c r="F373" s="1" t="s">
        <v>737</v>
      </c>
      <c r="G373" s="1" t="s">
        <v>755</v>
      </c>
    </row>
    <row r="374" spans="2:7" x14ac:dyDescent="0.4">
      <c r="B374" s="1" t="s">
        <v>138</v>
      </c>
      <c r="C374" s="1" t="s">
        <v>436</v>
      </c>
      <c r="D374" s="1" t="s">
        <v>710</v>
      </c>
      <c r="E374" s="1" t="s">
        <v>459</v>
      </c>
      <c r="F374" s="1" t="s">
        <v>737</v>
      </c>
      <c r="G374" s="1" t="s">
        <v>738</v>
      </c>
    </row>
    <row r="375" spans="2:7" x14ac:dyDescent="0.4">
      <c r="B375" s="1" t="s">
        <v>138</v>
      </c>
      <c r="C375" s="1" t="s">
        <v>436</v>
      </c>
      <c r="D375" s="1" t="s">
        <v>711</v>
      </c>
      <c r="E375" s="1" t="s">
        <v>460</v>
      </c>
      <c r="F375" s="1" t="s">
        <v>737</v>
      </c>
      <c r="G375" s="1" t="s">
        <v>738</v>
      </c>
    </row>
    <row r="376" spans="2:7" x14ac:dyDescent="0.4">
      <c r="B376" s="1" t="s">
        <v>138</v>
      </c>
      <c r="C376" s="1" t="s">
        <v>436</v>
      </c>
      <c r="D376" s="1" t="s">
        <v>713</v>
      </c>
      <c r="E376" s="1" t="s">
        <v>462</v>
      </c>
      <c r="F376" s="1" t="s">
        <v>737</v>
      </c>
      <c r="G376" s="1" t="s">
        <v>738</v>
      </c>
    </row>
    <row r="377" spans="2:7" x14ac:dyDescent="0.4">
      <c r="B377" s="1" t="s">
        <v>138</v>
      </c>
      <c r="C377" s="1" t="s">
        <v>436</v>
      </c>
      <c r="D377" s="1" t="s">
        <v>712</v>
      </c>
      <c r="E377" s="1" t="s">
        <v>461</v>
      </c>
      <c r="F377" s="1" t="s">
        <v>737</v>
      </c>
      <c r="G377" s="1" t="s">
        <v>738</v>
      </c>
    </row>
    <row r="378" spans="2:7" x14ac:dyDescent="0.4">
      <c r="B378" s="1" t="s">
        <v>138</v>
      </c>
      <c r="C378" s="1" t="s">
        <v>436</v>
      </c>
      <c r="D378" s="1" t="s">
        <v>701</v>
      </c>
      <c r="E378" s="1" t="s">
        <v>450</v>
      </c>
      <c r="F378" s="1" t="s">
        <v>745</v>
      </c>
      <c r="G378" s="1" t="s">
        <v>738</v>
      </c>
    </row>
    <row r="379" spans="2:7" x14ac:dyDescent="0.4">
      <c r="B379" s="1" t="s">
        <v>138</v>
      </c>
      <c r="C379" s="1" t="s">
        <v>436</v>
      </c>
      <c r="D379" s="1" t="s">
        <v>717</v>
      </c>
      <c r="E379" s="1" t="s">
        <v>466</v>
      </c>
      <c r="F379" s="1" t="s">
        <v>745</v>
      </c>
      <c r="G379" s="1" t="s">
        <v>738</v>
      </c>
    </row>
    <row r="380" spans="2:7" x14ac:dyDescent="0.4">
      <c r="B380" s="1" t="s">
        <v>138</v>
      </c>
      <c r="C380" s="1" t="s">
        <v>436</v>
      </c>
      <c r="D380" s="1" t="s">
        <v>718</v>
      </c>
      <c r="E380" s="1" t="s">
        <v>467</v>
      </c>
      <c r="F380" s="1" t="s">
        <v>745</v>
      </c>
      <c r="G380" s="1" t="s">
        <v>738</v>
      </c>
    </row>
    <row r="381" spans="2:7" x14ac:dyDescent="0.4">
      <c r="B381" s="1" t="s">
        <v>138</v>
      </c>
      <c r="C381" s="1" t="s">
        <v>436</v>
      </c>
      <c r="D381" s="1" t="s">
        <v>721</v>
      </c>
      <c r="E381" s="1" t="s">
        <v>470</v>
      </c>
      <c r="F381" s="1" t="s">
        <v>729</v>
      </c>
      <c r="G381" s="1" t="s">
        <v>739</v>
      </c>
    </row>
    <row r="382" spans="2:7" x14ac:dyDescent="0.4">
      <c r="B382" s="1" t="s">
        <v>138</v>
      </c>
      <c r="C382" s="1" t="s">
        <v>436</v>
      </c>
      <c r="D382" s="1" t="s">
        <v>714</v>
      </c>
      <c r="E382" s="1" t="s">
        <v>463</v>
      </c>
      <c r="F382" s="1" t="s">
        <v>729</v>
      </c>
      <c r="G382" s="1" t="s">
        <v>740</v>
      </c>
    </row>
    <row r="383" spans="2:7" x14ac:dyDescent="0.4">
      <c r="B383" s="1" t="s">
        <v>138</v>
      </c>
      <c r="C383" s="1" t="s">
        <v>436</v>
      </c>
      <c r="D383" s="1" t="s">
        <v>726</v>
      </c>
      <c r="E383" s="1" t="s">
        <v>475</v>
      </c>
      <c r="F383" s="1" t="s">
        <v>729</v>
      </c>
      <c r="G383" s="1" t="s">
        <v>740</v>
      </c>
    </row>
    <row r="384" spans="2:7" x14ac:dyDescent="0.4">
      <c r="B384" s="1" t="s">
        <v>138</v>
      </c>
      <c r="C384" s="1" t="s">
        <v>436</v>
      </c>
      <c r="D384" s="1" t="s">
        <v>723</v>
      </c>
      <c r="E384" s="1" t="s">
        <v>472</v>
      </c>
      <c r="F384" s="1" t="s">
        <v>733</v>
      </c>
      <c r="G384" s="1" t="s">
        <v>748</v>
      </c>
    </row>
    <row r="385" spans="2:7" x14ac:dyDescent="0.4">
      <c r="B385" s="1" t="s">
        <v>138</v>
      </c>
      <c r="C385" s="1" t="s">
        <v>436</v>
      </c>
      <c r="D385" s="1" t="s">
        <v>699</v>
      </c>
      <c r="E385" s="1" t="s">
        <v>448</v>
      </c>
      <c r="F385" s="1" t="s">
        <v>735</v>
      </c>
      <c r="G385" s="1" t="s">
        <v>734</v>
      </c>
    </row>
    <row r="386" spans="2:7" x14ac:dyDescent="0.4">
      <c r="B386" s="1" t="s">
        <v>138</v>
      </c>
      <c r="C386" s="1" t="s">
        <v>436</v>
      </c>
      <c r="D386" s="1" t="s">
        <v>703</v>
      </c>
      <c r="E386" s="1" t="s">
        <v>452</v>
      </c>
      <c r="F386" s="1" t="s">
        <v>735</v>
      </c>
      <c r="G386" s="1" t="s">
        <v>734</v>
      </c>
    </row>
    <row r="387" spans="2:7" x14ac:dyDescent="0.4">
      <c r="B387" s="1" t="s">
        <v>138</v>
      </c>
      <c r="C387" s="1" t="s">
        <v>436</v>
      </c>
      <c r="D387" s="1" t="s">
        <v>702</v>
      </c>
      <c r="E387" s="1" t="s">
        <v>451</v>
      </c>
      <c r="F387" s="1" t="s">
        <v>735</v>
      </c>
      <c r="G387" s="1" t="s">
        <v>734</v>
      </c>
    </row>
    <row r="388" spans="2:7" x14ac:dyDescent="0.4">
      <c r="B388" s="1" t="s">
        <v>139</v>
      </c>
      <c r="C388" s="1" t="s">
        <v>440</v>
      </c>
      <c r="D388" s="1" t="s">
        <v>708</v>
      </c>
      <c r="E388" s="1" t="s">
        <v>457</v>
      </c>
      <c r="F388" s="1" t="s">
        <v>729</v>
      </c>
      <c r="G388" s="1" t="s">
        <v>753</v>
      </c>
    </row>
    <row r="389" spans="2:7" x14ac:dyDescent="0.4">
      <c r="B389" s="1" t="s">
        <v>139</v>
      </c>
      <c r="C389" s="1" t="s">
        <v>440</v>
      </c>
      <c r="D389" s="1" t="s">
        <v>710</v>
      </c>
      <c r="E389" s="1" t="s">
        <v>459</v>
      </c>
      <c r="F389" s="1" t="s">
        <v>729</v>
      </c>
      <c r="G389" s="1" t="s">
        <v>753</v>
      </c>
    </row>
    <row r="390" spans="2:7" x14ac:dyDescent="0.4">
      <c r="B390" s="1" t="s">
        <v>139</v>
      </c>
      <c r="C390" s="1" t="s">
        <v>440</v>
      </c>
      <c r="D390" s="1" t="s">
        <v>714</v>
      </c>
      <c r="E390" s="1" t="s">
        <v>463</v>
      </c>
      <c r="F390" s="1" t="s">
        <v>733</v>
      </c>
      <c r="G390" s="1" t="s">
        <v>742</v>
      </c>
    </row>
    <row r="391" spans="2:7" x14ac:dyDescent="0.4">
      <c r="B391" s="1" t="s">
        <v>139</v>
      </c>
      <c r="C391" s="1" t="s">
        <v>440</v>
      </c>
      <c r="D391" s="1" t="s">
        <v>717</v>
      </c>
      <c r="E391" s="1" t="s">
        <v>466</v>
      </c>
      <c r="F391" s="1" t="s">
        <v>737</v>
      </c>
      <c r="G391" s="1" t="s">
        <v>738</v>
      </c>
    </row>
    <row r="392" spans="2:7" x14ac:dyDescent="0.4">
      <c r="B392" s="1" t="s">
        <v>139</v>
      </c>
      <c r="C392" s="1" t="s">
        <v>440</v>
      </c>
      <c r="D392" s="1" t="s">
        <v>724</v>
      </c>
      <c r="E392" s="1" t="s">
        <v>473</v>
      </c>
      <c r="F392" s="1" t="s">
        <v>745</v>
      </c>
      <c r="G392" s="1" t="s">
        <v>738</v>
      </c>
    </row>
    <row r="393" spans="2:7" x14ac:dyDescent="0.4">
      <c r="B393" s="1" t="s">
        <v>139</v>
      </c>
      <c r="C393" s="1" t="s">
        <v>440</v>
      </c>
      <c r="D393" s="1" t="s">
        <v>699</v>
      </c>
      <c r="E393" s="1" t="s">
        <v>448</v>
      </c>
      <c r="F393" s="1" t="s">
        <v>729</v>
      </c>
      <c r="G393" s="1" t="s">
        <v>754</v>
      </c>
    </row>
    <row r="394" spans="2:7" x14ac:dyDescent="0.4">
      <c r="B394" s="1" t="s">
        <v>139</v>
      </c>
      <c r="C394" s="1" t="s">
        <v>440</v>
      </c>
      <c r="D394" s="1" t="s">
        <v>702</v>
      </c>
      <c r="E394" s="1" t="s">
        <v>451</v>
      </c>
      <c r="F394" s="1" t="s">
        <v>729</v>
      </c>
      <c r="G394" s="1" t="s">
        <v>756</v>
      </c>
    </row>
    <row r="395" spans="2:7" x14ac:dyDescent="0.4">
      <c r="B395" s="1" t="s">
        <v>139</v>
      </c>
      <c r="C395" s="1" t="s">
        <v>440</v>
      </c>
      <c r="D395" s="1" t="s">
        <v>718</v>
      </c>
      <c r="E395" s="1" t="s">
        <v>467</v>
      </c>
      <c r="F395" s="1" t="s">
        <v>733</v>
      </c>
      <c r="G395" s="1" t="s">
        <v>750</v>
      </c>
    </row>
    <row r="396" spans="2:7" x14ac:dyDescent="0.4">
      <c r="B396" s="1" t="s">
        <v>139</v>
      </c>
      <c r="C396" s="1" t="s">
        <v>440</v>
      </c>
      <c r="D396" s="1" t="s">
        <v>723</v>
      </c>
      <c r="E396" s="1" t="s">
        <v>472</v>
      </c>
      <c r="F396" s="1" t="s">
        <v>733</v>
      </c>
      <c r="G396" s="1" t="s">
        <v>750</v>
      </c>
    </row>
    <row r="397" spans="2:7" x14ac:dyDescent="0.4">
      <c r="B397" s="1" t="s">
        <v>139</v>
      </c>
      <c r="C397" s="1" t="s">
        <v>440</v>
      </c>
      <c r="D397" s="1" t="s">
        <v>713</v>
      </c>
      <c r="E397" s="1" t="s">
        <v>462</v>
      </c>
      <c r="F397" s="1" t="s">
        <v>733</v>
      </c>
      <c r="G397" s="1" t="s">
        <v>748</v>
      </c>
    </row>
    <row r="398" spans="2:7" x14ac:dyDescent="0.4">
      <c r="B398" s="1" t="s">
        <v>139</v>
      </c>
      <c r="C398" s="1" t="s">
        <v>440</v>
      </c>
      <c r="D398" s="1" t="s">
        <v>726</v>
      </c>
      <c r="E398" s="1" t="s">
        <v>475</v>
      </c>
      <c r="F398" s="1" t="s">
        <v>733</v>
      </c>
      <c r="G398" s="1" t="s">
        <v>748</v>
      </c>
    </row>
    <row r="399" spans="2:7" x14ac:dyDescent="0.4">
      <c r="B399" s="1" t="s">
        <v>139</v>
      </c>
      <c r="C399" s="1" t="s">
        <v>440</v>
      </c>
      <c r="D399" s="1" t="s">
        <v>720</v>
      </c>
      <c r="E399" s="1" t="s">
        <v>469</v>
      </c>
      <c r="F399" s="1" t="s">
        <v>733</v>
      </c>
      <c r="G399" s="1" t="s">
        <v>734</v>
      </c>
    </row>
    <row r="400" spans="2:7" x14ac:dyDescent="0.4">
      <c r="B400" s="1" t="s">
        <v>139</v>
      </c>
      <c r="C400" s="1" t="s">
        <v>440</v>
      </c>
      <c r="D400" s="1" t="s">
        <v>721</v>
      </c>
      <c r="E400" s="1" t="s">
        <v>470</v>
      </c>
      <c r="F400" s="1" t="s">
        <v>733</v>
      </c>
      <c r="G400" s="1" t="s">
        <v>734</v>
      </c>
    </row>
    <row r="401" spans="2:7" x14ac:dyDescent="0.4">
      <c r="B401" s="1" t="s">
        <v>139</v>
      </c>
      <c r="C401" s="1" t="s">
        <v>440</v>
      </c>
      <c r="D401" s="1" t="s">
        <v>701</v>
      </c>
      <c r="E401" s="1" t="s">
        <v>450</v>
      </c>
      <c r="F401" s="1" t="s">
        <v>729</v>
      </c>
      <c r="G401" s="1" t="s">
        <v>740</v>
      </c>
    </row>
    <row r="402" spans="2:7" x14ac:dyDescent="0.4">
      <c r="B402" s="1" t="s">
        <v>139</v>
      </c>
      <c r="C402" s="1" t="s">
        <v>440</v>
      </c>
      <c r="D402" s="1" t="s">
        <v>707</v>
      </c>
      <c r="E402" s="1" t="s">
        <v>456</v>
      </c>
      <c r="F402" s="1" t="s">
        <v>729</v>
      </c>
      <c r="G402" s="1" t="s">
        <v>740</v>
      </c>
    </row>
    <row r="403" spans="2:7" x14ac:dyDescent="0.4">
      <c r="B403" s="1" t="s">
        <v>139</v>
      </c>
      <c r="C403" s="1" t="s">
        <v>440</v>
      </c>
      <c r="D403" s="1" t="s">
        <v>712</v>
      </c>
      <c r="E403" s="1" t="s">
        <v>461</v>
      </c>
      <c r="F403" s="1" t="s">
        <v>735</v>
      </c>
      <c r="G403" s="1" t="s">
        <v>734</v>
      </c>
    </row>
    <row r="404" spans="2:7" x14ac:dyDescent="0.4">
      <c r="B404" s="1" t="s">
        <v>139</v>
      </c>
      <c r="C404" s="1" t="s">
        <v>440</v>
      </c>
      <c r="D404" s="1" t="s">
        <v>715</v>
      </c>
      <c r="E404" s="1" t="s">
        <v>464</v>
      </c>
      <c r="F404" s="1" t="s">
        <v>735</v>
      </c>
      <c r="G404" s="1" t="s">
        <v>734</v>
      </c>
    </row>
    <row r="405" spans="2:7" x14ac:dyDescent="0.4">
      <c r="B405" s="1" t="s">
        <v>139</v>
      </c>
      <c r="C405" s="1" t="s">
        <v>440</v>
      </c>
      <c r="D405" s="1" t="s">
        <v>706</v>
      </c>
      <c r="E405" s="1" t="s">
        <v>455</v>
      </c>
      <c r="F405" s="1" t="s">
        <v>745</v>
      </c>
      <c r="G405" s="1" t="s">
        <v>739</v>
      </c>
    </row>
    <row r="406" spans="2:7" x14ac:dyDescent="0.4">
      <c r="B406" s="1" t="s">
        <v>170</v>
      </c>
      <c r="C406" s="1" t="s">
        <v>376</v>
      </c>
      <c r="D406" s="1" t="s">
        <v>724</v>
      </c>
      <c r="E406" s="1" t="s">
        <v>473</v>
      </c>
      <c r="F406" s="1" t="s">
        <v>737</v>
      </c>
      <c r="G406" s="1" t="s">
        <v>738</v>
      </c>
    </row>
    <row r="407" spans="2:7" x14ac:dyDescent="0.4">
      <c r="B407" s="1" t="s">
        <v>170</v>
      </c>
      <c r="C407" s="1" t="s">
        <v>376</v>
      </c>
      <c r="D407" s="1" t="s">
        <v>712</v>
      </c>
      <c r="E407" s="1" t="s">
        <v>461</v>
      </c>
      <c r="F407" s="1" t="s">
        <v>737</v>
      </c>
      <c r="G407" s="1" t="s">
        <v>739</v>
      </c>
    </row>
    <row r="408" spans="2:7" x14ac:dyDescent="0.4">
      <c r="B408" s="1" t="s">
        <v>170</v>
      </c>
      <c r="C408" s="1" t="s">
        <v>376</v>
      </c>
      <c r="D408" s="1" t="s">
        <v>703</v>
      </c>
      <c r="E408" s="1" t="s">
        <v>452</v>
      </c>
      <c r="F408" s="1" t="s">
        <v>729</v>
      </c>
      <c r="G408" s="1" t="s">
        <v>740</v>
      </c>
    </row>
    <row r="409" spans="2:7" x14ac:dyDescent="0.4">
      <c r="B409" s="1" t="s">
        <v>170</v>
      </c>
      <c r="C409" s="1" t="s">
        <v>376</v>
      </c>
      <c r="D409" s="1" t="s">
        <v>715</v>
      </c>
      <c r="E409" s="1" t="s">
        <v>464</v>
      </c>
      <c r="F409" s="1" t="s">
        <v>729</v>
      </c>
      <c r="G409" s="1" t="s">
        <v>732</v>
      </c>
    </row>
    <row r="410" spans="2:7" x14ac:dyDescent="0.4">
      <c r="B410" s="1" t="s">
        <v>170</v>
      </c>
      <c r="C410" s="1" t="s">
        <v>376</v>
      </c>
      <c r="D410" s="1" t="s">
        <v>702</v>
      </c>
      <c r="E410" s="1" t="s">
        <v>451</v>
      </c>
      <c r="F410" s="1" t="s">
        <v>733</v>
      </c>
      <c r="G410" s="1" t="s">
        <v>748</v>
      </c>
    </row>
    <row r="411" spans="2:7" x14ac:dyDescent="0.4">
      <c r="B411" s="1" t="s">
        <v>98</v>
      </c>
      <c r="C411" s="1" t="s">
        <v>397</v>
      </c>
      <c r="D411" s="1" t="s">
        <v>701</v>
      </c>
      <c r="E411" s="1" t="s">
        <v>450</v>
      </c>
      <c r="F411" s="1" t="s">
        <v>729</v>
      </c>
      <c r="G411" s="1" t="s">
        <v>731</v>
      </c>
    </row>
    <row r="412" spans="2:7" x14ac:dyDescent="0.4">
      <c r="B412" s="1" t="s">
        <v>98</v>
      </c>
      <c r="C412" s="1" t="s">
        <v>397</v>
      </c>
      <c r="D412" s="1" t="s">
        <v>702</v>
      </c>
      <c r="E412" s="1" t="s">
        <v>451</v>
      </c>
      <c r="F412" s="1" t="s">
        <v>733</v>
      </c>
      <c r="G412" s="1" t="s">
        <v>736</v>
      </c>
    </row>
    <row r="413" spans="2:7" x14ac:dyDescent="0.4">
      <c r="B413" s="1" t="s">
        <v>98</v>
      </c>
      <c r="C413" s="1" t="s">
        <v>397</v>
      </c>
      <c r="D413" s="1" t="s">
        <v>724</v>
      </c>
      <c r="E413" s="1" t="s">
        <v>473</v>
      </c>
      <c r="F413" s="1" t="s">
        <v>737</v>
      </c>
      <c r="G413" s="1" t="s">
        <v>738</v>
      </c>
    </row>
    <row r="414" spans="2:7" x14ac:dyDescent="0.4">
      <c r="B414" s="1" t="s">
        <v>98</v>
      </c>
      <c r="C414" s="1" t="s">
        <v>397</v>
      </c>
      <c r="D414" s="1" t="s">
        <v>708</v>
      </c>
      <c r="E414" s="1" t="s">
        <v>457</v>
      </c>
      <c r="F414" s="1" t="s">
        <v>745</v>
      </c>
      <c r="G414" s="1" t="s">
        <v>738</v>
      </c>
    </row>
    <row r="415" spans="2:7" x14ac:dyDescent="0.4">
      <c r="B415" s="1" t="s">
        <v>98</v>
      </c>
      <c r="C415" s="1" t="s">
        <v>397</v>
      </c>
      <c r="D415" s="1" t="s">
        <v>707</v>
      </c>
      <c r="E415" s="1" t="s">
        <v>456</v>
      </c>
      <c r="F415" s="1" t="s">
        <v>745</v>
      </c>
      <c r="G415" s="1" t="s">
        <v>738</v>
      </c>
    </row>
    <row r="416" spans="2:7" x14ac:dyDescent="0.4">
      <c r="B416" s="1" t="s">
        <v>98</v>
      </c>
      <c r="C416" s="1" t="s">
        <v>397</v>
      </c>
      <c r="D416" s="1" t="s">
        <v>712</v>
      </c>
      <c r="E416" s="1" t="s">
        <v>461</v>
      </c>
      <c r="F416" s="1" t="s">
        <v>737</v>
      </c>
      <c r="G416" s="1" t="s">
        <v>739</v>
      </c>
    </row>
    <row r="417" spans="2:7" x14ac:dyDescent="0.4">
      <c r="B417" s="1" t="s">
        <v>98</v>
      </c>
      <c r="C417" s="1" t="s">
        <v>397</v>
      </c>
      <c r="D417" s="1" t="s">
        <v>714</v>
      </c>
      <c r="E417" s="1" t="s">
        <v>463</v>
      </c>
      <c r="F417" s="1" t="s">
        <v>729</v>
      </c>
      <c r="G417" s="1" t="s">
        <v>740</v>
      </c>
    </row>
    <row r="418" spans="2:7" x14ac:dyDescent="0.4">
      <c r="B418" s="1" t="s">
        <v>98</v>
      </c>
      <c r="C418" s="1" t="s">
        <v>397</v>
      </c>
      <c r="D418" s="1" t="s">
        <v>703</v>
      </c>
      <c r="E418" s="1" t="s">
        <v>452</v>
      </c>
      <c r="F418" s="1" t="s">
        <v>729</v>
      </c>
      <c r="G418" s="1" t="s">
        <v>757</v>
      </c>
    </row>
    <row r="419" spans="2:7" x14ac:dyDescent="0.4">
      <c r="B419" s="1" t="s">
        <v>100</v>
      </c>
      <c r="C419" s="1" t="s">
        <v>399</v>
      </c>
      <c r="D419" s="1" t="s">
        <v>702</v>
      </c>
      <c r="E419" s="1" t="s">
        <v>451</v>
      </c>
      <c r="F419" s="1" t="s">
        <v>733</v>
      </c>
      <c r="G419" s="1" t="s">
        <v>736</v>
      </c>
    </row>
    <row r="420" spans="2:7" x14ac:dyDescent="0.4">
      <c r="B420" s="1" t="s">
        <v>100</v>
      </c>
      <c r="C420" s="1" t="s">
        <v>399</v>
      </c>
      <c r="D420" s="1" t="s">
        <v>710</v>
      </c>
      <c r="E420" s="1" t="s">
        <v>459</v>
      </c>
      <c r="F420" s="1" t="s">
        <v>745</v>
      </c>
      <c r="G420" s="1" t="s">
        <v>738</v>
      </c>
    </row>
    <row r="421" spans="2:7" x14ac:dyDescent="0.4">
      <c r="B421" s="1" t="s">
        <v>100</v>
      </c>
      <c r="C421" s="1" t="s">
        <v>399</v>
      </c>
      <c r="D421" s="1" t="s">
        <v>703</v>
      </c>
      <c r="E421" s="1" t="s">
        <v>452</v>
      </c>
      <c r="F421" s="1" t="s">
        <v>729</v>
      </c>
      <c r="G421" s="1" t="s">
        <v>740</v>
      </c>
    </row>
    <row r="422" spans="2:7" x14ac:dyDescent="0.4">
      <c r="B422" s="1" t="s">
        <v>101</v>
      </c>
      <c r="C422" s="1" t="s">
        <v>308</v>
      </c>
      <c r="D422" s="1" t="s">
        <v>712</v>
      </c>
      <c r="E422" s="1" t="s">
        <v>461</v>
      </c>
      <c r="F422" s="1" t="s">
        <v>745</v>
      </c>
      <c r="G422" s="1" t="s">
        <v>738</v>
      </c>
    </row>
    <row r="423" spans="2:7" x14ac:dyDescent="0.4">
      <c r="B423" s="1" t="s">
        <v>128</v>
      </c>
      <c r="C423" s="1" t="s">
        <v>374</v>
      </c>
      <c r="D423" s="1" t="s">
        <v>715</v>
      </c>
      <c r="E423" s="1" t="s">
        <v>464</v>
      </c>
      <c r="F423" s="1" t="s">
        <v>729</v>
      </c>
      <c r="G423" s="1" t="s">
        <v>730</v>
      </c>
    </row>
    <row r="424" spans="2:7" x14ac:dyDescent="0.4">
      <c r="B424" s="1" t="s">
        <v>128</v>
      </c>
      <c r="C424" s="1" t="s">
        <v>374</v>
      </c>
      <c r="D424" s="1" t="s">
        <v>710</v>
      </c>
      <c r="E424" s="1" t="s">
        <v>459</v>
      </c>
      <c r="F424" s="1" t="s">
        <v>737</v>
      </c>
      <c r="G424" s="1" t="s">
        <v>738</v>
      </c>
    </row>
    <row r="425" spans="2:7" x14ac:dyDescent="0.4">
      <c r="B425" s="1" t="s">
        <v>128</v>
      </c>
      <c r="C425" s="1" t="s">
        <v>374</v>
      </c>
      <c r="D425" s="1" t="s">
        <v>724</v>
      </c>
      <c r="E425" s="1" t="s">
        <v>473</v>
      </c>
      <c r="F425" s="1" t="s">
        <v>737</v>
      </c>
      <c r="G425" s="1" t="s">
        <v>738</v>
      </c>
    </row>
    <row r="426" spans="2:7" x14ac:dyDescent="0.4">
      <c r="B426" s="1" t="s">
        <v>128</v>
      </c>
      <c r="C426" s="1" t="s">
        <v>374</v>
      </c>
      <c r="D426" s="1" t="s">
        <v>711</v>
      </c>
      <c r="E426" s="1" t="s">
        <v>460</v>
      </c>
      <c r="F426" s="1" t="s">
        <v>729</v>
      </c>
      <c r="G426" s="1" t="s">
        <v>738</v>
      </c>
    </row>
    <row r="427" spans="2:7" x14ac:dyDescent="0.4">
      <c r="B427" s="1" t="s">
        <v>128</v>
      </c>
      <c r="C427" s="1" t="s">
        <v>374</v>
      </c>
      <c r="D427" s="1" t="s">
        <v>708</v>
      </c>
      <c r="E427" s="1" t="s">
        <v>457</v>
      </c>
      <c r="F427" s="1" t="s">
        <v>745</v>
      </c>
      <c r="G427" s="1" t="s">
        <v>738</v>
      </c>
    </row>
    <row r="428" spans="2:7" x14ac:dyDescent="0.4">
      <c r="B428" s="1" t="s">
        <v>128</v>
      </c>
      <c r="C428" s="1" t="s">
        <v>374</v>
      </c>
      <c r="D428" s="1" t="s">
        <v>712</v>
      </c>
      <c r="E428" s="1" t="s">
        <v>461</v>
      </c>
      <c r="F428" s="1" t="s">
        <v>745</v>
      </c>
      <c r="G428" s="1" t="s">
        <v>738</v>
      </c>
    </row>
    <row r="429" spans="2:7" x14ac:dyDescent="0.4">
      <c r="B429" s="1" t="s">
        <v>128</v>
      </c>
      <c r="C429" s="1" t="s">
        <v>374</v>
      </c>
      <c r="D429" s="1" t="s">
        <v>717</v>
      </c>
      <c r="E429" s="1" t="s">
        <v>466</v>
      </c>
      <c r="F429" s="1" t="s">
        <v>745</v>
      </c>
      <c r="G429" s="1" t="s">
        <v>738</v>
      </c>
    </row>
    <row r="430" spans="2:7" x14ac:dyDescent="0.4">
      <c r="B430" s="1" t="s">
        <v>128</v>
      </c>
      <c r="C430" s="1" t="s">
        <v>374</v>
      </c>
      <c r="D430" s="1" t="s">
        <v>726</v>
      </c>
      <c r="E430" s="1" t="s">
        <v>475</v>
      </c>
      <c r="F430" s="1" t="s">
        <v>745</v>
      </c>
      <c r="G430" s="1" t="s">
        <v>738</v>
      </c>
    </row>
    <row r="431" spans="2:7" x14ac:dyDescent="0.4">
      <c r="B431" s="1" t="s">
        <v>128</v>
      </c>
      <c r="C431" s="1" t="s">
        <v>374</v>
      </c>
      <c r="D431" s="1" t="s">
        <v>702</v>
      </c>
      <c r="E431" s="1" t="s">
        <v>451</v>
      </c>
      <c r="F431" s="1" t="s">
        <v>729</v>
      </c>
      <c r="G431" s="1" t="s">
        <v>740</v>
      </c>
    </row>
    <row r="432" spans="2:7" x14ac:dyDescent="0.4">
      <c r="B432" s="1" t="s">
        <v>128</v>
      </c>
      <c r="C432" s="1" t="s">
        <v>374</v>
      </c>
      <c r="D432" s="1" t="s">
        <v>714</v>
      </c>
      <c r="E432" s="1" t="s">
        <v>463</v>
      </c>
      <c r="F432" s="1" t="s">
        <v>729</v>
      </c>
      <c r="G432" s="1" t="s">
        <v>740</v>
      </c>
    </row>
    <row r="433" spans="2:7" x14ac:dyDescent="0.4">
      <c r="B433" s="1" t="s">
        <v>128</v>
      </c>
      <c r="C433" s="1" t="s">
        <v>374</v>
      </c>
      <c r="D433" s="1" t="s">
        <v>703</v>
      </c>
      <c r="E433" s="1" t="s">
        <v>452</v>
      </c>
      <c r="F433" s="1" t="s">
        <v>729</v>
      </c>
      <c r="G433" s="1" t="s">
        <v>757</v>
      </c>
    </row>
    <row r="434" spans="2:7" x14ac:dyDescent="0.4">
      <c r="B434" s="1" t="s">
        <v>85</v>
      </c>
      <c r="C434" s="1" t="s">
        <v>400</v>
      </c>
      <c r="D434" s="1" t="s">
        <v>708</v>
      </c>
      <c r="E434" s="1" t="s">
        <v>457</v>
      </c>
      <c r="F434" s="1" t="s">
        <v>737</v>
      </c>
      <c r="G434" s="1" t="s">
        <v>738</v>
      </c>
    </row>
    <row r="435" spans="2:7" x14ac:dyDescent="0.4">
      <c r="B435" s="1" t="s">
        <v>494</v>
      </c>
      <c r="C435" s="1" t="s">
        <v>485</v>
      </c>
      <c r="D435" s="1" t="s">
        <v>712</v>
      </c>
      <c r="E435" s="1" t="s">
        <v>461</v>
      </c>
      <c r="F435" s="1" t="s">
        <v>729</v>
      </c>
      <c r="G435" s="1" t="s">
        <v>730</v>
      </c>
    </row>
    <row r="436" spans="2:7" x14ac:dyDescent="0.4">
      <c r="B436" s="1" t="s">
        <v>494</v>
      </c>
      <c r="C436" s="1" t="s">
        <v>485</v>
      </c>
      <c r="D436" s="1" t="s">
        <v>724</v>
      </c>
      <c r="E436" s="1" t="s">
        <v>473</v>
      </c>
      <c r="F436" s="1" t="s">
        <v>737</v>
      </c>
      <c r="G436" s="1" t="s">
        <v>738</v>
      </c>
    </row>
    <row r="437" spans="2:7" x14ac:dyDescent="0.4">
      <c r="B437" s="1" t="s">
        <v>494</v>
      </c>
      <c r="C437" s="1" t="s">
        <v>485</v>
      </c>
      <c r="D437" s="1" t="s">
        <v>714</v>
      </c>
      <c r="E437" s="1" t="s">
        <v>463</v>
      </c>
      <c r="F437" s="1" t="s">
        <v>729</v>
      </c>
      <c r="G437" s="1" t="s">
        <v>740</v>
      </c>
    </row>
    <row r="438" spans="2:7" x14ac:dyDescent="0.4">
      <c r="B438" s="1" t="s">
        <v>494</v>
      </c>
      <c r="C438" s="1" t="s">
        <v>485</v>
      </c>
      <c r="D438" s="1" t="s">
        <v>726</v>
      </c>
      <c r="E438" s="1" t="s">
        <v>475</v>
      </c>
      <c r="F438" s="1" t="s">
        <v>729</v>
      </c>
      <c r="G438" s="1" t="s">
        <v>740</v>
      </c>
    </row>
    <row r="439" spans="2:7" x14ac:dyDescent="0.4">
      <c r="B439" s="1" t="s">
        <v>494</v>
      </c>
      <c r="C439" s="1" t="s">
        <v>485</v>
      </c>
      <c r="D439" s="1" t="s">
        <v>715</v>
      </c>
      <c r="E439" s="1" t="s">
        <v>464</v>
      </c>
      <c r="F439" s="1" t="s">
        <v>729</v>
      </c>
      <c r="G439" s="1" t="s">
        <v>732</v>
      </c>
    </row>
    <row r="440" spans="2:7" x14ac:dyDescent="0.4">
      <c r="B440" s="1" t="s">
        <v>494</v>
      </c>
      <c r="C440" s="1" t="s">
        <v>485</v>
      </c>
      <c r="D440" s="1" t="s">
        <v>702</v>
      </c>
      <c r="E440" s="1" t="s">
        <v>451</v>
      </c>
      <c r="F440" s="1" t="s">
        <v>733</v>
      </c>
      <c r="G440" s="1" t="s">
        <v>750</v>
      </c>
    </row>
    <row r="441" spans="2:7" x14ac:dyDescent="0.4">
      <c r="B441" s="1" t="s">
        <v>494</v>
      </c>
      <c r="C441" s="1" t="s">
        <v>485</v>
      </c>
      <c r="D441" s="1" t="s">
        <v>703</v>
      </c>
      <c r="E441" s="1" t="s">
        <v>452</v>
      </c>
      <c r="F441" s="1" t="s">
        <v>733</v>
      </c>
      <c r="G441" s="1" t="s">
        <v>748</v>
      </c>
    </row>
    <row r="442" spans="2:7" x14ac:dyDescent="0.4">
      <c r="B442" s="1" t="s">
        <v>493</v>
      </c>
      <c r="C442" s="1" t="s">
        <v>484</v>
      </c>
      <c r="D442" s="1" t="s">
        <v>703</v>
      </c>
      <c r="E442" s="1" t="s">
        <v>452</v>
      </c>
      <c r="F442" s="1" t="s">
        <v>729</v>
      </c>
      <c r="G442" s="1" t="s">
        <v>740</v>
      </c>
    </row>
    <row r="443" spans="2:7" x14ac:dyDescent="0.4">
      <c r="B443" s="1" t="s">
        <v>493</v>
      </c>
      <c r="C443" s="1" t="s">
        <v>484</v>
      </c>
      <c r="D443" s="1" t="s">
        <v>702</v>
      </c>
      <c r="E443" s="1" t="s">
        <v>451</v>
      </c>
      <c r="F443" s="1" t="s">
        <v>729</v>
      </c>
      <c r="G443" s="1" t="s">
        <v>740</v>
      </c>
    </row>
    <row r="444" spans="2:7" x14ac:dyDescent="0.4">
      <c r="B444" s="1" t="s">
        <v>493</v>
      </c>
      <c r="C444" s="1" t="s">
        <v>484</v>
      </c>
      <c r="D444" s="1" t="s">
        <v>724</v>
      </c>
      <c r="E444" s="1" t="s">
        <v>473</v>
      </c>
      <c r="F444" s="1" t="s">
        <v>729</v>
      </c>
      <c r="G444" s="1" t="s">
        <v>740</v>
      </c>
    </row>
    <row r="445" spans="2:7" x14ac:dyDescent="0.4">
      <c r="B445" s="1" t="s">
        <v>493</v>
      </c>
      <c r="C445" s="1" t="s">
        <v>484</v>
      </c>
      <c r="D445" s="1" t="s">
        <v>715</v>
      </c>
      <c r="E445" s="1" t="s">
        <v>464</v>
      </c>
      <c r="F445" s="1" t="s">
        <v>733</v>
      </c>
      <c r="G445" s="1" t="s">
        <v>734</v>
      </c>
    </row>
    <row r="446" spans="2:7" x14ac:dyDescent="0.4">
      <c r="B446" s="1" t="s">
        <v>493</v>
      </c>
      <c r="C446" s="1" t="s">
        <v>484</v>
      </c>
      <c r="D446" s="1" t="s">
        <v>726</v>
      </c>
      <c r="E446" s="1" t="s">
        <v>475</v>
      </c>
      <c r="F446" s="1" t="s">
        <v>735</v>
      </c>
      <c r="G446" s="1" t="s">
        <v>734</v>
      </c>
    </row>
    <row r="447" spans="2:7" x14ac:dyDescent="0.4">
      <c r="B447" s="1" t="s">
        <v>65</v>
      </c>
      <c r="C447" s="1" t="s">
        <v>437</v>
      </c>
      <c r="D447" s="1" t="s">
        <v>715</v>
      </c>
      <c r="E447" s="1" t="s">
        <v>464</v>
      </c>
      <c r="F447" s="1" t="s">
        <v>729</v>
      </c>
      <c r="G447" s="1" t="s">
        <v>730</v>
      </c>
    </row>
    <row r="448" spans="2:7" x14ac:dyDescent="0.4">
      <c r="B448" s="1" t="s">
        <v>65</v>
      </c>
      <c r="C448" s="1" t="s">
        <v>437</v>
      </c>
      <c r="D448" s="1" t="s">
        <v>703</v>
      </c>
      <c r="E448" s="1" t="s">
        <v>452</v>
      </c>
      <c r="F448" s="1" t="s">
        <v>737</v>
      </c>
      <c r="G448" s="1" t="s">
        <v>738</v>
      </c>
    </row>
    <row r="449" spans="2:7" x14ac:dyDescent="0.4">
      <c r="B449" s="1" t="s">
        <v>65</v>
      </c>
      <c r="C449" s="1" t="s">
        <v>437</v>
      </c>
      <c r="D449" s="1" t="s">
        <v>702</v>
      </c>
      <c r="E449" s="1" t="s">
        <v>451</v>
      </c>
      <c r="F449" s="1" t="s">
        <v>737</v>
      </c>
      <c r="G449" s="1" t="s">
        <v>738</v>
      </c>
    </row>
    <row r="450" spans="2:7" x14ac:dyDescent="0.4">
      <c r="B450" s="1" t="s">
        <v>65</v>
      </c>
      <c r="C450" s="1" t="s">
        <v>437</v>
      </c>
      <c r="D450" s="1" t="s">
        <v>711</v>
      </c>
      <c r="E450" s="1" t="s">
        <v>460</v>
      </c>
      <c r="F450" s="1" t="s">
        <v>737</v>
      </c>
      <c r="G450" s="1" t="s">
        <v>738</v>
      </c>
    </row>
    <row r="451" spans="2:7" x14ac:dyDescent="0.4">
      <c r="B451" s="1" t="s">
        <v>65</v>
      </c>
      <c r="C451" s="1" t="s">
        <v>437</v>
      </c>
      <c r="D451" s="1" t="s">
        <v>714</v>
      </c>
      <c r="E451" s="1" t="s">
        <v>463</v>
      </c>
      <c r="F451" s="1" t="s">
        <v>737</v>
      </c>
      <c r="G451" s="1" t="s">
        <v>738</v>
      </c>
    </row>
    <row r="452" spans="2:7" x14ac:dyDescent="0.4">
      <c r="B452" s="1" t="s">
        <v>65</v>
      </c>
      <c r="C452" s="1" t="s">
        <v>437</v>
      </c>
      <c r="D452" s="1" t="s">
        <v>724</v>
      </c>
      <c r="E452" s="1" t="s">
        <v>473</v>
      </c>
      <c r="F452" s="1" t="s">
        <v>737</v>
      </c>
      <c r="G452" s="1" t="s">
        <v>738</v>
      </c>
    </row>
    <row r="453" spans="2:7" x14ac:dyDescent="0.4">
      <c r="B453" s="1" t="s">
        <v>65</v>
      </c>
      <c r="C453" s="1" t="s">
        <v>437</v>
      </c>
      <c r="D453" s="1" t="s">
        <v>708</v>
      </c>
      <c r="E453" s="1" t="s">
        <v>457</v>
      </c>
      <c r="F453" s="1" t="s">
        <v>745</v>
      </c>
      <c r="G453" s="1" t="s">
        <v>738</v>
      </c>
    </row>
    <row r="454" spans="2:7" x14ac:dyDescent="0.4">
      <c r="B454" s="1" t="s">
        <v>65</v>
      </c>
      <c r="C454" s="1" t="s">
        <v>437</v>
      </c>
      <c r="D454" s="1" t="s">
        <v>707</v>
      </c>
      <c r="E454" s="1" t="s">
        <v>456</v>
      </c>
      <c r="F454" s="1" t="s">
        <v>745</v>
      </c>
      <c r="G454" s="1" t="s">
        <v>738</v>
      </c>
    </row>
    <row r="455" spans="2:7" x14ac:dyDescent="0.4">
      <c r="B455" s="1" t="s">
        <v>65</v>
      </c>
      <c r="C455" s="1" t="s">
        <v>437</v>
      </c>
      <c r="D455" s="1" t="s">
        <v>710</v>
      </c>
      <c r="E455" s="1" t="s">
        <v>459</v>
      </c>
      <c r="F455" s="1" t="s">
        <v>745</v>
      </c>
      <c r="G455" s="1" t="s">
        <v>738</v>
      </c>
    </row>
    <row r="456" spans="2:7" x14ac:dyDescent="0.4">
      <c r="B456" s="1" t="s">
        <v>65</v>
      </c>
      <c r="C456" s="1" t="s">
        <v>437</v>
      </c>
      <c r="D456" s="1" t="s">
        <v>717</v>
      </c>
      <c r="E456" s="1" t="s">
        <v>466</v>
      </c>
      <c r="F456" s="1" t="s">
        <v>745</v>
      </c>
      <c r="G456" s="1" t="s">
        <v>738</v>
      </c>
    </row>
    <row r="457" spans="2:7" x14ac:dyDescent="0.4">
      <c r="B457" s="1" t="s">
        <v>65</v>
      </c>
      <c r="C457" s="1" t="s">
        <v>437</v>
      </c>
      <c r="D457" s="1" t="s">
        <v>726</v>
      </c>
      <c r="E457" s="1" t="s">
        <v>475</v>
      </c>
      <c r="F457" s="1" t="s">
        <v>745</v>
      </c>
      <c r="G457" s="1" t="s">
        <v>738</v>
      </c>
    </row>
    <row r="458" spans="2:7" x14ac:dyDescent="0.4">
      <c r="B458" s="1" t="s">
        <v>65</v>
      </c>
      <c r="C458" s="1" t="s">
        <v>437</v>
      </c>
      <c r="D458" s="1" t="s">
        <v>712</v>
      </c>
      <c r="E458" s="1" t="s">
        <v>461</v>
      </c>
      <c r="F458" s="1" t="s">
        <v>737</v>
      </c>
      <c r="G458" s="1" t="s">
        <v>739</v>
      </c>
    </row>
    <row r="459" spans="2:7" x14ac:dyDescent="0.4">
      <c r="B459" s="1" t="s">
        <v>70</v>
      </c>
      <c r="C459" s="1" t="s">
        <v>408</v>
      </c>
      <c r="D459" s="1" t="s">
        <v>715</v>
      </c>
      <c r="E459" s="1" t="s">
        <v>464</v>
      </c>
      <c r="F459" s="1" t="s">
        <v>729</v>
      </c>
      <c r="G459" s="1" t="s">
        <v>730</v>
      </c>
    </row>
    <row r="460" spans="2:7" x14ac:dyDescent="0.4">
      <c r="B460" s="1" t="s">
        <v>70</v>
      </c>
      <c r="C460" s="1" t="s">
        <v>408</v>
      </c>
      <c r="D460" s="1" t="s">
        <v>703</v>
      </c>
      <c r="E460" s="1" t="s">
        <v>452</v>
      </c>
      <c r="F460" s="1" t="s">
        <v>729</v>
      </c>
      <c r="G460" s="1" t="s">
        <v>731</v>
      </c>
    </row>
    <row r="461" spans="2:7" x14ac:dyDescent="0.4">
      <c r="B461" s="1" t="s">
        <v>70</v>
      </c>
      <c r="C461" s="1" t="s">
        <v>408</v>
      </c>
      <c r="D461" s="1" t="s">
        <v>702</v>
      </c>
      <c r="E461" s="1" t="s">
        <v>451</v>
      </c>
      <c r="F461" s="1" t="s">
        <v>729</v>
      </c>
      <c r="G461" s="1" t="s">
        <v>731</v>
      </c>
    </row>
    <row r="462" spans="2:7" x14ac:dyDescent="0.4">
      <c r="B462" s="1" t="s">
        <v>70</v>
      </c>
      <c r="C462" s="1" t="s">
        <v>408</v>
      </c>
      <c r="D462" s="1" t="s">
        <v>714</v>
      </c>
      <c r="E462" s="1" t="s">
        <v>463</v>
      </c>
      <c r="F462" s="1" t="s">
        <v>729</v>
      </c>
      <c r="G462" s="1" t="s">
        <v>731</v>
      </c>
    </row>
    <row r="463" spans="2:7" x14ac:dyDescent="0.4">
      <c r="B463" s="1" t="s">
        <v>70</v>
      </c>
      <c r="C463" s="1" t="s">
        <v>408</v>
      </c>
      <c r="D463" s="1" t="s">
        <v>708</v>
      </c>
      <c r="E463" s="1" t="s">
        <v>457</v>
      </c>
      <c r="F463" s="1" t="s">
        <v>737</v>
      </c>
      <c r="G463" s="1" t="s">
        <v>738</v>
      </c>
    </row>
    <row r="464" spans="2:7" x14ac:dyDescent="0.4">
      <c r="B464" s="1" t="s">
        <v>70</v>
      </c>
      <c r="C464" s="1" t="s">
        <v>408</v>
      </c>
      <c r="D464" s="1" t="s">
        <v>707</v>
      </c>
      <c r="E464" s="1" t="s">
        <v>456</v>
      </c>
      <c r="F464" s="1" t="s">
        <v>737</v>
      </c>
      <c r="G464" s="1" t="s">
        <v>738</v>
      </c>
    </row>
    <row r="465" spans="2:7" x14ac:dyDescent="0.4">
      <c r="B465" s="1" t="s">
        <v>70</v>
      </c>
      <c r="C465" s="1" t="s">
        <v>408</v>
      </c>
      <c r="D465" s="1" t="s">
        <v>710</v>
      </c>
      <c r="E465" s="1" t="s">
        <v>459</v>
      </c>
      <c r="F465" s="1" t="s">
        <v>737</v>
      </c>
      <c r="G465" s="1" t="s">
        <v>738</v>
      </c>
    </row>
    <row r="466" spans="2:7" x14ac:dyDescent="0.4">
      <c r="B466" s="1" t="s">
        <v>70</v>
      </c>
      <c r="C466" s="1" t="s">
        <v>408</v>
      </c>
      <c r="D466" s="1" t="s">
        <v>711</v>
      </c>
      <c r="E466" s="1" t="s">
        <v>460</v>
      </c>
      <c r="F466" s="1" t="s">
        <v>737</v>
      </c>
      <c r="G466" s="1" t="s">
        <v>738</v>
      </c>
    </row>
    <row r="467" spans="2:7" x14ac:dyDescent="0.4">
      <c r="B467" s="1" t="s">
        <v>70</v>
      </c>
      <c r="C467" s="1" t="s">
        <v>408</v>
      </c>
      <c r="D467" s="1" t="s">
        <v>724</v>
      </c>
      <c r="E467" s="1" t="s">
        <v>473</v>
      </c>
      <c r="F467" s="1" t="s">
        <v>737</v>
      </c>
      <c r="G467" s="1" t="s">
        <v>738</v>
      </c>
    </row>
    <row r="468" spans="2:7" x14ac:dyDescent="0.4">
      <c r="B468" s="1" t="s">
        <v>70</v>
      </c>
      <c r="C468" s="1" t="s">
        <v>408</v>
      </c>
      <c r="D468" s="1" t="s">
        <v>712</v>
      </c>
      <c r="E468" s="1" t="s">
        <v>461</v>
      </c>
      <c r="F468" s="1" t="s">
        <v>745</v>
      </c>
      <c r="G468" s="1" t="s">
        <v>738</v>
      </c>
    </row>
    <row r="469" spans="2:7" x14ac:dyDescent="0.4">
      <c r="B469" s="1" t="s">
        <v>70</v>
      </c>
      <c r="C469" s="1" t="s">
        <v>408</v>
      </c>
      <c r="D469" s="1" t="s">
        <v>717</v>
      </c>
      <c r="E469" s="1" t="s">
        <v>466</v>
      </c>
      <c r="F469" s="1" t="s">
        <v>745</v>
      </c>
      <c r="G469" s="1" t="s">
        <v>738</v>
      </c>
    </row>
    <row r="470" spans="2:7" x14ac:dyDescent="0.4">
      <c r="B470" s="1" t="s">
        <v>70</v>
      </c>
      <c r="C470" s="1" t="s">
        <v>408</v>
      </c>
      <c r="D470" s="1" t="s">
        <v>726</v>
      </c>
      <c r="E470" s="1" t="s">
        <v>475</v>
      </c>
      <c r="F470" s="1" t="s">
        <v>745</v>
      </c>
      <c r="G470" s="1" t="s">
        <v>738</v>
      </c>
    </row>
    <row r="471" spans="2:7" x14ac:dyDescent="0.4">
      <c r="B471" s="1" t="s">
        <v>53</v>
      </c>
      <c r="C471" s="1" t="s">
        <v>391</v>
      </c>
      <c r="D471" s="1" t="s">
        <v>712</v>
      </c>
      <c r="E471" s="1" t="s">
        <v>461</v>
      </c>
      <c r="F471" s="1" t="s">
        <v>729</v>
      </c>
      <c r="G471" s="1" t="s">
        <v>730</v>
      </c>
    </row>
    <row r="472" spans="2:7" x14ac:dyDescent="0.4">
      <c r="B472" s="1" t="s">
        <v>53</v>
      </c>
      <c r="C472" s="1" t="s">
        <v>391</v>
      </c>
      <c r="D472" s="1" t="s">
        <v>702</v>
      </c>
      <c r="E472" s="1" t="s">
        <v>451</v>
      </c>
      <c r="F472" s="1" t="s">
        <v>733</v>
      </c>
      <c r="G472" s="1" t="s">
        <v>742</v>
      </c>
    </row>
    <row r="473" spans="2:7" x14ac:dyDescent="0.4">
      <c r="B473" s="1" t="s">
        <v>53</v>
      </c>
      <c r="C473" s="1" t="s">
        <v>391</v>
      </c>
      <c r="D473" s="1" t="s">
        <v>714</v>
      </c>
      <c r="E473" s="1" t="s">
        <v>463</v>
      </c>
      <c r="F473" s="1" t="s">
        <v>733</v>
      </c>
      <c r="G473" s="1" t="s">
        <v>742</v>
      </c>
    </row>
    <row r="474" spans="2:7" x14ac:dyDescent="0.4">
      <c r="B474" s="1" t="s">
        <v>53</v>
      </c>
      <c r="C474" s="1" t="s">
        <v>391</v>
      </c>
      <c r="D474" s="1" t="s">
        <v>703</v>
      </c>
      <c r="E474" s="1" t="s">
        <v>452</v>
      </c>
      <c r="F474" s="1" t="s">
        <v>733</v>
      </c>
      <c r="G474" s="1" t="s">
        <v>736</v>
      </c>
    </row>
    <row r="475" spans="2:7" x14ac:dyDescent="0.4">
      <c r="B475" s="1" t="s">
        <v>53</v>
      </c>
      <c r="C475" s="1" t="s">
        <v>391</v>
      </c>
      <c r="D475" s="1" t="s">
        <v>726</v>
      </c>
      <c r="E475" s="1" t="s">
        <v>475</v>
      </c>
      <c r="F475" s="1" t="s">
        <v>733</v>
      </c>
      <c r="G475" s="1" t="s">
        <v>748</v>
      </c>
    </row>
    <row r="476" spans="2:7" x14ac:dyDescent="0.4">
      <c r="B476" s="1" t="s">
        <v>162</v>
      </c>
      <c r="C476" s="1" t="s">
        <v>385</v>
      </c>
      <c r="D476" s="1" t="s">
        <v>715</v>
      </c>
      <c r="E476" s="1" t="s">
        <v>464</v>
      </c>
      <c r="F476" s="1" t="s">
        <v>729</v>
      </c>
      <c r="G476" s="1" t="s">
        <v>730</v>
      </c>
    </row>
    <row r="477" spans="2:7" x14ac:dyDescent="0.4">
      <c r="B477" s="1" t="s">
        <v>162</v>
      </c>
      <c r="C477" s="1" t="s">
        <v>385</v>
      </c>
      <c r="D477" s="1" t="s">
        <v>708</v>
      </c>
      <c r="E477" s="1" t="s">
        <v>457</v>
      </c>
      <c r="F477" s="1" t="s">
        <v>737</v>
      </c>
      <c r="G477" s="1" t="s">
        <v>738</v>
      </c>
    </row>
    <row r="478" spans="2:7" x14ac:dyDescent="0.4">
      <c r="B478" s="1" t="s">
        <v>162</v>
      </c>
      <c r="C478" s="1" t="s">
        <v>385</v>
      </c>
      <c r="D478" s="1" t="s">
        <v>707</v>
      </c>
      <c r="E478" s="1" t="s">
        <v>456</v>
      </c>
      <c r="F478" s="1" t="s">
        <v>737</v>
      </c>
      <c r="G478" s="1" t="s">
        <v>738</v>
      </c>
    </row>
    <row r="479" spans="2:7" x14ac:dyDescent="0.4">
      <c r="B479" s="1" t="s">
        <v>162</v>
      </c>
      <c r="C479" s="1" t="s">
        <v>385</v>
      </c>
      <c r="D479" s="1" t="s">
        <v>710</v>
      </c>
      <c r="E479" s="1" t="s">
        <v>459</v>
      </c>
      <c r="F479" s="1" t="s">
        <v>737</v>
      </c>
      <c r="G479" s="1" t="s">
        <v>738</v>
      </c>
    </row>
    <row r="480" spans="2:7" x14ac:dyDescent="0.4">
      <c r="B480" s="1" t="s">
        <v>162</v>
      </c>
      <c r="C480" s="1" t="s">
        <v>385</v>
      </c>
      <c r="D480" s="1" t="s">
        <v>724</v>
      </c>
      <c r="E480" s="1" t="s">
        <v>473</v>
      </c>
      <c r="F480" s="1" t="s">
        <v>737</v>
      </c>
      <c r="G480" s="1" t="s">
        <v>738</v>
      </c>
    </row>
    <row r="481" spans="2:7" x14ac:dyDescent="0.4">
      <c r="B481" s="1" t="s">
        <v>162</v>
      </c>
      <c r="C481" s="1" t="s">
        <v>385</v>
      </c>
      <c r="D481" s="1" t="s">
        <v>712</v>
      </c>
      <c r="E481" s="1" t="s">
        <v>461</v>
      </c>
      <c r="F481" s="1" t="s">
        <v>737</v>
      </c>
      <c r="G481" s="1" t="s">
        <v>739</v>
      </c>
    </row>
    <row r="482" spans="2:7" x14ac:dyDescent="0.4">
      <c r="B482" s="1" t="s">
        <v>162</v>
      </c>
      <c r="C482" s="1" t="s">
        <v>385</v>
      </c>
      <c r="D482" s="1" t="s">
        <v>714</v>
      </c>
      <c r="E482" s="1" t="s">
        <v>463</v>
      </c>
      <c r="F482" s="1" t="s">
        <v>729</v>
      </c>
      <c r="G482" s="1" t="s">
        <v>740</v>
      </c>
    </row>
    <row r="483" spans="2:7" x14ac:dyDescent="0.4">
      <c r="B483" s="1" t="s">
        <v>162</v>
      </c>
      <c r="C483" s="1" t="s">
        <v>385</v>
      </c>
      <c r="D483" s="1" t="s">
        <v>699</v>
      </c>
      <c r="E483" s="1" t="s">
        <v>448</v>
      </c>
      <c r="F483" s="1" t="s">
        <v>729</v>
      </c>
      <c r="G483" s="1" t="s">
        <v>754</v>
      </c>
    </row>
    <row r="484" spans="2:7" x14ac:dyDescent="0.4">
      <c r="B484" s="1" t="s">
        <v>162</v>
      </c>
      <c r="C484" s="1" t="s">
        <v>385</v>
      </c>
      <c r="D484" s="1" t="s">
        <v>703</v>
      </c>
      <c r="E484" s="1" t="s">
        <v>452</v>
      </c>
      <c r="F484" s="1" t="s">
        <v>735</v>
      </c>
      <c r="G484" s="1" t="s">
        <v>734</v>
      </c>
    </row>
    <row r="485" spans="2:7" x14ac:dyDescent="0.4">
      <c r="B485" s="1" t="s">
        <v>162</v>
      </c>
      <c r="C485" s="1" t="s">
        <v>385</v>
      </c>
      <c r="D485" s="1" t="s">
        <v>702</v>
      </c>
      <c r="E485" s="1" t="s">
        <v>451</v>
      </c>
      <c r="F485" s="1" t="s">
        <v>735</v>
      </c>
      <c r="G485" s="1" t="s">
        <v>734</v>
      </c>
    </row>
    <row r="486" spans="2:7" x14ac:dyDescent="0.4">
      <c r="B486" s="1" t="s">
        <v>66</v>
      </c>
      <c r="C486" s="1" t="s">
        <v>441</v>
      </c>
      <c r="D486" s="1" t="s">
        <v>715</v>
      </c>
      <c r="E486" s="1" t="s">
        <v>464</v>
      </c>
      <c r="F486" s="1" t="s">
        <v>729</v>
      </c>
      <c r="G486" s="1" t="s">
        <v>730</v>
      </c>
    </row>
    <row r="487" spans="2:7" x14ac:dyDescent="0.4">
      <c r="B487" s="1" t="s">
        <v>66</v>
      </c>
      <c r="C487" s="1" t="s">
        <v>441</v>
      </c>
      <c r="D487" s="1" t="s">
        <v>703</v>
      </c>
      <c r="E487" s="1" t="s">
        <v>452</v>
      </c>
      <c r="F487" s="1" t="s">
        <v>729</v>
      </c>
      <c r="G487" s="1" t="s">
        <v>731</v>
      </c>
    </row>
    <row r="488" spans="2:7" x14ac:dyDescent="0.4">
      <c r="B488" s="1" t="s">
        <v>66</v>
      </c>
      <c r="C488" s="1" t="s">
        <v>441</v>
      </c>
      <c r="D488" s="1" t="s">
        <v>708</v>
      </c>
      <c r="E488" s="1" t="s">
        <v>457</v>
      </c>
      <c r="F488" s="1" t="s">
        <v>737</v>
      </c>
      <c r="G488" s="1" t="s">
        <v>738</v>
      </c>
    </row>
    <row r="489" spans="2:7" x14ac:dyDescent="0.4">
      <c r="B489" s="1" t="s">
        <v>66</v>
      </c>
      <c r="C489" s="1" t="s">
        <v>441</v>
      </c>
      <c r="D489" s="1" t="s">
        <v>707</v>
      </c>
      <c r="E489" s="1" t="s">
        <v>456</v>
      </c>
      <c r="F489" s="1" t="s">
        <v>737</v>
      </c>
      <c r="G489" s="1" t="s">
        <v>738</v>
      </c>
    </row>
    <row r="490" spans="2:7" x14ac:dyDescent="0.4">
      <c r="B490" s="1" t="s">
        <v>66</v>
      </c>
      <c r="C490" s="1" t="s">
        <v>441</v>
      </c>
      <c r="D490" s="1" t="s">
        <v>710</v>
      </c>
      <c r="E490" s="1" t="s">
        <v>459</v>
      </c>
      <c r="F490" s="1" t="s">
        <v>737</v>
      </c>
      <c r="G490" s="1" t="s">
        <v>738</v>
      </c>
    </row>
    <row r="491" spans="2:7" x14ac:dyDescent="0.4">
      <c r="B491" s="1" t="s">
        <v>66</v>
      </c>
      <c r="C491" s="1" t="s">
        <v>441</v>
      </c>
      <c r="D491" s="1" t="s">
        <v>711</v>
      </c>
      <c r="E491" s="1" t="s">
        <v>460</v>
      </c>
      <c r="F491" s="1" t="s">
        <v>737</v>
      </c>
      <c r="G491" s="1" t="s">
        <v>738</v>
      </c>
    </row>
    <row r="492" spans="2:7" x14ac:dyDescent="0.4">
      <c r="B492" s="1" t="s">
        <v>66</v>
      </c>
      <c r="C492" s="1" t="s">
        <v>441</v>
      </c>
      <c r="D492" s="1" t="s">
        <v>724</v>
      </c>
      <c r="E492" s="1" t="s">
        <v>473</v>
      </c>
      <c r="F492" s="1" t="s">
        <v>737</v>
      </c>
      <c r="G492" s="1" t="s">
        <v>738</v>
      </c>
    </row>
    <row r="493" spans="2:7" x14ac:dyDescent="0.4">
      <c r="B493" s="1" t="s">
        <v>66</v>
      </c>
      <c r="C493" s="1" t="s">
        <v>441</v>
      </c>
      <c r="D493" s="1" t="s">
        <v>717</v>
      </c>
      <c r="E493" s="1" t="s">
        <v>466</v>
      </c>
      <c r="F493" s="1" t="s">
        <v>745</v>
      </c>
      <c r="G493" s="1" t="s">
        <v>738</v>
      </c>
    </row>
    <row r="494" spans="2:7" x14ac:dyDescent="0.4">
      <c r="B494" s="1" t="s">
        <v>66</v>
      </c>
      <c r="C494" s="1" t="s">
        <v>441</v>
      </c>
      <c r="D494" s="1" t="s">
        <v>726</v>
      </c>
      <c r="E494" s="1" t="s">
        <v>475</v>
      </c>
      <c r="F494" s="1" t="s">
        <v>745</v>
      </c>
      <c r="G494" s="1" t="s">
        <v>738</v>
      </c>
    </row>
    <row r="495" spans="2:7" x14ac:dyDescent="0.4">
      <c r="B495" s="1" t="s">
        <v>66</v>
      </c>
      <c r="C495" s="1" t="s">
        <v>441</v>
      </c>
      <c r="D495" s="1" t="s">
        <v>712</v>
      </c>
      <c r="E495" s="1" t="s">
        <v>461</v>
      </c>
      <c r="F495" s="1" t="s">
        <v>737</v>
      </c>
      <c r="G495" s="1" t="s">
        <v>739</v>
      </c>
    </row>
    <row r="496" spans="2:7" x14ac:dyDescent="0.4">
      <c r="B496" s="1" t="s">
        <v>66</v>
      </c>
      <c r="C496" s="1" t="s">
        <v>441</v>
      </c>
      <c r="D496" s="1" t="s">
        <v>714</v>
      </c>
      <c r="E496" s="1" t="s">
        <v>463</v>
      </c>
      <c r="F496" s="1" t="s">
        <v>729</v>
      </c>
      <c r="G496" s="1" t="s">
        <v>740</v>
      </c>
    </row>
    <row r="497" spans="2:7" x14ac:dyDescent="0.4">
      <c r="B497" s="1" t="s">
        <v>66</v>
      </c>
      <c r="C497" s="1" t="s">
        <v>441</v>
      </c>
      <c r="D497" s="1" t="s">
        <v>702</v>
      </c>
      <c r="E497" s="1" t="s">
        <v>451</v>
      </c>
      <c r="F497" s="1" t="s">
        <v>729</v>
      </c>
      <c r="G497" s="1" t="s">
        <v>740</v>
      </c>
    </row>
    <row r="498" spans="2:7" x14ac:dyDescent="0.4">
      <c r="B498" s="1" t="s">
        <v>14</v>
      </c>
      <c r="C498" s="1" t="s">
        <v>438</v>
      </c>
      <c r="D498" s="1" t="s">
        <v>715</v>
      </c>
      <c r="E498" s="1" t="s">
        <v>464</v>
      </c>
      <c r="F498" s="1" t="s">
        <v>729</v>
      </c>
      <c r="G498" s="1" t="s">
        <v>730</v>
      </c>
    </row>
    <row r="499" spans="2:7" x14ac:dyDescent="0.4">
      <c r="B499" s="1" t="s">
        <v>14</v>
      </c>
      <c r="C499" s="1" t="s">
        <v>438</v>
      </c>
      <c r="D499" s="1" t="s">
        <v>708</v>
      </c>
      <c r="E499" s="1" t="s">
        <v>457</v>
      </c>
      <c r="F499" s="1" t="s">
        <v>737</v>
      </c>
      <c r="G499" s="1" t="s">
        <v>738</v>
      </c>
    </row>
    <row r="500" spans="2:7" x14ac:dyDescent="0.4">
      <c r="B500" s="1" t="s">
        <v>14</v>
      </c>
      <c r="C500" s="1" t="s">
        <v>438</v>
      </c>
      <c r="D500" s="1" t="s">
        <v>724</v>
      </c>
      <c r="E500" s="1" t="s">
        <v>473</v>
      </c>
      <c r="F500" s="1" t="s">
        <v>737</v>
      </c>
      <c r="G500" s="1" t="s">
        <v>738</v>
      </c>
    </row>
    <row r="501" spans="2:7" x14ac:dyDescent="0.4">
      <c r="B501" s="1" t="s">
        <v>14</v>
      </c>
      <c r="C501" s="1" t="s">
        <v>438</v>
      </c>
      <c r="D501" s="1" t="s">
        <v>707</v>
      </c>
      <c r="E501" s="1" t="s">
        <v>456</v>
      </c>
      <c r="F501" s="1" t="s">
        <v>745</v>
      </c>
      <c r="G501" s="1" t="s">
        <v>738</v>
      </c>
    </row>
    <row r="502" spans="2:7" x14ac:dyDescent="0.4">
      <c r="B502" s="1" t="s">
        <v>14</v>
      </c>
      <c r="C502" s="1" t="s">
        <v>438</v>
      </c>
      <c r="D502" s="1" t="s">
        <v>726</v>
      </c>
      <c r="E502" s="1" t="s">
        <v>475</v>
      </c>
      <c r="F502" s="1" t="s">
        <v>745</v>
      </c>
      <c r="G502" s="1" t="s">
        <v>738</v>
      </c>
    </row>
    <row r="503" spans="2:7" x14ac:dyDescent="0.4">
      <c r="B503" s="1" t="s">
        <v>14</v>
      </c>
      <c r="C503" s="1" t="s">
        <v>438</v>
      </c>
      <c r="D503" s="1" t="s">
        <v>712</v>
      </c>
      <c r="E503" s="1" t="s">
        <v>461</v>
      </c>
      <c r="F503" s="1" t="s">
        <v>737</v>
      </c>
      <c r="G503" s="1" t="s">
        <v>739</v>
      </c>
    </row>
    <row r="504" spans="2:7" x14ac:dyDescent="0.4">
      <c r="B504" s="1" t="s">
        <v>14</v>
      </c>
      <c r="C504" s="1" t="s">
        <v>438</v>
      </c>
      <c r="D504" s="1" t="s">
        <v>703</v>
      </c>
      <c r="E504" s="1" t="s">
        <v>452</v>
      </c>
      <c r="F504" s="1" t="s">
        <v>729</v>
      </c>
      <c r="G504" s="1" t="s">
        <v>740</v>
      </c>
    </row>
    <row r="505" spans="2:7" x14ac:dyDescent="0.4">
      <c r="B505" s="1" t="s">
        <v>14</v>
      </c>
      <c r="C505" s="1" t="s">
        <v>438</v>
      </c>
      <c r="D505" s="1" t="s">
        <v>714</v>
      </c>
      <c r="E505" s="1" t="s">
        <v>463</v>
      </c>
      <c r="F505" s="1" t="s">
        <v>729</v>
      </c>
      <c r="G505" s="1" t="s">
        <v>740</v>
      </c>
    </row>
    <row r="506" spans="2:7" x14ac:dyDescent="0.4">
      <c r="B506" s="1" t="s">
        <v>14</v>
      </c>
      <c r="C506" s="1" t="s">
        <v>438</v>
      </c>
      <c r="D506" s="1" t="s">
        <v>702</v>
      </c>
      <c r="E506" s="1" t="s">
        <v>451</v>
      </c>
      <c r="F506" s="1" t="s">
        <v>735</v>
      </c>
      <c r="G506" s="1" t="s">
        <v>734</v>
      </c>
    </row>
    <row r="507" spans="2:7" x14ac:dyDescent="0.4">
      <c r="B507" s="1" t="s">
        <v>127</v>
      </c>
      <c r="C507" s="1" t="s">
        <v>279</v>
      </c>
      <c r="D507" s="1" t="s">
        <v>712</v>
      </c>
      <c r="E507" s="1" t="s">
        <v>461</v>
      </c>
      <c r="F507" s="1" t="s">
        <v>737</v>
      </c>
      <c r="G507" s="1" t="s">
        <v>738</v>
      </c>
    </row>
    <row r="508" spans="2:7" x14ac:dyDescent="0.4">
      <c r="B508" s="1" t="s">
        <v>127</v>
      </c>
      <c r="C508" s="1" t="s">
        <v>279</v>
      </c>
      <c r="D508" s="1" t="s">
        <v>703</v>
      </c>
      <c r="E508" s="1" t="s">
        <v>452</v>
      </c>
      <c r="F508" s="1" t="s">
        <v>745</v>
      </c>
      <c r="G508" s="1" t="s">
        <v>738</v>
      </c>
    </row>
    <row r="509" spans="2:7" x14ac:dyDescent="0.4">
      <c r="B509" s="1" t="s">
        <v>127</v>
      </c>
      <c r="C509" s="1" t="s">
        <v>279</v>
      </c>
      <c r="D509" s="1" t="s">
        <v>702</v>
      </c>
      <c r="E509" s="1" t="s">
        <v>451</v>
      </c>
      <c r="F509" s="1" t="s">
        <v>745</v>
      </c>
      <c r="G509" s="1" t="s">
        <v>738</v>
      </c>
    </row>
    <row r="510" spans="2:7" x14ac:dyDescent="0.4">
      <c r="B510" s="1" t="s">
        <v>127</v>
      </c>
      <c r="C510" s="1" t="s">
        <v>279</v>
      </c>
      <c r="D510" s="1" t="s">
        <v>708</v>
      </c>
      <c r="E510" s="1" t="s">
        <v>457</v>
      </c>
      <c r="F510" s="1" t="s">
        <v>745</v>
      </c>
      <c r="G510" s="1" t="s">
        <v>738</v>
      </c>
    </row>
    <row r="511" spans="2:7" x14ac:dyDescent="0.4">
      <c r="B511" s="1" t="s">
        <v>127</v>
      </c>
      <c r="C511" s="1" t="s">
        <v>279</v>
      </c>
      <c r="D511" s="1" t="s">
        <v>707</v>
      </c>
      <c r="E511" s="1" t="s">
        <v>456</v>
      </c>
      <c r="F511" s="1" t="s">
        <v>745</v>
      </c>
      <c r="G511" s="1" t="s">
        <v>738</v>
      </c>
    </row>
    <row r="512" spans="2:7" x14ac:dyDescent="0.4">
      <c r="B512" s="1" t="s">
        <v>127</v>
      </c>
      <c r="C512" s="1" t="s">
        <v>279</v>
      </c>
      <c r="D512" s="1" t="s">
        <v>715</v>
      </c>
      <c r="E512" s="1" t="s">
        <v>464</v>
      </c>
      <c r="F512" s="1" t="s">
        <v>745</v>
      </c>
      <c r="G512" s="1" t="s">
        <v>738</v>
      </c>
    </row>
    <row r="513" spans="2:7" x14ac:dyDescent="0.4">
      <c r="B513" s="1" t="s">
        <v>127</v>
      </c>
      <c r="C513" s="1" t="s">
        <v>279</v>
      </c>
      <c r="D513" s="1" t="s">
        <v>726</v>
      </c>
      <c r="E513" s="1" t="s">
        <v>475</v>
      </c>
      <c r="F513" s="1" t="s">
        <v>745</v>
      </c>
      <c r="G513" s="1" t="s">
        <v>738</v>
      </c>
    </row>
    <row r="514" spans="2:7" x14ac:dyDescent="0.4">
      <c r="B514" s="1" t="s">
        <v>129</v>
      </c>
      <c r="C514" s="1" t="s">
        <v>393</v>
      </c>
      <c r="D514" s="1" t="s">
        <v>712</v>
      </c>
      <c r="E514" s="1" t="s">
        <v>461</v>
      </c>
      <c r="F514" s="1" t="s">
        <v>737</v>
      </c>
      <c r="G514" s="1" t="s">
        <v>738</v>
      </c>
    </row>
    <row r="515" spans="2:7" x14ac:dyDescent="0.4">
      <c r="B515" s="1" t="s">
        <v>129</v>
      </c>
      <c r="C515" s="1" t="s">
        <v>393</v>
      </c>
      <c r="D515" s="1" t="s">
        <v>715</v>
      </c>
      <c r="E515" s="1" t="s">
        <v>464</v>
      </c>
      <c r="F515" s="1" t="s">
        <v>745</v>
      </c>
      <c r="G515" s="1" t="s">
        <v>738</v>
      </c>
    </row>
    <row r="516" spans="2:7" x14ac:dyDescent="0.4">
      <c r="B516" s="1" t="s">
        <v>129</v>
      </c>
      <c r="C516" s="1" t="s">
        <v>393</v>
      </c>
      <c r="D516" s="1" t="s">
        <v>726</v>
      </c>
      <c r="E516" s="1" t="s">
        <v>475</v>
      </c>
      <c r="F516" s="1" t="s">
        <v>729</v>
      </c>
      <c r="G516" s="1" t="s">
        <v>740</v>
      </c>
    </row>
    <row r="517" spans="2:7" x14ac:dyDescent="0.4">
      <c r="B517" s="1" t="s">
        <v>130</v>
      </c>
      <c r="C517" s="1" t="s">
        <v>394</v>
      </c>
      <c r="D517" s="1" t="s">
        <v>715</v>
      </c>
      <c r="E517" s="1" t="s">
        <v>464</v>
      </c>
      <c r="F517" s="1" t="s">
        <v>729</v>
      </c>
      <c r="G517" s="1" t="s">
        <v>730</v>
      </c>
    </row>
    <row r="518" spans="2:7" x14ac:dyDescent="0.4">
      <c r="B518" s="1" t="s">
        <v>130</v>
      </c>
      <c r="C518" s="1" t="s">
        <v>394</v>
      </c>
      <c r="D518" s="1" t="s">
        <v>703</v>
      </c>
      <c r="E518" s="1" t="s">
        <v>452</v>
      </c>
      <c r="F518" s="1" t="s">
        <v>737</v>
      </c>
      <c r="G518" s="1" t="s">
        <v>738</v>
      </c>
    </row>
    <row r="519" spans="2:7" x14ac:dyDescent="0.4">
      <c r="B519" s="1" t="s">
        <v>130</v>
      </c>
      <c r="C519" s="1" t="s">
        <v>394</v>
      </c>
      <c r="D519" s="1" t="s">
        <v>702</v>
      </c>
      <c r="E519" s="1" t="s">
        <v>451</v>
      </c>
      <c r="F519" s="1" t="s">
        <v>737</v>
      </c>
      <c r="G519" s="1" t="s">
        <v>738</v>
      </c>
    </row>
    <row r="520" spans="2:7" x14ac:dyDescent="0.4">
      <c r="B520" s="1" t="s">
        <v>130</v>
      </c>
      <c r="C520" s="1" t="s">
        <v>394</v>
      </c>
      <c r="D520" s="1" t="s">
        <v>712</v>
      </c>
      <c r="E520" s="1" t="s">
        <v>461</v>
      </c>
      <c r="F520" s="1" t="s">
        <v>737</v>
      </c>
      <c r="G520" s="1" t="s">
        <v>738</v>
      </c>
    </row>
    <row r="521" spans="2:7" x14ac:dyDescent="0.4">
      <c r="B521" s="1" t="s">
        <v>130</v>
      </c>
      <c r="C521" s="1" t="s">
        <v>394</v>
      </c>
      <c r="D521" s="1" t="s">
        <v>724</v>
      </c>
      <c r="E521" s="1" t="s">
        <v>473</v>
      </c>
      <c r="F521" s="1" t="s">
        <v>737</v>
      </c>
      <c r="G521" s="1" t="s">
        <v>738</v>
      </c>
    </row>
    <row r="522" spans="2:7" x14ac:dyDescent="0.4">
      <c r="B522" s="1" t="s">
        <v>130</v>
      </c>
      <c r="C522" s="1" t="s">
        <v>394</v>
      </c>
      <c r="D522" s="1" t="s">
        <v>708</v>
      </c>
      <c r="E522" s="1" t="s">
        <v>457</v>
      </c>
      <c r="F522" s="1" t="s">
        <v>745</v>
      </c>
      <c r="G522" s="1" t="s">
        <v>738</v>
      </c>
    </row>
    <row r="523" spans="2:7" x14ac:dyDescent="0.4">
      <c r="B523" s="1" t="s">
        <v>130</v>
      </c>
      <c r="C523" s="1" t="s">
        <v>394</v>
      </c>
      <c r="D523" s="1" t="s">
        <v>707</v>
      </c>
      <c r="E523" s="1" t="s">
        <v>456</v>
      </c>
      <c r="F523" s="1" t="s">
        <v>745</v>
      </c>
      <c r="G523" s="1" t="s">
        <v>738</v>
      </c>
    </row>
    <row r="524" spans="2:7" x14ac:dyDescent="0.4">
      <c r="B524" s="1" t="s">
        <v>130</v>
      </c>
      <c r="C524" s="1" t="s">
        <v>394</v>
      </c>
      <c r="D524" s="1" t="s">
        <v>726</v>
      </c>
      <c r="E524" s="1" t="s">
        <v>475</v>
      </c>
      <c r="F524" s="1" t="s">
        <v>745</v>
      </c>
      <c r="G524" s="1" t="s">
        <v>738</v>
      </c>
    </row>
    <row r="525" spans="2:7" x14ac:dyDescent="0.4">
      <c r="B525" s="1" t="s">
        <v>132</v>
      </c>
      <c r="C525" s="1" t="s">
        <v>421</v>
      </c>
      <c r="D525" s="1" t="s">
        <v>726</v>
      </c>
      <c r="E525" s="1" t="s">
        <v>475</v>
      </c>
      <c r="F525" s="1" t="s">
        <v>737</v>
      </c>
      <c r="G525" s="1" t="s">
        <v>738</v>
      </c>
    </row>
    <row r="526" spans="2:7" x14ac:dyDescent="0.4">
      <c r="B526" s="1" t="s">
        <v>131</v>
      </c>
      <c r="C526" s="1" t="s">
        <v>395</v>
      </c>
      <c r="D526" s="1" t="s">
        <v>715</v>
      </c>
      <c r="E526" s="1" t="s">
        <v>464</v>
      </c>
      <c r="F526" s="1" t="s">
        <v>729</v>
      </c>
      <c r="G526" s="1" t="s">
        <v>730</v>
      </c>
    </row>
    <row r="527" spans="2:7" x14ac:dyDescent="0.4">
      <c r="B527" s="1" t="s">
        <v>131</v>
      </c>
      <c r="C527" s="1" t="s">
        <v>395</v>
      </c>
      <c r="D527" s="1" t="s">
        <v>712</v>
      </c>
      <c r="E527" s="1" t="s">
        <v>461</v>
      </c>
      <c r="F527" s="1" t="s">
        <v>737</v>
      </c>
      <c r="G527" s="1" t="s">
        <v>738</v>
      </c>
    </row>
    <row r="528" spans="2:7" x14ac:dyDescent="0.4">
      <c r="B528" s="1" t="s">
        <v>131</v>
      </c>
      <c r="C528" s="1" t="s">
        <v>395</v>
      </c>
      <c r="D528" s="1" t="s">
        <v>726</v>
      </c>
      <c r="E528" s="1" t="s">
        <v>475</v>
      </c>
      <c r="F528" s="1" t="s">
        <v>745</v>
      </c>
      <c r="G528" s="1" t="s">
        <v>738</v>
      </c>
    </row>
    <row r="529" spans="2:7" x14ac:dyDescent="0.4">
      <c r="B529" s="1" t="s">
        <v>133</v>
      </c>
      <c r="C529" s="1" t="s">
        <v>422</v>
      </c>
      <c r="D529" s="1" t="s">
        <v>715</v>
      </c>
      <c r="E529" s="1" t="s">
        <v>464</v>
      </c>
      <c r="F529" s="1" t="s">
        <v>729</v>
      </c>
      <c r="G529" s="1" t="s">
        <v>732</v>
      </c>
    </row>
    <row r="530" spans="2:7" x14ac:dyDescent="0.4">
      <c r="B530" s="1" t="s">
        <v>133</v>
      </c>
      <c r="C530" s="1" t="s">
        <v>422</v>
      </c>
      <c r="D530" s="1" t="s">
        <v>726</v>
      </c>
      <c r="E530" s="1" t="s">
        <v>475</v>
      </c>
      <c r="F530" s="1" t="s">
        <v>729</v>
      </c>
      <c r="G530" s="1" t="s">
        <v>732</v>
      </c>
    </row>
    <row r="531" spans="2:7" x14ac:dyDescent="0.4">
      <c r="B531" s="1" t="s">
        <v>133</v>
      </c>
      <c r="C531" s="1" t="s">
        <v>422</v>
      </c>
      <c r="D531" s="1" t="s">
        <v>712</v>
      </c>
      <c r="E531" s="1" t="s">
        <v>461</v>
      </c>
      <c r="F531" s="1" t="s">
        <v>733</v>
      </c>
      <c r="G531" s="1" t="s">
        <v>758</v>
      </c>
    </row>
    <row r="532" spans="2:7" x14ac:dyDescent="0.4">
      <c r="B532" s="1" t="s">
        <v>71</v>
      </c>
      <c r="C532" s="1" t="s">
        <v>409</v>
      </c>
      <c r="D532" s="1" t="s">
        <v>707</v>
      </c>
      <c r="E532" s="1" t="s">
        <v>456</v>
      </c>
      <c r="F532" s="1" t="s">
        <v>737</v>
      </c>
      <c r="G532" s="1" t="s">
        <v>738</v>
      </c>
    </row>
    <row r="533" spans="2:7" x14ac:dyDescent="0.4">
      <c r="B533" s="1" t="s">
        <v>71</v>
      </c>
      <c r="C533" s="1" t="s">
        <v>409</v>
      </c>
      <c r="D533" s="1" t="s">
        <v>710</v>
      </c>
      <c r="E533" s="1" t="s">
        <v>459</v>
      </c>
      <c r="F533" s="1" t="s">
        <v>737</v>
      </c>
      <c r="G533" s="1" t="s">
        <v>738</v>
      </c>
    </row>
    <row r="534" spans="2:7" x14ac:dyDescent="0.4">
      <c r="B534" s="1" t="s">
        <v>57</v>
      </c>
      <c r="C534" s="1" t="s">
        <v>423</v>
      </c>
      <c r="D534" s="1" t="s">
        <v>703</v>
      </c>
      <c r="E534" s="1" t="s">
        <v>452</v>
      </c>
      <c r="F534" s="1" t="s">
        <v>737</v>
      </c>
      <c r="G534" s="1" t="s">
        <v>738</v>
      </c>
    </row>
    <row r="535" spans="2:7" x14ac:dyDescent="0.4">
      <c r="B535" s="1" t="s">
        <v>57</v>
      </c>
      <c r="C535" s="1" t="s">
        <v>423</v>
      </c>
      <c r="D535" s="1" t="s">
        <v>702</v>
      </c>
      <c r="E535" s="1" t="s">
        <v>451</v>
      </c>
      <c r="F535" s="1" t="s">
        <v>737</v>
      </c>
      <c r="G535" s="1" t="s">
        <v>738</v>
      </c>
    </row>
    <row r="536" spans="2:7" x14ac:dyDescent="0.4">
      <c r="B536" s="1" t="s">
        <v>57</v>
      </c>
      <c r="C536" s="1" t="s">
        <v>423</v>
      </c>
      <c r="D536" s="1" t="s">
        <v>711</v>
      </c>
      <c r="E536" s="1" t="s">
        <v>460</v>
      </c>
      <c r="F536" s="1" t="s">
        <v>737</v>
      </c>
      <c r="G536" s="1" t="s">
        <v>738</v>
      </c>
    </row>
    <row r="537" spans="2:7" x14ac:dyDescent="0.4">
      <c r="B537" s="1" t="s">
        <v>57</v>
      </c>
      <c r="C537" s="1" t="s">
        <v>423</v>
      </c>
      <c r="D537" s="1" t="s">
        <v>712</v>
      </c>
      <c r="E537" s="1" t="s">
        <v>461</v>
      </c>
      <c r="F537" s="1" t="s">
        <v>737</v>
      </c>
      <c r="G537" s="1" t="s">
        <v>739</v>
      </c>
    </row>
    <row r="538" spans="2:7" x14ac:dyDescent="0.4">
      <c r="B538" s="1" t="s">
        <v>152</v>
      </c>
      <c r="C538" s="1" t="s">
        <v>389</v>
      </c>
      <c r="D538" s="1" t="s">
        <v>715</v>
      </c>
      <c r="E538" s="1" t="s">
        <v>464</v>
      </c>
      <c r="F538" s="1" t="s">
        <v>729</v>
      </c>
      <c r="G538" s="1" t="s">
        <v>730</v>
      </c>
    </row>
    <row r="539" spans="2:7" x14ac:dyDescent="0.4">
      <c r="B539" s="1" t="s">
        <v>152</v>
      </c>
      <c r="C539" s="1" t="s">
        <v>389</v>
      </c>
      <c r="D539" s="1" t="s">
        <v>708</v>
      </c>
      <c r="E539" s="1" t="s">
        <v>457</v>
      </c>
      <c r="F539" s="1" t="s">
        <v>737</v>
      </c>
      <c r="G539" s="1" t="s">
        <v>738</v>
      </c>
    </row>
    <row r="540" spans="2:7" x14ac:dyDescent="0.4">
      <c r="B540" s="1" t="s">
        <v>152</v>
      </c>
      <c r="C540" s="1" t="s">
        <v>389</v>
      </c>
      <c r="D540" s="1" t="s">
        <v>707</v>
      </c>
      <c r="E540" s="1" t="s">
        <v>456</v>
      </c>
      <c r="F540" s="1" t="s">
        <v>737</v>
      </c>
      <c r="G540" s="1" t="s">
        <v>738</v>
      </c>
    </row>
    <row r="541" spans="2:7" x14ac:dyDescent="0.4">
      <c r="B541" s="1" t="s">
        <v>152</v>
      </c>
      <c r="C541" s="1" t="s">
        <v>389</v>
      </c>
      <c r="D541" s="1" t="s">
        <v>710</v>
      </c>
      <c r="E541" s="1" t="s">
        <v>459</v>
      </c>
      <c r="F541" s="1" t="s">
        <v>737</v>
      </c>
      <c r="G541" s="1" t="s">
        <v>738</v>
      </c>
    </row>
    <row r="542" spans="2:7" x14ac:dyDescent="0.4">
      <c r="B542" s="1" t="s">
        <v>152</v>
      </c>
      <c r="C542" s="1" t="s">
        <v>389</v>
      </c>
      <c r="D542" s="1" t="s">
        <v>723</v>
      </c>
      <c r="E542" s="1" t="s">
        <v>472</v>
      </c>
      <c r="F542" s="1" t="s">
        <v>745</v>
      </c>
      <c r="G542" s="1" t="s">
        <v>738</v>
      </c>
    </row>
    <row r="543" spans="2:7" x14ac:dyDescent="0.4">
      <c r="B543" s="1" t="s">
        <v>152</v>
      </c>
      <c r="C543" s="1" t="s">
        <v>389</v>
      </c>
      <c r="D543" s="1" t="s">
        <v>712</v>
      </c>
      <c r="E543" s="1" t="s">
        <v>461</v>
      </c>
      <c r="F543" s="1" t="s">
        <v>737</v>
      </c>
      <c r="G543" s="1" t="s">
        <v>739</v>
      </c>
    </row>
    <row r="544" spans="2:7" x14ac:dyDescent="0.4">
      <c r="B544" s="1" t="s">
        <v>152</v>
      </c>
      <c r="C544" s="1" t="s">
        <v>389</v>
      </c>
      <c r="D544" s="1" t="s">
        <v>714</v>
      </c>
      <c r="E544" s="1" t="s">
        <v>463</v>
      </c>
      <c r="F544" s="1" t="s">
        <v>729</v>
      </c>
      <c r="G544" s="1" t="s">
        <v>740</v>
      </c>
    </row>
    <row r="545" spans="2:7" x14ac:dyDescent="0.4">
      <c r="B545" s="1" t="s">
        <v>152</v>
      </c>
      <c r="C545" s="1" t="s">
        <v>389</v>
      </c>
      <c r="D545" s="1" t="s">
        <v>724</v>
      </c>
      <c r="E545" s="1" t="s">
        <v>473</v>
      </c>
      <c r="F545" s="1" t="s">
        <v>729</v>
      </c>
      <c r="G545" s="1" t="s">
        <v>740</v>
      </c>
    </row>
    <row r="546" spans="2:7" x14ac:dyDescent="0.4">
      <c r="B546" s="1" t="s">
        <v>152</v>
      </c>
      <c r="C546" s="1" t="s">
        <v>389</v>
      </c>
      <c r="D546" s="1" t="s">
        <v>703</v>
      </c>
      <c r="E546" s="1" t="s">
        <v>452</v>
      </c>
      <c r="F546" s="1" t="s">
        <v>735</v>
      </c>
      <c r="G546" s="1" t="s">
        <v>734</v>
      </c>
    </row>
    <row r="547" spans="2:7" x14ac:dyDescent="0.4">
      <c r="B547" s="1" t="s">
        <v>152</v>
      </c>
      <c r="C547" s="1" t="s">
        <v>389</v>
      </c>
      <c r="D547" s="1" t="s">
        <v>702</v>
      </c>
      <c r="E547" s="1" t="s">
        <v>451</v>
      </c>
      <c r="F547" s="1" t="s">
        <v>735</v>
      </c>
      <c r="G547" s="1" t="s">
        <v>734</v>
      </c>
    </row>
    <row r="548" spans="2:7" x14ac:dyDescent="0.4">
      <c r="B548" s="1" t="s">
        <v>61</v>
      </c>
      <c r="C548" s="1" t="s">
        <v>424</v>
      </c>
      <c r="D548" s="1" t="s">
        <v>715</v>
      </c>
      <c r="E548" s="1" t="s">
        <v>464</v>
      </c>
      <c r="F548" s="1" t="s">
        <v>729</v>
      </c>
      <c r="G548" s="1" t="s">
        <v>730</v>
      </c>
    </row>
    <row r="549" spans="2:7" x14ac:dyDescent="0.4">
      <c r="B549" s="1" t="s">
        <v>61</v>
      </c>
      <c r="C549" s="1" t="s">
        <v>424</v>
      </c>
      <c r="D549" s="1" t="s">
        <v>712</v>
      </c>
      <c r="E549" s="1" t="s">
        <v>461</v>
      </c>
      <c r="F549" s="1" t="s">
        <v>737</v>
      </c>
      <c r="G549" s="1" t="s">
        <v>739</v>
      </c>
    </row>
    <row r="550" spans="2:7" x14ac:dyDescent="0.4">
      <c r="B550" s="1" t="s">
        <v>61</v>
      </c>
      <c r="C550" s="1" t="s">
        <v>424</v>
      </c>
      <c r="D550" s="1" t="s">
        <v>714</v>
      </c>
      <c r="E550" s="1" t="s">
        <v>463</v>
      </c>
      <c r="F550" s="1" t="s">
        <v>729</v>
      </c>
      <c r="G550" s="1" t="s">
        <v>740</v>
      </c>
    </row>
    <row r="551" spans="2:7" x14ac:dyDescent="0.4">
      <c r="B551" s="1" t="s">
        <v>61</v>
      </c>
      <c r="C551" s="1" t="s">
        <v>424</v>
      </c>
      <c r="D551" s="1" t="s">
        <v>703</v>
      </c>
      <c r="E551" s="1" t="s">
        <v>452</v>
      </c>
      <c r="F551" s="1" t="s">
        <v>733</v>
      </c>
      <c r="G551" s="1" t="s">
        <v>748</v>
      </c>
    </row>
    <row r="552" spans="2:7" x14ac:dyDescent="0.4">
      <c r="B552" s="1" t="s">
        <v>61</v>
      </c>
      <c r="C552" s="1" t="s">
        <v>424</v>
      </c>
      <c r="D552" s="1" t="s">
        <v>702</v>
      </c>
      <c r="E552" s="1" t="s">
        <v>451</v>
      </c>
      <c r="F552" s="1" t="s">
        <v>735</v>
      </c>
      <c r="G552" s="1" t="s">
        <v>734</v>
      </c>
    </row>
    <row r="553" spans="2:7" x14ac:dyDescent="0.4">
      <c r="B553" s="1" t="s">
        <v>154</v>
      </c>
      <c r="C553" s="1" t="s">
        <v>383</v>
      </c>
      <c r="D553" s="1" t="s">
        <v>710</v>
      </c>
      <c r="E553" s="1" t="s">
        <v>459</v>
      </c>
      <c r="F553" s="1" t="s">
        <v>737</v>
      </c>
      <c r="G553" s="1" t="s">
        <v>738</v>
      </c>
    </row>
    <row r="554" spans="2:7" x14ac:dyDescent="0.4">
      <c r="B554" s="1" t="s">
        <v>154</v>
      </c>
      <c r="C554" s="1" t="s">
        <v>383</v>
      </c>
      <c r="D554" s="1" t="s">
        <v>703</v>
      </c>
      <c r="E554" s="1" t="s">
        <v>452</v>
      </c>
      <c r="F554" s="1" t="s">
        <v>733</v>
      </c>
      <c r="G554" s="1" t="s">
        <v>748</v>
      </c>
    </row>
    <row r="555" spans="2:7" x14ac:dyDescent="0.4">
      <c r="B555" s="1" t="s">
        <v>154</v>
      </c>
      <c r="C555" s="1" t="s">
        <v>383</v>
      </c>
      <c r="D555" s="1" t="s">
        <v>702</v>
      </c>
      <c r="E555" s="1" t="s">
        <v>451</v>
      </c>
      <c r="F555" s="1" t="s">
        <v>733</v>
      </c>
      <c r="G555" s="1" t="s">
        <v>748</v>
      </c>
    </row>
    <row r="556" spans="2:7" x14ac:dyDescent="0.4">
      <c r="B556" s="1" t="s">
        <v>154</v>
      </c>
      <c r="C556" s="1" t="s">
        <v>383</v>
      </c>
      <c r="D556" s="1" t="s">
        <v>699</v>
      </c>
      <c r="E556" s="1" t="s">
        <v>448</v>
      </c>
      <c r="F556" s="1" t="s">
        <v>729</v>
      </c>
      <c r="G556" s="1" t="s">
        <v>740</v>
      </c>
    </row>
    <row r="557" spans="2:7" x14ac:dyDescent="0.4">
      <c r="B557" s="1" t="s">
        <v>72</v>
      </c>
      <c r="C557" s="1" t="s">
        <v>410</v>
      </c>
      <c r="D557" s="1" t="s">
        <v>726</v>
      </c>
      <c r="E557" s="1" t="s">
        <v>475</v>
      </c>
      <c r="F557" s="1" t="s">
        <v>745</v>
      </c>
      <c r="G557" s="1" t="s">
        <v>738</v>
      </c>
    </row>
    <row r="558" spans="2:7" x14ac:dyDescent="0.4">
      <c r="B558" s="1" t="s">
        <v>72</v>
      </c>
      <c r="C558" s="1" t="s">
        <v>410</v>
      </c>
      <c r="D558" s="1" t="s">
        <v>714</v>
      </c>
      <c r="E558" s="1" t="s">
        <v>463</v>
      </c>
      <c r="F558" s="1" t="s">
        <v>729</v>
      </c>
      <c r="G558" s="1" t="s">
        <v>740</v>
      </c>
    </row>
    <row r="559" spans="2:7" x14ac:dyDescent="0.4">
      <c r="B559" s="1" t="s">
        <v>72</v>
      </c>
      <c r="C559" s="1" t="s">
        <v>410</v>
      </c>
      <c r="D559" s="1" t="s">
        <v>699</v>
      </c>
      <c r="E559" s="1" t="s">
        <v>448</v>
      </c>
      <c r="F559" s="1" t="s">
        <v>729</v>
      </c>
      <c r="G559" s="1" t="s">
        <v>740</v>
      </c>
    </row>
    <row r="560" spans="2:7" x14ac:dyDescent="0.4">
      <c r="B560" s="1" t="s">
        <v>72</v>
      </c>
      <c r="C560" s="1" t="s">
        <v>410</v>
      </c>
      <c r="D560" s="1" t="s">
        <v>703</v>
      </c>
      <c r="E560" s="1" t="s">
        <v>452</v>
      </c>
      <c r="F560" s="1" t="s">
        <v>735</v>
      </c>
      <c r="G560" s="1" t="s">
        <v>734</v>
      </c>
    </row>
    <row r="561" spans="2:7" x14ac:dyDescent="0.4">
      <c r="B561" s="1" t="s">
        <v>72</v>
      </c>
      <c r="C561" s="1" t="s">
        <v>410</v>
      </c>
      <c r="D561" s="1" t="s">
        <v>702</v>
      </c>
      <c r="E561" s="1" t="s">
        <v>451</v>
      </c>
      <c r="F561" s="1" t="s">
        <v>735</v>
      </c>
      <c r="G561" s="1" t="s">
        <v>734</v>
      </c>
    </row>
    <row r="562" spans="2:7" x14ac:dyDescent="0.4">
      <c r="B562" s="1" t="s">
        <v>99</v>
      </c>
      <c r="C562" s="1" t="s">
        <v>398</v>
      </c>
      <c r="D562" s="1" t="s">
        <v>703</v>
      </c>
      <c r="E562" s="1" t="s">
        <v>452</v>
      </c>
      <c r="F562" s="1" t="s">
        <v>729</v>
      </c>
      <c r="G562" s="1" t="s">
        <v>731</v>
      </c>
    </row>
    <row r="563" spans="2:7" x14ac:dyDescent="0.4">
      <c r="B563" s="1" t="s">
        <v>99</v>
      </c>
      <c r="C563" s="1" t="s">
        <v>398</v>
      </c>
      <c r="D563" s="1" t="s">
        <v>712</v>
      </c>
      <c r="E563" s="1" t="s">
        <v>461</v>
      </c>
      <c r="F563" s="1" t="s">
        <v>737</v>
      </c>
      <c r="G563" s="1" t="s">
        <v>739</v>
      </c>
    </row>
    <row r="564" spans="2:7" x14ac:dyDescent="0.4">
      <c r="B564" s="1" t="s">
        <v>99</v>
      </c>
      <c r="C564" s="1" t="s">
        <v>398</v>
      </c>
      <c r="D564" s="1" t="s">
        <v>702</v>
      </c>
      <c r="E564" s="1" t="s">
        <v>451</v>
      </c>
      <c r="F564" s="1" t="s">
        <v>729</v>
      </c>
      <c r="G564" s="1" t="s">
        <v>740</v>
      </c>
    </row>
    <row r="565" spans="2:7" x14ac:dyDescent="0.4">
      <c r="B565" s="1" t="s">
        <v>495</v>
      </c>
      <c r="C565" s="1" t="s">
        <v>486</v>
      </c>
      <c r="D565" s="1" t="s">
        <v>726</v>
      </c>
      <c r="E565" s="1" t="s">
        <v>475</v>
      </c>
      <c r="F565" s="1" t="s">
        <v>729</v>
      </c>
      <c r="G565" s="1" t="s">
        <v>730</v>
      </c>
    </row>
    <row r="566" spans="2:7" x14ac:dyDescent="0.4">
      <c r="B566" s="1" t="s">
        <v>495</v>
      </c>
      <c r="C566" s="1" t="s">
        <v>486</v>
      </c>
      <c r="D566" s="1" t="s">
        <v>717</v>
      </c>
      <c r="E566" s="1" t="s">
        <v>466</v>
      </c>
      <c r="F566" s="1" t="s">
        <v>745</v>
      </c>
      <c r="G566" s="1" t="s">
        <v>738</v>
      </c>
    </row>
    <row r="567" spans="2:7" x14ac:dyDescent="0.4">
      <c r="B567" s="1" t="s">
        <v>495</v>
      </c>
      <c r="C567" s="1" t="s">
        <v>486</v>
      </c>
      <c r="D567" s="1" t="s">
        <v>720</v>
      </c>
      <c r="E567" s="1" t="s">
        <v>469</v>
      </c>
      <c r="F567" s="1" t="s">
        <v>745</v>
      </c>
      <c r="G567" s="1" t="s">
        <v>738</v>
      </c>
    </row>
    <row r="568" spans="2:7" x14ac:dyDescent="0.4">
      <c r="B568" s="1" t="s">
        <v>495</v>
      </c>
      <c r="C568" s="1" t="s">
        <v>486</v>
      </c>
      <c r="D568" s="1" t="s">
        <v>703</v>
      </c>
      <c r="E568" s="1" t="s">
        <v>452</v>
      </c>
      <c r="F568" s="1" t="s">
        <v>729</v>
      </c>
      <c r="G568" s="1" t="s">
        <v>740</v>
      </c>
    </row>
    <row r="569" spans="2:7" x14ac:dyDescent="0.4">
      <c r="B569" s="1" t="s">
        <v>495</v>
      </c>
      <c r="C569" s="1" t="s">
        <v>486</v>
      </c>
      <c r="D569" s="1" t="s">
        <v>702</v>
      </c>
      <c r="E569" s="1" t="s">
        <v>451</v>
      </c>
      <c r="F569" s="1" t="s">
        <v>729</v>
      </c>
      <c r="G569" s="1" t="s">
        <v>740</v>
      </c>
    </row>
    <row r="570" spans="2:7" x14ac:dyDescent="0.4">
      <c r="B570" s="1" t="s">
        <v>495</v>
      </c>
      <c r="C570" s="1" t="s">
        <v>486</v>
      </c>
      <c r="D570" s="1" t="s">
        <v>715</v>
      </c>
      <c r="E570" s="1" t="s">
        <v>464</v>
      </c>
      <c r="F570" s="1" t="s">
        <v>729</v>
      </c>
      <c r="G570" s="1" t="s">
        <v>732</v>
      </c>
    </row>
    <row r="571" spans="2:7" x14ac:dyDescent="0.4">
      <c r="B571" s="1" t="s">
        <v>495</v>
      </c>
      <c r="C571" s="1" t="s">
        <v>486</v>
      </c>
      <c r="D571" s="1" t="s">
        <v>712</v>
      </c>
      <c r="E571" s="1" t="s">
        <v>461</v>
      </c>
      <c r="F571" s="1" t="s">
        <v>733</v>
      </c>
      <c r="G571" s="1" t="s">
        <v>748</v>
      </c>
    </row>
    <row r="572" spans="2:7" x14ac:dyDescent="0.4">
      <c r="B572" s="1" t="s">
        <v>33</v>
      </c>
      <c r="C572" s="1" t="s">
        <v>412</v>
      </c>
      <c r="D572" s="1" t="s">
        <v>707</v>
      </c>
      <c r="E572" s="1" t="s">
        <v>456</v>
      </c>
      <c r="F572" s="1" t="s">
        <v>737</v>
      </c>
      <c r="G572" s="1" t="s">
        <v>738</v>
      </c>
    </row>
    <row r="573" spans="2:7" x14ac:dyDescent="0.4">
      <c r="B573" s="1" t="s">
        <v>33</v>
      </c>
      <c r="C573" s="1" t="s">
        <v>412</v>
      </c>
      <c r="D573" s="1" t="s">
        <v>711</v>
      </c>
      <c r="E573" s="1" t="s">
        <v>460</v>
      </c>
      <c r="F573" s="1" t="s">
        <v>737</v>
      </c>
      <c r="G573" s="1" t="s">
        <v>738</v>
      </c>
    </row>
    <row r="574" spans="2:7" x14ac:dyDescent="0.4">
      <c r="B574" s="1" t="s">
        <v>33</v>
      </c>
      <c r="C574" s="1" t="s">
        <v>412</v>
      </c>
      <c r="D574" s="1" t="s">
        <v>708</v>
      </c>
      <c r="E574" s="1" t="s">
        <v>457</v>
      </c>
      <c r="F574" s="1" t="s">
        <v>745</v>
      </c>
      <c r="G574" s="1" t="s">
        <v>738</v>
      </c>
    </row>
    <row r="575" spans="2:7" x14ac:dyDescent="0.4">
      <c r="B575" s="1" t="s">
        <v>33</v>
      </c>
      <c r="C575" s="1" t="s">
        <v>412</v>
      </c>
      <c r="D575" s="1" t="s">
        <v>715</v>
      </c>
      <c r="E575" s="1" t="s">
        <v>464</v>
      </c>
      <c r="F575" s="1" t="s">
        <v>745</v>
      </c>
      <c r="G575" s="1" t="s">
        <v>738</v>
      </c>
    </row>
    <row r="576" spans="2:7" x14ac:dyDescent="0.4">
      <c r="B576" s="1" t="s">
        <v>33</v>
      </c>
      <c r="C576" s="1" t="s">
        <v>412</v>
      </c>
      <c r="D576" s="1" t="s">
        <v>712</v>
      </c>
      <c r="E576" s="1" t="s">
        <v>461</v>
      </c>
      <c r="F576" s="1" t="s">
        <v>737</v>
      </c>
      <c r="G576" s="1" t="s">
        <v>739</v>
      </c>
    </row>
    <row r="577" spans="2:7" x14ac:dyDescent="0.4">
      <c r="B577" s="1" t="s">
        <v>33</v>
      </c>
      <c r="C577" s="1" t="s">
        <v>412</v>
      </c>
      <c r="D577" s="1" t="s">
        <v>702</v>
      </c>
      <c r="E577" s="1" t="s">
        <v>451</v>
      </c>
      <c r="F577" s="1" t="s">
        <v>733</v>
      </c>
      <c r="G577" s="1" t="s">
        <v>750</v>
      </c>
    </row>
    <row r="578" spans="2:7" x14ac:dyDescent="0.4">
      <c r="B578" s="1" t="s">
        <v>33</v>
      </c>
      <c r="C578" s="1" t="s">
        <v>412</v>
      </c>
      <c r="D578" s="1" t="s">
        <v>703</v>
      </c>
      <c r="E578" s="1" t="s">
        <v>452</v>
      </c>
      <c r="F578" s="1" t="s">
        <v>729</v>
      </c>
      <c r="G578" s="1" t="s">
        <v>740</v>
      </c>
    </row>
    <row r="579" spans="2:7" x14ac:dyDescent="0.4">
      <c r="B579" s="1" t="s">
        <v>67</v>
      </c>
      <c r="C579" s="1" t="s">
        <v>443</v>
      </c>
      <c r="D579" s="1" t="s">
        <v>715</v>
      </c>
      <c r="E579" s="1" t="s">
        <v>464</v>
      </c>
      <c r="F579" s="1" t="s">
        <v>729</v>
      </c>
      <c r="G579" s="1" t="s">
        <v>730</v>
      </c>
    </row>
    <row r="580" spans="2:7" x14ac:dyDescent="0.4">
      <c r="B580" s="1" t="s">
        <v>67</v>
      </c>
      <c r="C580" s="1" t="s">
        <v>443</v>
      </c>
      <c r="D580" s="1" t="s">
        <v>703</v>
      </c>
      <c r="E580" s="1" t="s">
        <v>452</v>
      </c>
      <c r="F580" s="1" t="s">
        <v>737</v>
      </c>
      <c r="G580" s="1" t="s">
        <v>738</v>
      </c>
    </row>
    <row r="581" spans="2:7" x14ac:dyDescent="0.4">
      <c r="B581" s="1" t="s">
        <v>67</v>
      </c>
      <c r="C581" s="1" t="s">
        <v>443</v>
      </c>
      <c r="D581" s="1" t="s">
        <v>702</v>
      </c>
      <c r="E581" s="1" t="s">
        <v>451</v>
      </c>
      <c r="F581" s="1" t="s">
        <v>737</v>
      </c>
      <c r="G581" s="1" t="s">
        <v>738</v>
      </c>
    </row>
    <row r="582" spans="2:7" x14ac:dyDescent="0.4">
      <c r="B582" s="1" t="s">
        <v>67</v>
      </c>
      <c r="C582" s="1" t="s">
        <v>443</v>
      </c>
      <c r="D582" s="1" t="s">
        <v>711</v>
      </c>
      <c r="E582" s="1" t="s">
        <v>460</v>
      </c>
      <c r="F582" s="1" t="s">
        <v>737</v>
      </c>
      <c r="G582" s="1" t="s">
        <v>738</v>
      </c>
    </row>
    <row r="583" spans="2:7" x14ac:dyDescent="0.4">
      <c r="B583" s="1" t="s">
        <v>67</v>
      </c>
      <c r="C583" s="1" t="s">
        <v>443</v>
      </c>
      <c r="D583" s="1" t="s">
        <v>714</v>
      </c>
      <c r="E583" s="1" t="s">
        <v>463</v>
      </c>
      <c r="F583" s="1" t="s">
        <v>737</v>
      </c>
      <c r="G583" s="1" t="s">
        <v>738</v>
      </c>
    </row>
    <row r="584" spans="2:7" x14ac:dyDescent="0.4">
      <c r="B584" s="1" t="s">
        <v>67</v>
      </c>
      <c r="C584" s="1" t="s">
        <v>443</v>
      </c>
      <c r="D584" s="1" t="s">
        <v>724</v>
      </c>
      <c r="E584" s="1" t="s">
        <v>473</v>
      </c>
      <c r="F584" s="1" t="s">
        <v>737</v>
      </c>
      <c r="G584" s="1" t="s">
        <v>738</v>
      </c>
    </row>
    <row r="585" spans="2:7" x14ac:dyDescent="0.4">
      <c r="B585" s="1" t="s">
        <v>67</v>
      </c>
      <c r="C585" s="1" t="s">
        <v>443</v>
      </c>
      <c r="D585" s="1" t="s">
        <v>708</v>
      </c>
      <c r="E585" s="1" t="s">
        <v>457</v>
      </c>
      <c r="F585" s="1" t="s">
        <v>745</v>
      </c>
      <c r="G585" s="1" t="s">
        <v>738</v>
      </c>
    </row>
    <row r="586" spans="2:7" x14ac:dyDescent="0.4">
      <c r="B586" s="1" t="s">
        <v>67</v>
      </c>
      <c r="C586" s="1" t="s">
        <v>443</v>
      </c>
      <c r="D586" s="1" t="s">
        <v>707</v>
      </c>
      <c r="E586" s="1" t="s">
        <v>456</v>
      </c>
      <c r="F586" s="1" t="s">
        <v>745</v>
      </c>
      <c r="G586" s="1" t="s">
        <v>738</v>
      </c>
    </row>
    <row r="587" spans="2:7" x14ac:dyDescent="0.4">
      <c r="B587" s="1" t="s">
        <v>67</v>
      </c>
      <c r="C587" s="1" t="s">
        <v>443</v>
      </c>
      <c r="D587" s="1" t="s">
        <v>710</v>
      </c>
      <c r="E587" s="1" t="s">
        <v>459</v>
      </c>
      <c r="F587" s="1" t="s">
        <v>745</v>
      </c>
      <c r="G587" s="1" t="s">
        <v>738</v>
      </c>
    </row>
    <row r="588" spans="2:7" x14ac:dyDescent="0.4">
      <c r="B588" s="1" t="s">
        <v>67</v>
      </c>
      <c r="C588" s="1" t="s">
        <v>443</v>
      </c>
      <c r="D588" s="1" t="s">
        <v>717</v>
      </c>
      <c r="E588" s="1" t="s">
        <v>466</v>
      </c>
      <c r="F588" s="1" t="s">
        <v>745</v>
      </c>
      <c r="G588" s="1" t="s">
        <v>738</v>
      </c>
    </row>
    <row r="589" spans="2:7" x14ac:dyDescent="0.4">
      <c r="B589" s="1" t="s">
        <v>67</v>
      </c>
      <c r="C589" s="1" t="s">
        <v>443</v>
      </c>
      <c r="D589" s="1" t="s">
        <v>726</v>
      </c>
      <c r="E589" s="1" t="s">
        <v>475</v>
      </c>
      <c r="F589" s="1" t="s">
        <v>745</v>
      </c>
      <c r="G589" s="1" t="s">
        <v>738</v>
      </c>
    </row>
    <row r="590" spans="2:7" x14ac:dyDescent="0.4">
      <c r="B590" s="1" t="s">
        <v>67</v>
      </c>
      <c r="C590" s="1" t="s">
        <v>443</v>
      </c>
      <c r="D590" s="1" t="s">
        <v>712</v>
      </c>
      <c r="E590" s="1" t="s">
        <v>461</v>
      </c>
      <c r="F590" s="1" t="s">
        <v>737</v>
      </c>
      <c r="G590" s="1" t="s">
        <v>739</v>
      </c>
    </row>
    <row r="591" spans="2:7" x14ac:dyDescent="0.4">
      <c r="B591" s="1" t="s">
        <v>196</v>
      </c>
      <c r="C591" s="1" t="s">
        <v>384</v>
      </c>
      <c r="D591" s="1" t="s">
        <v>715</v>
      </c>
      <c r="E591" s="1" t="s">
        <v>464</v>
      </c>
      <c r="F591" s="1" t="s">
        <v>729</v>
      </c>
      <c r="G591" s="1" t="s">
        <v>730</v>
      </c>
    </row>
    <row r="592" spans="2:7" x14ac:dyDescent="0.4">
      <c r="B592" s="1" t="s">
        <v>196</v>
      </c>
      <c r="C592" s="1" t="s">
        <v>384</v>
      </c>
      <c r="D592" s="1" t="s">
        <v>726</v>
      </c>
      <c r="E592" s="1" t="s">
        <v>475</v>
      </c>
      <c r="F592" s="1" t="s">
        <v>729</v>
      </c>
      <c r="G592" s="1" t="s">
        <v>730</v>
      </c>
    </row>
    <row r="593" spans="2:7" x14ac:dyDescent="0.4">
      <c r="B593" s="1" t="s">
        <v>196</v>
      </c>
      <c r="C593" s="1" t="s">
        <v>384</v>
      </c>
      <c r="D593" s="1" t="s">
        <v>717</v>
      </c>
      <c r="E593" s="1" t="s">
        <v>466</v>
      </c>
      <c r="F593" s="1" t="s">
        <v>745</v>
      </c>
      <c r="G593" s="1" t="s">
        <v>738</v>
      </c>
    </row>
    <row r="594" spans="2:7" x14ac:dyDescent="0.4">
      <c r="B594" s="1" t="s">
        <v>196</v>
      </c>
      <c r="C594" s="1" t="s">
        <v>384</v>
      </c>
      <c r="D594" s="1" t="s">
        <v>712</v>
      </c>
      <c r="E594" s="1" t="s">
        <v>461</v>
      </c>
      <c r="F594" s="1" t="s">
        <v>737</v>
      </c>
      <c r="G594" s="1" t="s">
        <v>739</v>
      </c>
    </row>
    <row r="595" spans="2:7" x14ac:dyDescent="0.4">
      <c r="B595" s="1" t="s">
        <v>196</v>
      </c>
      <c r="C595" s="1" t="s">
        <v>384</v>
      </c>
      <c r="D595" s="1" t="s">
        <v>703</v>
      </c>
      <c r="E595" s="1" t="s">
        <v>452</v>
      </c>
      <c r="F595" s="1" t="s">
        <v>729</v>
      </c>
      <c r="G595" s="1" t="s">
        <v>740</v>
      </c>
    </row>
    <row r="596" spans="2:7" x14ac:dyDescent="0.4">
      <c r="B596" s="1" t="s">
        <v>140</v>
      </c>
      <c r="C596" s="1" t="s">
        <v>444</v>
      </c>
      <c r="D596" s="1" t="s">
        <v>720</v>
      </c>
      <c r="E596" s="1" t="s">
        <v>469</v>
      </c>
      <c r="F596" s="1" t="s">
        <v>737</v>
      </c>
      <c r="G596" s="1" t="s">
        <v>738</v>
      </c>
    </row>
    <row r="597" spans="2:7" x14ac:dyDescent="0.4">
      <c r="B597" s="1" t="s">
        <v>140</v>
      </c>
      <c r="C597" s="1" t="s">
        <v>444</v>
      </c>
      <c r="D597" s="1" t="s">
        <v>710</v>
      </c>
      <c r="E597" s="1" t="s">
        <v>459</v>
      </c>
      <c r="F597" s="1" t="s">
        <v>745</v>
      </c>
      <c r="G597" s="1" t="s">
        <v>738</v>
      </c>
    </row>
    <row r="598" spans="2:7" x14ac:dyDescent="0.4">
      <c r="B598" s="1" t="s">
        <v>140</v>
      </c>
      <c r="C598" s="1" t="s">
        <v>444</v>
      </c>
      <c r="D598" s="1" t="s">
        <v>712</v>
      </c>
      <c r="E598" s="1" t="s">
        <v>461</v>
      </c>
      <c r="F598" s="1" t="s">
        <v>745</v>
      </c>
      <c r="G598" s="1" t="s">
        <v>738</v>
      </c>
    </row>
    <row r="599" spans="2:7" x14ac:dyDescent="0.4">
      <c r="B599" s="1" t="s">
        <v>140</v>
      </c>
      <c r="C599" s="1" t="s">
        <v>444</v>
      </c>
      <c r="D599" s="1" t="s">
        <v>717</v>
      </c>
      <c r="E599" s="1" t="s">
        <v>466</v>
      </c>
      <c r="F599" s="1" t="s">
        <v>745</v>
      </c>
      <c r="G599" s="1" t="s">
        <v>738</v>
      </c>
    </row>
    <row r="600" spans="2:7" x14ac:dyDescent="0.4">
      <c r="B600" s="1" t="s">
        <v>140</v>
      </c>
      <c r="C600" s="1" t="s">
        <v>444</v>
      </c>
      <c r="D600" s="1" t="s">
        <v>723</v>
      </c>
      <c r="E600" s="1" t="s">
        <v>472</v>
      </c>
      <c r="F600" s="1" t="s">
        <v>745</v>
      </c>
      <c r="G600" s="1" t="s">
        <v>738</v>
      </c>
    </row>
    <row r="601" spans="2:7" x14ac:dyDescent="0.4">
      <c r="B601" s="1" t="s">
        <v>140</v>
      </c>
      <c r="C601" s="1" t="s">
        <v>444</v>
      </c>
      <c r="D601" s="1" t="s">
        <v>713</v>
      </c>
      <c r="E601" s="1" t="s">
        <v>462</v>
      </c>
      <c r="F601" s="1" t="s">
        <v>729</v>
      </c>
      <c r="G601" s="1" t="s">
        <v>732</v>
      </c>
    </row>
    <row r="602" spans="2:7" x14ac:dyDescent="0.4">
      <c r="B602" s="1" t="s">
        <v>140</v>
      </c>
      <c r="C602" s="1" t="s">
        <v>444</v>
      </c>
      <c r="D602" s="1" t="s">
        <v>701</v>
      </c>
      <c r="E602" s="1" t="s">
        <v>450</v>
      </c>
      <c r="F602" s="1" t="s">
        <v>729</v>
      </c>
      <c r="G602" s="1" t="s">
        <v>740</v>
      </c>
    </row>
    <row r="603" spans="2:7" x14ac:dyDescent="0.4">
      <c r="B603" s="1" t="s">
        <v>140</v>
      </c>
      <c r="C603" s="1" t="s">
        <v>444</v>
      </c>
      <c r="D603" s="1" t="s">
        <v>702</v>
      </c>
      <c r="E603" s="1" t="s">
        <v>451</v>
      </c>
      <c r="F603" s="1" t="s">
        <v>735</v>
      </c>
      <c r="G603" s="1" t="s">
        <v>734</v>
      </c>
    </row>
    <row r="604" spans="2:7" x14ac:dyDescent="0.4">
      <c r="B604" s="1" t="s">
        <v>140</v>
      </c>
      <c r="C604" s="1" t="s">
        <v>444</v>
      </c>
      <c r="D604" s="1" t="s">
        <v>719</v>
      </c>
      <c r="E604" s="1" t="s">
        <v>468</v>
      </c>
      <c r="F604" s="1" t="s">
        <v>735</v>
      </c>
      <c r="G604" s="1" t="s">
        <v>734</v>
      </c>
    </row>
    <row r="605" spans="2:7" x14ac:dyDescent="0.4">
      <c r="B605" s="1" t="s">
        <v>140</v>
      </c>
      <c r="C605" s="1" t="s">
        <v>444</v>
      </c>
      <c r="D605" s="1" t="s">
        <v>724</v>
      </c>
      <c r="E605" s="1" t="s">
        <v>473</v>
      </c>
      <c r="F605" s="1" t="s">
        <v>735</v>
      </c>
      <c r="G605" s="1" t="s">
        <v>734</v>
      </c>
    </row>
    <row r="606" spans="2:7" x14ac:dyDescent="0.4">
      <c r="B606" s="1" t="s">
        <v>62</v>
      </c>
      <c r="C606" s="1" t="s">
        <v>434</v>
      </c>
      <c r="D606" s="1" t="s">
        <v>708</v>
      </c>
      <c r="E606" s="1" t="s">
        <v>457</v>
      </c>
      <c r="F606" s="1" t="s">
        <v>745</v>
      </c>
      <c r="G606" s="1" t="s">
        <v>738</v>
      </c>
    </row>
    <row r="607" spans="2:7" x14ac:dyDescent="0.4">
      <c r="B607" s="1" t="s">
        <v>62</v>
      </c>
      <c r="C607" s="1" t="s">
        <v>434</v>
      </c>
      <c r="D607" s="1" t="s">
        <v>707</v>
      </c>
      <c r="E607" s="1" t="s">
        <v>456</v>
      </c>
      <c r="F607" s="1" t="s">
        <v>729</v>
      </c>
      <c r="G607" s="1" t="s">
        <v>740</v>
      </c>
    </row>
    <row r="608" spans="2:7" x14ac:dyDescent="0.4">
      <c r="B608" s="1" t="s">
        <v>62</v>
      </c>
      <c r="C608" s="1" t="s">
        <v>434</v>
      </c>
      <c r="D608" s="1" t="s">
        <v>723</v>
      </c>
      <c r="E608" s="1" t="s">
        <v>472</v>
      </c>
      <c r="F608" s="1" t="s">
        <v>733</v>
      </c>
      <c r="G608" s="1" t="s">
        <v>750</v>
      </c>
    </row>
    <row r="609" spans="2:7" x14ac:dyDescent="0.4">
      <c r="B609" s="1" t="s">
        <v>62</v>
      </c>
      <c r="C609" s="1" t="s">
        <v>434</v>
      </c>
      <c r="D609" s="1" t="s">
        <v>718</v>
      </c>
      <c r="E609" s="1" t="s">
        <v>467</v>
      </c>
      <c r="F609" s="1" t="s">
        <v>733</v>
      </c>
      <c r="G609" s="1" t="s">
        <v>748</v>
      </c>
    </row>
    <row r="610" spans="2:7" x14ac:dyDescent="0.4">
      <c r="B610" s="1" t="s">
        <v>62</v>
      </c>
      <c r="C610" s="1" t="s">
        <v>434</v>
      </c>
      <c r="D610" s="1" t="s">
        <v>715</v>
      </c>
      <c r="E610" s="1" t="s">
        <v>464</v>
      </c>
      <c r="F610" s="1" t="s">
        <v>729</v>
      </c>
      <c r="G610" s="1" t="s">
        <v>740</v>
      </c>
    </row>
    <row r="611" spans="2:7" x14ac:dyDescent="0.4">
      <c r="B611" s="1" t="s">
        <v>62</v>
      </c>
      <c r="C611" s="1" t="s">
        <v>434</v>
      </c>
      <c r="D611" s="1" t="s">
        <v>699</v>
      </c>
      <c r="E611" s="1" t="s">
        <v>448</v>
      </c>
      <c r="F611" s="1" t="s">
        <v>735</v>
      </c>
      <c r="G611" s="1" t="s">
        <v>734</v>
      </c>
    </row>
    <row r="612" spans="2:7" x14ac:dyDescent="0.4">
      <c r="B612" s="1" t="s">
        <v>62</v>
      </c>
      <c r="C612" s="1" t="s">
        <v>434</v>
      </c>
      <c r="D612" s="1" t="s">
        <v>703</v>
      </c>
      <c r="E612" s="1" t="s">
        <v>452</v>
      </c>
      <c r="F612" s="1" t="s">
        <v>735</v>
      </c>
      <c r="G612" s="1" t="s">
        <v>734</v>
      </c>
    </row>
    <row r="613" spans="2:7" x14ac:dyDescent="0.4">
      <c r="B613" s="1" t="s">
        <v>62</v>
      </c>
      <c r="C613" s="1" t="s">
        <v>434</v>
      </c>
      <c r="D613" s="1" t="s">
        <v>702</v>
      </c>
      <c r="E613" s="1" t="s">
        <v>451</v>
      </c>
      <c r="F613" s="1" t="s">
        <v>735</v>
      </c>
      <c r="G613" s="1" t="s">
        <v>734</v>
      </c>
    </row>
    <row r="614" spans="2:7" x14ac:dyDescent="0.4">
      <c r="B614" s="1" t="s">
        <v>62</v>
      </c>
      <c r="C614" s="1" t="s">
        <v>434</v>
      </c>
      <c r="D614" s="1" t="s">
        <v>706</v>
      </c>
      <c r="E614" s="1" t="s">
        <v>455</v>
      </c>
      <c r="F614" s="1" t="s">
        <v>735</v>
      </c>
      <c r="G614" s="1" t="s">
        <v>734</v>
      </c>
    </row>
    <row r="615" spans="2:7" x14ac:dyDescent="0.4">
      <c r="B615" s="1" t="s">
        <v>62</v>
      </c>
      <c r="C615" s="1" t="s">
        <v>434</v>
      </c>
      <c r="D615" s="1" t="s">
        <v>712</v>
      </c>
      <c r="E615" s="1" t="s">
        <v>461</v>
      </c>
      <c r="F615" s="1" t="s">
        <v>735</v>
      </c>
      <c r="G615" s="1" t="s">
        <v>734</v>
      </c>
    </row>
    <row r="616" spans="2:7" x14ac:dyDescent="0.4">
      <c r="B616" s="1" t="s">
        <v>62</v>
      </c>
      <c r="C616" s="1" t="s">
        <v>434</v>
      </c>
      <c r="D616" s="1" t="s">
        <v>714</v>
      </c>
      <c r="E616" s="1" t="s">
        <v>463</v>
      </c>
      <c r="F616" s="1" t="s">
        <v>735</v>
      </c>
      <c r="G616" s="1" t="s">
        <v>734</v>
      </c>
    </row>
    <row r="617" spans="2:7" x14ac:dyDescent="0.4">
      <c r="B617" s="1" t="s">
        <v>62</v>
      </c>
      <c r="C617" s="1" t="s">
        <v>434</v>
      </c>
      <c r="D617" s="1" t="s">
        <v>720</v>
      </c>
      <c r="E617" s="1" t="s">
        <v>469</v>
      </c>
      <c r="F617" s="1" t="s">
        <v>735</v>
      </c>
      <c r="G617" s="1" t="s">
        <v>734</v>
      </c>
    </row>
    <row r="618" spans="2:7" x14ac:dyDescent="0.4">
      <c r="B618" s="1" t="s">
        <v>62</v>
      </c>
      <c r="C618" s="1" t="s">
        <v>434</v>
      </c>
      <c r="D618" s="1" t="s">
        <v>721</v>
      </c>
      <c r="E618" s="1" t="s">
        <v>470</v>
      </c>
      <c r="F618" s="1" t="s">
        <v>735</v>
      </c>
      <c r="G618" s="1" t="s">
        <v>734</v>
      </c>
    </row>
    <row r="619" spans="2:7" x14ac:dyDescent="0.4">
      <c r="B619" s="1" t="s">
        <v>62</v>
      </c>
      <c r="C619" s="1" t="s">
        <v>434</v>
      </c>
      <c r="D619" s="1" t="s">
        <v>726</v>
      </c>
      <c r="E619" s="1" t="s">
        <v>475</v>
      </c>
      <c r="F619" s="1" t="s">
        <v>735</v>
      </c>
      <c r="G619" s="1" t="s">
        <v>734</v>
      </c>
    </row>
    <row r="620" spans="2:7" x14ac:dyDescent="0.4">
      <c r="B620" s="1" t="s">
        <v>141</v>
      </c>
      <c r="C620" s="1" t="s">
        <v>445</v>
      </c>
      <c r="D620" s="1" t="s">
        <v>708</v>
      </c>
      <c r="E620" s="1" t="s">
        <v>457</v>
      </c>
      <c r="F620" s="1" t="s">
        <v>729</v>
      </c>
      <c r="G620" s="1" t="s">
        <v>753</v>
      </c>
    </row>
    <row r="621" spans="2:7" x14ac:dyDescent="0.4">
      <c r="B621" s="1" t="s">
        <v>141</v>
      </c>
      <c r="C621" s="1" t="s">
        <v>445</v>
      </c>
      <c r="D621" s="1" t="s">
        <v>710</v>
      </c>
      <c r="E621" s="1" t="s">
        <v>459</v>
      </c>
      <c r="F621" s="1" t="s">
        <v>729</v>
      </c>
      <c r="G621" s="1" t="s">
        <v>753</v>
      </c>
    </row>
    <row r="622" spans="2:7" x14ac:dyDescent="0.4">
      <c r="B622" s="1" t="s">
        <v>141</v>
      </c>
      <c r="C622" s="1" t="s">
        <v>445</v>
      </c>
      <c r="D622" s="1" t="s">
        <v>717</v>
      </c>
      <c r="E622" s="1" t="s">
        <v>466</v>
      </c>
      <c r="F622" s="1" t="s">
        <v>737</v>
      </c>
      <c r="G622" s="1" t="s">
        <v>738</v>
      </c>
    </row>
    <row r="623" spans="2:7" x14ac:dyDescent="0.4">
      <c r="B623" s="1" t="s">
        <v>141</v>
      </c>
      <c r="C623" s="1" t="s">
        <v>445</v>
      </c>
      <c r="D623" s="1" t="s">
        <v>699</v>
      </c>
      <c r="E623" s="1" t="s">
        <v>448</v>
      </c>
      <c r="F623" s="1" t="s">
        <v>729</v>
      </c>
      <c r="G623" s="1" t="s">
        <v>754</v>
      </c>
    </row>
    <row r="624" spans="2:7" x14ac:dyDescent="0.4">
      <c r="B624" s="1" t="s">
        <v>141</v>
      </c>
      <c r="C624" s="1" t="s">
        <v>445</v>
      </c>
      <c r="D624" s="1" t="s">
        <v>713</v>
      </c>
      <c r="E624" s="1" t="s">
        <v>462</v>
      </c>
      <c r="F624" s="1" t="s">
        <v>733</v>
      </c>
      <c r="G624" s="1" t="s">
        <v>748</v>
      </c>
    </row>
    <row r="625" spans="2:7" x14ac:dyDescent="0.4">
      <c r="B625" s="1" t="s">
        <v>141</v>
      </c>
      <c r="C625" s="1" t="s">
        <v>445</v>
      </c>
      <c r="D625" s="1" t="s">
        <v>701</v>
      </c>
      <c r="E625" s="1" t="s">
        <v>450</v>
      </c>
      <c r="F625" s="1" t="s">
        <v>729</v>
      </c>
      <c r="G625" s="1" t="s">
        <v>740</v>
      </c>
    </row>
    <row r="626" spans="2:7" x14ac:dyDescent="0.4">
      <c r="B626" s="1" t="s">
        <v>141</v>
      </c>
      <c r="C626" s="1" t="s">
        <v>445</v>
      </c>
      <c r="D626" s="1" t="s">
        <v>707</v>
      </c>
      <c r="E626" s="1" t="s">
        <v>456</v>
      </c>
      <c r="F626" s="1" t="s">
        <v>729</v>
      </c>
      <c r="G626" s="1" t="s">
        <v>740</v>
      </c>
    </row>
    <row r="627" spans="2:7" x14ac:dyDescent="0.4">
      <c r="B627" s="1" t="s">
        <v>141</v>
      </c>
      <c r="C627" s="1" t="s">
        <v>445</v>
      </c>
      <c r="D627" s="1" t="s">
        <v>703</v>
      </c>
      <c r="E627" s="1" t="s">
        <v>452</v>
      </c>
      <c r="F627" s="1" t="s">
        <v>735</v>
      </c>
      <c r="G627" s="1" t="s">
        <v>734</v>
      </c>
    </row>
    <row r="628" spans="2:7" x14ac:dyDescent="0.4">
      <c r="B628" s="1" t="s">
        <v>141</v>
      </c>
      <c r="C628" s="1" t="s">
        <v>445</v>
      </c>
      <c r="D628" s="1" t="s">
        <v>702</v>
      </c>
      <c r="E628" s="1" t="s">
        <v>451</v>
      </c>
      <c r="F628" s="1" t="s">
        <v>735</v>
      </c>
      <c r="G628" s="1" t="s">
        <v>734</v>
      </c>
    </row>
    <row r="629" spans="2:7" x14ac:dyDescent="0.4">
      <c r="B629" s="1" t="s">
        <v>141</v>
      </c>
      <c r="C629" s="1" t="s">
        <v>445</v>
      </c>
      <c r="D629" s="1" t="s">
        <v>706</v>
      </c>
      <c r="E629" s="1" t="s">
        <v>455</v>
      </c>
      <c r="F629" s="1" t="s">
        <v>735</v>
      </c>
      <c r="G629" s="1" t="s">
        <v>734</v>
      </c>
    </row>
    <row r="630" spans="2:7" x14ac:dyDescent="0.4">
      <c r="B630" s="1" t="s">
        <v>141</v>
      </c>
      <c r="C630" s="1" t="s">
        <v>445</v>
      </c>
      <c r="D630" s="1" t="s">
        <v>712</v>
      </c>
      <c r="E630" s="1" t="s">
        <v>461</v>
      </c>
      <c r="F630" s="1" t="s">
        <v>735</v>
      </c>
      <c r="G630" s="1" t="s">
        <v>734</v>
      </c>
    </row>
    <row r="631" spans="2:7" x14ac:dyDescent="0.4">
      <c r="B631" s="1" t="s">
        <v>141</v>
      </c>
      <c r="C631" s="1" t="s">
        <v>445</v>
      </c>
      <c r="D631" s="1" t="s">
        <v>714</v>
      </c>
      <c r="E631" s="1" t="s">
        <v>463</v>
      </c>
      <c r="F631" s="1" t="s">
        <v>735</v>
      </c>
      <c r="G631" s="1" t="s">
        <v>734</v>
      </c>
    </row>
    <row r="632" spans="2:7" x14ac:dyDescent="0.4">
      <c r="B632" s="1" t="s">
        <v>141</v>
      </c>
      <c r="C632" s="1" t="s">
        <v>445</v>
      </c>
      <c r="D632" s="1" t="s">
        <v>715</v>
      </c>
      <c r="E632" s="1" t="s">
        <v>464</v>
      </c>
      <c r="F632" s="1" t="s">
        <v>735</v>
      </c>
      <c r="G632" s="1" t="s">
        <v>734</v>
      </c>
    </row>
    <row r="633" spans="2:7" x14ac:dyDescent="0.4">
      <c r="B633" s="1" t="s">
        <v>141</v>
      </c>
      <c r="C633" s="1" t="s">
        <v>445</v>
      </c>
      <c r="D633" s="1" t="s">
        <v>718</v>
      </c>
      <c r="E633" s="1" t="s">
        <v>467</v>
      </c>
      <c r="F633" s="1" t="s">
        <v>735</v>
      </c>
      <c r="G633" s="1" t="s">
        <v>734</v>
      </c>
    </row>
    <row r="634" spans="2:7" x14ac:dyDescent="0.4">
      <c r="B634" s="1" t="s">
        <v>141</v>
      </c>
      <c r="C634" s="1" t="s">
        <v>445</v>
      </c>
      <c r="D634" s="1" t="s">
        <v>720</v>
      </c>
      <c r="E634" s="1" t="s">
        <v>469</v>
      </c>
      <c r="F634" s="1" t="s">
        <v>735</v>
      </c>
      <c r="G634" s="1" t="s">
        <v>734</v>
      </c>
    </row>
    <row r="635" spans="2:7" x14ac:dyDescent="0.4">
      <c r="B635" s="1" t="s">
        <v>141</v>
      </c>
      <c r="C635" s="1" t="s">
        <v>445</v>
      </c>
      <c r="D635" s="1" t="s">
        <v>721</v>
      </c>
      <c r="E635" s="1" t="s">
        <v>470</v>
      </c>
      <c r="F635" s="1" t="s">
        <v>735</v>
      </c>
      <c r="G635" s="1" t="s">
        <v>734</v>
      </c>
    </row>
    <row r="636" spans="2:7" x14ac:dyDescent="0.4">
      <c r="B636" s="1" t="s">
        <v>141</v>
      </c>
      <c r="C636" s="1" t="s">
        <v>445</v>
      </c>
      <c r="D636" s="1" t="s">
        <v>723</v>
      </c>
      <c r="E636" s="1" t="s">
        <v>472</v>
      </c>
      <c r="F636" s="1" t="s">
        <v>735</v>
      </c>
      <c r="G636" s="1" t="s">
        <v>734</v>
      </c>
    </row>
    <row r="637" spans="2:7" x14ac:dyDescent="0.4">
      <c r="B637" s="1" t="s">
        <v>141</v>
      </c>
      <c r="C637" s="1" t="s">
        <v>445</v>
      </c>
      <c r="D637" s="1" t="s">
        <v>724</v>
      </c>
      <c r="E637" s="1" t="s">
        <v>473</v>
      </c>
      <c r="F637" s="1" t="s">
        <v>735</v>
      </c>
      <c r="G637" s="1" t="s">
        <v>734</v>
      </c>
    </row>
    <row r="638" spans="2:7" x14ac:dyDescent="0.4">
      <c r="B638" s="1" t="s">
        <v>141</v>
      </c>
      <c r="C638" s="1" t="s">
        <v>445</v>
      </c>
      <c r="D638" s="1" t="s">
        <v>726</v>
      </c>
      <c r="E638" s="1" t="s">
        <v>475</v>
      </c>
      <c r="F638" s="1" t="s">
        <v>735</v>
      </c>
      <c r="G638" s="1" t="s">
        <v>734</v>
      </c>
    </row>
    <row r="639" spans="2:7" x14ac:dyDescent="0.4">
      <c r="B639" s="1" t="s">
        <v>142</v>
      </c>
      <c r="C639" s="1" t="s">
        <v>446</v>
      </c>
      <c r="D639" s="1" t="s">
        <v>708</v>
      </c>
      <c r="E639" s="1" t="s">
        <v>457</v>
      </c>
      <c r="F639" s="1" t="s">
        <v>729</v>
      </c>
      <c r="G639" s="1" t="s">
        <v>753</v>
      </c>
    </row>
    <row r="640" spans="2:7" x14ac:dyDescent="0.4">
      <c r="B640" s="1" t="s">
        <v>142</v>
      </c>
      <c r="C640" s="1" t="s">
        <v>446</v>
      </c>
      <c r="D640" s="1" t="s">
        <v>707</v>
      </c>
      <c r="E640" s="1" t="s">
        <v>456</v>
      </c>
      <c r="F640" s="1" t="s">
        <v>729</v>
      </c>
      <c r="G640" s="1" t="s">
        <v>753</v>
      </c>
    </row>
    <row r="641" spans="2:7" x14ac:dyDescent="0.4">
      <c r="B641" s="1" t="s">
        <v>142</v>
      </c>
      <c r="C641" s="1" t="s">
        <v>446</v>
      </c>
      <c r="D641" s="1" t="s">
        <v>721</v>
      </c>
      <c r="E641" s="1" t="s">
        <v>470</v>
      </c>
      <c r="F641" s="1" t="s">
        <v>733</v>
      </c>
      <c r="G641" s="1" t="s">
        <v>730</v>
      </c>
    </row>
    <row r="642" spans="2:7" x14ac:dyDescent="0.4">
      <c r="B642" s="1" t="s">
        <v>142</v>
      </c>
      <c r="C642" s="1" t="s">
        <v>446</v>
      </c>
      <c r="D642" s="1" t="s">
        <v>714</v>
      </c>
      <c r="E642" s="1" t="s">
        <v>463</v>
      </c>
      <c r="F642" s="1" t="s">
        <v>733</v>
      </c>
      <c r="G642" s="1" t="s">
        <v>742</v>
      </c>
    </row>
    <row r="643" spans="2:7" x14ac:dyDescent="0.4">
      <c r="B643" s="1" t="s">
        <v>142</v>
      </c>
      <c r="C643" s="1" t="s">
        <v>446</v>
      </c>
      <c r="D643" s="1" t="s">
        <v>710</v>
      </c>
      <c r="E643" s="1" t="s">
        <v>459</v>
      </c>
      <c r="F643" s="1" t="s">
        <v>737</v>
      </c>
      <c r="G643" s="1" t="s">
        <v>738</v>
      </c>
    </row>
    <row r="644" spans="2:7" x14ac:dyDescent="0.4">
      <c r="B644" s="1" t="s">
        <v>142</v>
      </c>
      <c r="C644" s="1" t="s">
        <v>446</v>
      </c>
      <c r="D644" s="1" t="s">
        <v>711</v>
      </c>
      <c r="E644" s="1" t="s">
        <v>460</v>
      </c>
      <c r="F644" s="1" t="s">
        <v>737</v>
      </c>
      <c r="G644" s="1" t="s">
        <v>738</v>
      </c>
    </row>
    <row r="645" spans="2:7" x14ac:dyDescent="0.4">
      <c r="B645" s="1" t="s">
        <v>142</v>
      </c>
      <c r="C645" s="1" t="s">
        <v>446</v>
      </c>
      <c r="D645" s="1" t="s">
        <v>713</v>
      </c>
      <c r="E645" s="1" t="s">
        <v>462</v>
      </c>
      <c r="F645" s="1" t="s">
        <v>737</v>
      </c>
      <c r="G645" s="1" t="s">
        <v>738</v>
      </c>
    </row>
    <row r="646" spans="2:7" x14ac:dyDescent="0.4">
      <c r="B646" s="1" t="s">
        <v>142</v>
      </c>
      <c r="C646" s="1" t="s">
        <v>446</v>
      </c>
      <c r="D646" s="1" t="s">
        <v>712</v>
      </c>
      <c r="E646" s="1" t="s">
        <v>461</v>
      </c>
      <c r="F646" s="1" t="s">
        <v>737</v>
      </c>
      <c r="G646" s="1" t="s">
        <v>738</v>
      </c>
    </row>
    <row r="647" spans="2:7" x14ac:dyDescent="0.4">
      <c r="B647" s="1" t="s">
        <v>142</v>
      </c>
      <c r="C647" s="1" t="s">
        <v>446</v>
      </c>
      <c r="D647" s="1" t="s">
        <v>701</v>
      </c>
      <c r="E647" s="1" t="s">
        <v>450</v>
      </c>
      <c r="F647" s="1" t="s">
        <v>745</v>
      </c>
      <c r="G647" s="1" t="s">
        <v>738</v>
      </c>
    </row>
    <row r="648" spans="2:7" x14ac:dyDescent="0.4">
      <c r="B648" s="1" t="s">
        <v>142</v>
      </c>
      <c r="C648" s="1" t="s">
        <v>446</v>
      </c>
      <c r="D648" s="1" t="s">
        <v>717</v>
      </c>
      <c r="E648" s="1" t="s">
        <v>466</v>
      </c>
      <c r="F648" s="1" t="s">
        <v>745</v>
      </c>
      <c r="G648" s="1" t="s">
        <v>738</v>
      </c>
    </row>
    <row r="649" spans="2:7" x14ac:dyDescent="0.4">
      <c r="B649" s="1" t="s">
        <v>142</v>
      </c>
      <c r="C649" s="1" t="s">
        <v>446</v>
      </c>
      <c r="D649" s="1" t="s">
        <v>718</v>
      </c>
      <c r="E649" s="1" t="s">
        <v>467</v>
      </c>
      <c r="F649" s="1" t="s">
        <v>745</v>
      </c>
      <c r="G649" s="1" t="s">
        <v>738</v>
      </c>
    </row>
    <row r="650" spans="2:7" x14ac:dyDescent="0.4">
      <c r="B650" s="1" t="s">
        <v>142</v>
      </c>
      <c r="C650" s="1" t="s">
        <v>446</v>
      </c>
      <c r="D650" s="1" t="s">
        <v>723</v>
      </c>
      <c r="E650" s="1" t="s">
        <v>472</v>
      </c>
      <c r="F650" s="1" t="s">
        <v>733</v>
      </c>
      <c r="G650" s="1" t="s">
        <v>748</v>
      </c>
    </row>
    <row r="651" spans="2:7" x14ac:dyDescent="0.4">
      <c r="B651" s="1" t="s">
        <v>142</v>
      </c>
      <c r="C651" s="1" t="s">
        <v>446</v>
      </c>
      <c r="D651" s="1" t="s">
        <v>726</v>
      </c>
      <c r="E651" s="1" t="s">
        <v>475</v>
      </c>
      <c r="F651" s="1" t="s">
        <v>733</v>
      </c>
      <c r="G651" s="1" t="s">
        <v>748</v>
      </c>
    </row>
    <row r="652" spans="2:7" x14ac:dyDescent="0.4">
      <c r="B652" s="1" t="s">
        <v>142</v>
      </c>
      <c r="C652" s="1" t="s">
        <v>446</v>
      </c>
      <c r="D652" s="1" t="s">
        <v>720</v>
      </c>
      <c r="E652" s="1" t="s">
        <v>469</v>
      </c>
      <c r="F652" s="1" t="s">
        <v>729</v>
      </c>
      <c r="G652" s="1" t="s">
        <v>740</v>
      </c>
    </row>
    <row r="653" spans="2:7" x14ac:dyDescent="0.4">
      <c r="B653" s="1" t="s">
        <v>142</v>
      </c>
      <c r="C653" s="1" t="s">
        <v>446</v>
      </c>
      <c r="D653" s="1" t="s">
        <v>699</v>
      </c>
      <c r="E653" s="1" t="s">
        <v>448</v>
      </c>
      <c r="F653" s="1" t="s">
        <v>735</v>
      </c>
      <c r="G653" s="1" t="s">
        <v>734</v>
      </c>
    </row>
    <row r="654" spans="2:7" x14ac:dyDescent="0.4">
      <c r="B654" s="1" t="s">
        <v>142</v>
      </c>
      <c r="C654" s="1" t="s">
        <v>446</v>
      </c>
      <c r="D654" s="1" t="s">
        <v>703</v>
      </c>
      <c r="E654" s="1" t="s">
        <v>452</v>
      </c>
      <c r="F654" s="1" t="s">
        <v>735</v>
      </c>
      <c r="G654" s="1" t="s">
        <v>734</v>
      </c>
    </row>
    <row r="655" spans="2:7" x14ac:dyDescent="0.4">
      <c r="B655" s="1" t="s">
        <v>142</v>
      </c>
      <c r="C655" s="1" t="s">
        <v>446</v>
      </c>
      <c r="D655" s="1" t="s">
        <v>702</v>
      </c>
      <c r="E655" s="1" t="s">
        <v>451</v>
      </c>
      <c r="F655" s="1" t="s">
        <v>735</v>
      </c>
      <c r="G655" s="1" t="s">
        <v>734</v>
      </c>
    </row>
    <row r="656" spans="2:7" x14ac:dyDescent="0.4">
      <c r="B656" s="1" t="s">
        <v>142</v>
      </c>
      <c r="C656" s="1" t="s">
        <v>446</v>
      </c>
      <c r="D656" s="1" t="s">
        <v>715</v>
      </c>
      <c r="E656" s="1" t="s">
        <v>464</v>
      </c>
      <c r="F656" s="1" t="s">
        <v>735</v>
      </c>
      <c r="G656" s="1" t="s">
        <v>734</v>
      </c>
    </row>
    <row r="657" spans="2:7" x14ac:dyDescent="0.4">
      <c r="B657" s="1" t="s">
        <v>142</v>
      </c>
      <c r="C657" s="1" t="s">
        <v>446</v>
      </c>
      <c r="D657" s="1" t="s">
        <v>724</v>
      </c>
      <c r="E657" s="1" t="s">
        <v>473</v>
      </c>
      <c r="F657" s="1" t="s">
        <v>735</v>
      </c>
      <c r="G657" s="1" t="s">
        <v>734</v>
      </c>
    </row>
    <row r="658" spans="2:7" x14ac:dyDescent="0.4">
      <c r="B658" s="1" t="s">
        <v>143</v>
      </c>
      <c r="C658" s="1" t="s">
        <v>447</v>
      </c>
      <c r="D658" s="1" t="s">
        <v>708</v>
      </c>
      <c r="E658" s="1" t="s">
        <v>457</v>
      </c>
      <c r="F658" s="1" t="s">
        <v>729</v>
      </c>
      <c r="G658" s="1" t="s">
        <v>753</v>
      </c>
    </row>
    <row r="659" spans="2:7" x14ac:dyDescent="0.4">
      <c r="B659" s="1" t="s">
        <v>143</v>
      </c>
      <c r="C659" s="1" t="s">
        <v>447</v>
      </c>
      <c r="D659" s="1" t="s">
        <v>717</v>
      </c>
      <c r="E659" s="1" t="s">
        <v>466</v>
      </c>
      <c r="F659" s="1" t="s">
        <v>737</v>
      </c>
      <c r="G659" s="1" t="s">
        <v>738</v>
      </c>
    </row>
    <row r="660" spans="2:7" x14ac:dyDescent="0.4">
      <c r="B660" s="1" t="s">
        <v>143</v>
      </c>
      <c r="C660" s="1" t="s">
        <v>447</v>
      </c>
      <c r="D660" s="1" t="s">
        <v>724</v>
      </c>
      <c r="E660" s="1" t="s">
        <v>473</v>
      </c>
      <c r="F660" s="1" t="s">
        <v>745</v>
      </c>
      <c r="G660" s="1" t="s">
        <v>738</v>
      </c>
    </row>
    <row r="661" spans="2:7" x14ac:dyDescent="0.4">
      <c r="B661" s="1" t="s">
        <v>143</v>
      </c>
      <c r="C661" s="1" t="s">
        <v>447</v>
      </c>
      <c r="D661" s="1" t="s">
        <v>699</v>
      </c>
      <c r="E661" s="1" t="s">
        <v>448</v>
      </c>
      <c r="F661" s="1" t="s">
        <v>729</v>
      </c>
      <c r="G661" s="1" t="s">
        <v>754</v>
      </c>
    </row>
    <row r="662" spans="2:7" x14ac:dyDescent="0.4">
      <c r="B662" s="1" t="s">
        <v>143</v>
      </c>
      <c r="C662" s="1" t="s">
        <v>447</v>
      </c>
      <c r="D662" s="1" t="s">
        <v>702</v>
      </c>
      <c r="E662" s="1" t="s">
        <v>451</v>
      </c>
      <c r="F662" s="1" t="s">
        <v>729</v>
      </c>
      <c r="G662" s="1" t="s">
        <v>756</v>
      </c>
    </row>
    <row r="663" spans="2:7" x14ac:dyDescent="0.4">
      <c r="B663" s="1" t="s">
        <v>143</v>
      </c>
      <c r="C663" s="1" t="s">
        <v>447</v>
      </c>
      <c r="D663" s="1" t="s">
        <v>713</v>
      </c>
      <c r="E663" s="1" t="s">
        <v>462</v>
      </c>
      <c r="F663" s="1" t="s">
        <v>733</v>
      </c>
      <c r="G663" s="1" t="s">
        <v>748</v>
      </c>
    </row>
    <row r="664" spans="2:7" x14ac:dyDescent="0.4">
      <c r="B664" s="1" t="s">
        <v>143</v>
      </c>
      <c r="C664" s="1" t="s">
        <v>447</v>
      </c>
      <c r="D664" s="1" t="s">
        <v>701</v>
      </c>
      <c r="E664" s="1" t="s">
        <v>450</v>
      </c>
      <c r="F664" s="1" t="s">
        <v>729</v>
      </c>
      <c r="G664" s="1" t="s">
        <v>740</v>
      </c>
    </row>
    <row r="665" spans="2:7" x14ac:dyDescent="0.4">
      <c r="B665" s="1" t="s">
        <v>143</v>
      </c>
      <c r="C665" s="1" t="s">
        <v>447</v>
      </c>
      <c r="D665" s="1" t="s">
        <v>707</v>
      </c>
      <c r="E665" s="1" t="s">
        <v>456</v>
      </c>
      <c r="F665" s="1" t="s">
        <v>729</v>
      </c>
      <c r="G665" s="1" t="s">
        <v>740</v>
      </c>
    </row>
    <row r="666" spans="2:7" x14ac:dyDescent="0.4">
      <c r="B666" s="1" t="s">
        <v>143</v>
      </c>
      <c r="C666" s="1" t="s">
        <v>447</v>
      </c>
      <c r="D666" s="1" t="s">
        <v>710</v>
      </c>
      <c r="E666" s="1" t="s">
        <v>459</v>
      </c>
      <c r="F666" s="1" t="s">
        <v>729</v>
      </c>
      <c r="G666" s="1" t="s">
        <v>740</v>
      </c>
    </row>
    <row r="667" spans="2:7" x14ac:dyDescent="0.4">
      <c r="B667" s="1" t="s">
        <v>143</v>
      </c>
      <c r="C667" s="1" t="s">
        <v>447</v>
      </c>
      <c r="D667" s="1" t="s">
        <v>706</v>
      </c>
      <c r="E667" s="1" t="s">
        <v>455</v>
      </c>
      <c r="F667" s="1" t="s">
        <v>735</v>
      </c>
      <c r="G667" s="1" t="s">
        <v>734</v>
      </c>
    </row>
    <row r="668" spans="2:7" x14ac:dyDescent="0.4">
      <c r="B668" s="1" t="s">
        <v>143</v>
      </c>
      <c r="C668" s="1" t="s">
        <v>447</v>
      </c>
      <c r="D668" s="1" t="s">
        <v>712</v>
      </c>
      <c r="E668" s="1" t="s">
        <v>461</v>
      </c>
      <c r="F668" s="1" t="s">
        <v>735</v>
      </c>
      <c r="G668" s="1" t="s">
        <v>734</v>
      </c>
    </row>
    <row r="669" spans="2:7" x14ac:dyDescent="0.4">
      <c r="B669" s="1" t="s">
        <v>143</v>
      </c>
      <c r="C669" s="1" t="s">
        <v>447</v>
      </c>
      <c r="D669" s="1" t="s">
        <v>714</v>
      </c>
      <c r="E669" s="1" t="s">
        <v>463</v>
      </c>
      <c r="F669" s="1" t="s">
        <v>735</v>
      </c>
      <c r="G669" s="1" t="s">
        <v>734</v>
      </c>
    </row>
    <row r="670" spans="2:7" x14ac:dyDescent="0.4">
      <c r="B670" s="1" t="s">
        <v>143</v>
      </c>
      <c r="C670" s="1" t="s">
        <v>447</v>
      </c>
      <c r="D670" s="1" t="s">
        <v>715</v>
      </c>
      <c r="E670" s="1" t="s">
        <v>464</v>
      </c>
      <c r="F670" s="1" t="s">
        <v>735</v>
      </c>
      <c r="G670" s="1" t="s">
        <v>734</v>
      </c>
    </row>
    <row r="671" spans="2:7" x14ac:dyDescent="0.4">
      <c r="B671" s="1" t="s">
        <v>143</v>
      </c>
      <c r="C671" s="1" t="s">
        <v>447</v>
      </c>
      <c r="D671" s="1" t="s">
        <v>718</v>
      </c>
      <c r="E671" s="1" t="s">
        <v>467</v>
      </c>
      <c r="F671" s="1" t="s">
        <v>735</v>
      </c>
      <c r="G671" s="1" t="s">
        <v>734</v>
      </c>
    </row>
    <row r="672" spans="2:7" x14ac:dyDescent="0.4">
      <c r="B672" s="1" t="s">
        <v>143</v>
      </c>
      <c r="C672" s="1" t="s">
        <v>447</v>
      </c>
      <c r="D672" s="1" t="s">
        <v>720</v>
      </c>
      <c r="E672" s="1" t="s">
        <v>469</v>
      </c>
      <c r="F672" s="1" t="s">
        <v>735</v>
      </c>
      <c r="G672" s="1" t="s">
        <v>734</v>
      </c>
    </row>
    <row r="673" spans="2:7" x14ac:dyDescent="0.4">
      <c r="B673" s="1" t="s">
        <v>143</v>
      </c>
      <c r="C673" s="1" t="s">
        <v>447</v>
      </c>
      <c r="D673" s="1" t="s">
        <v>721</v>
      </c>
      <c r="E673" s="1" t="s">
        <v>470</v>
      </c>
      <c r="F673" s="1" t="s">
        <v>735</v>
      </c>
      <c r="G673" s="1" t="s">
        <v>734</v>
      </c>
    </row>
    <row r="674" spans="2:7" x14ac:dyDescent="0.4">
      <c r="B674" s="1" t="s">
        <v>143</v>
      </c>
      <c r="C674" s="1" t="s">
        <v>447</v>
      </c>
      <c r="D674" s="1" t="s">
        <v>723</v>
      </c>
      <c r="E674" s="1" t="s">
        <v>472</v>
      </c>
      <c r="F674" s="1" t="s">
        <v>735</v>
      </c>
      <c r="G674" s="1" t="s">
        <v>734</v>
      </c>
    </row>
    <row r="675" spans="2:7" x14ac:dyDescent="0.4">
      <c r="B675" s="1" t="s">
        <v>143</v>
      </c>
      <c r="C675" s="1" t="s">
        <v>447</v>
      </c>
      <c r="D675" s="1" t="s">
        <v>726</v>
      </c>
      <c r="E675" s="1" t="s">
        <v>475</v>
      </c>
      <c r="F675" s="1" t="s">
        <v>735</v>
      </c>
      <c r="G675" s="1" t="s">
        <v>734</v>
      </c>
    </row>
    <row r="676" spans="2:7" x14ac:dyDescent="0.4">
      <c r="B676" s="1" t="s">
        <v>19</v>
      </c>
      <c r="C676" s="1" t="s">
        <v>439</v>
      </c>
      <c r="D676" s="1" t="s">
        <v>712</v>
      </c>
      <c r="E676" s="1" t="s">
        <v>461</v>
      </c>
      <c r="F676" s="1" t="s">
        <v>729</v>
      </c>
      <c r="G676" s="1" t="s">
        <v>730</v>
      </c>
    </row>
    <row r="677" spans="2:7" x14ac:dyDescent="0.4">
      <c r="B677" s="1" t="s">
        <v>19</v>
      </c>
      <c r="C677" s="1" t="s">
        <v>439</v>
      </c>
      <c r="D677" s="1" t="s">
        <v>703</v>
      </c>
      <c r="E677" s="1" t="s">
        <v>452</v>
      </c>
      <c r="F677" s="1" t="s">
        <v>745</v>
      </c>
      <c r="G677" s="1" t="s">
        <v>738</v>
      </c>
    </row>
    <row r="678" spans="2:7" x14ac:dyDescent="0.4">
      <c r="B678" s="1" t="s">
        <v>19</v>
      </c>
      <c r="C678" s="1" t="s">
        <v>439</v>
      </c>
      <c r="D678" s="1" t="s">
        <v>702</v>
      </c>
      <c r="E678" s="1" t="s">
        <v>451</v>
      </c>
      <c r="F678" s="1" t="s">
        <v>745</v>
      </c>
      <c r="G678" s="1" t="s">
        <v>738</v>
      </c>
    </row>
    <row r="679" spans="2:7" x14ac:dyDescent="0.4">
      <c r="B679" s="1" t="s">
        <v>19</v>
      </c>
      <c r="C679" s="1" t="s">
        <v>439</v>
      </c>
      <c r="D679" s="1" t="s">
        <v>715</v>
      </c>
      <c r="E679" s="1" t="s">
        <v>464</v>
      </c>
      <c r="F679" s="1" t="s">
        <v>729</v>
      </c>
      <c r="G679" s="1" t="s">
        <v>739</v>
      </c>
    </row>
    <row r="680" spans="2:7" x14ac:dyDescent="0.4">
      <c r="B680" s="1" t="s">
        <v>19</v>
      </c>
      <c r="C680" s="1" t="s">
        <v>439</v>
      </c>
      <c r="D680" s="1" t="s">
        <v>726</v>
      </c>
      <c r="E680" s="1" t="s">
        <v>475</v>
      </c>
      <c r="F680" s="1" t="s">
        <v>735</v>
      </c>
      <c r="G680" s="1" t="s">
        <v>734</v>
      </c>
    </row>
    <row r="681" spans="2:7" x14ac:dyDescent="0.4">
      <c r="B681" s="1" t="s">
        <v>73</v>
      </c>
      <c r="C681" s="1" t="s">
        <v>427</v>
      </c>
      <c r="D681" s="1" t="s">
        <v>715</v>
      </c>
      <c r="E681" s="1" t="s">
        <v>464</v>
      </c>
      <c r="F681" s="1" t="s">
        <v>729</v>
      </c>
      <c r="G681" s="1" t="s">
        <v>730</v>
      </c>
    </row>
    <row r="682" spans="2:7" x14ac:dyDescent="0.4">
      <c r="B682" s="1" t="s">
        <v>73</v>
      </c>
      <c r="C682" s="1" t="s">
        <v>427</v>
      </c>
      <c r="D682" s="1" t="s">
        <v>703</v>
      </c>
      <c r="E682" s="1" t="s">
        <v>452</v>
      </c>
      <c r="F682" s="1" t="s">
        <v>737</v>
      </c>
      <c r="G682" s="1" t="s">
        <v>738</v>
      </c>
    </row>
    <row r="683" spans="2:7" x14ac:dyDescent="0.4">
      <c r="B683" s="1" t="s">
        <v>73</v>
      </c>
      <c r="C683" s="1" t="s">
        <v>427</v>
      </c>
      <c r="D683" s="1" t="s">
        <v>702</v>
      </c>
      <c r="E683" s="1" t="s">
        <v>451</v>
      </c>
      <c r="F683" s="1" t="s">
        <v>737</v>
      </c>
      <c r="G683" s="1" t="s">
        <v>738</v>
      </c>
    </row>
    <row r="684" spans="2:7" x14ac:dyDescent="0.4">
      <c r="B684" s="1" t="s">
        <v>73</v>
      </c>
      <c r="C684" s="1" t="s">
        <v>427</v>
      </c>
      <c r="D684" s="1" t="s">
        <v>708</v>
      </c>
      <c r="E684" s="1" t="s">
        <v>457</v>
      </c>
      <c r="F684" s="1" t="s">
        <v>737</v>
      </c>
      <c r="G684" s="1" t="s">
        <v>738</v>
      </c>
    </row>
    <row r="685" spans="2:7" x14ac:dyDescent="0.4">
      <c r="B685" s="1" t="s">
        <v>73</v>
      </c>
      <c r="C685" s="1" t="s">
        <v>427</v>
      </c>
      <c r="D685" s="1" t="s">
        <v>710</v>
      </c>
      <c r="E685" s="1" t="s">
        <v>459</v>
      </c>
      <c r="F685" s="1" t="s">
        <v>737</v>
      </c>
      <c r="G685" s="1" t="s">
        <v>738</v>
      </c>
    </row>
    <row r="686" spans="2:7" x14ac:dyDescent="0.4">
      <c r="B686" s="1" t="s">
        <v>73</v>
      </c>
      <c r="C686" s="1" t="s">
        <v>427</v>
      </c>
      <c r="D686" s="1" t="s">
        <v>711</v>
      </c>
      <c r="E686" s="1" t="s">
        <v>460</v>
      </c>
      <c r="F686" s="1" t="s">
        <v>737</v>
      </c>
      <c r="G686" s="1" t="s">
        <v>738</v>
      </c>
    </row>
    <row r="687" spans="2:7" x14ac:dyDescent="0.4">
      <c r="B687" s="1" t="s">
        <v>73</v>
      </c>
      <c r="C687" s="1" t="s">
        <v>427</v>
      </c>
      <c r="D687" s="1" t="s">
        <v>714</v>
      </c>
      <c r="E687" s="1" t="s">
        <v>463</v>
      </c>
      <c r="F687" s="1" t="s">
        <v>737</v>
      </c>
      <c r="G687" s="1" t="s">
        <v>738</v>
      </c>
    </row>
    <row r="688" spans="2:7" x14ac:dyDescent="0.4">
      <c r="B688" s="1" t="s">
        <v>73</v>
      </c>
      <c r="C688" s="1" t="s">
        <v>427</v>
      </c>
      <c r="D688" s="1" t="s">
        <v>724</v>
      </c>
      <c r="E688" s="1" t="s">
        <v>473</v>
      </c>
      <c r="F688" s="1" t="s">
        <v>737</v>
      </c>
      <c r="G688" s="1" t="s">
        <v>738</v>
      </c>
    </row>
    <row r="689" spans="2:7" x14ac:dyDescent="0.4">
      <c r="B689" s="1" t="s">
        <v>73</v>
      </c>
      <c r="C689" s="1" t="s">
        <v>427</v>
      </c>
      <c r="D689" s="1" t="s">
        <v>707</v>
      </c>
      <c r="E689" s="1" t="s">
        <v>456</v>
      </c>
      <c r="F689" s="1" t="s">
        <v>745</v>
      </c>
      <c r="G689" s="1" t="s">
        <v>738</v>
      </c>
    </row>
    <row r="690" spans="2:7" x14ac:dyDescent="0.4">
      <c r="B690" s="1" t="s">
        <v>73</v>
      </c>
      <c r="C690" s="1" t="s">
        <v>427</v>
      </c>
      <c r="D690" s="1" t="s">
        <v>717</v>
      </c>
      <c r="E690" s="1" t="s">
        <v>466</v>
      </c>
      <c r="F690" s="1" t="s">
        <v>745</v>
      </c>
      <c r="G690" s="1" t="s">
        <v>738</v>
      </c>
    </row>
    <row r="691" spans="2:7" x14ac:dyDescent="0.4">
      <c r="B691" s="1" t="s">
        <v>73</v>
      </c>
      <c r="C691" s="1" t="s">
        <v>427</v>
      </c>
      <c r="D691" s="1" t="s">
        <v>726</v>
      </c>
      <c r="E691" s="1" t="s">
        <v>475</v>
      </c>
      <c r="F691" s="1" t="s">
        <v>745</v>
      </c>
      <c r="G691" s="1" t="s">
        <v>738</v>
      </c>
    </row>
    <row r="692" spans="2:7" x14ac:dyDescent="0.4">
      <c r="B692" s="1" t="s">
        <v>73</v>
      </c>
      <c r="C692" s="1" t="s">
        <v>427</v>
      </c>
      <c r="D692" s="1" t="s">
        <v>712</v>
      </c>
      <c r="E692" s="1" t="s">
        <v>461</v>
      </c>
      <c r="F692" s="1" t="s">
        <v>737</v>
      </c>
      <c r="G692" s="1" t="s">
        <v>739</v>
      </c>
    </row>
    <row r="693" spans="2:7" x14ac:dyDescent="0.4">
      <c r="B693" s="1" t="s">
        <v>74</v>
      </c>
      <c r="C693" s="1" t="s">
        <v>411</v>
      </c>
      <c r="D693" s="1" t="s">
        <v>703</v>
      </c>
      <c r="E693" s="1" t="s">
        <v>452</v>
      </c>
      <c r="F693" s="1" t="s">
        <v>729</v>
      </c>
      <c r="G693" s="1" t="s">
        <v>731</v>
      </c>
    </row>
    <row r="694" spans="2:7" x14ac:dyDescent="0.4">
      <c r="B694" s="1" t="s">
        <v>74</v>
      </c>
      <c r="C694" s="1" t="s">
        <v>411</v>
      </c>
      <c r="D694" s="1" t="s">
        <v>702</v>
      </c>
      <c r="E694" s="1" t="s">
        <v>451</v>
      </c>
      <c r="F694" s="1" t="s">
        <v>729</v>
      </c>
      <c r="G694" s="1" t="s">
        <v>731</v>
      </c>
    </row>
    <row r="695" spans="2:7" x14ac:dyDescent="0.4">
      <c r="B695" s="1" t="s">
        <v>74</v>
      </c>
      <c r="C695" s="1" t="s">
        <v>411</v>
      </c>
      <c r="D695" s="1" t="s">
        <v>714</v>
      </c>
      <c r="E695" s="1" t="s">
        <v>463</v>
      </c>
      <c r="F695" s="1" t="s">
        <v>729</v>
      </c>
      <c r="G695" s="1" t="s">
        <v>731</v>
      </c>
    </row>
    <row r="696" spans="2:7" x14ac:dyDescent="0.4">
      <c r="B696" s="1" t="s">
        <v>74</v>
      </c>
      <c r="C696" s="1" t="s">
        <v>411</v>
      </c>
      <c r="D696" s="1" t="s">
        <v>726</v>
      </c>
      <c r="E696" s="1" t="s">
        <v>475</v>
      </c>
      <c r="F696" s="1" t="s">
        <v>745</v>
      </c>
      <c r="G696" s="1" t="s">
        <v>738</v>
      </c>
    </row>
    <row r="697" spans="2:7" x14ac:dyDescent="0.4">
      <c r="B697" s="1" t="s">
        <v>74</v>
      </c>
      <c r="C697" s="1" t="s">
        <v>411</v>
      </c>
      <c r="D697" s="1" t="s">
        <v>712</v>
      </c>
      <c r="E697" s="1" t="s">
        <v>461</v>
      </c>
      <c r="F697" s="1" t="s">
        <v>737</v>
      </c>
      <c r="G697" s="1" t="s">
        <v>739</v>
      </c>
    </row>
    <row r="698" spans="2:7" x14ac:dyDescent="0.4">
      <c r="B698" s="1" t="s">
        <v>59</v>
      </c>
      <c r="C698" s="1" t="s">
        <v>405</v>
      </c>
      <c r="D698" s="1" t="s">
        <v>715</v>
      </c>
      <c r="E698" s="1" t="s">
        <v>464</v>
      </c>
      <c r="F698" s="1" t="s">
        <v>729</v>
      </c>
      <c r="G698" s="1" t="s">
        <v>730</v>
      </c>
    </row>
    <row r="699" spans="2:7" x14ac:dyDescent="0.4">
      <c r="B699" s="1" t="s">
        <v>59</v>
      </c>
      <c r="C699" s="1" t="s">
        <v>405</v>
      </c>
      <c r="D699" s="1" t="s">
        <v>703</v>
      </c>
      <c r="E699" s="1" t="s">
        <v>452</v>
      </c>
      <c r="F699" s="1" t="s">
        <v>737</v>
      </c>
      <c r="G699" s="1" t="s">
        <v>738</v>
      </c>
    </row>
    <row r="700" spans="2:7" x14ac:dyDescent="0.4">
      <c r="B700" s="1" t="s">
        <v>59</v>
      </c>
      <c r="C700" s="1" t="s">
        <v>405</v>
      </c>
      <c r="D700" s="1" t="s">
        <v>702</v>
      </c>
      <c r="E700" s="1" t="s">
        <v>451</v>
      </c>
      <c r="F700" s="1" t="s">
        <v>737</v>
      </c>
      <c r="G700" s="1" t="s">
        <v>738</v>
      </c>
    </row>
    <row r="701" spans="2:7" x14ac:dyDescent="0.4">
      <c r="B701" s="1" t="s">
        <v>59</v>
      </c>
      <c r="C701" s="1" t="s">
        <v>405</v>
      </c>
      <c r="D701" s="1" t="s">
        <v>710</v>
      </c>
      <c r="E701" s="1" t="s">
        <v>459</v>
      </c>
      <c r="F701" s="1" t="s">
        <v>737</v>
      </c>
      <c r="G701" s="1" t="s">
        <v>738</v>
      </c>
    </row>
    <row r="702" spans="2:7" x14ac:dyDescent="0.4">
      <c r="B702" s="1" t="s">
        <v>59</v>
      </c>
      <c r="C702" s="1" t="s">
        <v>405</v>
      </c>
      <c r="D702" s="1" t="s">
        <v>711</v>
      </c>
      <c r="E702" s="1" t="s">
        <v>460</v>
      </c>
      <c r="F702" s="1" t="s">
        <v>737</v>
      </c>
      <c r="G702" s="1" t="s">
        <v>738</v>
      </c>
    </row>
    <row r="703" spans="2:7" x14ac:dyDescent="0.4">
      <c r="B703" s="1" t="s">
        <v>59</v>
      </c>
      <c r="C703" s="1" t="s">
        <v>405</v>
      </c>
      <c r="D703" s="1" t="s">
        <v>714</v>
      </c>
      <c r="E703" s="1" t="s">
        <v>463</v>
      </c>
      <c r="F703" s="1" t="s">
        <v>737</v>
      </c>
      <c r="G703" s="1" t="s">
        <v>738</v>
      </c>
    </row>
    <row r="704" spans="2:7" x14ac:dyDescent="0.4">
      <c r="B704" s="1" t="s">
        <v>59</v>
      </c>
      <c r="C704" s="1" t="s">
        <v>405</v>
      </c>
      <c r="D704" s="1" t="s">
        <v>724</v>
      </c>
      <c r="E704" s="1" t="s">
        <v>473</v>
      </c>
      <c r="F704" s="1" t="s">
        <v>737</v>
      </c>
      <c r="G704" s="1" t="s">
        <v>738</v>
      </c>
    </row>
    <row r="705" spans="2:7" x14ac:dyDescent="0.4">
      <c r="B705" s="1" t="s">
        <v>59</v>
      </c>
      <c r="C705" s="1" t="s">
        <v>405</v>
      </c>
      <c r="D705" s="1" t="s">
        <v>701</v>
      </c>
      <c r="E705" s="1" t="s">
        <v>450</v>
      </c>
      <c r="F705" s="1" t="s">
        <v>745</v>
      </c>
      <c r="G705" s="1" t="s">
        <v>738</v>
      </c>
    </row>
    <row r="706" spans="2:7" x14ac:dyDescent="0.4">
      <c r="B706" s="1" t="s">
        <v>59</v>
      </c>
      <c r="C706" s="1" t="s">
        <v>405</v>
      </c>
      <c r="D706" s="1" t="s">
        <v>708</v>
      </c>
      <c r="E706" s="1" t="s">
        <v>457</v>
      </c>
      <c r="F706" s="1" t="s">
        <v>745</v>
      </c>
      <c r="G706" s="1" t="s">
        <v>738</v>
      </c>
    </row>
    <row r="707" spans="2:7" x14ac:dyDescent="0.4">
      <c r="B707" s="1" t="s">
        <v>59</v>
      </c>
      <c r="C707" s="1" t="s">
        <v>405</v>
      </c>
      <c r="D707" s="1" t="s">
        <v>707</v>
      </c>
      <c r="E707" s="1" t="s">
        <v>456</v>
      </c>
      <c r="F707" s="1" t="s">
        <v>745</v>
      </c>
      <c r="G707" s="1" t="s">
        <v>738</v>
      </c>
    </row>
    <row r="708" spans="2:7" x14ac:dyDescent="0.4">
      <c r="B708" s="1" t="s">
        <v>59</v>
      </c>
      <c r="C708" s="1" t="s">
        <v>405</v>
      </c>
      <c r="D708" s="1" t="s">
        <v>712</v>
      </c>
      <c r="E708" s="1" t="s">
        <v>461</v>
      </c>
      <c r="F708" s="1" t="s">
        <v>745</v>
      </c>
      <c r="G708" s="1" t="s">
        <v>738</v>
      </c>
    </row>
    <row r="709" spans="2:7" x14ac:dyDescent="0.4">
      <c r="B709" s="1" t="s">
        <v>59</v>
      </c>
      <c r="C709" s="1" t="s">
        <v>405</v>
      </c>
      <c r="D709" s="1" t="s">
        <v>717</v>
      </c>
      <c r="E709" s="1" t="s">
        <v>466</v>
      </c>
      <c r="F709" s="1" t="s">
        <v>745</v>
      </c>
      <c r="G709" s="1" t="s">
        <v>738</v>
      </c>
    </row>
    <row r="710" spans="2:7" x14ac:dyDescent="0.4">
      <c r="B710" s="1" t="s">
        <v>59</v>
      </c>
      <c r="C710" s="1" t="s">
        <v>405</v>
      </c>
      <c r="D710" s="1" t="s">
        <v>726</v>
      </c>
      <c r="E710" s="1" t="s">
        <v>475</v>
      </c>
      <c r="F710" s="1" t="s">
        <v>745</v>
      </c>
      <c r="G710" s="1" t="s">
        <v>738</v>
      </c>
    </row>
    <row r="711" spans="2:7" x14ac:dyDescent="0.4">
      <c r="B711" s="1" t="s">
        <v>163</v>
      </c>
      <c r="C711" s="1" t="s">
        <v>419</v>
      </c>
      <c r="D711" s="1" t="s">
        <v>715</v>
      </c>
      <c r="E711" s="1" t="s">
        <v>464</v>
      </c>
      <c r="F711" s="1" t="s">
        <v>729</v>
      </c>
      <c r="G711" s="1" t="s">
        <v>730</v>
      </c>
    </row>
    <row r="712" spans="2:7" x14ac:dyDescent="0.4">
      <c r="B712" s="1" t="s">
        <v>163</v>
      </c>
      <c r="C712" s="1" t="s">
        <v>419</v>
      </c>
      <c r="D712" s="1" t="s">
        <v>714</v>
      </c>
      <c r="E712" s="1" t="s">
        <v>463</v>
      </c>
      <c r="F712" s="1" t="s">
        <v>729</v>
      </c>
      <c r="G712" s="1" t="s">
        <v>731</v>
      </c>
    </row>
    <row r="713" spans="2:7" x14ac:dyDescent="0.4">
      <c r="B713" s="1" t="s">
        <v>163</v>
      </c>
      <c r="C713" s="1" t="s">
        <v>419</v>
      </c>
      <c r="D713" s="1" t="s">
        <v>708</v>
      </c>
      <c r="E713" s="1" t="s">
        <v>457</v>
      </c>
      <c r="F713" s="1" t="s">
        <v>737</v>
      </c>
      <c r="G713" s="1" t="s">
        <v>738</v>
      </c>
    </row>
    <row r="714" spans="2:7" x14ac:dyDescent="0.4">
      <c r="B714" s="1" t="s">
        <v>163</v>
      </c>
      <c r="C714" s="1" t="s">
        <v>419</v>
      </c>
      <c r="D714" s="1" t="s">
        <v>707</v>
      </c>
      <c r="E714" s="1" t="s">
        <v>456</v>
      </c>
      <c r="F714" s="1" t="s">
        <v>737</v>
      </c>
      <c r="G714" s="1" t="s">
        <v>738</v>
      </c>
    </row>
    <row r="715" spans="2:7" x14ac:dyDescent="0.4">
      <c r="B715" s="1" t="s">
        <v>163</v>
      </c>
      <c r="C715" s="1" t="s">
        <v>419</v>
      </c>
      <c r="D715" s="1" t="s">
        <v>710</v>
      </c>
      <c r="E715" s="1" t="s">
        <v>459</v>
      </c>
      <c r="F715" s="1" t="s">
        <v>737</v>
      </c>
      <c r="G715" s="1" t="s">
        <v>738</v>
      </c>
    </row>
    <row r="716" spans="2:7" x14ac:dyDescent="0.4">
      <c r="B716" s="1" t="s">
        <v>163</v>
      </c>
      <c r="C716" s="1" t="s">
        <v>419</v>
      </c>
      <c r="D716" s="1" t="s">
        <v>724</v>
      </c>
      <c r="E716" s="1" t="s">
        <v>473</v>
      </c>
      <c r="F716" s="1" t="s">
        <v>737</v>
      </c>
      <c r="G716" s="1" t="s">
        <v>738</v>
      </c>
    </row>
    <row r="717" spans="2:7" x14ac:dyDescent="0.4">
      <c r="B717" s="1" t="s">
        <v>163</v>
      </c>
      <c r="C717" s="1" t="s">
        <v>419</v>
      </c>
      <c r="D717" s="1" t="s">
        <v>712</v>
      </c>
      <c r="E717" s="1" t="s">
        <v>461</v>
      </c>
      <c r="F717" s="1" t="s">
        <v>745</v>
      </c>
      <c r="G717" s="1" t="s">
        <v>738</v>
      </c>
    </row>
    <row r="718" spans="2:7" x14ac:dyDescent="0.4">
      <c r="B718" s="1" t="s">
        <v>163</v>
      </c>
      <c r="C718" s="1" t="s">
        <v>419</v>
      </c>
      <c r="D718" s="1" t="s">
        <v>699</v>
      </c>
      <c r="E718" s="1" t="s">
        <v>448</v>
      </c>
      <c r="F718" s="1" t="s">
        <v>729</v>
      </c>
      <c r="G718" s="1" t="s">
        <v>740</v>
      </c>
    </row>
    <row r="719" spans="2:7" x14ac:dyDescent="0.4">
      <c r="B719" s="1" t="s">
        <v>163</v>
      </c>
      <c r="C719" s="1" t="s">
        <v>419</v>
      </c>
      <c r="D719" s="1" t="s">
        <v>703</v>
      </c>
      <c r="E719" s="1" t="s">
        <v>452</v>
      </c>
      <c r="F719" s="1" t="s">
        <v>735</v>
      </c>
      <c r="G719" s="1" t="s">
        <v>734</v>
      </c>
    </row>
    <row r="720" spans="2:7" x14ac:dyDescent="0.4">
      <c r="B720" s="1" t="s">
        <v>163</v>
      </c>
      <c r="C720" s="1" t="s">
        <v>419</v>
      </c>
      <c r="D720" s="1" t="s">
        <v>702</v>
      </c>
      <c r="E720" s="1" t="s">
        <v>451</v>
      </c>
      <c r="F720" s="1" t="s">
        <v>735</v>
      </c>
      <c r="G720" s="1" t="s">
        <v>734</v>
      </c>
    </row>
    <row r="721" spans="2:7" x14ac:dyDescent="0.4">
      <c r="B721" s="1" t="s">
        <v>27</v>
      </c>
      <c r="C721" s="1" t="s">
        <v>413</v>
      </c>
      <c r="D721" s="1" t="s">
        <v>726</v>
      </c>
      <c r="E721" s="1" t="s">
        <v>475</v>
      </c>
      <c r="F721" s="1" t="s">
        <v>729</v>
      </c>
      <c r="G721" s="1" t="s">
        <v>740</v>
      </c>
    </row>
    <row r="722" spans="2:7" x14ac:dyDescent="0.4">
      <c r="B722" s="1" t="s">
        <v>27</v>
      </c>
      <c r="C722" s="1" t="s">
        <v>413</v>
      </c>
      <c r="D722" s="1" t="s">
        <v>715</v>
      </c>
      <c r="E722" s="1" t="s">
        <v>464</v>
      </c>
      <c r="F722" s="1" t="s">
        <v>735</v>
      </c>
      <c r="G722" s="1" t="s">
        <v>734</v>
      </c>
    </row>
    <row r="723" spans="2:7" x14ac:dyDescent="0.4">
      <c r="B723" s="1" t="s">
        <v>157</v>
      </c>
      <c r="C723" s="1" t="s">
        <v>390</v>
      </c>
      <c r="D723" s="1" t="s">
        <v>712</v>
      </c>
      <c r="E723" s="1" t="s">
        <v>461</v>
      </c>
      <c r="F723" s="1" t="s">
        <v>737</v>
      </c>
      <c r="G723" s="1" t="s">
        <v>739</v>
      </c>
    </row>
    <row r="724" spans="2:7" x14ac:dyDescent="0.4">
      <c r="B724" s="1" t="s">
        <v>157</v>
      </c>
      <c r="C724" s="1" t="s">
        <v>390</v>
      </c>
      <c r="D724" s="1" t="s">
        <v>714</v>
      </c>
      <c r="E724" s="1" t="s">
        <v>463</v>
      </c>
      <c r="F724" s="1" t="s">
        <v>729</v>
      </c>
      <c r="G724" s="1" t="s">
        <v>740</v>
      </c>
    </row>
    <row r="725" spans="2:7" x14ac:dyDescent="0.4">
      <c r="B725" s="1" t="s">
        <v>157</v>
      </c>
      <c r="C725" s="1" t="s">
        <v>390</v>
      </c>
      <c r="D725" s="1" t="s">
        <v>699</v>
      </c>
      <c r="E725" s="1" t="s">
        <v>448</v>
      </c>
      <c r="F725" s="1" t="s">
        <v>735</v>
      </c>
      <c r="G725" s="1" t="s">
        <v>734</v>
      </c>
    </row>
    <row r="726" spans="2:7" x14ac:dyDescent="0.4">
      <c r="B726" s="1" t="s">
        <v>157</v>
      </c>
      <c r="C726" s="1" t="s">
        <v>390</v>
      </c>
      <c r="D726" s="1" t="s">
        <v>703</v>
      </c>
      <c r="E726" s="1" t="s">
        <v>452</v>
      </c>
      <c r="F726" s="1" t="s">
        <v>735</v>
      </c>
      <c r="G726" s="1" t="s">
        <v>734</v>
      </c>
    </row>
    <row r="727" spans="2:7" x14ac:dyDescent="0.4">
      <c r="B727" s="1" t="s">
        <v>157</v>
      </c>
      <c r="C727" s="1" t="s">
        <v>390</v>
      </c>
      <c r="D727" s="1" t="s">
        <v>702</v>
      </c>
      <c r="E727" s="1" t="s">
        <v>451</v>
      </c>
      <c r="F727" s="1" t="s">
        <v>735</v>
      </c>
      <c r="G727" s="1" t="s">
        <v>734</v>
      </c>
    </row>
    <row r="728" spans="2:7" x14ac:dyDescent="0.4">
      <c r="B728" s="1" t="s">
        <v>200</v>
      </c>
      <c r="C728" s="1" t="s">
        <v>386</v>
      </c>
      <c r="D728" s="1" t="s">
        <v>715</v>
      </c>
      <c r="E728" s="1" t="s">
        <v>464</v>
      </c>
      <c r="F728" s="1" t="s">
        <v>729</v>
      </c>
      <c r="G728" s="1" t="s">
        <v>730</v>
      </c>
    </row>
    <row r="729" spans="2:7" x14ac:dyDescent="0.4">
      <c r="B729" s="1" t="s">
        <v>200</v>
      </c>
      <c r="C729" s="1" t="s">
        <v>386</v>
      </c>
      <c r="D729" s="1" t="s">
        <v>703</v>
      </c>
      <c r="E729" s="1" t="s">
        <v>452</v>
      </c>
      <c r="F729" s="1" t="s">
        <v>733</v>
      </c>
      <c r="G729" s="1" t="s">
        <v>731</v>
      </c>
    </row>
    <row r="730" spans="2:7" x14ac:dyDescent="0.4">
      <c r="B730" s="1" t="s">
        <v>200</v>
      </c>
      <c r="C730" s="1" t="s">
        <v>386</v>
      </c>
      <c r="D730" s="1" t="s">
        <v>702</v>
      </c>
      <c r="E730" s="1" t="s">
        <v>451</v>
      </c>
      <c r="F730" s="1" t="s">
        <v>733</v>
      </c>
      <c r="G730" s="1" t="s">
        <v>731</v>
      </c>
    </row>
    <row r="731" spans="2:7" x14ac:dyDescent="0.4">
      <c r="B731" s="1" t="s">
        <v>200</v>
      </c>
      <c r="C731" s="1" t="s">
        <v>386</v>
      </c>
      <c r="D731" s="1" t="s">
        <v>708</v>
      </c>
      <c r="E731" s="1" t="s">
        <v>457</v>
      </c>
      <c r="F731" s="1" t="s">
        <v>737</v>
      </c>
      <c r="G731" s="1" t="s">
        <v>738</v>
      </c>
    </row>
    <row r="732" spans="2:7" x14ac:dyDescent="0.4">
      <c r="B732" s="1" t="s">
        <v>200</v>
      </c>
      <c r="C732" s="1" t="s">
        <v>386</v>
      </c>
      <c r="D732" s="1" t="s">
        <v>707</v>
      </c>
      <c r="E732" s="1" t="s">
        <v>456</v>
      </c>
      <c r="F732" s="1" t="s">
        <v>737</v>
      </c>
      <c r="G732" s="1" t="s">
        <v>738</v>
      </c>
    </row>
    <row r="733" spans="2:7" x14ac:dyDescent="0.4">
      <c r="B733" s="1" t="s">
        <v>200</v>
      </c>
      <c r="C733" s="1" t="s">
        <v>386</v>
      </c>
      <c r="D733" s="1" t="s">
        <v>710</v>
      </c>
      <c r="E733" s="1" t="s">
        <v>459</v>
      </c>
      <c r="F733" s="1" t="s">
        <v>737</v>
      </c>
      <c r="G733" s="1" t="s">
        <v>738</v>
      </c>
    </row>
    <row r="734" spans="2:7" x14ac:dyDescent="0.4">
      <c r="B734" s="1" t="s">
        <v>200</v>
      </c>
      <c r="C734" s="1" t="s">
        <v>386</v>
      </c>
      <c r="D734" s="1" t="s">
        <v>711</v>
      </c>
      <c r="E734" s="1" t="s">
        <v>460</v>
      </c>
      <c r="F734" s="1" t="s">
        <v>737</v>
      </c>
      <c r="G734" s="1" t="s">
        <v>738</v>
      </c>
    </row>
    <row r="735" spans="2:7" x14ac:dyDescent="0.4">
      <c r="B735" s="1" t="s">
        <v>200</v>
      </c>
      <c r="C735" s="1" t="s">
        <v>386</v>
      </c>
      <c r="D735" s="1" t="s">
        <v>724</v>
      </c>
      <c r="E735" s="1" t="s">
        <v>473</v>
      </c>
      <c r="F735" s="1" t="s">
        <v>737</v>
      </c>
      <c r="G735" s="1" t="s">
        <v>738</v>
      </c>
    </row>
    <row r="736" spans="2:7" x14ac:dyDescent="0.4">
      <c r="B736" s="1" t="s">
        <v>200</v>
      </c>
      <c r="C736" s="1" t="s">
        <v>386</v>
      </c>
      <c r="D736" s="1" t="s">
        <v>717</v>
      </c>
      <c r="E736" s="1" t="s">
        <v>466</v>
      </c>
      <c r="F736" s="1" t="s">
        <v>745</v>
      </c>
      <c r="G736" s="1" t="s">
        <v>738</v>
      </c>
    </row>
    <row r="737" spans="2:7" x14ac:dyDescent="0.4">
      <c r="B737" s="1" t="s">
        <v>200</v>
      </c>
      <c r="C737" s="1" t="s">
        <v>386</v>
      </c>
      <c r="D737" s="1" t="s">
        <v>726</v>
      </c>
      <c r="E737" s="1" t="s">
        <v>475</v>
      </c>
      <c r="F737" s="1" t="s">
        <v>745</v>
      </c>
      <c r="G737" s="1" t="s">
        <v>738</v>
      </c>
    </row>
    <row r="738" spans="2:7" x14ac:dyDescent="0.4">
      <c r="B738" s="1" t="s">
        <v>200</v>
      </c>
      <c r="C738" s="1" t="s">
        <v>386</v>
      </c>
      <c r="D738" s="1" t="s">
        <v>712</v>
      </c>
      <c r="E738" s="1" t="s">
        <v>461</v>
      </c>
      <c r="F738" s="1" t="s">
        <v>737</v>
      </c>
      <c r="G738" s="1" t="s">
        <v>739</v>
      </c>
    </row>
    <row r="739" spans="2:7" x14ac:dyDescent="0.4">
      <c r="B739" s="1" t="s">
        <v>200</v>
      </c>
      <c r="C739" s="1" t="s">
        <v>386</v>
      </c>
      <c r="D739" s="1" t="s">
        <v>714</v>
      </c>
      <c r="E739" s="1" t="s">
        <v>463</v>
      </c>
      <c r="F739" s="1" t="s">
        <v>729</v>
      </c>
      <c r="G739" s="1" t="s">
        <v>740</v>
      </c>
    </row>
    <row r="740" spans="2:7" x14ac:dyDescent="0.4">
      <c r="B740" s="1" t="s">
        <v>58</v>
      </c>
      <c r="C740" s="1" t="s">
        <v>433</v>
      </c>
      <c r="D740" s="1" t="s">
        <v>703</v>
      </c>
      <c r="E740" s="1" t="s">
        <v>452</v>
      </c>
      <c r="F740" s="1" t="s">
        <v>737</v>
      </c>
      <c r="G740" s="1" t="s">
        <v>738</v>
      </c>
    </row>
    <row r="741" spans="2:7" x14ac:dyDescent="0.4">
      <c r="B741" s="1" t="s">
        <v>58</v>
      </c>
      <c r="C741" s="1" t="s">
        <v>433</v>
      </c>
      <c r="D741" s="1" t="s">
        <v>702</v>
      </c>
      <c r="E741" s="1" t="s">
        <v>451</v>
      </c>
      <c r="F741" s="1" t="s">
        <v>737</v>
      </c>
      <c r="G741" s="1" t="s">
        <v>738</v>
      </c>
    </row>
    <row r="742" spans="2:7" x14ac:dyDescent="0.4">
      <c r="B742" s="1" t="s">
        <v>58</v>
      </c>
      <c r="C742" s="1" t="s">
        <v>433</v>
      </c>
      <c r="D742" s="1" t="s">
        <v>712</v>
      </c>
      <c r="E742" s="1" t="s">
        <v>461</v>
      </c>
      <c r="F742" s="1" t="s">
        <v>737</v>
      </c>
      <c r="G742" s="1" t="s">
        <v>739</v>
      </c>
    </row>
    <row r="743" spans="2:7" x14ac:dyDescent="0.4">
      <c r="B743" s="1" t="s">
        <v>21</v>
      </c>
      <c r="C743" s="1" t="s">
        <v>417</v>
      </c>
      <c r="D743" s="1" t="s">
        <v>708</v>
      </c>
      <c r="E743" s="1" t="s">
        <v>457</v>
      </c>
      <c r="F743" s="1" t="s">
        <v>729</v>
      </c>
      <c r="G743" s="1" t="s">
        <v>753</v>
      </c>
    </row>
    <row r="744" spans="2:7" x14ac:dyDescent="0.4">
      <c r="B744" s="1" t="s">
        <v>21</v>
      </c>
      <c r="C744" s="1" t="s">
        <v>417</v>
      </c>
      <c r="D744" s="1" t="s">
        <v>707</v>
      </c>
      <c r="E744" s="1" t="s">
        <v>456</v>
      </c>
      <c r="F744" s="1" t="s">
        <v>729</v>
      </c>
      <c r="G744" s="1" t="s">
        <v>753</v>
      </c>
    </row>
    <row r="745" spans="2:7" x14ac:dyDescent="0.4">
      <c r="B745" s="1" t="s">
        <v>21</v>
      </c>
      <c r="C745" s="1" t="s">
        <v>417</v>
      </c>
      <c r="D745" s="1" t="s">
        <v>715</v>
      </c>
      <c r="E745" s="1" t="s">
        <v>464</v>
      </c>
      <c r="F745" s="1" t="s">
        <v>729</v>
      </c>
      <c r="G745" s="1" t="s">
        <v>730</v>
      </c>
    </row>
    <row r="746" spans="2:7" x14ac:dyDescent="0.4">
      <c r="B746" s="1" t="s">
        <v>21</v>
      </c>
      <c r="C746" s="1" t="s">
        <v>417</v>
      </c>
      <c r="D746" s="1" t="s">
        <v>711</v>
      </c>
      <c r="E746" s="1" t="s">
        <v>460</v>
      </c>
      <c r="F746" s="1" t="s">
        <v>737</v>
      </c>
      <c r="G746" s="1" t="s">
        <v>738</v>
      </c>
    </row>
    <row r="747" spans="2:7" x14ac:dyDescent="0.4">
      <c r="B747" s="1" t="s">
        <v>21</v>
      </c>
      <c r="C747" s="1" t="s">
        <v>417</v>
      </c>
      <c r="D747" s="1" t="s">
        <v>713</v>
      </c>
      <c r="E747" s="1" t="s">
        <v>462</v>
      </c>
      <c r="F747" s="1" t="s">
        <v>737</v>
      </c>
      <c r="G747" s="1" t="s">
        <v>738</v>
      </c>
    </row>
    <row r="748" spans="2:7" x14ac:dyDescent="0.4">
      <c r="B748" s="1" t="s">
        <v>21</v>
      </c>
      <c r="C748" s="1" t="s">
        <v>417</v>
      </c>
      <c r="D748" s="1" t="s">
        <v>712</v>
      </c>
      <c r="E748" s="1" t="s">
        <v>461</v>
      </c>
      <c r="F748" s="1" t="s">
        <v>737</v>
      </c>
      <c r="G748" s="1" t="s">
        <v>739</v>
      </c>
    </row>
    <row r="749" spans="2:7" x14ac:dyDescent="0.4">
      <c r="B749" s="1" t="s">
        <v>21</v>
      </c>
      <c r="C749" s="1" t="s">
        <v>417</v>
      </c>
      <c r="D749" s="1" t="s">
        <v>720</v>
      </c>
      <c r="E749" s="1" t="s">
        <v>469</v>
      </c>
      <c r="F749" s="1" t="s">
        <v>737</v>
      </c>
      <c r="G749" s="1" t="s">
        <v>739</v>
      </c>
    </row>
    <row r="750" spans="2:7" x14ac:dyDescent="0.4">
      <c r="B750" s="1" t="s">
        <v>21</v>
      </c>
      <c r="C750" s="1" t="s">
        <v>417</v>
      </c>
      <c r="D750" s="1" t="s">
        <v>726</v>
      </c>
      <c r="E750" s="1" t="s">
        <v>475</v>
      </c>
      <c r="F750" s="1" t="s">
        <v>729</v>
      </c>
      <c r="G750" s="1" t="s">
        <v>740</v>
      </c>
    </row>
    <row r="751" spans="2:7" x14ac:dyDescent="0.4">
      <c r="B751" s="1" t="s">
        <v>21</v>
      </c>
      <c r="C751" s="1" t="s">
        <v>417</v>
      </c>
      <c r="D751" s="1" t="s">
        <v>723</v>
      </c>
      <c r="E751" s="1" t="s">
        <v>472</v>
      </c>
      <c r="F751" s="1" t="s">
        <v>729</v>
      </c>
      <c r="G751" s="1" t="s">
        <v>759</v>
      </c>
    </row>
    <row r="752" spans="2:7" x14ac:dyDescent="0.4">
      <c r="B752" s="1" t="s">
        <v>21</v>
      </c>
      <c r="C752" s="1" t="s">
        <v>417</v>
      </c>
      <c r="D752" s="1" t="s">
        <v>724</v>
      </c>
      <c r="E752" s="1" t="s">
        <v>473</v>
      </c>
      <c r="F752" s="1" t="s">
        <v>733</v>
      </c>
      <c r="G752" s="1" t="s">
        <v>748</v>
      </c>
    </row>
    <row r="753" spans="2:7" x14ac:dyDescent="0.4">
      <c r="B753" s="1" t="s">
        <v>21</v>
      </c>
      <c r="C753" s="1" t="s">
        <v>417</v>
      </c>
      <c r="D753" s="1" t="s">
        <v>703</v>
      </c>
      <c r="E753" s="1" t="s">
        <v>452</v>
      </c>
      <c r="F753" s="1" t="s">
        <v>735</v>
      </c>
      <c r="G753" s="1" t="s">
        <v>734</v>
      </c>
    </row>
    <row r="754" spans="2:7" x14ac:dyDescent="0.4">
      <c r="B754" s="1" t="s">
        <v>21</v>
      </c>
      <c r="C754" s="1" t="s">
        <v>417</v>
      </c>
      <c r="D754" s="1" t="s">
        <v>702</v>
      </c>
      <c r="E754" s="1" t="s">
        <v>451</v>
      </c>
      <c r="F754" s="1" t="s">
        <v>735</v>
      </c>
      <c r="G754" s="1" t="s">
        <v>734</v>
      </c>
    </row>
    <row r="755" spans="2:7" x14ac:dyDescent="0.4">
      <c r="B755" s="1" t="s">
        <v>21</v>
      </c>
      <c r="C755" s="1" t="s">
        <v>417</v>
      </c>
      <c r="D755" s="1" t="s">
        <v>714</v>
      </c>
      <c r="E755" s="1" t="s">
        <v>463</v>
      </c>
      <c r="F755" s="1" t="s">
        <v>735</v>
      </c>
      <c r="G755" s="1" t="s">
        <v>734</v>
      </c>
    </row>
    <row r="756" spans="2:7" x14ac:dyDescent="0.4">
      <c r="B756" s="1" t="s">
        <v>20</v>
      </c>
      <c r="C756" s="1" t="s">
        <v>442</v>
      </c>
      <c r="D756" s="1" t="s">
        <v>712</v>
      </c>
      <c r="E756" s="1" t="s">
        <v>461</v>
      </c>
      <c r="F756" s="1" t="s">
        <v>729</v>
      </c>
      <c r="G756" s="1" t="s">
        <v>730</v>
      </c>
    </row>
    <row r="757" spans="2:7" x14ac:dyDescent="0.4">
      <c r="B757" s="1" t="s">
        <v>20</v>
      </c>
      <c r="C757" s="1" t="s">
        <v>442</v>
      </c>
      <c r="D757" s="1" t="s">
        <v>715</v>
      </c>
      <c r="E757" s="1" t="s">
        <v>464</v>
      </c>
      <c r="F757" s="1" t="s">
        <v>729</v>
      </c>
      <c r="G757" s="1" t="s">
        <v>739</v>
      </c>
    </row>
    <row r="758" spans="2:7" x14ac:dyDescent="0.4">
      <c r="B758" s="1" t="s">
        <v>20</v>
      </c>
      <c r="C758" s="1" t="s">
        <v>442</v>
      </c>
      <c r="D758" s="1" t="s">
        <v>726</v>
      </c>
      <c r="E758" s="1" t="s">
        <v>475</v>
      </c>
      <c r="F758" s="1" t="s">
        <v>735</v>
      </c>
      <c r="G758" s="1" t="s">
        <v>734</v>
      </c>
    </row>
    <row r="759" spans="2:7" x14ac:dyDescent="0.4">
      <c r="B759" s="1" t="s">
        <v>488</v>
      </c>
      <c r="C759" s="1" t="s">
        <v>315</v>
      </c>
      <c r="D759" s="1" t="s">
        <v>727</v>
      </c>
      <c r="E759" s="1" t="s">
        <v>476</v>
      </c>
      <c r="F759" s="1" t="s">
        <v>729</v>
      </c>
      <c r="G759" s="1" t="s">
        <v>732</v>
      </c>
    </row>
    <row r="760" spans="2:7" x14ac:dyDescent="0.4">
      <c r="B760" s="1" t="s">
        <v>52</v>
      </c>
      <c r="C760" s="1" t="s">
        <v>401</v>
      </c>
      <c r="D760" s="1" t="s">
        <v>727</v>
      </c>
      <c r="E760" s="1" t="s">
        <v>476</v>
      </c>
      <c r="F760" s="1" t="s">
        <v>729</v>
      </c>
      <c r="G760" s="1" t="s">
        <v>732</v>
      </c>
    </row>
    <row r="761" spans="2:7" x14ac:dyDescent="0.4">
      <c r="B761" s="1" t="s">
        <v>135</v>
      </c>
      <c r="C761" s="1" t="s">
        <v>387</v>
      </c>
      <c r="D761" s="1" t="s">
        <v>727</v>
      </c>
      <c r="E761" s="1" t="s">
        <v>476</v>
      </c>
      <c r="F761" s="1" t="s">
        <v>733</v>
      </c>
      <c r="G761" s="1" t="s">
        <v>748</v>
      </c>
    </row>
    <row r="762" spans="2:7" x14ac:dyDescent="0.4">
      <c r="B762" s="1" t="s">
        <v>17</v>
      </c>
      <c r="C762" s="1" t="s">
        <v>416</v>
      </c>
      <c r="D762" s="1" t="s">
        <v>727</v>
      </c>
      <c r="E762" s="1" t="s">
        <v>476</v>
      </c>
      <c r="F762" s="1" t="s">
        <v>745</v>
      </c>
      <c r="G762" s="1" t="s">
        <v>739</v>
      </c>
    </row>
    <row r="763" spans="2:7" x14ac:dyDescent="0.4">
      <c r="B763" s="1" t="s">
        <v>25</v>
      </c>
      <c r="C763" s="1" t="s">
        <v>375</v>
      </c>
      <c r="D763" s="1" t="s">
        <v>727</v>
      </c>
      <c r="E763" s="1" t="s">
        <v>476</v>
      </c>
      <c r="F763" s="1" t="s">
        <v>729</v>
      </c>
      <c r="G763" s="1" t="s">
        <v>732</v>
      </c>
    </row>
    <row r="764" spans="2:7" x14ac:dyDescent="0.4">
      <c r="B764" s="1" t="s">
        <v>54</v>
      </c>
      <c r="C764" s="1" t="s">
        <v>402</v>
      </c>
      <c r="D764" s="1" t="s">
        <v>727</v>
      </c>
      <c r="E764" s="1" t="s">
        <v>476</v>
      </c>
      <c r="F764" s="1" t="s">
        <v>737</v>
      </c>
      <c r="G764" s="1" t="s">
        <v>732</v>
      </c>
    </row>
    <row r="765" spans="2:7" x14ac:dyDescent="0.4">
      <c r="B765" s="1" t="s">
        <v>183</v>
      </c>
      <c r="C765" s="1" t="s">
        <v>380</v>
      </c>
      <c r="D765" s="1" t="s">
        <v>727</v>
      </c>
      <c r="E765" s="1" t="s">
        <v>476</v>
      </c>
      <c r="F765" s="1" t="s">
        <v>733</v>
      </c>
      <c r="G765" s="1" t="s">
        <v>748</v>
      </c>
    </row>
    <row r="766" spans="2:7" x14ac:dyDescent="0.4">
      <c r="B766" s="1" t="s">
        <v>185</v>
      </c>
      <c r="C766" s="1" t="s">
        <v>381</v>
      </c>
      <c r="D766" s="1" t="s">
        <v>727</v>
      </c>
      <c r="E766" s="1" t="s">
        <v>476</v>
      </c>
      <c r="F766" s="1" t="s">
        <v>733</v>
      </c>
      <c r="G766" s="1" t="s">
        <v>748</v>
      </c>
    </row>
    <row r="767" spans="2:7" x14ac:dyDescent="0.4">
      <c r="B767" s="1" t="s">
        <v>63</v>
      </c>
      <c r="C767" s="1" t="s">
        <v>425</v>
      </c>
      <c r="D767" s="1" t="s">
        <v>727</v>
      </c>
      <c r="E767" s="1" t="s">
        <v>476</v>
      </c>
      <c r="F767" s="1" t="s">
        <v>745</v>
      </c>
      <c r="G767" s="1" t="s">
        <v>751</v>
      </c>
    </row>
    <row r="768" spans="2:7" x14ac:dyDescent="0.4">
      <c r="B768" s="1" t="s">
        <v>86</v>
      </c>
      <c r="C768" s="1" t="s">
        <v>378</v>
      </c>
      <c r="D768" s="1" t="s">
        <v>727</v>
      </c>
      <c r="E768" s="1" t="s">
        <v>476</v>
      </c>
      <c r="F768" s="1" t="s">
        <v>733</v>
      </c>
      <c r="G768" s="1" t="s">
        <v>748</v>
      </c>
    </row>
    <row r="769" spans="2:7" x14ac:dyDescent="0.4">
      <c r="B769" s="1" t="s">
        <v>11</v>
      </c>
      <c r="C769" s="1" t="s">
        <v>414</v>
      </c>
      <c r="D769" s="1" t="s">
        <v>727</v>
      </c>
      <c r="E769" s="1" t="s">
        <v>476</v>
      </c>
      <c r="F769" s="1" t="s">
        <v>729</v>
      </c>
      <c r="G769" s="1" t="s">
        <v>732</v>
      </c>
    </row>
    <row r="770" spans="2:7" x14ac:dyDescent="0.4">
      <c r="B770" s="1" t="s">
        <v>26</v>
      </c>
      <c r="C770" s="1" t="s">
        <v>428</v>
      </c>
      <c r="D770" s="1" t="s">
        <v>727</v>
      </c>
      <c r="E770" s="1" t="s">
        <v>476</v>
      </c>
      <c r="F770" s="1" t="s">
        <v>729</v>
      </c>
      <c r="G770" s="1" t="s">
        <v>730</v>
      </c>
    </row>
    <row r="771" spans="2:7" x14ac:dyDescent="0.4">
      <c r="B771" s="1" t="s">
        <v>136</v>
      </c>
      <c r="C771" s="1" t="s">
        <v>420</v>
      </c>
      <c r="D771" s="1" t="s">
        <v>727</v>
      </c>
      <c r="E771" s="1" t="s">
        <v>476</v>
      </c>
      <c r="F771" s="1" t="s">
        <v>735</v>
      </c>
      <c r="G771" s="1" t="s">
        <v>734</v>
      </c>
    </row>
    <row r="772" spans="2:7" x14ac:dyDescent="0.4">
      <c r="B772" s="1" t="s">
        <v>64</v>
      </c>
      <c r="C772" s="1" t="s">
        <v>435</v>
      </c>
      <c r="D772" s="1" t="s">
        <v>727</v>
      </c>
      <c r="E772" s="1" t="s">
        <v>476</v>
      </c>
      <c r="F772" s="1" t="s">
        <v>745</v>
      </c>
      <c r="G772" s="1" t="s">
        <v>751</v>
      </c>
    </row>
    <row r="773" spans="2:7" x14ac:dyDescent="0.4">
      <c r="B773" s="1" t="s">
        <v>15</v>
      </c>
      <c r="C773" s="1" t="s">
        <v>415</v>
      </c>
      <c r="D773" s="1" t="s">
        <v>727</v>
      </c>
      <c r="E773" s="1" t="s">
        <v>476</v>
      </c>
      <c r="F773" s="1" t="s">
        <v>729</v>
      </c>
      <c r="G773" s="1" t="s">
        <v>732</v>
      </c>
    </row>
    <row r="774" spans="2:7" x14ac:dyDescent="0.4">
      <c r="B774" s="1" t="s">
        <v>16</v>
      </c>
      <c r="C774" s="1" t="s">
        <v>430</v>
      </c>
      <c r="D774" s="1" t="s">
        <v>727</v>
      </c>
      <c r="E774" s="1" t="s">
        <v>476</v>
      </c>
      <c r="F774" s="1" t="s">
        <v>745</v>
      </c>
      <c r="G774" s="1" t="s">
        <v>751</v>
      </c>
    </row>
    <row r="775" spans="2:7" x14ac:dyDescent="0.4">
      <c r="B775" s="1" t="s">
        <v>18</v>
      </c>
      <c r="C775" s="1" t="s">
        <v>431</v>
      </c>
      <c r="D775" s="1" t="s">
        <v>727</v>
      </c>
      <c r="E775" s="1" t="s">
        <v>476</v>
      </c>
      <c r="F775" s="1" t="s">
        <v>745</v>
      </c>
      <c r="G775" s="1" t="s">
        <v>751</v>
      </c>
    </row>
    <row r="776" spans="2:7" x14ac:dyDescent="0.4">
      <c r="B776" s="1" t="s">
        <v>186</v>
      </c>
      <c r="C776" s="1" t="s">
        <v>418</v>
      </c>
      <c r="D776" s="1" t="s">
        <v>727</v>
      </c>
      <c r="E776" s="1" t="s">
        <v>476</v>
      </c>
      <c r="F776" s="1" t="s">
        <v>729</v>
      </c>
      <c r="G776" s="1" t="s">
        <v>740</v>
      </c>
    </row>
    <row r="777" spans="2:7" x14ac:dyDescent="0.4">
      <c r="B777" s="1" t="s">
        <v>12</v>
      </c>
      <c r="C777" s="1" t="s">
        <v>429</v>
      </c>
      <c r="D777" s="1" t="s">
        <v>727</v>
      </c>
      <c r="E777" s="1" t="s">
        <v>476</v>
      </c>
      <c r="F777" s="1" t="s">
        <v>735</v>
      </c>
      <c r="G777" s="1" t="s">
        <v>734</v>
      </c>
    </row>
    <row r="778" spans="2:7" x14ac:dyDescent="0.4">
      <c r="B778" s="1" t="s">
        <v>56</v>
      </c>
      <c r="C778" s="1" t="s">
        <v>404</v>
      </c>
      <c r="D778" s="1" t="s">
        <v>727</v>
      </c>
      <c r="E778" s="1" t="s">
        <v>476</v>
      </c>
      <c r="F778" s="1" t="s">
        <v>745</v>
      </c>
      <c r="G778" s="1" t="s">
        <v>738</v>
      </c>
    </row>
    <row r="779" spans="2:7" x14ac:dyDescent="0.4">
      <c r="B779" s="1" t="s">
        <v>491</v>
      </c>
      <c r="C779" s="1" t="s">
        <v>487</v>
      </c>
      <c r="D779" s="1" t="s">
        <v>727</v>
      </c>
      <c r="E779" s="1" t="s">
        <v>476</v>
      </c>
      <c r="F779" s="1" t="s">
        <v>729</v>
      </c>
      <c r="G779" s="1" t="s">
        <v>740</v>
      </c>
    </row>
    <row r="780" spans="2:7" x14ac:dyDescent="0.4">
      <c r="B780" s="1" t="s">
        <v>126</v>
      </c>
      <c r="C780" s="1" t="s">
        <v>392</v>
      </c>
      <c r="D780" s="1" t="s">
        <v>727</v>
      </c>
      <c r="E780" s="1" t="s">
        <v>476</v>
      </c>
      <c r="F780" s="1" t="s">
        <v>729</v>
      </c>
      <c r="G780" s="1" t="s">
        <v>730</v>
      </c>
    </row>
    <row r="781" spans="2:7" x14ac:dyDescent="0.4">
      <c r="B781" s="1" t="s">
        <v>68</v>
      </c>
      <c r="C781" s="1" t="s">
        <v>407</v>
      </c>
      <c r="D781" s="1" t="s">
        <v>727</v>
      </c>
      <c r="E781" s="1" t="s">
        <v>476</v>
      </c>
      <c r="F781" s="1" t="s">
        <v>729</v>
      </c>
      <c r="G781" s="1" t="s">
        <v>740</v>
      </c>
    </row>
    <row r="782" spans="2:7" x14ac:dyDescent="0.4">
      <c r="B782" s="1" t="s">
        <v>69</v>
      </c>
      <c r="C782" s="1" t="s">
        <v>426</v>
      </c>
      <c r="D782" s="1" t="s">
        <v>727</v>
      </c>
      <c r="E782" s="1" t="s">
        <v>476</v>
      </c>
      <c r="F782" s="1" t="s">
        <v>745</v>
      </c>
      <c r="G782" s="1" t="s">
        <v>738</v>
      </c>
    </row>
    <row r="783" spans="2:7" x14ac:dyDescent="0.4">
      <c r="B783" s="1" t="s">
        <v>60</v>
      </c>
      <c r="C783" s="1" t="s">
        <v>406</v>
      </c>
      <c r="D783" s="1" t="s">
        <v>727</v>
      </c>
      <c r="E783" s="1" t="s">
        <v>476</v>
      </c>
      <c r="F783" s="1" t="s">
        <v>735</v>
      </c>
      <c r="G783" s="1" t="s">
        <v>734</v>
      </c>
    </row>
    <row r="784" spans="2:7" x14ac:dyDescent="0.4">
      <c r="B784" s="1" t="s">
        <v>137</v>
      </c>
      <c r="C784" s="1" t="s">
        <v>432</v>
      </c>
      <c r="D784" s="1" t="s">
        <v>727</v>
      </c>
      <c r="E784" s="1" t="s">
        <v>476</v>
      </c>
      <c r="F784" s="1" t="s">
        <v>733</v>
      </c>
      <c r="G784" s="1" t="s">
        <v>748</v>
      </c>
    </row>
    <row r="785" spans="2:7" x14ac:dyDescent="0.4">
      <c r="B785" s="1" t="s">
        <v>138</v>
      </c>
      <c r="C785" s="1" t="s">
        <v>436</v>
      </c>
      <c r="D785" s="1" t="s">
        <v>727</v>
      </c>
      <c r="E785" s="1" t="s">
        <v>476</v>
      </c>
      <c r="F785" s="1" t="s">
        <v>729</v>
      </c>
      <c r="G785" s="1" t="s">
        <v>740</v>
      </c>
    </row>
    <row r="786" spans="2:7" x14ac:dyDescent="0.4">
      <c r="B786" s="1" t="s">
        <v>139</v>
      </c>
      <c r="C786" s="1" t="s">
        <v>440</v>
      </c>
      <c r="D786" s="1" t="s">
        <v>727</v>
      </c>
      <c r="E786" s="1" t="s">
        <v>476</v>
      </c>
      <c r="F786" s="1" t="s">
        <v>733</v>
      </c>
      <c r="G786" s="1" t="s">
        <v>748</v>
      </c>
    </row>
    <row r="787" spans="2:7" x14ac:dyDescent="0.4">
      <c r="B787" s="1" t="s">
        <v>128</v>
      </c>
      <c r="C787" s="1" t="s">
        <v>374</v>
      </c>
      <c r="D787" s="1" t="s">
        <v>727</v>
      </c>
      <c r="E787" s="1" t="s">
        <v>476</v>
      </c>
      <c r="F787" s="1" t="s">
        <v>745</v>
      </c>
      <c r="G787" s="1" t="s">
        <v>738</v>
      </c>
    </row>
    <row r="788" spans="2:7" x14ac:dyDescent="0.4">
      <c r="B788" s="1" t="s">
        <v>494</v>
      </c>
      <c r="C788" s="1" t="s">
        <v>485</v>
      </c>
      <c r="D788" s="1" t="s">
        <v>727</v>
      </c>
      <c r="E788" s="1" t="s">
        <v>476</v>
      </c>
      <c r="F788" s="1" t="s">
        <v>729</v>
      </c>
      <c r="G788" s="1" t="s">
        <v>740</v>
      </c>
    </row>
    <row r="789" spans="2:7" x14ac:dyDescent="0.4">
      <c r="B789" s="1" t="s">
        <v>493</v>
      </c>
      <c r="C789" s="1" t="s">
        <v>484</v>
      </c>
      <c r="D789" s="1" t="s">
        <v>727</v>
      </c>
      <c r="E789" s="1" t="s">
        <v>476</v>
      </c>
      <c r="F789" s="1" t="s">
        <v>735</v>
      </c>
      <c r="G789" s="1" t="s">
        <v>734</v>
      </c>
    </row>
    <row r="790" spans="2:7" x14ac:dyDescent="0.4">
      <c r="B790" s="1" t="s">
        <v>65</v>
      </c>
      <c r="C790" s="1" t="s">
        <v>437</v>
      </c>
      <c r="D790" s="1" t="s">
        <v>727</v>
      </c>
      <c r="E790" s="1" t="s">
        <v>476</v>
      </c>
      <c r="F790" s="1" t="s">
        <v>745</v>
      </c>
      <c r="G790" s="1" t="s">
        <v>738</v>
      </c>
    </row>
    <row r="791" spans="2:7" x14ac:dyDescent="0.4">
      <c r="B791" s="1" t="s">
        <v>70</v>
      </c>
      <c r="C791" s="1" t="s">
        <v>408</v>
      </c>
      <c r="D791" s="1" t="s">
        <v>727</v>
      </c>
      <c r="E791" s="1" t="s">
        <v>476</v>
      </c>
      <c r="F791" s="1" t="s">
        <v>745</v>
      </c>
      <c r="G791" s="1" t="s">
        <v>738</v>
      </c>
    </row>
    <row r="792" spans="2:7" x14ac:dyDescent="0.4">
      <c r="B792" s="1" t="s">
        <v>53</v>
      </c>
      <c r="C792" s="1" t="s">
        <v>391</v>
      </c>
      <c r="D792" s="1" t="s">
        <v>727</v>
      </c>
      <c r="E792" s="1" t="s">
        <v>476</v>
      </c>
      <c r="F792" s="1" t="s">
        <v>733</v>
      </c>
      <c r="G792" s="1" t="s">
        <v>748</v>
      </c>
    </row>
    <row r="793" spans="2:7" x14ac:dyDescent="0.4">
      <c r="B793" s="1" t="s">
        <v>66</v>
      </c>
      <c r="C793" s="1" t="s">
        <v>441</v>
      </c>
      <c r="D793" s="1" t="s">
        <v>727</v>
      </c>
      <c r="E793" s="1" t="s">
        <v>476</v>
      </c>
      <c r="F793" s="1" t="s">
        <v>745</v>
      </c>
      <c r="G793" s="1" t="s">
        <v>738</v>
      </c>
    </row>
    <row r="794" spans="2:7" x14ac:dyDescent="0.4">
      <c r="B794" s="1" t="s">
        <v>14</v>
      </c>
      <c r="C794" s="1" t="s">
        <v>438</v>
      </c>
      <c r="D794" s="1" t="s">
        <v>727</v>
      </c>
      <c r="E794" s="1" t="s">
        <v>476</v>
      </c>
      <c r="F794" s="1" t="s">
        <v>745</v>
      </c>
      <c r="G794" s="1" t="s">
        <v>738</v>
      </c>
    </row>
    <row r="795" spans="2:7" x14ac:dyDescent="0.4">
      <c r="B795" s="1" t="s">
        <v>127</v>
      </c>
      <c r="C795" s="1" t="s">
        <v>279</v>
      </c>
      <c r="D795" s="1" t="s">
        <v>727</v>
      </c>
      <c r="E795" s="1" t="s">
        <v>476</v>
      </c>
      <c r="F795" s="1" t="s">
        <v>745</v>
      </c>
      <c r="G795" s="1" t="s">
        <v>738</v>
      </c>
    </row>
    <row r="796" spans="2:7" x14ac:dyDescent="0.4">
      <c r="B796" s="1" t="s">
        <v>129</v>
      </c>
      <c r="C796" s="1" t="s">
        <v>393</v>
      </c>
      <c r="D796" s="1" t="s">
        <v>727</v>
      </c>
      <c r="E796" s="1" t="s">
        <v>476</v>
      </c>
      <c r="F796" s="1" t="s">
        <v>729</v>
      </c>
      <c r="G796" s="1" t="s">
        <v>740</v>
      </c>
    </row>
    <row r="797" spans="2:7" x14ac:dyDescent="0.4">
      <c r="B797" s="1" t="s">
        <v>130</v>
      </c>
      <c r="C797" s="1" t="s">
        <v>394</v>
      </c>
      <c r="D797" s="1" t="s">
        <v>727</v>
      </c>
      <c r="E797" s="1" t="s">
        <v>476</v>
      </c>
      <c r="F797" s="1" t="s">
        <v>745</v>
      </c>
      <c r="G797" s="1" t="s">
        <v>738</v>
      </c>
    </row>
    <row r="798" spans="2:7" x14ac:dyDescent="0.4">
      <c r="B798" s="1" t="s">
        <v>132</v>
      </c>
      <c r="C798" s="1" t="s">
        <v>421</v>
      </c>
      <c r="D798" s="1" t="s">
        <v>727</v>
      </c>
      <c r="E798" s="1" t="s">
        <v>476</v>
      </c>
      <c r="F798" s="1" t="s">
        <v>737</v>
      </c>
      <c r="G798" s="1" t="s">
        <v>738</v>
      </c>
    </row>
    <row r="799" spans="2:7" x14ac:dyDescent="0.4">
      <c r="B799" s="1" t="s">
        <v>131</v>
      </c>
      <c r="C799" s="1" t="s">
        <v>395</v>
      </c>
      <c r="D799" s="1" t="s">
        <v>727</v>
      </c>
      <c r="E799" s="1" t="s">
        <v>476</v>
      </c>
      <c r="F799" s="1" t="s">
        <v>745</v>
      </c>
      <c r="G799" s="1" t="s">
        <v>738</v>
      </c>
    </row>
    <row r="800" spans="2:7" x14ac:dyDescent="0.4">
      <c r="B800" s="1" t="s">
        <v>133</v>
      </c>
      <c r="C800" s="1" t="s">
        <v>422</v>
      </c>
      <c r="D800" s="1" t="s">
        <v>727</v>
      </c>
      <c r="E800" s="1" t="s">
        <v>476</v>
      </c>
      <c r="F800" s="1" t="s">
        <v>729</v>
      </c>
      <c r="G800" s="1" t="s">
        <v>732</v>
      </c>
    </row>
    <row r="801" spans="2:7" x14ac:dyDescent="0.4">
      <c r="B801" s="1" t="s">
        <v>72</v>
      </c>
      <c r="C801" s="1" t="s">
        <v>410</v>
      </c>
      <c r="D801" s="1" t="s">
        <v>727</v>
      </c>
      <c r="E801" s="1" t="s">
        <v>476</v>
      </c>
      <c r="F801" s="1" t="s">
        <v>745</v>
      </c>
      <c r="G801" s="1" t="s">
        <v>738</v>
      </c>
    </row>
    <row r="802" spans="2:7" x14ac:dyDescent="0.4">
      <c r="B802" s="1" t="s">
        <v>495</v>
      </c>
      <c r="C802" s="1" t="s">
        <v>486</v>
      </c>
      <c r="D802" s="1" t="s">
        <v>727</v>
      </c>
      <c r="E802" s="1" t="s">
        <v>476</v>
      </c>
      <c r="F802" s="1" t="s">
        <v>729</v>
      </c>
      <c r="G802" s="1" t="s">
        <v>730</v>
      </c>
    </row>
    <row r="803" spans="2:7" x14ac:dyDescent="0.4">
      <c r="B803" s="1" t="s">
        <v>67</v>
      </c>
      <c r="C803" s="1" t="s">
        <v>443</v>
      </c>
      <c r="D803" s="1" t="s">
        <v>727</v>
      </c>
      <c r="E803" s="1" t="s">
        <v>476</v>
      </c>
      <c r="F803" s="1" t="s">
        <v>745</v>
      </c>
      <c r="G803" s="1" t="s">
        <v>738</v>
      </c>
    </row>
    <row r="804" spans="2:7" x14ac:dyDescent="0.4">
      <c r="B804" s="1" t="s">
        <v>196</v>
      </c>
      <c r="C804" s="1" t="s">
        <v>384</v>
      </c>
      <c r="D804" s="1" t="s">
        <v>727</v>
      </c>
      <c r="E804" s="1" t="s">
        <v>476</v>
      </c>
      <c r="F804" s="1" t="s">
        <v>729</v>
      </c>
      <c r="G804" s="1" t="s">
        <v>730</v>
      </c>
    </row>
    <row r="805" spans="2:7" x14ac:dyDescent="0.4">
      <c r="B805" s="1" t="s">
        <v>62</v>
      </c>
      <c r="C805" s="1" t="s">
        <v>434</v>
      </c>
      <c r="D805" s="1" t="s">
        <v>727</v>
      </c>
      <c r="E805" s="1" t="s">
        <v>476</v>
      </c>
      <c r="F805" s="1" t="s">
        <v>735</v>
      </c>
      <c r="G805" s="1" t="s">
        <v>734</v>
      </c>
    </row>
    <row r="806" spans="2:7" x14ac:dyDescent="0.4">
      <c r="B806" s="1" t="s">
        <v>141</v>
      </c>
      <c r="C806" s="1" t="s">
        <v>445</v>
      </c>
      <c r="D806" s="1" t="s">
        <v>727</v>
      </c>
      <c r="E806" s="1" t="s">
        <v>476</v>
      </c>
      <c r="F806" s="1" t="s">
        <v>735</v>
      </c>
      <c r="G806" s="1" t="s">
        <v>734</v>
      </c>
    </row>
    <row r="807" spans="2:7" x14ac:dyDescent="0.4">
      <c r="B807" s="1" t="s">
        <v>142</v>
      </c>
      <c r="C807" s="1" t="s">
        <v>446</v>
      </c>
      <c r="D807" s="1" t="s">
        <v>727</v>
      </c>
      <c r="E807" s="1" t="s">
        <v>476</v>
      </c>
      <c r="F807" s="1" t="s">
        <v>733</v>
      </c>
      <c r="G807" s="1" t="s">
        <v>748</v>
      </c>
    </row>
    <row r="808" spans="2:7" x14ac:dyDescent="0.4">
      <c r="B808" s="1" t="s">
        <v>143</v>
      </c>
      <c r="C808" s="1" t="s">
        <v>447</v>
      </c>
      <c r="D808" s="1" t="s">
        <v>727</v>
      </c>
      <c r="E808" s="1" t="s">
        <v>476</v>
      </c>
      <c r="F808" s="1" t="s">
        <v>735</v>
      </c>
      <c r="G808" s="1" t="s">
        <v>734</v>
      </c>
    </row>
    <row r="809" spans="2:7" x14ac:dyDescent="0.4">
      <c r="B809" s="1" t="s">
        <v>19</v>
      </c>
      <c r="C809" s="1" t="s">
        <v>439</v>
      </c>
      <c r="D809" s="1" t="s">
        <v>727</v>
      </c>
      <c r="E809" s="1" t="s">
        <v>476</v>
      </c>
      <c r="F809" s="1" t="s">
        <v>735</v>
      </c>
      <c r="G809" s="1" t="s">
        <v>734</v>
      </c>
    </row>
    <row r="810" spans="2:7" x14ac:dyDescent="0.4">
      <c r="B810" s="1" t="s">
        <v>73</v>
      </c>
      <c r="C810" s="1" t="s">
        <v>427</v>
      </c>
      <c r="D810" s="1" t="s">
        <v>727</v>
      </c>
      <c r="E810" s="1" t="s">
        <v>476</v>
      </c>
      <c r="F810" s="1" t="s">
        <v>745</v>
      </c>
      <c r="G810" s="1" t="s">
        <v>738</v>
      </c>
    </row>
    <row r="811" spans="2:7" x14ac:dyDescent="0.4">
      <c r="B811" s="1" t="s">
        <v>74</v>
      </c>
      <c r="C811" s="1" t="s">
        <v>411</v>
      </c>
      <c r="D811" s="1" t="s">
        <v>727</v>
      </c>
      <c r="E811" s="1" t="s">
        <v>476</v>
      </c>
      <c r="F811" s="1" t="s">
        <v>745</v>
      </c>
      <c r="G811" s="1" t="s">
        <v>738</v>
      </c>
    </row>
    <row r="812" spans="2:7" x14ac:dyDescent="0.4">
      <c r="B812" s="1" t="s">
        <v>59</v>
      </c>
      <c r="C812" s="1" t="s">
        <v>405</v>
      </c>
      <c r="D812" s="1" t="s">
        <v>727</v>
      </c>
      <c r="E812" s="1" t="s">
        <v>476</v>
      </c>
      <c r="F812" s="1" t="s">
        <v>745</v>
      </c>
      <c r="G812" s="1" t="s">
        <v>738</v>
      </c>
    </row>
    <row r="813" spans="2:7" x14ac:dyDescent="0.4">
      <c r="B813" s="1" t="s">
        <v>27</v>
      </c>
      <c r="C813" s="1" t="s">
        <v>413</v>
      </c>
      <c r="D813" s="1" t="s">
        <v>727</v>
      </c>
      <c r="E813" s="1" t="s">
        <v>476</v>
      </c>
      <c r="F813" s="1" t="s">
        <v>729</v>
      </c>
      <c r="G813" s="1" t="s">
        <v>740</v>
      </c>
    </row>
    <row r="814" spans="2:7" x14ac:dyDescent="0.4">
      <c r="B814" s="1" t="s">
        <v>200</v>
      </c>
      <c r="C814" s="1" t="s">
        <v>386</v>
      </c>
      <c r="D814" s="1" t="s">
        <v>727</v>
      </c>
      <c r="E814" s="1" t="s">
        <v>476</v>
      </c>
      <c r="F814" s="1" t="s">
        <v>745</v>
      </c>
      <c r="G814" s="1" t="s">
        <v>738</v>
      </c>
    </row>
    <row r="815" spans="2:7" x14ac:dyDescent="0.4">
      <c r="B815" s="1" t="s">
        <v>21</v>
      </c>
      <c r="C815" s="1" t="s">
        <v>417</v>
      </c>
      <c r="D815" s="1" t="s">
        <v>727</v>
      </c>
      <c r="E815" s="1" t="s">
        <v>476</v>
      </c>
      <c r="F815" s="1" t="s">
        <v>729</v>
      </c>
      <c r="G815" s="1" t="s">
        <v>740</v>
      </c>
    </row>
    <row r="816" spans="2:7" x14ac:dyDescent="0.4">
      <c r="B816" s="1" t="s">
        <v>20</v>
      </c>
      <c r="C816" s="1" t="s">
        <v>442</v>
      </c>
      <c r="D816" s="1" t="s">
        <v>727</v>
      </c>
      <c r="E816" s="1" t="s">
        <v>476</v>
      </c>
      <c r="F816" s="1" t="s">
        <v>735</v>
      </c>
      <c r="G816" s="1" t="s">
        <v>734</v>
      </c>
    </row>
    <row r="817" spans="2:7" x14ac:dyDescent="0.4">
      <c r="B817" s="1" t="s">
        <v>145</v>
      </c>
      <c r="C817" s="1" t="s">
        <v>388</v>
      </c>
      <c r="D817" s="1" t="s">
        <v>709</v>
      </c>
      <c r="E817" s="1" t="s">
        <v>458</v>
      </c>
      <c r="F817" s="1" t="s">
        <v>737</v>
      </c>
      <c r="G817" s="1" t="s">
        <v>738</v>
      </c>
    </row>
    <row r="818" spans="2:7" x14ac:dyDescent="0.4">
      <c r="B818" s="1" t="s">
        <v>135</v>
      </c>
      <c r="C818" s="1" t="s">
        <v>387</v>
      </c>
      <c r="D818" s="1" t="s">
        <v>709</v>
      </c>
      <c r="E818" s="1" t="s">
        <v>458</v>
      </c>
      <c r="F818" s="1" t="s">
        <v>737</v>
      </c>
      <c r="G818" s="1" t="s">
        <v>738</v>
      </c>
    </row>
    <row r="819" spans="2:7" x14ac:dyDescent="0.4">
      <c r="B819" s="1" t="s">
        <v>17</v>
      </c>
      <c r="C819" s="1" t="s">
        <v>416</v>
      </c>
      <c r="D819" s="1" t="s">
        <v>709</v>
      </c>
      <c r="E819" s="1" t="s">
        <v>458</v>
      </c>
      <c r="F819" s="1" t="s">
        <v>745</v>
      </c>
      <c r="G819" s="1" t="s">
        <v>739</v>
      </c>
    </row>
    <row r="820" spans="2:7" x14ac:dyDescent="0.4">
      <c r="B820" s="1" t="s">
        <v>54</v>
      </c>
      <c r="C820" s="1" t="s">
        <v>402</v>
      </c>
      <c r="D820" s="1" t="s">
        <v>709</v>
      </c>
      <c r="E820" s="1" t="s">
        <v>458</v>
      </c>
      <c r="F820" s="1" t="s">
        <v>745</v>
      </c>
      <c r="G820" s="1" t="s">
        <v>739</v>
      </c>
    </row>
    <row r="821" spans="2:7" x14ac:dyDescent="0.4">
      <c r="B821" s="1" t="s">
        <v>183</v>
      </c>
      <c r="C821" s="1" t="s">
        <v>380</v>
      </c>
      <c r="D821" s="1" t="s">
        <v>709</v>
      </c>
      <c r="E821" s="1" t="s">
        <v>458</v>
      </c>
      <c r="F821" s="1" t="s">
        <v>737</v>
      </c>
      <c r="G821" s="1" t="s">
        <v>738</v>
      </c>
    </row>
    <row r="822" spans="2:7" x14ac:dyDescent="0.4">
      <c r="B822" s="1" t="s">
        <v>63</v>
      </c>
      <c r="C822" s="1" t="s">
        <v>425</v>
      </c>
      <c r="D822" s="1" t="s">
        <v>709</v>
      </c>
      <c r="E822" s="1" t="s">
        <v>458</v>
      </c>
      <c r="F822" s="1" t="s">
        <v>745</v>
      </c>
      <c r="G822" s="1" t="s">
        <v>751</v>
      </c>
    </row>
    <row r="823" spans="2:7" x14ac:dyDescent="0.4">
      <c r="B823" s="1" t="s">
        <v>492</v>
      </c>
      <c r="C823" s="1" t="s">
        <v>483</v>
      </c>
      <c r="D823" s="1" t="s">
        <v>709</v>
      </c>
      <c r="E823" s="1" t="s">
        <v>458</v>
      </c>
      <c r="F823" s="1" t="s">
        <v>737</v>
      </c>
      <c r="G823" s="1" t="s">
        <v>738</v>
      </c>
    </row>
    <row r="824" spans="2:7" x14ac:dyDescent="0.4">
      <c r="B824" s="1" t="s">
        <v>177</v>
      </c>
      <c r="C824" s="1" t="s">
        <v>379</v>
      </c>
      <c r="D824" s="1" t="s">
        <v>709</v>
      </c>
      <c r="E824" s="1" t="s">
        <v>458</v>
      </c>
      <c r="F824" s="1" t="s">
        <v>737</v>
      </c>
      <c r="G824" s="1" t="s">
        <v>738</v>
      </c>
    </row>
    <row r="825" spans="2:7" x14ac:dyDescent="0.4">
      <c r="B825" s="1" t="s">
        <v>64</v>
      </c>
      <c r="C825" s="1" t="s">
        <v>435</v>
      </c>
      <c r="D825" s="1" t="s">
        <v>709</v>
      </c>
      <c r="E825" s="1" t="s">
        <v>458</v>
      </c>
      <c r="F825" s="1" t="s">
        <v>745</v>
      </c>
      <c r="G825" s="1" t="s">
        <v>751</v>
      </c>
    </row>
    <row r="826" spans="2:7" x14ac:dyDescent="0.4">
      <c r="B826" s="1" t="s">
        <v>16</v>
      </c>
      <c r="C826" s="1" t="s">
        <v>430</v>
      </c>
      <c r="D826" s="1" t="s">
        <v>709</v>
      </c>
      <c r="E826" s="1" t="s">
        <v>458</v>
      </c>
      <c r="F826" s="1" t="s">
        <v>745</v>
      </c>
      <c r="G826" s="1" t="s">
        <v>751</v>
      </c>
    </row>
    <row r="827" spans="2:7" x14ac:dyDescent="0.4">
      <c r="B827" s="1" t="s">
        <v>18</v>
      </c>
      <c r="C827" s="1" t="s">
        <v>431</v>
      </c>
      <c r="D827" s="1" t="s">
        <v>709</v>
      </c>
      <c r="E827" s="1" t="s">
        <v>458</v>
      </c>
      <c r="F827" s="1" t="s">
        <v>745</v>
      </c>
      <c r="G827" s="1" t="s">
        <v>751</v>
      </c>
    </row>
    <row r="828" spans="2:7" x14ac:dyDescent="0.4">
      <c r="B828" s="1" t="s">
        <v>12</v>
      </c>
      <c r="C828" s="1" t="s">
        <v>429</v>
      </c>
      <c r="D828" s="1" t="s">
        <v>709</v>
      </c>
      <c r="E828" s="1" t="s">
        <v>458</v>
      </c>
      <c r="F828" s="1" t="s">
        <v>745</v>
      </c>
      <c r="G828" s="1" t="s">
        <v>751</v>
      </c>
    </row>
    <row r="829" spans="2:7" x14ac:dyDescent="0.4">
      <c r="B829" s="1" t="s">
        <v>491</v>
      </c>
      <c r="C829" s="1" t="s">
        <v>487</v>
      </c>
      <c r="D829" s="1" t="s">
        <v>709</v>
      </c>
      <c r="E829" s="1" t="s">
        <v>458</v>
      </c>
      <c r="F829" s="1" t="s">
        <v>737</v>
      </c>
      <c r="G829" s="1" t="s">
        <v>738</v>
      </c>
    </row>
    <row r="830" spans="2:7" x14ac:dyDescent="0.4">
      <c r="B830" s="1" t="s">
        <v>126</v>
      </c>
      <c r="C830" s="1" t="s">
        <v>392</v>
      </c>
      <c r="D830" s="1" t="s">
        <v>709</v>
      </c>
      <c r="E830" s="1" t="s">
        <v>458</v>
      </c>
      <c r="F830" s="1" t="s">
        <v>729</v>
      </c>
      <c r="G830" s="1" t="s">
        <v>753</v>
      </c>
    </row>
    <row r="831" spans="2:7" x14ac:dyDescent="0.4">
      <c r="B831" s="1" t="s">
        <v>161</v>
      </c>
      <c r="C831" s="1" t="s">
        <v>373</v>
      </c>
      <c r="D831" s="1" t="s">
        <v>709</v>
      </c>
      <c r="E831" s="1" t="s">
        <v>458</v>
      </c>
      <c r="F831" s="1" t="s">
        <v>737</v>
      </c>
      <c r="G831" s="1" t="s">
        <v>738</v>
      </c>
    </row>
    <row r="832" spans="2:7" x14ac:dyDescent="0.4">
      <c r="B832" s="1" t="s">
        <v>60</v>
      </c>
      <c r="C832" s="1" t="s">
        <v>406</v>
      </c>
      <c r="D832" s="1" t="s">
        <v>709</v>
      </c>
      <c r="E832" s="1" t="s">
        <v>458</v>
      </c>
      <c r="F832" s="1" t="s">
        <v>745</v>
      </c>
      <c r="G832" s="1" t="s">
        <v>738</v>
      </c>
    </row>
    <row r="833" spans="2:7" x14ac:dyDescent="0.4">
      <c r="B833" s="1" t="s">
        <v>137</v>
      </c>
      <c r="C833" s="1" t="s">
        <v>432</v>
      </c>
      <c r="D833" s="1" t="s">
        <v>709</v>
      </c>
      <c r="E833" s="1" t="s">
        <v>458</v>
      </c>
      <c r="F833" s="1" t="s">
        <v>729</v>
      </c>
      <c r="G833" s="1" t="s">
        <v>753</v>
      </c>
    </row>
    <row r="834" spans="2:7" x14ac:dyDescent="0.4">
      <c r="B834" s="1" t="s">
        <v>138</v>
      </c>
      <c r="C834" s="1" t="s">
        <v>436</v>
      </c>
      <c r="D834" s="1" t="s">
        <v>709</v>
      </c>
      <c r="E834" s="1" t="s">
        <v>458</v>
      </c>
      <c r="F834" s="1" t="s">
        <v>729</v>
      </c>
      <c r="G834" s="1" t="s">
        <v>753</v>
      </c>
    </row>
    <row r="835" spans="2:7" x14ac:dyDescent="0.4">
      <c r="B835" s="1" t="s">
        <v>139</v>
      </c>
      <c r="C835" s="1" t="s">
        <v>440</v>
      </c>
      <c r="D835" s="1" t="s">
        <v>709</v>
      </c>
      <c r="E835" s="1" t="s">
        <v>458</v>
      </c>
      <c r="F835" s="1" t="s">
        <v>729</v>
      </c>
      <c r="G835" s="1" t="s">
        <v>753</v>
      </c>
    </row>
    <row r="836" spans="2:7" x14ac:dyDescent="0.4">
      <c r="B836" s="1" t="s">
        <v>98</v>
      </c>
      <c r="C836" s="1" t="s">
        <v>397</v>
      </c>
      <c r="D836" s="1" t="s">
        <v>709</v>
      </c>
      <c r="E836" s="1" t="s">
        <v>458</v>
      </c>
      <c r="F836" s="1" t="s">
        <v>745</v>
      </c>
      <c r="G836" s="1" t="s">
        <v>738</v>
      </c>
    </row>
    <row r="837" spans="2:7" x14ac:dyDescent="0.4">
      <c r="B837" s="1" t="s">
        <v>128</v>
      </c>
      <c r="C837" s="1" t="s">
        <v>374</v>
      </c>
      <c r="D837" s="1" t="s">
        <v>709</v>
      </c>
      <c r="E837" s="1" t="s">
        <v>458</v>
      </c>
      <c r="F837" s="1" t="s">
        <v>745</v>
      </c>
      <c r="G837" s="1" t="s">
        <v>738</v>
      </c>
    </row>
    <row r="838" spans="2:7" x14ac:dyDescent="0.4">
      <c r="B838" s="1" t="s">
        <v>85</v>
      </c>
      <c r="C838" s="1" t="s">
        <v>400</v>
      </c>
      <c r="D838" s="1" t="s">
        <v>709</v>
      </c>
      <c r="E838" s="1" t="s">
        <v>458</v>
      </c>
      <c r="F838" s="1" t="s">
        <v>737</v>
      </c>
      <c r="G838" s="1" t="s">
        <v>738</v>
      </c>
    </row>
    <row r="839" spans="2:7" x14ac:dyDescent="0.4">
      <c r="B839" s="1" t="s">
        <v>65</v>
      </c>
      <c r="C839" s="1" t="s">
        <v>437</v>
      </c>
      <c r="D839" s="1" t="s">
        <v>709</v>
      </c>
      <c r="E839" s="1" t="s">
        <v>458</v>
      </c>
      <c r="F839" s="1" t="s">
        <v>745</v>
      </c>
      <c r="G839" s="1" t="s">
        <v>738</v>
      </c>
    </row>
    <row r="840" spans="2:7" x14ac:dyDescent="0.4">
      <c r="B840" s="1" t="s">
        <v>70</v>
      </c>
      <c r="C840" s="1" t="s">
        <v>408</v>
      </c>
      <c r="D840" s="1" t="s">
        <v>709</v>
      </c>
      <c r="E840" s="1" t="s">
        <v>458</v>
      </c>
      <c r="F840" s="1" t="s">
        <v>737</v>
      </c>
      <c r="G840" s="1" t="s">
        <v>738</v>
      </c>
    </row>
    <row r="841" spans="2:7" x14ac:dyDescent="0.4">
      <c r="B841" s="1" t="s">
        <v>162</v>
      </c>
      <c r="C841" s="1" t="s">
        <v>385</v>
      </c>
      <c r="D841" s="1" t="s">
        <v>709</v>
      </c>
      <c r="E841" s="1" t="s">
        <v>458</v>
      </c>
      <c r="F841" s="1" t="s">
        <v>737</v>
      </c>
      <c r="G841" s="1" t="s">
        <v>738</v>
      </c>
    </row>
    <row r="842" spans="2:7" x14ac:dyDescent="0.4">
      <c r="B842" s="1" t="s">
        <v>66</v>
      </c>
      <c r="C842" s="1" t="s">
        <v>441</v>
      </c>
      <c r="D842" s="1" t="s">
        <v>709</v>
      </c>
      <c r="E842" s="1" t="s">
        <v>458</v>
      </c>
      <c r="F842" s="1" t="s">
        <v>737</v>
      </c>
      <c r="G842" s="1" t="s">
        <v>738</v>
      </c>
    </row>
    <row r="843" spans="2:7" x14ac:dyDescent="0.4">
      <c r="B843" s="1" t="s">
        <v>14</v>
      </c>
      <c r="C843" s="1" t="s">
        <v>438</v>
      </c>
      <c r="D843" s="1" t="s">
        <v>709</v>
      </c>
      <c r="E843" s="1" t="s">
        <v>458</v>
      </c>
      <c r="F843" s="1" t="s">
        <v>737</v>
      </c>
      <c r="G843" s="1" t="s">
        <v>738</v>
      </c>
    </row>
    <row r="844" spans="2:7" x14ac:dyDescent="0.4">
      <c r="B844" s="1" t="s">
        <v>127</v>
      </c>
      <c r="C844" s="1" t="s">
        <v>279</v>
      </c>
      <c r="D844" s="1" t="s">
        <v>709</v>
      </c>
      <c r="E844" s="1" t="s">
        <v>458</v>
      </c>
      <c r="F844" s="1" t="s">
        <v>745</v>
      </c>
      <c r="G844" s="1" t="s">
        <v>738</v>
      </c>
    </row>
    <row r="845" spans="2:7" x14ac:dyDescent="0.4">
      <c r="B845" s="1" t="s">
        <v>130</v>
      </c>
      <c r="C845" s="1" t="s">
        <v>394</v>
      </c>
      <c r="D845" s="1" t="s">
        <v>709</v>
      </c>
      <c r="E845" s="1" t="s">
        <v>458</v>
      </c>
      <c r="F845" s="1" t="s">
        <v>745</v>
      </c>
      <c r="G845" s="1" t="s">
        <v>738</v>
      </c>
    </row>
    <row r="846" spans="2:7" x14ac:dyDescent="0.4">
      <c r="B846" s="1" t="s">
        <v>152</v>
      </c>
      <c r="C846" s="1" t="s">
        <v>389</v>
      </c>
      <c r="D846" s="1" t="s">
        <v>709</v>
      </c>
      <c r="E846" s="1" t="s">
        <v>458</v>
      </c>
      <c r="F846" s="1" t="s">
        <v>737</v>
      </c>
      <c r="G846" s="1" t="s">
        <v>738</v>
      </c>
    </row>
    <row r="847" spans="2:7" x14ac:dyDescent="0.4">
      <c r="B847" s="1" t="s">
        <v>33</v>
      </c>
      <c r="C847" s="1" t="s">
        <v>412</v>
      </c>
      <c r="D847" s="1" t="s">
        <v>709</v>
      </c>
      <c r="E847" s="1" t="s">
        <v>458</v>
      </c>
      <c r="F847" s="1" t="s">
        <v>745</v>
      </c>
      <c r="G847" s="1" t="s">
        <v>738</v>
      </c>
    </row>
    <row r="848" spans="2:7" x14ac:dyDescent="0.4">
      <c r="B848" s="1" t="s">
        <v>67</v>
      </c>
      <c r="C848" s="1" t="s">
        <v>443</v>
      </c>
      <c r="D848" s="1" t="s">
        <v>709</v>
      </c>
      <c r="E848" s="1" t="s">
        <v>458</v>
      </c>
      <c r="F848" s="1" t="s">
        <v>745</v>
      </c>
      <c r="G848" s="1" t="s">
        <v>738</v>
      </c>
    </row>
    <row r="849" spans="2:7" x14ac:dyDescent="0.4">
      <c r="B849" s="1" t="s">
        <v>62</v>
      </c>
      <c r="C849" s="1" t="s">
        <v>434</v>
      </c>
      <c r="D849" s="1" t="s">
        <v>709</v>
      </c>
      <c r="E849" s="1" t="s">
        <v>458</v>
      </c>
      <c r="F849" s="1" t="s">
        <v>745</v>
      </c>
      <c r="G849" s="1" t="s">
        <v>738</v>
      </c>
    </row>
    <row r="850" spans="2:7" x14ac:dyDescent="0.4">
      <c r="B850" s="1" t="s">
        <v>141</v>
      </c>
      <c r="C850" s="1" t="s">
        <v>445</v>
      </c>
      <c r="D850" s="1" t="s">
        <v>709</v>
      </c>
      <c r="E850" s="1" t="s">
        <v>458</v>
      </c>
      <c r="F850" s="1" t="s">
        <v>729</v>
      </c>
      <c r="G850" s="1" t="s">
        <v>753</v>
      </c>
    </row>
    <row r="851" spans="2:7" x14ac:dyDescent="0.4">
      <c r="B851" s="1" t="s">
        <v>142</v>
      </c>
      <c r="C851" s="1" t="s">
        <v>446</v>
      </c>
      <c r="D851" s="1" t="s">
        <v>709</v>
      </c>
      <c r="E851" s="1" t="s">
        <v>458</v>
      </c>
      <c r="F851" s="1" t="s">
        <v>729</v>
      </c>
      <c r="G851" s="1" t="s">
        <v>753</v>
      </c>
    </row>
    <row r="852" spans="2:7" x14ac:dyDescent="0.4">
      <c r="B852" s="1" t="s">
        <v>143</v>
      </c>
      <c r="C852" s="1" t="s">
        <v>447</v>
      </c>
      <c r="D852" s="1" t="s">
        <v>709</v>
      </c>
      <c r="E852" s="1" t="s">
        <v>458</v>
      </c>
      <c r="F852" s="1" t="s">
        <v>729</v>
      </c>
      <c r="G852" s="1" t="s">
        <v>753</v>
      </c>
    </row>
    <row r="853" spans="2:7" x14ac:dyDescent="0.4">
      <c r="B853" s="1" t="s">
        <v>73</v>
      </c>
      <c r="C853" s="1" t="s">
        <v>427</v>
      </c>
      <c r="D853" s="1" t="s">
        <v>709</v>
      </c>
      <c r="E853" s="1" t="s">
        <v>458</v>
      </c>
      <c r="F853" s="1" t="s">
        <v>737</v>
      </c>
      <c r="G853" s="1" t="s">
        <v>738</v>
      </c>
    </row>
    <row r="854" spans="2:7" x14ac:dyDescent="0.4">
      <c r="B854" s="1" t="s">
        <v>59</v>
      </c>
      <c r="C854" s="1" t="s">
        <v>405</v>
      </c>
      <c r="D854" s="1" t="s">
        <v>709</v>
      </c>
      <c r="E854" s="1" t="s">
        <v>458</v>
      </c>
      <c r="F854" s="1" t="s">
        <v>745</v>
      </c>
      <c r="G854" s="1" t="s">
        <v>738</v>
      </c>
    </row>
    <row r="855" spans="2:7" x14ac:dyDescent="0.4">
      <c r="B855" s="1" t="s">
        <v>163</v>
      </c>
      <c r="C855" s="1" t="s">
        <v>419</v>
      </c>
      <c r="D855" s="1" t="s">
        <v>709</v>
      </c>
      <c r="E855" s="1" t="s">
        <v>458</v>
      </c>
      <c r="F855" s="1" t="s">
        <v>737</v>
      </c>
      <c r="G855" s="1" t="s">
        <v>738</v>
      </c>
    </row>
    <row r="856" spans="2:7" x14ac:dyDescent="0.4">
      <c r="B856" s="1" t="s">
        <v>200</v>
      </c>
      <c r="C856" s="1" t="s">
        <v>386</v>
      </c>
      <c r="D856" s="1" t="s">
        <v>709</v>
      </c>
      <c r="E856" s="1" t="s">
        <v>458</v>
      </c>
      <c r="F856" s="1" t="s">
        <v>737</v>
      </c>
      <c r="G856" s="1" t="s">
        <v>738</v>
      </c>
    </row>
    <row r="857" spans="2:7" x14ac:dyDescent="0.4">
      <c r="B857" s="1" t="s">
        <v>21</v>
      </c>
      <c r="C857" s="1" t="s">
        <v>417</v>
      </c>
      <c r="D857" s="1" t="s">
        <v>709</v>
      </c>
      <c r="E857" s="1" t="s">
        <v>458</v>
      </c>
      <c r="F857" s="1" t="s">
        <v>729</v>
      </c>
      <c r="G857" s="1" t="s">
        <v>753</v>
      </c>
    </row>
    <row r="858" spans="2:7" x14ac:dyDescent="0.4">
      <c r="B858" s="1" t="s">
        <v>488</v>
      </c>
      <c r="C858" s="1" t="s">
        <v>315</v>
      </c>
      <c r="D858" s="1" t="s">
        <v>716</v>
      </c>
      <c r="E858" s="1" t="s">
        <v>465</v>
      </c>
      <c r="F858" s="1" t="s">
        <v>733</v>
      </c>
      <c r="G858" s="1" t="s">
        <v>734</v>
      </c>
    </row>
    <row r="859" spans="2:7" x14ac:dyDescent="0.4">
      <c r="B859" s="1" t="s">
        <v>145</v>
      </c>
      <c r="C859" s="1" t="s">
        <v>388</v>
      </c>
      <c r="D859" s="1" t="s">
        <v>716</v>
      </c>
      <c r="E859" s="1" t="s">
        <v>465</v>
      </c>
      <c r="F859" s="1" t="s">
        <v>729</v>
      </c>
      <c r="G859" s="1" t="s">
        <v>732</v>
      </c>
    </row>
    <row r="860" spans="2:7" x14ac:dyDescent="0.4">
      <c r="B860" s="1" t="s">
        <v>135</v>
      </c>
      <c r="C860" s="1" t="s">
        <v>387</v>
      </c>
      <c r="D860" s="1" t="s">
        <v>716</v>
      </c>
      <c r="E860" s="1" t="s">
        <v>465</v>
      </c>
      <c r="F860" s="1" t="s">
        <v>733</v>
      </c>
      <c r="G860" s="1" t="s">
        <v>734</v>
      </c>
    </row>
    <row r="861" spans="2:7" x14ac:dyDescent="0.4">
      <c r="B861" s="1" t="s">
        <v>17</v>
      </c>
      <c r="C861" s="1" t="s">
        <v>416</v>
      </c>
      <c r="D861" s="1" t="s">
        <v>716</v>
      </c>
      <c r="E861" s="1" t="s">
        <v>465</v>
      </c>
      <c r="F861" s="1" t="s">
        <v>729</v>
      </c>
      <c r="G861" s="1" t="s">
        <v>732</v>
      </c>
    </row>
    <row r="862" spans="2:7" x14ac:dyDescent="0.4">
      <c r="B862" s="1" t="s">
        <v>54</v>
      </c>
      <c r="C862" s="1" t="s">
        <v>402</v>
      </c>
      <c r="D862" s="1" t="s">
        <v>716</v>
      </c>
      <c r="E862" s="1" t="s">
        <v>465</v>
      </c>
      <c r="F862" s="1" t="s">
        <v>729</v>
      </c>
      <c r="G862" s="1" t="s">
        <v>732</v>
      </c>
    </row>
    <row r="863" spans="2:7" x14ac:dyDescent="0.4">
      <c r="B863" s="1" t="s">
        <v>183</v>
      </c>
      <c r="C863" s="1" t="s">
        <v>380</v>
      </c>
      <c r="D863" s="1" t="s">
        <v>716</v>
      </c>
      <c r="E863" s="1" t="s">
        <v>465</v>
      </c>
      <c r="F863" s="1" t="s">
        <v>733</v>
      </c>
      <c r="G863" s="1" t="s">
        <v>734</v>
      </c>
    </row>
    <row r="864" spans="2:7" x14ac:dyDescent="0.4">
      <c r="B864" s="1" t="s">
        <v>185</v>
      </c>
      <c r="C864" s="1" t="s">
        <v>381</v>
      </c>
      <c r="D864" s="1" t="s">
        <v>716</v>
      </c>
      <c r="E864" s="1" t="s">
        <v>465</v>
      </c>
      <c r="F864" s="1" t="s">
        <v>733</v>
      </c>
      <c r="G864" s="1" t="s">
        <v>734</v>
      </c>
    </row>
    <row r="865" spans="2:7" x14ac:dyDescent="0.4">
      <c r="B865" s="1" t="s">
        <v>63</v>
      </c>
      <c r="C865" s="1" t="s">
        <v>425</v>
      </c>
      <c r="D865" s="1" t="s">
        <v>716</v>
      </c>
      <c r="E865" s="1" t="s">
        <v>465</v>
      </c>
      <c r="F865" s="1" t="s">
        <v>729</v>
      </c>
      <c r="G865" s="1" t="s">
        <v>732</v>
      </c>
    </row>
    <row r="866" spans="2:7" x14ac:dyDescent="0.4">
      <c r="B866" s="1" t="s">
        <v>86</v>
      </c>
      <c r="C866" s="1" t="s">
        <v>378</v>
      </c>
      <c r="D866" s="1" t="s">
        <v>716</v>
      </c>
      <c r="E866" s="1" t="s">
        <v>465</v>
      </c>
      <c r="F866" s="1" t="s">
        <v>729</v>
      </c>
      <c r="G866" s="1" t="s">
        <v>732</v>
      </c>
    </row>
    <row r="867" spans="2:7" x14ac:dyDescent="0.4">
      <c r="B867" s="1" t="s">
        <v>11</v>
      </c>
      <c r="C867" s="1" t="s">
        <v>414</v>
      </c>
      <c r="D867" s="1" t="s">
        <v>716</v>
      </c>
      <c r="E867" s="1" t="s">
        <v>465</v>
      </c>
      <c r="F867" s="1" t="s">
        <v>735</v>
      </c>
      <c r="G867" s="1" t="s">
        <v>734</v>
      </c>
    </row>
    <row r="868" spans="2:7" x14ac:dyDescent="0.4">
      <c r="B868" s="1" t="s">
        <v>177</v>
      </c>
      <c r="C868" s="1" t="s">
        <v>379</v>
      </c>
      <c r="D868" s="1" t="s">
        <v>716</v>
      </c>
      <c r="E868" s="1" t="s">
        <v>465</v>
      </c>
      <c r="F868" s="1" t="s">
        <v>729</v>
      </c>
      <c r="G868" s="1" t="s">
        <v>732</v>
      </c>
    </row>
    <row r="869" spans="2:7" x14ac:dyDescent="0.4">
      <c r="B869" s="1" t="s">
        <v>64</v>
      </c>
      <c r="C869" s="1" t="s">
        <v>435</v>
      </c>
      <c r="D869" s="1" t="s">
        <v>716</v>
      </c>
      <c r="E869" s="1" t="s">
        <v>465</v>
      </c>
      <c r="F869" s="1" t="s">
        <v>729</v>
      </c>
      <c r="G869" s="1" t="s">
        <v>732</v>
      </c>
    </row>
    <row r="870" spans="2:7" x14ac:dyDescent="0.4">
      <c r="B870" s="1" t="s">
        <v>15</v>
      </c>
      <c r="C870" s="1" t="s">
        <v>415</v>
      </c>
      <c r="D870" s="1" t="s">
        <v>716</v>
      </c>
      <c r="E870" s="1" t="s">
        <v>465</v>
      </c>
      <c r="F870" s="1" t="s">
        <v>729</v>
      </c>
      <c r="G870" s="1" t="s">
        <v>732</v>
      </c>
    </row>
    <row r="871" spans="2:7" x14ac:dyDescent="0.4">
      <c r="B871" s="1" t="s">
        <v>16</v>
      </c>
      <c r="C871" s="1" t="s">
        <v>430</v>
      </c>
      <c r="D871" s="1" t="s">
        <v>716</v>
      </c>
      <c r="E871" s="1" t="s">
        <v>465</v>
      </c>
      <c r="F871" s="1" t="s">
        <v>729</v>
      </c>
      <c r="G871" s="1" t="s">
        <v>732</v>
      </c>
    </row>
    <row r="872" spans="2:7" x14ac:dyDescent="0.4">
      <c r="B872" s="1" t="s">
        <v>18</v>
      </c>
      <c r="C872" s="1" t="s">
        <v>431</v>
      </c>
      <c r="D872" s="1" t="s">
        <v>716</v>
      </c>
      <c r="E872" s="1" t="s">
        <v>465</v>
      </c>
      <c r="F872" s="1" t="s">
        <v>729</v>
      </c>
      <c r="G872" s="1" t="s">
        <v>732</v>
      </c>
    </row>
    <row r="873" spans="2:7" x14ac:dyDescent="0.4">
      <c r="B873" s="1" t="s">
        <v>186</v>
      </c>
      <c r="C873" s="1" t="s">
        <v>418</v>
      </c>
      <c r="D873" s="1" t="s">
        <v>716</v>
      </c>
      <c r="E873" s="1" t="s">
        <v>465</v>
      </c>
      <c r="F873" s="1" t="s">
        <v>729</v>
      </c>
      <c r="G873" s="1" t="s">
        <v>732</v>
      </c>
    </row>
    <row r="874" spans="2:7" x14ac:dyDescent="0.4">
      <c r="B874" s="1" t="s">
        <v>12</v>
      </c>
      <c r="C874" s="1" t="s">
        <v>429</v>
      </c>
      <c r="D874" s="1" t="s">
        <v>716</v>
      </c>
      <c r="E874" s="1" t="s">
        <v>465</v>
      </c>
      <c r="F874" s="1" t="s">
        <v>733</v>
      </c>
      <c r="G874" s="1" t="s">
        <v>734</v>
      </c>
    </row>
    <row r="875" spans="2:7" x14ac:dyDescent="0.4">
      <c r="B875" s="1" t="s">
        <v>491</v>
      </c>
      <c r="C875" s="1" t="s">
        <v>487</v>
      </c>
      <c r="D875" s="1" t="s">
        <v>716</v>
      </c>
      <c r="E875" s="1" t="s">
        <v>465</v>
      </c>
      <c r="F875" s="1" t="s">
        <v>733</v>
      </c>
      <c r="G875" s="1" t="s">
        <v>734</v>
      </c>
    </row>
    <row r="876" spans="2:7" x14ac:dyDescent="0.4">
      <c r="B876" s="1" t="s">
        <v>126</v>
      </c>
      <c r="C876" s="1" t="s">
        <v>392</v>
      </c>
      <c r="D876" s="1" t="s">
        <v>716</v>
      </c>
      <c r="E876" s="1" t="s">
        <v>465</v>
      </c>
      <c r="F876" s="1" t="s">
        <v>733</v>
      </c>
      <c r="G876" s="1" t="s">
        <v>734</v>
      </c>
    </row>
    <row r="877" spans="2:7" x14ac:dyDescent="0.4">
      <c r="B877" s="1" t="s">
        <v>161</v>
      </c>
      <c r="C877" s="1" t="s">
        <v>373</v>
      </c>
      <c r="D877" s="1" t="s">
        <v>716</v>
      </c>
      <c r="E877" s="1" t="s">
        <v>465</v>
      </c>
      <c r="F877" s="1" t="s">
        <v>729</v>
      </c>
      <c r="G877" s="1" t="s">
        <v>732</v>
      </c>
    </row>
    <row r="878" spans="2:7" x14ac:dyDescent="0.4">
      <c r="B878" s="1" t="s">
        <v>60</v>
      </c>
      <c r="C878" s="1" t="s">
        <v>406</v>
      </c>
      <c r="D878" s="1" t="s">
        <v>716</v>
      </c>
      <c r="E878" s="1" t="s">
        <v>465</v>
      </c>
      <c r="F878" s="1" t="s">
        <v>735</v>
      </c>
      <c r="G878" s="1" t="s">
        <v>734</v>
      </c>
    </row>
    <row r="879" spans="2:7" x14ac:dyDescent="0.4">
      <c r="B879" s="1" t="s">
        <v>137</v>
      </c>
      <c r="C879" s="1" t="s">
        <v>432</v>
      </c>
      <c r="D879" s="1" t="s">
        <v>716</v>
      </c>
      <c r="E879" s="1" t="s">
        <v>465</v>
      </c>
      <c r="F879" s="1" t="s">
        <v>735</v>
      </c>
      <c r="G879" s="1" t="s">
        <v>734</v>
      </c>
    </row>
    <row r="880" spans="2:7" x14ac:dyDescent="0.4">
      <c r="B880" s="1" t="s">
        <v>138</v>
      </c>
      <c r="C880" s="1" t="s">
        <v>436</v>
      </c>
      <c r="D880" s="1" t="s">
        <v>716</v>
      </c>
      <c r="E880" s="1" t="s">
        <v>465</v>
      </c>
      <c r="F880" s="1" t="s">
        <v>729</v>
      </c>
      <c r="G880" s="1" t="s">
        <v>730</v>
      </c>
    </row>
    <row r="881" spans="2:7" x14ac:dyDescent="0.4">
      <c r="B881" s="1" t="s">
        <v>139</v>
      </c>
      <c r="C881" s="1" t="s">
        <v>440</v>
      </c>
      <c r="D881" s="1" t="s">
        <v>716</v>
      </c>
      <c r="E881" s="1" t="s">
        <v>465</v>
      </c>
      <c r="F881" s="1" t="s">
        <v>735</v>
      </c>
      <c r="G881" s="1" t="s">
        <v>734</v>
      </c>
    </row>
    <row r="882" spans="2:7" x14ac:dyDescent="0.4">
      <c r="B882" s="1" t="s">
        <v>170</v>
      </c>
      <c r="C882" s="1" t="s">
        <v>376</v>
      </c>
      <c r="D882" s="1" t="s">
        <v>716</v>
      </c>
      <c r="E882" s="1" t="s">
        <v>465</v>
      </c>
      <c r="F882" s="1" t="s">
        <v>729</v>
      </c>
      <c r="G882" s="1" t="s">
        <v>732</v>
      </c>
    </row>
    <row r="883" spans="2:7" x14ac:dyDescent="0.4">
      <c r="B883" s="1" t="s">
        <v>128</v>
      </c>
      <c r="C883" s="1" t="s">
        <v>374</v>
      </c>
      <c r="D883" s="1" t="s">
        <v>716</v>
      </c>
      <c r="E883" s="1" t="s">
        <v>465</v>
      </c>
      <c r="F883" s="1" t="s">
        <v>729</v>
      </c>
      <c r="G883" s="1" t="s">
        <v>730</v>
      </c>
    </row>
    <row r="884" spans="2:7" x14ac:dyDescent="0.4">
      <c r="B884" s="1" t="s">
        <v>494</v>
      </c>
      <c r="C884" s="1" t="s">
        <v>485</v>
      </c>
      <c r="D884" s="1" t="s">
        <v>716</v>
      </c>
      <c r="E884" s="1" t="s">
        <v>465</v>
      </c>
      <c r="F884" s="1" t="s">
        <v>729</v>
      </c>
      <c r="G884" s="1" t="s">
        <v>732</v>
      </c>
    </row>
    <row r="885" spans="2:7" x14ac:dyDescent="0.4">
      <c r="B885" s="1" t="s">
        <v>493</v>
      </c>
      <c r="C885" s="1" t="s">
        <v>484</v>
      </c>
      <c r="D885" s="1" t="s">
        <v>716</v>
      </c>
      <c r="E885" s="1" t="s">
        <v>465</v>
      </c>
      <c r="F885" s="1" t="s">
        <v>733</v>
      </c>
      <c r="G885" s="1" t="s">
        <v>734</v>
      </c>
    </row>
    <row r="886" spans="2:7" x14ac:dyDescent="0.4">
      <c r="B886" s="1" t="s">
        <v>65</v>
      </c>
      <c r="C886" s="1" t="s">
        <v>437</v>
      </c>
      <c r="D886" s="1" t="s">
        <v>716</v>
      </c>
      <c r="E886" s="1" t="s">
        <v>465</v>
      </c>
      <c r="F886" s="1" t="s">
        <v>729</v>
      </c>
      <c r="G886" s="1" t="s">
        <v>730</v>
      </c>
    </row>
    <row r="887" spans="2:7" x14ac:dyDescent="0.4">
      <c r="B887" s="1" t="s">
        <v>70</v>
      </c>
      <c r="C887" s="1" t="s">
        <v>408</v>
      </c>
      <c r="D887" s="1" t="s">
        <v>716</v>
      </c>
      <c r="E887" s="1" t="s">
        <v>465</v>
      </c>
      <c r="F887" s="1" t="s">
        <v>729</v>
      </c>
      <c r="G887" s="1" t="s">
        <v>730</v>
      </c>
    </row>
    <row r="888" spans="2:7" x14ac:dyDescent="0.4">
      <c r="B888" s="1" t="s">
        <v>162</v>
      </c>
      <c r="C888" s="1" t="s">
        <v>385</v>
      </c>
      <c r="D888" s="1" t="s">
        <v>716</v>
      </c>
      <c r="E888" s="1" t="s">
        <v>465</v>
      </c>
      <c r="F888" s="1" t="s">
        <v>729</v>
      </c>
      <c r="G888" s="1" t="s">
        <v>730</v>
      </c>
    </row>
    <row r="889" spans="2:7" x14ac:dyDescent="0.4">
      <c r="B889" s="1" t="s">
        <v>66</v>
      </c>
      <c r="C889" s="1" t="s">
        <v>441</v>
      </c>
      <c r="D889" s="1" t="s">
        <v>716</v>
      </c>
      <c r="E889" s="1" t="s">
        <v>465</v>
      </c>
      <c r="F889" s="1" t="s">
        <v>729</v>
      </c>
      <c r="G889" s="1" t="s">
        <v>730</v>
      </c>
    </row>
    <row r="890" spans="2:7" x14ac:dyDescent="0.4">
      <c r="B890" s="1" t="s">
        <v>14</v>
      </c>
      <c r="C890" s="1" t="s">
        <v>438</v>
      </c>
      <c r="D890" s="1" t="s">
        <v>716</v>
      </c>
      <c r="E890" s="1" t="s">
        <v>465</v>
      </c>
      <c r="F890" s="1" t="s">
        <v>729</v>
      </c>
      <c r="G890" s="1" t="s">
        <v>730</v>
      </c>
    </row>
    <row r="891" spans="2:7" x14ac:dyDescent="0.4">
      <c r="B891" s="1" t="s">
        <v>127</v>
      </c>
      <c r="C891" s="1" t="s">
        <v>279</v>
      </c>
      <c r="D891" s="1" t="s">
        <v>716</v>
      </c>
      <c r="E891" s="1" t="s">
        <v>465</v>
      </c>
      <c r="F891" s="1" t="s">
        <v>745</v>
      </c>
      <c r="G891" s="1" t="s">
        <v>738</v>
      </c>
    </row>
    <row r="892" spans="2:7" x14ac:dyDescent="0.4">
      <c r="B892" s="1" t="s">
        <v>129</v>
      </c>
      <c r="C892" s="1" t="s">
        <v>393</v>
      </c>
      <c r="D892" s="1" t="s">
        <v>716</v>
      </c>
      <c r="E892" s="1" t="s">
        <v>465</v>
      </c>
      <c r="F892" s="1" t="s">
        <v>745</v>
      </c>
      <c r="G892" s="1" t="s">
        <v>738</v>
      </c>
    </row>
    <row r="893" spans="2:7" x14ac:dyDescent="0.4">
      <c r="B893" s="1" t="s">
        <v>130</v>
      </c>
      <c r="C893" s="1" t="s">
        <v>394</v>
      </c>
      <c r="D893" s="1" t="s">
        <v>716</v>
      </c>
      <c r="E893" s="1" t="s">
        <v>465</v>
      </c>
      <c r="F893" s="1" t="s">
        <v>729</v>
      </c>
      <c r="G893" s="1" t="s">
        <v>730</v>
      </c>
    </row>
    <row r="894" spans="2:7" x14ac:dyDescent="0.4">
      <c r="B894" s="1" t="s">
        <v>131</v>
      </c>
      <c r="C894" s="1" t="s">
        <v>395</v>
      </c>
      <c r="D894" s="1" t="s">
        <v>716</v>
      </c>
      <c r="E894" s="1" t="s">
        <v>465</v>
      </c>
      <c r="F894" s="1" t="s">
        <v>729</v>
      </c>
      <c r="G894" s="1" t="s">
        <v>730</v>
      </c>
    </row>
    <row r="895" spans="2:7" x14ac:dyDescent="0.4">
      <c r="B895" s="1" t="s">
        <v>133</v>
      </c>
      <c r="C895" s="1" t="s">
        <v>422</v>
      </c>
      <c r="D895" s="1" t="s">
        <v>716</v>
      </c>
      <c r="E895" s="1" t="s">
        <v>465</v>
      </c>
      <c r="F895" s="1" t="s">
        <v>729</v>
      </c>
      <c r="G895" s="1" t="s">
        <v>732</v>
      </c>
    </row>
    <row r="896" spans="2:7" x14ac:dyDescent="0.4">
      <c r="B896" s="1" t="s">
        <v>152</v>
      </c>
      <c r="C896" s="1" t="s">
        <v>389</v>
      </c>
      <c r="D896" s="1" t="s">
        <v>716</v>
      </c>
      <c r="E896" s="1" t="s">
        <v>465</v>
      </c>
      <c r="F896" s="1" t="s">
        <v>729</v>
      </c>
      <c r="G896" s="1" t="s">
        <v>730</v>
      </c>
    </row>
    <row r="897" spans="2:7" x14ac:dyDescent="0.4">
      <c r="B897" s="1" t="s">
        <v>61</v>
      </c>
      <c r="C897" s="1" t="s">
        <v>424</v>
      </c>
      <c r="D897" s="1" t="s">
        <v>716</v>
      </c>
      <c r="E897" s="1" t="s">
        <v>465</v>
      </c>
      <c r="F897" s="1" t="s">
        <v>729</v>
      </c>
      <c r="G897" s="1" t="s">
        <v>730</v>
      </c>
    </row>
    <row r="898" spans="2:7" x14ac:dyDescent="0.4">
      <c r="B898" s="1" t="s">
        <v>495</v>
      </c>
      <c r="C898" s="1" t="s">
        <v>486</v>
      </c>
      <c r="D898" s="1" t="s">
        <v>716</v>
      </c>
      <c r="E898" s="1" t="s">
        <v>465</v>
      </c>
      <c r="F898" s="1" t="s">
        <v>729</v>
      </c>
      <c r="G898" s="1" t="s">
        <v>732</v>
      </c>
    </row>
    <row r="899" spans="2:7" x14ac:dyDescent="0.4">
      <c r="B899" s="1" t="s">
        <v>33</v>
      </c>
      <c r="C899" s="1" t="s">
        <v>412</v>
      </c>
      <c r="D899" s="1" t="s">
        <v>716</v>
      </c>
      <c r="E899" s="1" t="s">
        <v>465</v>
      </c>
      <c r="F899" s="1" t="s">
        <v>745</v>
      </c>
      <c r="G899" s="1" t="s">
        <v>738</v>
      </c>
    </row>
    <row r="900" spans="2:7" x14ac:dyDescent="0.4">
      <c r="B900" s="1" t="s">
        <v>67</v>
      </c>
      <c r="C900" s="1" t="s">
        <v>443</v>
      </c>
      <c r="D900" s="1" t="s">
        <v>716</v>
      </c>
      <c r="E900" s="1" t="s">
        <v>465</v>
      </c>
      <c r="F900" s="1" t="s">
        <v>729</v>
      </c>
      <c r="G900" s="1" t="s">
        <v>730</v>
      </c>
    </row>
    <row r="901" spans="2:7" x14ac:dyDescent="0.4">
      <c r="B901" s="1" t="s">
        <v>196</v>
      </c>
      <c r="C901" s="1" t="s">
        <v>384</v>
      </c>
      <c r="D901" s="1" t="s">
        <v>716</v>
      </c>
      <c r="E901" s="1" t="s">
        <v>465</v>
      </c>
      <c r="F901" s="1" t="s">
        <v>729</v>
      </c>
      <c r="G901" s="1" t="s">
        <v>730</v>
      </c>
    </row>
    <row r="902" spans="2:7" x14ac:dyDescent="0.4">
      <c r="B902" s="1" t="s">
        <v>62</v>
      </c>
      <c r="C902" s="1" t="s">
        <v>434</v>
      </c>
      <c r="D902" s="1" t="s">
        <v>716</v>
      </c>
      <c r="E902" s="1" t="s">
        <v>465</v>
      </c>
      <c r="F902" s="1" t="s">
        <v>729</v>
      </c>
      <c r="G902" s="1" t="s">
        <v>740</v>
      </c>
    </row>
    <row r="903" spans="2:7" x14ac:dyDescent="0.4">
      <c r="B903" s="1" t="s">
        <v>141</v>
      </c>
      <c r="C903" s="1" t="s">
        <v>445</v>
      </c>
      <c r="D903" s="1" t="s">
        <v>716</v>
      </c>
      <c r="E903" s="1" t="s">
        <v>465</v>
      </c>
      <c r="F903" s="1" t="s">
        <v>735</v>
      </c>
      <c r="G903" s="1" t="s">
        <v>734</v>
      </c>
    </row>
    <row r="904" spans="2:7" x14ac:dyDescent="0.4">
      <c r="B904" s="1" t="s">
        <v>142</v>
      </c>
      <c r="C904" s="1" t="s">
        <v>446</v>
      </c>
      <c r="D904" s="1" t="s">
        <v>716</v>
      </c>
      <c r="E904" s="1" t="s">
        <v>465</v>
      </c>
      <c r="F904" s="1" t="s">
        <v>735</v>
      </c>
      <c r="G904" s="1" t="s">
        <v>734</v>
      </c>
    </row>
    <row r="905" spans="2:7" x14ac:dyDescent="0.4">
      <c r="B905" s="1" t="s">
        <v>143</v>
      </c>
      <c r="C905" s="1" t="s">
        <v>447</v>
      </c>
      <c r="D905" s="1" t="s">
        <v>716</v>
      </c>
      <c r="E905" s="1" t="s">
        <v>465</v>
      </c>
      <c r="F905" s="1" t="s">
        <v>735</v>
      </c>
      <c r="G905" s="1" t="s">
        <v>734</v>
      </c>
    </row>
    <row r="906" spans="2:7" x14ac:dyDescent="0.4">
      <c r="B906" s="1" t="s">
        <v>19</v>
      </c>
      <c r="C906" s="1" t="s">
        <v>439</v>
      </c>
      <c r="D906" s="1" t="s">
        <v>716</v>
      </c>
      <c r="E906" s="1" t="s">
        <v>465</v>
      </c>
      <c r="F906" s="1" t="s">
        <v>729</v>
      </c>
      <c r="G906" s="1" t="s">
        <v>739</v>
      </c>
    </row>
    <row r="907" spans="2:7" x14ac:dyDescent="0.4">
      <c r="B907" s="1" t="s">
        <v>73</v>
      </c>
      <c r="C907" s="1" t="s">
        <v>427</v>
      </c>
      <c r="D907" s="1" t="s">
        <v>716</v>
      </c>
      <c r="E907" s="1" t="s">
        <v>465</v>
      </c>
      <c r="F907" s="1" t="s">
        <v>729</v>
      </c>
      <c r="G907" s="1" t="s">
        <v>730</v>
      </c>
    </row>
    <row r="908" spans="2:7" x14ac:dyDescent="0.4">
      <c r="B908" s="1" t="s">
        <v>59</v>
      </c>
      <c r="C908" s="1" t="s">
        <v>405</v>
      </c>
      <c r="D908" s="1" t="s">
        <v>716</v>
      </c>
      <c r="E908" s="1" t="s">
        <v>465</v>
      </c>
      <c r="F908" s="1" t="s">
        <v>729</v>
      </c>
      <c r="G908" s="1" t="s">
        <v>730</v>
      </c>
    </row>
    <row r="909" spans="2:7" x14ac:dyDescent="0.4">
      <c r="B909" s="1" t="s">
        <v>163</v>
      </c>
      <c r="C909" s="1" t="s">
        <v>419</v>
      </c>
      <c r="D909" s="1" t="s">
        <v>716</v>
      </c>
      <c r="E909" s="1" t="s">
        <v>465</v>
      </c>
      <c r="F909" s="1" t="s">
        <v>729</v>
      </c>
      <c r="G909" s="1" t="s">
        <v>730</v>
      </c>
    </row>
    <row r="910" spans="2:7" x14ac:dyDescent="0.4">
      <c r="B910" s="1" t="s">
        <v>27</v>
      </c>
      <c r="C910" s="1" t="s">
        <v>413</v>
      </c>
      <c r="D910" s="1" t="s">
        <v>716</v>
      </c>
      <c r="E910" s="1" t="s">
        <v>465</v>
      </c>
      <c r="F910" s="1" t="s">
        <v>735</v>
      </c>
      <c r="G910" s="1" t="s">
        <v>734</v>
      </c>
    </row>
    <row r="911" spans="2:7" x14ac:dyDescent="0.4">
      <c r="B911" s="1" t="s">
        <v>200</v>
      </c>
      <c r="C911" s="1" t="s">
        <v>386</v>
      </c>
      <c r="D911" s="1" t="s">
        <v>716</v>
      </c>
      <c r="E911" s="1" t="s">
        <v>465</v>
      </c>
      <c r="F911" s="1" t="s">
        <v>729</v>
      </c>
      <c r="G911" s="1" t="s">
        <v>730</v>
      </c>
    </row>
    <row r="912" spans="2:7" x14ac:dyDescent="0.4">
      <c r="B912" s="1" t="s">
        <v>21</v>
      </c>
      <c r="C912" s="1" t="s">
        <v>417</v>
      </c>
      <c r="D912" s="1" t="s">
        <v>716</v>
      </c>
      <c r="E912" s="1" t="s">
        <v>465</v>
      </c>
      <c r="F912" s="1" t="s">
        <v>729</v>
      </c>
      <c r="G912" s="1" t="s">
        <v>730</v>
      </c>
    </row>
    <row r="913" spans="2:7" x14ac:dyDescent="0.4">
      <c r="B913" s="1" t="s">
        <v>20</v>
      </c>
      <c r="C913" s="1" t="s">
        <v>442</v>
      </c>
      <c r="D913" s="1" t="s">
        <v>716</v>
      </c>
      <c r="E913" s="1" t="s">
        <v>465</v>
      </c>
      <c r="F913" s="1" t="s">
        <v>729</v>
      </c>
      <c r="G913" s="1" t="s">
        <v>739</v>
      </c>
    </row>
    <row r="914" spans="2:7" x14ac:dyDescent="0.4">
      <c r="B914" s="1" t="s">
        <v>145</v>
      </c>
      <c r="C914" s="1" t="s">
        <v>388</v>
      </c>
      <c r="D914" s="1" t="s">
        <v>722</v>
      </c>
      <c r="E914" s="1" t="s">
        <v>471</v>
      </c>
      <c r="F914" s="1" t="s">
        <v>729</v>
      </c>
      <c r="G914" s="1" t="s">
        <v>741</v>
      </c>
    </row>
    <row r="915" spans="2:7" x14ac:dyDescent="0.4">
      <c r="B915" s="1" t="s">
        <v>135</v>
      </c>
      <c r="C915" s="1" t="s">
        <v>387</v>
      </c>
      <c r="D915" s="1" t="s">
        <v>722</v>
      </c>
      <c r="E915" s="1" t="s">
        <v>471</v>
      </c>
      <c r="F915" s="1" t="s">
        <v>745</v>
      </c>
      <c r="G915" s="1" t="s">
        <v>738</v>
      </c>
    </row>
    <row r="916" spans="2:7" x14ac:dyDescent="0.4">
      <c r="B916" s="1" t="s">
        <v>25</v>
      </c>
      <c r="C916" s="1" t="s">
        <v>375</v>
      </c>
      <c r="D916" s="1" t="s">
        <v>722</v>
      </c>
      <c r="E916" s="1" t="s">
        <v>471</v>
      </c>
      <c r="F916" s="1" t="s">
        <v>729</v>
      </c>
      <c r="G916" s="1" t="s">
        <v>749</v>
      </c>
    </row>
    <row r="917" spans="2:7" x14ac:dyDescent="0.4">
      <c r="B917" s="1" t="s">
        <v>183</v>
      </c>
      <c r="C917" s="1" t="s">
        <v>380</v>
      </c>
      <c r="D917" s="1" t="s">
        <v>722</v>
      </c>
      <c r="E917" s="1" t="s">
        <v>471</v>
      </c>
      <c r="F917" s="1" t="s">
        <v>737</v>
      </c>
      <c r="G917" s="1" t="s">
        <v>751</v>
      </c>
    </row>
    <row r="918" spans="2:7" x14ac:dyDescent="0.4">
      <c r="B918" s="1" t="s">
        <v>136</v>
      </c>
      <c r="C918" s="1" t="s">
        <v>420</v>
      </c>
      <c r="D918" s="1" t="s">
        <v>722</v>
      </c>
      <c r="E918" s="1" t="s">
        <v>471</v>
      </c>
      <c r="F918" s="1" t="s">
        <v>729</v>
      </c>
      <c r="G918" s="1" t="s">
        <v>740</v>
      </c>
    </row>
    <row r="919" spans="2:7" x14ac:dyDescent="0.4">
      <c r="B919" s="1" t="s">
        <v>491</v>
      </c>
      <c r="C919" s="1" t="s">
        <v>487</v>
      </c>
      <c r="D919" s="1" t="s">
        <v>722</v>
      </c>
      <c r="E919" s="1" t="s">
        <v>471</v>
      </c>
      <c r="F919" s="1" t="s">
        <v>745</v>
      </c>
      <c r="G919" s="1" t="s">
        <v>738</v>
      </c>
    </row>
    <row r="920" spans="2:7" x14ac:dyDescent="0.4">
      <c r="B920" s="1" t="s">
        <v>60</v>
      </c>
      <c r="C920" s="1" t="s">
        <v>406</v>
      </c>
      <c r="D920" s="1" t="s">
        <v>722</v>
      </c>
      <c r="E920" s="1" t="s">
        <v>471</v>
      </c>
      <c r="F920" s="1" t="s">
        <v>733</v>
      </c>
      <c r="G920" s="1" t="s">
        <v>748</v>
      </c>
    </row>
    <row r="921" spans="2:7" x14ac:dyDescent="0.4">
      <c r="B921" s="1" t="s">
        <v>137</v>
      </c>
      <c r="C921" s="1" t="s">
        <v>432</v>
      </c>
      <c r="D921" s="1" t="s">
        <v>722</v>
      </c>
      <c r="E921" s="1" t="s">
        <v>471</v>
      </c>
      <c r="F921" s="1" t="s">
        <v>733</v>
      </c>
      <c r="G921" s="1" t="s">
        <v>750</v>
      </c>
    </row>
    <row r="922" spans="2:7" x14ac:dyDescent="0.4">
      <c r="B922" s="1" t="s">
        <v>138</v>
      </c>
      <c r="C922" s="1" t="s">
        <v>436</v>
      </c>
      <c r="D922" s="1" t="s">
        <v>722</v>
      </c>
      <c r="E922" s="1" t="s">
        <v>471</v>
      </c>
      <c r="F922" s="1" t="s">
        <v>733</v>
      </c>
      <c r="G922" s="1" t="s">
        <v>748</v>
      </c>
    </row>
    <row r="923" spans="2:7" x14ac:dyDescent="0.4">
      <c r="B923" s="1" t="s">
        <v>139</v>
      </c>
      <c r="C923" s="1" t="s">
        <v>440</v>
      </c>
      <c r="D923" s="1" t="s">
        <v>722</v>
      </c>
      <c r="E923" s="1" t="s">
        <v>471</v>
      </c>
      <c r="F923" s="1" t="s">
        <v>733</v>
      </c>
      <c r="G923" s="1" t="s">
        <v>750</v>
      </c>
    </row>
    <row r="924" spans="2:7" x14ac:dyDescent="0.4">
      <c r="B924" s="1" t="s">
        <v>152</v>
      </c>
      <c r="C924" s="1" t="s">
        <v>389</v>
      </c>
      <c r="D924" s="1" t="s">
        <v>722</v>
      </c>
      <c r="E924" s="1" t="s">
        <v>471</v>
      </c>
      <c r="F924" s="1" t="s">
        <v>745</v>
      </c>
      <c r="G924" s="1" t="s">
        <v>738</v>
      </c>
    </row>
    <row r="925" spans="2:7" x14ac:dyDescent="0.4">
      <c r="B925" s="1" t="s">
        <v>140</v>
      </c>
      <c r="C925" s="1" t="s">
        <v>444</v>
      </c>
      <c r="D925" s="1" t="s">
        <v>722</v>
      </c>
      <c r="E925" s="1" t="s">
        <v>471</v>
      </c>
      <c r="F925" s="1" t="s">
        <v>745</v>
      </c>
      <c r="G925" s="1" t="s">
        <v>738</v>
      </c>
    </row>
    <row r="926" spans="2:7" x14ac:dyDescent="0.4">
      <c r="B926" s="1" t="s">
        <v>62</v>
      </c>
      <c r="C926" s="1" t="s">
        <v>434</v>
      </c>
      <c r="D926" s="1" t="s">
        <v>722</v>
      </c>
      <c r="E926" s="1" t="s">
        <v>471</v>
      </c>
      <c r="F926" s="1" t="s">
        <v>733</v>
      </c>
      <c r="G926" s="1" t="s">
        <v>750</v>
      </c>
    </row>
    <row r="927" spans="2:7" x14ac:dyDescent="0.4">
      <c r="B927" s="1" t="s">
        <v>141</v>
      </c>
      <c r="C927" s="1" t="s">
        <v>445</v>
      </c>
      <c r="D927" s="1" t="s">
        <v>722</v>
      </c>
      <c r="E927" s="1" t="s">
        <v>471</v>
      </c>
      <c r="F927" s="1" t="s">
        <v>735</v>
      </c>
      <c r="G927" s="1" t="s">
        <v>734</v>
      </c>
    </row>
    <row r="928" spans="2:7" x14ac:dyDescent="0.4">
      <c r="B928" s="1" t="s">
        <v>142</v>
      </c>
      <c r="C928" s="1" t="s">
        <v>446</v>
      </c>
      <c r="D928" s="1" t="s">
        <v>722</v>
      </c>
      <c r="E928" s="1" t="s">
        <v>471</v>
      </c>
      <c r="F928" s="1" t="s">
        <v>733</v>
      </c>
      <c r="G928" s="1" t="s">
        <v>748</v>
      </c>
    </row>
    <row r="929" spans="2:7" x14ac:dyDescent="0.4">
      <c r="B929" s="1" t="s">
        <v>143</v>
      </c>
      <c r="C929" s="1" t="s">
        <v>447</v>
      </c>
      <c r="D929" s="1" t="s">
        <v>722</v>
      </c>
      <c r="E929" s="1" t="s">
        <v>471</v>
      </c>
      <c r="F929" s="1" t="s">
        <v>735</v>
      </c>
      <c r="G929" s="1" t="s">
        <v>734</v>
      </c>
    </row>
    <row r="930" spans="2:7" x14ac:dyDescent="0.4">
      <c r="B930" s="1" t="s">
        <v>21</v>
      </c>
      <c r="C930" s="1" t="s">
        <v>417</v>
      </c>
      <c r="D930" s="1" t="s">
        <v>722</v>
      </c>
      <c r="E930" s="1" t="s">
        <v>471</v>
      </c>
      <c r="F930" s="1" t="s">
        <v>729</v>
      </c>
      <c r="G930" s="1" t="s">
        <v>759</v>
      </c>
    </row>
    <row r="931" spans="2:7" x14ac:dyDescent="0.4">
      <c r="B931" s="1" t="s">
        <v>145</v>
      </c>
      <c r="C931" s="1" t="s">
        <v>388</v>
      </c>
      <c r="D931" s="1" t="s">
        <v>725</v>
      </c>
      <c r="E931" s="1" t="s">
        <v>474</v>
      </c>
      <c r="F931" s="1" t="s">
        <v>729</v>
      </c>
      <c r="G931" s="1" t="s">
        <v>740</v>
      </c>
    </row>
    <row r="932" spans="2:7" x14ac:dyDescent="0.4">
      <c r="B932" s="1" t="s">
        <v>135</v>
      </c>
      <c r="C932" s="1" t="s">
        <v>387</v>
      </c>
      <c r="D932" s="1" t="s">
        <v>725</v>
      </c>
      <c r="E932" s="1" t="s">
        <v>474</v>
      </c>
      <c r="F932" s="1" t="s">
        <v>733</v>
      </c>
      <c r="G932" s="1" t="s">
        <v>743</v>
      </c>
    </row>
    <row r="933" spans="2:7" x14ac:dyDescent="0.4">
      <c r="B933" s="1" t="s">
        <v>17</v>
      </c>
      <c r="C933" s="1" t="s">
        <v>416</v>
      </c>
      <c r="D933" s="1" t="s">
        <v>725</v>
      </c>
      <c r="E933" s="1" t="s">
        <v>474</v>
      </c>
      <c r="F933" s="1" t="s">
        <v>737</v>
      </c>
      <c r="G933" s="1" t="s">
        <v>732</v>
      </c>
    </row>
    <row r="934" spans="2:7" x14ac:dyDescent="0.4">
      <c r="B934" s="1" t="s">
        <v>54</v>
      </c>
      <c r="C934" s="1" t="s">
        <v>402</v>
      </c>
      <c r="D934" s="1" t="s">
        <v>725</v>
      </c>
      <c r="E934" s="1" t="s">
        <v>474</v>
      </c>
      <c r="F934" s="1" t="s">
        <v>737</v>
      </c>
      <c r="G934" s="1" t="s">
        <v>732</v>
      </c>
    </row>
    <row r="935" spans="2:7" x14ac:dyDescent="0.4">
      <c r="B935" s="1" t="s">
        <v>55</v>
      </c>
      <c r="C935" s="1" t="s">
        <v>403</v>
      </c>
      <c r="D935" s="1" t="s">
        <v>725</v>
      </c>
      <c r="E935" s="1" t="s">
        <v>474</v>
      </c>
      <c r="F935" s="1" t="s">
        <v>737</v>
      </c>
      <c r="G935" s="1" t="s">
        <v>751</v>
      </c>
    </row>
    <row r="936" spans="2:7" x14ac:dyDescent="0.4">
      <c r="B936" s="1" t="s">
        <v>185</v>
      </c>
      <c r="C936" s="1" t="s">
        <v>381</v>
      </c>
      <c r="D936" s="1" t="s">
        <v>725</v>
      </c>
      <c r="E936" s="1" t="s">
        <v>474</v>
      </c>
      <c r="F936" s="1" t="s">
        <v>737</v>
      </c>
      <c r="G936" s="1" t="s">
        <v>751</v>
      </c>
    </row>
    <row r="937" spans="2:7" x14ac:dyDescent="0.4">
      <c r="B937" s="1" t="s">
        <v>63</v>
      </c>
      <c r="C937" s="1" t="s">
        <v>425</v>
      </c>
      <c r="D937" s="1" t="s">
        <v>725</v>
      </c>
      <c r="E937" s="1" t="s">
        <v>474</v>
      </c>
      <c r="F937" s="1" t="s">
        <v>737</v>
      </c>
      <c r="G937" s="1" t="s">
        <v>751</v>
      </c>
    </row>
    <row r="938" spans="2:7" x14ac:dyDescent="0.4">
      <c r="B938" s="1" t="s">
        <v>26</v>
      </c>
      <c r="C938" s="1" t="s">
        <v>428</v>
      </c>
      <c r="D938" s="1" t="s">
        <v>725</v>
      </c>
      <c r="E938" s="1" t="s">
        <v>474</v>
      </c>
      <c r="F938" s="1" t="s">
        <v>737</v>
      </c>
      <c r="G938" s="1" t="s">
        <v>751</v>
      </c>
    </row>
    <row r="939" spans="2:7" x14ac:dyDescent="0.4">
      <c r="B939" s="1" t="s">
        <v>177</v>
      </c>
      <c r="C939" s="1" t="s">
        <v>379</v>
      </c>
      <c r="D939" s="1" t="s">
        <v>725</v>
      </c>
      <c r="E939" s="1" t="s">
        <v>474</v>
      </c>
      <c r="F939" s="1" t="s">
        <v>737</v>
      </c>
      <c r="G939" s="1" t="s">
        <v>751</v>
      </c>
    </row>
    <row r="940" spans="2:7" x14ac:dyDescent="0.4">
      <c r="B940" s="1" t="s">
        <v>136</v>
      </c>
      <c r="C940" s="1" t="s">
        <v>420</v>
      </c>
      <c r="D940" s="1" t="s">
        <v>725</v>
      </c>
      <c r="E940" s="1" t="s">
        <v>474</v>
      </c>
      <c r="F940" s="1" t="s">
        <v>735</v>
      </c>
      <c r="G940" s="1" t="s">
        <v>734</v>
      </c>
    </row>
    <row r="941" spans="2:7" x14ac:dyDescent="0.4">
      <c r="B941" s="1" t="s">
        <v>64</v>
      </c>
      <c r="C941" s="1" t="s">
        <v>435</v>
      </c>
      <c r="D941" s="1" t="s">
        <v>725</v>
      </c>
      <c r="E941" s="1" t="s">
        <v>474</v>
      </c>
      <c r="F941" s="1" t="s">
        <v>737</v>
      </c>
      <c r="G941" s="1" t="s">
        <v>751</v>
      </c>
    </row>
    <row r="942" spans="2:7" x14ac:dyDescent="0.4">
      <c r="B942" s="1" t="s">
        <v>16</v>
      </c>
      <c r="C942" s="1" t="s">
        <v>430</v>
      </c>
      <c r="D942" s="1" t="s">
        <v>725</v>
      </c>
      <c r="E942" s="1" t="s">
        <v>474</v>
      </c>
      <c r="F942" s="1" t="s">
        <v>745</v>
      </c>
      <c r="G942" s="1" t="s">
        <v>751</v>
      </c>
    </row>
    <row r="943" spans="2:7" x14ac:dyDescent="0.4">
      <c r="B943" s="1" t="s">
        <v>18</v>
      </c>
      <c r="C943" s="1" t="s">
        <v>431</v>
      </c>
      <c r="D943" s="1" t="s">
        <v>725</v>
      </c>
      <c r="E943" s="1" t="s">
        <v>474</v>
      </c>
      <c r="F943" s="1" t="s">
        <v>737</v>
      </c>
      <c r="G943" s="1" t="s">
        <v>751</v>
      </c>
    </row>
    <row r="944" spans="2:7" x14ac:dyDescent="0.4">
      <c r="B944" s="1" t="s">
        <v>186</v>
      </c>
      <c r="C944" s="1" t="s">
        <v>418</v>
      </c>
      <c r="D944" s="1" t="s">
        <v>725</v>
      </c>
      <c r="E944" s="1" t="s">
        <v>474</v>
      </c>
      <c r="F944" s="1" t="s">
        <v>737</v>
      </c>
      <c r="G944" s="1" t="s">
        <v>751</v>
      </c>
    </row>
    <row r="945" spans="2:7" x14ac:dyDescent="0.4">
      <c r="B945" s="1" t="s">
        <v>12</v>
      </c>
      <c r="C945" s="1" t="s">
        <v>429</v>
      </c>
      <c r="D945" s="1" t="s">
        <v>725</v>
      </c>
      <c r="E945" s="1" t="s">
        <v>474</v>
      </c>
      <c r="F945" s="1" t="s">
        <v>737</v>
      </c>
      <c r="G945" s="1" t="s">
        <v>751</v>
      </c>
    </row>
    <row r="946" spans="2:7" x14ac:dyDescent="0.4">
      <c r="B946" s="1" t="s">
        <v>126</v>
      </c>
      <c r="C946" s="1" t="s">
        <v>392</v>
      </c>
      <c r="D946" s="1" t="s">
        <v>725</v>
      </c>
      <c r="E946" s="1" t="s">
        <v>474</v>
      </c>
      <c r="F946" s="1" t="s">
        <v>733</v>
      </c>
      <c r="G946" s="1" t="s">
        <v>748</v>
      </c>
    </row>
    <row r="947" spans="2:7" x14ac:dyDescent="0.4">
      <c r="B947" s="1" t="s">
        <v>161</v>
      </c>
      <c r="C947" s="1" t="s">
        <v>373</v>
      </c>
      <c r="D947" s="1" t="s">
        <v>725</v>
      </c>
      <c r="E947" s="1" t="s">
        <v>474</v>
      </c>
      <c r="F947" s="1" t="s">
        <v>737</v>
      </c>
      <c r="G947" s="1" t="s">
        <v>738</v>
      </c>
    </row>
    <row r="948" spans="2:7" x14ac:dyDescent="0.4">
      <c r="B948" s="1" t="s">
        <v>137</v>
      </c>
      <c r="C948" s="1" t="s">
        <v>432</v>
      </c>
      <c r="D948" s="1" t="s">
        <v>725</v>
      </c>
      <c r="E948" s="1" t="s">
        <v>474</v>
      </c>
      <c r="F948" s="1" t="s">
        <v>733</v>
      </c>
      <c r="G948" s="1" t="s">
        <v>750</v>
      </c>
    </row>
    <row r="949" spans="2:7" x14ac:dyDescent="0.4">
      <c r="B949" s="1" t="s">
        <v>138</v>
      </c>
      <c r="C949" s="1" t="s">
        <v>436</v>
      </c>
      <c r="D949" s="1" t="s">
        <v>725</v>
      </c>
      <c r="E949" s="1" t="s">
        <v>474</v>
      </c>
      <c r="F949" s="1" t="s">
        <v>729</v>
      </c>
      <c r="G949" s="1" t="s">
        <v>731</v>
      </c>
    </row>
    <row r="950" spans="2:7" x14ac:dyDescent="0.4">
      <c r="B950" s="1" t="s">
        <v>139</v>
      </c>
      <c r="C950" s="1" t="s">
        <v>440</v>
      </c>
      <c r="D950" s="1" t="s">
        <v>725</v>
      </c>
      <c r="E950" s="1" t="s">
        <v>474</v>
      </c>
      <c r="F950" s="1" t="s">
        <v>745</v>
      </c>
      <c r="G950" s="1" t="s">
        <v>738</v>
      </c>
    </row>
    <row r="951" spans="2:7" x14ac:dyDescent="0.4">
      <c r="B951" s="1" t="s">
        <v>170</v>
      </c>
      <c r="C951" s="1" t="s">
        <v>376</v>
      </c>
      <c r="D951" s="1" t="s">
        <v>725</v>
      </c>
      <c r="E951" s="1" t="s">
        <v>474</v>
      </c>
      <c r="F951" s="1" t="s">
        <v>737</v>
      </c>
      <c r="G951" s="1" t="s">
        <v>738</v>
      </c>
    </row>
    <row r="952" spans="2:7" x14ac:dyDescent="0.4">
      <c r="B952" s="1" t="s">
        <v>98</v>
      </c>
      <c r="C952" s="1" t="s">
        <v>397</v>
      </c>
      <c r="D952" s="1" t="s">
        <v>725</v>
      </c>
      <c r="E952" s="1" t="s">
        <v>474</v>
      </c>
      <c r="F952" s="1" t="s">
        <v>737</v>
      </c>
      <c r="G952" s="1" t="s">
        <v>738</v>
      </c>
    </row>
    <row r="953" spans="2:7" x14ac:dyDescent="0.4">
      <c r="B953" s="1" t="s">
        <v>128</v>
      </c>
      <c r="C953" s="1" t="s">
        <v>374</v>
      </c>
      <c r="D953" s="1" t="s">
        <v>725</v>
      </c>
      <c r="E953" s="1" t="s">
        <v>474</v>
      </c>
      <c r="F953" s="1" t="s">
        <v>737</v>
      </c>
      <c r="G953" s="1" t="s">
        <v>738</v>
      </c>
    </row>
    <row r="954" spans="2:7" x14ac:dyDescent="0.4">
      <c r="B954" s="1" t="s">
        <v>494</v>
      </c>
      <c r="C954" s="1" t="s">
        <v>485</v>
      </c>
      <c r="D954" s="1" t="s">
        <v>725</v>
      </c>
      <c r="E954" s="1" t="s">
        <v>474</v>
      </c>
      <c r="F954" s="1" t="s">
        <v>737</v>
      </c>
      <c r="G954" s="1" t="s">
        <v>738</v>
      </c>
    </row>
    <row r="955" spans="2:7" x14ac:dyDescent="0.4">
      <c r="B955" s="1" t="s">
        <v>493</v>
      </c>
      <c r="C955" s="1" t="s">
        <v>484</v>
      </c>
      <c r="D955" s="1" t="s">
        <v>725</v>
      </c>
      <c r="E955" s="1" t="s">
        <v>474</v>
      </c>
      <c r="F955" s="1" t="s">
        <v>729</v>
      </c>
      <c r="G955" s="1" t="s">
        <v>740</v>
      </c>
    </row>
    <row r="956" spans="2:7" x14ac:dyDescent="0.4">
      <c r="B956" s="1" t="s">
        <v>65</v>
      </c>
      <c r="C956" s="1" t="s">
        <v>437</v>
      </c>
      <c r="D956" s="1" t="s">
        <v>725</v>
      </c>
      <c r="E956" s="1" t="s">
        <v>474</v>
      </c>
      <c r="F956" s="1" t="s">
        <v>737</v>
      </c>
      <c r="G956" s="1" t="s">
        <v>738</v>
      </c>
    </row>
    <row r="957" spans="2:7" x14ac:dyDescent="0.4">
      <c r="B957" s="1" t="s">
        <v>70</v>
      </c>
      <c r="C957" s="1" t="s">
        <v>408</v>
      </c>
      <c r="D957" s="1" t="s">
        <v>725</v>
      </c>
      <c r="E957" s="1" t="s">
        <v>474</v>
      </c>
      <c r="F957" s="1" t="s">
        <v>737</v>
      </c>
      <c r="G957" s="1" t="s">
        <v>738</v>
      </c>
    </row>
    <row r="958" spans="2:7" x14ac:dyDescent="0.4">
      <c r="B958" s="1" t="s">
        <v>162</v>
      </c>
      <c r="C958" s="1" t="s">
        <v>385</v>
      </c>
      <c r="D958" s="1" t="s">
        <v>725</v>
      </c>
      <c r="E958" s="1" t="s">
        <v>474</v>
      </c>
      <c r="F958" s="1" t="s">
        <v>737</v>
      </c>
      <c r="G958" s="1" t="s">
        <v>738</v>
      </c>
    </row>
    <row r="959" spans="2:7" x14ac:dyDescent="0.4">
      <c r="B959" s="1" t="s">
        <v>66</v>
      </c>
      <c r="C959" s="1" t="s">
        <v>441</v>
      </c>
      <c r="D959" s="1" t="s">
        <v>725</v>
      </c>
      <c r="E959" s="1" t="s">
        <v>474</v>
      </c>
      <c r="F959" s="1" t="s">
        <v>737</v>
      </c>
      <c r="G959" s="1" t="s">
        <v>738</v>
      </c>
    </row>
    <row r="960" spans="2:7" x14ac:dyDescent="0.4">
      <c r="B960" s="1" t="s">
        <v>14</v>
      </c>
      <c r="C960" s="1" t="s">
        <v>438</v>
      </c>
      <c r="D960" s="1" t="s">
        <v>725</v>
      </c>
      <c r="E960" s="1" t="s">
        <v>474</v>
      </c>
      <c r="F960" s="1" t="s">
        <v>737</v>
      </c>
      <c r="G960" s="1" t="s">
        <v>738</v>
      </c>
    </row>
    <row r="961" spans="2:7" x14ac:dyDescent="0.4">
      <c r="B961" s="1" t="s">
        <v>130</v>
      </c>
      <c r="C961" s="1" t="s">
        <v>394</v>
      </c>
      <c r="D961" s="1" t="s">
        <v>725</v>
      </c>
      <c r="E961" s="1" t="s">
        <v>474</v>
      </c>
      <c r="F961" s="1" t="s">
        <v>737</v>
      </c>
      <c r="G961" s="1" t="s">
        <v>738</v>
      </c>
    </row>
    <row r="962" spans="2:7" x14ac:dyDescent="0.4">
      <c r="B962" s="1" t="s">
        <v>152</v>
      </c>
      <c r="C962" s="1" t="s">
        <v>389</v>
      </c>
      <c r="D962" s="1" t="s">
        <v>725</v>
      </c>
      <c r="E962" s="1" t="s">
        <v>474</v>
      </c>
      <c r="F962" s="1" t="s">
        <v>729</v>
      </c>
      <c r="G962" s="1" t="s">
        <v>740</v>
      </c>
    </row>
    <row r="963" spans="2:7" x14ac:dyDescent="0.4">
      <c r="B963" s="1" t="s">
        <v>67</v>
      </c>
      <c r="C963" s="1" t="s">
        <v>443</v>
      </c>
      <c r="D963" s="1" t="s">
        <v>725</v>
      </c>
      <c r="E963" s="1" t="s">
        <v>474</v>
      </c>
      <c r="F963" s="1" t="s">
        <v>737</v>
      </c>
      <c r="G963" s="1" t="s">
        <v>738</v>
      </c>
    </row>
    <row r="964" spans="2:7" x14ac:dyDescent="0.4">
      <c r="B964" s="1" t="s">
        <v>140</v>
      </c>
      <c r="C964" s="1" t="s">
        <v>444</v>
      </c>
      <c r="D964" s="1" t="s">
        <v>725</v>
      </c>
      <c r="E964" s="1" t="s">
        <v>474</v>
      </c>
      <c r="F964" s="1" t="s">
        <v>735</v>
      </c>
      <c r="G964" s="1" t="s">
        <v>734</v>
      </c>
    </row>
    <row r="965" spans="2:7" x14ac:dyDescent="0.4">
      <c r="B965" s="1" t="s">
        <v>141</v>
      </c>
      <c r="C965" s="1" t="s">
        <v>445</v>
      </c>
      <c r="D965" s="1" t="s">
        <v>725</v>
      </c>
      <c r="E965" s="1" t="s">
        <v>474</v>
      </c>
      <c r="F965" s="1" t="s">
        <v>735</v>
      </c>
      <c r="G965" s="1" t="s">
        <v>734</v>
      </c>
    </row>
    <row r="966" spans="2:7" x14ac:dyDescent="0.4">
      <c r="B966" s="1" t="s">
        <v>142</v>
      </c>
      <c r="C966" s="1" t="s">
        <v>446</v>
      </c>
      <c r="D966" s="1" t="s">
        <v>725</v>
      </c>
      <c r="E966" s="1" t="s">
        <v>474</v>
      </c>
      <c r="F966" s="1" t="s">
        <v>735</v>
      </c>
      <c r="G966" s="1" t="s">
        <v>734</v>
      </c>
    </row>
    <row r="967" spans="2:7" x14ac:dyDescent="0.4">
      <c r="B967" s="1" t="s">
        <v>143</v>
      </c>
      <c r="C967" s="1" t="s">
        <v>447</v>
      </c>
      <c r="D967" s="1" t="s">
        <v>725</v>
      </c>
      <c r="E967" s="1" t="s">
        <v>474</v>
      </c>
      <c r="F967" s="1" t="s">
        <v>745</v>
      </c>
      <c r="G967" s="1" t="s">
        <v>738</v>
      </c>
    </row>
    <row r="968" spans="2:7" x14ac:dyDescent="0.4">
      <c r="B968" s="1" t="s">
        <v>73</v>
      </c>
      <c r="C968" s="1" t="s">
        <v>427</v>
      </c>
      <c r="D968" s="1" t="s">
        <v>725</v>
      </c>
      <c r="E968" s="1" t="s">
        <v>474</v>
      </c>
      <c r="F968" s="1" t="s">
        <v>737</v>
      </c>
      <c r="G968" s="1" t="s">
        <v>738</v>
      </c>
    </row>
    <row r="969" spans="2:7" x14ac:dyDescent="0.4">
      <c r="B969" s="1" t="s">
        <v>59</v>
      </c>
      <c r="C969" s="1" t="s">
        <v>405</v>
      </c>
      <c r="D969" s="1" t="s">
        <v>725</v>
      </c>
      <c r="E969" s="1" t="s">
        <v>474</v>
      </c>
      <c r="F969" s="1" t="s">
        <v>737</v>
      </c>
      <c r="G969" s="1" t="s">
        <v>738</v>
      </c>
    </row>
    <row r="970" spans="2:7" x14ac:dyDescent="0.4">
      <c r="B970" s="1" t="s">
        <v>163</v>
      </c>
      <c r="C970" s="1" t="s">
        <v>419</v>
      </c>
      <c r="D970" s="1" t="s">
        <v>725</v>
      </c>
      <c r="E970" s="1" t="s">
        <v>474</v>
      </c>
      <c r="F970" s="1" t="s">
        <v>737</v>
      </c>
      <c r="G970" s="1" t="s">
        <v>738</v>
      </c>
    </row>
    <row r="971" spans="2:7" x14ac:dyDescent="0.4">
      <c r="B971" s="1" t="s">
        <v>200</v>
      </c>
      <c r="C971" s="1" t="s">
        <v>386</v>
      </c>
      <c r="D971" s="1" t="s">
        <v>725</v>
      </c>
      <c r="E971" s="1" t="s">
        <v>474</v>
      </c>
      <c r="F971" s="1" t="s">
        <v>737</v>
      </c>
      <c r="G971" s="1" t="s">
        <v>738</v>
      </c>
    </row>
    <row r="972" spans="2:7" x14ac:dyDescent="0.4">
      <c r="B972" s="1" t="s">
        <v>21</v>
      </c>
      <c r="C972" s="1" t="s">
        <v>417</v>
      </c>
      <c r="D972" s="1" t="s">
        <v>725</v>
      </c>
      <c r="E972" s="1" t="s">
        <v>474</v>
      </c>
      <c r="F972" s="1" t="s">
        <v>733</v>
      </c>
      <c r="G972" s="1" t="s">
        <v>748</v>
      </c>
    </row>
  </sheetData>
  <mergeCells count="17">
    <mergeCell ref="AJ1:AK1"/>
    <mergeCell ref="B2:C2"/>
    <mergeCell ref="B18:C18"/>
    <mergeCell ref="E75:F75"/>
    <mergeCell ref="AD1:AE1"/>
    <mergeCell ref="AF1:AG1"/>
    <mergeCell ref="AH1:AI1"/>
    <mergeCell ref="B106:C106"/>
    <mergeCell ref="D106:E106"/>
    <mergeCell ref="E36:O36"/>
    <mergeCell ref="I75:J75"/>
    <mergeCell ref="AB1:AC1"/>
    <mergeCell ref="T1:U1"/>
    <mergeCell ref="V1:W1"/>
    <mergeCell ref="X1:Y1"/>
    <mergeCell ref="Z1:AA1"/>
    <mergeCell ref="E2:O2"/>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74A7-37DE-47D8-95A9-168015BE93E5}">
  <dimension ref="B2:Z140"/>
  <sheetViews>
    <sheetView workbookViewId="0">
      <selection activeCell="R88" sqref="R1:W1048576"/>
    </sheetView>
  </sheetViews>
  <sheetFormatPr defaultColWidth="8.90625" defaultRowHeight="15.5" x14ac:dyDescent="0.4"/>
  <cols>
    <col min="1" max="1" width="8.90625" style="5"/>
    <col min="2" max="2" width="15.36328125" style="5" bestFit="1" customWidth="1"/>
    <col min="3" max="3" width="15.81640625" style="5" bestFit="1" customWidth="1"/>
    <col min="4" max="4" width="26.1796875" style="5" bestFit="1" customWidth="1"/>
    <col min="5" max="6" width="20.1796875" style="5" bestFit="1" customWidth="1"/>
    <col min="7" max="7" width="22.6328125" style="5" bestFit="1" customWidth="1"/>
    <col min="8" max="8" width="20.1796875" style="5" bestFit="1" customWidth="1"/>
    <col min="9" max="9" width="22.6328125" style="5" bestFit="1" customWidth="1"/>
    <col min="10" max="10" width="28.6328125" style="5" bestFit="1" customWidth="1"/>
    <col min="11" max="11" width="20.1796875" style="5" bestFit="1" customWidth="1"/>
    <col min="12" max="12" width="17.81640625" style="5" bestFit="1" customWidth="1"/>
    <col min="13" max="13" width="15.36328125" style="5" bestFit="1" customWidth="1"/>
    <col min="14" max="14" width="32.453125" style="5" bestFit="1" customWidth="1"/>
    <col min="15" max="16" width="8.90625" style="5"/>
    <col min="17" max="17" width="32.453125" style="5" bestFit="1" customWidth="1"/>
    <col min="18" max="18" width="42.1796875" style="5" bestFit="1" customWidth="1"/>
    <col min="19" max="20" width="22.6328125" style="5" bestFit="1" customWidth="1"/>
    <col min="21" max="21" width="30" style="5" bestFit="1" customWidth="1"/>
    <col min="22" max="22" width="22.6328125" style="5" bestFit="1" customWidth="1"/>
    <col min="23" max="23" width="25.08984375" style="5" bestFit="1" customWidth="1"/>
    <col min="24" max="24" width="22.6328125" style="5" bestFit="1" customWidth="1"/>
    <col min="25" max="25" width="30" style="5" bestFit="1" customWidth="1"/>
    <col min="26" max="26" width="22.6328125" style="5" bestFit="1" customWidth="1"/>
    <col min="27" max="16384" width="8.90625" style="5"/>
  </cols>
  <sheetData>
    <row r="2" spans="2:23" x14ac:dyDescent="0.4">
      <c r="B2" s="1" t="s">
        <v>4</v>
      </c>
      <c r="D2" s="69" t="s">
        <v>10</v>
      </c>
      <c r="E2" s="69"/>
      <c r="F2" s="69"/>
      <c r="G2" s="69"/>
      <c r="H2" s="69"/>
      <c r="I2" s="69"/>
      <c r="J2" s="69"/>
      <c r="K2" s="69"/>
      <c r="L2" s="69"/>
      <c r="M2" s="69"/>
      <c r="N2" s="69"/>
      <c r="Q2" s="1" t="s">
        <v>10</v>
      </c>
      <c r="R2" s="1" t="s">
        <v>28</v>
      </c>
      <c r="S2" s="1"/>
      <c r="T2" s="1"/>
      <c r="U2" s="1"/>
      <c r="V2" s="1"/>
      <c r="W2" s="1"/>
    </row>
    <row r="3" spans="2:23" x14ac:dyDescent="0.4">
      <c r="B3" s="1" t="s">
        <v>223</v>
      </c>
      <c r="D3" s="1" t="s">
        <v>223</v>
      </c>
      <c r="E3" s="1" t="s">
        <v>224</v>
      </c>
      <c r="F3" s="1" t="s">
        <v>225</v>
      </c>
      <c r="G3" s="1" t="s">
        <v>226</v>
      </c>
      <c r="H3" s="1" t="s">
        <v>227</v>
      </c>
      <c r="I3" s="1" t="s">
        <v>228</v>
      </c>
      <c r="J3" s="1" t="s">
        <v>229</v>
      </c>
      <c r="K3" s="1" t="s">
        <v>230</v>
      </c>
      <c r="L3" s="1" t="s">
        <v>231</v>
      </c>
      <c r="M3" s="1" t="s">
        <v>232</v>
      </c>
      <c r="N3" s="1" t="s">
        <v>233</v>
      </c>
      <c r="Q3" s="1" t="s">
        <v>234</v>
      </c>
      <c r="R3" s="1" t="s">
        <v>477</v>
      </c>
      <c r="S3" s="1"/>
      <c r="T3" s="1"/>
      <c r="U3" s="1"/>
      <c r="V3" s="1"/>
      <c r="W3" s="1"/>
    </row>
    <row r="4" spans="2:23" x14ac:dyDescent="0.4">
      <c r="B4" s="1" t="s">
        <v>224</v>
      </c>
      <c r="D4" s="1" t="s">
        <v>234</v>
      </c>
      <c r="E4" s="1" t="s">
        <v>266</v>
      </c>
      <c r="F4" s="1" t="s">
        <v>277</v>
      </c>
      <c r="G4" s="1" t="s">
        <v>284</v>
      </c>
      <c r="H4" s="1" t="s">
        <v>300</v>
      </c>
      <c r="I4" s="1" t="s">
        <v>311</v>
      </c>
      <c r="J4" s="1" t="s">
        <v>333</v>
      </c>
      <c r="K4" s="1" t="s">
        <v>342</v>
      </c>
      <c r="L4" s="1" t="s">
        <v>360</v>
      </c>
      <c r="M4" s="1" t="s">
        <v>364</v>
      </c>
      <c r="N4" s="1" t="s">
        <v>367</v>
      </c>
      <c r="Q4" s="1" t="s">
        <v>235</v>
      </c>
      <c r="R4" s="1" t="s">
        <v>477</v>
      </c>
      <c r="S4" s="1"/>
      <c r="T4" s="1"/>
      <c r="U4" s="1"/>
      <c r="V4" s="1"/>
      <c r="W4" s="1"/>
    </row>
    <row r="5" spans="2:23" x14ac:dyDescent="0.4">
      <c r="B5" s="1" t="s">
        <v>225</v>
      </c>
      <c r="D5" s="1" t="s">
        <v>235</v>
      </c>
      <c r="E5" s="1" t="s">
        <v>267</v>
      </c>
      <c r="F5" s="1" t="s">
        <v>278</v>
      </c>
      <c r="G5" s="1" t="s">
        <v>285</v>
      </c>
      <c r="H5" s="1" t="s">
        <v>301</v>
      </c>
      <c r="I5" s="1" t="s">
        <v>312</v>
      </c>
      <c r="J5" s="1" t="s">
        <v>334</v>
      </c>
      <c r="K5" s="1" t="s">
        <v>343</v>
      </c>
      <c r="L5" s="1" t="s">
        <v>361</v>
      </c>
      <c r="M5" s="1" t="s">
        <v>365</v>
      </c>
      <c r="N5" s="1" t="s">
        <v>368</v>
      </c>
      <c r="Q5" s="1" t="s">
        <v>236</v>
      </c>
      <c r="R5" s="1" t="s">
        <v>373</v>
      </c>
      <c r="S5" s="1" t="s">
        <v>385</v>
      </c>
      <c r="T5" s="1" t="s">
        <v>419</v>
      </c>
      <c r="U5" s="1"/>
      <c r="V5" s="1"/>
      <c r="W5" s="1"/>
    </row>
    <row r="6" spans="2:23" x14ac:dyDescent="0.4">
      <c r="B6" s="1" t="s">
        <v>226</v>
      </c>
      <c r="D6" s="1" t="s">
        <v>236</v>
      </c>
      <c r="E6" s="1" t="s">
        <v>268</v>
      </c>
      <c r="F6" s="1" t="s">
        <v>279</v>
      </c>
      <c r="G6" s="1" t="s">
        <v>286</v>
      </c>
      <c r="H6" s="1" t="s">
        <v>302</v>
      </c>
      <c r="I6" s="1" t="s">
        <v>313</v>
      </c>
      <c r="J6" s="1" t="s">
        <v>335</v>
      </c>
      <c r="K6" s="1" t="s">
        <v>344</v>
      </c>
      <c r="L6" s="1" t="s">
        <v>362</v>
      </c>
      <c r="M6" s="1" t="s">
        <v>366</v>
      </c>
      <c r="N6" s="1" t="s">
        <v>369</v>
      </c>
      <c r="Q6" s="1" t="s">
        <v>237</v>
      </c>
      <c r="R6" s="1" t="s">
        <v>374</v>
      </c>
      <c r="S6" s="1"/>
      <c r="T6" s="1"/>
      <c r="U6" s="1"/>
      <c r="V6" s="1"/>
      <c r="W6" s="1"/>
    </row>
    <row r="7" spans="2:23" x14ac:dyDescent="0.4">
      <c r="B7" s="1" t="s">
        <v>227</v>
      </c>
      <c r="D7" s="1" t="s">
        <v>237</v>
      </c>
      <c r="E7" s="1" t="s">
        <v>269</v>
      </c>
      <c r="F7" s="1" t="s">
        <v>280</v>
      </c>
      <c r="G7" s="1" t="s">
        <v>287</v>
      </c>
      <c r="H7" s="1" t="s">
        <v>303</v>
      </c>
      <c r="I7" s="1" t="s">
        <v>314</v>
      </c>
      <c r="J7" s="1" t="s">
        <v>336</v>
      </c>
      <c r="K7" s="1" t="s">
        <v>345</v>
      </c>
      <c r="L7" s="1" t="s">
        <v>363</v>
      </c>
      <c r="M7" s="1"/>
      <c r="N7" s="1" t="s">
        <v>370</v>
      </c>
      <c r="Q7" s="1" t="s">
        <v>238</v>
      </c>
      <c r="R7" s="1" t="s">
        <v>374</v>
      </c>
      <c r="S7" s="1"/>
      <c r="T7" s="1"/>
      <c r="U7" s="1"/>
      <c r="V7" s="1"/>
      <c r="W7" s="1"/>
    </row>
    <row r="8" spans="2:23" x14ac:dyDescent="0.4">
      <c r="B8" s="1" t="s">
        <v>228</v>
      </c>
      <c r="D8" s="1" t="s">
        <v>238</v>
      </c>
      <c r="E8" s="1" t="s">
        <v>270</v>
      </c>
      <c r="F8" s="1" t="s">
        <v>281</v>
      </c>
      <c r="G8" s="1" t="s">
        <v>288</v>
      </c>
      <c r="H8" s="1" t="s">
        <v>304</v>
      </c>
      <c r="I8" s="1" t="s">
        <v>315</v>
      </c>
      <c r="J8" s="1" t="s">
        <v>337</v>
      </c>
      <c r="K8" s="1" t="s">
        <v>346</v>
      </c>
      <c r="L8" s="1"/>
      <c r="M8" s="1"/>
      <c r="N8" s="1" t="s">
        <v>371</v>
      </c>
      <c r="Q8" s="1" t="s">
        <v>239</v>
      </c>
      <c r="R8" s="1" t="s">
        <v>477</v>
      </c>
      <c r="S8" s="1"/>
      <c r="T8" s="1"/>
      <c r="U8" s="1"/>
      <c r="V8" s="1"/>
      <c r="W8" s="1"/>
    </row>
    <row r="9" spans="2:23" x14ac:dyDescent="0.4">
      <c r="B9" s="1" t="s">
        <v>229</v>
      </c>
      <c r="D9" s="1" t="s">
        <v>239</v>
      </c>
      <c r="E9" s="1" t="s">
        <v>271</v>
      </c>
      <c r="F9" s="1" t="s">
        <v>282</v>
      </c>
      <c r="G9" s="1" t="s">
        <v>289</v>
      </c>
      <c r="H9" s="1" t="s">
        <v>305</v>
      </c>
      <c r="I9" s="1" t="s">
        <v>316</v>
      </c>
      <c r="J9" s="1" t="s">
        <v>338</v>
      </c>
      <c r="K9" s="1" t="s">
        <v>347</v>
      </c>
      <c r="L9" s="1"/>
      <c r="M9" s="1"/>
      <c r="N9" s="1"/>
      <c r="Q9" s="1" t="s">
        <v>240</v>
      </c>
      <c r="R9" s="1" t="s">
        <v>477</v>
      </c>
      <c r="S9" s="1"/>
      <c r="T9" s="1"/>
      <c r="U9" s="1"/>
      <c r="V9" s="1"/>
      <c r="W9" s="1"/>
    </row>
    <row r="10" spans="2:23" x14ac:dyDescent="0.4">
      <c r="B10" s="1" t="s">
        <v>230</v>
      </c>
      <c r="D10" s="1" t="s">
        <v>240</v>
      </c>
      <c r="E10" s="1" t="s">
        <v>272</v>
      </c>
      <c r="F10" s="1" t="s">
        <v>283</v>
      </c>
      <c r="G10" s="1" t="s">
        <v>290</v>
      </c>
      <c r="H10" s="1" t="s">
        <v>306</v>
      </c>
      <c r="I10" s="1" t="s">
        <v>317</v>
      </c>
      <c r="J10" s="1" t="s">
        <v>339</v>
      </c>
      <c r="K10" s="1" t="s">
        <v>348</v>
      </c>
      <c r="L10" s="1"/>
      <c r="M10" s="1"/>
      <c r="N10" s="1"/>
      <c r="Q10" s="1" t="s">
        <v>241</v>
      </c>
      <c r="R10" s="1" t="s">
        <v>375</v>
      </c>
      <c r="S10" s="1"/>
      <c r="T10" s="1"/>
      <c r="U10" s="1"/>
      <c r="V10" s="1"/>
      <c r="W10" s="1"/>
    </row>
    <row r="11" spans="2:23" x14ac:dyDescent="0.4">
      <c r="B11" s="1" t="s">
        <v>231</v>
      </c>
      <c r="D11" s="1" t="s">
        <v>241</v>
      </c>
      <c r="E11" s="1" t="s">
        <v>273</v>
      </c>
      <c r="F11" s="1"/>
      <c r="G11" s="1" t="s">
        <v>291</v>
      </c>
      <c r="H11" s="1" t="s">
        <v>307</v>
      </c>
      <c r="I11" s="1" t="s">
        <v>318</v>
      </c>
      <c r="J11" s="1" t="s">
        <v>340</v>
      </c>
      <c r="K11" s="1" t="s">
        <v>349</v>
      </c>
      <c r="L11" s="1"/>
      <c r="M11" s="1"/>
      <c r="N11" s="1"/>
      <c r="Q11" s="1" t="s">
        <v>242</v>
      </c>
      <c r="R11" s="1" t="s">
        <v>376</v>
      </c>
      <c r="S11" s="1"/>
      <c r="T11" s="1"/>
      <c r="U11" s="1"/>
      <c r="V11" s="1"/>
      <c r="W11" s="1"/>
    </row>
    <row r="12" spans="2:23" x14ac:dyDescent="0.4">
      <c r="B12" s="1" t="s">
        <v>232</v>
      </c>
      <c r="D12" s="1" t="s">
        <v>242</v>
      </c>
      <c r="E12" s="1" t="s">
        <v>274</v>
      </c>
      <c r="F12" s="1"/>
      <c r="G12" s="1" t="s">
        <v>292</v>
      </c>
      <c r="H12" s="1" t="s">
        <v>308</v>
      </c>
      <c r="I12" s="1" t="s">
        <v>319</v>
      </c>
      <c r="J12" s="1" t="s">
        <v>341</v>
      </c>
      <c r="K12" s="1" t="s">
        <v>350</v>
      </c>
      <c r="L12" s="1"/>
      <c r="M12" s="1"/>
      <c r="N12" s="1"/>
      <c r="Q12" s="1" t="s">
        <v>243</v>
      </c>
      <c r="R12" s="1" t="s">
        <v>477</v>
      </c>
      <c r="S12" s="1"/>
      <c r="T12" s="1"/>
      <c r="U12" s="1"/>
      <c r="V12" s="1"/>
      <c r="W12" s="1"/>
    </row>
    <row r="13" spans="2:23" x14ac:dyDescent="0.4">
      <c r="B13" s="1" t="s">
        <v>233</v>
      </c>
      <c r="D13" s="1" t="s">
        <v>243</v>
      </c>
      <c r="E13" s="1" t="s">
        <v>275</v>
      </c>
      <c r="F13" s="1"/>
      <c r="G13" s="1" t="s">
        <v>293</v>
      </c>
      <c r="H13" s="1" t="s">
        <v>309</v>
      </c>
      <c r="I13" s="1" t="s">
        <v>320</v>
      </c>
      <c r="J13" s="1"/>
      <c r="K13" s="1" t="s">
        <v>351</v>
      </c>
      <c r="L13" s="1"/>
      <c r="M13" s="1"/>
      <c r="N13" s="1"/>
      <c r="Q13" s="1" t="s">
        <v>244</v>
      </c>
      <c r="R13" s="1" t="s">
        <v>377</v>
      </c>
      <c r="S13" s="1"/>
      <c r="T13" s="1"/>
      <c r="U13" s="1"/>
      <c r="V13" s="1"/>
      <c r="W13" s="1"/>
    </row>
    <row r="14" spans="2:23" x14ac:dyDescent="0.4">
      <c r="D14" s="1" t="s">
        <v>244</v>
      </c>
      <c r="E14" s="1" t="s">
        <v>276</v>
      </c>
      <c r="F14" s="1"/>
      <c r="G14" s="1" t="s">
        <v>294</v>
      </c>
      <c r="H14" s="1" t="s">
        <v>310</v>
      </c>
      <c r="I14" s="1" t="s">
        <v>321</v>
      </c>
      <c r="J14" s="1"/>
      <c r="K14" s="1" t="s">
        <v>352</v>
      </c>
      <c r="L14" s="1"/>
      <c r="M14" s="1"/>
      <c r="N14" s="1"/>
      <c r="Q14" s="1" t="s">
        <v>245</v>
      </c>
      <c r="R14" s="1" t="s">
        <v>477</v>
      </c>
      <c r="S14" s="1"/>
      <c r="T14" s="1"/>
      <c r="U14" s="1"/>
      <c r="V14" s="1"/>
      <c r="W14" s="1"/>
    </row>
    <row r="15" spans="2:23" x14ac:dyDescent="0.4">
      <c r="D15" s="1" t="s">
        <v>245</v>
      </c>
      <c r="E15" s="1"/>
      <c r="F15" s="1"/>
      <c r="G15" s="1" t="s">
        <v>295</v>
      </c>
      <c r="H15" s="1"/>
      <c r="I15" s="1" t="s">
        <v>322</v>
      </c>
      <c r="J15" s="1"/>
      <c r="K15" s="1" t="s">
        <v>353</v>
      </c>
      <c r="L15" s="1"/>
      <c r="M15" s="1"/>
      <c r="N15" s="1"/>
      <c r="Q15" s="1" t="s">
        <v>246</v>
      </c>
      <c r="R15" s="1" t="s">
        <v>378</v>
      </c>
      <c r="S15" s="1"/>
      <c r="T15" s="1"/>
      <c r="U15" s="1"/>
      <c r="V15" s="1"/>
      <c r="W15" s="1"/>
    </row>
    <row r="16" spans="2:23" x14ac:dyDescent="0.4">
      <c r="D16" s="1" t="s">
        <v>246</v>
      </c>
      <c r="E16" s="1"/>
      <c r="F16" s="1"/>
      <c r="G16" s="1" t="s">
        <v>296</v>
      </c>
      <c r="H16" s="1"/>
      <c r="I16" s="1" t="s">
        <v>323</v>
      </c>
      <c r="J16" s="1"/>
      <c r="K16" s="1" t="s">
        <v>354</v>
      </c>
      <c r="L16" s="1"/>
      <c r="M16" s="1"/>
      <c r="N16" s="1"/>
      <c r="Q16" s="1" t="s">
        <v>247</v>
      </c>
      <c r="R16" s="1" t="s">
        <v>477</v>
      </c>
      <c r="S16" s="1"/>
      <c r="T16" s="1"/>
      <c r="U16" s="1"/>
      <c r="V16" s="1"/>
      <c r="W16" s="1"/>
    </row>
    <row r="17" spans="4:23" x14ac:dyDescent="0.4">
      <c r="D17" s="1" t="s">
        <v>247</v>
      </c>
      <c r="E17" s="1"/>
      <c r="F17" s="1"/>
      <c r="G17" s="1" t="s">
        <v>297</v>
      </c>
      <c r="H17" s="1"/>
      <c r="I17" s="1" t="s">
        <v>324</v>
      </c>
      <c r="J17" s="1"/>
      <c r="K17" s="1" t="s">
        <v>355</v>
      </c>
      <c r="L17" s="1"/>
      <c r="M17" s="1"/>
      <c r="N17" s="1"/>
      <c r="Q17" s="1" t="s">
        <v>248</v>
      </c>
      <c r="R17" s="1" t="s">
        <v>379</v>
      </c>
      <c r="S17" s="1"/>
      <c r="T17" s="1"/>
      <c r="U17" s="1"/>
      <c r="V17" s="1"/>
      <c r="W17" s="1"/>
    </row>
    <row r="18" spans="4:23" x14ac:dyDescent="0.4">
      <c r="D18" s="1" t="s">
        <v>248</v>
      </c>
      <c r="E18" s="1"/>
      <c r="F18" s="1"/>
      <c r="G18" s="1" t="s">
        <v>298</v>
      </c>
      <c r="H18" s="1"/>
      <c r="I18" s="1" t="s">
        <v>325</v>
      </c>
      <c r="J18" s="1"/>
      <c r="K18" s="1" t="s">
        <v>356</v>
      </c>
      <c r="L18" s="1"/>
      <c r="M18" s="1"/>
      <c r="N18" s="1"/>
      <c r="Q18" s="1" t="s">
        <v>249</v>
      </c>
      <c r="R18" s="1" t="s">
        <v>477</v>
      </c>
      <c r="S18" s="1"/>
      <c r="T18" s="1"/>
      <c r="U18" s="1"/>
      <c r="V18" s="1"/>
      <c r="W18" s="1"/>
    </row>
    <row r="19" spans="4:23" x14ac:dyDescent="0.4">
      <c r="D19" s="1" t="s">
        <v>249</v>
      </c>
      <c r="E19" s="1"/>
      <c r="F19" s="1"/>
      <c r="G19" s="1" t="s">
        <v>299</v>
      </c>
      <c r="H19" s="1"/>
      <c r="I19" s="1" t="s">
        <v>326</v>
      </c>
      <c r="J19" s="1"/>
      <c r="K19" s="1" t="s">
        <v>357</v>
      </c>
      <c r="L19" s="1"/>
      <c r="M19" s="1"/>
      <c r="N19" s="1"/>
      <c r="Q19" s="1" t="s">
        <v>250</v>
      </c>
      <c r="R19" s="1" t="s">
        <v>477</v>
      </c>
      <c r="S19" s="1"/>
      <c r="T19" s="1"/>
      <c r="U19" s="1"/>
      <c r="V19" s="1"/>
      <c r="W19" s="1"/>
    </row>
    <row r="20" spans="4:23" x14ac:dyDescent="0.4">
      <c r="D20" s="1" t="s">
        <v>250</v>
      </c>
      <c r="E20" s="1"/>
      <c r="F20" s="1"/>
      <c r="G20" s="8"/>
      <c r="H20" s="8"/>
      <c r="I20" s="1" t="s">
        <v>327</v>
      </c>
      <c r="J20" s="1"/>
      <c r="K20" s="1" t="s">
        <v>358</v>
      </c>
      <c r="L20" s="1"/>
      <c r="M20" s="1"/>
      <c r="N20" s="1"/>
      <c r="Q20" s="1" t="s">
        <v>251</v>
      </c>
      <c r="R20" s="1" t="s">
        <v>374</v>
      </c>
      <c r="S20" s="1"/>
      <c r="T20" s="1"/>
      <c r="U20" s="1"/>
      <c r="V20" s="1"/>
      <c r="W20" s="1"/>
    </row>
    <row r="21" spans="4:23" x14ac:dyDescent="0.4">
      <c r="D21" s="1" t="s">
        <v>251</v>
      </c>
      <c r="E21" s="1"/>
      <c r="F21" s="1"/>
      <c r="G21" s="1"/>
      <c r="H21" s="1"/>
      <c r="I21" s="1" t="s">
        <v>328</v>
      </c>
      <c r="J21" s="1"/>
      <c r="K21" s="1" t="s">
        <v>359</v>
      </c>
      <c r="L21" s="1"/>
      <c r="M21" s="1"/>
      <c r="N21" s="1"/>
      <c r="Q21" s="1" t="s">
        <v>252</v>
      </c>
      <c r="R21" s="1" t="s">
        <v>477</v>
      </c>
      <c r="S21" s="1"/>
      <c r="T21" s="1"/>
      <c r="U21" s="1"/>
      <c r="V21" s="1"/>
      <c r="W21" s="1"/>
    </row>
    <row r="22" spans="4:23" x14ac:dyDescent="0.4">
      <c r="D22" s="1" t="s">
        <v>252</v>
      </c>
      <c r="E22" s="1"/>
      <c r="F22" s="1"/>
      <c r="G22" s="1"/>
      <c r="H22" s="1"/>
      <c r="I22" s="1" t="s">
        <v>329</v>
      </c>
      <c r="J22" s="1"/>
      <c r="K22" s="1"/>
      <c r="L22" s="1"/>
      <c r="M22" s="1"/>
      <c r="N22" s="1"/>
      <c r="Q22" s="1" t="s">
        <v>253</v>
      </c>
      <c r="R22" s="1" t="s">
        <v>380</v>
      </c>
      <c r="S22" s="1"/>
      <c r="T22" s="1"/>
      <c r="U22" s="1"/>
      <c r="V22" s="1"/>
      <c r="W22" s="1"/>
    </row>
    <row r="23" spans="4:23" x14ac:dyDescent="0.4">
      <c r="D23" s="1" t="s">
        <v>253</v>
      </c>
      <c r="E23" s="1"/>
      <c r="F23" s="1"/>
      <c r="G23" s="1"/>
      <c r="H23" s="1"/>
      <c r="I23" s="1" t="s">
        <v>330</v>
      </c>
      <c r="J23" s="1"/>
      <c r="K23" s="1"/>
      <c r="L23" s="1"/>
      <c r="M23" s="1"/>
      <c r="N23" s="1"/>
      <c r="Q23" s="1" t="s">
        <v>265</v>
      </c>
      <c r="R23" s="1" t="s">
        <v>381</v>
      </c>
      <c r="S23" s="1" t="s">
        <v>418</v>
      </c>
      <c r="T23" s="1"/>
      <c r="U23" s="1"/>
      <c r="V23" s="1"/>
      <c r="W23" s="1"/>
    </row>
    <row r="24" spans="4:23" x14ac:dyDescent="0.4">
      <c r="D24" s="1" t="s">
        <v>265</v>
      </c>
      <c r="E24" s="1"/>
      <c r="F24" s="1"/>
      <c r="G24" s="1"/>
      <c r="H24" s="1"/>
      <c r="I24" s="1" t="s">
        <v>331</v>
      </c>
      <c r="J24" s="1"/>
      <c r="K24" s="1"/>
      <c r="L24" s="1"/>
      <c r="M24" s="1"/>
      <c r="N24" s="1"/>
      <c r="Q24" s="1" t="s">
        <v>254</v>
      </c>
      <c r="R24" s="1" t="s">
        <v>374</v>
      </c>
      <c r="S24" s="1"/>
      <c r="T24" s="1"/>
      <c r="U24" s="1"/>
      <c r="V24" s="1"/>
      <c r="W24" s="1"/>
    </row>
    <row r="25" spans="4:23" x14ac:dyDescent="0.4">
      <c r="D25" s="1" t="s">
        <v>254</v>
      </c>
      <c r="E25" s="1"/>
      <c r="F25" s="1"/>
      <c r="G25" s="1"/>
      <c r="H25" s="1"/>
      <c r="I25" s="1" t="s">
        <v>332</v>
      </c>
      <c r="J25" s="1"/>
      <c r="K25" s="1"/>
      <c r="L25" s="1"/>
      <c r="M25" s="1"/>
      <c r="N25" s="1"/>
      <c r="Q25" s="1" t="s">
        <v>255</v>
      </c>
      <c r="R25" s="1" t="s">
        <v>382</v>
      </c>
      <c r="S25" s="1"/>
      <c r="T25" s="1"/>
      <c r="U25" s="1"/>
      <c r="V25" s="1"/>
      <c r="W25" s="1"/>
    </row>
    <row r="26" spans="4:23" x14ac:dyDescent="0.4">
      <c r="D26" s="1" t="s">
        <v>255</v>
      </c>
      <c r="E26" s="1"/>
      <c r="F26" s="1"/>
      <c r="G26" s="1"/>
      <c r="H26" s="1"/>
      <c r="I26" s="1"/>
      <c r="J26" s="1"/>
      <c r="K26" s="1"/>
      <c r="L26" s="1"/>
      <c r="M26" s="1"/>
      <c r="N26" s="1"/>
      <c r="Q26" s="1" t="s">
        <v>256</v>
      </c>
      <c r="R26" s="1" t="s">
        <v>477</v>
      </c>
      <c r="S26" s="1"/>
      <c r="T26" s="1"/>
      <c r="U26" s="1"/>
      <c r="V26" s="1"/>
      <c r="W26" s="1"/>
    </row>
    <row r="27" spans="4:23" x14ac:dyDescent="0.4">
      <c r="D27" s="1" t="s">
        <v>256</v>
      </c>
      <c r="E27" s="1"/>
      <c r="F27" s="1"/>
      <c r="G27" s="1"/>
      <c r="H27" s="1"/>
      <c r="I27" s="1"/>
      <c r="J27" s="1"/>
      <c r="K27" s="1"/>
      <c r="L27" s="1"/>
      <c r="M27" s="1"/>
      <c r="N27" s="1"/>
      <c r="Q27" s="1" t="s">
        <v>257</v>
      </c>
      <c r="R27" s="1" t="s">
        <v>383</v>
      </c>
      <c r="S27" s="1"/>
      <c r="T27" s="1"/>
      <c r="U27" s="1"/>
      <c r="V27" s="1"/>
      <c r="W27" s="1"/>
    </row>
    <row r="28" spans="4:23" x14ac:dyDescent="0.4">
      <c r="D28" s="1" t="s">
        <v>257</v>
      </c>
      <c r="E28" s="1"/>
      <c r="F28" s="1"/>
      <c r="G28" s="1"/>
      <c r="H28" s="1"/>
      <c r="I28" s="1"/>
      <c r="J28" s="1"/>
      <c r="K28" s="1"/>
      <c r="L28" s="1"/>
      <c r="M28" s="1"/>
      <c r="N28" s="1"/>
      <c r="Q28" s="1" t="s">
        <v>258</v>
      </c>
      <c r="R28" s="1" t="s">
        <v>374</v>
      </c>
      <c r="S28" s="1"/>
      <c r="T28" s="1"/>
      <c r="U28" s="1"/>
      <c r="V28" s="1"/>
      <c r="W28" s="1"/>
    </row>
    <row r="29" spans="4:23" x14ac:dyDescent="0.4">
      <c r="D29" s="1" t="s">
        <v>258</v>
      </c>
      <c r="E29" s="8"/>
      <c r="F29" s="8"/>
      <c r="G29" s="8"/>
      <c r="H29" s="8"/>
      <c r="I29" s="1"/>
      <c r="J29" s="1"/>
      <c r="K29" s="1"/>
      <c r="L29" s="1"/>
      <c r="M29" s="1"/>
      <c r="N29" s="1"/>
      <c r="Q29" s="1" t="s">
        <v>259</v>
      </c>
      <c r="R29" s="1" t="s">
        <v>477</v>
      </c>
      <c r="S29" s="1"/>
      <c r="T29" s="1"/>
      <c r="U29" s="1"/>
      <c r="V29" s="1"/>
      <c r="W29" s="1"/>
    </row>
    <row r="30" spans="4:23" x14ac:dyDescent="0.4">
      <c r="D30" s="1" t="s">
        <v>259</v>
      </c>
      <c r="E30" s="8"/>
      <c r="F30" s="8"/>
      <c r="G30" s="8"/>
      <c r="H30" s="8"/>
      <c r="I30" s="8"/>
      <c r="J30" s="1"/>
      <c r="K30" s="1"/>
      <c r="L30" s="1"/>
      <c r="M30" s="1"/>
      <c r="N30" s="1"/>
      <c r="Q30" s="1" t="s">
        <v>260</v>
      </c>
      <c r="R30" s="1" t="s">
        <v>477</v>
      </c>
      <c r="S30" s="1"/>
      <c r="T30" s="1"/>
      <c r="U30" s="1"/>
      <c r="V30" s="1"/>
      <c r="W30" s="1"/>
    </row>
    <row r="31" spans="4:23" x14ac:dyDescent="0.4">
      <c r="D31" s="1" t="s">
        <v>260</v>
      </c>
      <c r="E31" s="1"/>
      <c r="F31" s="1"/>
      <c r="G31" s="1"/>
      <c r="H31" s="1"/>
      <c r="I31" s="1"/>
      <c r="J31" s="1"/>
      <c r="K31" s="1"/>
      <c r="L31" s="1"/>
      <c r="M31" s="1"/>
      <c r="N31" s="1"/>
      <c r="Q31" s="1" t="s">
        <v>261</v>
      </c>
      <c r="R31" s="1" t="s">
        <v>384</v>
      </c>
      <c r="S31" s="1"/>
      <c r="T31" s="1"/>
      <c r="U31" s="1"/>
      <c r="V31" s="1"/>
      <c r="W31" s="1"/>
    </row>
    <row r="32" spans="4:23" x14ac:dyDescent="0.4">
      <c r="D32" s="1" t="s">
        <v>261</v>
      </c>
      <c r="E32" s="1"/>
      <c r="F32" s="1"/>
      <c r="G32" s="1"/>
      <c r="H32" s="1"/>
      <c r="I32" s="1"/>
      <c r="J32" s="1"/>
      <c r="K32" s="1"/>
      <c r="L32" s="1"/>
      <c r="M32" s="1"/>
      <c r="N32" s="1"/>
      <c r="Q32" s="1" t="s">
        <v>262</v>
      </c>
      <c r="R32" s="1" t="s">
        <v>477</v>
      </c>
      <c r="S32" s="1"/>
      <c r="T32" s="1"/>
      <c r="U32" s="1"/>
      <c r="V32" s="1"/>
      <c r="W32" s="1"/>
    </row>
    <row r="33" spans="4:26" x14ac:dyDescent="0.4">
      <c r="D33" s="1" t="s">
        <v>262</v>
      </c>
      <c r="E33" s="1"/>
      <c r="F33" s="1"/>
      <c r="G33" s="1"/>
      <c r="H33" s="1"/>
      <c r="I33" s="1"/>
      <c r="J33" s="1"/>
      <c r="K33" s="1"/>
      <c r="L33" s="1"/>
      <c r="M33" s="1"/>
      <c r="N33" s="1"/>
      <c r="Q33" s="1" t="s">
        <v>263</v>
      </c>
      <c r="R33" s="1" t="s">
        <v>385</v>
      </c>
      <c r="S33" s="1" t="s">
        <v>419</v>
      </c>
      <c r="T33" s="1"/>
      <c r="U33" s="1"/>
      <c r="V33" s="1"/>
      <c r="W33" s="1"/>
    </row>
    <row r="34" spans="4:26" x14ac:dyDescent="0.4">
      <c r="D34" s="1" t="s">
        <v>263</v>
      </c>
      <c r="E34" s="1"/>
      <c r="F34" s="1"/>
      <c r="G34" s="1"/>
      <c r="H34" s="1"/>
      <c r="I34" s="1"/>
      <c r="J34" s="1"/>
      <c r="K34" s="1"/>
      <c r="L34" s="1"/>
      <c r="M34" s="1"/>
      <c r="N34" s="1"/>
      <c r="Q34" s="1" t="s">
        <v>264</v>
      </c>
      <c r="R34" s="1" t="s">
        <v>386</v>
      </c>
      <c r="S34" s="1"/>
      <c r="T34" s="1"/>
      <c r="U34" s="1"/>
      <c r="V34" s="1"/>
      <c r="W34" s="1"/>
    </row>
    <row r="35" spans="4:26" x14ac:dyDescent="0.4">
      <c r="D35" s="1" t="s">
        <v>264</v>
      </c>
      <c r="E35" s="1"/>
      <c r="F35" s="1"/>
      <c r="G35" s="1"/>
      <c r="H35" s="1"/>
      <c r="I35" s="1"/>
      <c r="J35" s="1"/>
      <c r="K35" s="1"/>
      <c r="L35" s="1"/>
      <c r="M35" s="1"/>
      <c r="N35" s="1"/>
      <c r="Q35" s="1" t="s">
        <v>266</v>
      </c>
      <c r="R35" s="1" t="s">
        <v>387</v>
      </c>
      <c r="S35" s="1" t="s">
        <v>420</v>
      </c>
      <c r="T35" s="1" t="s">
        <v>432</v>
      </c>
      <c r="U35" s="1" t="s">
        <v>436</v>
      </c>
      <c r="V35" s="1" t="s">
        <v>440</v>
      </c>
      <c r="W35" s="1" t="s">
        <v>444</v>
      </c>
      <c r="X35" s="5" t="s">
        <v>445</v>
      </c>
      <c r="Y35" s="5" t="s">
        <v>446</v>
      </c>
      <c r="Z35" s="5" t="s">
        <v>447</v>
      </c>
    </row>
    <row r="36" spans="4:26" x14ac:dyDescent="0.4">
      <c r="Q36" s="1" t="s">
        <v>267</v>
      </c>
      <c r="R36" s="1" t="s">
        <v>388</v>
      </c>
      <c r="S36" s="1"/>
      <c r="T36" s="1"/>
      <c r="U36" s="1"/>
      <c r="V36" s="1"/>
      <c r="W36" s="1"/>
    </row>
    <row r="37" spans="4:26" x14ac:dyDescent="0.4">
      <c r="Q37" s="1" t="s">
        <v>268</v>
      </c>
      <c r="R37" s="1" t="s">
        <v>388</v>
      </c>
      <c r="S37" s="1"/>
      <c r="T37" s="1"/>
      <c r="U37" s="1"/>
      <c r="V37" s="1"/>
      <c r="W37" s="1"/>
    </row>
    <row r="38" spans="4:26" x14ac:dyDescent="0.4">
      <c r="Q38" s="1" t="s">
        <v>269</v>
      </c>
      <c r="R38" s="1" t="s">
        <v>477</v>
      </c>
      <c r="S38" s="1"/>
      <c r="T38" s="1"/>
      <c r="U38" s="1"/>
      <c r="V38" s="1"/>
      <c r="W38" s="1"/>
    </row>
    <row r="39" spans="4:26" x14ac:dyDescent="0.4">
      <c r="Q39" s="1" t="s">
        <v>270</v>
      </c>
      <c r="R39" s="1" t="s">
        <v>378</v>
      </c>
      <c r="S39" s="1"/>
      <c r="T39" s="1"/>
      <c r="U39" s="1"/>
      <c r="V39" s="1"/>
      <c r="W39" s="1"/>
    </row>
    <row r="40" spans="4:26" x14ac:dyDescent="0.4">
      <c r="Q40" s="1" t="s">
        <v>271</v>
      </c>
      <c r="R40" s="1" t="s">
        <v>477</v>
      </c>
      <c r="S40" s="1"/>
      <c r="T40" s="1"/>
      <c r="U40" s="1"/>
      <c r="V40" s="1"/>
      <c r="W40" s="1"/>
    </row>
    <row r="41" spans="4:26" x14ac:dyDescent="0.4">
      <c r="Q41" s="1" t="s">
        <v>272</v>
      </c>
      <c r="R41" s="1" t="s">
        <v>477</v>
      </c>
      <c r="S41" s="1"/>
      <c r="T41" s="1"/>
      <c r="U41" s="1"/>
      <c r="V41" s="1"/>
      <c r="W41" s="1"/>
    </row>
    <row r="42" spans="4:26" x14ac:dyDescent="0.4">
      <c r="Q42" s="1" t="s">
        <v>273</v>
      </c>
      <c r="R42" s="1" t="s">
        <v>389</v>
      </c>
      <c r="S42" s="1"/>
      <c r="T42" s="1"/>
      <c r="U42" s="1"/>
      <c r="V42" s="1"/>
      <c r="W42" s="1"/>
    </row>
    <row r="43" spans="4:26" x14ac:dyDescent="0.4">
      <c r="Q43" s="1" t="s">
        <v>274</v>
      </c>
      <c r="R43" s="1" t="s">
        <v>383</v>
      </c>
      <c r="S43" s="1"/>
      <c r="T43" s="1"/>
      <c r="U43" s="1"/>
      <c r="V43" s="1"/>
      <c r="W43" s="1"/>
    </row>
    <row r="44" spans="4:26" x14ac:dyDescent="0.4">
      <c r="Q44" s="1" t="s">
        <v>275</v>
      </c>
      <c r="R44" s="1" t="s">
        <v>389</v>
      </c>
      <c r="S44" s="1"/>
      <c r="T44" s="1"/>
      <c r="U44" s="1"/>
      <c r="V44" s="1"/>
      <c r="W44" s="1"/>
    </row>
    <row r="45" spans="4:26" x14ac:dyDescent="0.4">
      <c r="Q45" s="1" t="s">
        <v>276</v>
      </c>
      <c r="R45" s="1" t="s">
        <v>390</v>
      </c>
      <c r="S45" s="1"/>
      <c r="T45" s="1"/>
      <c r="U45" s="1"/>
      <c r="V45" s="1"/>
      <c r="W45" s="1"/>
    </row>
    <row r="46" spans="4:26" x14ac:dyDescent="0.4">
      <c r="Q46" s="1" t="s">
        <v>277</v>
      </c>
      <c r="R46" s="1" t="s">
        <v>391</v>
      </c>
      <c r="S46" s="1"/>
      <c r="T46" s="1"/>
      <c r="U46" s="1"/>
      <c r="V46" s="1"/>
      <c r="W46" s="1"/>
    </row>
    <row r="47" spans="4:26" x14ac:dyDescent="0.4">
      <c r="Q47" s="1" t="s">
        <v>278</v>
      </c>
      <c r="R47" s="1" t="s">
        <v>392</v>
      </c>
      <c r="S47" s="1"/>
      <c r="T47" s="1"/>
      <c r="U47" s="1"/>
      <c r="V47" s="1"/>
      <c r="W47" s="1"/>
    </row>
    <row r="48" spans="4:26" x14ac:dyDescent="0.4">
      <c r="Q48" s="1" t="s">
        <v>279</v>
      </c>
      <c r="R48" s="1" t="s">
        <v>279</v>
      </c>
      <c r="S48" s="1"/>
      <c r="T48" s="1"/>
      <c r="U48" s="1"/>
      <c r="V48" s="1"/>
      <c r="W48" s="1"/>
    </row>
    <row r="49" spans="17:23" x14ac:dyDescent="0.4">
      <c r="Q49" s="1" t="s">
        <v>280</v>
      </c>
      <c r="R49" s="1" t="s">
        <v>374</v>
      </c>
      <c r="S49" s="1" t="s">
        <v>421</v>
      </c>
      <c r="T49" s="1"/>
      <c r="U49" s="1"/>
      <c r="V49" s="1"/>
      <c r="W49" s="1"/>
    </row>
    <row r="50" spans="17:23" x14ac:dyDescent="0.4">
      <c r="Q50" s="1" t="s">
        <v>281</v>
      </c>
      <c r="R50" s="1" t="s">
        <v>393</v>
      </c>
      <c r="S50" s="1"/>
      <c r="T50" s="1"/>
      <c r="U50" s="1"/>
      <c r="V50" s="1"/>
      <c r="W50" s="1"/>
    </row>
    <row r="51" spans="17:23" x14ac:dyDescent="0.4">
      <c r="Q51" s="1" t="s">
        <v>282</v>
      </c>
      <c r="R51" s="1" t="s">
        <v>394</v>
      </c>
      <c r="S51" s="1"/>
      <c r="T51" s="1"/>
      <c r="U51" s="1"/>
      <c r="V51" s="1"/>
      <c r="W51" s="1"/>
    </row>
    <row r="52" spans="17:23" x14ac:dyDescent="0.4">
      <c r="Q52" s="1" t="s">
        <v>283</v>
      </c>
      <c r="R52" s="1" t="s">
        <v>395</v>
      </c>
      <c r="S52" s="1" t="s">
        <v>422</v>
      </c>
      <c r="T52" s="1"/>
      <c r="U52" s="1"/>
      <c r="V52" s="1"/>
      <c r="W52" s="1"/>
    </row>
    <row r="53" spans="17:23" x14ac:dyDescent="0.4">
      <c r="Q53" s="1" t="s">
        <v>284</v>
      </c>
      <c r="R53" s="1" t="s">
        <v>396</v>
      </c>
      <c r="S53" s="1"/>
      <c r="T53" s="1"/>
      <c r="U53" s="1"/>
      <c r="V53" s="1"/>
      <c r="W53" s="1"/>
    </row>
    <row r="54" spans="17:23" x14ac:dyDescent="0.4">
      <c r="Q54" s="1" t="s">
        <v>285</v>
      </c>
      <c r="R54" s="1" t="s">
        <v>396</v>
      </c>
      <c r="S54" s="1"/>
      <c r="T54" s="1"/>
      <c r="U54" s="1"/>
      <c r="V54" s="1"/>
      <c r="W54" s="1"/>
    </row>
    <row r="55" spans="17:23" x14ac:dyDescent="0.4">
      <c r="Q55" s="1" t="s">
        <v>286</v>
      </c>
      <c r="R55" s="1" t="s">
        <v>396</v>
      </c>
      <c r="S55" s="1"/>
      <c r="T55" s="1"/>
      <c r="U55" s="1"/>
      <c r="V55" s="1"/>
      <c r="W55" s="1"/>
    </row>
    <row r="56" spans="17:23" x14ac:dyDescent="0.4">
      <c r="Q56" s="1" t="s">
        <v>287</v>
      </c>
      <c r="R56" s="1" t="s">
        <v>396</v>
      </c>
      <c r="S56" s="1"/>
      <c r="T56" s="1"/>
      <c r="U56" s="1"/>
      <c r="V56" s="1"/>
      <c r="W56" s="1"/>
    </row>
    <row r="57" spans="17:23" x14ac:dyDescent="0.4">
      <c r="Q57" s="1" t="s">
        <v>288</v>
      </c>
      <c r="R57" s="1" t="s">
        <v>396</v>
      </c>
      <c r="S57" s="1"/>
      <c r="T57" s="1"/>
      <c r="U57" s="1"/>
      <c r="V57" s="1"/>
      <c r="W57" s="1"/>
    </row>
    <row r="58" spans="17:23" x14ac:dyDescent="0.4">
      <c r="Q58" s="1" t="s">
        <v>289</v>
      </c>
      <c r="R58" s="1" t="s">
        <v>396</v>
      </c>
      <c r="S58" s="1"/>
      <c r="T58" s="1"/>
      <c r="U58" s="1"/>
      <c r="V58" s="1"/>
      <c r="W58" s="1"/>
    </row>
    <row r="59" spans="17:23" x14ac:dyDescent="0.4">
      <c r="Q59" s="1" t="s">
        <v>290</v>
      </c>
      <c r="R59" s="1" t="s">
        <v>396</v>
      </c>
      <c r="S59" s="1"/>
      <c r="T59" s="1"/>
      <c r="U59" s="1"/>
      <c r="V59" s="1"/>
      <c r="W59" s="1"/>
    </row>
    <row r="60" spans="17:23" x14ac:dyDescent="0.4">
      <c r="Q60" s="1" t="s">
        <v>291</v>
      </c>
      <c r="R60" s="1" t="s">
        <v>396</v>
      </c>
      <c r="S60" s="1"/>
      <c r="T60" s="1"/>
      <c r="U60" s="1"/>
      <c r="V60" s="1"/>
      <c r="W60" s="1"/>
    </row>
    <row r="61" spans="17:23" x14ac:dyDescent="0.4">
      <c r="Q61" s="1" t="s">
        <v>292</v>
      </c>
      <c r="R61" s="1" t="s">
        <v>396</v>
      </c>
      <c r="S61" s="1"/>
      <c r="T61" s="1"/>
      <c r="U61" s="1"/>
      <c r="V61" s="1"/>
      <c r="W61" s="1"/>
    </row>
    <row r="62" spans="17:23" x14ac:dyDescent="0.4">
      <c r="Q62" s="1" t="s">
        <v>293</v>
      </c>
      <c r="R62" s="1" t="s">
        <v>396</v>
      </c>
      <c r="S62" s="1"/>
      <c r="T62" s="1"/>
      <c r="U62" s="1"/>
      <c r="V62" s="1"/>
      <c r="W62" s="1"/>
    </row>
    <row r="63" spans="17:23" x14ac:dyDescent="0.4">
      <c r="Q63" s="1" t="s">
        <v>294</v>
      </c>
      <c r="R63" s="1" t="s">
        <v>396</v>
      </c>
      <c r="S63" s="1"/>
      <c r="T63" s="1"/>
      <c r="U63" s="1"/>
      <c r="V63" s="1"/>
      <c r="W63" s="1"/>
    </row>
    <row r="64" spans="17:23" x14ac:dyDescent="0.4">
      <c r="Q64" s="1" t="s">
        <v>295</v>
      </c>
      <c r="R64" s="1" t="s">
        <v>396</v>
      </c>
      <c r="S64" s="1"/>
      <c r="T64" s="1"/>
      <c r="U64" s="1"/>
      <c r="V64" s="1"/>
      <c r="W64" s="1"/>
    </row>
    <row r="65" spans="17:23" x14ac:dyDescent="0.4">
      <c r="Q65" s="1" t="s">
        <v>296</v>
      </c>
      <c r="R65" s="1" t="s">
        <v>396</v>
      </c>
      <c r="S65" s="1"/>
      <c r="T65" s="1"/>
      <c r="U65" s="1"/>
      <c r="V65" s="1"/>
      <c r="W65" s="1"/>
    </row>
    <row r="66" spans="17:23" x14ac:dyDescent="0.4">
      <c r="Q66" s="1" t="s">
        <v>297</v>
      </c>
      <c r="R66" s="1" t="s">
        <v>396</v>
      </c>
      <c r="S66" s="1"/>
      <c r="T66" s="1"/>
      <c r="U66" s="1"/>
      <c r="V66" s="1"/>
      <c r="W66" s="1"/>
    </row>
    <row r="67" spans="17:23" x14ac:dyDescent="0.4">
      <c r="Q67" s="1" t="s">
        <v>298</v>
      </c>
      <c r="R67" s="1" t="s">
        <v>396</v>
      </c>
      <c r="S67" s="1"/>
      <c r="T67" s="1"/>
      <c r="U67" s="1"/>
      <c r="V67" s="1"/>
      <c r="W67" s="1"/>
    </row>
    <row r="68" spans="17:23" x14ac:dyDescent="0.4">
      <c r="Q68" s="1" t="s">
        <v>299</v>
      </c>
      <c r="R68" s="1" t="s">
        <v>396</v>
      </c>
      <c r="S68" s="1"/>
      <c r="T68" s="1"/>
      <c r="U68" s="1"/>
      <c r="V68" s="1"/>
      <c r="W68" s="1"/>
    </row>
    <row r="69" spans="17:23" x14ac:dyDescent="0.4">
      <c r="Q69" s="1" t="s">
        <v>300</v>
      </c>
      <c r="R69" s="1" t="s">
        <v>397</v>
      </c>
      <c r="S69" s="1"/>
      <c r="T69" s="1"/>
      <c r="U69" s="1"/>
      <c r="V69" s="1"/>
      <c r="W69" s="1"/>
    </row>
    <row r="70" spans="17:23" x14ac:dyDescent="0.4">
      <c r="Q70" s="1" t="s">
        <v>301</v>
      </c>
      <c r="R70" s="1" t="s">
        <v>397</v>
      </c>
      <c r="S70" s="1"/>
      <c r="T70" s="1"/>
      <c r="U70" s="1"/>
      <c r="V70" s="1"/>
      <c r="W70" s="1"/>
    </row>
    <row r="71" spans="17:23" x14ac:dyDescent="0.4">
      <c r="Q71" s="1" t="s">
        <v>302</v>
      </c>
      <c r="R71" s="1" t="s">
        <v>378</v>
      </c>
      <c r="S71" s="1"/>
      <c r="T71" s="1"/>
      <c r="U71" s="1"/>
      <c r="V71" s="1"/>
      <c r="W71" s="1"/>
    </row>
    <row r="72" spans="17:23" x14ac:dyDescent="0.4">
      <c r="Q72" s="1" t="s">
        <v>303</v>
      </c>
      <c r="R72" s="1" t="s">
        <v>398</v>
      </c>
      <c r="S72" s="1"/>
      <c r="T72" s="1"/>
      <c r="U72" s="1"/>
      <c r="V72" s="1"/>
      <c r="W72" s="1"/>
    </row>
    <row r="73" spans="17:23" x14ac:dyDescent="0.4">
      <c r="Q73" s="1" t="s">
        <v>304</v>
      </c>
      <c r="R73" s="1" t="s">
        <v>477</v>
      </c>
      <c r="S73" s="1"/>
      <c r="T73" s="1"/>
      <c r="U73" s="1"/>
      <c r="V73" s="1"/>
      <c r="W73" s="1"/>
    </row>
    <row r="74" spans="17:23" x14ac:dyDescent="0.4">
      <c r="Q74" s="1" t="s">
        <v>305</v>
      </c>
      <c r="R74" s="1" t="s">
        <v>477</v>
      </c>
      <c r="S74" s="1"/>
      <c r="T74" s="1"/>
      <c r="U74" s="1"/>
      <c r="V74" s="1"/>
      <c r="W74" s="1"/>
    </row>
    <row r="75" spans="17:23" x14ac:dyDescent="0.4">
      <c r="Q75" s="1" t="s">
        <v>306</v>
      </c>
      <c r="R75" s="1" t="s">
        <v>397</v>
      </c>
      <c r="S75" s="1"/>
      <c r="T75" s="1"/>
      <c r="U75" s="1"/>
      <c r="V75" s="1"/>
      <c r="W75" s="1"/>
    </row>
    <row r="76" spans="17:23" x14ac:dyDescent="0.4">
      <c r="Q76" s="1" t="s">
        <v>307</v>
      </c>
      <c r="R76" s="1" t="s">
        <v>399</v>
      </c>
      <c r="S76" s="1"/>
      <c r="T76" s="1"/>
      <c r="U76" s="1"/>
      <c r="V76" s="1"/>
      <c r="W76" s="1"/>
    </row>
    <row r="77" spans="17:23" x14ac:dyDescent="0.4">
      <c r="Q77" s="1" t="s">
        <v>308</v>
      </c>
      <c r="R77" s="1" t="s">
        <v>308</v>
      </c>
      <c r="S77" s="1"/>
      <c r="T77" s="1"/>
      <c r="U77" s="1"/>
      <c r="V77" s="1"/>
      <c r="W77" s="1"/>
    </row>
    <row r="78" spans="17:23" x14ac:dyDescent="0.4">
      <c r="Q78" s="1" t="s">
        <v>309</v>
      </c>
      <c r="R78" s="1" t="s">
        <v>397</v>
      </c>
      <c r="S78" s="1"/>
      <c r="T78" s="1"/>
      <c r="U78" s="1"/>
      <c r="V78" s="1"/>
      <c r="W78" s="1"/>
    </row>
    <row r="79" spans="17:23" x14ac:dyDescent="0.4">
      <c r="Q79" s="1" t="s">
        <v>310</v>
      </c>
      <c r="R79" s="1" t="s">
        <v>399</v>
      </c>
      <c r="S79" s="1"/>
      <c r="T79" s="1"/>
      <c r="U79" s="1"/>
      <c r="V79" s="1"/>
      <c r="W79" s="1"/>
    </row>
    <row r="80" spans="17:23" x14ac:dyDescent="0.4">
      <c r="Q80" s="1" t="s">
        <v>311</v>
      </c>
      <c r="R80" s="1" t="s">
        <v>374</v>
      </c>
      <c r="S80" s="1"/>
      <c r="T80" s="1"/>
      <c r="U80" s="1"/>
      <c r="V80" s="1"/>
      <c r="W80" s="1"/>
    </row>
    <row r="81" spans="17:23" x14ac:dyDescent="0.4">
      <c r="Q81" s="1" t="s">
        <v>312</v>
      </c>
      <c r="R81" s="1" t="s">
        <v>374</v>
      </c>
      <c r="S81" s="1"/>
      <c r="T81" s="1"/>
      <c r="U81" s="1"/>
      <c r="V81" s="1"/>
      <c r="W81" s="1"/>
    </row>
    <row r="82" spans="17:23" x14ac:dyDescent="0.4">
      <c r="Q82" s="1" t="s">
        <v>313</v>
      </c>
      <c r="R82" s="1" t="s">
        <v>378</v>
      </c>
      <c r="S82" s="1"/>
      <c r="T82" s="1"/>
      <c r="U82" s="1"/>
      <c r="V82" s="1"/>
      <c r="W82" s="1"/>
    </row>
    <row r="83" spans="17:23" x14ac:dyDescent="0.4">
      <c r="Q83" s="1" t="s">
        <v>314</v>
      </c>
      <c r="R83" s="1" t="s">
        <v>315</v>
      </c>
      <c r="S83" s="1"/>
      <c r="T83" s="1"/>
      <c r="U83" s="1"/>
      <c r="V83" s="1"/>
      <c r="W83" s="1"/>
    </row>
    <row r="84" spans="17:23" x14ac:dyDescent="0.4">
      <c r="Q84" s="1" t="s">
        <v>315</v>
      </c>
      <c r="R84" s="1" t="s">
        <v>315</v>
      </c>
      <c r="S84" s="1"/>
      <c r="T84" s="1"/>
      <c r="U84" s="1"/>
      <c r="V84" s="1"/>
      <c r="W84" s="1"/>
    </row>
    <row r="85" spans="17:23" x14ac:dyDescent="0.4">
      <c r="Q85" s="1" t="s">
        <v>316</v>
      </c>
      <c r="R85" s="1" t="s">
        <v>481</v>
      </c>
      <c r="S85" s="1"/>
      <c r="T85" s="1"/>
      <c r="U85" s="1"/>
      <c r="V85" s="1"/>
      <c r="W85" s="1"/>
    </row>
    <row r="86" spans="17:23" x14ac:dyDescent="0.4">
      <c r="Q86" s="1" t="s">
        <v>317</v>
      </c>
      <c r="R86" s="1" t="s">
        <v>482</v>
      </c>
      <c r="S86" s="1" t="s">
        <v>487</v>
      </c>
      <c r="T86" s="1"/>
      <c r="U86" s="1"/>
      <c r="V86" s="1"/>
      <c r="W86" s="1"/>
    </row>
    <row r="87" spans="17:23" x14ac:dyDescent="0.4">
      <c r="Q87" s="1" t="s">
        <v>318</v>
      </c>
      <c r="R87" s="1" t="s">
        <v>374</v>
      </c>
      <c r="S87" s="1"/>
      <c r="T87" s="1"/>
      <c r="U87" s="1"/>
      <c r="V87" s="1"/>
      <c r="W87" s="1"/>
    </row>
    <row r="88" spans="17:23" x14ac:dyDescent="0.4">
      <c r="Q88" s="1" t="s">
        <v>319</v>
      </c>
      <c r="R88" s="1" t="s">
        <v>477</v>
      </c>
      <c r="S88" s="1"/>
      <c r="T88" s="1"/>
      <c r="U88" s="1"/>
      <c r="V88" s="1"/>
      <c r="W88" s="1"/>
    </row>
    <row r="89" spans="17:23" x14ac:dyDescent="0.4">
      <c r="Q89" s="1" t="s">
        <v>320</v>
      </c>
      <c r="R89" s="1" t="s">
        <v>377</v>
      </c>
      <c r="S89" s="1"/>
      <c r="T89" s="1"/>
      <c r="U89" s="1"/>
      <c r="V89" s="1"/>
      <c r="W89" s="1"/>
    </row>
    <row r="90" spans="17:23" x14ac:dyDescent="0.4">
      <c r="Q90" s="1" t="s">
        <v>321</v>
      </c>
      <c r="R90" s="1" t="s">
        <v>483</v>
      </c>
      <c r="S90" s="1"/>
      <c r="T90" s="1"/>
      <c r="U90" s="1"/>
      <c r="V90" s="1"/>
      <c r="W90" s="1"/>
    </row>
    <row r="91" spans="17:23" x14ac:dyDescent="0.4">
      <c r="Q91" s="1" t="s">
        <v>322</v>
      </c>
      <c r="R91" s="1" t="s">
        <v>374</v>
      </c>
      <c r="S91" s="1"/>
      <c r="T91" s="1"/>
      <c r="U91" s="1"/>
      <c r="V91" s="1"/>
      <c r="W91" s="1"/>
    </row>
    <row r="92" spans="17:23" x14ac:dyDescent="0.4">
      <c r="Q92" s="1" t="s">
        <v>323</v>
      </c>
      <c r="R92" s="1" t="s">
        <v>380</v>
      </c>
      <c r="S92" s="1"/>
      <c r="T92" s="1"/>
      <c r="U92" s="1"/>
      <c r="V92" s="1"/>
      <c r="W92" s="1"/>
    </row>
    <row r="93" spans="17:23" x14ac:dyDescent="0.4">
      <c r="Q93" s="1" t="s">
        <v>324</v>
      </c>
      <c r="R93" s="1" t="s">
        <v>477</v>
      </c>
      <c r="S93" s="1"/>
      <c r="T93" s="1"/>
      <c r="U93" s="1"/>
      <c r="V93" s="1"/>
      <c r="W93" s="1"/>
    </row>
    <row r="94" spans="17:23" x14ac:dyDescent="0.4">
      <c r="Q94" s="1" t="s">
        <v>325</v>
      </c>
      <c r="R94" s="1" t="s">
        <v>374</v>
      </c>
      <c r="S94" s="1"/>
      <c r="T94" s="1"/>
      <c r="U94" s="1"/>
      <c r="V94" s="1"/>
      <c r="W94" s="1"/>
    </row>
    <row r="95" spans="17:23" x14ac:dyDescent="0.4">
      <c r="Q95" s="1" t="s">
        <v>326</v>
      </c>
      <c r="R95" s="1" t="s">
        <v>484</v>
      </c>
      <c r="S95" s="1"/>
      <c r="T95" s="1"/>
      <c r="U95" s="1"/>
      <c r="V95" s="1"/>
      <c r="W95" s="1"/>
    </row>
    <row r="96" spans="17:23" x14ac:dyDescent="0.4">
      <c r="Q96" s="1" t="s">
        <v>327</v>
      </c>
      <c r="R96" s="1" t="s">
        <v>485</v>
      </c>
      <c r="S96" s="1"/>
      <c r="T96" s="1"/>
      <c r="U96" s="1"/>
      <c r="V96" s="1"/>
      <c r="W96" s="1"/>
    </row>
    <row r="97" spans="17:23" x14ac:dyDescent="0.4">
      <c r="Q97" s="1" t="s">
        <v>328</v>
      </c>
      <c r="R97" s="1" t="s">
        <v>486</v>
      </c>
      <c r="S97" s="1"/>
      <c r="T97" s="1"/>
      <c r="U97" s="1"/>
      <c r="V97" s="1"/>
      <c r="W97" s="1"/>
    </row>
    <row r="98" spans="17:23" x14ac:dyDescent="0.4">
      <c r="Q98" s="1" t="s">
        <v>329</v>
      </c>
      <c r="R98" s="1" t="s">
        <v>477</v>
      </c>
      <c r="S98" s="1"/>
      <c r="T98" s="1"/>
      <c r="U98" s="1"/>
      <c r="V98" s="1"/>
      <c r="W98" s="1"/>
    </row>
    <row r="99" spans="17:23" x14ac:dyDescent="0.4">
      <c r="Q99" s="1" t="s">
        <v>330</v>
      </c>
      <c r="R99" s="1" t="s">
        <v>477</v>
      </c>
      <c r="S99" s="1"/>
      <c r="T99" s="1"/>
      <c r="U99" s="1"/>
      <c r="V99" s="1"/>
      <c r="W99" s="1"/>
    </row>
    <row r="100" spans="17:23" x14ac:dyDescent="0.4">
      <c r="Q100" s="1" t="s">
        <v>331</v>
      </c>
      <c r="R100" s="1" t="s">
        <v>378</v>
      </c>
      <c r="S100" s="1"/>
      <c r="T100" s="1"/>
      <c r="U100" s="1"/>
      <c r="V100" s="1"/>
      <c r="W100" s="1"/>
    </row>
    <row r="101" spans="17:23" x14ac:dyDescent="0.4">
      <c r="Q101" s="1" t="s">
        <v>332</v>
      </c>
      <c r="R101" s="1" t="s">
        <v>374</v>
      </c>
      <c r="S101" s="1"/>
      <c r="T101" s="1"/>
      <c r="U101" s="1"/>
      <c r="V101" s="1"/>
      <c r="W101" s="1"/>
    </row>
    <row r="102" spans="17:23" x14ac:dyDescent="0.4">
      <c r="Q102" s="1" t="s">
        <v>333</v>
      </c>
      <c r="R102" s="1" t="s">
        <v>377</v>
      </c>
      <c r="S102" s="1"/>
      <c r="T102" s="1"/>
      <c r="U102" s="1"/>
      <c r="V102" s="1"/>
      <c r="W102" s="1"/>
    </row>
    <row r="103" spans="17:23" x14ac:dyDescent="0.4">
      <c r="Q103" s="1" t="s">
        <v>334</v>
      </c>
      <c r="R103" s="1" t="s">
        <v>377</v>
      </c>
      <c r="S103" s="1"/>
      <c r="T103" s="1"/>
      <c r="U103" s="1"/>
      <c r="V103" s="1"/>
      <c r="W103" s="1"/>
    </row>
    <row r="104" spans="17:23" x14ac:dyDescent="0.4">
      <c r="Q104" s="1" t="s">
        <v>335</v>
      </c>
      <c r="R104" s="1" t="s">
        <v>377</v>
      </c>
      <c r="S104" s="1"/>
      <c r="T104" s="1"/>
      <c r="U104" s="1"/>
      <c r="V104" s="1"/>
      <c r="W104" s="1"/>
    </row>
    <row r="105" spans="17:23" x14ac:dyDescent="0.4">
      <c r="Q105" s="1" t="s">
        <v>336</v>
      </c>
      <c r="R105" s="1" t="s">
        <v>377</v>
      </c>
      <c r="S105" s="1"/>
      <c r="T105" s="1"/>
      <c r="U105" s="1"/>
      <c r="V105" s="1"/>
      <c r="W105" s="1"/>
    </row>
    <row r="106" spans="17:23" x14ac:dyDescent="0.4">
      <c r="Q106" s="1" t="s">
        <v>337</v>
      </c>
      <c r="R106" s="1" t="s">
        <v>477</v>
      </c>
      <c r="S106" s="1"/>
      <c r="T106" s="1"/>
      <c r="U106" s="1"/>
      <c r="V106" s="1"/>
      <c r="W106" s="1"/>
    </row>
    <row r="107" spans="17:23" x14ac:dyDescent="0.4">
      <c r="Q107" s="1" t="s">
        <v>338</v>
      </c>
      <c r="R107" s="1" t="s">
        <v>477</v>
      </c>
      <c r="S107" s="1"/>
      <c r="T107" s="1"/>
      <c r="U107" s="1"/>
      <c r="V107" s="1"/>
      <c r="W107" s="1"/>
    </row>
    <row r="108" spans="17:23" x14ac:dyDescent="0.4">
      <c r="Q108" s="1" t="s">
        <v>339</v>
      </c>
      <c r="R108" s="1" t="s">
        <v>400</v>
      </c>
      <c r="S108" s="1"/>
      <c r="T108" s="1"/>
      <c r="U108" s="1"/>
      <c r="V108" s="1"/>
      <c r="W108" s="1"/>
    </row>
    <row r="109" spans="17:23" x14ac:dyDescent="0.4">
      <c r="Q109" s="1" t="s">
        <v>340</v>
      </c>
      <c r="R109" s="1" t="s">
        <v>378</v>
      </c>
      <c r="S109" s="1"/>
      <c r="T109" s="1"/>
      <c r="U109" s="1"/>
      <c r="V109" s="1"/>
      <c r="W109" s="1"/>
    </row>
    <row r="110" spans="17:23" x14ac:dyDescent="0.4">
      <c r="Q110" s="1" t="s">
        <v>341</v>
      </c>
      <c r="R110" s="1" t="s">
        <v>377</v>
      </c>
      <c r="S110" s="1"/>
      <c r="T110" s="1"/>
      <c r="U110" s="1"/>
      <c r="V110" s="1"/>
      <c r="W110" s="1"/>
    </row>
    <row r="111" spans="17:23" x14ac:dyDescent="0.4">
      <c r="Q111" s="1" t="s">
        <v>342</v>
      </c>
      <c r="R111" s="1" t="s">
        <v>401</v>
      </c>
      <c r="S111" s="1" t="s">
        <v>391</v>
      </c>
      <c r="T111" s="1"/>
      <c r="U111" s="1"/>
      <c r="V111" s="1"/>
      <c r="W111" s="1"/>
    </row>
    <row r="112" spans="17:23" x14ac:dyDescent="0.4">
      <c r="Q112" s="1" t="s">
        <v>343</v>
      </c>
      <c r="R112" s="1" t="s">
        <v>402</v>
      </c>
      <c r="S112" s="1"/>
      <c r="T112" s="1"/>
      <c r="U112" s="1"/>
      <c r="V112" s="1"/>
      <c r="W112" s="1"/>
    </row>
    <row r="113" spans="17:23" x14ac:dyDescent="0.4">
      <c r="Q113" s="1" t="s">
        <v>344</v>
      </c>
      <c r="R113" s="1" t="s">
        <v>403</v>
      </c>
      <c r="S113" s="1"/>
      <c r="T113" s="1"/>
      <c r="U113" s="1"/>
      <c r="V113" s="1"/>
      <c r="W113" s="1"/>
    </row>
    <row r="114" spans="17:23" x14ac:dyDescent="0.4">
      <c r="Q114" s="1" t="s">
        <v>345</v>
      </c>
      <c r="R114" s="1" t="s">
        <v>391</v>
      </c>
      <c r="S114" s="1"/>
      <c r="T114" s="1"/>
      <c r="U114" s="1"/>
      <c r="V114" s="1"/>
      <c r="W114" s="1"/>
    </row>
    <row r="115" spans="17:23" x14ac:dyDescent="0.4">
      <c r="Q115" s="1" t="s">
        <v>346</v>
      </c>
      <c r="R115" s="1" t="s">
        <v>404</v>
      </c>
      <c r="S115" s="1" t="s">
        <v>423</v>
      </c>
      <c r="T115" s="1" t="s">
        <v>433</v>
      </c>
      <c r="U115" s="1"/>
      <c r="V115" s="1"/>
      <c r="W115" s="1"/>
    </row>
    <row r="116" spans="17:23" x14ac:dyDescent="0.4">
      <c r="Q116" s="1" t="s">
        <v>347</v>
      </c>
      <c r="R116" s="1" t="s">
        <v>391</v>
      </c>
      <c r="S116" s="1"/>
      <c r="T116" s="1"/>
      <c r="U116" s="1"/>
      <c r="V116" s="1"/>
      <c r="W116" s="1"/>
    </row>
    <row r="117" spans="17:23" x14ac:dyDescent="0.4">
      <c r="Q117" s="1" t="s">
        <v>348</v>
      </c>
      <c r="R117" s="1" t="s">
        <v>405</v>
      </c>
      <c r="S117" s="1"/>
      <c r="T117" s="1"/>
      <c r="U117" s="1"/>
      <c r="V117" s="1"/>
      <c r="W117" s="1"/>
    </row>
    <row r="118" spans="17:23" x14ac:dyDescent="0.4">
      <c r="Q118" s="1" t="s">
        <v>349</v>
      </c>
      <c r="R118" s="1" t="s">
        <v>406</v>
      </c>
      <c r="S118" s="1" t="s">
        <v>424</v>
      </c>
      <c r="T118" s="1" t="s">
        <v>434</v>
      </c>
      <c r="U118" s="1"/>
      <c r="V118" s="1"/>
      <c r="W118" s="1"/>
    </row>
    <row r="119" spans="17:23" x14ac:dyDescent="0.4">
      <c r="Q119" s="1" t="s">
        <v>350</v>
      </c>
      <c r="R119" s="1" t="s">
        <v>391</v>
      </c>
      <c r="S119" s="1"/>
      <c r="T119" s="1"/>
      <c r="U119" s="1"/>
      <c r="V119" s="1"/>
      <c r="W119" s="1"/>
    </row>
    <row r="120" spans="17:23" x14ac:dyDescent="0.4">
      <c r="Q120" s="1" t="s">
        <v>351</v>
      </c>
      <c r="R120" s="1" t="s">
        <v>402</v>
      </c>
      <c r="S120" s="1" t="s">
        <v>425</v>
      </c>
      <c r="T120" s="1" t="s">
        <v>435</v>
      </c>
      <c r="U120" s="1" t="s">
        <v>437</v>
      </c>
      <c r="V120" s="1" t="s">
        <v>441</v>
      </c>
      <c r="W120" s="1" t="s">
        <v>443</v>
      </c>
    </row>
    <row r="121" spans="17:23" x14ac:dyDescent="0.4">
      <c r="Q121" s="1" t="s">
        <v>352</v>
      </c>
      <c r="R121" s="1" t="s">
        <v>407</v>
      </c>
      <c r="S121" s="1" t="s">
        <v>426</v>
      </c>
      <c r="T121" s="1"/>
      <c r="U121" s="1"/>
      <c r="V121" s="1"/>
      <c r="W121" s="1"/>
    </row>
    <row r="122" spans="17:23" x14ac:dyDescent="0.4">
      <c r="Q122" s="1" t="s">
        <v>353</v>
      </c>
      <c r="R122" s="1" t="s">
        <v>408</v>
      </c>
      <c r="S122" s="1"/>
      <c r="T122" s="1"/>
      <c r="U122" s="1"/>
      <c r="V122" s="1"/>
      <c r="W122" s="1"/>
    </row>
    <row r="123" spans="17:23" x14ac:dyDescent="0.4">
      <c r="Q123" s="1" t="s">
        <v>354</v>
      </c>
      <c r="R123" s="1" t="s">
        <v>409</v>
      </c>
      <c r="S123" s="1"/>
      <c r="T123" s="1"/>
      <c r="U123" s="1"/>
      <c r="V123" s="1"/>
      <c r="W123" s="1"/>
    </row>
    <row r="124" spans="17:23" x14ac:dyDescent="0.4">
      <c r="Q124" s="1" t="s">
        <v>355</v>
      </c>
      <c r="R124" s="1" t="s">
        <v>410</v>
      </c>
      <c r="S124" s="1"/>
      <c r="T124" s="1"/>
      <c r="U124" s="1"/>
      <c r="V124" s="1"/>
      <c r="W124" s="1"/>
    </row>
    <row r="125" spans="17:23" x14ac:dyDescent="0.4">
      <c r="Q125" s="1" t="s">
        <v>356</v>
      </c>
      <c r="R125" s="1" t="s">
        <v>391</v>
      </c>
      <c r="S125" s="1"/>
      <c r="T125" s="1"/>
      <c r="U125" s="1"/>
      <c r="V125" s="1"/>
      <c r="W125" s="1"/>
    </row>
    <row r="126" spans="17:23" x14ac:dyDescent="0.4">
      <c r="Q126" s="1" t="s">
        <v>357</v>
      </c>
      <c r="R126" s="1" t="s">
        <v>391</v>
      </c>
      <c r="S126" s="1"/>
      <c r="T126" s="1"/>
      <c r="U126" s="1"/>
      <c r="V126" s="1"/>
      <c r="W126" s="1"/>
    </row>
    <row r="127" spans="17:23" x14ac:dyDescent="0.4">
      <c r="Q127" s="1" t="s">
        <v>358</v>
      </c>
      <c r="R127" s="1" t="s">
        <v>402</v>
      </c>
      <c r="S127" s="1" t="s">
        <v>427</v>
      </c>
      <c r="T127" s="1"/>
      <c r="U127" s="1"/>
      <c r="V127" s="1"/>
      <c r="W127" s="1"/>
    </row>
    <row r="128" spans="17:23" x14ac:dyDescent="0.4">
      <c r="Q128" s="1" t="s">
        <v>359</v>
      </c>
      <c r="R128" s="1" t="s">
        <v>411</v>
      </c>
      <c r="S128" s="1"/>
      <c r="T128" s="1"/>
      <c r="U128" s="1"/>
      <c r="V128" s="1"/>
      <c r="W128" s="1"/>
    </row>
    <row r="129" spans="17:23" x14ac:dyDescent="0.4">
      <c r="Q129" s="1" t="s">
        <v>360</v>
      </c>
      <c r="R129" s="1" t="s">
        <v>412</v>
      </c>
      <c r="S129" s="1"/>
      <c r="T129" s="1"/>
      <c r="U129" s="1"/>
      <c r="V129" s="1"/>
      <c r="W129" s="1"/>
    </row>
    <row r="130" spans="17:23" x14ac:dyDescent="0.4">
      <c r="Q130" s="1" t="s">
        <v>361</v>
      </c>
      <c r="R130" s="1" t="s">
        <v>412</v>
      </c>
      <c r="S130" s="1"/>
      <c r="T130" s="1"/>
      <c r="U130" s="1"/>
      <c r="V130" s="1"/>
      <c r="W130" s="1"/>
    </row>
    <row r="131" spans="17:23" x14ac:dyDescent="0.4">
      <c r="Q131" s="1" t="s">
        <v>362</v>
      </c>
      <c r="R131" s="1" t="s">
        <v>412</v>
      </c>
      <c r="S131" s="1"/>
      <c r="T131" s="1"/>
      <c r="U131" s="1"/>
      <c r="V131" s="1"/>
      <c r="W131" s="1"/>
    </row>
    <row r="132" spans="17:23" x14ac:dyDescent="0.4">
      <c r="Q132" s="1" t="s">
        <v>363</v>
      </c>
      <c r="R132" s="1" t="s">
        <v>412</v>
      </c>
      <c r="S132" s="1"/>
      <c r="T132" s="1"/>
      <c r="U132" s="1"/>
      <c r="V132" s="1"/>
      <c r="W132" s="1"/>
    </row>
    <row r="133" spans="17:23" x14ac:dyDescent="0.4">
      <c r="Q133" s="1" t="s">
        <v>364</v>
      </c>
      <c r="R133" s="1" t="s">
        <v>375</v>
      </c>
      <c r="S133" s="1" t="s">
        <v>428</v>
      </c>
      <c r="T133" s="1"/>
      <c r="U133" s="1"/>
      <c r="V133" s="1"/>
      <c r="W133" s="1"/>
    </row>
    <row r="134" spans="17:23" x14ac:dyDescent="0.4">
      <c r="Q134" s="1" t="s">
        <v>365</v>
      </c>
      <c r="R134" s="1" t="s">
        <v>413</v>
      </c>
      <c r="S134" s="1"/>
      <c r="T134" s="1"/>
      <c r="U134" s="1"/>
      <c r="V134" s="1"/>
      <c r="W134" s="1"/>
    </row>
    <row r="135" spans="17:23" x14ac:dyDescent="0.4">
      <c r="Q135" s="1" t="s">
        <v>366</v>
      </c>
      <c r="R135" s="1" t="s">
        <v>413</v>
      </c>
      <c r="S135" s="1"/>
      <c r="T135" s="1"/>
      <c r="U135" s="1"/>
      <c r="V135" s="1"/>
      <c r="W135" s="1"/>
    </row>
    <row r="136" spans="17:23" x14ac:dyDescent="0.4">
      <c r="Q136" s="1" t="s">
        <v>367</v>
      </c>
      <c r="R136" s="1" t="s">
        <v>414</v>
      </c>
      <c r="S136" s="1" t="s">
        <v>429</v>
      </c>
      <c r="T136" s="1" t="s">
        <v>477</v>
      </c>
      <c r="U136" s="1" t="s">
        <v>438</v>
      </c>
      <c r="V136" s="1"/>
      <c r="W136" s="1"/>
    </row>
    <row r="137" spans="17:23" x14ac:dyDescent="0.4">
      <c r="Q137" s="1" t="s">
        <v>368</v>
      </c>
      <c r="R137" s="1" t="s">
        <v>415</v>
      </c>
      <c r="S137" s="1" t="s">
        <v>430</v>
      </c>
      <c r="T137" s="1"/>
      <c r="U137" s="1"/>
      <c r="V137" s="1"/>
      <c r="W137" s="1"/>
    </row>
    <row r="138" spans="17:23" x14ac:dyDescent="0.4">
      <c r="Q138" s="1" t="s">
        <v>369</v>
      </c>
      <c r="R138" s="1" t="s">
        <v>414</v>
      </c>
      <c r="S138" s="1" t="s">
        <v>429</v>
      </c>
      <c r="T138" s="1" t="s">
        <v>477</v>
      </c>
      <c r="U138" s="1" t="s">
        <v>438</v>
      </c>
      <c r="V138" s="1"/>
      <c r="W138" s="1"/>
    </row>
    <row r="139" spans="17:23" x14ac:dyDescent="0.4">
      <c r="Q139" s="1" t="s">
        <v>370</v>
      </c>
      <c r="R139" s="1" t="s">
        <v>416</v>
      </c>
      <c r="S139" s="1" t="s">
        <v>431</v>
      </c>
      <c r="T139" s="1" t="s">
        <v>429</v>
      </c>
      <c r="U139" s="1" t="s">
        <v>439</v>
      </c>
      <c r="V139" s="1" t="s">
        <v>442</v>
      </c>
      <c r="W139" s="1"/>
    </row>
    <row r="140" spans="17:23" x14ac:dyDescent="0.4">
      <c r="Q140" s="1" t="s">
        <v>371</v>
      </c>
      <c r="R140" s="1" t="s">
        <v>417</v>
      </c>
      <c r="S140" s="1"/>
      <c r="T140" s="1"/>
      <c r="U140" s="1"/>
      <c r="V140" s="1"/>
      <c r="W140" s="1"/>
    </row>
  </sheetData>
  <mergeCells count="1">
    <mergeCell ref="D2:N2"/>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CB7A-E531-4B8D-9F0A-33A69F15277D}">
  <sheetPr filterMode="1"/>
  <dimension ref="A1:BJ867"/>
  <sheetViews>
    <sheetView topLeftCell="AJ1" workbookViewId="0">
      <selection activeCell="AL90" sqref="AL90"/>
    </sheetView>
  </sheetViews>
  <sheetFormatPr defaultColWidth="8.90625" defaultRowHeight="15.5" x14ac:dyDescent="0.4"/>
  <cols>
    <col min="1" max="1" width="66.54296875" style="5" bestFit="1" customWidth="1"/>
    <col min="2" max="2" width="17.81640625" style="5" bestFit="1" customWidth="1"/>
    <col min="3" max="4" width="10.453125" style="5" bestFit="1" customWidth="1"/>
    <col min="5" max="6" width="8.1796875" style="5" bestFit="1" customWidth="1"/>
    <col min="7" max="11" width="10.453125" style="5" bestFit="1" customWidth="1"/>
    <col min="12" max="12" width="15.36328125" style="5" bestFit="1" customWidth="1"/>
    <col min="13" max="13" width="25.08984375" style="5" bestFit="1" customWidth="1"/>
    <col min="14" max="14" width="17.81640625" style="5" bestFit="1" customWidth="1"/>
    <col min="15" max="15" width="22.6328125" style="5" bestFit="1" customWidth="1"/>
    <col min="16" max="16" width="25.08984375" style="5" bestFit="1" customWidth="1"/>
    <col min="17" max="17" width="10.453125" style="5" bestFit="1" customWidth="1"/>
    <col min="18" max="18" width="6" style="5" bestFit="1" customWidth="1"/>
    <col min="19" max="19" width="10.453125" style="5" bestFit="1" customWidth="1"/>
    <col min="20" max="21" width="6" style="5" bestFit="1" customWidth="1"/>
    <col min="22" max="22" width="17.81640625" style="5" bestFit="1" customWidth="1"/>
    <col min="23" max="23" width="8.1796875" style="5" bestFit="1" customWidth="1"/>
    <col min="24" max="24" width="6" style="5" bestFit="1" customWidth="1"/>
    <col min="25" max="25" width="10.453125" style="5" bestFit="1" customWidth="1"/>
    <col min="26" max="28" width="17.81640625" style="5" bestFit="1" customWidth="1"/>
    <col min="29" max="29" width="15.36328125" style="5" bestFit="1" customWidth="1"/>
    <col min="30" max="30" width="12.90625" style="5" bestFit="1" customWidth="1"/>
    <col min="31" max="31" width="8.90625" style="5"/>
    <col min="32" max="32" width="42.1796875" style="5" bestFit="1" customWidth="1"/>
    <col min="33" max="33" width="25.08984375" style="5" bestFit="1" customWidth="1"/>
    <col min="34" max="34" width="66.54296875" style="5" bestFit="1" customWidth="1"/>
    <col min="35" max="35" width="4.6328125" style="5" bestFit="1" customWidth="1"/>
    <col min="36" max="36" width="255.81640625" style="5" bestFit="1" customWidth="1"/>
    <col min="37" max="37" width="8.90625" style="5"/>
    <col min="38" max="38" width="66.54296875" style="5" bestFit="1" customWidth="1"/>
    <col min="39" max="39" width="12.90625" style="5" bestFit="1" customWidth="1"/>
    <col min="40" max="40" width="20.1796875" style="5" bestFit="1" customWidth="1"/>
    <col min="41" max="41" width="15.36328125" style="5" bestFit="1" customWidth="1"/>
    <col min="42" max="42" width="20.1796875" style="5" bestFit="1" customWidth="1"/>
    <col min="43" max="43" width="25.08984375" style="5" bestFit="1" customWidth="1"/>
    <col min="44" max="44" width="15.36328125" style="5" bestFit="1" customWidth="1"/>
    <col min="45" max="45" width="12.90625" style="5" bestFit="1" customWidth="1"/>
    <col min="46" max="46" width="10.453125" style="5" bestFit="1" customWidth="1"/>
    <col min="47" max="47" width="20.1796875" style="5" bestFit="1" customWidth="1"/>
    <col min="48" max="48" width="10.453125" style="5" bestFit="1" customWidth="1"/>
    <col min="49" max="49" width="6" style="5" bestFit="1" customWidth="1"/>
    <col min="50" max="50" width="8.90625" style="5"/>
    <col min="51" max="51" width="66.54296875" style="5" bestFit="1" customWidth="1"/>
    <col min="52" max="52" width="12.90625" style="5" bestFit="1" customWidth="1"/>
    <col min="53" max="53" width="20.1796875" style="5" bestFit="1" customWidth="1"/>
    <col min="54" max="54" width="15.36328125" style="5" bestFit="1" customWidth="1"/>
    <col min="55" max="55" width="20.1796875" style="5" bestFit="1" customWidth="1"/>
    <col min="56" max="56" width="25.08984375" style="5" bestFit="1" customWidth="1"/>
    <col min="57" max="57" width="15.36328125" style="5" bestFit="1" customWidth="1"/>
    <col min="58" max="58" width="12.90625" style="5" bestFit="1" customWidth="1"/>
    <col min="59" max="59" width="10.453125" style="5" bestFit="1" customWidth="1"/>
    <col min="60" max="60" width="20.1796875" style="5" bestFit="1" customWidth="1"/>
    <col min="61" max="61" width="10.453125" style="5" bestFit="1" customWidth="1"/>
    <col min="62" max="62" width="6" style="5" bestFit="1" customWidth="1"/>
    <col min="63" max="16384" width="8.90625" style="5"/>
  </cols>
  <sheetData>
    <row r="1" spans="1:62" x14ac:dyDescent="0.4">
      <c r="AF1" s="5" t="s">
        <v>697</v>
      </c>
      <c r="AG1" s="5" t="s">
        <v>728</v>
      </c>
    </row>
    <row r="2" spans="1:62" hidden="1" x14ac:dyDescent="0.4">
      <c r="A2" s="1"/>
      <c r="B2" s="1" t="s">
        <v>448</v>
      </c>
      <c r="C2" s="1" t="s">
        <v>449</v>
      </c>
      <c r="D2" s="1" t="s">
        <v>450</v>
      </c>
      <c r="E2" s="1" t="s">
        <v>451</v>
      </c>
      <c r="F2" s="1" t="s">
        <v>452</v>
      </c>
      <c r="G2" s="1" t="s">
        <v>453</v>
      </c>
      <c r="H2" s="1" t="s">
        <v>454</v>
      </c>
      <c r="I2" s="1" t="s">
        <v>455</v>
      </c>
      <c r="J2" s="1" t="s">
        <v>456</v>
      </c>
      <c r="K2" s="1" t="s">
        <v>457</v>
      </c>
      <c r="L2" s="1" t="s">
        <v>458</v>
      </c>
      <c r="M2" s="1" t="s">
        <v>459</v>
      </c>
      <c r="N2" s="1" t="s">
        <v>460</v>
      </c>
      <c r="O2" s="1" t="s">
        <v>461</v>
      </c>
      <c r="P2" s="1" t="s">
        <v>462</v>
      </c>
      <c r="Q2" s="1" t="s">
        <v>463</v>
      </c>
      <c r="R2" s="1" t="s">
        <v>464</v>
      </c>
      <c r="S2" s="1" t="s">
        <v>465</v>
      </c>
      <c r="T2" s="1" t="s">
        <v>466</v>
      </c>
      <c r="U2" s="1" t="s">
        <v>467</v>
      </c>
      <c r="V2" s="1" t="s">
        <v>468</v>
      </c>
      <c r="W2" s="1" t="s">
        <v>469</v>
      </c>
      <c r="X2" s="1" t="s">
        <v>470</v>
      </c>
      <c r="Y2" s="1" t="s">
        <v>471</v>
      </c>
      <c r="Z2" s="1" t="s">
        <v>472</v>
      </c>
      <c r="AA2" s="1" t="s">
        <v>473</v>
      </c>
      <c r="AB2" s="1" t="s">
        <v>474</v>
      </c>
      <c r="AC2" s="1" t="s">
        <v>475</v>
      </c>
      <c r="AD2" s="1" t="s">
        <v>476</v>
      </c>
      <c r="AF2" s="1" t="s">
        <v>315</v>
      </c>
      <c r="AG2" s="1" t="s">
        <v>461</v>
      </c>
      <c r="AH2" s="1" t="str">
        <f>AF2&amp;AG2</f>
        <v>機場服務質量穩定和侵蝕控制</v>
      </c>
      <c r="AI2" s="1" t="s">
        <v>729</v>
      </c>
      <c r="AJ2" s="1" t="s">
        <v>730</v>
      </c>
      <c r="AL2" s="1"/>
      <c r="AM2" s="1" t="s">
        <v>806</v>
      </c>
      <c r="AN2" s="1" t="s">
        <v>795</v>
      </c>
      <c r="AO2" s="1" t="s">
        <v>796</v>
      </c>
      <c r="AP2" s="1" t="s">
        <v>797</v>
      </c>
      <c r="AQ2" s="1" t="s">
        <v>798</v>
      </c>
      <c r="AR2" s="1" t="s">
        <v>799</v>
      </c>
      <c r="AS2" s="1" t="s">
        <v>800</v>
      </c>
      <c r="AT2" s="1" t="s">
        <v>801</v>
      </c>
      <c r="AU2" s="1" t="s">
        <v>802</v>
      </c>
      <c r="AV2" s="1" t="s">
        <v>803</v>
      </c>
      <c r="AW2" s="1" t="s">
        <v>804</v>
      </c>
      <c r="AY2" s="1"/>
      <c r="AZ2" s="1" t="s">
        <v>808</v>
      </c>
      <c r="BA2" s="1" t="s">
        <v>795</v>
      </c>
      <c r="BB2" s="1" t="s">
        <v>796</v>
      </c>
      <c r="BC2" s="1" t="s">
        <v>797</v>
      </c>
      <c r="BD2" s="1" t="s">
        <v>798</v>
      </c>
      <c r="BE2" s="1" t="s">
        <v>799</v>
      </c>
      <c r="BF2" s="1" t="s">
        <v>800</v>
      </c>
      <c r="BG2" s="1" t="s">
        <v>801</v>
      </c>
      <c r="BH2" s="1" t="s">
        <v>802</v>
      </c>
      <c r="BI2" s="1" t="s">
        <v>803</v>
      </c>
      <c r="BJ2" s="1" t="s">
        <v>804</v>
      </c>
    </row>
    <row r="3" spans="1:62" hidden="1" x14ac:dyDescent="0.4">
      <c r="A3" s="1" t="s">
        <v>518</v>
      </c>
      <c r="B3" s="6" t="s">
        <v>519</v>
      </c>
      <c r="C3" s="6" t="s">
        <v>519</v>
      </c>
      <c r="D3" s="6" t="s">
        <v>519</v>
      </c>
      <c r="E3" s="6" t="s">
        <v>520</v>
      </c>
      <c r="F3" s="6" t="s">
        <v>520</v>
      </c>
      <c r="G3" s="6" t="s">
        <v>519</v>
      </c>
      <c r="H3" s="6" t="s">
        <v>519</v>
      </c>
      <c r="I3" s="6" t="s">
        <v>519</v>
      </c>
      <c r="J3" s="6" t="s">
        <v>519</v>
      </c>
      <c r="K3" s="6" t="s">
        <v>519</v>
      </c>
      <c r="L3" s="6" t="s">
        <v>519</v>
      </c>
      <c r="M3" s="6" t="s">
        <v>519</v>
      </c>
      <c r="N3" s="6" t="s">
        <v>519</v>
      </c>
      <c r="O3" s="6" t="s">
        <v>519</v>
      </c>
      <c r="P3" s="6" t="s">
        <v>519</v>
      </c>
      <c r="Q3" s="6" t="s">
        <v>519</v>
      </c>
      <c r="R3" s="6" t="s">
        <v>519</v>
      </c>
      <c r="S3" s="6" t="s">
        <v>519</v>
      </c>
      <c r="T3" s="6" t="s">
        <v>519</v>
      </c>
      <c r="U3" s="6" t="s">
        <v>519</v>
      </c>
      <c r="V3" s="6" t="s">
        <v>519</v>
      </c>
      <c r="W3" s="6" t="s">
        <v>519</v>
      </c>
      <c r="X3" s="6" t="s">
        <v>519</v>
      </c>
      <c r="Y3" s="6" t="s">
        <v>519</v>
      </c>
      <c r="Z3" s="6" t="s">
        <v>519</v>
      </c>
      <c r="AA3" s="6" t="s">
        <v>519</v>
      </c>
      <c r="AB3" s="6" t="s">
        <v>519</v>
      </c>
      <c r="AC3" s="6" t="s">
        <v>520</v>
      </c>
      <c r="AD3" s="6" t="s">
        <v>520</v>
      </c>
      <c r="AF3" s="1" t="s">
        <v>315</v>
      </c>
      <c r="AG3" s="1" t="s">
        <v>452</v>
      </c>
      <c r="AH3" s="1" t="str">
        <f t="shared" ref="AH3:AH66" si="0">AF3&amp;AG3</f>
        <v>機場服務地下水</v>
      </c>
      <c r="AI3" s="1" t="s">
        <v>729</v>
      </c>
      <c r="AJ3" s="1" t="s">
        <v>731</v>
      </c>
      <c r="AL3" s="1" t="s">
        <v>518</v>
      </c>
      <c r="AM3" s="1" t="s">
        <v>520</v>
      </c>
      <c r="AN3" s="1" t="s">
        <v>519</v>
      </c>
      <c r="AO3" s="1" t="s">
        <v>520</v>
      </c>
      <c r="AP3" s="1" t="s">
        <v>519</v>
      </c>
      <c r="AQ3" s="1" t="s">
        <v>520</v>
      </c>
      <c r="AR3" s="1" t="s">
        <v>519</v>
      </c>
      <c r="AS3" s="1" t="s">
        <v>520</v>
      </c>
      <c r="AT3" s="1" t="s">
        <v>520</v>
      </c>
      <c r="AU3" s="1" t="s">
        <v>519</v>
      </c>
      <c r="AV3" s="1" t="s">
        <v>520</v>
      </c>
      <c r="AW3" s="1" t="s">
        <v>520</v>
      </c>
      <c r="AY3" s="1" t="s">
        <v>518</v>
      </c>
      <c r="AZ3" s="1" t="s">
        <v>733</v>
      </c>
      <c r="BA3" s="1" t="s">
        <v>519</v>
      </c>
      <c r="BB3" s="1" t="s">
        <v>733</v>
      </c>
      <c r="BC3" s="1" t="s">
        <v>519</v>
      </c>
      <c r="BD3" s="1" t="s">
        <v>733</v>
      </c>
      <c r="BE3" s="1" t="s">
        <v>519</v>
      </c>
      <c r="BF3" s="1" t="s">
        <v>733</v>
      </c>
      <c r="BG3" s="1" t="s">
        <v>733</v>
      </c>
      <c r="BH3" s="1" t="s">
        <v>519</v>
      </c>
      <c r="BI3" s="1" t="s">
        <v>733</v>
      </c>
      <c r="BJ3" s="1" t="s">
        <v>733</v>
      </c>
    </row>
    <row r="4" spans="1:62" hidden="1" x14ac:dyDescent="0.4">
      <c r="A4" s="1" t="s">
        <v>521</v>
      </c>
      <c r="B4" s="6" t="s">
        <v>519</v>
      </c>
      <c r="C4" s="6" t="s">
        <v>519</v>
      </c>
      <c r="D4" s="6" t="s">
        <v>519</v>
      </c>
      <c r="E4" s="6" t="s">
        <v>520</v>
      </c>
      <c r="F4" s="6" t="s">
        <v>520</v>
      </c>
      <c r="G4" s="6" t="s">
        <v>519</v>
      </c>
      <c r="H4" s="6" t="s">
        <v>519</v>
      </c>
      <c r="I4" s="6" t="s">
        <v>519</v>
      </c>
      <c r="J4" s="6" t="s">
        <v>519</v>
      </c>
      <c r="K4" s="6" t="s">
        <v>519</v>
      </c>
      <c r="L4" s="6" t="s">
        <v>519</v>
      </c>
      <c r="M4" s="6" t="s">
        <v>519</v>
      </c>
      <c r="N4" s="6" t="s">
        <v>519</v>
      </c>
      <c r="O4" s="6" t="s">
        <v>519</v>
      </c>
      <c r="P4" s="6" t="s">
        <v>519</v>
      </c>
      <c r="Q4" s="6" t="s">
        <v>519</v>
      </c>
      <c r="R4" s="6" t="s">
        <v>519</v>
      </c>
      <c r="S4" s="6" t="s">
        <v>519</v>
      </c>
      <c r="T4" s="6" t="s">
        <v>519</v>
      </c>
      <c r="U4" s="6" t="s">
        <v>519</v>
      </c>
      <c r="V4" s="6" t="s">
        <v>519</v>
      </c>
      <c r="W4" s="6" t="s">
        <v>519</v>
      </c>
      <c r="X4" s="6" t="s">
        <v>519</v>
      </c>
      <c r="Y4" s="6" t="s">
        <v>519</v>
      </c>
      <c r="Z4" s="6" t="s">
        <v>519</v>
      </c>
      <c r="AA4" s="6" t="s">
        <v>519</v>
      </c>
      <c r="AB4" s="6" t="s">
        <v>519</v>
      </c>
      <c r="AC4" s="6" t="s">
        <v>520</v>
      </c>
      <c r="AD4" s="6" t="s">
        <v>520</v>
      </c>
      <c r="AF4" s="1" t="s">
        <v>315</v>
      </c>
      <c r="AG4" s="1" t="s">
        <v>451</v>
      </c>
      <c r="AH4" s="1" t="str">
        <f t="shared" si="0"/>
        <v>機場服務地表水</v>
      </c>
      <c r="AI4" s="1" t="s">
        <v>729</v>
      </c>
      <c r="AJ4" s="1" t="s">
        <v>731</v>
      </c>
      <c r="AL4" s="1" t="s">
        <v>521</v>
      </c>
      <c r="AM4" s="1" t="s">
        <v>520</v>
      </c>
      <c r="AN4" s="1" t="s">
        <v>519</v>
      </c>
      <c r="AO4" s="1" t="s">
        <v>520</v>
      </c>
      <c r="AP4" s="1" t="s">
        <v>519</v>
      </c>
      <c r="AQ4" s="1" t="s">
        <v>520</v>
      </c>
      <c r="AR4" s="1" t="s">
        <v>519</v>
      </c>
      <c r="AS4" s="1" t="s">
        <v>520</v>
      </c>
      <c r="AT4" s="1" t="s">
        <v>520</v>
      </c>
      <c r="AU4" s="1" t="s">
        <v>519</v>
      </c>
      <c r="AV4" s="1" t="s">
        <v>520</v>
      </c>
      <c r="AW4" s="1" t="s">
        <v>520</v>
      </c>
      <c r="AY4" s="1" t="s">
        <v>521</v>
      </c>
      <c r="AZ4" s="1" t="s">
        <v>733</v>
      </c>
      <c r="BA4" s="1" t="s">
        <v>519</v>
      </c>
      <c r="BB4" s="1" t="s">
        <v>733</v>
      </c>
      <c r="BC4" s="1" t="s">
        <v>519</v>
      </c>
      <c r="BD4" s="1" t="s">
        <v>733</v>
      </c>
      <c r="BE4" s="1" t="s">
        <v>519</v>
      </c>
      <c r="BF4" s="1" t="s">
        <v>733</v>
      </c>
      <c r="BG4" s="1" t="s">
        <v>733</v>
      </c>
      <c r="BH4" s="1" t="s">
        <v>519</v>
      </c>
      <c r="BI4" s="1" t="s">
        <v>733</v>
      </c>
      <c r="BJ4" s="1" t="s">
        <v>733</v>
      </c>
    </row>
    <row r="5" spans="1:62" hidden="1" x14ac:dyDescent="0.4">
      <c r="A5" s="1" t="s">
        <v>522</v>
      </c>
      <c r="B5" s="6" t="s">
        <v>519</v>
      </c>
      <c r="C5" s="6" t="s">
        <v>519</v>
      </c>
      <c r="D5" s="6" t="s">
        <v>520</v>
      </c>
      <c r="E5" s="6" t="s">
        <v>520</v>
      </c>
      <c r="F5" s="6" t="s">
        <v>520</v>
      </c>
      <c r="G5" s="6" t="s">
        <v>519</v>
      </c>
      <c r="H5" s="6" t="s">
        <v>519</v>
      </c>
      <c r="I5" s="6" t="s">
        <v>519</v>
      </c>
      <c r="J5" s="6" t="s">
        <v>520</v>
      </c>
      <c r="K5" s="6" t="s">
        <v>520</v>
      </c>
      <c r="L5" s="6" t="s">
        <v>520</v>
      </c>
      <c r="M5" s="6" t="s">
        <v>520</v>
      </c>
      <c r="N5" s="6" t="s">
        <v>519</v>
      </c>
      <c r="O5" s="6" t="s">
        <v>520</v>
      </c>
      <c r="P5" s="6" t="s">
        <v>519</v>
      </c>
      <c r="Q5" s="6" t="s">
        <v>520</v>
      </c>
      <c r="R5" s="6" t="s">
        <v>520</v>
      </c>
      <c r="S5" s="6" t="s">
        <v>520</v>
      </c>
      <c r="T5" s="6" t="s">
        <v>519</v>
      </c>
      <c r="U5" s="6" t="s">
        <v>519</v>
      </c>
      <c r="V5" s="6" t="s">
        <v>519</v>
      </c>
      <c r="W5" s="6" t="s">
        <v>519</v>
      </c>
      <c r="X5" s="6" t="s">
        <v>519</v>
      </c>
      <c r="Y5" s="6" t="s">
        <v>520</v>
      </c>
      <c r="Z5" s="6" t="s">
        <v>519</v>
      </c>
      <c r="AA5" s="6" t="s">
        <v>520</v>
      </c>
      <c r="AB5" s="6" t="s">
        <v>519</v>
      </c>
      <c r="AC5" s="6" t="s">
        <v>519</v>
      </c>
      <c r="AD5" s="6" t="s">
        <v>519</v>
      </c>
      <c r="AF5" s="1" t="s">
        <v>315</v>
      </c>
      <c r="AG5" s="1" t="s">
        <v>475</v>
      </c>
      <c r="AH5" s="1" t="str">
        <f t="shared" si="0"/>
        <v>機場服務全球氣候調節</v>
      </c>
      <c r="AI5" s="1" t="s">
        <v>729</v>
      </c>
      <c r="AJ5" s="1" t="s">
        <v>732</v>
      </c>
      <c r="AL5" s="1" t="s">
        <v>522</v>
      </c>
      <c r="AM5" s="1" t="s">
        <v>519</v>
      </c>
      <c r="AN5" s="1" t="s">
        <v>519</v>
      </c>
      <c r="AO5" s="1" t="s">
        <v>520</v>
      </c>
      <c r="AP5" s="1" t="s">
        <v>519</v>
      </c>
      <c r="AQ5" s="1" t="s">
        <v>519</v>
      </c>
      <c r="AR5" s="1" t="s">
        <v>520</v>
      </c>
      <c r="AS5" s="1" t="s">
        <v>520</v>
      </c>
      <c r="AT5" s="1" t="s">
        <v>520</v>
      </c>
      <c r="AU5" s="1" t="s">
        <v>519</v>
      </c>
      <c r="AV5" s="1" t="s">
        <v>520</v>
      </c>
      <c r="AW5" s="1" t="s">
        <v>520</v>
      </c>
      <c r="AY5" s="1" t="s">
        <v>522</v>
      </c>
      <c r="AZ5" s="1" t="s">
        <v>519</v>
      </c>
      <c r="BA5" s="1" t="s">
        <v>519</v>
      </c>
      <c r="BB5" s="1" t="s">
        <v>733</v>
      </c>
      <c r="BC5" s="1" t="s">
        <v>519</v>
      </c>
      <c r="BD5" s="1" t="s">
        <v>519</v>
      </c>
      <c r="BE5" s="1" t="s">
        <v>729</v>
      </c>
      <c r="BF5" s="1" t="s">
        <v>733</v>
      </c>
      <c r="BG5" s="1" t="s">
        <v>733</v>
      </c>
      <c r="BH5" s="1" t="s">
        <v>519</v>
      </c>
      <c r="BI5" s="1" t="s">
        <v>733</v>
      </c>
      <c r="BJ5" s="1" t="s">
        <v>733</v>
      </c>
    </row>
    <row r="6" spans="1:62" hidden="1" x14ac:dyDescent="0.4">
      <c r="A6" s="1" t="s">
        <v>523</v>
      </c>
      <c r="B6" s="6" t="s">
        <v>519</v>
      </c>
      <c r="C6" s="6" t="s">
        <v>519</v>
      </c>
      <c r="D6" s="6" t="s">
        <v>520</v>
      </c>
      <c r="E6" s="6" t="s">
        <v>520</v>
      </c>
      <c r="F6" s="6" t="s">
        <v>520</v>
      </c>
      <c r="G6" s="6" t="s">
        <v>519</v>
      </c>
      <c r="H6" s="6" t="s">
        <v>519</v>
      </c>
      <c r="I6" s="6" t="s">
        <v>519</v>
      </c>
      <c r="J6" s="6" t="s">
        <v>520</v>
      </c>
      <c r="K6" s="6" t="s">
        <v>520</v>
      </c>
      <c r="L6" s="6" t="s">
        <v>520</v>
      </c>
      <c r="M6" s="6" t="s">
        <v>520</v>
      </c>
      <c r="N6" s="6" t="s">
        <v>519</v>
      </c>
      <c r="O6" s="6" t="s">
        <v>520</v>
      </c>
      <c r="P6" s="6" t="s">
        <v>519</v>
      </c>
      <c r="Q6" s="6" t="s">
        <v>520</v>
      </c>
      <c r="R6" s="6" t="s">
        <v>520</v>
      </c>
      <c r="S6" s="6" t="s">
        <v>520</v>
      </c>
      <c r="T6" s="6" t="s">
        <v>519</v>
      </c>
      <c r="U6" s="6" t="s">
        <v>519</v>
      </c>
      <c r="V6" s="6" t="s">
        <v>519</v>
      </c>
      <c r="W6" s="6" t="s">
        <v>519</v>
      </c>
      <c r="X6" s="6" t="s">
        <v>519</v>
      </c>
      <c r="Y6" s="6" t="s">
        <v>520</v>
      </c>
      <c r="Z6" s="6" t="s">
        <v>519</v>
      </c>
      <c r="AA6" s="6" t="s">
        <v>520</v>
      </c>
      <c r="AB6" s="6" t="s">
        <v>519</v>
      </c>
      <c r="AC6" s="6" t="s">
        <v>519</v>
      </c>
      <c r="AD6" s="6" t="s">
        <v>519</v>
      </c>
      <c r="AF6" s="1" t="s">
        <v>315</v>
      </c>
      <c r="AG6" s="1" t="s">
        <v>464</v>
      </c>
      <c r="AH6" s="1" t="str">
        <f t="shared" si="0"/>
        <v>機場服務防洪</v>
      </c>
      <c r="AI6" s="1" t="s">
        <v>733</v>
      </c>
      <c r="AJ6" s="1" t="s">
        <v>734</v>
      </c>
      <c r="AL6" s="1" t="s">
        <v>523</v>
      </c>
      <c r="AM6" s="1" t="s">
        <v>519</v>
      </c>
      <c r="AN6" s="1" t="s">
        <v>519</v>
      </c>
      <c r="AO6" s="1" t="s">
        <v>520</v>
      </c>
      <c r="AP6" s="1" t="s">
        <v>519</v>
      </c>
      <c r="AQ6" s="1" t="s">
        <v>519</v>
      </c>
      <c r="AR6" s="1" t="s">
        <v>520</v>
      </c>
      <c r="AS6" s="1" t="s">
        <v>520</v>
      </c>
      <c r="AT6" s="1" t="s">
        <v>520</v>
      </c>
      <c r="AU6" s="1" t="s">
        <v>519</v>
      </c>
      <c r="AV6" s="1" t="s">
        <v>520</v>
      </c>
      <c r="AW6" s="1" t="s">
        <v>520</v>
      </c>
      <c r="AY6" s="1" t="s">
        <v>523</v>
      </c>
      <c r="AZ6" s="1" t="s">
        <v>519</v>
      </c>
      <c r="BA6" s="1" t="s">
        <v>519</v>
      </c>
      <c r="BB6" s="1" t="s">
        <v>733</v>
      </c>
      <c r="BC6" s="1" t="s">
        <v>519</v>
      </c>
      <c r="BD6" s="1" t="s">
        <v>519</v>
      </c>
      <c r="BE6" s="1" t="s">
        <v>729</v>
      </c>
      <c r="BF6" s="1" t="s">
        <v>733</v>
      </c>
      <c r="BG6" s="1" t="s">
        <v>733</v>
      </c>
      <c r="BH6" s="1" t="s">
        <v>519</v>
      </c>
      <c r="BI6" s="1" t="s">
        <v>733</v>
      </c>
      <c r="BJ6" s="1" t="s">
        <v>733</v>
      </c>
    </row>
    <row r="7" spans="1:62" hidden="1" x14ac:dyDescent="0.4">
      <c r="A7" s="1" t="s">
        <v>524</v>
      </c>
      <c r="B7" s="6" t="s">
        <v>519</v>
      </c>
      <c r="C7" s="6" t="s">
        <v>519</v>
      </c>
      <c r="D7" s="6" t="s">
        <v>519</v>
      </c>
      <c r="E7" s="6" t="s">
        <v>520</v>
      </c>
      <c r="F7" s="6" t="s">
        <v>520</v>
      </c>
      <c r="G7" s="6" t="s">
        <v>519</v>
      </c>
      <c r="H7" s="6" t="s">
        <v>519</v>
      </c>
      <c r="I7" s="6" t="s">
        <v>519</v>
      </c>
      <c r="J7" s="6" t="s">
        <v>519</v>
      </c>
      <c r="K7" s="6" t="s">
        <v>519</v>
      </c>
      <c r="L7" s="6" t="s">
        <v>519</v>
      </c>
      <c r="M7" s="6" t="s">
        <v>519</v>
      </c>
      <c r="N7" s="6" t="s">
        <v>519</v>
      </c>
      <c r="O7" s="6" t="s">
        <v>520</v>
      </c>
      <c r="P7" s="6" t="s">
        <v>519</v>
      </c>
      <c r="Q7" s="6" t="s">
        <v>520</v>
      </c>
      <c r="R7" s="6" t="s">
        <v>519</v>
      </c>
      <c r="S7" s="6" t="s">
        <v>519</v>
      </c>
      <c r="T7" s="6" t="s">
        <v>519</v>
      </c>
      <c r="U7" s="6" t="s">
        <v>519</v>
      </c>
      <c r="V7" s="6" t="s">
        <v>519</v>
      </c>
      <c r="W7" s="6" t="s">
        <v>519</v>
      </c>
      <c r="X7" s="6" t="s">
        <v>519</v>
      </c>
      <c r="Y7" s="6" t="s">
        <v>519</v>
      </c>
      <c r="Z7" s="6" t="s">
        <v>519</v>
      </c>
      <c r="AA7" s="6" t="s">
        <v>519</v>
      </c>
      <c r="AB7" s="6" t="s">
        <v>519</v>
      </c>
      <c r="AC7" s="6" t="s">
        <v>520</v>
      </c>
      <c r="AD7" s="6" t="s">
        <v>519</v>
      </c>
      <c r="AF7" s="1" t="s">
        <v>388</v>
      </c>
      <c r="AG7" s="1" t="s">
        <v>452</v>
      </c>
      <c r="AH7" s="1" t="str">
        <f t="shared" si="0"/>
        <v>酒精發酵和蒸餾地下水</v>
      </c>
      <c r="AI7" s="1" t="s">
        <v>735</v>
      </c>
      <c r="AJ7" s="1" t="s">
        <v>736</v>
      </c>
      <c r="AL7" s="1" t="s">
        <v>524</v>
      </c>
      <c r="AM7" s="1" t="s">
        <v>520</v>
      </c>
      <c r="AN7" s="1" t="s">
        <v>519</v>
      </c>
      <c r="AO7" s="1" t="s">
        <v>520</v>
      </c>
      <c r="AP7" s="1" t="s">
        <v>519</v>
      </c>
      <c r="AQ7" s="1" t="s">
        <v>519</v>
      </c>
      <c r="AR7" s="1" t="s">
        <v>519</v>
      </c>
      <c r="AS7" s="1" t="s">
        <v>520</v>
      </c>
      <c r="AT7" s="1" t="s">
        <v>519</v>
      </c>
      <c r="AU7" s="1" t="s">
        <v>519</v>
      </c>
      <c r="AV7" s="1" t="s">
        <v>520</v>
      </c>
      <c r="AW7" s="1" t="s">
        <v>520</v>
      </c>
      <c r="AY7" s="1" t="s">
        <v>524</v>
      </c>
      <c r="AZ7" s="1" t="s">
        <v>519</v>
      </c>
      <c r="BA7" s="1" t="s">
        <v>519</v>
      </c>
      <c r="BB7" s="1" t="s">
        <v>733</v>
      </c>
      <c r="BC7" s="1" t="s">
        <v>519</v>
      </c>
      <c r="BD7" s="1" t="s">
        <v>519</v>
      </c>
      <c r="BE7" s="1" t="s">
        <v>519</v>
      </c>
      <c r="BF7" s="1" t="s">
        <v>733</v>
      </c>
      <c r="BG7" s="1" t="s">
        <v>733</v>
      </c>
      <c r="BH7" s="1" t="s">
        <v>519</v>
      </c>
      <c r="BI7" s="1" t="s">
        <v>733</v>
      </c>
      <c r="BJ7" s="1" t="s">
        <v>735</v>
      </c>
    </row>
    <row r="8" spans="1:62" hidden="1" x14ac:dyDescent="0.4">
      <c r="A8" s="1" t="s">
        <v>525</v>
      </c>
      <c r="B8" s="6" t="s">
        <v>519</v>
      </c>
      <c r="C8" s="6" t="s">
        <v>520</v>
      </c>
      <c r="D8" s="6" t="s">
        <v>520</v>
      </c>
      <c r="E8" s="6" t="s">
        <v>520</v>
      </c>
      <c r="F8" s="6" t="s">
        <v>520</v>
      </c>
      <c r="G8" s="6" t="s">
        <v>519</v>
      </c>
      <c r="H8" s="6" t="s">
        <v>519</v>
      </c>
      <c r="I8" s="6" t="s">
        <v>519</v>
      </c>
      <c r="J8" s="6" t="s">
        <v>520</v>
      </c>
      <c r="K8" s="6" t="s">
        <v>520</v>
      </c>
      <c r="L8" s="6" t="s">
        <v>520</v>
      </c>
      <c r="M8" s="6" t="s">
        <v>520</v>
      </c>
      <c r="N8" s="6" t="s">
        <v>519</v>
      </c>
      <c r="O8" s="6" t="s">
        <v>520</v>
      </c>
      <c r="P8" s="6" t="s">
        <v>520</v>
      </c>
      <c r="Q8" s="6" t="s">
        <v>520</v>
      </c>
      <c r="R8" s="6" t="s">
        <v>520</v>
      </c>
      <c r="S8" s="6" t="s">
        <v>520</v>
      </c>
      <c r="T8" s="6" t="s">
        <v>520</v>
      </c>
      <c r="U8" s="6" t="s">
        <v>519</v>
      </c>
      <c r="V8" s="6" t="s">
        <v>520</v>
      </c>
      <c r="W8" s="6" t="s">
        <v>520</v>
      </c>
      <c r="X8" s="6" t="s">
        <v>520</v>
      </c>
      <c r="Y8" s="6" t="s">
        <v>520</v>
      </c>
      <c r="Z8" s="6" t="s">
        <v>520</v>
      </c>
      <c r="AA8" s="6" t="s">
        <v>520</v>
      </c>
      <c r="AB8" s="6" t="s">
        <v>520</v>
      </c>
      <c r="AC8" s="6" t="s">
        <v>520</v>
      </c>
      <c r="AD8" s="6" t="s">
        <v>520</v>
      </c>
      <c r="AF8" s="1" t="s">
        <v>388</v>
      </c>
      <c r="AG8" s="1" t="s">
        <v>451</v>
      </c>
      <c r="AH8" s="1" t="str">
        <f t="shared" si="0"/>
        <v>酒精發酵和蒸餾地表水</v>
      </c>
      <c r="AI8" s="1" t="s">
        <v>735</v>
      </c>
      <c r="AJ8" s="1" t="s">
        <v>736</v>
      </c>
      <c r="AL8" s="1" t="s">
        <v>525</v>
      </c>
      <c r="AM8" s="1" t="s">
        <v>519</v>
      </c>
      <c r="AN8" s="1" t="s">
        <v>520</v>
      </c>
      <c r="AO8" s="1" t="s">
        <v>519</v>
      </c>
      <c r="AP8" s="1" t="s">
        <v>520</v>
      </c>
      <c r="AQ8" s="1" t="s">
        <v>519</v>
      </c>
      <c r="AR8" s="1" t="s">
        <v>519</v>
      </c>
      <c r="AS8" s="1" t="s">
        <v>520</v>
      </c>
      <c r="AT8" s="1" t="s">
        <v>519</v>
      </c>
      <c r="AU8" s="1" t="s">
        <v>519</v>
      </c>
      <c r="AV8" s="1" t="s">
        <v>520</v>
      </c>
      <c r="AW8" s="1" t="s">
        <v>519</v>
      </c>
      <c r="AY8" s="1" t="s">
        <v>525</v>
      </c>
      <c r="AZ8" s="1" t="s">
        <v>519</v>
      </c>
      <c r="BA8" s="1" t="s">
        <v>735</v>
      </c>
      <c r="BB8" s="1" t="s">
        <v>519</v>
      </c>
      <c r="BC8" s="1" t="s">
        <v>733</v>
      </c>
      <c r="BD8" s="1" t="s">
        <v>519</v>
      </c>
      <c r="BE8" s="1" t="s">
        <v>519</v>
      </c>
      <c r="BF8" s="1" t="s">
        <v>733</v>
      </c>
      <c r="BG8" s="1" t="s">
        <v>519</v>
      </c>
      <c r="BH8" s="1" t="s">
        <v>519</v>
      </c>
      <c r="BI8" s="1" t="s">
        <v>733</v>
      </c>
      <c r="BJ8" s="1" t="s">
        <v>519</v>
      </c>
    </row>
    <row r="9" spans="1:62" hidden="1" x14ac:dyDescent="0.4">
      <c r="A9" s="1" t="s">
        <v>526</v>
      </c>
      <c r="B9" s="6" t="s">
        <v>520</v>
      </c>
      <c r="C9" s="6" t="s">
        <v>519</v>
      </c>
      <c r="D9" s="6" t="s">
        <v>519</v>
      </c>
      <c r="E9" s="6" t="s">
        <v>520</v>
      </c>
      <c r="F9" s="6" t="s">
        <v>520</v>
      </c>
      <c r="G9" s="6" t="s">
        <v>520</v>
      </c>
      <c r="H9" s="6" t="s">
        <v>519</v>
      </c>
      <c r="I9" s="6" t="s">
        <v>519</v>
      </c>
      <c r="J9" s="6" t="s">
        <v>520</v>
      </c>
      <c r="K9" s="6" t="s">
        <v>520</v>
      </c>
      <c r="L9" s="6" t="s">
        <v>520</v>
      </c>
      <c r="M9" s="6" t="s">
        <v>519</v>
      </c>
      <c r="N9" s="6" t="s">
        <v>519</v>
      </c>
      <c r="O9" s="6" t="s">
        <v>520</v>
      </c>
      <c r="P9" s="6" t="s">
        <v>519</v>
      </c>
      <c r="Q9" s="6" t="s">
        <v>520</v>
      </c>
      <c r="R9" s="6" t="s">
        <v>520</v>
      </c>
      <c r="S9" s="6" t="s">
        <v>520</v>
      </c>
      <c r="T9" s="6" t="s">
        <v>519</v>
      </c>
      <c r="U9" s="6" t="s">
        <v>519</v>
      </c>
      <c r="V9" s="6" t="s">
        <v>519</v>
      </c>
      <c r="W9" s="6" t="s">
        <v>519</v>
      </c>
      <c r="X9" s="6" t="s">
        <v>519</v>
      </c>
      <c r="Y9" s="6" t="s">
        <v>519</v>
      </c>
      <c r="Z9" s="6" t="s">
        <v>519</v>
      </c>
      <c r="AA9" s="6" t="s">
        <v>520</v>
      </c>
      <c r="AB9" s="6" t="s">
        <v>519</v>
      </c>
      <c r="AC9" s="6" t="s">
        <v>520</v>
      </c>
      <c r="AD9" s="6" t="s">
        <v>520</v>
      </c>
      <c r="AF9" s="1" t="s">
        <v>388</v>
      </c>
      <c r="AG9" s="1" t="s">
        <v>457</v>
      </c>
      <c r="AH9" s="1" t="str">
        <f t="shared" si="0"/>
        <v>酒精發酵和蒸餾生物過濾</v>
      </c>
      <c r="AI9" s="1" t="s">
        <v>737</v>
      </c>
      <c r="AJ9" s="1" t="s">
        <v>738</v>
      </c>
      <c r="AL9" s="1" t="s">
        <v>526</v>
      </c>
      <c r="AM9" s="1" t="s">
        <v>519</v>
      </c>
      <c r="AN9" s="1" t="s">
        <v>519</v>
      </c>
      <c r="AO9" s="1" t="s">
        <v>520</v>
      </c>
      <c r="AP9" s="1" t="s">
        <v>519</v>
      </c>
      <c r="AQ9" s="1" t="s">
        <v>520</v>
      </c>
      <c r="AR9" s="1" t="s">
        <v>519</v>
      </c>
      <c r="AS9" s="1" t="s">
        <v>519</v>
      </c>
      <c r="AT9" s="1" t="s">
        <v>520</v>
      </c>
      <c r="AU9" s="1" t="s">
        <v>519</v>
      </c>
      <c r="AV9" s="1" t="s">
        <v>520</v>
      </c>
      <c r="AW9" s="1" t="s">
        <v>520</v>
      </c>
      <c r="AY9" s="1" t="s">
        <v>526</v>
      </c>
      <c r="AZ9" s="1" t="s">
        <v>519</v>
      </c>
      <c r="BA9" s="1" t="s">
        <v>519</v>
      </c>
      <c r="BB9" s="1" t="s">
        <v>733</v>
      </c>
      <c r="BC9" s="1" t="s">
        <v>519</v>
      </c>
      <c r="BD9" s="1" t="s">
        <v>733</v>
      </c>
      <c r="BE9" s="1" t="s">
        <v>519</v>
      </c>
      <c r="BF9" s="1" t="s">
        <v>519</v>
      </c>
      <c r="BG9" s="1" t="s">
        <v>733</v>
      </c>
      <c r="BH9" s="1" t="s">
        <v>519</v>
      </c>
      <c r="BI9" s="1" t="s">
        <v>733</v>
      </c>
      <c r="BJ9" s="1" t="s">
        <v>733</v>
      </c>
    </row>
    <row r="10" spans="1:62" hidden="1" x14ac:dyDescent="0.4">
      <c r="A10" s="1" t="s">
        <v>527</v>
      </c>
      <c r="B10" s="6" t="s">
        <v>519</v>
      </c>
      <c r="C10" s="6" t="s">
        <v>519</v>
      </c>
      <c r="D10" s="6" t="s">
        <v>519</v>
      </c>
      <c r="E10" s="6" t="s">
        <v>519</v>
      </c>
      <c r="F10" s="6" t="s">
        <v>519</v>
      </c>
      <c r="G10" s="6" t="s">
        <v>519</v>
      </c>
      <c r="H10" s="6" t="s">
        <v>519</v>
      </c>
      <c r="I10" s="6" t="s">
        <v>519</v>
      </c>
      <c r="J10" s="6" t="s">
        <v>519</v>
      </c>
      <c r="K10" s="6" t="s">
        <v>519</v>
      </c>
      <c r="L10" s="6" t="s">
        <v>519</v>
      </c>
      <c r="M10" s="6" t="s">
        <v>519</v>
      </c>
      <c r="N10" s="6" t="s">
        <v>519</v>
      </c>
      <c r="O10" s="6" t="s">
        <v>520</v>
      </c>
      <c r="P10" s="6" t="s">
        <v>519</v>
      </c>
      <c r="Q10" s="6" t="s">
        <v>519</v>
      </c>
      <c r="R10" s="6" t="s">
        <v>519</v>
      </c>
      <c r="S10" s="6" t="s">
        <v>519</v>
      </c>
      <c r="T10" s="6" t="s">
        <v>519</v>
      </c>
      <c r="U10" s="6" t="s">
        <v>519</v>
      </c>
      <c r="V10" s="6" t="s">
        <v>519</v>
      </c>
      <c r="W10" s="6" t="s">
        <v>519</v>
      </c>
      <c r="X10" s="6" t="s">
        <v>519</v>
      </c>
      <c r="Y10" s="6" t="s">
        <v>520</v>
      </c>
      <c r="Z10" s="6" t="s">
        <v>519</v>
      </c>
      <c r="AA10" s="6" t="s">
        <v>519</v>
      </c>
      <c r="AB10" s="6" t="s">
        <v>519</v>
      </c>
      <c r="AC10" s="6" t="s">
        <v>519</v>
      </c>
      <c r="AD10" s="6" t="s">
        <v>520</v>
      </c>
      <c r="AF10" s="1" t="s">
        <v>388</v>
      </c>
      <c r="AG10" s="1" t="s">
        <v>459</v>
      </c>
      <c r="AH10" s="1" t="str">
        <f t="shared" si="0"/>
        <v>酒精發酵和蒸餾被大氣和生態系統稀釋</v>
      </c>
      <c r="AI10" s="1" t="s">
        <v>737</v>
      </c>
      <c r="AJ10" s="1" t="s">
        <v>738</v>
      </c>
      <c r="AL10" s="1" t="s">
        <v>527</v>
      </c>
      <c r="AM10" s="1" t="s">
        <v>520</v>
      </c>
      <c r="AN10" s="1" t="s">
        <v>520</v>
      </c>
      <c r="AO10" s="1" t="s">
        <v>519</v>
      </c>
      <c r="AP10" s="1" t="s">
        <v>519</v>
      </c>
      <c r="AQ10" s="1" t="s">
        <v>519</v>
      </c>
      <c r="AR10" s="1" t="s">
        <v>519</v>
      </c>
      <c r="AS10" s="1" t="s">
        <v>519</v>
      </c>
      <c r="AT10" s="1" t="s">
        <v>519</v>
      </c>
      <c r="AU10" s="1" t="s">
        <v>520</v>
      </c>
      <c r="AV10" s="1" t="s">
        <v>519</v>
      </c>
      <c r="AW10" s="1" t="s">
        <v>519</v>
      </c>
      <c r="AY10" s="1" t="s">
        <v>527</v>
      </c>
      <c r="AZ10" s="1" t="s">
        <v>733</v>
      </c>
      <c r="BA10" s="1" t="s">
        <v>737</v>
      </c>
      <c r="BB10" s="1" t="s">
        <v>519</v>
      </c>
      <c r="BC10" s="1" t="s">
        <v>519</v>
      </c>
      <c r="BD10" s="1" t="s">
        <v>519</v>
      </c>
      <c r="BE10" s="1" t="s">
        <v>519</v>
      </c>
      <c r="BF10" s="1" t="s">
        <v>519</v>
      </c>
      <c r="BG10" s="1" t="s">
        <v>519</v>
      </c>
      <c r="BH10" s="1" t="s">
        <v>737</v>
      </c>
      <c r="BI10" s="1" t="s">
        <v>519</v>
      </c>
      <c r="BJ10" s="1" t="s">
        <v>519</v>
      </c>
    </row>
    <row r="11" spans="1:62" hidden="1" x14ac:dyDescent="0.4">
      <c r="A11" s="1" t="s">
        <v>528</v>
      </c>
      <c r="B11" s="6" t="s">
        <v>519</v>
      </c>
      <c r="C11" s="6" t="s">
        <v>519</v>
      </c>
      <c r="D11" s="6" t="s">
        <v>519</v>
      </c>
      <c r="E11" s="6" t="s">
        <v>519</v>
      </c>
      <c r="F11" s="6" t="s">
        <v>519</v>
      </c>
      <c r="G11" s="6" t="s">
        <v>519</v>
      </c>
      <c r="H11" s="6" t="s">
        <v>519</v>
      </c>
      <c r="I11" s="6" t="s">
        <v>519</v>
      </c>
      <c r="J11" s="6" t="s">
        <v>519</v>
      </c>
      <c r="K11" s="6" t="s">
        <v>519</v>
      </c>
      <c r="L11" s="6" t="s">
        <v>519</v>
      </c>
      <c r="M11" s="6" t="s">
        <v>519</v>
      </c>
      <c r="N11" s="6" t="s">
        <v>519</v>
      </c>
      <c r="O11" s="6" t="s">
        <v>520</v>
      </c>
      <c r="P11" s="6" t="s">
        <v>519</v>
      </c>
      <c r="Q11" s="6" t="s">
        <v>519</v>
      </c>
      <c r="R11" s="6" t="s">
        <v>519</v>
      </c>
      <c r="S11" s="6" t="s">
        <v>519</v>
      </c>
      <c r="T11" s="6" t="s">
        <v>519</v>
      </c>
      <c r="U11" s="6" t="s">
        <v>519</v>
      </c>
      <c r="V11" s="6" t="s">
        <v>519</v>
      </c>
      <c r="W11" s="6" t="s">
        <v>519</v>
      </c>
      <c r="X11" s="6" t="s">
        <v>519</v>
      </c>
      <c r="Y11" s="6" t="s">
        <v>520</v>
      </c>
      <c r="Z11" s="6" t="s">
        <v>519</v>
      </c>
      <c r="AA11" s="6" t="s">
        <v>519</v>
      </c>
      <c r="AB11" s="6" t="s">
        <v>519</v>
      </c>
      <c r="AC11" s="6" t="s">
        <v>519</v>
      </c>
      <c r="AD11" s="6" t="s">
        <v>520</v>
      </c>
      <c r="AF11" s="1" t="s">
        <v>388</v>
      </c>
      <c r="AG11" s="1" t="s">
        <v>461</v>
      </c>
      <c r="AH11" s="1" t="str">
        <f t="shared" si="0"/>
        <v>酒精發酵和蒸餾質量穩定和侵蝕控制</v>
      </c>
      <c r="AI11" s="1" t="s">
        <v>737</v>
      </c>
      <c r="AJ11" s="1" t="s">
        <v>739</v>
      </c>
      <c r="AL11" s="1" t="s">
        <v>528</v>
      </c>
      <c r="AM11" s="1" t="s">
        <v>520</v>
      </c>
      <c r="AN11" s="1" t="s">
        <v>520</v>
      </c>
      <c r="AO11" s="1" t="s">
        <v>519</v>
      </c>
      <c r="AP11" s="1" t="s">
        <v>519</v>
      </c>
      <c r="AQ11" s="1" t="s">
        <v>519</v>
      </c>
      <c r="AR11" s="1" t="s">
        <v>519</v>
      </c>
      <c r="AS11" s="1" t="s">
        <v>519</v>
      </c>
      <c r="AT11" s="1" t="s">
        <v>519</v>
      </c>
      <c r="AU11" s="1" t="s">
        <v>520</v>
      </c>
      <c r="AV11" s="1" t="s">
        <v>519</v>
      </c>
      <c r="AW11" s="1" t="s">
        <v>519</v>
      </c>
      <c r="AY11" s="1" t="s">
        <v>528</v>
      </c>
      <c r="AZ11" s="1" t="s">
        <v>733</v>
      </c>
      <c r="BA11" s="1" t="s">
        <v>737</v>
      </c>
      <c r="BB11" s="1" t="s">
        <v>519</v>
      </c>
      <c r="BC11" s="1" t="s">
        <v>519</v>
      </c>
      <c r="BD11" s="1" t="s">
        <v>519</v>
      </c>
      <c r="BE11" s="1" t="s">
        <v>519</v>
      </c>
      <c r="BF11" s="1" t="s">
        <v>519</v>
      </c>
      <c r="BG11" s="1" t="s">
        <v>519</v>
      </c>
      <c r="BH11" s="1" t="s">
        <v>737</v>
      </c>
      <c r="BI11" s="1" t="s">
        <v>519</v>
      </c>
      <c r="BJ11" s="1" t="s">
        <v>519</v>
      </c>
    </row>
    <row r="12" spans="1:62" hidden="1" x14ac:dyDescent="0.4">
      <c r="A12" s="1" t="s">
        <v>529</v>
      </c>
      <c r="B12" s="6" t="s">
        <v>519</v>
      </c>
      <c r="C12" s="6" t="s">
        <v>519</v>
      </c>
      <c r="D12" s="6" t="s">
        <v>519</v>
      </c>
      <c r="E12" s="6" t="s">
        <v>520</v>
      </c>
      <c r="F12" s="6" t="s">
        <v>520</v>
      </c>
      <c r="G12" s="6" t="s">
        <v>519</v>
      </c>
      <c r="H12" s="6" t="s">
        <v>519</v>
      </c>
      <c r="I12" s="6" t="s">
        <v>519</v>
      </c>
      <c r="J12" s="6" t="s">
        <v>520</v>
      </c>
      <c r="K12" s="6" t="s">
        <v>520</v>
      </c>
      <c r="L12" s="6" t="s">
        <v>520</v>
      </c>
      <c r="M12" s="6" t="s">
        <v>520</v>
      </c>
      <c r="N12" s="6" t="s">
        <v>520</v>
      </c>
      <c r="O12" s="6" t="s">
        <v>520</v>
      </c>
      <c r="P12" s="6" t="s">
        <v>519</v>
      </c>
      <c r="Q12" s="6" t="s">
        <v>520</v>
      </c>
      <c r="R12" s="6" t="s">
        <v>520</v>
      </c>
      <c r="S12" s="6" t="s">
        <v>520</v>
      </c>
      <c r="T12" s="6" t="s">
        <v>520</v>
      </c>
      <c r="U12" s="6" t="s">
        <v>519</v>
      </c>
      <c r="V12" s="6" t="s">
        <v>519</v>
      </c>
      <c r="W12" s="6" t="s">
        <v>519</v>
      </c>
      <c r="X12" s="6" t="s">
        <v>519</v>
      </c>
      <c r="Y12" s="6" t="s">
        <v>519</v>
      </c>
      <c r="Z12" s="6" t="s">
        <v>519</v>
      </c>
      <c r="AA12" s="6" t="s">
        <v>520</v>
      </c>
      <c r="AB12" s="6" t="s">
        <v>519</v>
      </c>
      <c r="AC12" s="6" t="s">
        <v>519</v>
      </c>
      <c r="AD12" s="6" t="s">
        <v>520</v>
      </c>
      <c r="AF12" s="1" t="s">
        <v>388</v>
      </c>
      <c r="AG12" s="1" t="s">
        <v>450</v>
      </c>
      <c r="AH12" s="1" t="str">
        <f t="shared" si="0"/>
        <v>酒精發酵和蒸餾遺傳物質</v>
      </c>
      <c r="AI12" s="1" t="s">
        <v>729</v>
      </c>
      <c r="AJ12" s="1" t="s">
        <v>740</v>
      </c>
      <c r="AL12" s="1" t="s">
        <v>529</v>
      </c>
      <c r="AM12" s="1" t="s">
        <v>519</v>
      </c>
      <c r="AN12" s="1" t="s">
        <v>519</v>
      </c>
      <c r="AO12" s="1" t="s">
        <v>520</v>
      </c>
      <c r="AP12" s="1" t="s">
        <v>519</v>
      </c>
      <c r="AQ12" s="1" t="s">
        <v>520</v>
      </c>
      <c r="AR12" s="1" t="s">
        <v>519</v>
      </c>
      <c r="AS12" s="1" t="s">
        <v>520</v>
      </c>
      <c r="AT12" s="1" t="s">
        <v>520</v>
      </c>
      <c r="AU12" s="1" t="s">
        <v>520</v>
      </c>
      <c r="AV12" s="1" t="s">
        <v>520</v>
      </c>
      <c r="AW12" s="1" t="s">
        <v>520</v>
      </c>
      <c r="AY12" s="1" t="s">
        <v>529</v>
      </c>
      <c r="AZ12" s="1" t="s">
        <v>519</v>
      </c>
      <c r="BA12" s="1" t="s">
        <v>519</v>
      </c>
      <c r="BB12" s="1" t="s">
        <v>733</v>
      </c>
      <c r="BC12" s="1" t="s">
        <v>519</v>
      </c>
      <c r="BD12" s="1" t="s">
        <v>733</v>
      </c>
      <c r="BE12" s="1" t="s">
        <v>519</v>
      </c>
      <c r="BF12" s="1" t="s">
        <v>733</v>
      </c>
      <c r="BG12" s="1" t="s">
        <v>733</v>
      </c>
      <c r="BH12" s="1" t="s">
        <v>733</v>
      </c>
      <c r="BI12" s="1" t="s">
        <v>733</v>
      </c>
      <c r="BJ12" s="1" t="s">
        <v>733</v>
      </c>
    </row>
    <row r="13" spans="1:62" hidden="1" x14ac:dyDescent="0.4">
      <c r="A13" s="1" t="s">
        <v>530</v>
      </c>
      <c r="B13" s="6" t="s">
        <v>519</v>
      </c>
      <c r="C13" s="6" t="s">
        <v>519</v>
      </c>
      <c r="D13" s="6" t="s">
        <v>519</v>
      </c>
      <c r="E13" s="6" t="s">
        <v>520</v>
      </c>
      <c r="F13" s="6" t="s">
        <v>520</v>
      </c>
      <c r="G13" s="6" t="s">
        <v>519</v>
      </c>
      <c r="H13" s="6" t="s">
        <v>519</v>
      </c>
      <c r="I13" s="6" t="s">
        <v>519</v>
      </c>
      <c r="J13" s="6" t="s">
        <v>520</v>
      </c>
      <c r="K13" s="6" t="s">
        <v>520</v>
      </c>
      <c r="L13" s="6" t="s">
        <v>520</v>
      </c>
      <c r="M13" s="6" t="s">
        <v>520</v>
      </c>
      <c r="N13" s="6" t="s">
        <v>520</v>
      </c>
      <c r="O13" s="6" t="s">
        <v>520</v>
      </c>
      <c r="P13" s="6" t="s">
        <v>519</v>
      </c>
      <c r="Q13" s="6" t="s">
        <v>520</v>
      </c>
      <c r="R13" s="6" t="s">
        <v>520</v>
      </c>
      <c r="S13" s="6" t="s">
        <v>520</v>
      </c>
      <c r="T13" s="6" t="s">
        <v>520</v>
      </c>
      <c r="U13" s="6" t="s">
        <v>519</v>
      </c>
      <c r="V13" s="6" t="s">
        <v>519</v>
      </c>
      <c r="W13" s="6" t="s">
        <v>519</v>
      </c>
      <c r="X13" s="6" t="s">
        <v>519</v>
      </c>
      <c r="Y13" s="6" t="s">
        <v>519</v>
      </c>
      <c r="Z13" s="6" t="s">
        <v>519</v>
      </c>
      <c r="AA13" s="6" t="s">
        <v>520</v>
      </c>
      <c r="AB13" s="6" t="s">
        <v>519</v>
      </c>
      <c r="AC13" s="6" t="s">
        <v>519</v>
      </c>
      <c r="AD13" s="6" t="s">
        <v>520</v>
      </c>
      <c r="AF13" s="1" t="s">
        <v>388</v>
      </c>
      <c r="AG13" s="1" t="s">
        <v>463</v>
      </c>
      <c r="AH13" s="1" t="str">
        <f t="shared" si="0"/>
        <v>酒精發酵和蒸餾水流維護</v>
      </c>
      <c r="AI13" s="1" t="s">
        <v>729</v>
      </c>
      <c r="AJ13" s="1" t="s">
        <v>740</v>
      </c>
      <c r="AL13" s="1" t="s">
        <v>530</v>
      </c>
      <c r="AM13" s="1" t="s">
        <v>519</v>
      </c>
      <c r="AN13" s="1" t="s">
        <v>519</v>
      </c>
      <c r="AO13" s="1" t="s">
        <v>520</v>
      </c>
      <c r="AP13" s="1" t="s">
        <v>519</v>
      </c>
      <c r="AQ13" s="1" t="s">
        <v>520</v>
      </c>
      <c r="AR13" s="1" t="s">
        <v>519</v>
      </c>
      <c r="AS13" s="1" t="s">
        <v>520</v>
      </c>
      <c r="AT13" s="1" t="s">
        <v>520</v>
      </c>
      <c r="AU13" s="1" t="s">
        <v>520</v>
      </c>
      <c r="AV13" s="1" t="s">
        <v>520</v>
      </c>
      <c r="AW13" s="1" t="s">
        <v>520</v>
      </c>
      <c r="AY13" s="1" t="s">
        <v>530</v>
      </c>
      <c r="AZ13" s="1" t="s">
        <v>519</v>
      </c>
      <c r="BA13" s="1" t="s">
        <v>519</v>
      </c>
      <c r="BB13" s="1" t="s">
        <v>733</v>
      </c>
      <c r="BC13" s="1" t="s">
        <v>519</v>
      </c>
      <c r="BD13" s="1" t="s">
        <v>733</v>
      </c>
      <c r="BE13" s="1" t="s">
        <v>519</v>
      </c>
      <c r="BF13" s="1" t="s">
        <v>733</v>
      </c>
      <c r="BG13" s="1" t="s">
        <v>733</v>
      </c>
      <c r="BH13" s="1" t="s">
        <v>733</v>
      </c>
      <c r="BI13" s="1" t="s">
        <v>733</v>
      </c>
      <c r="BJ13" s="1" t="s">
        <v>733</v>
      </c>
    </row>
    <row r="14" spans="1:62" hidden="1" x14ac:dyDescent="0.4">
      <c r="A14" s="1" t="s">
        <v>531</v>
      </c>
      <c r="B14" s="6" t="s">
        <v>519</v>
      </c>
      <c r="C14" s="6" t="s">
        <v>519</v>
      </c>
      <c r="D14" s="6" t="s">
        <v>519</v>
      </c>
      <c r="E14" s="6" t="s">
        <v>520</v>
      </c>
      <c r="F14" s="6" t="s">
        <v>520</v>
      </c>
      <c r="G14" s="6" t="s">
        <v>519</v>
      </c>
      <c r="H14" s="6" t="s">
        <v>519</v>
      </c>
      <c r="I14" s="6" t="s">
        <v>519</v>
      </c>
      <c r="J14" s="6" t="s">
        <v>520</v>
      </c>
      <c r="K14" s="6" t="s">
        <v>520</v>
      </c>
      <c r="L14" s="6" t="s">
        <v>520</v>
      </c>
      <c r="M14" s="6" t="s">
        <v>520</v>
      </c>
      <c r="N14" s="6" t="s">
        <v>520</v>
      </c>
      <c r="O14" s="6" t="s">
        <v>520</v>
      </c>
      <c r="P14" s="6" t="s">
        <v>519</v>
      </c>
      <c r="Q14" s="6" t="s">
        <v>520</v>
      </c>
      <c r="R14" s="6" t="s">
        <v>520</v>
      </c>
      <c r="S14" s="6" t="s">
        <v>520</v>
      </c>
      <c r="T14" s="6" t="s">
        <v>520</v>
      </c>
      <c r="U14" s="6" t="s">
        <v>519</v>
      </c>
      <c r="V14" s="6" t="s">
        <v>519</v>
      </c>
      <c r="W14" s="6" t="s">
        <v>519</v>
      </c>
      <c r="X14" s="6" t="s">
        <v>519</v>
      </c>
      <c r="Y14" s="6" t="s">
        <v>519</v>
      </c>
      <c r="Z14" s="6" t="s">
        <v>519</v>
      </c>
      <c r="AA14" s="6" t="s">
        <v>520</v>
      </c>
      <c r="AB14" s="6" t="s">
        <v>519</v>
      </c>
      <c r="AC14" s="6" t="s">
        <v>519</v>
      </c>
      <c r="AD14" s="6" t="s">
        <v>520</v>
      </c>
      <c r="AF14" s="1" t="s">
        <v>388</v>
      </c>
      <c r="AG14" s="1" t="s">
        <v>473</v>
      </c>
      <c r="AH14" s="1" t="str">
        <f t="shared" si="0"/>
        <v>酒精發酵和蒸餾淡水的化學狀況</v>
      </c>
      <c r="AI14" s="1" t="s">
        <v>729</v>
      </c>
      <c r="AJ14" s="1" t="s">
        <v>740</v>
      </c>
      <c r="AL14" s="1" t="s">
        <v>531</v>
      </c>
      <c r="AM14" s="1" t="s">
        <v>519</v>
      </c>
      <c r="AN14" s="1" t="s">
        <v>519</v>
      </c>
      <c r="AO14" s="1" t="s">
        <v>520</v>
      </c>
      <c r="AP14" s="1" t="s">
        <v>519</v>
      </c>
      <c r="AQ14" s="1" t="s">
        <v>520</v>
      </c>
      <c r="AR14" s="1" t="s">
        <v>519</v>
      </c>
      <c r="AS14" s="1" t="s">
        <v>520</v>
      </c>
      <c r="AT14" s="1" t="s">
        <v>520</v>
      </c>
      <c r="AU14" s="1" t="s">
        <v>520</v>
      </c>
      <c r="AV14" s="1" t="s">
        <v>520</v>
      </c>
      <c r="AW14" s="1" t="s">
        <v>520</v>
      </c>
      <c r="AY14" s="1" t="s">
        <v>531</v>
      </c>
      <c r="AZ14" s="1" t="s">
        <v>519</v>
      </c>
      <c r="BA14" s="1" t="s">
        <v>519</v>
      </c>
      <c r="BB14" s="1" t="s">
        <v>733</v>
      </c>
      <c r="BC14" s="1" t="s">
        <v>519</v>
      </c>
      <c r="BD14" s="1" t="s">
        <v>733</v>
      </c>
      <c r="BE14" s="1" t="s">
        <v>519</v>
      </c>
      <c r="BF14" s="1" t="s">
        <v>733</v>
      </c>
      <c r="BG14" s="1" t="s">
        <v>733</v>
      </c>
      <c r="BH14" s="1" t="s">
        <v>733</v>
      </c>
      <c r="BI14" s="1" t="s">
        <v>733</v>
      </c>
      <c r="BJ14" s="1" t="s">
        <v>733</v>
      </c>
    </row>
    <row r="15" spans="1:62" hidden="1" x14ac:dyDescent="0.4">
      <c r="A15" s="1" t="s">
        <v>532</v>
      </c>
      <c r="B15" s="6" t="s">
        <v>519</v>
      </c>
      <c r="C15" s="6" t="s">
        <v>519</v>
      </c>
      <c r="D15" s="6" t="s">
        <v>519</v>
      </c>
      <c r="E15" s="6" t="s">
        <v>520</v>
      </c>
      <c r="F15" s="6" t="s">
        <v>520</v>
      </c>
      <c r="G15" s="6" t="s">
        <v>519</v>
      </c>
      <c r="H15" s="6" t="s">
        <v>519</v>
      </c>
      <c r="I15" s="6" t="s">
        <v>519</v>
      </c>
      <c r="J15" s="6" t="s">
        <v>520</v>
      </c>
      <c r="K15" s="6" t="s">
        <v>520</v>
      </c>
      <c r="L15" s="6" t="s">
        <v>520</v>
      </c>
      <c r="M15" s="6" t="s">
        <v>519</v>
      </c>
      <c r="N15" s="6" t="s">
        <v>520</v>
      </c>
      <c r="O15" s="6" t="s">
        <v>520</v>
      </c>
      <c r="P15" s="6" t="s">
        <v>520</v>
      </c>
      <c r="Q15" s="6" t="s">
        <v>520</v>
      </c>
      <c r="R15" s="6" t="s">
        <v>520</v>
      </c>
      <c r="S15" s="6" t="s">
        <v>520</v>
      </c>
      <c r="T15" s="6" t="s">
        <v>520</v>
      </c>
      <c r="U15" s="6" t="s">
        <v>519</v>
      </c>
      <c r="V15" s="6" t="s">
        <v>519</v>
      </c>
      <c r="W15" s="6" t="s">
        <v>520</v>
      </c>
      <c r="X15" s="6" t="s">
        <v>519</v>
      </c>
      <c r="Y15" s="6" t="s">
        <v>520</v>
      </c>
      <c r="Z15" s="6" t="s">
        <v>519</v>
      </c>
      <c r="AA15" s="6" t="s">
        <v>519</v>
      </c>
      <c r="AB15" s="6" t="s">
        <v>519</v>
      </c>
      <c r="AC15" s="6" t="s">
        <v>520</v>
      </c>
      <c r="AD15" s="6" t="s">
        <v>520</v>
      </c>
      <c r="AF15" s="1" t="s">
        <v>388</v>
      </c>
      <c r="AG15" s="1" t="s">
        <v>464</v>
      </c>
      <c r="AH15" s="1" t="str">
        <f t="shared" si="0"/>
        <v>酒精發酵和蒸餾防洪</v>
      </c>
      <c r="AI15" s="1" t="s">
        <v>729</v>
      </c>
      <c r="AJ15" s="1" t="s">
        <v>732</v>
      </c>
      <c r="AL15" s="1" t="s">
        <v>532</v>
      </c>
      <c r="AM15" s="1" t="s">
        <v>520</v>
      </c>
      <c r="AN15" s="1" t="s">
        <v>520</v>
      </c>
      <c r="AO15" s="1" t="s">
        <v>520</v>
      </c>
      <c r="AP15" s="1" t="s">
        <v>519</v>
      </c>
      <c r="AQ15" s="1" t="s">
        <v>520</v>
      </c>
      <c r="AR15" s="1" t="s">
        <v>519</v>
      </c>
      <c r="AS15" s="1" t="s">
        <v>520</v>
      </c>
      <c r="AT15" s="1" t="s">
        <v>520</v>
      </c>
      <c r="AU15" s="1" t="s">
        <v>520</v>
      </c>
      <c r="AV15" s="1" t="s">
        <v>520</v>
      </c>
      <c r="AW15" s="1" t="s">
        <v>520</v>
      </c>
      <c r="AY15" s="1" t="s">
        <v>532</v>
      </c>
      <c r="AZ15" s="1" t="s">
        <v>733</v>
      </c>
      <c r="BA15" s="1" t="s">
        <v>733</v>
      </c>
      <c r="BB15" s="1" t="s">
        <v>733</v>
      </c>
      <c r="BC15" s="1" t="s">
        <v>519</v>
      </c>
      <c r="BD15" s="1" t="s">
        <v>733</v>
      </c>
      <c r="BE15" s="1" t="s">
        <v>519</v>
      </c>
      <c r="BF15" s="1" t="s">
        <v>729</v>
      </c>
      <c r="BG15" s="1" t="s">
        <v>733</v>
      </c>
      <c r="BH15" s="1" t="s">
        <v>735</v>
      </c>
      <c r="BI15" s="1" t="s">
        <v>729</v>
      </c>
      <c r="BJ15" s="1" t="s">
        <v>733</v>
      </c>
    </row>
    <row r="16" spans="1:62" hidden="1" x14ac:dyDescent="0.4">
      <c r="A16" s="1" t="s">
        <v>533</v>
      </c>
      <c r="B16" s="6" t="s">
        <v>519</v>
      </c>
      <c r="C16" s="6" t="s">
        <v>519</v>
      </c>
      <c r="D16" s="6" t="s">
        <v>519</v>
      </c>
      <c r="E16" s="6" t="s">
        <v>520</v>
      </c>
      <c r="F16" s="6" t="s">
        <v>520</v>
      </c>
      <c r="G16" s="6" t="s">
        <v>519</v>
      </c>
      <c r="H16" s="6" t="s">
        <v>519</v>
      </c>
      <c r="I16" s="6" t="s">
        <v>519</v>
      </c>
      <c r="J16" s="6" t="s">
        <v>520</v>
      </c>
      <c r="K16" s="6" t="s">
        <v>520</v>
      </c>
      <c r="L16" s="6" t="s">
        <v>520</v>
      </c>
      <c r="M16" s="6" t="s">
        <v>519</v>
      </c>
      <c r="N16" s="6" t="s">
        <v>520</v>
      </c>
      <c r="O16" s="6" t="s">
        <v>520</v>
      </c>
      <c r="P16" s="6" t="s">
        <v>520</v>
      </c>
      <c r="Q16" s="6" t="s">
        <v>520</v>
      </c>
      <c r="R16" s="6" t="s">
        <v>520</v>
      </c>
      <c r="S16" s="6" t="s">
        <v>520</v>
      </c>
      <c r="T16" s="6" t="s">
        <v>520</v>
      </c>
      <c r="U16" s="6" t="s">
        <v>519</v>
      </c>
      <c r="V16" s="6" t="s">
        <v>519</v>
      </c>
      <c r="W16" s="6" t="s">
        <v>520</v>
      </c>
      <c r="X16" s="6" t="s">
        <v>519</v>
      </c>
      <c r="Y16" s="6" t="s">
        <v>520</v>
      </c>
      <c r="Z16" s="6" t="s">
        <v>519</v>
      </c>
      <c r="AA16" s="6" t="s">
        <v>519</v>
      </c>
      <c r="AB16" s="6" t="s">
        <v>519</v>
      </c>
      <c r="AC16" s="6" t="s">
        <v>520</v>
      </c>
      <c r="AD16" s="6" t="s">
        <v>520</v>
      </c>
      <c r="AF16" s="1" t="s">
        <v>388</v>
      </c>
      <c r="AG16" s="1" t="s">
        <v>472</v>
      </c>
      <c r="AH16" s="1" t="str">
        <f t="shared" si="0"/>
        <v>酒精發酵和蒸餾分解和固定過程</v>
      </c>
      <c r="AI16" s="1" t="s">
        <v>729</v>
      </c>
      <c r="AJ16" s="1" t="s">
        <v>741</v>
      </c>
      <c r="AL16" s="1" t="s">
        <v>533</v>
      </c>
      <c r="AM16" s="1" t="s">
        <v>520</v>
      </c>
      <c r="AN16" s="1" t="s">
        <v>520</v>
      </c>
      <c r="AO16" s="1" t="s">
        <v>520</v>
      </c>
      <c r="AP16" s="1" t="s">
        <v>519</v>
      </c>
      <c r="AQ16" s="1" t="s">
        <v>520</v>
      </c>
      <c r="AR16" s="1" t="s">
        <v>519</v>
      </c>
      <c r="AS16" s="1" t="s">
        <v>520</v>
      </c>
      <c r="AT16" s="1" t="s">
        <v>520</v>
      </c>
      <c r="AU16" s="1" t="s">
        <v>520</v>
      </c>
      <c r="AV16" s="1" t="s">
        <v>520</v>
      </c>
      <c r="AW16" s="1" t="s">
        <v>520</v>
      </c>
      <c r="AY16" s="1" t="s">
        <v>533</v>
      </c>
      <c r="AZ16" s="1" t="s">
        <v>733</v>
      </c>
      <c r="BA16" s="1" t="s">
        <v>733</v>
      </c>
      <c r="BB16" s="1" t="s">
        <v>733</v>
      </c>
      <c r="BC16" s="1" t="s">
        <v>519</v>
      </c>
      <c r="BD16" s="1" t="s">
        <v>733</v>
      </c>
      <c r="BE16" s="1" t="s">
        <v>519</v>
      </c>
      <c r="BF16" s="1" t="s">
        <v>729</v>
      </c>
      <c r="BG16" s="1" t="s">
        <v>733</v>
      </c>
      <c r="BH16" s="1" t="s">
        <v>735</v>
      </c>
      <c r="BI16" s="1" t="s">
        <v>729</v>
      </c>
      <c r="BJ16" s="1" t="s">
        <v>733</v>
      </c>
    </row>
    <row r="17" spans="1:62" hidden="1" x14ac:dyDescent="0.4">
      <c r="A17" s="1" t="s">
        <v>534</v>
      </c>
      <c r="B17" s="6" t="s">
        <v>520</v>
      </c>
      <c r="C17" s="6" t="s">
        <v>519</v>
      </c>
      <c r="D17" s="6" t="s">
        <v>519</v>
      </c>
      <c r="E17" s="6" t="s">
        <v>520</v>
      </c>
      <c r="F17" s="6" t="s">
        <v>520</v>
      </c>
      <c r="G17" s="6" t="s">
        <v>519</v>
      </c>
      <c r="H17" s="6" t="s">
        <v>519</v>
      </c>
      <c r="I17" s="6" t="s">
        <v>519</v>
      </c>
      <c r="J17" s="6" t="s">
        <v>520</v>
      </c>
      <c r="K17" s="6" t="s">
        <v>520</v>
      </c>
      <c r="L17" s="6" t="s">
        <v>520</v>
      </c>
      <c r="M17" s="6" t="s">
        <v>520</v>
      </c>
      <c r="N17" s="6" t="s">
        <v>520</v>
      </c>
      <c r="O17" s="6" t="s">
        <v>519</v>
      </c>
      <c r="P17" s="6" t="s">
        <v>519</v>
      </c>
      <c r="Q17" s="6" t="s">
        <v>520</v>
      </c>
      <c r="R17" s="6" t="s">
        <v>519</v>
      </c>
      <c r="S17" s="6" t="s">
        <v>519</v>
      </c>
      <c r="T17" s="6" t="s">
        <v>519</v>
      </c>
      <c r="U17" s="6" t="s">
        <v>519</v>
      </c>
      <c r="V17" s="6" t="s">
        <v>519</v>
      </c>
      <c r="W17" s="6" t="s">
        <v>519</v>
      </c>
      <c r="X17" s="6" t="s">
        <v>519</v>
      </c>
      <c r="Y17" s="6" t="s">
        <v>519</v>
      </c>
      <c r="Z17" s="6" t="s">
        <v>519</v>
      </c>
      <c r="AA17" s="6" t="s">
        <v>520</v>
      </c>
      <c r="AB17" s="6" t="s">
        <v>519</v>
      </c>
      <c r="AC17" s="6" t="s">
        <v>519</v>
      </c>
      <c r="AD17" s="6" t="s">
        <v>519</v>
      </c>
      <c r="AF17" s="1" t="s">
        <v>401</v>
      </c>
      <c r="AG17" s="1" t="s">
        <v>452</v>
      </c>
      <c r="AH17" s="1" t="str">
        <f t="shared" si="0"/>
        <v>氧化鋁精煉地下水</v>
      </c>
      <c r="AI17" s="1" t="s">
        <v>729</v>
      </c>
      <c r="AJ17" s="1" t="s">
        <v>731</v>
      </c>
      <c r="AL17" s="1" t="s">
        <v>534</v>
      </c>
      <c r="AM17" s="1" t="s">
        <v>520</v>
      </c>
      <c r="AN17" s="1" t="s">
        <v>520</v>
      </c>
      <c r="AO17" s="1" t="s">
        <v>520</v>
      </c>
      <c r="AP17" s="1" t="s">
        <v>520</v>
      </c>
      <c r="AQ17" s="1" t="s">
        <v>520</v>
      </c>
      <c r="AR17" s="1" t="s">
        <v>519</v>
      </c>
      <c r="AS17" s="1" t="s">
        <v>519</v>
      </c>
      <c r="AT17" s="1" t="s">
        <v>520</v>
      </c>
      <c r="AU17" s="1" t="s">
        <v>520</v>
      </c>
      <c r="AV17" s="1" t="s">
        <v>520</v>
      </c>
      <c r="AW17" s="1" t="s">
        <v>520</v>
      </c>
      <c r="AY17" s="1" t="s">
        <v>534</v>
      </c>
      <c r="AZ17" s="1" t="s">
        <v>733</v>
      </c>
      <c r="BA17" s="1" t="s">
        <v>733</v>
      </c>
      <c r="BB17" s="1" t="s">
        <v>733</v>
      </c>
      <c r="BC17" s="1" t="s">
        <v>733</v>
      </c>
      <c r="BD17" s="1" t="s">
        <v>729</v>
      </c>
      <c r="BE17" s="1" t="s">
        <v>519</v>
      </c>
      <c r="BF17" s="1" t="s">
        <v>519</v>
      </c>
      <c r="BG17" s="1" t="s">
        <v>733</v>
      </c>
      <c r="BH17" s="1" t="s">
        <v>735</v>
      </c>
      <c r="BI17" s="1" t="s">
        <v>729</v>
      </c>
      <c r="BJ17" s="1" t="s">
        <v>733</v>
      </c>
    </row>
    <row r="18" spans="1:62" hidden="1" x14ac:dyDescent="0.4">
      <c r="A18" s="1" t="s">
        <v>535</v>
      </c>
      <c r="B18" s="6" t="s">
        <v>519</v>
      </c>
      <c r="C18" s="6" t="s">
        <v>519</v>
      </c>
      <c r="D18" s="6" t="s">
        <v>519</v>
      </c>
      <c r="E18" s="6" t="s">
        <v>520</v>
      </c>
      <c r="F18" s="6" t="s">
        <v>520</v>
      </c>
      <c r="G18" s="6" t="s">
        <v>519</v>
      </c>
      <c r="H18" s="6" t="s">
        <v>519</v>
      </c>
      <c r="I18" s="6" t="s">
        <v>519</v>
      </c>
      <c r="J18" s="6" t="s">
        <v>519</v>
      </c>
      <c r="K18" s="6" t="s">
        <v>519</v>
      </c>
      <c r="L18" s="6" t="s">
        <v>519</v>
      </c>
      <c r="M18" s="6" t="s">
        <v>519</v>
      </c>
      <c r="N18" s="6" t="s">
        <v>519</v>
      </c>
      <c r="O18" s="6" t="s">
        <v>520</v>
      </c>
      <c r="P18" s="6" t="s">
        <v>519</v>
      </c>
      <c r="Q18" s="6" t="s">
        <v>519</v>
      </c>
      <c r="R18" s="6" t="s">
        <v>520</v>
      </c>
      <c r="S18" s="6" t="s">
        <v>520</v>
      </c>
      <c r="T18" s="6" t="s">
        <v>519</v>
      </c>
      <c r="U18" s="6" t="s">
        <v>519</v>
      </c>
      <c r="V18" s="6" t="s">
        <v>519</v>
      </c>
      <c r="W18" s="6" t="s">
        <v>519</v>
      </c>
      <c r="X18" s="6" t="s">
        <v>519</v>
      </c>
      <c r="Y18" s="6" t="s">
        <v>519</v>
      </c>
      <c r="Z18" s="6" t="s">
        <v>519</v>
      </c>
      <c r="AA18" s="6" t="s">
        <v>520</v>
      </c>
      <c r="AB18" s="6" t="s">
        <v>520</v>
      </c>
      <c r="AC18" s="6" t="s">
        <v>520</v>
      </c>
      <c r="AD18" s="6" t="s">
        <v>520</v>
      </c>
      <c r="AF18" s="1" t="s">
        <v>401</v>
      </c>
      <c r="AG18" s="1" t="s">
        <v>451</v>
      </c>
      <c r="AH18" s="1" t="str">
        <f t="shared" si="0"/>
        <v>氧化鋁精煉地表水</v>
      </c>
      <c r="AI18" s="1" t="s">
        <v>729</v>
      </c>
      <c r="AJ18" s="1" t="s">
        <v>731</v>
      </c>
      <c r="AL18" s="1" t="s">
        <v>535</v>
      </c>
      <c r="AM18" s="1" t="s">
        <v>519</v>
      </c>
      <c r="AN18" s="1" t="s">
        <v>519</v>
      </c>
      <c r="AO18" s="1" t="s">
        <v>520</v>
      </c>
      <c r="AP18" s="1" t="s">
        <v>520</v>
      </c>
      <c r="AQ18" s="1" t="s">
        <v>520</v>
      </c>
      <c r="AR18" s="1" t="s">
        <v>519</v>
      </c>
      <c r="AS18" s="1" t="s">
        <v>519</v>
      </c>
      <c r="AT18" s="1" t="s">
        <v>520</v>
      </c>
      <c r="AU18" s="1" t="s">
        <v>519</v>
      </c>
      <c r="AV18" s="1" t="s">
        <v>520</v>
      </c>
      <c r="AW18" s="1" t="s">
        <v>520</v>
      </c>
      <c r="AY18" s="1" t="s">
        <v>535</v>
      </c>
      <c r="AZ18" s="1" t="s">
        <v>519</v>
      </c>
      <c r="BA18" s="1" t="s">
        <v>519</v>
      </c>
      <c r="BB18" s="1" t="s">
        <v>733</v>
      </c>
      <c r="BC18" s="1" t="s">
        <v>729</v>
      </c>
      <c r="BD18" s="1" t="s">
        <v>737</v>
      </c>
      <c r="BE18" s="1" t="s">
        <v>519</v>
      </c>
      <c r="BF18" s="1" t="s">
        <v>519</v>
      </c>
      <c r="BG18" s="1" t="s">
        <v>729</v>
      </c>
      <c r="BH18" s="1" t="s">
        <v>519</v>
      </c>
      <c r="BI18" s="1" t="s">
        <v>733</v>
      </c>
      <c r="BJ18" s="1" t="s">
        <v>729</v>
      </c>
    </row>
    <row r="19" spans="1:62" hidden="1" x14ac:dyDescent="0.4">
      <c r="A19" s="1" t="s">
        <v>536</v>
      </c>
      <c r="B19" s="6" t="s">
        <v>519</v>
      </c>
      <c r="C19" s="6" t="s">
        <v>519</v>
      </c>
      <c r="D19" s="6" t="s">
        <v>519</v>
      </c>
      <c r="E19" s="6" t="s">
        <v>520</v>
      </c>
      <c r="F19" s="6" t="s">
        <v>520</v>
      </c>
      <c r="G19" s="6" t="s">
        <v>519</v>
      </c>
      <c r="H19" s="6" t="s">
        <v>519</v>
      </c>
      <c r="I19" s="6" t="s">
        <v>519</v>
      </c>
      <c r="J19" s="6" t="s">
        <v>520</v>
      </c>
      <c r="K19" s="6" t="s">
        <v>520</v>
      </c>
      <c r="L19" s="6" t="s">
        <v>520</v>
      </c>
      <c r="M19" s="6" t="s">
        <v>520</v>
      </c>
      <c r="N19" s="6" t="s">
        <v>520</v>
      </c>
      <c r="O19" s="6" t="s">
        <v>520</v>
      </c>
      <c r="P19" s="6" t="s">
        <v>519</v>
      </c>
      <c r="Q19" s="6" t="s">
        <v>520</v>
      </c>
      <c r="R19" s="6" t="s">
        <v>520</v>
      </c>
      <c r="S19" s="6" t="s">
        <v>520</v>
      </c>
      <c r="T19" s="6" t="s">
        <v>520</v>
      </c>
      <c r="U19" s="6" t="s">
        <v>519</v>
      </c>
      <c r="V19" s="6" t="s">
        <v>519</v>
      </c>
      <c r="W19" s="6" t="s">
        <v>519</v>
      </c>
      <c r="X19" s="6" t="s">
        <v>519</v>
      </c>
      <c r="Y19" s="6" t="s">
        <v>519</v>
      </c>
      <c r="Z19" s="6" t="s">
        <v>519</v>
      </c>
      <c r="AA19" s="6" t="s">
        <v>520</v>
      </c>
      <c r="AB19" s="6" t="s">
        <v>519</v>
      </c>
      <c r="AC19" s="6" t="s">
        <v>519</v>
      </c>
      <c r="AD19" s="6" t="s">
        <v>520</v>
      </c>
      <c r="AF19" s="1" t="s">
        <v>401</v>
      </c>
      <c r="AG19" s="1" t="s">
        <v>463</v>
      </c>
      <c r="AH19" s="1" t="str">
        <f t="shared" si="0"/>
        <v>氧化鋁精煉水流維護</v>
      </c>
      <c r="AI19" s="1" t="s">
        <v>729</v>
      </c>
      <c r="AJ19" s="1" t="s">
        <v>731</v>
      </c>
      <c r="AL19" s="1" t="s">
        <v>536</v>
      </c>
      <c r="AM19" s="1" t="s">
        <v>520</v>
      </c>
      <c r="AN19" s="1" t="s">
        <v>519</v>
      </c>
      <c r="AO19" s="1" t="s">
        <v>519</v>
      </c>
      <c r="AP19" s="1" t="s">
        <v>519</v>
      </c>
      <c r="AQ19" s="1" t="s">
        <v>520</v>
      </c>
      <c r="AR19" s="1" t="s">
        <v>519</v>
      </c>
      <c r="AS19" s="1" t="s">
        <v>520</v>
      </c>
      <c r="AT19" s="1" t="s">
        <v>519</v>
      </c>
      <c r="AU19" s="1" t="s">
        <v>519</v>
      </c>
      <c r="AV19" s="1" t="s">
        <v>520</v>
      </c>
      <c r="AW19" s="1" t="s">
        <v>520</v>
      </c>
      <c r="AY19" s="1" t="s">
        <v>536</v>
      </c>
      <c r="AZ19" s="1" t="s">
        <v>733</v>
      </c>
      <c r="BA19" s="1" t="s">
        <v>519</v>
      </c>
      <c r="BB19" s="1" t="s">
        <v>519</v>
      </c>
      <c r="BC19" s="1" t="s">
        <v>519</v>
      </c>
      <c r="BD19" s="1" t="s">
        <v>737</v>
      </c>
      <c r="BE19" s="1" t="s">
        <v>519</v>
      </c>
      <c r="BF19" s="1" t="s">
        <v>729</v>
      </c>
      <c r="BG19" s="1" t="s">
        <v>519</v>
      </c>
      <c r="BH19" s="1" t="s">
        <v>519</v>
      </c>
      <c r="BI19" s="1" t="s">
        <v>729</v>
      </c>
      <c r="BJ19" s="1" t="s">
        <v>733</v>
      </c>
    </row>
    <row r="20" spans="1:62" hidden="1" x14ac:dyDescent="0.4">
      <c r="A20" s="1" t="s">
        <v>537</v>
      </c>
      <c r="B20" s="6" t="s">
        <v>520</v>
      </c>
      <c r="C20" s="6" t="s">
        <v>519</v>
      </c>
      <c r="D20" s="6" t="s">
        <v>519</v>
      </c>
      <c r="E20" s="6" t="s">
        <v>519</v>
      </c>
      <c r="F20" s="6" t="s">
        <v>519</v>
      </c>
      <c r="G20" s="6" t="s">
        <v>519</v>
      </c>
      <c r="H20" s="6" t="s">
        <v>519</v>
      </c>
      <c r="I20" s="6" t="s">
        <v>519</v>
      </c>
      <c r="J20" s="6" t="s">
        <v>519</v>
      </c>
      <c r="K20" s="6" t="s">
        <v>519</v>
      </c>
      <c r="L20" s="6" t="s">
        <v>519</v>
      </c>
      <c r="M20" s="6" t="s">
        <v>519</v>
      </c>
      <c r="N20" s="6" t="s">
        <v>519</v>
      </c>
      <c r="O20" s="6" t="s">
        <v>519</v>
      </c>
      <c r="P20" s="6" t="s">
        <v>519</v>
      </c>
      <c r="Q20" s="6" t="s">
        <v>519</v>
      </c>
      <c r="R20" s="6" t="s">
        <v>519</v>
      </c>
      <c r="S20" s="6" t="s">
        <v>519</v>
      </c>
      <c r="T20" s="6" t="s">
        <v>519</v>
      </c>
      <c r="U20" s="6" t="s">
        <v>519</v>
      </c>
      <c r="V20" s="6" t="s">
        <v>519</v>
      </c>
      <c r="W20" s="6" t="s">
        <v>519</v>
      </c>
      <c r="X20" s="6" t="s">
        <v>519</v>
      </c>
      <c r="Y20" s="6" t="s">
        <v>519</v>
      </c>
      <c r="Z20" s="6" t="s">
        <v>519</v>
      </c>
      <c r="AA20" s="6" t="s">
        <v>519</v>
      </c>
      <c r="AB20" s="6" t="s">
        <v>519</v>
      </c>
      <c r="AC20" s="6" t="s">
        <v>520</v>
      </c>
      <c r="AD20" s="6" t="s">
        <v>520</v>
      </c>
      <c r="AF20" s="1" t="s">
        <v>401</v>
      </c>
      <c r="AG20" s="1" t="s">
        <v>461</v>
      </c>
      <c r="AH20" s="1" t="str">
        <f t="shared" si="0"/>
        <v>氧化鋁精煉質量穩定和侵蝕控制</v>
      </c>
      <c r="AI20" s="1" t="s">
        <v>737</v>
      </c>
      <c r="AJ20" s="1" t="s">
        <v>739</v>
      </c>
      <c r="AL20" s="1" t="s">
        <v>537</v>
      </c>
      <c r="AM20" s="1" t="s">
        <v>520</v>
      </c>
      <c r="AN20" s="1" t="s">
        <v>519</v>
      </c>
      <c r="AO20" s="1" t="s">
        <v>520</v>
      </c>
      <c r="AP20" s="1" t="s">
        <v>520</v>
      </c>
      <c r="AQ20" s="1" t="s">
        <v>520</v>
      </c>
      <c r="AR20" s="1" t="s">
        <v>519</v>
      </c>
      <c r="AS20" s="1" t="s">
        <v>520</v>
      </c>
      <c r="AT20" s="1" t="s">
        <v>519</v>
      </c>
      <c r="AU20" s="1" t="s">
        <v>519</v>
      </c>
      <c r="AV20" s="1" t="s">
        <v>520</v>
      </c>
      <c r="AW20" s="1" t="s">
        <v>519</v>
      </c>
      <c r="AY20" s="1" t="s">
        <v>537</v>
      </c>
      <c r="AZ20" s="1" t="s">
        <v>733</v>
      </c>
      <c r="BA20" s="1" t="s">
        <v>519</v>
      </c>
      <c r="BB20" s="1" t="s">
        <v>733</v>
      </c>
      <c r="BC20" s="1" t="s">
        <v>729</v>
      </c>
      <c r="BD20" s="1" t="s">
        <v>733</v>
      </c>
      <c r="BE20" s="1" t="s">
        <v>519</v>
      </c>
      <c r="BF20" s="1" t="s">
        <v>737</v>
      </c>
      <c r="BG20" s="1" t="s">
        <v>519</v>
      </c>
      <c r="BH20" s="1" t="s">
        <v>519</v>
      </c>
      <c r="BI20" s="1" t="s">
        <v>737</v>
      </c>
      <c r="BJ20" s="1" t="s">
        <v>519</v>
      </c>
    </row>
    <row r="21" spans="1:62" hidden="1" x14ac:dyDescent="0.4">
      <c r="A21" s="1" t="s">
        <v>538</v>
      </c>
      <c r="B21" s="6" t="s">
        <v>520</v>
      </c>
      <c r="C21" s="6" t="s">
        <v>519</v>
      </c>
      <c r="D21" s="6" t="s">
        <v>519</v>
      </c>
      <c r="E21" s="6" t="s">
        <v>519</v>
      </c>
      <c r="F21" s="6" t="s">
        <v>519</v>
      </c>
      <c r="G21" s="6" t="s">
        <v>519</v>
      </c>
      <c r="H21" s="6" t="s">
        <v>519</v>
      </c>
      <c r="I21" s="6" t="s">
        <v>519</v>
      </c>
      <c r="J21" s="6" t="s">
        <v>519</v>
      </c>
      <c r="K21" s="6" t="s">
        <v>519</v>
      </c>
      <c r="L21" s="6" t="s">
        <v>519</v>
      </c>
      <c r="M21" s="6" t="s">
        <v>519</v>
      </c>
      <c r="N21" s="6" t="s">
        <v>519</v>
      </c>
      <c r="O21" s="6" t="s">
        <v>519</v>
      </c>
      <c r="P21" s="6" t="s">
        <v>519</v>
      </c>
      <c r="Q21" s="6" t="s">
        <v>519</v>
      </c>
      <c r="R21" s="6" t="s">
        <v>519</v>
      </c>
      <c r="S21" s="6" t="s">
        <v>519</v>
      </c>
      <c r="T21" s="6" t="s">
        <v>519</v>
      </c>
      <c r="U21" s="6" t="s">
        <v>519</v>
      </c>
      <c r="V21" s="6" t="s">
        <v>519</v>
      </c>
      <c r="W21" s="6" t="s">
        <v>519</v>
      </c>
      <c r="X21" s="6" t="s">
        <v>519</v>
      </c>
      <c r="Y21" s="6" t="s">
        <v>519</v>
      </c>
      <c r="Z21" s="6" t="s">
        <v>519</v>
      </c>
      <c r="AA21" s="6" t="s">
        <v>519</v>
      </c>
      <c r="AB21" s="6" t="s">
        <v>519</v>
      </c>
      <c r="AC21" s="6" t="s">
        <v>520</v>
      </c>
      <c r="AD21" s="6" t="s">
        <v>520</v>
      </c>
      <c r="AF21" s="1" t="s">
        <v>401</v>
      </c>
      <c r="AG21" s="1" t="s">
        <v>475</v>
      </c>
      <c r="AH21" s="1" t="str">
        <f t="shared" si="0"/>
        <v>氧化鋁精煉全球氣候調節</v>
      </c>
      <c r="AI21" s="1" t="s">
        <v>729</v>
      </c>
      <c r="AJ21" s="1" t="s">
        <v>732</v>
      </c>
      <c r="AL21" s="1" t="s">
        <v>538</v>
      </c>
      <c r="AM21" s="1" t="s">
        <v>520</v>
      </c>
      <c r="AN21" s="1" t="s">
        <v>519</v>
      </c>
      <c r="AO21" s="1" t="s">
        <v>520</v>
      </c>
      <c r="AP21" s="1" t="s">
        <v>520</v>
      </c>
      <c r="AQ21" s="1" t="s">
        <v>520</v>
      </c>
      <c r="AR21" s="1" t="s">
        <v>519</v>
      </c>
      <c r="AS21" s="1" t="s">
        <v>520</v>
      </c>
      <c r="AT21" s="1" t="s">
        <v>519</v>
      </c>
      <c r="AU21" s="1" t="s">
        <v>519</v>
      </c>
      <c r="AV21" s="1" t="s">
        <v>520</v>
      </c>
      <c r="AW21" s="1" t="s">
        <v>519</v>
      </c>
      <c r="AY21" s="1" t="s">
        <v>538</v>
      </c>
      <c r="AZ21" s="1" t="s">
        <v>733</v>
      </c>
      <c r="BA21" s="1" t="s">
        <v>519</v>
      </c>
      <c r="BB21" s="1" t="s">
        <v>733</v>
      </c>
      <c r="BC21" s="1" t="s">
        <v>729</v>
      </c>
      <c r="BD21" s="1" t="s">
        <v>733</v>
      </c>
      <c r="BE21" s="1" t="s">
        <v>519</v>
      </c>
      <c r="BF21" s="1" t="s">
        <v>737</v>
      </c>
      <c r="BG21" s="1" t="s">
        <v>519</v>
      </c>
      <c r="BH21" s="1" t="s">
        <v>519</v>
      </c>
      <c r="BI21" s="1" t="s">
        <v>737</v>
      </c>
      <c r="BJ21" s="1" t="s">
        <v>519</v>
      </c>
    </row>
    <row r="22" spans="1:62" hidden="1" x14ac:dyDescent="0.4">
      <c r="A22" s="1" t="s">
        <v>539</v>
      </c>
      <c r="B22" s="6" t="s">
        <v>520</v>
      </c>
      <c r="C22" s="6" t="s">
        <v>519</v>
      </c>
      <c r="D22" s="6" t="s">
        <v>519</v>
      </c>
      <c r="E22" s="6" t="s">
        <v>519</v>
      </c>
      <c r="F22" s="6" t="s">
        <v>519</v>
      </c>
      <c r="G22" s="6" t="s">
        <v>519</v>
      </c>
      <c r="H22" s="6" t="s">
        <v>519</v>
      </c>
      <c r="I22" s="6" t="s">
        <v>519</v>
      </c>
      <c r="J22" s="6" t="s">
        <v>519</v>
      </c>
      <c r="K22" s="6" t="s">
        <v>519</v>
      </c>
      <c r="L22" s="6" t="s">
        <v>519</v>
      </c>
      <c r="M22" s="6" t="s">
        <v>519</v>
      </c>
      <c r="N22" s="6" t="s">
        <v>519</v>
      </c>
      <c r="O22" s="6" t="s">
        <v>519</v>
      </c>
      <c r="P22" s="6" t="s">
        <v>519</v>
      </c>
      <c r="Q22" s="6" t="s">
        <v>519</v>
      </c>
      <c r="R22" s="6" t="s">
        <v>519</v>
      </c>
      <c r="S22" s="6" t="s">
        <v>519</v>
      </c>
      <c r="T22" s="6" t="s">
        <v>519</v>
      </c>
      <c r="U22" s="6" t="s">
        <v>519</v>
      </c>
      <c r="V22" s="6" t="s">
        <v>519</v>
      </c>
      <c r="W22" s="6" t="s">
        <v>519</v>
      </c>
      <c r="X22" s="6" t="s">
        <v>519</v>
      </c>
      <c r="Y22" s="6" t="s">
        <v>519</v>
      </c>
      <c r="Z22" s="6" t="s">
        <v>519</v>
      </c>
      <c r="AA22" s="6" t="s">
        <v>519</v>
      </c>
      <c r="AB22" s="6" t="s">
        <v>519</v>
      </c>
      <c r="AC22" s="6" t="s">
        <v>520</v>
      </c>
      <c r="AD22" s="6" t="s">
        <v>520</v>
      </c>
      <c r="AF22" s="1" t="s">
        <v>387</v>
      </c>
      <c r="AG22" s="1" t="s">
        <v>469</v>
      </c>
      <c r="AH22" s="1" t="str">
        <f t="shared" si="0"/>
        <v>水產養殖除害蟲</v>
      </c>
      <c r="AI22" s="1" t="s">
        <v>729</v>
      </c>
      <c r="AJ22" s="1" t="s">
        <v>730</v>
      </c>
      <c r="AL22" s="1" t="s">
        <v>539</v>
      </c>
      <c r="AM22" s="1" t="s">
        <v>520</v>
      </c>
      <c r="AN22" s="1" t="s">
        <v>519</v>
      </c>
      <c r="AO22" s="1" t="s">
        <v>520</v>
      </c>
      <c r="AP22" s="1" t="s">
        <v>520</v>
      </c>
      <c r="AQ22" s="1" t="s">
        <v>520</v>
      </c>
      <c r="AR22" s="1" t="s">
        <v>519</v>
      </c>
      <c r="AS22" s="1" t="s">
        <v>520</v>
      </c>
      <c r="AT22" s="1" t="s">
        <v>519</v>
      </c>
      <c r="AU22" s="1" t="s">
        <v>519</v>
      </c>
      <c r="AV22" s="1" t="s">
        <v>520</v>
      </c>
      <c r="AW22" s="1" t="s">
        <v>519</v>
      </c>
      <c r="AY22" s="1" t="s">
        <v>539</v>
      </c>
      <c r="AZ22" s="1" t="s">
        <v>733</v>
      </c>
      <c r="BA22" s="1" t="s">
        <v>519</v>
      </c>
      <c r="BB22" s="1" t="s">
        <v>733</v>
      </c>
      <c r="BC22" s="1" t="s">
        <v>729</v>
      </c>
      <c r="BD22" s="1" t="s">
        <v>733</v>
      </c>
      <c r="BE22" s="1" t="s">
        <v>519</v>
      </c>
      <c r="BF22" s="1" t="s">
        <v>737</v>
      </c>
      <c r="BG22" s="1" t="s">
        <v>519</v>
      </c>
      <c r="BH22" s="1" t="s">
        <v>519</v>
      </c>
      <c r="BI22" s="1" t="s">
        <v>737</v>
      </c>
      <c r="BJ22" s="1" t="s">
        <v>519</v>
      </c>
    </row>
    <row r="23" spans="1:62" hidden="1" x14ac:dyDescent="0.4">
      <c r="A23" s="1" t="s">
        <v>540</v>
      </c>
      <c r="B23" s="6" t="s">
        <v>520</v>
      </c>
      <c r="C23" s="6" t="s">
        <v>519</v>
      </c>
      <c r="D23" s="6" t="s">
        <v>519</v>
      </c>
      <c r="E23" s="6" t="s">
        <v>519</v>
      </c>
      <c r="F23" s="6" t="s">
        <v>519</v>
      </c>
      <c r="G23" s="6" t="s">
        <v>519</v>
      </c>
      <c r="H23" s="6" t="s">
        <v>519</v>
      </c>
      <c r="I23" s="6" t="s">
        <v>519</v>
      </c>
      <c r="J23" s="6" t="s">
        <v>519</v>
      </c>
      <c r="K23" s="6" t="s">
        <v>519</v>
      </c>
      <c r="L23" s="6" t="s">
        <v>519</v>
      </c>
      <c r="M23" s="6" t="s">
        <v>519</v>
      </c>
      <c r="N23" s="6" t="s">
        <v>519</v>
      </c>
      <c r="O23" s="6" t="s">
        <v>519</v>
      </c>
      <c r="P23" s="6" t="s">
        <v>519</v>
      </c>
      <c r="Q23" s="6" t="s">
        <v>519</v>
      </c>
      <c r="R23" s="6" t="s">
        <v>519</v>
      </c>
      <c r="S23" s="6" t="s">
        <v>519</v>
      </c>
      <c r="T23" s="6" t="s">
        <v>519</v>
      </c>
      <c r="U23" s="6" t="s">
        <v>519</v>
      </c>
      <c r="V23" s="6" t="s">
        <v>519</v>
      </c>
      <c r="W23" s="6" t="s">
        <v>519</v>
      </c>
      <c r="X23" s="6" t="s">
        <v>519</v>
      </c>
      <c r="Y23" s="6" t="s">
        <v>519</v>
      </c>
      <c r="Z23" s="6" t="s">
        <v>519</v>
      </c>
      <c r="AA23" s="6" t="s">
        <v>519</v>
      </c>
      <c r="AB23" s="6" t="s">
        <v>519</v>
      </c>
      <c r="AC23" s="6" t="s">
        <v>520</v>
      </c>
      <c r="AD23" s="6" t="s">
        <v>520</v>
      </c>
      <c r="AF23" s="1" t="s">
        <v>387</v>
      </c>
      <c r="AG23" s="1" t="s">
        <v>470</v>
      </c>
      <c r="AH23" s="1" t="str">
        <f t="shared" si="0"/>
        <v>水產養殖疾控</v>
      </c>
      <c r="AI23" s="1" t="s">
        <v>729</v>
      </c>
      <c r="AJ23" s="1" t="s">
        <v>730</v>
      </c>
      <c r="AL23" s="1" t="s">
        <v>540</v>
      </c>
      <c r="AM23" s="1" t="s">
        <v>520</v>
      </c>
      <c r="AN23" s="1" t="s">
        <v>519</v>
      </c>
      <c r="AO23" s="1" t="s">
        <v>520</v>
      </c>
      <c r="AP23" s="1" t="s">
        <v>520</v>
      </c>
      <c r="AQ23" s="1" t="s">
        <v>520</v>
      </c>
      <c r="AR23" s="1" t="s">
        <v>519</v>
      </c>
      <c r="AS23" s="1" t="s">
        <v>520</v>
      </c>
      <c r="AT23" s="1" t="s">
        <v>519</v>
      </c>
      <c r="AU23" s="1" t="s">
        <v>519</v>
      </c>
      <c r="AV23" s="1" t="s">
        <v>520</v>
      </c>
      <c r="AW23" s="1" t="s">
        <v>519</v>
      </c>
      <c r="AY23" s="1" t="s">
        <v>540</v>
      </c>
      <c r="AZ23" s="1" t="s">
        <v>733</v>
      </c>
      <c r="BA23" s="1" t="s">
        <v>519</v>
      </c>
      <c r="BB23" s="1" t="s">
        <v>733</v>
      </c>
      <c r="BC23" s="1" t="s">
        <v>729</v>
      </c>
      <c r="BD23" s="1" t="s">
        <v>733</v>
      </c>
      <c r="BE23" s="1" t="s">
        <v>519</v>
      </c>
      <c r="BF23" s="1" t="s">
        <v>737</v>
      </c>
      <c r="BG23" s="1" t="s">
        <v>519</v>
      </c>
      <c r="BH23" s="1" t="s">
        <v>519</v>
      </c>
      <c r="BI23" s="1" t="s">
        <v>737</v>
      </c>
      <c r="BJ23" s="1" t="s">
        <v>519</v>
      </c>
    </row>
    <row r="24" spans="1:62" hidden="1" x14ac:dyDescent="0.4">
      <c r="A24" s="1" t="s">
        <v>541</v>
      </c>
      <c r="B24" s="6" t="s">
        <v>520</v>
      </c>
      <c r="C24" s="6" t="s">
        <v>519</v>
      </c>
      <c r="D24" s="6" t="s">
        <v>519</v>
      </c>
      <c r="E24" s="6" t="s">
        <v>519</v>
      </c>
      <c r="F24" s="6" t="s">
        <v>519</v>
      </c>
      <c r="G24" s="6" t="s">
        <v>519</v>
      </c>
      <c r="H24" s="6" t="s">
        <v>519</v>
      </c>
      <c r="I24" s="6" t="s">
        <v>519</v>
      </c>
      <c r="J24" s="6" t="s">
        <v>519</v>
      </c>
      <c r="K24" s="6" t="s">
        <v>519</v>
      </c>
      <c r="L24" s="6" t="s">
        <v>519</v>
      </c>
      <c r="M24" s="6" t="s">
        <v>519</v>
      </c>
      <c r="N24" s="6" t="s">
        <v>519</v>
      </c>
      <c r="O24" s="6" t="s">
        <v>519</v>
      </c>
      <c r="P24" s="6" t="s">
        <v>519</v>
      </c>
      <c r="Q24" s="6" t="s">
        <v>519</v>
      </c>
      <c r="R24" s="6" t="s">
        <v>519</v>
      </c>
      <c r="S24" s="6" t="s">
        <v>519</v>
      </c>
      <c r="T24" s="6" t="s">
        <v>519</v>
      </c>
      <c r="U24" s="6" t="s">
        <v>519</v>
      </c>
      <c r="V24" s="6" t="s">
        <v>519</v>
      </c>
      <c r="W24" s="6" t="s">
        <v>519</v>
      </c>
      <c r="X24" s="6" t="s">
        <v>519</v>
      </c>
      <c r="Y24" s="6" t="s">
        <v>519</v>
      </c>
      <c r="Z24" s="6" t="s">
        <v>519</v>
      </c>
      <c r="AA24" s="6" t="s">
        <v>519</v>
      </c>
      <c r="AB24" s="6" t="s">
        <v>519</v>
      </c>
      <c r="AC24" s="6" t="s">
        <v>520</v>
      </c>
      <c r="AD24" s="6" t="s">
        <v>520</v>
      </c>
      <c r="AF24" s="1" t="s">
        <v>387</v>
      </c>
      <c r="AG24" s="1" t="s">
        <v>466</v>
      </c>
      <c r="AH24" s="1" t="str">
        <f t="shared" si="0"/>
        <v>水產養殖通風</v>
      </c>
      <c r="AI24" s="1" t="s">
        <v>729</v>
      </c>
      <c r="AJ24" s="1" t="s">
        <v>731</v>
      </c>
      <c r="AL24" s="1" t="s">
        <v>541</v>
      </c>
      <c r="AM24" s="1" t="s">
        <v>520</v>
      </c>
      <c r="AN24" s="1" t="s">
        <v>519</v>
      </c>
      <c r="AO24" s="1" t="s">
        <v>520</v>
      </c>
      <c r="AP24" s="1" t="s">
        <v>520</v>
      </c>
      <c r="AQ24" s="1" t="s">
        <v>520</v>
      </c>
      <c r="AR24" s="1" t="s">
        <v>519</v>
      </c>
      <c r="AS24" s="1" t="s">
        <v>520</v>
      </c>
      <c r="AT24" s="1" t="s">
        <v>519</v>
      </c>
      <c r="AU24" s="1" t="s">
        <v>519</v>
      </c>
      <c r="AV24" s="1" t="s">
        <v>520</v>
      </c>
      <c r="AW24" s="1" t="s">
        <v>519</v>
      </c>
      <c r="AY24" s="1" t="s">
        <v>541</v>
      </c>
      <c r="AZ24" s="1" t="s">
        <v>733</v>
      </c>
      <c r="BA24" s="1" t="s">
        <v>519</v>
      </c>
      <c r="BB24" s="1" t="s">
        <v>733</v>
      </c>
      <c r="BC24" s="1" t="s">
        <v>729</v>
      </c>
      <c r="BD24" s="1" t="s">
        <v>733</v>
      </c>
      <c r="BE24" s="1" t="s">
        <v>519</v>
      </c>
      <c r="BF24" s="1" t="s">
        <v>737</v>
      </c>
      <c r="BG24" s="1" t="s">
        <v>519</v>
      </c>
      <c r="BH24" s="1" t="s">
        <v>519</v>
      </c>
      <c r="BI24" s="1" t="s">
        <v>737</v>
      </c>
      <c r="BJ24" s="1" t="s">
        <v>519</v>
      </c>
    </row>
    <row r="25" spans="1:62" x14ac:dyDescent="0.4">
      <c r="A25" s="1" t="s">
        <v>542</v>
      </c>
      <c r="B25" s="6" t="s">
        <v>520</v>
      </c>
      <c r="C25" s="6" t="s">
        <v>519</v>
      </c>
      <c r="D25" s="6" t="s">
        <v>519</v>
      </c>
      <c r="E25" s="6" t="s">
        <v>519</v>
      </c>
      <c r="F25" s="6" t="s">
        <v>519</v>
      </c>
      <c r="G25" s="6" t="s">
        <v>519</v>
      </c>
      <c r="H25" s="6" t="s">
        <v>519</v>
      </c>
      <c r="I25" s="6" t="s">
        <v>519</v>
      </c>
      <c r="J25" s="6" t="s">
        <v>519</v>
      </c>
      <c r="K25" s="6" t="s">
        <v>519</v>
      </c>
      <c r="L25" s="6" t="s">
        <v>519</v>
      </c>
      <c r="M25" s="6" t="s">
        <v>519</v>
      </c>
      <c r="N25" s="6" t="s">
        <v>519</v>
      </c>
      <c r="O25" s="6" t="s">
        <v>519</v>
      </c>
      <c r="P25" s="6" t="s">
        <v>519</v>
      </c>
      <c r="Q25" s="6" t="s">
        <v>519</v>
      </c>
      <c r="R25" s="6" t="s">
        <v>519</v>
      </c>
      <c r="S25" s="6" t="s">
        <v>519</v>
      </c>
      <c r="T25" s="6" t="s">
        <v>519</v>
      </c>
      <c r="U25" s="6" t="s">
        <v>519</v>
      </c>
      <c r="V25" s="6" t="s">
        <v>519</v>
      </c>
      <c r="W25" s="6" t="s">
        <v>519</v>
      </c>
      <c r="X25" s="6" t="s">
        <v>519</v>
      </c>
      <c r="Y25" s="6" t="s">
        <v>519</v>
      </c>
      <c r="Z25" s="6" t="s">
        <v>519</v>
      </c>
      <c r="AA25" s="6" t="s">
        <v>519</v>
      </c>
      <c r="AB25" s="6" t="s">
        <v>519</v>
      </c>
      <c r="AC25" s="6" t="s">
        <v>520</v>
      </c>
      <c r="AD25" s="6" t="s">
        <v>520</v>
      </c>
      <c r="AF25" s="1" t="s">
        <v>387</v>
      </c>
      <c r="AG25" s="1" t="s">
        <v>463</v>
      </c>
      <c r="AH25" s="1" t="str">
        <f t="shared" si="0"/>
        <v>水產養殖水流維護</v>
      </c>
      <c r="AI25" s="1" t="s">
        <v>733</v>
      </c>
      <c r="AJ25" s="1" t="s">
        <v>742</v>
      </c>
      <c r="AL25" s="1" t="s">
        <v>542</v>
      </c>
      <c r="AM25" s="1" t="s">
        <v>520</v>
      </c>
      <c r="AN25" s="1" t="s">
        <v>519</v>
      </c>
      <c r="AO25" s="1" t="s">
        <v>520</v>
      </c>
      <c r="AP25" s="1" t="s">
        <v>520</v>
      </c>
      <c r="AQ25" s="1" t="s">
        <v>520</v>
      </c>
      <c r="AR25" s="1" t="s">
        <v>519</v>
      </c>
      <c r="AS25" s="1" t="s">
        <v>520</v>
      </c>
      <c r="AT25" s="1" t="s">
        <v>519</v>
      </c>
      <c r="AU25" s="1" t="s">
        <v>519</v>
      </c>
      <c r="AV25" s="1" t="s">
        <v>520</v>
      </c>
      <c r="AW25" s="1" t="s">
        <v>519</v>
      </c>
      <c r="AY25" s="1" t="s">
        <v>542</v>
      </c>
      <c r="AZ25" s="1" t="s">
        <v>733</v>
      </c>
      <c r="BA25" s="1" t="s">
        <v>519</v>
      </c>
      <c r="BB25" s="1" t="s">
        <v>733</v>
      </c>
      <c r="BC25" s="1" t="s">
        <v>729</v>
      </c>
      <c r="BD25" s="1" t="s">
        <v>733</v>
      </c>
      <c r="BE25" s="1" t="s">
        <v>519</v>
      </c>
      <c r="BF25" s="1" t="s">
        <v>737</v>
      </c>
      <c r="BG25" s="1" t="s">
        <v>519</v>
      </c>
      <c r="BH25" s="1" t="s">
        <v>519</v>
      </c>
      <c r="BI25" s="1" t="s">
        <v>737</v>
      </c>
      <c r="BJ25" s="1" t="s">
        <v>519</v>
      </c>
    </row>
    <row r="26" spans="1:62" hidden="1" x14ac:dyDescent="0.4">
      <c r="A26" s="1" t="s">
        <v>543</v>
      </c>
      <c r="B26" s="6" t="s">
        <v>519</v>
      </c>
      <c r="C26" s="6" t="s">
        <v>519</v>
      </c>
      <c r="D26" s="6" t="s">
        <v>519</v>
      </c>
      <c r="E26" s="6" t="s">
        <v>519</v>
      </c>
      <c r="F26" s="6" t="s">
        <v>519</v>
      </c>
      <c r="G26" s="6" t="s">
        <v>519</v>
      </c>
      <c r="H26" s="6" t="s">
        <v>519</v>
      </c>
      <c r="I26" s="6" t="s">
        <v>519</v>
      </c>
      <c r="J26" s="6" t="s">
        <v>519</v>
      </c>
      <c r="K26" s="6" t="s">
        <v>519</v>
      </c>
      <c r="L26" s="6" t="s">
        <v>519</v>
      </c>
      <c r="M26" s="6" t="s">
        <v>519</v>
      </c>
      <c r="N26" s="6" t="s">
        <v>519</v>
      </c>
      <c r="O26" s="6" t="s">
        <v>520</v>
      </c>
      <c r="P26" s="6" t="s">
        <v>519</v>
      </c>
      <c r="Q26" s="6" t="s">
        <v>519</v>
      </c>
      <c r="R26" s="6" t="s">
        <v>520</v>
      </c>
      <c r="S26" s="6" t="s">
        <v>520</v>
      </c>
      <c r="T26" s="6" t="s">
        <v>519</v>
      </c>
      <c r="U26" s="6" t="s">
        <v>519</v>
      </c>
      <c r="V26" s="6" t="s">
        <v>519</v>
      </c>
      <c r="W26" s="6" t="s">
        <v>519</v>
      </c>
      <c r="X26" s="6" t="s">
        <v>519</v>
      </c>
      <c r="Y26" s="6" t="s">
        <v>519</v>
      </c>
      <c r="Z26" s="6" t="s">
        <v>519</v>
      </c>
      <c r="AA26" s="6" t="s">
        <v>519</v>
      </c>
      <c r="AB26" s="6" t="s">
        <v>519</v>
      </c>
      <c r="AC26" s="6" t="s">
        <v>520</v>
      </c>
      <c r="AD26" s="6" t="s">
        <v>520</v>
      </c>
      <c r="AF26" s="1" t="s">
        <v>387</v>
      </c>
      <c r="AG26" s="1" t="s">
        <v>461</v>
      </c>
      <c r="AH26" s="1" t="str">
        <f t="shared" si="0"/>
        <v>水產養殖質量穩定和侵蝕控制</v>
      </c>
      <c r="AI26" s="1" t="s">
        <v>733</v>
      </c>
      <c r="AJ26" s="1" t="s">
        <v>736</v>
      </c>
      <c r="AL26" s="1" t="s">
        <v>543</v>
      </c>
      <c r="AM26" s="1" t="s">
        <v>519</v>
      </c>
      <c r="AN26" s="1" t="s">
        <v>519</v>
      </c>
      <c r="AO26" s="1" t="s">
        <v>520</v>
      </c>
      <c r="AP26" s="1" t="s">
        <v>519</v>
      </c>
      <c r="AQ26" s="1" t="s">
        <v>519</v>
      </c>
      <c r="AR26" s="1" t="s">
        <v>519</v>
      </c>
      <c r="AS26" s="1" t="s">
        <v>519</v>
      </c>
      <c r="AT26" s="1" t="s">
        <v>519</v>
      </c>
      <c r="AU26" s="1" t="s">
        <v>520</v>
      </c>
      <c r="AV26" s="1" t="s">
        <v>520</v>
      </c>
      <c r="AW26" s="1" t="s">
        <v>519</v>
      </c>
      <c r="AY26" s="1" t="s">
        <v>543</v>
      </c>
      <c r="AZ26" s="1" t="s">
        <v>519</v>
      </c>
      <c r="BA26" s="1" t="s">
        <v>519</v>
      </c>
      <c r="BB26" s="1" t="s">
        <v>733</v>
      </c>
      <c r="BC26" s="1" t="s">
        <v>519</v>
      </c>
      <c r="BD26" s="1" t="s">
        <v>519</v>
      </c>
      <c r="BE26" s="1" t="s">
        <v>519</v>
      </c>
      <c r="BF26" s="1" t="s">
        <v>519</v>
      </c>
      <c r="BG26" s="1" t="s">
        <v>519</v>
      </c>
      <c r="BH26" s="1" t="s">
        <v>729</v>
      </c>
      <c r="BI26" s="1" t="s">
        <v>729</v>
      </c>
      <c r="BJ26" s="1" t="s">
        <v>519</v>
      </c>
    </row>
    <row r="27" spans="1:62" hidden="1" x14ac:dyDescent="0.4">
      <c r="A27" s="1" t="s">
        <v>544</v>
      </c>
      <c r="B27" s="6" t="s">
        <v>519</v>
      </c>
      <c r="C27" s="6" t="s">
        <v>519</v>
      </c>
      <c r="D27" s="6" t="s">
        <v>519</v>
      </c>
      <c r="E27" s="6" t="s">
        <v>519</v>
      </c>
      <c r="F27" s="6" t="s">
        <v>519</v>
      </c>
      <c r="G27" s="6" t="s">
        <v>519</v>
      </c>
      <c r="H27" s="6" t="s">
        <v>519</v>
      </c>
      <c r="I27" s="6" t="s">
        <v>519</v>
      </c>
      <c r="J27" s="6" t="s">
        <v>519</v>
      </c>
      <c r="K27" s="6" t="s">
        <v>519</v>
      </c>
      <c r="L27" s="6" t="s">
        <v>519</v>
      </c>
      <c r="M27" s="6" t="s">
        <v>519</v>
      </c>
      <c r="N27" s="6" t="s">
        <v>519</v>
      </c>
      <c r="O27" s="6" t="s">
        <v>520</v>
      </c>
      <c r="P27" s="6" t="s">
        <v>519</v>
      </c>
      <c r="Q27" s="6" t="s">
        <v>519</v>
      </c>
      <c r="R27" s="6" t="s">
        <v>520</v>
      </c>
      <c r="S27" s="6" t="s">
        <v>520</v>
      </c>
      <c r="T27" s="6" t="s">
        <v>519</v>
      </c>
      <c r="U27" s="6" t="s">
        <v>519</v>
      </c>
      <c r="V27" s="6" t="s">
        <v>519</v>
      </c>
      <c r="W27" s="6" t="s">
        <v>519</v>
      </c>
      <c r="X27" s="6" t="s">
        <v>519</v>
      </c>
      <c r="Y27" s="6" t="s">
        <v>519</v>
      </c>
      <c r="Z27" s="6" t="s">
        <v>519</v>
      </c>
      <c r="AA27" s="6" t="s">
        <v>519</v>
      </c>
      <c r="AB27" s="6" t="s">
        <v>519</v>
      </c>
      <c r="AC27" s="6" t="s">
        <v>520</v>
      </c>
      <c r="AD27" s="6" t="s">
        <v>520</v>
      </c>
      <c r="AF27" s="1" t="s">
        <v>387</v>
      </c>
      <c r="AG27" s="1" t="s">
        <v>473</v>
      </c>
      <c r="AH27" s="1" t="str">
        <f t="shared" si="0"/>
        <v>水產養殖淡水的化學狀況</v>
      </c>
      <c r="AI27" s="1" t="s">
        <v>733</v>
      </c>
      <c r="AJ27" s="1" t="s">
        <v>743</v>
      </c>
      <c r="AL27" s="1" t="s">
        <v>544</v>
      </c>
      <c r="AM27" s="1" t="s">
        <v>519</v>
      </c>
      <c r="AN27" s="1" t="s">
        <v>519</v>
      </c>
      <c r="AO27" s="1" t="s">
        <v>520</v>
      </c>
      <c r="AP27" s="1" t="s">
        <v>519</v>
      </c>
      <c r="AQ27" s="1" t="s">
        <v>519</v>
      </c>
      <c r="AR27" s="1" t="s">
        <v>519</v>
      </c>
      <c r="AS27" s="1" t="s">
        <v>519</v>
      </c>
      <c r="AT27" s="1" t="s">
        <v>519</v>
      </c>
      <c r="AU27" s="1" t="s">
        <v>520</v>
      </c>
      <c r="AV27" s="1" t="s">
        <v>520</v>
      </c>
      <c r="AW27" s="1" t="s">
        <v>519</v>
      </c>
      <c r="AY27" s="1" t="s">
        <v>544</v>
      </c>
      <c r="AZ27" s="1" t="s">
        <v>519</v>
      </c>
      <c r="BA27" s="1" t="s">
        <v>519</v>
      </c>
      <c r="BB27" s="1" t="s">
        <v>733</v>
      </c>
      <c r="BC27" s="1" t="s">
        <v>519</v>
      </c>
      <c r="BD27" s="1" t="s">
        <v>519</v>
      </c>
      <c r="BE27" s="1" t="s">
        <v>519</v>
      </c>
      <c r="BF27" s="1" t="s">
        <v>519</v>
      </c>
      <c r="BG27" s="1" t="s">
        <v>519</v>
      </c>
      <c r="BH27" s="1" t="s">
        <v>729</v>
      </c>
      <c r="BI27" s="1" t="s">
        <v>729</v>
      </c>
      <c r="BJ27" s="1" t="s">
        <v>519</v>
      </c>
    </row>
    <row r="28" spans="1:62" hidden="1" x14ac:dyDescent="0.4">
      <c r="A28" s="1" t="s">
        <v>545</v>
      </c>
      <c r="B28" s="6" t="s">
        <v>519</v>
      </c>
      <c r="C28" s="6" t="s">
        <v>519</v>
      </c>
      <c r="D28" s="6" t="s">
        <v>519</v>
      </c>
      <c r="E28" s="6" t="s">
        <v>520</v>
      </c>
      <c r="F28" s="6" t="s">
        <v>520</v>
      </c>
      <c r="G28" s="6" t="s">
        <v>519</v>
      </c>
      <c r="H28" s="6" t="s">
        <v>519</v>
      </c>
      <c r="I28" s="6" t="s">
        <v>519</v>
      </c>
      <c r="J28" s="6" t="s">
        <v>519</v>
      </c>
      <c r="K28" s="6" t="s">
        <v>519</v>
      </c>
      <c r="L28" s="6" t="s">
        <v>519</v>
      </c>
      <c r="M28" s="6" t="s">
        <v>520</v>
      </c>
      <c r="N28" s="6" t="s">
        <v>519</v>
      </c>
      <c r="O28" s="6" t="s">
        <v>519</v>
      </c>
      <c r="P28" s="6" t="s">
        <v>519</v>
      </c>
      <c r="Q28" s="6" t="s">
        <v>519</v>
      </c>
      <c r="R28" s="6" t="s">
        <v>519</v>
      </c>
      <c r="S28" s="6" t="s">
        <v>519</v>
      </c>
      <c r="T28" s="6" t="s">
        <v>519</v>
      </c>
      <c r="U28" s="6" t="s">
        <v>519</v>
      </c>
      <c r="V28" s="6" t="s">
        <v>519</v>
      </c>
      <c r="W28" s="6" t="s">
        <v>519</v>
      </c>
      <c r="X28" s="6" t="s">
        <v>519</v>
      </c>
      <c r="Y28" s="6" t="s">
        <v>519</v>
      </c>
      <c r="Z28" s="6" t="s">
        <v>519</v>
      </c>
      <c r="AA28" s="6" t="s">
        <v>519</v>
      </c>
      <c r="AB28" s="6" t="s">
        <v>519</v>
      </c>
      <c r="AC28" s="6" t="s">
        <v>520</v>
      </c>
      <c r="AD28" s="6" t="s">
        <v>519</v>
      </c>
      <c r="AF28" s="1" t="s">
        <v>387</v>
      </c>
      <c r="AG28" s="1" t="s">
        <v>448</v>
      </c>
      <c r="AH28" s="1" t="str">
        <f t="shared" si="0"/>
        <v>水產養殖纖維和其他材料</v>
      </c>
      <c r="AI28" s="1" t="s">
        <v>735</v>
      </c>
      <c r="AJ28" s="1" t="s">
        <v>744</v>
      </c>
      <c r="AL28" s="1" t="s">
        <v>545</v>
      </c>
      <c r="AM28" s="1" t="s">
        <v>520</v>
      </c>
      <c r="AN28" s="1" t="s">
        <v>519</v>
      </c>
      <c r="AO28" s="1" t="s">
        <v>519</v>
      </c>
      <c r="AP28" s="1" t="s">
        <v>519</v>
      </c>
      <c r="AQ28" s="1" t="s">
        <v>519</v>
      </c>
      <c r="AR28" s="1" t="s">
        <v>519</v>
      </c>
      <c r="AS28" s="1" t="s">
        <v>520</v>
      </c>
      <c r="AT28" s="1" t="s">
        <v>520</v>
      </c>
      <c r="AU28" s="1" t="s">
        <v>519</v>
      </c>
      <c r="AV28" s="1" t="s">
        <v>520</v>
      </c>
      <c r="AW28" s="1" t="s">
        <v>519</v>
      </c>
      <c r="AY28" s="1" t="s">
        <v>545</v>
      </c>
      <c r="AZ28" s="1" t="s">
        <v>729</v>
      </c>
      <c r="BA28" s="1" t="s">
        <v>519</v>
      </c>
      <c r="BB28" s="1" t="s">
        <v>519</v>
      </c>
      <c r="BC28" s="1" t="s">
        <v>519</v>
      </c>
      <c r="BD28" s="1" t="s">
        <v>519</v>
      </c>
      <c r="BE28" s="1" t="s">
        <v>519</v>
      </c>
      <c r="BF28" s="1" t="s">
        <v>733</v>
      </c>
      <c r="BG28" s="1" t="s">
        <v>729</v>
      </c>
      <c r="BH28" s="1" t="s">
        <v>519</v>
      </c>
      <c r="BI28" s="1" t="s">
        <v>733</v>
      </c>
      <c r="BJ28" s="1" t="s">
        <v>519</v>
      </c>
    </row>
    <row r="29" spans="1:62" hidden="1" x14ac:dyDescent="0.4">
      <c r="A29" s="1" t="s">
        <v>546</v>
      </c>
      <c r="B29" s="6" t="s">
        <v>519</v>
      </c>
      <c r="C29" s="6" t="s">
        <v>519</v>
      </c>
      <c r="D29" s="6" t="s">
        <v>519</v>
      </c>
      <c r="E29" s="6" t="s">
        <v>520</v>
      </c>
      <c r="F29" s="6" t="s">
        <v>520</v>
      </c>
      <c r="G29" s="6" t="s">
        <v>519</v>
      </c>
      <c r="H29" s="6" t="s">
        <v>519</v>
      </c>
      <c r="I29" s="6" t="s">
        <v>519</v>
      </c>
      <c r="J29" s="6" t="s">
        <v>519</v>
      </c>
      <c r="K29" s="6" t="s">
        <v>519</v>
      </c>
      <c r="L29" s="6" t="s">
        <v>519</v>
      </c>
      <c r="M29" s="6" t="s">
        <v>520</v>
      </c>
      <c r="N29" s="6" t="s">
        <v>519</v>
      </c>
      <c r="O29" s="6" t="s">
        <v>519</v>
      </c>
      <c r="P29" s="6" t="s">
        <v>519</v>
      </c>
      <c r="Q29" s="6" t="s">
        <v>519</v>
      </c>
      <c r="R29" s="6" t="s">
        <v>519</v>
      </c>
      <c r="S29" s="6" t="s">
        <v>519</v>
      </c>
      <c r="T29" s="6" t="s">
        <v>519</v>
      </c>
      <c r="U29" s="6" t="s">
        <v>519</v>
      </c>
      <c r="V29" s="6" t="s">
        <v>519</v>
      </c>
      <c r="W29" s="6" t="s">
        <v>519</v>
      </c>
      <c r="X29" s="6" t="s">
        <v>519</v>
      </c>
      <c r="Y29" s="6" t="s">
        <v>519</v>
      </c>
      <c r="Z29" s="6" t="s">
        <v>519</v>
      </c>
      <c r="AA29" s="6" t="s">
        <v>519</v>
      </c>
      <c r="AB29" s="6" t="s">
        <v>519</v>
      </c>
      <c r="AC29" s="6" t="s">
        <v>520</v>
      </c>
      <c r="AD29" s="6" t="s">
        <v>519</v>
      </c>
      <c r="AF29" s="1" t="s">
        <v>387</v>
      </c>
      <c r="AG29" s="1" t="s">
        <v>457</v>
      </c>
      <c r="AH29" s="1" t="str">
        <f t="shared" si="0"/>
        <v>水產養殖生物過濾</v>
      </c>
      <c r="AI29" s="1" t="s">
        <v>737</v>
      </c>
      <c r="AJ29" s="1" t="s">
        <v>738</v>
      </c>
      <c r="AL29" s="1" t="s">
        <v>546</v>
      </c>
      <c r="AM29" s="1" t="s">
        <v>520</v>
      </c>
      <c r="AN29" s="1" t="s">
        <v>519</v>
      </c>
      <c r="AO29" s="1" t="s">
        <v>519</v>
      </c>
      <c r="AP29" s="1" t="s">
        <v>519</v>
      </c>
      <c r="AQ29" s="1" t="s">
        <v>519</v>
      </c>
      <c r="AR29" s="1" t="s">
        <v>519</v>
      </c>
      <c r="AS29" s="1" t="s">
        <v>520</v>
      </c>
      <c r="AT29" s="1" t="s">
        <v>520</v>
      </c>
      <c r="AU29" s="1" t="s">
        <v>519</v>
      </c>
      <c r="AV29" s="1" t="s">
        <v>520</v>
      </c>
      <c r="AW29" s="1" t="s">
        <v>519</v>
      </c>
      <c r="AY29" s="1" t="s">
        <v>546</v>
      </c>
      <c r="AZ29" s="1" t="s">
        <v>729</v>
      </c>
      <c r="BA29" s="1" t="s">
        <v>519</v>
      </c>
      <c r="BB29" s="1" t="s">
        <v>519</v>
      </c>
      <c r="BC29" s="1" t="s">
        <v>519</v>
      </c>
      <c r="BD29" s="1" t="s">
        <v>519</v>
      </c>
      <c r="BE29" s="1" t="s">
        <v>519</v>
      </c>
      <c r="BF29" s="1" t="s">
        <v>733</v>
      </c>
      <c r="BG29" s="1" t="s">
        <v>729</v>
      </c>
      <c r="BH29" s="1" t="s">
        <v>519</v>
      </c>
      <c r="BI29" s="1" t="s">
        <v>733</v>
      </c>
      <c r="BJ29" s="1" t="s">
        <v>519</v>
      </c>
    </row>
    <row r="30" spans="1:62" x14ac:dyDescent="0.4">
      <c r="A30" s="1" t="s">
        <v>547</v>
      </c>
      <c r="B30" s="6" t="s">
        <v>519</v>
      </c>
      <c r="C30" s="6" t="s">
        <v>519</v>
      </c>
      <c r="D30" s="6" t="s">
        <v>519</v>
      </c>
      <c r="E30" s="6" t="s">
        <v>520</v>
      </c>
      <c r="F30" s="6" t="s">
        <v>520</v>
      </c>
      <c r="G30" s="6" t="s">
        <v>519</v>
      </c>
      <c r="H30" s="6" t="s">
        <v>519</v>
      </c>
      <c r="I30" s="6" t="s">
        <v>519</v>
      </c>
      <c r="J30" s="6" t="s">
        <v>519</v>
      </c>
      <c r="K30" s="6" t="s">
        <v>519</v>
      </c>
      <c r="L30" s="6" t="s">
        <v>519</v>
      </c>
      <c r="M30" s="6" t="s">
        <v>520</v>
      </c>
      <c r="N30" s="6" t="s">
        <v>519</v>
      </c>
      <c r="O30" s="6" t="s">
        <v>519</v>
      </c>
      <c r="P30" s="6" t="s">
        <v>519</v>
      </c>
      <c r="Q30" s="6" t="s">
        <v>519</v>
      </c>
      <c r="R30" s="6" t="s">
        <v>519</v>
      </c>
      <c r="S30" s="6" t="s">
        <v>519</v>
      </c>
      <c r="T30" s="6" t="s">
        <v>519</v>
      </c>
      <c r="U30" s="6" t="s">
        <v>519</v>
      </c>
      <c r="V30" s="6" t="s">
        <v>519</v>
      </c>
      <c r="W30" s="6" t="s">
        <v>519</v>
      </c>
      <c r="X30" s="6" t="s">
        <v>519</v>
      </c>
      <c r="Y30" s="6" t="s">
        <v>519</v>
      </c>
      <c r="Z30" s="6" t="s">
        <v>519</v>
      </c>
      <c r="AA30" s="6" t="s">
        <v>519</v>
      </c>
      <c r="AB30" s="6" t="s">
        <v>519</v>
      </c>
      <c r="AC30" s="6" t="s">
        <v>520</v>
      </c>
      <c r="AD30" s="6" t="s">
        <v>519</v>
      </c>
      <c r="AF30" s="1" t="s">
        <v>387</v>
      </c>
      <c r="AG30" s="1" t="s">
        <v>451</v>
      </c>
      <c r="AH30" s="1" t="str">
        <f t="shared" si="0"/>
        <v>水產養殖地表水</v>
      </c>
      <c r="AI30" s="1" t="s">
        <v>729</v>
      </c>
      <c r="AJ30" s="1" t="s">
        <v>738</v>
      </c>
      <c r="AL30" s="1" t="s">
        <v>547</v>
      </c>
      <c r="AM30" s="1" t="s">
        <v>520</v>
      </c>
      <c r="AN30" s="1" t="s">
        <v>519</v>
      </c>
      <c r="AO30" s="1" t="s">
        <v>519</v>
      </c>
      <c r="AP30" s="1" t="s">
        <v>519</v>
      </c>
      <c r="AQ30" s="1" t="s">
        <v>519</v>
      </c>
      <c r="AR30" s="1" t="s">
        <v>519</v>
      </c>
      <c r="AS30" s="1" t="s">
        <v>520</v>
      </c>
      <c r="AT30" s="1" t="s">
        <v>520</v>
      </c>
      <c r="AU30" s="1" t="s">
        <v>519</v>
      </c>
      <c r="AV30" s="1" t="s">
        <v>520</v>
      </c>
      <c r="AW30" s="1" t="s">
        <v>519</v>
      </c>
      <c r="AY30" s="1" t="s">
        <v>547</v>
      </c>
      <c r="AZ30" s="1" t="s">
        <v>729</v>
      </c>
      <c r="BA30" s="1" t="s">
        <v>519</v>
      </c>
      <c r="BB30" s="1" t="s">
        <v>519</v>
      </c>
      <c r="BC30" s="1" t="s">
        <v>519</v>
      </c>
      <c r="BD30" s="1" t="s">
        <v>519</v>
      </c>
      <c r="BE30" s="1" t="s">
        <v>519</v>
      </c>
      <c r="BF30" s="1" t="s">
        <v>733</v>
      </c>
      <c r="BG30" s="1" t="s">
        <v>729</v>
      </c>
      <c r="BH30" s="1" t="s">
        <v>519</v>
      </c>
      <c r="BI30" s="1" t="s">
        <v>733</v>
      </c>
      <c r="BJ30" s="1" t="s">
        <v>519</v>
      </c>
    </row>
    <row r="31" spans="1:62" x14ac:dyDescent="0.4">
      <c r="A31" s="1" t="s">
        <v>548</v>
      </c>
      <c r="B31" s="6" t="s">
        <v>519</v>
      </c>
      <c r="C31" s="6" t="s">
        <v>519</v>
      </c>
      <c r="D31" s="6" t="s">
        <v>519</v>
      </c>
      <c r="E31" s="6" t="s">
        <v>520</v>
      </c>
      <c r="F31" s="6" t="s">
        <v>520</v>
      </c>
      <c r="G31" s="6" t="s">
        <v>519</v>
      </c>
      <c r="H31" s="6" t="s">
        <v>519</v>
      </c>
      <c r="I31" s="6" t="s">
        <v>519</v>
      </c>
      <c r="J31" s="6" t="s">
        <v>519</v>
      </c>
      <c r="K31" s="6" t="s">
        <v>519</v>
      </c>
      <c r="L31" s="6" t="s">
        <v>519</v>
      </c>
      <c r="M31" s="6" t="s">
        <v>520</v>
      </c>
      <c r="N31" s="6" t="s">
        <v>519</v>
      </c>
      <c r="O31" s="6" t="s">
        <v>519</v>
      </c>
      <c r="P31" s="6" t="s">
        <v>519</v>
      </c>
      <c r="Q31" s="6" t="s">
        <v>519</v>
      </c>
      <c r="R31" s="6" t="s">
        <v>519</v>
      </c>
      <c r="S31" s="6" t="s">
        <v>519</v>
      </c>
      <c r="T31" s="6" t="s">
        <v>519</v>
      </c>
      <c r="U31" s="6" t="s">
        <v>519</v>
      </c>
      <c r="V31" s="6" t="s">
        <v>519</v>
      </c>
      <c r="W31" s="6" t="s">
        <v>519</v>
      </c>
      <c r="X31" s="6" t="s">
        <v>519</v>
      </c>
      <c r="Y31" s="6" t="s">
        <v>519</v>
      </c>
      <c r="Z31" s="6" t="s">
        <v>519</v>
      </c>
      <c r="AA31" s="6" t="s">
        <v>519</v>
      </c>
      <c r="AB31" s="6" t="s">
        <v>519</v>
      </c>
      <c r="AC31" s="6" t="s">
        <v>520</v>
      </c>
      <c r="AD31" s="6" t="s">
        <v>519</v>
      </c>
      <c r="AF31" s="1" t="s">
        <v>387</v>
      </c>
      <c r="AG31" s="1" t="s">
        <v>450</v>
      </c>
      <c r="AH31" s="1" t="str">
        <f t="shared" si="0"/>
        <v>水產養殖遺傳物質</v>
      </c>
      <c r="AI31" s="1" t="s">
        <v>745</v>
      </c>
      <c r="AJ31" s="1" t="s">
        <v>738</v>
      </c>
      <c r="AL31" s="1" t="s">
        <v>548</v>
      </c>
      <c r="AM31" s="1" t="s">
        <v>520</v>
      </c>
      <c r="AN31" s="1" t="s">
        <v>519</v>
      </c>
      <c r="AO31" s="1" t="s">
        <v>519</v>
      </c>
      <c r="AP31" s="1" t="s">
        <v>519</v>
      </c>
      <c r="AQ31" s="1" t="s">
        <v>519</v>
      </c>
      <c r="AR31" s="1" t="s">
        <v>519</v>
      </c>
      <c r="AS31" s="1" t="s">
        <v>520</v>
      </c>
      <c r="AT31" s="1" t="s">
        <v>520</v>
      </c>
      <c r="AU31" s="1" t="s">
        <v>519</v>
      </c>
      <c r="AV31" s="1" t="s">
        <v>520</v>
      </c>
      <c r="AW31" s="1" t="s">
        <v>519</v>
      </c>
      <c r="AY31" s="1" t="s">
        <v>548</v>
      </c>
      <c r="AZ31" s="1" t="s">
        <v>729</v>
      </c>
      <c r="BA31" s="1" t="s">
        <v>519</v>
      </c>
      <c r="BB31" s="1" t="s">
        <v>519</v>
      </c>
      <c r="BC31" s="1" t="s">
        <v>519</v>
      </c>
      <c r="BD31" s="1" t="s">
        <v>519</v>
      </c>
      <c r="BE31" s="1" t="s">
        <v>519</v>
      </c>
      <c r="BF31" s="1" t="s">
        <v>733</v>
      </c>
      <c r="BG31" s="1" t="s">
        <v>729</v>
      </c>
      <c r="BH31" s="1" t="s">
        <v>519</v>
      </c>
      <c r="BI31" s="1" t="s">
        <v>733</v>
      </c>
      <c r="BJ31" s="1" t="s">
        <v>519</v>
      </c>
    </row>
    <row r="32" spans="1:62" x14ac:dyDescent="0.4">
      <c r="A32" s="1" t="s">
        <v>549</v>
      </c>
      <c r="B32" s="6" t="s">
        <v>519</v>
      </c>
      <c r="C32" s="6" t="s">
        <v>519</v>
      </c>
      <c r="D32" s="6" t="s">
        <v>519</v>
      </c>
      <c r="E32" s="6" t="s">
        <v>520</v>
      </c>
      <c r="F32" s="6" t="s">
        <v>520</v>
      </c>
      <c r="G32" s="6" t="s">
        <v>519</v>
      </c>
      <c r="H32" s="6" t="s">
        <v>519</v>
      </c>
      <c r="I32" s="6" t="s">
        <v>519</v>
      </c>
      <c r="J32" s="6" t="s">
        <v>519</v>
      </c>
      <c r="K32" s="6" t="s">
        <v>519</v>
      </c>
      <c r="L32" s="6" t="s">
        <v>519</v>
      </c>
      <c r="M32" s="6" t="s">
        <v>520</v>
      </c>
      <c r="N32" s="6" t="s">
        <v>519</v>
      </c>
      <c r="O32" s="6" t="s">
        <v>519</v>
      </c>
      <c r="P32" s="6" t="s">
        <v>519</v>
      </c>
      <c r="Q32" s="6" t="s">
        <v>519</v>
      </c>
      <c r="R32" s="6" t="s">
        <v>519</v>
      </c>
      <c r="S32" s="6" t="s">
        <v>519</v>
      </c>
      <c r="T32" s="6" t="s">
        <v>519</v>
      </c>
      <c r="U32" s="6" t="s">
        <v>519</v>
      </c>
      <c r="V32" s="6" t="s">
        <v>519</v>
      </c>
      <c r="W32" s="6" t="s">
        <v>519</v>
      </c>
      <c r="X32" s="6" t="s">
        <v>519</v>
      </c>
      <c r="Y32" s="6" t="s">
        <v>519</v>
      </c>
      <c r="Z32" s="6" t="s">
        <v>519</v>
      </c>
      <c r="AA32" s="6" t="s">
        <v>519</v>
      </c>
      <c r="AB32" s="6" t="s">
        <v>519</v>
      </c>
      <c r="AC32" s="6" t="s">
        <v>520</v>
      </c>
      <c r="AD32" s="6" t="s">
        <v>519</v>
      </c>
      <c r="AF32" s="1" t="s">
        <v>387</v>
      </c>
      <c r="AG32" s="1" t="s">
        <v>452</v>
      </c>
      <c r="AH32" s="1" t="str">
        <f t="shared" si="0"/>
        <v>水產養殖地下水</v>
      </c>
      <c r="AI32" s="1" t="s">
        <v>745</v>
      </c>
      <c r="AJ32" s="1" t="s">
        <v>738</v>
      </c>
      <c r="AL32" s="1" t="s">
        <v>549</v>
      </c>
      <c r="AM32" s="1" t="s">
        <v>520</v>
      </c>
      <c r="AN32" s="1" t="s">
        <v>519</v>
      </c>
      <c r="AO32" s="1" t="s">
        <v>519</v>
      </c>
      <c r="AP32" s="1" t="s">
        <v>519</v>
      </c>
      <c r="AQ32" s="1" t="s">
        <v>519</v>
      </c>
      <c r="AR32" s="1" t="s">
        <v>519</v>
      </c>
      <c r="AS32" s="1" t="s">
        <v>520</v>
      </c>
      <c r="AT32" s="1" t="s">
        <v>520</v>
      </c>
      <c r="AU32" s="1" t="s">
        <v>519</v>
      </c>
      <c r="AV32" s="1" t="s">
        <v>520</v>
      </c>
      <c r="AW32" s="1" t="s">
        <v>519</v>
      </c>
      <c r="AY32" s="1" t="s">
        <v>549</v>
      </c>
      <c r="AZ32" s="1" t="s">
        <v>729</v>
      </c>
      <c r="BA32" s="1" t="s">
        <v>519</v>
      </c>
      <c r="BB32" s="1" t="s">
        <v>519</v>
      </c>
      <c r="BC32" s="1" t="s">
        <v>519</v>
      </c>
      <c r="BD32" s="1" t="s">
        <v>519</v>
      </c>
      <c r="BE32" s="1" t="s">
        <v>519</v>
      </c>
      <c r="BF32" s="1" t="s">
        <v>733</v>
      </c>
      <c r="BG32" s="1" t="s">
        <v>729</v>
      </c>
      <c r="BH32" s="1" t="s">
        <v>519</v>
      </c>
      <c r="BI32" s="1" t="s">
        <v>733</v>
      </c>
      <c r="BJ32" s="1" t="s">
        <v>519</v>
      </c>
    </row>
    <row r="33" spans="1:62" x14ac:dyDescent="0.4">
      <c r="A33" s="1" t="s">
        <v>550</v>
      </c>
      <c r="B33" s="6" t="s">
        <v>519</v>
      </c>
      <c r="C33" s="6" t="s">
        <v>519</v>
      </c>
      <c r="D33" s="6" t="s">
        <v>519</v>
      </c>
      <c r="E33" s="6" t="s">
        <v>520</v>
      </c>
      <c r="F33" s="6" t="s">
        <v>520</v>
      </c>
      <c r="G33" s="6" t="s">
        <v>519</v>
      </c>
      <c r="H33" s="6" t="s">
        <v>519</v>
      </c>
      <c r="I33" s="6" t="s">
        <v>519</v>
      </c>
      <c r="J33" s="6" t="s">
        <v>519</v>
      </c>
      <c r="K33" s="6" t="s">
        <v>519</v>
      </c>
      <c r="L33" s="6" t="s">
        <v>519</v>
      </c>
      <c r="M33" s="6" t="s">
        <v>520</v>
      </c>
      <c r="N33" s="6" t="s">
        <v>519</v>
      </c>
      <c r="O33" s="6" t="s">
        <v>519</v>
      </c>
      <c r="P33" s="6" t="s">
        <v>519</v>
      </c>
      <c r="Q33" s="6" t="s">
        <v>519</v>
      </c>
      <c r="R33" s="6" t="s">
        <v>519</v>
      </c>
      <c r="S33" s="6" t="s">
        <v>519</v>
      </c>
      <c r="T33" s="6" t="s">
        <v>519</v>
      </c>
      <c r="U33" s="6" t="s">
        <v>519</v>
      </c>
      <c r="V33" s="6" t="s">
        <v>519</v>
      </c>
      <c r="W33" s="6" t="s">
        <v>519</v>
      </c>
      <c r="X33" s="6" t="s">
        <v>519</v>
      </c>
      <c r="Y33" s="6" t="s">
        <v>519</v>
      </c>
      <c r="Z33" s="6" t="s">
        <v>519</v>
      </c>
      <c r="AA33" s="6" t="s">
        <v>519</v>
      </c>
      <c r="AB33" s="6" t="s">
        <v>519</v>
      </c>
      <c r="AC33" s="6" t="s">
        <v>520</v>
      </c>
      <c r="AD33" s="6" t="s">
        <v>519</v>
      </c>
      <c r="AF33" s="1" t="s">
        <v>387</v>
      </c>
      <c r="AG33" s="1" t="s">
        <v>472</v>
      </c>
      <c r="AH33" s="1" t="str">
        <f t="shared" si="0"/>
        <v>水產養殖分解和固定過程</v>
      </c>
      <c r="AI33" s="1" t="s">
        <v>745</v>
      </c>
      <c r="AJ33" s="1" t="s">
        <v>738</v>
      </c>
      <c r="AL33" s="1" t="s">
        <v>550</v>
      </c>
      <c r="AM33" s="1" t="s">
        <v>520</v>
      </c>
      <c r="AN33" s="1" t="s">
        <v>519</v>
      </c>
      <c r="AO33" s="1" t="s">
        <v>519</v>
      </c>
      <c r="AP33" s="1" t="s">
        <v>519</v>
      </c>
      <c r="AQ33" s="1" t="s">
        <v>519</v>
      </c>
      <c r="AR33" s="1" t="s">
        <v>519</v>
      </c>
      <c r="AS33" s="1" t="s">
        <v>520</v>
      </c>
      <c r="AT33" s="1" t="s">
        <v>520</v>
      </c>
      <c r="AU33" s="1" t="s">
        <v>519</v>
      </c>
      <c r="AV33" s="1" t="s">
        <v>520</v>
      </c>
      <c r="AW33" s="1" t="s">
        <v>519</v>
      </c>
      <c r="AY33" s="1" t="s">
        <v>550</v>
      </c>
      <c r="AZ33" s="1" t="s">
        <v>729</v>
      </c>
      <c r="BA33" s="1" t="s">
        <v>519</v>
      </c>
      <c r="BB33" s="1" t="s">
        <v>519</v>
      </c>
      <c r="BC33" s="1" t="s">
        <v>519</v>
      </c>
      <c r="BD33" s="1" t="s">
        <v>519</v>
      </c>
      <c r="BE33" s="1" t="s">
        <v>519</v>
      </c>
      <c r="BF33" s="1" t="s">
        <v>733</v>
      </c>
      <c r="BG33" s="1" t="s">
        <v>729</v>
      </c>
      <c r="BH33" s="1" t="s">
        <v>519</v>
      </c>
      <c r="BI33" s="1" t="s">
        <v>733</v>
      </c>
      <c r="BJ33" s="1" t="s">
        <v>519</v>
      </c>
    </row>
    <row r="34" spans="1:62" x14ac:dyDescent="0.4">
      <c r="A34" s="1" t="s">
        <v>551</v>
      </c>
      <c r="B34" s="6" t="s">
        <v>519</v>
      </c>
      <c r="C34" s="6" t="s">
        <v>519</v>
      </c>
      <c r="D34" s="6" t="s">
        <v>519</v>
      </c>
      <c r="E34" s="6" t="s">
        <v>520</v>
      </c>
      <c r="F34" s="6" t="s">
        <v>520</v>
      </c>
      <c r="G34" s="6" t="s">
        <v>519</v>
      </c>
      <c r="H34" s="6" t="s">
        <v>519</v>
      </c>
      <c r="I34" s="6" t="s">
        <v>519</v>
      </c>
      <c r="J34" s="6" t="s">
        <v>519</v>
      </c>
      <c r="K34" s="6" t="s">
        <v>519</v>
      </c>
      <c r="L34" s="6" t="s">
        <v>519</v>
      </c>
      <c r="M34" s="6" t="s">
        <v>520</v>
      </c>
      <c r="N34" s="6" t="s">
        <v>519</v>
      </c>
      <c r="O34" s="6" t="s">
        <v>519</v>
      </c>
      <c r="P34" s="6" t="s">
        <v>519</v>
      </c>
      <c r="Q34" s="6" t="s">
        <v>519</v>
      </c>
      <c r="R34" s="6" t="s">
        <v>519</v>
      </c>
      <c r="S34" s="6" t="s">
        <v>519</v>
      </c>
      <c r="T34" s="6" t="s">
        <v>519</v>
      </c>
      <c r="U34" s="6" t="s">
        <v>519</v>
      </c>
      <c r="V34" s="6" t="s">
        <v>519</v>
      </c>
      <c r="W34" s="6" t="s">
        <v>519</v>
      </c>
      <c r="X34" s="6" t="s">
        <v>519</v>
      </c>
      <c r="Y34" s="6" t="s">
        <v>519</v>
      </c>
      <c r="Z34" s="6" t="s">
        <v>519</v>
      </c>
      <c r="AA34" s="6" t="s">
        <v>519</v>
      </c>
      <c r="AB34" s="6" t="s">
        <v>519</v>
      </c>
      <c r="AC34" s="6" t="s">
        <v>520</v>
      </c>
      <c r="AD34" s="6" t="s">
        <v>519</v>
      </c>
      <c r="AF34" s="1" t="s">
        <v>387</v>
      </c>
      <c r="AG34" s="1" t="s">
        <v>462</v>
      </c>
      <c r="AH34" s="1" t="str">
        <f t="shared" si="0"/>
        <v>水產養殖質量流量的緩沖和衰減</v>
      </c>
      <c r="AI34" s="1" t="s">
        <v>729</v>
      </c>
      <c r="AJ34" s="1" t="s">
        <v>732</v>
      </c>
      <c r="AL34" s="1" t="s">
        <v>551</v>
      </c>
      <c r="AM34" s="1" t="s">
        <v>520</v>
      </c>
      <c r="AN34" s="1" t="s">
        <v>519</v>
      </c>
      <c r="AO34" s="1" t="s">
        <v>519</v>
      </c>
      <c r="AP34" s="1" t="s">
        <v>519</v>
      </c>
      <c r="AQ34" s="1" t="s">
        <v>519</v>
      </c>
      <c r="AR34" s="1" t="s">
        <v>519</v>
      </c>
      <c r="AS34" s="1" t="s">
        <v>520</v>
      </c>
      <c r="AT34" s="1" t="s">
        <v>520</v>
      </c>
      <c r="AU34" s="1" t="s">
        <v>519</v>
      </c>
      <c r="AV34" s="1" t="s">
        <v>520</v>
      </c>
      <c r="AW34" s="1" t="s">
        <v>519</v>
      </c>
      <c r="AY34" s="1" t="s">
        <v>551</v>
      </c>
      <c r="AZ34" s="1" t="s">
        <v>729</v>
      </c>
      <c r="BA34" s="1" t="s">
        <v>519</v>
      </c>
      <c r="BB34" s="1" t="s">
        <v>519</v>
      </c>
      <c r="BC34" s="1" t="s">
        <v>519</v>
      </c>
      <c r="BD34" s="1" t="s">
        <v>519</v>
      </c>
      <c r="BE34" s="1" t="s">
        <v>519</v>
      </c>
      <c r="BF34" s="1" t="s">
        <v>733</v>
      </c>
      <c r="BG34" s="1" t="s">
        <v>729</v>
      </c>
      <c r="BH34" s="1" t="s">
        <v>519</v>
      </c>
      <c r="BI34" s="1" t="s">
        <v>733</v>
      </c>
      <c r="BJ34" s="1" t="s">
        <v>519</v>
      </c>
    </row>
    <row r="35" spans="1:62" hidden="1" x14ac:dyDescent="0.4">
      <c r="A35" s="1" t="s">
        <v>552</v>
      </c>
      <c r="B35" s="6" t="s">
        <v>519</v>
      </c>
      <c r="C35" s="6" t="s">
        <v>519</v>
      </c>
      <c r="D35" s="6" t="s">
        <v>519</v>
      </c>
      <c r="E35" s="6" t="s">
        <v>520</v>
      </c>
      <c r="F35" s="6" t="s">
        <v>520</v>
      </c>
      <c r="G35" s="6" t="s">
        <v>519</v>
      </c>
      <c r="H35" s="6" t="s">
        <v>519</v>
      </c>
      <c r="I35" s="6" t="s">
        <v>519</v>
      </c>
      <c r="J35" s="6" t="s">
        <v>519</v>
      </c>
      <c r="K35" s="6" t="s">
        <v>520</v>
      </c>
      <c r="L35" s="6" t="s">
        <v>520</v>
      </c>
      <c r="M35" s="6" t="s">
        <v>519</v>
      </c>
      <c r="N35" s="6" t="s">
        <v>519</v>
      </c>
      <c r="O35" s="6" t="s">
        <v>519</v>
      </c>
      <c r="P35" s="6" t="s">
        <v>519</v>
      </c>
      <c r="Q35" s="6" t="s">
        <v>519</v>
      </c>
      <c r="R35" s="6" t="s">
        <v>519</v>
      </c>
      <c r="S35" s="6" t="s">
        <v>519</v>
      </c>
      <c r="T35" s="6" t="s">
        <v>519</v>
      </c>
      <c r="U35" s="6" t="s">
        <v>519</v>
      </c>
      <c r="V35" s="6" t="s">
        <v>519</v>
      </c>
      <c r="W35" s="6" t="s">
        <v>519</v>
      </c>
      <c r="X35" s="6" t="s">
        <v>519</v>
      </c>
      <c r="Y35" s="6" t="s">
        <v>519</v>
      </c>
      <c r="Z35" s="6" t="s">
        <v>519</v>
      </c>
      <c r="AA35" s="6" t="s">
        <v>519</v>
      </c>
      <c r="AB35" s="6" t="s">
        <v>519</v>
      </c>
      <c r="AC35" s="6" t="s">
        <v>519</v>
      </c>
      <c r="AD35" s="6" t="s">
        <v>519</v>
      </c>
      <c r="AF35" s="1" t="s">
        <v>387</v>
      </c>
      <c r="AG35" s="1" t="s">
        <v>456</v>
      </c>
      <c r="AH35" s="1" t="str">
        <f t="shared" si="0"/>
        <v>水產養殖生物修復</v>
      </c>
      <c r="AI35" s="1" t="s">
        <v>729</v>
      </c>
      <c r="AJ35" s="1" t="s">
        <v>746</v>
      </c>
      <c r="AL35" s="1" t="s">
        <v>552</v>
      </c>
      <c r="AM35" s="1" t="s">
        <v>519</v>
      </c>
      <c r="AN35" s="1" t="s">
        <v>519</v>
      </c>
      <c r="AO35" s="1" t="s">
        <v>519</v>
      </c>
      <c r="AP35" s="1" t="s">
        <v>519</v>
      </c>
      <c r="AQ35" s="1" t="s">
        <v>519</v>
      </c>
      <c r="AR35" s="1" t="s">
        <v>519</v>
      </c>
      <c r="AS35" s="1" t="s">
        <v>519</v>
      </c>
      <c r="AT35" s="1" t="s">
        <v>520</v>
      </c>
      <c r="AU35" s="1" t="s">
        <v>519</v>
      </c>
      <c r="AV35" s="1" t="s">
        <v>519</v>
      </c>
      <c r="AW35" s="1" t="s">
        <v>519</v>
      </c>
      <c r="AY35" s="1" t="s">
        <v>552</v>
      </c>
      <c r="AZ35" s="1" t="s">
        <v>519</v>
      </c>
      <c r="BA35" s="1" t="s">
        <v>519</v>
      </c>
      <c r="BB35" s="1" t="s">
        <v>519</v>
      </c>
      <c r="BC35" s="1" t="s">
        <v>519</v>
      </c>
      <c r="BD35" s="1" t="s">
        <v>519</v>
      </c>
      <c r="BE35" s="1" t="s">
        <v>519</v>
      </c>
      <c r="BF35" s="1" t="s">
        <v>519</v>
      </c>
      <c r="BG35" s="1" t="s">
        <v>729</v>
      </c>
      <c r="BH35" s="1" t="s">
        <v>519</v>
      </c>
      <c r="BI35" s="1" t="s">
        <v>519</v>
      </c>
      <c r="BJ35" s="1" t="s">
        <v>519</v>
      </c>
    </row>
    <row r="36" spans="1:62" hidden="1" x14ac:dyDescent="0.4">
      <c r="A36" s="1" t="s">
        <v>553</v>
      </c>
      <c r="B36" s="6" t="s">
        <v>519</v>
      </c>
      <c r="C36" s="6" t="s">
        <v>519</v>
      </c>
      <c r="D36" s="6" t="s">
        <v>519</v>
      </c>
      <c r="E36" s="6" t="s">
        <v>519</v>
      </c>
      <c r="F36" s="6" t="s">
        <v>519</v>
      </c>
      <c r="G36" s="6" t="s">
        <v>519</v>
      </c>
      <c r="H36" s="6" t="s">
        <v>519</v>
      </c>
      <c r="I36" s="6" t="s">
        <v>519</v>
      </c>
      <c r="J36" s="6" t="s">
        <v>519</v>
      </c>
      <c r="K36" s="6" t="s">
        <v>519</v>
      </c>
      <c r="L36" s="6" t="s">
        <v>519</v>
      </c>
      <c r="M36" s="6" t="s">
        <v>519</v>
      </c>
      <c r="N36" s="6" t="s">
        <v>519</v>
      </c>
      <c r="O36" s="6" t="s">
        <v>520</v>
      </c>
      <c r="P36" s="6" t="s">
        <v>520</v>
      </c>
      <c r="Q36" s="6" t="s">
        <v>519</v>
      </c>
      <c r="R36" s="6" t="s">
        <v>519</v>
      </c>
      <c r="S36" s="6" t="s">
        <v>519</v>
      </c>
      <c r="T36" s="6" t="s">
        <v>519</v>
      </c>
      <c r="U36" s="6" t="s">
        <v>519</v>
      </c>
      <c r="V36" s="6" t="s">
        <v>519</v>
      </c>
      <c r="W36" s="6" t="s">
        <v>519</v>
      </c>
      <c r="X36" s="6" t="s">
        <v>519</v>
      </c>
      <c r="Y36" s="6" t="s">
        <v>519</v>
      </c>
      <c r="Z36" s="6" t="s">
        <v>519</v>
      </c>
      <c r="AA36" s="6" t="s">
        <v>519</v>
      </c>
      <c r="AB36" s="6" t="s">
        <v>520</v>
      </c>
      <c r="AC36" s="6" t="s">
        <v>519</v>
      </c>
      <c r="AD36" s="6" t="s">
        <v>520</v>
      </c>
      <c r="AF36" s="1" t="s">
        <v>387</v>
      </c>
      <c r="AG36" s="1" t="s">
        <v>459</v>
      </c>
      <c r="AH36" s="1" t="str">
        <f t="shared" si="0"/>
        <v>水產養殖被大氣和生態系統稀釋</v>
      </c>
      <c r="AI36" s="1" t="s">
        <v>729</v>
      </c>
      <c r="AJ36" s="1" t="s">
        <v>746</v>
      </c>
      <c r="AL36" s="1" t="s">
        <v>553</v>
      </c>
      <c r="AM36" s="1" t="s">
        <v>520</v>
      </c>
      <c r="AN36" s="1" t="s">
        <v>520</v>
      </c>
      <c r="AO36" s="1" t="s">
        <v>519</v>
      </c>
      <c r="AP36" s="1" t="s">
        <v>520</v>
      </c>
      <c r="AQ36" s="1" t="s">
        <v>519</v>
      </c>
      <c r="AR36" s="1" t="s">
        <v>519</v>
      </c>
      <c r="AS36" s="1" t="s">
        <v>519</v>
      </c>
      <c r="AT36" s="1" t="s">
        <v>519</v>
      </c>
      <c r="AU36" s="1" t="s">
        <v>519</v>
      </c>
      <c r="AV36" s="1" t="s">
        <v>520</v>
      </c>
      <c r="AW36" s="1" t="s">
        <v>519</v>
      </c>
      <c r="AY36" s="1" t="s">
        <v>553</v>
      </c>
      <c r="AZ36" s="1" t="s">
        <v>733</v>
      </c>
      <c r="BA36" s="1" t="s">
        <v>733</v>
      </c>
      <c r="BB36" s="1" t="s">
        <v>519</v>
      </c>
      <c r="BC36" s="1" t="s">
        <v>733</v>
      </c>
      <c r="BD36" s="1" t="s">
        <v>519</v>
      </c>
      <c r="BE36" s="1" t="s">
        <v>519</v>
      </c>
      <c r="BF36" s="1" t="s">
        <v>519</v>
      </c>
      <c r="BG36" s="1" t="s">
        <v>519</v>
      </c>
      <c r="BH36" s="1" t="s">
        <v>519</v>
      </c>
      <c r="BI36" s="1" t="s">
        <v>733</v>
      </c>
      <c r="BJ36" s="1" t="s">
        <v>519</v>
      </c>
    </row>
    <row r="37" spans="1:62" hidden="1" x14ac:dyDescent="0.4">
      <c r="A37" s="1" t="s">
        <v>554</v>
      </c>
      <c r="B37" s="6" t="s">
        <v>519</v>
      </c>
      <c r="C37" s="6" t="s">
        <v>519</v>
      </c>
      <c r="D37" s="6" t="s">
        <v>519</v>
      </c>
      <c r="E37" s="6" t="s">
        <v>519</v>
      </c>
      <c r="F37" s="6" t="s">
        <v>519</v>
      </c>
      <c r="G37" s="6" t="s">
        <v>519</v>
      </c>
      <c r="H37" s="6" t="s">
        <v>519</v>
      </c>
      <c r="I37" s="6" t="s">
        <v>519</v>
      </c>
      <c r="J37" s="6" t="s">
        <v>519</v>
      </c>
      <c r="K37" s="6" t="s">
        <v>519</v>
      </c>
      <c r="L37" s="6" t="s">
        <v>519</v>
      </c>
      <c r="M37" s="6" t="s">
        <v>519</v>
      </c>
      <c r="N37" s="6" t="s">
        <v>519</v>
      </c>
      <c r="O37" s="6" t="s">
        <v>520</v>
      </c>
      <c r="P37" s="6" t="s">
        <v>519</v>
      </c>
      <c r="Q37" s="6" t="s">
        <v>519</v>
      </c>
      <c r="R37" s="6" t="s">
        <v>519</v>
      </c>
      <c r="S37" s="6" t="s">
        <v>519</v>
      </c>
      <c r="T37" s="6" t="s">
        <v>519</v>
      </c>
      <c r="U37" s="6" t="s">
        <v>519</v>
      </c>
      <c r="V37" s="6" t="s">
        <v>519</v>
      </c>
      <c r="W37" s="6" t="s">
        <v>519</v>
      </c>
      <c r="X37" s="6" t="s">
        <v>519</v>
      </c>
      <c r="Y37" s="6" t="s">
        <v>519</v>
      </c>
      <c r="Z37" s="6" t="s">
        <v>519</v>
      </c>
      <c r="AA37" s="6" t="s">
        <v>519</v>
      </c>
      <c r="AB37" s="6" t="s">
        <v>519</v>
      </c>
      <c r="AC37" s="6" t="s">
        <v>519</v>
      </c>
      <c r="AD37" s="6" t="s">
        <v>519</v>
      </c>
      <c r="AF37" s="1" t="s">
        <v>387</v>
      </c>
      <c r="AG37" s="1" t="s">
        <v>468</v>
      </c>
      <c r="AH37" s="1" t="str">
        <f t="shared" si="0"/>
        <v>水產養殖維護苗圃棲息地</v>
      </c>
      <c r="AI37" s="1" t="s">
        <v>729</v>
      </c>
      <c r="AJ37" s="1" t="s">
        <v>747</v>
      </c>
      <c r="AL37" s="1" t="s">
        <v>554</v>
      </c>
      <c r="AM37" s="1" t="s">
        <v>519</v>
      </c>
      <c r="AN37" s="1" t="s">
        <v>519</v>
      </c>
      <c r="AO37" s="1" t="s">
        <v>519</v>
      </c>
      <c r="AP37" s="1" t="s">
        <v>519</v>
      </c>
      <c r="AQ37" s="1" t="s">
        <v>519</v>
      </c>
      <c r="AR37" s="1" t="s">
        <v>519</v>
      </c>
      <c r="AS37" s="1" t="s">
        <v>519</v>
      </c>
      <c r="AT37" s="1" t="s">
        <v>520</v>
      </c>
      <c r="AU37" s="1" t="s">
        <v>519</v>
      </c>
      <c r="AV37" s="1" t="s">
        <v>519</v>
      </c>
      <c r="AW37" s="1" t="s">
        <v>519</v>
      </c>
      <c r="AY37" s="1" t="s">
        <v>554</v>
      </c>
      <c r="AZ37" s="1" t="s">
        <v>519</v>
      </c>
      <c r="BA37" s="1" t="s">
        <v>519</v>
      </c>
      <c r="BB37" s="1" t="s">
        <v>519</v>
      </c>
      <c r="BC37" s="1" t="s">
        <v>519</v>
      </c>
      <c r="BD37" s="1" t="s">
        <v>519</v>
      </c>
      <c r="BE37" s="1" t="s">
        <v>519</v>
      </c>
      <c r="BF37" s="1" t="s">
        <v>519</v>
      </c>
      <c r="BG37" s="1" t="s">
        <v>729</v>
      </c>
      <c r="BH37" s="1" t="s">
        <v>519</v>
      </c>
      <c r="BI37" s="1" t="s">
        <v>519</v>
      </c>
      <c r="BJ37" s="1" t="s">
        <v>519</v>
      </c>
    </row>
    <row r="38" spans="1:62" hidden="1" x14ac:dyDescent="0.4">
      <c r="A38" s="1" t="s">
        <v>555</v>
      </c>
      <c r="B38" s="6" t="s">
        <v>519</v>
      </c>
      <c r="C38" s="6" t="s">
        <v>519</v>
      </c>
      <c r="D38" s="6" t="s">
        <v>519</v>
      </c>
      <c r="E38" s="6" t="s">
        <v>519</v>
      </c>
      <c r="F38" s="6" t="s">
        <v>519</v>
      </c>
      <c r="G38" s="6" t="s">
        <v>519</v>
      </c>
      <c r="H38" s="6" t="s">
        <v>519</v>
      </c>
      <c r="I38" s="6" t="s">
        <v>519</v>
      </c>
      <c r="J38" s="6" t="s">
        <v>519</v>
      </c>
      <c r="K38" s="6" t="s">
        <v>519</v>
      </c>
      <c r="L38" s="6" t="s">
        <v>519</v>
      </c>
      <c r="M38" s="6" t="s">
        <v>519</v>
      </c>
      <c r="N38" s="6" t="s">
        <v>519</v>
      </c>
      <c r="O38" s="6" t="s">
        <v>520</v>
      </c>
      <c r="P38" s="6" t="s">
        <v>519</v>
      </c>
      <c r="Q38" s="6" t="s">
        <v>519</v>
      </c>
      <c r="R38" s="6" t="s">
        <v>519</v>
      </c>
      <c r="S38" s="6" t="s">
        <v>519</v>
      </c>
      <c r="T38" s="6" t="s">
        <v>519</v>
      </c>
      <c r="U38" s="6" t="s">
        <v>519</v>
      </c>
      <c r="V38" s="6" t="s">
        <v>519</v>
      </c>
      <c r="W38" s="6" t="s">
        <v>519</v>
      </c>
      <c r="X38" s="6" t="s">
        <v>519</v>
      </c>
      <c r="Y38" s="6" t="s">
        <v>519</v>
      </c>
      <c r="Z38" s="6" t="s">
        <v>519</v>
      </c>
      <c r="AA38" s="6" t="s">
        <v>519</v>
      </c>
      <c r="AB38" s="6" t="s">
        <v>519</v>
      </c>
      <c r="AC38" s="6" t="s">
        <v>519</v>
      </c>
      <c r="AD38" s="6" t="s">
        <v>519</v>
      </c>
      <c r="AF38" s="1" t="s">
        <v>387</v>
      </c>
      <c r="AG38" s="1" t="s">
        <v>475</v>
      </c>
      <c r="AH38" s="1" t="str">
        <f t="shared" si="0"/>
        <v>水產養殖全球氣候調節</v>
      </c>
      <c r="AI38" s="1" t="s">
        <v>733</v>
      </c>
      <c r="AJ38" s="1" t="s">
        <v>748</v>
      </c>
      <c r="AL38" s="1" t="s">
        <v>555</v>
      </c>
      <c r="AM38" s="1" t="s">
        <v>519</v>
      </c>
      <c r="AN38" s="1" t="s">
        <v>519</v>
      </c>
      <c r="AO38" s="1" t="s">
        <v>519</v>
      </c>
      <c r="AP38" s="1" t="s">
        <v>519</v>
      </c>
      <c r="AQ38" s="1" t="s">
        <v>519</v>
      </c>
      <c r="AR38" s="1" t="s">
        <v>519</v>
      </c>
      <c r="AS38" s="1" t="s">
        <v>519</v>
      </c>
      <c r="AT38" s="1" t="s">
        <v>520</v>
      </c>
      <c r="AU38" s="1" t="s">
        <v>519</v>
      </c>
      <c r="AV38" s="1" t="s">
        <v>519</v>
      </c>
      <c r="AW38" s="1" t="s">
        <v>519</v>
      </c>
      <c r="AY38" s="1" t="s">
        <v>555</v>
      </c>
      <c r="AZ38" s="1" t="s">
        <v>519</v>
      </c>
      <c r="BA38" s="1" t="s">
        <v>519</v>
      </c>
      <c r="BB38" s="1" t="s">
        <v>519</v>
      </c>
      <c r="BC38" s="1" t="s">
        <v>519</v>
      </c>
      <c r="BD38" s="1" t="s">
        <v>519</v>
      </c>
      <c r="BE38" s="1" t="s">
        <v>519</v>
      </c>
      <c r="BF38" s="1" t="s">
        <v>519</v>
      </c>
      <c r="BG38" s="1" t="s">
        <v>729</v>
      </c>
      <c r="BH38" s="1" t="s">
        <v>519</v>
      </c>
      <c r="BI38" s="1" t="s">
        <v>519</v>
      </c>
      <c r="BJ38" s="1" t="s">
        <v>519</v>
      </c>
    </row>
    <row r="39" spans="1:62" hidden="1" x14ac:dyDescent="0.4">
      <c r="A39" s="1" t="s">
        <v>556</v>
      </c>
      <c r="B39" s="6" t="s">
        <v>519</v>
      </c>
      <c r="C39" s="6" t="s">
        <v>519</v>
      </c>
      <c r="D39" s="6" t="s">
        <v>519</v>
      </c>
      <c r="E39" s="6" t="s">
        <v>519</v>
      </c>
      <c r="F39" s="6" t="s">
        <v>519</v>
      </c>
      <c r="G39" s="6" t="s">
        <v>519</v>
      </c>
      <c r="H39" s="6" t="s">
        <v>519</v>
      </c>
      <c r="I39" s="6" t="s">
        <v>519</v>
      </c>
      <c r="J39" s="6" t="s">
        <v>519</v>
      </c>
      <c r="K39" s="6" t="s">
        <v>519</v>
      </c>
      <c r="L39" s="6" t="s">
        <v>519</v>
      </c>
      <c r="M39" s="6" t="s">
        <v>519</v>
      </c>
      <c r="N39" s="6" t="s">
        <v>519</v>
      </c>
      <c r="O39" s="6" t="s">
        <v>520</v>
      </c>
      <c r="P39" s="6" t="s">
        <v>519</v>
      </c>
      <c r="Q39" s="6" t="s">
        <v>519</v>
      </c>
      <c r="R39" s="6" t="s">
        <v>519</v>
      </c>
      <c r="S39" s="6" t="s">
        <v>519</v>
      </c>
      <c r="T39" s="6" t="s">
        <v>519</v>
      </c>
      <c r="U39" s="6" t="s">
        <v>519</v>
      </c>
      <c r="V39" s="6" t="s">
        <v>519</v>
      </c>
      <c r="W39" s="6" t="s">
        <v>519</v>
      </c>
      <c r="X39" s="6" t="s">
        <v>519</v>
      </c>
      <c r="Y39" s="6" t="s">
        <v>519</v>
      </c>
      <c r="Z39" s="6" t="s">
        <v>519</v>
      </c>
      <c r="AA39" s="6" t="s">
        <v>519</v>
      </c>
      <c r="AB39" s="6" t="s">
        <v>519</v>
      </c>
      <c r="AC39" s="6" t="s">
        <v>519</v>
      </c>
      <c r="AD39" s="6" t="s">
        <v>519</v>
      </c>
      <c r="AF39" s="1" t="s">
        <v>387</v>
      </c>
      <c r="AG39" s="1" t="s">
        <v>464</v>
      </c>
      <c r="AH39" s="1" t="str">
        <f t="shared" si="0"/>
        <v>水產養殖防洪</v>
      </c>
      <c r="AI39" s="1" t="s">
        <v>733</v>
      </c>
      <c r="AJ39" s="1" t="s">
        <v>734</v>
      </c>
      <c r="AL39" s="1" t="s">
        <v>556</v>
      </c>
      <c r="AM39" s="1" t="s">
        <v>519</v>
      </c>
      <c r="AN39" s="1" t="s">
        <v>519</v>
      </c>
      <c r="AO39" s="1" t="s">
        <v>519</v>
      </c>
      <c r="AP39" s="1" t="s">
        <v>519</v>
      </c>
      <c r="AQ39" s="1" t="s">
        <v>519</v>
      </c>
      <c r="AR39" s="1" t="s">
        <v>519</v>
      </c>
      <c r="AS39" s="1" t="s">
        <v>519</v>
      </c>
      <c r="AT39" s="1" t="s">
        <v>520</v>
      </c>
      <c r="AU39" s="1" t="s">
        <v>519</v>
      </c>
      <c r="AV39" s="1" t="s">
        <v>519</v>
      </c>
      <c r="AW39" s="1" t="s">
        <v>519</v>
      </c>
      <c r="AY39" s="1" t="s">
        <v>556</v>
      </c>
      <c r="AZ39" s="1" t="s">
        <v>519</v>
      </c>
      <c r="BA39" s="1" t="s">
        <v>519</v>
      </c>
      <c r="BB39" s="1" t="s">
        <v>519</v>
      </c>
      <c r="BC39" s="1" t="s">
        <v>519</v>
      </c>
      <c r="BD39" s="1" t="s">
        <v>519</v>
      </c>
      <c r="BE39" s="1" t="s">
        <v>519</v>
      </c>
      <c r="BF39" s="1" t="s">
        <v>519</v>
      </c>
      <c r="BG39" s="1" t="s">
        <v>729</v>
      </c>
      <c r="BH39" s="1" t="s">
        <v>519</v>
      </c>
      <c r="BI39" s="1" t="s">
        <v>519</v>
      </c>
      <c r="BJ39" s="1" t="s">
        <v>519</v>
      </c>
    </row>
    <row r="40" spans="1:62" hidden="1" x14ac:dyDescent="0.4">
      <c r="A40" s="1" t="s">
        <v>557</v>
      </c>
      <c r="B40" s="6" t="s">
        <v>519</v>
      </c>
      <c r="C40" s="6" t="s">
        <v>519</v>
      </c>
      <c r="D40" s="6" t="s">
        <v>519</v>
      </c>
      <c r="E40" s="6" t="s">
        <v>519</v>
      </c>
      <c r="F40" s="6" t="s">
        <v>519</v>
      </c>
      <c r="G40" s="6" t="s">
        <v>519</v>
      </c>
      <c r="H40" s="6" t="s">
        <v>519</v>
      </c>
      <c r="I40" s="6" t="s">
        <v>519</v>
      </c>
      <c r="J40" s="6" t="s">
        <v>519</v>
      </c>
      <c r="K40" s="6" t="s">
        <v>519</v>
      </c>
      <c r="L40" s="6" t="s">
        <v>519</v>
      </c>
      <c r="M40" s="6" t="s">
        <v>519</v>
      </c>
      <c r="N40" s="6" t="s">
        <v>519</v>
      </c>
      <c r="O40" s="6" t="s">
        <v>520</v>
      </c>
      <c r="P40" s="6" t="s">
        <v>519</v>
      </c>
      <c r="Q40" s="6" t="s">
        <v>519</v>
      </c>
      <c r="R40" s="6" t="s">
        <v>519</v>
      </c>
      <c r="S40" s="6" t="s">
        <v>519</v>
      </c>
      <c r="T40" s="6" t="s">
        <v>519</v>
      </c>
      <c r="U40" s="6" t="s">
        <v>519</v>
      </c>
      <c r="V40" s="6" t="s">
        <v>519</v>
      </c>
      <c r="W40" s="6" t="s">
        <v>519</v>
      </c>
      <c r="X40" s="6" t="s">
        <v>519</v>
      </c>
      <c r="Y40" s="6" t="s">
        <v>519</v>
      </c>
      <c r="Z40" s="6" t="s">
        <v>519</v>
      </c>
      <c r="AA40" s="6" t="s">
        <v>519</v>
      </c>
      <c r="AB40" s="6" t="s">
        <v>519</v>
      </c>
      <c r="AC40" s="6" t="s">
        <v>519</v>
      </c>
      <c r="AD40" s="6" t="s">
        <v>519</v>
      </c>
      <c r="AF40" s="1" t="s">
        <v>416</v>
      </c>
      <c r="AG40" s="1" t="s">
        <v>461</v>
      </c>
      <c r="AH40" s="1" t="str">
        <f t="shared" si="0"/>
        <v>生物質能源生產質量穩定和侵蝕控制</v>
      </c>
      <c r="AI40" s="1" t="s">
        <v>737</v>
      </c>
      <c r="AJ40" s="1" t="s">
        <v>739</v>
      </c>
      <c r="AL40" s="1" t="s">
        <v>557</v>
      </c>
      <c r="AM40" s="1" t="s">
        <v>519</v>
      </c>
      <c r="AN40" s="1" t="s">
        <v>519</v>
      </c>
      <c r="AO40" s="1" t="s">
        <v>519</v>
      </c>
      <c r="AP40" s="1" t="s">
        <v>519</v>
      </c>
      <c r="AQ40" s="1" t="s">
        <v>519</v>
      </c>
      <c r="AR40" s="1" t="s">
        <v>519</v>
      </c>
      <c r="AS40" s="1" t="s">
        <v>519</v>
      </c>
      <c r="AT40" s="1" t="s">
        <v>520</v>
      </c>
      <c r="AU40" s="1" t="s">
        <v>519</v>
      </c>
      <c r="AV40" s="1" t="s">
        <v>519</v>
      </c>
      <c r="AW40" s="1" t="s">
        <v>519</v>
      </c>
      <c r="AY40" s="1" t="s">
        <v>557</v>
      </c>
      <c r="AZ40" s="1" t="s">
        <v>519</v>
      </c>
      <c r="BA40" s="1" t="s">
        <v>519</v>
      </c>
      <c r="BB40" s="1" t="s">
        <v>519</v>
      </c>
      <c r="BC40" s="1" t="s">
        <v>519</v>
      </c>
      <c r="BD40" s="1" t="s">
        <v>519</v>
      </c>
      <c r="BE40" s="1" t="s">
        <v>519</v>
      </c>
      <c r="BF40" s="1" t="s">
        <v>519</v>
      </c>
      <c r="BG40" s="1" t="s">
        <v>729</v>
      </c>
      <c r="BH40" s="1" t="s">
        <v>519</v>
      </c>
      <c r="BI40" s="1" t="s">
        <v>519</v>
      </c>
      <c r="BJ40" s="1" t="s">
        <v>519</v>
      </c>
    </row>
    <row r="41" spans="1:62" hidden="1" x14ac:dyDescent="0.4">
      <c r="A41" s="1" t="s">
        <v>558</v>
      </c>
      <c r="B41" s="6" t="s">
        <v>519</v>
      </c>
      <c r="C41" s="6" t="s">
        <v>519</v>
      </c>
      <c r="D41" s="6" t="s">
        <v>519</v>
      </c>
      <c r="E41" s="6" t="s">
        <v>519</v>
      </c>
      <c r="F41" s="6" t="s">
        <v>519</v>
      </c>
      <c r="G41" s="6" t="s">
        <v>519</v>
      </c>
      <c r="H41" s="6" t="s">
        <v>519</v>
      </c>
      <c r="I41" s="6" t="s">
        <v>519</v>
      </c>
      <c r="J41" s="6" t="s">
        <v>519</v>
      </c>
      <c r="K41" s="6" t="s">
        <v>519</v>
      </c>
      <c r="L41" s="6" t="s">
        <v>519</v>
      </c>
      <c r="M41" s="6" t="s">
        <v>519</v>
      </c>
      <c r="N41" s="6" t="s">
        <v>519</v>
      </c>
      <c r="O41" s="6" t="s">
        <v>520</v>
      </c>
      <c r="P41" s="6" t="s">
        <v>519</v>
      </c>
      <c r="Q41" s="6" t="s">
        <v>519</v>
      </c>
      <c r="R41" s="6" t="s">
        <v>519</v>
      </c>
      <c r="S41" s="6" t="s">
        <v>519</v>
      </c>
      <c r="T41" s="6" t="s">
        <v>519</v>
      </c>
      <c r="U41" s="6" t="s">
        <v>519</v>
      </c>
      <c r="V41" s="6" t="s">
        <v>519</v>
      </c>
      <c r="W41" s="6" t="s">
        <v>519</v>
      </c>
      <c r="X41" s="6" t="s">
        <v>519</v>
      </c>
      <c r="Y41" s="6" t="s">
        <v>519</v>
      </c>
      <c r="Z41" s="6" t="s">
        <v>519</v>
      </c>
      <c r="AA41" s="6" t="s">
        <v>519</v>
      </c>
      <c r="AB41" s="6" t="s">
        <v>519</v>
      </c>
      <c r="AC41" s="6" t="s">
        <v>519</v>
      </c>
      <c r="AD41" s="6" t="s">
        <v>519</v>
      </c>
      <c r="AF41" s="1" t="s">
        <v>416</v>
      </c>
      <c r="AG41" s="1" t="s">
        <v>463</v>
      </c>
      <c r="AH41" s="1" t="str">
        <f t="shared" si="0"/>
        <v>生物質能源生產水流維護</v>
      </c>
      <c r="AI41" s="1" t="s">
        <v>729</v>
      </c>
      <c r="AJ41" s="1" t="s">
        <v>740</v>
      </c>
      <c r="AL41" s="1" t="s">
        <v>558</v>
      </c>
      <c r="AM41" s="1" t="s">
        <v>519</v>
      </c>
      <c r="AN41" s="1" t="s">
        <v>519</v>
      </c>
      <c r="AO41" s="1" t="s">
        <v>519</v>
      </c>
      <c r="AP41" s="1" t="s">
        <v>519</v>
      </c>
      <c r="AQ41" s="1" t="s">
        <v>519</v>
      </c>
      <c r="AR41" s="1" t="s">
        <v>519</v>
      </c>
      <c r="AS41" s="1" t="s">
        <v>519</v>
      </c>
      <c r="AT41" s="1" t="s">
        <v>520</v>
      </c>
      <c r="AU41" s="1" t="s">
        <v>519</v>
      </c>
      <c r="AV41" s="1" t="s">
        <v>519</v>
      </c>
      <c r="AW41" s="1" t="s">
        <v>519</v>
      </c>
      <c r="AY41" s="1" t="s">
        <v>558</v>
      </c>
      <c r="AZ41" s="1" t="s">
        <v>519</v>
      </c>
      <c r="BA41" s="1" t="s">
        <v>519</v>
      </c>
      <c r="BB41" s="1" t="s">
        <v>519</v>
      </c>
      <c r="BC41" s="1" t="s">
        <v>519</v>
      </c>
      <c r="BD41" s="1" t="s">
        <v>519</v>
      </c>
      <c r="BE41" s="1" t="s">
        <v>519</v>
      </c>
      <c r="BF41" s="1" t="s">
        <v>519</v>
      </c>
      <c r="BG41" s="1" t="s">
        <v>729</v>
      </c>
      <c r="BH41" s="1" t="s">
        <v>519</v>
      </c>
      <c r="BI41" s="1" t="s">
        <v>519</v>
      </c>
      <c r="BJ41" s="1" t="s">
        <v>519</v>
      </c>
    </row>
    <row r="42" spans="1:62" hidden="1" x14ac:dyDescent="0.4">
      <c r="A42" s="1" t="s">
        <v>559</v>
      </c>
      <c r="B42" s="6" t="s">
        <v>519</v>
      </c>
      <c r="C42" s="6" t="s">
        <v>519</v>
      </c>
      <c r="D42" s="6" t="s">
        <v>519</v>
      </c>
      <c r="E42" s="6" t="s">
        <v>519</v>
      </c>
      <c r="F42" s="6" t="s">
        <v>519</v>
      </c>
      <c r="G42" s="6" t="s">
        <v>519</v>
      </c>
      <c r="H42" s="6" t="s">
        <v>519</v>
      </c>
      <c r="I42" s="6" t="s">
        <v>519</v>
      </c>
      <c r="J42" s="6" t="s">
        <v>519</v>
      </c>
      <c r="K42" s="6" t="s">
        <v>519</v>
      </c>
      <c r="L42" s="6" t="s">
        <v>519</v>
      </c>
      <c r="M42" s="6" t="s">
        <v>519</v>
      </c>
      <c r="N42" s="6" t="s">
        <v>519</v>
      </c>
      <c r="O42" s="6" t="s">
        <v>520</v>
      </c>
      <c r="P42" s="6" t="s">
        <v>519</v>
      </c>
      <c r="Q42" s="6" t="s">
        <v>519</v>
      </c>
      <c r="R42" s="6" t="s">
        <v>519</v>
      </c>
      <c r="S42" s="6" t="s">
        <v>519</v>
      </c>
      <c r="T42" s="6" t="s">
        <v>519</v>
      </c>
      <c r="U42" s="6" t="s">
        <v>519</v>
      </c>
      <c r="V42" s="6" t="s">
        <v>519</v>
      </c>
      <c r="W42" s="6" t="s">
        <v>519</v>
      </c>
      <c r="X42" s="6" t="s">
        <v>519</v>
      </c>
      <c r="Y42" s="6" t="s">
        <v>519</v>
      </c>
      <c r="Z42" s="6" t="s">
        <v>519</v>
      </c>
      <c r="AA42" s="6" t="s">
        <v>519</v>
      </c>
      <c r="AB42" s="6" t="s">
        <v>519</v>
      </c>
      <c r="AC42" s="6" t="s">
        <v>519</v>
      </c>
      <c r="AD42" s="6" t="s">
        <v>519</v>
      </c>
      <c r="AF42" s="1" t="s">
        <v>416</v>
      </c>
      <c r="AG42" s="1" t="s">
        <v>464</v>
      </c>
      <c r="AH42" s="1" t="str">
        <f t="shared" si="0"/>
        <v>生物質能源生產防洪</v>
      </c>
      <c r="AI42" s="1" t="s">
        <v>729</v>
      </c>
      <c r="AJ42" s="1" t="s">
        <v>732</v>
      </c>
      <c r="AL42" s="1" t="s">
        <v>559</v>
      </c>
      <c r="AM42" s="1" t="s">
        <v>519</v>
      </c>
      <c r="AN42" s="1" t="s">
        <v>519</v>
      </c>
      <c r="AO42" s="1" t="s">
        <v>519</v>
      </c>
      <c r="AP42" s="1" t="s">
        <v>519</v>
      </c>
      <c r="AQ42" s="1" t="s">
        <v>519</v>
      </c>
      <c r="AR42" s="1" t="s">
        <v>519</v>
      </c>
      <c r="AS42" s="1" t="s">
        <v>519</v>
      </c>
      <c r="AT42" s="1" t="s">
        <v>520</v>
      </c>
      <c r="AU42" s="1" t="s">
        <v>519</v>
      </c>
      <c r="AV42" s="1" t="s">
        <v>519</v>
      </c>
      <c r="AW42" s="1" t="s">
        <v>519</v>
      </c>
      <c r="AY42" s="1" t="s">
        <v>559</v>
      </c>
      <c r="AZ42" s="1" t="s">
        <v>519</v>
      </c>
      <c r="BA42" s="1" t="s">
        <v>519</v>
      </c>
      <c r="BB42" s="1" t="s">
        <v>519</v>
      </c>
      <c r="BC42" s="1" t="s">
        <v>519</v>
      </c>
      <c r="BD42" s="1" t="s">
        <v>519</v>
      </c>
      <c r="BE42" s="1" t="s">
        <v>519</v>
      </c>
      <c r="BF42" s="1" t="s">
        <v>519</v>
      </c>
      <c r="BG42" s="1" t="s">
        <v>729</v>
      </c>
      <c r="BH42" s="1" t="s">
        <v>519</v>
      </c>
      <c r="BI42" s="1" t="s">
        <v>519</v>
      </c>
      <c r="BJ42" s="1" t="s">
        <v>519</v>
      </c>
    </row>
    <row r="43" spans="1:62" hidden="1" x14ac:dyDescent="0.4">
      <c r="A43" s="1" t="s">
        <v>560</v>
      </c>
      <c r="B43" s="6" t="s">
        <v>519</v>
      </c>
      <c r="C43" s="6" t="s">
        <v>519</v>
      </c>
      <c r="D43" s="6" t="s">
        <v>519</v>
      </c>
      <c r="E43" s="6" t="s">
        <v>519</v>
      </c>
      <c r="F43" s="6" t="s">
        <v>519</v>
      </c>
      <c r="G43" s="6" t="s">
        <v>519</v>
      </c>
      <c r="H43" s="6" t="s">
        <v>519</v>
      </c>
      <c r="I43" s="6" t="s">
        <v>519</v>
      </c>
      <c r="J43" s="6" t="s">
        <v>519</v>
      </c>
      <c r="K43" s="6" t="s">
        <v>519</v>
      </c>
      <c r="L43" s="6" t="s">
        <v>519</v>
      </c>
      <c r="M43" s="6" t="s">
        <v>519</v>
      </c>
      <c r="N43" s="6" t="s">
        <v>519</v>
      </c>
      <c r="O43" s="6" t="s">
        <v>520</v>
      </c>
      <c r="P43" s="6" t="s">
        <v>519</v>
      </c>
      <c r="Q43" s="6" t="s">
        <v>519</v>
      </c>
      <c r="R43" s="6" t="s">
        <v>519</v>
      </c>
      <c r="S43" s="6" t="s">
        <v>519</v>
      </c>
      <c r="T43" s="6" t="s">
        <v>519</v>
      </c>
      <c r="U43" s="6" t="s">
        <v>519</v>
      </c>
      <c r="V43" s="6" t="s">
        <v>519</v>
      </c>
      <c r="W43" s="6" t="s">
        <v>519</v>
      </c>
      <c r="X43" s="6" t="s">
        <v>519</v>
      </c>
      <c r="Y43" s="6" t="s">
        <v>519</v>
      </c>
      <c r="Z43" s="6" t="s">
        <v>519</v>
      </c>
      <c r="AA43" s="6" t="s">
        <v>519</v>
      </c>
      <c r="AB43" s="6" t="s">
        <v>519</v>
      </c>
      <c r="AC43" s="6" t="s">
        <v>519</v>
      </c>
      <c r="AD43" s="6" t="s">
        <v>519</v>
      </c>
      <c r="AF43" s="1" t="s">
        <v>416</v>
      </c>
      <c r="AG43" s="1" t="s">
        <v>473</v>
      </c>
      <c r="AH43" s="1" t="str">
        <f t="shared" si="0"/>
        <v>生物質能源生產淡水的化學狀況</v>
      </c>
      <c r="AI43" s="1" t="s">
        <v>737</v>
      </c>
      <c r="AJ43" s="1" t="s">
        <v>732</v>
      </c>
      <c r="AL43" s="1" t="s">
        <v>560</v>
      </c>
      <c r="AM43" s="1" t="s">
        <v>519</v>
      </c>
      <c r="AN43" s="1" t="s">
        <v>519</v>
      </c>
      <c r="AO43" s="1" t="s">
        <v>519</v>
      </c>
      <c r="AP43" s="1" t="s">
        <v>519</v>
      </c>
      <c r="AQ43" s="1" t="s">
        <v>519</v>
      </c>
      <c r="AR43" s="1" t="s">
        <v>519</v>
      </c>
      <c r="AS43" s="1" t="s">
        <v>519</v>
      </c>
      <c r="AT43" s="1" t="s">
        <v>520</v>
      </c>
      <c r="AU43" s="1" t="s">
        <v>519</v>
      </c>
      <c r="AV43" s="1" t="s">
        <v>519</v>
      </c>
      <c r="AW43" s="1" t="s">
        <v>519</v>
      </c>
      <c r="AY43" s="1" t="s">
        <v>560</v>
      </c>
      <c r="AZ43" s="1" t="s">
        <v>519</v>
      </c>
      <c r="BA43" s="1" t="s">
        <v>519</v>
      </c>
      <c r="BB43" s="1" t="s">
        <v>519</v>
      </c>
      <c r="BC43" s="1" t="s">
        <v>519</v>
      </c>
      <c r="BD43" s="1" t="s">
        <v>519</v>
      </c>
      <c r="BE43" s="1" t="s">
        <v>519</v>
      </c>
      <c r="BF43" s="1" t="s">
        <v>519</v>
      </c>
      <c r="BG43" s="1" t="s">
        <v>729</v>
      </c>
      <c r="BH43" s="1" t="s">
        <v>519</v>
      </c>
      <c r="BI43" s="1" t="s">
        <v>519</v>
      </c>
      <c r="BJ43" s="1" t="s">
        <v>519</v>
      </c>
    </row>
    <row r="44" spans="1:62" hidden="1" x14ac:dyDescent="0.4">
      <c r="A44" s="1" t="s">
        <v>561</v>
      </c>
      <c r="B44" s="6" t="s">
        <v>519</v>
      </c>
      <c r="C44" s="6" t="s">
        <v>519</v>
      </c>
      <c r="D44" s="6" t="s">
        <v>519</v>
      </c>
      <c r="E44" s="6" t="s">
        <v>519</v>
      </c>
      <c r="F44" s="6" t="s">
        <v>519</v>
      </c>
      <c r="G44" s="6" t="s">
        <v>519</v>
      </c>
      <c r="H44" s="6" t="s">
        <v>519</v>
      </c>
      <c r="I44" s="6" t="s">
        <v>519</v>
      </c>
      <c r="J44" s="6" t="s">
        <v>519</v>
      </c>
      <c r="K44" s="6" t="s">
        <v>519</v>
      </c>
      <c r="L44" s="6" t="s">
        <v>519</v>
      </c>
      <c r="M44" s="6" t="s">
        <v>519</v>
      </c>
      <c r="N44" s="6" t="s">
        <v>519</v>
      </c>
      <c r="O44" s="6" t="s">
        <v>520</v>
      </c>
      <c r="P44" s="6" t="s">
        <v>519</v>
      </c>
      <c r="Q44" s="6" t="s">
        <v>519</v>
      </c>
      <c r="R44" s="6" t="s">
        <v>519</v>
      </c>
      <c r="S44" s="6" t="s">
        <v>519</v>
      </c>
      <c r="T44" s="6" t="s">
        <v>519</v>
      </c>
      <c r="U44" s="6" t="s">
        <v>519</v>
      </c>
      <c r="V44" s="6" t="s">
        <v>519</v>
      </c>
      <c r="W44" s="6" t="s">
        <v>519</v>
      </c>
      <c r="X44" s="6" t="s">
        <v>519</v>
      </c>
      <c r="Y44" s="6" t="s">
        <v>519</v>
      </c>
      <c r="Z44" s="6" t="s">
        <v>519</v>
      </c>
      <c r="AA44" s="6" t="s">
        <v>519</v>
      </c>
      <c r="AB44" s="6" t="s">
        <v>519</v>
      </c>
      <c r="AC44" s="6" t="s">
        <v>519</v>
      </c>
      <c r="AD44" s="6" t="s">
        <v>519</v>
      </c>
      <c r="AF44" s="1" t="s">
        <v>416</v>
      </c>
      <c r="AG44" s="1" t="s">
        <v>452</v>
      </c>
      <c r="AH44" s="1" t="str">
        <f t="shared" si="0"/>
        <v>生物質能源生產地下水</v>
      </c>
      <c r="AI44" s="1" t="s">
        <v>729</v>
      </c>
      <c r="AJ44" s="1" t="s">
        <v>740</v>
      </c>
      <c r="AL44" s="1" t="s">
        <v>561</v>
      </c>
      <c r="AM44" s="1" t="s">
        <v>519</v>
      </c>
      <c r="AN44" s="1" t="s">
        <v>519</v>
      </c>
      <c r="AO44" s="1" t="s">
        <v>519</v>
      </c>
      <c r="AP44" s="1" t="s">
        <v>519</v>
      </c>
      <c r="AQ44" s="1" t="s">
        <v>519</v>
      </c>
      <c r="AR44" s="1" t="s">
        <v>519</v>
      </c>
      <c r="AS44" s="1" t="s">
        <v>519</v>
      </c>
      <c r="AT44" s="1" t="s">
        <v>520</v>
      </c>
      <c r="AU44" s="1" t="s">
        <v>519</v>
      </c>
      <c r="AV44" s="1" t="s">
        <v>519</v>
      </c>
      <c r="AW44" s="1" t="s">
        <v>519</v>
      </c>
      <c r="AY44" s="1" t="s">
        <v>561</v>
      </c>
      <c r="AZ44" s="1" t="s">
        <v>519</v>
      </c>
      <c r="BA44" s="1" t="s">
        <v>519</v>
      </c>
      <c r="BB44" s="1" t="s">
        <v>519</v>
      </c>
      <c r="BC44" s="1" t="s">
        <v>519</v>
      </c>
      <c r="BD44" s="1" t="s">
        <v>519</v>
      </c>
      <c r="BE44" s="1" t="s">
        <v>519</v>
      </c>
      <c r="BF44" s="1" t="s">
        <v>519</v>
      </c>
      <c r="BG44" s="1" t="s">
        <v>729</v>
      </c>
      <c r="BH44" s="1" t="s">
        <v>519</v>
      </c>
      <c r="BI44" s="1" t="s">
        <v>519</v>
      </c>
      <c r="BJ44" s="1" t="s">
        <v>519</v>
      </c>
    </row>
    <row r="45" spans="1:62" hidden="1" x14ac:dyDescent="0.4">
      <c r="A45" s="1" t="s">
        <v>562</v>
      </c>
      <c r="B45" s="6" t="s">
        <v>519</v>
      </c>
      <c r="C45" s="6" t="s">
        <v>519</v>
      </c>
      <c r="D45" s="6" t="s">
        <v>519</v>
      </c>
      <c r="E45" s="6" t="s">
        <v>519</v>
      </c>
      <c r="F45" s="6" t="s">
        <v>519</v>
      </c>
      <c r="G45" s="6" t="s">
        <v>519</v>
      </c>
      <c r="H45" s="6" t="s">
        <v>519</v>
      </c>
      <c r="I45" s="6" t="s">
        <v>519</v>
      </c>
      <c r="J45" s="6" t="s">
        <v>519</v>
      </c>
      <c r="K45" s="6" t="s">
        <v>519</v>
      </c>
      <c r="L45" s="6" t="s">
        <v>519</v>
      </c>
      <c r="M45" s="6" t="s">
        <v>519</v>
      </c>
      <c r="N45" s="6" t="s">
        <v>519</v>
      </c>
      <c r="O45" s="6" t="s">
        <v>520</v>
      </c>
      <c r="P45" s="6" t="s">
        <v>519</v>
      </c>
      <c r="Q45" s="6" t="s">
        <v>519</v>
      </c>
      <c r="R45" s="6" t="s">
        <v>519</v>
      </c>
      <c r="S45" s="6" t="s">
        <v>519</v>
      </c>
      <c r="T45" s="6" t="s">
        <v>519</v>
      </c>
      <c r="U45" s="6" t="s">
        <v>519</v>
      </c>
      <c r="V45" s="6" t="s">
        <v>519</v>
      </c>
      <c r="W45" s="6" t="s">
        <v>519</v>
      </c>
      <c r="X45" s="6" t="s">
        <v>519</v>
      </c>
      <c r="Y45" s="6" t="s">
        <v>519</v>
      </c>
      <c r="Z45" s="6" t="s">
        <v>519</v>
      </c>
      <c r="AA45" s="6" t="s">
        <v>519</v>
      </c>
      <c r="AB45" s="6" t="s">
        <v>519</v>
      </c>
      <c r="AC45" s="6" t="s">
        <v>519</v>
      </c>
      <c r="AD45" s="6" t="s">
        <v>519</v>
      </c>
      <c r="AF45" s="1" t="s">
        <v>416</v>
      </c>
      <c r="AG45" s="1" t="s">
        <v>451</v>
      </c>
      <c r="AH45" s="1" t="str">
        <f t="shared" si="0"/>
        <v>生物質能源生產地表水</v>
      </c>
      <c r="AI45" s="1" t="s">
        <v>729</v>
      </c>
      <c r="AJ45" s="1" t="s">
        <v>740</v>
      </c>
      <c r="AL45" s="1" t="s">
        <v>562</v>
      </c>
      <c r="AM45" s="1" t="s">
        <v>519</v>
      </c>
      <c r="AN45" s="1" t="s">
        <v>519</v>
      </c>
      <c r="AO45" s="1" t="s">
        <v>519</v>
      </c>
      <c r="AP45" s="1" t="s">
        <v>519</v>
      </c>
      <c r="AQ45" s="1" t="s">
        <v>519</v>
      </c>
      <c r="AR45" s="1" t="s">
        <v>519</v>
      </c>
      <c r="AS45" s="1" t="s">
        <v>519</v>
      </c>
      <c r="AT45" s="1" t="s">
        <v>520</v>
      </c>
      <c r="AU45" s="1" t="s">
        <v>519</v>
      </c>
      <c r="AV45" s="1" t="s">
        <v>519</v>
      </c>
      <c r="AW45" s="1" t="s">
        <v>519</v>
      </c>
      <c r="AY45" s="1" t="s">
        <v>562</v>
      </c>
      <c r="AZ45" s="1" t="s">
        <v>519</v>
      </c>
      <c r="BA45" s="1" t="s">
        <v>519</v>
      </c>
      <c r="BB45" s="1" t="s">
        <v>519</v>
      </c>
      <c r="BC45" s="1" t="s">
        <v>519</v>
      </c>
      <c r="BD45" s="1" t="s">
        <v>519</v>
      </c>
      <c r="BE45" s="1" t="s">
        <v>519</v>
      </c>
      <c r="BF45" s="1" t="s">
        <v>519</v>
      </c>
      <c r="BG45" s="1" t="s">
        <v>729</v>
      </c>
      <c r="BH45" s="1" t="s">
        <v>519</v>
      </c>
      <c r="BI45" s="1" t="s">
        <v>519</v>
      </c>
      <c r="BJ45" s="1" t="s">
        <v>519</v>
      </c>
    </row>
    <row r="46" spans="1:62" hidden="1" x14ac:dyDescent="0.4">
      <c r="A46" s="1" t="s">
        <v>563</v>
      </c>
      <c r="B46" s="6" t="s">
        <v>519</v>
      </c>
      <c r="C46" s="6" t="s">
        <v>519</v>
      </c>
      <c r="D46" s="6" t="s">
        <v>519</v>
      </c>
      <c r="E46" s="6" t="s">
        <v>519</v>
      </c>
      <c r="F46" s="6" t="s">
        <v>519</v>
      </c>
      <c r="G46" s="6" t="s">
        <v>519</v>
      </c>
      <c r="H46" s="6" t="s">
        <v>519</v>
      </c>
      <c r="I46" s="6" t="s">
        <v>519</v>
      </c>
      <c r="J46" s="6" t="s">
        <v>519</v>
      </c>
      <c r="K46" s="6" t="s">
        <v>519</v>
      </c>
      <c r="L46" s="6" t="s">
        <v>519</v>
      </c>
      <c r="M46" s="6" t="s">
        <v>519</v>
      </c>
      <c r="N46" s="6" t="s">
        <v>519</v>
      </c>
      <c r="O46" s="6" t="s">
        <v>520</v>
      </c>
      <c r="P46" s="6" t="s">
        <v>519</v>
      </c>
      <c r="Q46" s="6" t="s">
        <v>519</v>
      </c>
      <c r="R46" s="6" t="s">
        <v>519</v>
      </c>
      <c r="S46" s="6" t="s">
        <v>519</v>
      </c>
      <c r="T46" s="6" t="s">
        <v>519</v>
      </c>
      <c r="U46" s="6" t="s">
        <v>519</v>
      </c>
      <c r="V46" s="6" t="s">
        <v>519</v>
      </c>
      <c r="W46" s="6" t="s">
        <v>519</v>
      </c>
      <c r="X46" s="6" t="s">
        <v>519</v>
      </c>
      <c r="Y46" s="6" t="s">
        <v>519</v>
      </c>
      <c r="Z46" s="6" t="s">
        <v>519</v>
      </c>
      <c r="AA46" s="6" t="s">
        <v>519</v>
      </c>
      <c r="AB46" s="6" t="s">
        <v>519</v>
      </c>
      <c r="AC46" s="6" t="s">
        <v>519</v>
      </c>
      <c r="AD46" s="6" t="s">
        <v>519</v>
      </c>
      <c r="AF46" s="1" t="s">
        <v>416</v>
      </c>
      <c r="AG46" s="1" t="s">
        <v>448</v>
      </c>
      <c r="AH46" s="1" t="str">
        <f t="shared" si="0"/>
        <v>生物質能源生產纖維和其他材料</v>
      </c>
      <c r="AI46" s="1" t="s">
        <v>735</v>
      </c>
      <c r="AJ46" s="1" t="s">
        <v>734</v>
      </c>
      <c r="AL46" s="1" t="s">
        <v>563</v>
      </c>
      <c r="AM46" s="1" t="s">
        <v>519</v>
      </c>
      <c r="AN46" s="1" t="s">
        <v>519</v>
      </c>
      <c r="AO46" s="1" t="s">
        <v>519</v>
      </c>
      <c r="AP46" s="1" t="s">
        <v>519</v>
      </c>
      <c r="AQ46" s="1" t="s">
        <v>519</v>
      </c>
      <c r="AR46" s="1" t="s">
        <v>519</v>
      </c>
      <c r="AS46" s="1" t="s">
        <v>519</v>
      </c>
      <c r="AT46" s="1" t="s">
        <v>520</v>
      </c>
      <c r="AU46" s="1" t="s">
        <v>519</v>
      </c>
      <c r="AV46" s="1" t="s">
        <v>519</v>
      </c>
      <c r="AW46" s="1" t="s">
        <v>519</v>
      </c>
      <c r="AY46" s="1" t="s">
        <v>563</v>
      </c>
      <c r="AZ46" s="1" t="s">
        <v>519</v>
      </c>
      <c r="BA46" s="1" t="s">
        <v>519</v>
      </c>
      <c r="BB46" s="1" t="s">
        <v>519</v>
      </c>
      <c r="BC46" s="1" t="s">
        <v>519</v>
      </c>
      <c r="BD46" s="1" t="s">
        <v>519</v>
      </c>
      <c r="BE46" s="1" t="s">
        <v>519</v>
      </c>
      <c r="BF46" s="1" t="s">
        <v>519</v>
      </c>
      <c r="BG46" s="1" t="s">
        <v>729</v>
      </c>
      <c r="BH46" s="1" t="s">
        <v>519</v>
      </c>
      <c r="BI46" s="1" t="s">
        <v>519</v>
      </c>
      <c r="BJ46" s="1" t="s">
        <v>519</v>
      </c>
    </row>
    <row r="47" spans="1:62" hidden="1" x14ac:dyDescent="0.4">
      <c r="A47" s="1" t="s">
        <v>564</v>
      </c>
      <c r="B47" s="6" t="s">
        <v>519</v>
      </c>
      <c r="C47" s="6" t="s">
        <v>519</v>
      </c>
      <c r="D47" s="6" t="s">
        <v>519</v>
      </c>
      <c r="E47" s="6" t="s">
        <v>519</v>
      </c>
      <c r="F47" s="6" t="s">
        <v>519</v>
      </c>
      <c r="G47" s="6" t="s">
        <v>519</v>
      </c>
      <c r="H47" s="6" t="s">
        <v>519</v>
      </c>
      <c r="I47" s="6" t="s">
        <v>519</v>
      </c>
      <c r="J47" s="6" t="s">
        <v>519</v>
      </c>
      <c r="K47" s="6" t="s">
        <v>519</v>
      </c>
      <c r="L47" s="6" t="s">
        <v>519</v>
      </c>
      <c r="M47" s="6" t="s">
        <v>519</v>
      </c>
      <c r="N47" s="6" t="s">
        <v>519</v>
      </c>
      <c r="O47" s="6" t="s">
        <v>520</v>
      </c>
      <c r="P47" s="6" t="s">
        <v>519</v>
      </c>
      <c r="Q47" s="6" t="s">
        <v>519</v>
      </c>
      <c r="R47" s="6" t="s">
        <v>519</v>
      </c>
      <c r="S47" s="6" t="s">
        <v>519</v>
      </c>
      <c r="T47" s="6" t="s">
        <v>519</v>
      </c>
      <c r="U47" s="6" t="s">
        <v>519</v>
      </c>
      <c r="V47" s="6" t="s">
        <v>519</v>
      </c>
      <c r="W47" s="6" t="s">
        <v>519</v>
      </c>
      <c r="X47" s="6" t="s">
        <v>519</v>
      </c>
      <c r="Y47" s="6" t="s">
        <v>519</v>
      </c>
      <c r="Z47" s="6" t="s">
        <v>519</v>
      </c>
      <c r="AA47" s="6" t="s">
        <v>519</v>
      </c>
      <c r="AB47" s="6" t="s">
        <v>519</v>
      </c>
      <c r="AC47" s="6" t="s">
        <v>519</v>
      </c>
      <c r="AD47" s="6" t="s">
        <v>519</v>
      </c>
      <c r="AF47" s="1" t="s">
        <v>416</v>
      </c>
      <c r="AG47" s="1" t="s">
        <v>457</v>
      </c>
      <c r="AH47" s="1" t="str">
        <f t="shared" si="0"/>
        <v>生物質能源生產生物過濾</v>
      </c>
      <c r="AI47" s="1" t="s">
        <v>745</v>
      </c>
      <c r="AJ47" s="1" t="s">
        <v>739</v>
      </c>
      <c r="AL47" s="1" t="s">
        <v>564</v>
      </c>
      <c r="AM47" s="1" t="s">
        <v>519</v>
      </c>
      <c r="AN47" s="1" t="s">
        <v>519</v>
      </c>
      <c r="AO47" s="1" t="s">
        <v>519</v>
      </c>
      <c r="AP47" s="1" t="s">
        <v>519</v>
      </c>
      <c r="AQ47" s="1" t="s">
        <v>519</v>
      </c>
      <c r="AR47" s="1" t="s">
        <v>519</v>
      </c>
      <c r="AS47" s="1" t="s">
        <v>519</v>
      </c>
      <c r="AT47" s="1" t="s">
        <v>520</v>
      </c>
      <c r="AU47" s="1" t="s">
        <v>519</v>
      </c>
      <c r="AV47" s="1" t="s">
        <v>519</v>
      </c>
      <c r="AW47" s="1" t="s">
        <v>519</v>
      </c>
      <c r="AY47" s="1" t="s">
        <v>564</v>
      </c>
      <c r="AZ47" s="1" t="s">
        <v>519</v>
      </c>
      <c r="BA47" s="1" t="s">
        <v>519</v>
      </c>
      <c r="BB47" s="1" t="s">
        <v>519</v>
      </c>
      <c r="BC47" s="1" t="s">
        <v>519</v>
      </c>
      <c r="BD47" s="1" t="s">
        <v>519</v>
      </c>
      <c r="BE47" s="1" t="s">
        <v>519</v>
      </c>
      <c r="BF47" s="1" t="s">
        <v>519</v>
      </c>
      <c r="BG47" s="1" t="s">
        <v>729</v>
      </c>
      <c r="BH47" s="1" t="s">
        <v>519</v>
      </c>
      <c r="BI47" s="1" t="s">
        <v>519</v>
      </c>
      <c r="BJ47" s="1" t="s">
        <v>519</v>
      </c>
    </row>
    <row r="48" spans="1:62" hidden="1" x14ac:dyDescent="0.4">
      <c r="A48" s="1" t="s">
        <v>565</v>
      </c>
      <c r="B48" s="6" t="s">
        <v>519</v>
      </c>
      <c r="C48" s="6" t="s">
        <v>519</v>
      </c>
      <c r="D48" s="6" t="s">
        <v>519</v>
      </c>
      <c r="E48" s="6" t="s">
        <v>519</v>
      </c>
      <c r="F48" s="6" t="s">
        <v>519</v>
      </c>
      <c r="G48" s="6" t="s">
        <v>519</v>
      </c>
      <c r="H48" s="6" t="s">
        <v>519</v>
      </c>
      <c r="I48" s="6" t="s">
        <v>519</v>
      </c>
      <c r="J48" s="6" t="s">
        <v>519</v>
      </c>
      <c r="K48" s="6" t="s">
        <v>519</v>
      </c>
      <c r="L48" s="6" t="s">
        <v>519</v>
      </c>
      <c r="M48" s="6" t="s">
        <v>519</v>
      </c>
      <c r="N48" s="6" t="s">
        <v>519</v>
      </c>
      <c r="O48" s="6" t="s">
        <v>520</v>
      </c>
      <c r="P48" s="6" t="s">
        <v>519</v>
      </c>
      <c r="Q48" s="6" t="s">
        <v>519</v>
      </c>
      <c r="R48" s="6" t="s">
        <v>519</v>
      </c>
      <c r="S48" s="6" t="s">
        <v>519</v>
      </c>
      <c r="T48" s="6" t="s">
        <v>519</v>
      </c>
      <c r="U48" s="6" t="s">
        <v>519</v>
      </c>
      <c r="V48" s="6" t="s">
        <v>519</v>
      </c>
      <c r="W48" s="6" t="s">
        <v>519</v>
      </c>
      <c r="X48" s="6" t="s">
        <v>519</v>
      </c>
      <c r="Y48" s="6" t="s">
        <v>519</v>
      </c>
      <c r="Z48" s="6" t="s">
        <v>519</v>
      </c>
      <c r="AA48" s="6" t="s">
        <v>519</v>
      </c>
      <c r="AB48" s="6" t="s">
        <v>519</v>
      </c>
      <c r="AC48" s="6" t="s">
        <v>519</v>
      </c>
      <c r="AD48" s="6" t="s">
        <v>519</v>
      </c>
      <c r="AF48" s="1" t="s">
        <v>416</v>
      </c>
      <c r="AG48" s="1" t="s">
        <v>456</v>
      </c>
      <c r="AH48" s="1" t="str">
        <f t="shared" si="0"/>
        <v>生物質能源生產生物修復</v>
      </c>
      <c r="AI48" s="1" t="s">
        <v>745</v>
      </c>
      <c r="AJ48" s="1" t="s">
        <v>739</v>
      </c>
      <c r="AL48" s="1" t="s">
        <v>565</v>
      </c>
      <c r="AM48" s="1" t="s">
        <v>519</v>
      </c>
      <c r="AN48" s="1" t="s">
        <v>519</v>
      </c>
      <c r="AO48" s="1" t="s">
        <v>519</v>
      </c>
      <c r="AP48" s="1" t="s">
        <v>519</v>
      </c>
      <c r="AQ48" s="1" t="s">
        <v>519</v>
      </c>
      <c r="AR48" s="1" t="s">
        <v>519</v>
      </c>
      <c r="AS48" s="1" t="s">
        <v>519</v>
      </c>
      <c r="AT48" s="1" t="s">
        <v>520</v>
      </c>
      <c r="AU48" s="1" t="s">
        <v>519</v>
      </c>
      <c r="AV48" s="1" t="s">
        <v>519</v>
      </c>
      <c r="AW48" s="1" t="s">
        <v>519</v>
      </c>
      <c r="AY48" s="1" t="s">
        <v>565</v>
      </c>
      <c r="AZ48" s="1" t="s">
        <v>519</v>
      </c>
      <c r="BA48" s="1" t="s">
        <v>519</v>
      </c>
      <c r="BB48" s="1" t="s">
        <v>519</v>
      </c>
      <c r="BC48" s="1" t="s">
        <v>519</v>
      </c>
      <c r="BD48" s="1" t="s">
        <v>519</v>
      </c>
      <c r="BE48" s="1" t="s">
        <v>519</v>
      </c>
      <c r="BF48" s="1" t="s">
        <v>519</v>
      </c>
      <c r="BG48" s="1" t="s">
        <v>729</v>
      </c>
      <c r="BH48" s="1" t="s">
        <v>519</v>
      </c>
      <c r="BI48" s="1" t="s">
        <v>519</v>
      </c>
      <c r="BJ48" s="1" t="s">
        <v>519</v>
      </c>
    </row>
    <row r="49" spans="1:62" hidden="1" x14ac:dyDescent="0.4">
      <c r="A49" s="1" t="s">
        <v>566</v>
      </c>
      <c r="B49" s="6" t="s">
        <v>519</v>
      </c>
      <c r="C49" s="6" t="s">
        <v>519</v>
      </c>
      <c r="D49" s="6" t="s">
        <v>519</v>
      </c>
      <c r="E49" s="6" t="s">
        <v>519</v>
      </c>
      <c r="F49" s="6" t="s">
        <v>519</v>
      </c>
      <c r="G49" s="6" t="s">
        <v>519</v>
      </c>
      <c r="H49" s="6" t="s">
        <v>519</v>
      </c>
      <c r="I49" s="6" t="s">
        <v>519</v>
      </c>
      <c r="J49" s="6" t="s">
        <v>519</v>
      </c>
      <c r="K49" s="6" t="s">
        <v>519</v>
      </c>
      <c r="L49" s="6" t="s">
        <v>519</v>
      </c>
      <c r="M49" s="6" t="s">
        <v>519</v>
      </c>
      <c r="N49" s="6" t="s">
        <v>519</v>
      </c>
      <c r="O49" s="6" t="s">
        <v>520</v>
      </c>
      <c r="P49" s="6" t="s">
        <v>519</v>
      </c>
      <c r="Q49" s="6" t="s">
        <v>519</v>
      </c>
      <c r="R49" s="6" t="s">
        <v>519</v>
      </c>
      <c r="S49" s="6" t="s">
        <v>519</v>
      </c>
      <c r="T49" s="6" t="s">
        <v>519</v>
      </c>
      <c r="U49" s="6" t="s">
        <v>519</v>
      </c>
      <c r="V49" s="6" t="s">
        <v>519</v>
      </c>
      <c r="W49" s="6" t="s">
        <v>519</v>
      </c>
      <c r="X49" s="6" t="s">
        <v>519</v>
      </c>
      <c r="Y49" s="6" t="s">
        <v>519</v>
      </c>
      <c r="Z49" s="6" t="s">
        <v>519</v>
      </c>
      <c r="AA49" s="6" t="s">
        <v>519</v>
      </c>
      <c r="AB49" s="6" t="s">
        <v>519</v>
      </c>
      <c r="AC49" s="6" t="s">
        <v>519</v>
      </c>
      <c r="AD49" s="6" t="s">
        <v>519</v>
      </c>
      <c r="AF49" s="1" t="s">
        <v>416</v>
      </c>
      <c r="AG49" s="1" t="s">
        <v>475</v>
      </c>
      <c r="AH49" s="1" t="str">
        <f t="shared" si="0"/>
        <v>生物質能源生產全球氣候調節</v>
      </c>
      <c r="AI49" s="1" t="s">
        <v>745</v>
      </c>
      <c r="AJ49" s="1" t="s">
        <v>739</v>
      </c>
      <c r="AL49" s="1" t="s">
        <v>566</v>
      </c>
      <c r="AM49" s="1" t="s">
        <v>519</v>
      </c>
      <c r="AN49" s="1" t="s">
        <v>519</v>
      </c>
      <c r="AO49" s="1" t="s">
        <v>519</v>
      </c>
      <c r="AP49" s="1" t="s">
        <v>519</v>
      </c>
      <c r="AQ49" s="1" t="s">
        <v>519</v>
      </c>
      <c r="AR49" s="1" t="s">
        <v>519</v>
      </c>
      <c r="AS49" s="1" t="s">
        <v>519</v>
      </c>
      <c r="AT49" s="1" t="s">
        <v>520</v>
      </c>
      <c r="AU49" s="1" t="s">
        <v>519</v>
      </c>
      <c r="AV49" s="1" t="s">
        <v>519</v>
      </c>
      <c r="AW49" s="1" t="s">
        <v>519</v>
      </c>
      <c r="AY49" s="1" t="s">
        <v>566</v>
      </c>
      <c r="AZ49" s="1" t="s">
        <v>519</v>
      </c>
      <c r="BA49" s="1" t="s">
        <v>519</v>
      </c>
      <c r="BB49" s="1" t="s">
        <v>519</v>
      </c>
      <c r="BC49" s="1" t="s">
        <v>519</v>
      </c>
      <c r="BD49" s="1" t="s">
        <v>519</v>
      </c>
      <c r="BE49" s="1" t="s">
        <v>519</v>
      </c>
      <c r="BF49" s="1" t="s">
        <v>519</v>
      </c>
      <c r="BG49" s="1" t="s">
        <v>729</v>
      </c>
      <c r="BH49" s="1" t="s">
        <v>519</v>
      </c>
      <c r="BI49" s="1" t="s">
        <v>519</v>
      </c>
      <c r="BJ49" s="1" t="s">
        <v>519</v>
      </c>
    </row>
    <row r="50" spans="1:62" hidden="1" x14ac:dyDescent="0.4">
      <c r="A50" s="1" t="s">
        <v>567</v>
      </c>
      <c r="B50" s="6" t="s">
        <v>519</v>
      </c>
      <c r="C50" s="6" t="s">
        <v>519</v>
      </c>
      <c r="D50" s="6" t="s">
        <v>519</v>
      </c>
      <c r="E50" s="6" t="s">
        <v>519</v>
      </c>
      <c r="F50" s="6" t="s">
        <v>519</v>
      </c>
      <c r="G50" s="6" t="s">
        <v>519</v>
      </c>
      <c r="H50" s="6" t="s">
        <v>519</v>
      </c>
      <c r="I50" s="6" t="s">
        <v>519</v>
      </c>
      <c r="J50" s="6" t="s">
        <v>519</v>
      </c>
      <c r="K50" s="6" t="s">
        <v>519</v>
      </c>
      <c r="L50" s="6" t="s">
        <v>519</v>
      </c>
      <c r="M50" s="6" t="s">
        <v>519</v>
      </c>
      <c r="N50" s="6" t="s">
        <v>519</v>
      </c>
      <c r="O50" s="6" t="s">
        <v>520</v>
      </c>
      <c r="P50" s="6" t="s">
        <v>519</v>
      </c>
      <c r="Q50" s="6" t="s">
        <v>519</v>
      </c>
      <c r="R50" s="6" t="s">
        <v>519</v>
      </c>
      <c r="S50" s="6" t="s">
        <v>519</v>
      </c>
      <c r="T50" s="6" t="s">
        <v>519</v>
      </c>
      <c r="U50" s="6" t="s">
        <v>519</v>
      </c>
      <c r="V50" s="6" t="s">
        <v>519</v>
      </c>
      <c r="W50" s="6" t="s">
        <v>519</v>
      </c>
      <c r="X50" s="6" t="s">
        <v>519</v>
      </c>
      <c r="Y50" s="6" t="s">
        <v>519</v>
      </c>
      <c r="Z50" s="6" t="s">
        <v>519</v>
      </c>
      <c r="AA50" s="6" t="s">
        <v>519</v>
      </c>
      <c r="AB50" s="6" t="s">
        <v>519</v>
      </c>
      <c r="AC50" s="6" t="s">
        <v>519</v>
      </c>
      <c r="AD50" s="6" t="s">
        <v>519</v>
      </c>
      <c r="AF50" s="1" t="s">
        <v>375</v>
      </c>
      <c r="AG50" s="1" t="s">
        <v>461</v>
      </c>
      <c r="AH50" s="1" t="str">
        <f t="shared" si="0"/>
        <v>陸地上的有線和衛星安裝質量穩定和侵蝕控制</v>
      </c>
      <c r="AI50" s="1" t="s">
        <v>729</v>
      </c>
      <c r="AJ50" s="1" t="s">
        <v>730</v>
      </c>
      <c r="AL50" s="1" t="s">
        <v>567</v>
      </c>
      <c r="AM50" s="1" t="s">
        <v>519</v>
      </c>
      <c r="AN50" s="1" t="s">
        <v>519</v>
      </c>
      <c r="AO50" s="1" t="s">
        <v>519</v>
      </c>
      <c r="AP50" s="1" t="s">
        <v>519</v>
      </c>
      <c r="AQ50" s="1" t="s">
        <v>519</v>
      </c>
      <c r="AR50" s="1" t="s">
        <v>519</v>
      </c>
      <c r="AS50" s="1" t="s">
        <v>519</v>
      </c>
      <c r="AT50" s="1" t="s">
        <v>520</v>
      </c>
      <c r="AU50" s="1" t="s">
        <v>519</v>
      </c>
      <c r="AV50" s="1" t="s">
        <v>519</v>
      </c>
      <c r="AW50" s="1" t="s">
        <v>519</v>
      </c>
      <c r="AY50" s="1" t="s">
        <v>567</v>
      </c>
      <c r="AZ50" s="1" t="s">
        <v>519</v>
      </c>
      <c r="BA50" s="1" t="s">
        <v>519</v>
      </c>
      <c r="BB50" s="1" t="s">
        <v>519</v>
      </c>
      <c r="BC50" s="1" t="s">
        <v>519</v>
      </c>
      <c r="BD50" s="1" t="s">
        <v>519</v>
      </c>
      <c r="BE50" s="1" t="s">
        <v>519</v>
      </c>
      <c r="BF50" s="1" t="s">
        <v>519</v>
      </c>
      <c r="BG50" s="1" t="s">
        <v>729</v>
      </c>
      <c r="BH50" s="1" t="s">
        <v>519</v>
      </c>
      <c r="BI50" s="1" t="s">
        <v>519</v>
      </c>
      <c r="BJ50" s="1" t="s">
        <v>519</v>
      </c>
    </row>
    <row r="51" spans="1:62" hidden="1" x14ac:dyDescent="0.4">
      <c r="A51" s="1" t="s">
        <v>568</v>
      </c>
      <c r="B51" s="6" t="s">
        <v>519</v>
      </c>
      <c r="C51" s="6" t="s">
        <v>519</v>
      </c>
      <c r="D51" s="6" t="s">
        <v>519</v>
      </c>
      <c r="E51" s="6" t="s">
        <v>519</v>
      </c>
      <c r="F51" s="6" t="s">
        <v>519</v>
      </c>
      <c r="G51" s="6" t="s">
        <v>519</v>
      </c>
      <c r="H51" s="6" t="s">
        <v>519</v>
      </c>
      <c r="I51" s="6" t="s">
        <v>519</v>
      </c>
      <c r="J51" s="6" t="s">
        <v>519</v>
      </c>
      <c r="K51" s="6" t="s">
        <v>519</v>
      </c>
      <c r="L51" s="6" t="s">
        <v>519</v>
      </c>
      <c r="M51" s="6" t="s">
        <v>519</v>
      </c>
      <c r="N51" s="6" t="s">
        <v>519</v>
      </c>
      <c r="O51" s="6" t="s">
        <v>520</v>
      </c>
      <c r="P51" s="6" t="s">
        <v>519</v>
      </c>
      <c r="Q51" s="6" t="s">
        <v>519</v>
      </c>
      <c r="R51" s="6" t="s">
        <v>519</v>
      </c>
      <c r="S51" s="6" t="s">
        <v>519</v>
      </c>
      <c r="T51" s="6" t="s">
        <v>519</v>
      </c>
      <c r="U51" s="6" t="s">
        <v>519</v>
      </c>
      <c r="V51" s="6" t="s">
        <v>519</v>
      </c>
      <c r="W51" s="6" t="s">
        <v>519</v>
      </c>
      <c r="X51" s="6" t="s">
        <v>519</v>
      </c>
      <c r="Y51" s="6" t="s">
        <v>519</v>
      </c>
      <c r="Z51" s="6" t="s">
        <v>519</v>
      </c>
      <c r="AA51" s="6" t="s">
        <v>519</v>
      </c>
      <c r="AB51" s="6" t="s">
        <v>519</v>
      </c>
      <c r="AC51" s="6" t="s">
        <v>519</v>
      </c>
      <c r="AD51" s="6" t="s">
        <v>519</v>
      </c>
      <c r="AF51" s="1" t="s">
        <v>375</v>
      </c>
      <c r="AG51" s="1" t="s">
        <v>472</v>
      </c>
      <c r="AH51" s="1" t="str">
        <f t="shared" si="0"/>
        <v>陸地上的有線和衛星安裝分解和固定過程</v>
      </c>
      <c r="AI51" s="1" t="s">
        <v>729</v>
      </c>
      <c r="AJ51" s="1" t="s">
        <v>749</v>
      </c>
      <c r="AL51" s="1" t="s">
        <v>568</v>
      </c>
      <c r="AM51" s="1" t="s">
        <v>519</v>
      </c>
      <c r="AN51" s="1" t="s">
        <v>519</v>
      </c>
      <c r="AO51" s="1" t="s">
        <v>519</v>
      </c>
      <c r="AP51" s="1" t="s">
        <v>519</v>
      </c>
      <c r="AQ51" s="1" t="s">
        <v>519</v>
      </c>
      <c r="AR51" s="1" t="s">
        <v>519</v>
      </c>
      <c r="AS51" s="1" t="s">
        <v>519</v>
      </c>
      <c r="AT51" s="1" t="s">
        <v>520</v>
      </c>
      <c r="AU51" s="1" t="s">
        <v>519</v>
      </c>
      <c r="AV51" s="1" t="s">
        <v>519</v>
      </c>
      <c r="AW51" s="1" t="s">
        <v>519</v>
      </c>
      <c r="AY51" s="1" t="s">
        <v>568</v>
      </c>
      <c r="AZ51" s="1" t="s">
        <v>519</v>
      </c>
      <c r="BA51" s="1" t="s">
        <v>519</v>
      </c>
      <c r="BB51" s="1" t="s">
        <v>519</v>
      </c>
      <c r="BC51" s="1" t="s">
        <v>519</v>
      </c>
      <c r="BD51" s="1" t="s">
        <v>519</v>
      </c>
      <c r="BE51" s="1" t="s">
        <v>519</v>
      </c>
      <c r="BF51" s="1" t="s">
        <v>519</v>
      </c>
      <c r="BG51" s="1" t="s">
        <v>729</v>
      </c>
      <c r="BH51" s="1" t="s">
        <v>519</v>
      </c>
      <c r="BI51" s="1" t="s">
        <v>519</v>
      </c>
      <c r="BJ51" s="1" t="s">
        <v>519</v>
      </c>
    </row>
    <row r="52" spans="1:62" hidden="1" x14ac:dyDescent="0.4">
      <c r="A52" s="1" t="s">
        <v>569</v>
      </c>
      <c r="B52" s="6" t="s">
        <v>519</v>
      </c>
      <c r="C52" s="6" t="s">
        <v>519</v>
      </c>
      <c r="D52" s="6" t="s">
        <v>519</v>
      </c>
      <c r="E52" s="6" t="s">
        <v>519</v>
      </c>
      <c r="F52" s="6" t="s">
        <v>519</v>
      </c>
      <c r="G52" s="6" t="s">
        <v>519</v>
      </c>
      <c r="H52" s="6" t="s">
        <v>519</v>
      </c>
      <c r="I52" s="6" t="s">
        <v>519</v>
      </c>
      <c r="J52" s="6" t="s">
        <v>519</v>
      </c>
      <c r="K52" s="6" t="s">
        <v>519</v>
      </c>
      <c r="L52" s="6" t="s">
        <v>519</v>
      </c>
      <c r="M52" s="6" t="s">
        <v>519</v>
      </c>
      <c r="N52" s="6" t="s">
        <v>519</v>
      </c>
      <c r="O52" s="6" t="s">
        <v>520</v>
      </c>
      <c r="P52" s="6" t="s">
        <v>519</v>
      </c>
      <c r="Q52" s="6" t="s">
        <v>519</v>
      </c>
      <c r="R52" s="6" t="s">
        <v>519</v>
      </c>
      <c r="S52" s="6" t="s">
        <v>519</v>
      </c>
      <c r="T52" s="6" t="s">
        <v>519</v>
      </c>
      <c r="U52" s="6" t="s">
        <v>519</v>
      </c>
      <c r="V52" s="6" t="s">
        <v>519</v>
      </c>
      <c r="W52" s="6" t="s">
        <v>519</v>
      </c>
      <c r="X52" s="6" t="s">
        <v>519</v>
      </c>
      <c r="Y52" s="6" t="s">
        <v>519</v>
      </c>
      <c r="Z52" s="6" t="s">
        <v>519</v>
      </c>
      <c r="AA52" s="6" t="s">
        <v>519</v>
      </c>
      <c r="AB52" s="6" t="s">
        <v>519</v>
      </c>
      <c r="AC52" s="6" t="s">
        <v>519</v>
      </c>
      <c r="AD52" s="6" t="s">
        <v>519</v>
      </c>
      <c r="AF52" s="1" t="s">
        <v>375</v>
      </c>
      <c r="AG52" s="1" t="s">
        <v>475</v>
      </c>
      <c r="AH52" s="1" t="str">
        <f t="shared" si="0"/>
        <v>陸地上的有線和衛星安裝全球氣候調節</v>
      </c>
      <c r="AI52" s="1" t="s">
        <v>729</v>
      </c>
      <c r="AJ52" s="1" t="s">
        <v>732</v>
      </c>
      <c r="AL52" s="1" t="s">
        <v>569</v>
      </c>
      <c r="AM52" s="1" t="s">
        <v>519</v>
      </c>
      <c r="AN52" s="1" t="s">
        <v>519</v>
      </c>
      <c r="AO52" s="1" t="s">
        <v>519</v>
      </c>
      <c r="AP52" s="1" t="s">
        <v>519</v>
      </c>
      <c r="AQ52" s="1" t="s">
        <v>519</v>
      </c>
      <c r="AR52" s="1" t="s">
        <v>519</v>
      </c>
      <c r="AS52" s="1" t="s">
        <v>519</v>
      </c>
      <c r="AT52" s="1" t="s">
        <v>520</v>
      </c>
      <c r="AU52" s="1" t="s">
        <v>519</v>
      </c>
      <c r="AV52" s="1" t="s">
        <v>519</v>
      </c>
      <c r="AW52" s="1" t="s">
        <v>519</v>
      </c>
      <c r="AY52" s="1" t="s">
        <v>569</v>
      </c>
      <c r="AZ52" s="1" t="s">
        <v>519</v>
      </c>
      <c r="BA52" s="1" t="s">
        <v>519</v>
      </c>
      <c r="BB52" s="1" t="s">
        <v>519</v>
      </c>
      <c r="BC52" s="1" t="s">
        <v>519</v>
      </c>
      <c r="BD52" s="1" t="s">
        <v>519</v>
      </c>
      <c r="BE52" s="1" t="s">
        <v>519</v>
      </c>
      <c r="BF52" s="1" t="s">
        <v>519</v>
      </c>
      <c r="BG52" s="1" t="s">
        <v>729</v>
      </c>
      <c r="BH52" s="1" t="s">
        <v>519</v>
      </c>
      <c r="BI52" s="1" t="s">
        <v>519</v>
      </c>
      <c r="BJ52" s="1" t="s">
        <v>519</v>
      </c>
    </row>
    <row r="53" spans="1:62" hidden="1" x14ac:dyDescent="0.4">
      <c r="A53" s="1" t="s">
        <v>570</v>
      </c>
      <c r="B53" s="6" t="s">
        <v>520</v>
      </c>
      <c r="C53" s="6" t="s">
        <v>519</v>
      </c>
      <c r="D53" s="6" t="s">
        <v>519</v>
      </c>
      <c r="E53" s="6" t="s">
        <v>520</v>
      </c>
      <c r="F53" s="6" t="s">
        <v>520</v>
      </c>
      <c r="G53" s="6" t="s">
        <v>519</v>
      </c>
      <c r="H53" s="6" t="s">
        <v>519</v>
      </c>
      <c r="I53" s="6" t="s">
        <v>519</v>
      </c>
      <c r="J53" s="6" t="s">
        <v>520</v>
      </c>
      <c r="K53" s="6" t="s">
        <v>520</v>
      </c>
      <c r="L53" s="6" t="s">
        <v>520</v>
      </c>
      <c r="M53" s="6" t="s">
        <v>520</v>
      </c>
      <c r="N53" s="6" t="s">
        <v>519</v>
      </c>
      <c r="O53" s="6" t="s">
        <v>520</v>
      </c>
      <c r="P53" s="6" t="s">
        <v>519</v>
      </c>
      <c r="Q53" s="6" t="s">
        <v>520</v>
      </c>
      <c r="R53" s="6" t="s">
        <v>520</v>
      </c>
      <c r="S53" s="6" t="s">
        <v>520</v>
      </c>
      <c r="T53" s="6" t="s">
        <v>519</v>
      </c>
      <c r="U53" s="6" t="s">
        <v>519</v>
      </c>
      <c r="V53" s="6" t="s">
        <v>519</v>
      </c>
      <c r="W53" s="6" t="s">
        <v>519</v>
      </c>
      <c r="X53" s="6" t="s">
        <v>519</v>
      </c>
      <c r="Y53" s="6" t="s">
        <v>519</v>
      </c>
      <c r="Z53" s="6" t="s">
        <v>519</v>
      </c>
      <c r="AA53" s="6" t="s">
        <v>520</v>
      </c>
      <c r="AB53" s="6" t="s">
        <v>519</v>
      </c>
      <c r="AC53" s="6" t="s">
        <v>520</v>
      </c>
      <c r="AD53" s="6" t="s">
        <v>520</v>
      </c>
      <c r="AF53" s="1" t="s">
        <v>402</v>
      </c>
      <c r="AG53" s="1" t="s">
        <v>461</v>
      </c>
      <c r="AH53" s="1" t="str">
        <f t="shared" si="0"/>
        <v>催化裂化、分餾和結晶質量穩定和侵蝕控制</v>
      </c>
      <c r="AI53" s="1" t="s">
        <v>737</v>
      </c>
      <c r="AJ53" s="1" t="s">
        <v>739</v>
      </c>
      <c r="AL53" s="1" t="s">
        <v>570</v>
      </c>
      <c r="AM53" s="1" t="s">
        <v>519</v>
      </c>
      <c r="AN53" s="1" t="s">
        <v>519</v>
      </c>
      <c r="AO53" s="1" t="s">
        <v>519</v>
      </c>
      <c r="AP53" s="1" t="s">
        <v>519</v>
      </c>
      <c r="AQ53" s="1" t="s">
        <v>520</v>
      </c>
      <c r="AR53" s="1" t="s">
        <v>519</v>
      </c>
      <c r="AS53" s="1" t="s">
        <v>520</v>
      </c>
      <c r="AT53" s="1" t="s">
        <v>520</v>
      </c>
      <c r="AU53" s="1" t="s">
        <v>519</v>
      </c>
      <c r="AV53" s="1" t="s">
        <v>520</v>
      </c>
      <c r="AW53" s="1" t="s">
        <v>520</v>
      </c>
      <c r="AY53" s="1" t="s">
        <v>570</v>
      </c>
      <c r="AZ53" s="1" t="s">
        <v>519</v>
      </c>
      <c r="BA53" s="1" t="s">
        <v>519</v>
      </c>
      <c r="BB53" s="1" t="s">
        <v>519</v>
      </c>
      <c r="BC53" s="1" t="s">
        <v>519</v>
      </c>
      <c r="BD53" s="1" t="s">
        <v>733</v>
      </c>
      <c r="BE53" s="1" t="s">
        <v>519</v>
      </c>
      <c r="BF53" s="1" t="s">
        <v>729</v>
      </c>
      <c r="BG53" s="1" t="s">
        <v>729</v>
      </c>
      <c r="BH53" s="1" t="s">
        <v>519</v>
      </c>
      <c r="BI53" s="1" t="s">
        <v>729</v>
      </c>
      <c r="BJ53" s="1" t="s">
        <v>733</v>
      </c>
    </row>
    <row r="54" spans="1:62" hidden="1" x14ac:dyDescent="0.4">
      <c r="A54" s="1" t="s">
        <v>571</v>
      </c>
      <c r="B54" s="6" t="s">
        <v>519</v>
      </c>
      <c r="C54" s="6" t="s">
        <v>519</v>
      </c>
      <c r="D54" s="6" t="s">
        <v>520</v>
      </c>
      <c r="E54" s="6" t="s">
        <v>520</v>
      </c>
      <c r="F54" s="6" t="s">
        <v>519</v>
      </c>
      <c r="G54" s="6" t="s">
        <v>519</v>
      </c>
      <c r="H54" s="6" t="s">
        <v>519</v>
      </c>
      <c r="I54" s="6" t="s">
        <v>519</v>
      </c>
      <c r="J54" s="6" t="s">
        <v>520</v>
      </c>
      <c r="K54" s="6" t="s">
        <v>520</v>
      </c>
      <c r="L54" s="6" t="s">
        <v>520</v>
      </c>
      <c r="M54" s="6" t="s">
        <v>520</v>
      </c>
      <c r="N54" s="6" t="s">
        <v>519</v>
      </c>
      <c r="O54" s="6" t="s">
        <v>520</v>
      </c>
      <c r="P54" s="6" t="s">
        <v>520</v>
      </c>
      <c r="Q54" s="6" t="s">
        <v>520</v>
      </c>
      <c r="R54" s="6" t="s">
        <v>520</v>
      </c>
      <c r="S54" s="6" t="s">
        <v>520</v>
      </c>
      <c r="T54" s="6" t="s">
        <v>520</v>
      </c>
      <c r="U54" s="6" t="s">
        <v>519</v>
      </c>
      <c r="V54" s="6" t="s">
        <v>520</v>
      </c>
      <c r="W54" s="6" t="s">
        <v>520</v>
      </c>
      <c r="X54" s="6" t="s">
        <v>520</v>
      </c>
      <c r="Y54" s="6" t="s">
        <v>520</v>
      </c>
      <c r="Z54" s="6" t="s">
        <v>520</v>
      </c>
      <c r="AA54" s="6" t="s">
        <v>520</v>
      </c>
      <c r="AB54" s="6" t="s">
        <v>520</v>
      </c>
      <c r="AC54" s="6" t="s">
        <v>520</v>
      </c>
      <c r="AD54" s="6" t="s">
        <v>520</v>
      </c>
      <c r="AF54" s="1" t="s">
        <v>402</v>
      </c>
      <c r="AG54" s="1" t="s">
        <v>464</v>
      </c>
      <c r="AH54" s="1" t="str">
        <f t="shared" si="0"/>
        <v>催化裂化、分餾和結晶防洪</v>
      </c>
      <c r="AI54" s="1" t="s">
        <v>729</v>
      </c>
      <c r="AJ54" s="1" t="s">
        <v>732</v>
      </c>
      <c r="AL54" s="1" t="s">
        <v>571</v>
      </c>
      <c r="AM54" s="1" t="s">
        <v>519</v>
      </c>
      <c r="AN54" s="1" t="s">
        <v>519</v>
      </c>
      <c r="AO54" s="1" t="s">
        <v>519</v>
      </c>
      <c r="AP54" s="1" t="s">
        <v>520</v>
      </c>
      <c r="AQ54" s="1" t="s">
        <v>519</v>
      </c>
      <c r="AR54" s="1" t="s">
        <v>520</v>
      </c>
      <c r="AS54" s="1" t="s">
        <v>519</v>
      </c>
      <c r="AT54" s="1" t="s">
        <v>519</v>
      </c>
      <c r="AU54" s="1" t="s">
        <v>519</v>
      </c>
      <c r="AV54" s="1" t="s">
        <v>520</v>
      </c>
      <c r="AW54" s="1" t="s">
        <v>519</v>
      </c>
      <c r="AY54" s="1" t="s">
        <v>571</v>
      </c>
      <c r="AZ54" s="1" t="s">
        <v>519</v>
      </c>
      <c r="BA54" s="1" t="s">
        <v>735</v>
      </c>
      <c r="BB54" s="1" t="s">
        <v>519</v>
      </c>
      <c r="BC54" s="1" t="s">
        <v>519</v>
      </c>
      <c r="BD54" s="1" t="s">
        <v>519</v>
      </c>
      <c r="BE54" s="1" t="s">
        <v>733</v>
      </c>
      <c r="BF54" s="1" t="s">
        <v>519</v>
      </c>
      <c r="BG54" s="1" t="s">
        <v>519</v>
      </c>
      <c r="BH54" s="1" t="s">
        <v>519</v>
      </c>
      <c r="BI54" s="1" t="s">
        <v>733</v>
      </c>
      <c r="BJ54" s="1" t="s">
        <v>519</v>
      </c>
    </row>
    <row r="55" spans="1:62" hidden="1" x14ac:dyDescent="0.4">
      <c r="A55" s="1" t="s">
        <v>572</v>
      </c>
      <c r="B55" s="6" t="s">
        <v>519</v>
      </c>
      <c r="C55" s="6" t="s">
        <v>519</v>
      </c>
      <c r="D55" s="6" t="s">
        <v>519</v>
      </c>
      <c r="E55" s="6" t="s">
        <v>520</v>
      </c>
      <c r="F55" s="6" t="s">
        <v>520</v>
      </c>
      <c r="G55" s="6" t="s">
        <v>519</v>
      </c>
      <c r="H55" s="6" t="s">
        <v>519</v>
      </c>
      <c r="I55" s="6" t="s">
        <v>519</v>
      </c>
      <c r="J55" s="6" t="s">
        <v>520</v>
      </c>
      <c r="K55" s="6" t="s">
        <v>520</v>
      </c>
      <c r="L55" s="6" t="s">
        <v>520</v>
      </c>
      <c r="M55" s="6" t="s">
        <v>520</v>
      </c>
      <c r="N55" s="6" t="s">
        <v>520</v>
      </c>
      <c r="O55" s="6" t="s">
        <v>520</v>
      </c>
      <c r="P55" s="6" t="s">
        <v>519</v>
      </c>
      <c r="Q55" s="6" t="s">
        <v>520</v>
      </c>
      <c r="R55" s="6" t="s">
        <v>520</v>
      </c>
      <c r="S55" s="6" t="s">
        <v>520</v>
      </c>
      <c r="T55" s="6" t="s">
        <v>520</v>
      </c>
      <c r="U55" s="6" t="s">
        <v>519</v>
      </c>
      <c r="V55" s="6" t="s">
        <v>519</v>
      </c>
      <c r="W55" s="6" t="s">
        <v>519</v>
      </c>
      <c r="X55" s="6" t="s">
        <v>519</v>
      </c>
      <c r="Y55" s="6" t="s">
        <v>519</v>
      </c>
      <c r="Z55" s="6" t="s">
        <v>519</v>
      </c>
      <c r="AA55" s="6" t="s">
        <v>520</v>
      </c>
      <c r="AB55" s="6" t="s">
        <v>519</v>
      </c>
      <c r="AC55" s="6" t="s">
        <v>519</v>
      </c>
      <c r="AD55" s="6" t="s">
        <v>520</v>
      </c>
      <c r="AF55" s="1" t="s">
        <v>402</v>
      </c>
      <c r="AG55" s="1" t="s">
        <v>452</v>
      </c>
      <c r="AH55" s="1" t="str">
        <f t="shared" si="0"/>
        <v>催化裂化、分餾和結晶地下水</v>
      </c>
      <c r="AI55" s="1" t="s">
        <v>733</v>
      </c>
      <c r="AJ55" s="1" t="s">
        <v>750</v>
      </c>
      <c r="AL55" s="1" t="s">
        <v>572</v>
      </c>
      <c r="AM55" s="1" t="s">
        <v>519</v>
      </c>
      <c r="AN55" s="1" t="s">
        <v>519</v>
      </c>
      <c r="AO55" s="1" t="s">
        <v>520</v>
      </c>
      <c r="AP55" s="1" t="s">
        <v>519</v>
      </c>
      <c r="AQ55" s="1" t="s">
        <v>519</v>
      </c>
      <c r="AR55" s="1" t="s">
        <v>519</v>
      </c>
      <c r="AS55" s="1" t="s">
        <v>519</v>
      </c>
      <c r="AT55" s="1" t="s">
        <v>519</v>
      </c>
      <c r="AU55" s="1" t="s">
        <v>519</v>
      </c>
      <c r="AV55" s="1" t="s">
        <v>519</v>
      </c>
      <c r="AW55" s="1" t="s">
        <v>519</v>
      </c>
      <c r="AY55" s="1" t="s">
        <v>572</v>
      </c>
      <c r="AZ55" s="1" t="s">
        <v>519</v>
      </c>
      <c r="BA55" s="1" t="s">
        <v>519</v>
      </c>
      <c r="BB55" s="1" t="s">
        <v>733</v>
      </c>
      <c r="BC55" s="1" t="s">
        <v>519</v>
      </c>
      <c r="BD55" s="1" t="s">
        <v>519</v>
      </c>
      <c r="BE55" s="1" t="s">
        <v>519</v>
      </c>
      <c r="BF55" s="1" t="s">
        <v>519</v>
      </c>
      <c r="BG55" s="1" t="s">
        <v>519</v>
      </c>
      <c r="BH55" s="1" t="s">
        <v>519</v>
      </c>
      <c r="BI55" s="1" t="s">
        <v>519</v>
      </c>
      <c r="BJ55" s="1" t="s">
        <v>519</v>
      </c>
    </row>
    <row r="56" spans="1:62" hidden="1" x14ac:dyDescent="0.4">
      <c r="A56" s="1" t="s">
        <v>573</v>
      </c>
      <c r="B56" s="6" t="s">
        <v>519</v>
      </c>
      <c r="C56" s="6" t="s">
        <v>519</v>
      </c>
      <c r="D56" s="6" t="s">
        <v>519</v>
      </c>
      <c r="E56" s="6" t="s">
        <v>519</v>
      </c>
      <c r="F56" s="6" t="s">
        <v>519</v>
      </c>
      <c r="G56" s="6" t="s">
        <v>519</v>
      </c>
      <c r="H56" s="6" t="s">
        <v>519</v>
      </c>
      <c r="I56" s="6" t="s">
        <v>519</v>
      </c>
      <c r="J56" s="6" t="s">
        <v>519</v>
      </c>
      <c r="K56" s="6" t="s">
        <v>519</v>
      </c>
      <c r="L56" s="6" t="s">
        <v>519</v>
      </c>
      <c r="M56" s="6" t="s">
        <v>519</v>
      </c>
      <c r="N56" s="6" t="s">
        <v>519</v>
      </c>
      <c r="O56" s="6" t="s">
        <v>520</v>
      </c>
      <c r="P56" s="6" t="s">
        <v>519</v>
      </c>
      <c r="Q56" s="6" t="s">
        <v>519</v>
      </c>
      <c r="R56" s="6" t="s">
        <v>520</v>
      </c>
      <c r="S56" s="6" t="s">
        <v>520</v>
      </c>
      <c r="T56" s="6" t="s">
        <v>519</v>
      </c>
      <c r="U56" s="6" t="s">
        <v>519</v>
      </c>
      <c r="V56" s="6" t="s">
        <v>519</v>
      </c>
      <c r="W56" s="6" t="s">
        <v>519</v>
      </c>
      <c r="X56" s="6" t="s">
        <v>519</v>
      </c>
      <c r="Y56" s="6" t="s">
        <v>519</v>
      </c>
      <c r="Z56" s="6" t="s">
        <v>519</v>
      </c>
      <c r="AA56" s="6" t="s">
        <v>519</v>
      </c>
      <c r="AB56" s="6" t="s">
        <v>519</v>
      </c>
      <c r="AC56" s="6" t="s">
        <v>519</v>
      </c>
      <c r="AD56" s="6" t="s">
        <v>520</v>
      </c>
      <c r="AF56" s="1" t="s">
        <v>402</v>
      </c>
      <c r="AG56" s="1" t="s">
        <v>451</v>
      </c>
      <c r="AH56" s="1" t="str">
        <f t="shared" si="0"/>
        <v>催化裂化、分餾和結晶地表水</v>
      </c>
      <c r="AI56" s="1" t="s">
        <v>733</v>
      </c>
      <c r="AJ56" s="1" t="s">
        <v>750</v>
      </c>
      <c r="AL56" s="1" t="s">
        <v>573</v>
      </c>
      <c r="AM56" s="1" t="s">
        <v>519</v>
      </c>
      <c r="AN56" s="1" t="s">
        <v>519</v>
      </c>
      <c r="AO56" s="1" t="s">
        <v>520</v>
      </c>
      <c r="AP56" s="1" t="s">
        <v>520</v>
      </c>
      <c r="AQ56" s="1" t="s">
        <v>519</v>
      </c>
      <c r="AR56" s="1" t="s">
        <v>519</v>
      </c>
      <c r="AS56" s="1" t="s">
        <v>519</v>
      </c>
      <c r="AT56" s="1" t="s">
        <v>519</v>
      </c>
      <c r="AU56" s="1" t="s">
        <v>520</v>
      </c>
      <c r="AV56" s="1" t="s">
        <v>519</v>
      </c>
      <c r="AW56" s="1" t="s">
        <v>519</v>
      </c>
      <c r="AY56" s="1" t="s">
        <v>573</v>
      </c>
      <c r="AZ56" s="1" t="s">
        <v>519</v>
      </c>
      <c r="BA56" s="1" t="s">
        <v>519</v>
      </c>
      <c r="BB56" s="1" t="s">
        <v>733</v>
      </c>
      <c r="BC56" s="1" t="s">
        <v>733</v>
      </c>
      <c r="BD56" s="1" t="s">
        <v>519</v>
      </c>
      <c r="BE56" s="1" t="s">
        <v>519</v>
      </c>
      <c r="BF56" s="1" t="s">
        <v>519</v>
      </c>
      <c r="BG56" s="1" t="s">
        <v>519</v>
      </c>
      <c r="BH56" s="1" t="s">
        <v>733</v>
      </c>
      <c r="BI56" s="1" t="s">
        <v>519</v>
      </c>
      <c r="BJ56" s="1" t="s">
        <v>519</v>
      </c>
    </row>
    <row r="57" spans="1:62" hidden="1" x14ac:dyDescent="0.4">
      <c r="A57" s="1" t="s">
        <v>574</v>
      </c>
      <c r="B57" s="6" t="s">
        <v>519</v>
      </c>
      <c r="C57" s="6" t="s">
        <v>519</v>
      </c>
      <c r="D57" s="6" t="s">
        <v>519</v>
      </c>
      <c r="E57" s="6" t="s">
        <v>520</v>
      </c>
      <c r="F57" s="6" t="s">
        <v>520</v>
      </c>
      <c r="G57" s="6" t="s">
        <v>519</v>
      </c>
      <c r="H57" s="6" t="s">
        <v>519</v>
      </c>
      <c r="I57" s="6" t="s">
        <v>519</v>
      </c>
      <c r="J57" s="6" t="s">
        <v>520</v>
      </c>
      <c r="K57" s="6" t="s">
        <v>520</v>
      </c>
      <c r="L57" s="6" t="s">
        <v>520</v>
      </c>
      <c r="M57" s="6" t="s">
        <v>519</v>
      </c>
      <c r="N57" s="6" t="s">
        <v>519</v>
      </c>
      <c r="O57" s="6" t="s">
        <v>520</v>
      </c>
      <c r="P57" s="6" t="s">
        <v>519</v>
      </c>
      <c r="Q57" s="6" t="s">
        <v>520</v>
      </c>
      <c r="R57" s="6" t="s">
        <v>520</v>
      </c>
      <c r="S57" s="6" t="s">
        <v>520</v>
      </c>
      <c r="T57" s="6" t="s">
        <v>519</v>
      </c>
      <c r="U57" s="6" t="s">
        <v>519</v>
      </c>
      <c r="V57" s="6" t="s">
        <v>519</v>
      </c>
      <c r="W57" s="6" t="s">
        <v>519</v>
      </c>
      <c r="X57" s="6" t="s">
        <v>519</v>
      </c>
      <c r="Y57" s="6" t="s">
        <v>519</v>
      </c>
      <c r="Z57" s="6" t="s">
        <v>519</v>
      </c>
      <c r="AA57" s="6" t="s">
        <v>520</v>
      </c>
      <c r="AB57" s="6" t="s">
        <v>519</v>
      </c>
      <c r="AC57" s="6" t="s">
        <v>520</v>
      </c>
      <c r="AD57" s="6" t="s">
        <v>520</v>
      </c>
      <c r="AF57" s="1" t="s">
        <v>402</v>
      </c>
      <c r="AG57" s="1" t="s">
        <v>460</v>
      </c>
      <c r="AH57" s="1" t="str">
        <f t="shared" si="0"/>
        <v>催化裂化、分餾和結晶感官影響的調解</v>
      </c>
      <c r="AI57" s="1" t="s">
        <v>737</v>
      </c>
      <c r="AJ57" s="1" t="s">
        <v>732</v>
      </c>
      <c r="AL57" s="1" t="s">
        <v>574</v>
      </c>
      <c r="AM57" s="1" t="s">
        <v>519</v>
      </c>
      <c r="AN57" s="1" t="s">
        <v>519</v>
      </c>
      <c r="AO57" s="1" t="s">
        <v>519</v>
      </c>
      <c r="AP57" s="1" t="s">
        <v>519</v>
      </c>
      <c r="AQ57" s="1" t="s">
        <v>519</v>
      </c>
      <c r="AR57" s="1" t="s">
        <v>519</v>
      </c>
      <c r="AS57" s="1" t="s">
        <v>519</v>
      </c>
      <c r="AT57" s="1" t="s">
        <v>520</v>
      </c>
      <c r="AU57" s="1" t="s">
        <v>519</v>
      </c>
      <c r="AV57" s="1" t="s">
        <v>519</v>
      </c>
      <c r="AW57" s="1" t="s">
        <v>519</v>
      </c>
      <c r="AY57" s="1" t="s">
        <v>574</v>
      </c>
      <c r="AZ57" s="1" t="s">
        <v>519</v>
      </c>
      <c r="BA57" s="1" t="s">
        <v>519</v>
      </c>
      <c r="BB57" s="1" t="s">
        <v>519</v>
      </c>
      <c r="BC57" s="1" t="s">
        <v>519</v>
      </c>
      <c r="BD57" s="1" t="s">
        <v>519</v>
      </c>
      <c r="BE57" s="1" t="s">
        <v>519</v>
      </c>
      <c r="BF57" s="1" t="s">
        <v>519</v>
      </c>
      <c r="BG57" s="1" t="s">
        <v>729</v>
      </c>
      <c r="BH57" s="1" t="s">
        <v>519</v>
      </c>
      <c r="BI57" s="1" t="s">
        <v>519</v>
      </c>
      <c r="BJ57" s="1" t="s">
        <v>519</v>
      </c>
    </row>
    <row r="58" spans="1:62" hidden="1" x14ac:dyDescent="0.4">
      <c r="A58" s="1" t="s">
        <v>575</v>
      </c>
      <c r="B58" s="6" t="s">
        <v>519</v>
      </c>
      <c r="C58" s="6" t="s">
        <v>519</v>
      </c>
      <c r="D58" s="6" t="s">
        <v>519</v>
      </c>
      <c r="E58" s="6" t="s">
        <v>520</v>
      </c>
      <c r="F58" s="6" t="s">
        <v>520</v>
      </c>
      <c r="G58" s="6" t="s">
        <v>519</v>
      </c>
      <c r="H58" s="6" t="s">
        <v>519</v>
      </c>
      <c r="I58" s="6" t="s">
        <v>519</v>
      </c>
      <c r="J58" s="6" t="s">
        <v>520</v>
      </c>
      <c r="K58" s="6" t="s">
        <v>520</v>
      </c>
      <c r="L58" s="6" t="s">
        <v>520</v>
      </c>
      <c r="M58" s="6" t="s">
        <v>519</v>
      </c>
      <c r="N58" s="6" t="s">
        <v>519</v>
      </c>
      <c r="O58" s="6" t="s">
        <v>520</v>
      </c>
      <c r="P58" s="6" t="s">
        <v>519</v>
      </c>
      <c r="Q58" s="6" t="s">
        <v>520</v>
      </c>
      <c r="R58" s="6" t="s">
        <v>520</v>
      </c>
      <c r="S58" s="6" t="s">
        <v>520</v>
      </c>
      <c r="T58" s="6" t="s">
        <v>519</v>
      </c>
      <c r="U58" s="6" t="s">
        <v>519</v>
      </c>
      <c r="V58" s="6" t="s">
        <v>519</v>
      </c>
      <c r="W58" s="6" t="s">
        <v>519</v>
      </c>
      <c r="X58" s="6" t="s">
        <v>519</v>
      </c>
      <c r="Y58" s="6" t="s">
        <v>519</v>
      </c>
      <c r="Z58" s="6" t="s">
        <v>519</v>
      </c>
      <c r="AA58" s="6" t="s">
        <v>520</v>
      </c>
      <c r="AB58" s="6" t="s">
        <v>519</v>
      </c>
      <c r="AC58" s="6" t="s">
        <v>520</v>
      </c>
      <c r="AD58" s="6" t="s">
        <v>520</v>
      </c>
      <c r="AF58" s="1" t="s">
        <v>402</v>
      </c>
      <c r="AG58" s="1" t="s">
        <v>463</v>
      </c>
      <c r="AH58" s="1" t="str">
        <f t="shared" si="0"/>
        <v>催化裂化、分餾和結晶水流維護</v>
      </c>
      <c r="AI58" s="1" t="s">
        <v>737</v>
      </c>
      <c r="AJ58" s="1" t="s">
        <v>732</v>
      </c>
      <c r="AL58" s="1" t="s">
        <v>575</v>
      </c>
      <c r="AM58" s="1" t="s">
        <v>520</v>
      </c>
      <c r="AN58" s="1" t="s">
        <v>519</v>
      </c>
      <c r="AO58" s="1" t="s">
        <v>520</v>
      </c>
      <c r="AP58" s="1" t="s">
        <v>519</v>
      </c>
      <c r="AQ58" s="1" t="s">
        <v>519</v>
      </c>
      <c r="AR58" s="1" t="s">
        <v>519</v>
      </c>
      <c r="AS58" s="1" t="s">
        <v>520</v>
      </c>
      <c r="AT58" s="1" t="s">
        <v>519</v>
      </c>
      <c r="AU58" s="1" t="s">
        <v>519</v>
      </c>
      <c r="AV58" s="1" t="s">
        <v>520</v>
      </c>
      <c r="AW58" s="1" t="s">
        <v>520</v>
      </c>
      <c r="AY58" s="1" t="s">
        <v>575</v>
      </c>
      <c r="AZ58" s="1" t="s">
        <v>733</v>
      </c>
      <c r="BA58" s="1" t="s">
        <v>519</v>
      </c>
      <c r="BB58" s="1" t="s">
        <v>733</v>
      </c>
      <c r="BC58" s="1" t="s">
        <v>519</v>
      </c>
      <c r="BD58" s="1" t="s">
        <v>519</v>
      </c>
      <c r="BE58" s="1" t="s">
        <v>519</v>
      </c>
      <c r="BF58" s="1" t="s">
        <v>733</v>
      </c>
      <c r="BG58" s="1" t="s">
        <v>519</v>
      </c>
      <c r="BH58" s="1" t="s">
        <v>519</v>
      </c>
      <c r="BI58" s="1" t="s">
        <v>733</v>
      </c>
      <c r="BJ58" s="1" t="s">
        <v>735</v>
      </c>
    </row>
    <row r="59" spans="1:62" hidden="1" x14ac:dyDescent="0.4">
      <c r="A59" s="1" t="s">
        <v>576</v>
      </c>
      <c r="B59" s="6" t="s">
        <v>519</v>
      </c>
      <c r="C59" s="6" t="s">
        <v>519</v>
      </c>
      <c r="D59" s="6" t="s">
        <v>519</v>
      </c>
      <c r="E59" s="6" t="s">
        <v>520</v>
      </c>
      <c r="F59" s="6" t="s">
        <v>520</v>
      </c>
      <c r="G59" s="6" t="s">
        <v>519</v>
      </c>
      <c r="H59" s="6" t="s">
        <v>519</v>
      </c>
      <c r="I59" s="6" t="s">
        <v>519</v>
      </c>
      <c r="J59" s="6" t="s">
        <v>519</v>
      </c>
      <c r="K59" s="6" t="s">
        <v>519</v>
      </c>
      <c r="L59" s="6" t="s">
        <v>519</v>
      </c>
      <c r="M59" s="6" t="s">
        <v>519</v>
      </c>
      <c r="N59" s="6" t="s">
        <v>519</v>
      </c>
      <c r="O59" s="6" t="s">
        <v>519</v>
      </c>
      <c r="P59" s="6" t="s">
        <v>519</v>
      </c>
      <c r="Q59" s="6" t="s">
        <v>520</v>
      </c>
      <c r="R59" s="6" t="s">
        <v>519</v>
      </c>
      <c r="S59" s="6" t="s">
        <v>519</v>
      </c>
      <c r="T59" s="6" t="s">
        <v>519</v>
      </c>
      <c r="U59" s="6" t="s">
        <v>519</v>
      </c>
      <c r="V59" s="6" t="s">
        <v>519</v>
      </c>
      <c r="W59" s="6" t="s">
        <v>519</v>
      </c>
      <c r="X59" s="6" t="s">
        <v>519</v>
      </c>
      <c r="Y59" s="6" t="s">
        <v>520</v>
      </c>
      <c r="Z59" s="6" t="s">
        <v>519</v>
      </c>
      <c r="AA59" s="6" t="s">
        <v>519</v>
      </c>
      <c r="AB59" s="6" t="s">
        <v>519</v>
      </c>
      <c r="AC59" s="6" t="s">
        <v>519</v>
      </c>
      <c r="AD59" s="6" t="s">
        <v>519</v>
      </c>
      <c r="AF59" s="1" t="s">
        <v>402</v>
      </c>
      <c r="AG59" s="1" t="s">
        <v>473</v>
      </c>
      <c r="AH59" s="1" t="str">
        <f t="shared" si="0"/>
        <v>催化裂化、分餾和結晶淡水的化學狀況</v>
      </c>
      <c r="AI59" s="1" t="s">
        <v>737</v>
      </c>
      <c r="AJ59" s="1" t="s">
        <v>732</v>
      </c>
      <c r="AL59" s="1" t="s">
        <v>576</v>
      </c>
      <c r="AM59" s="1" t="s">
        <v>519</v>
      </c>
      <c r="AN59" s="1" t="s">
        <v>519</v>
      </c>
      <c r="AO59" s="1" t="s">
        <v>520</v>
      </c>
      <c r="AP59" s="1" t="s">
        <v>519</v>
      </c>
      <c r="AQ59" s="1" t="s">
        <v>520</v>
      </c>
      <c r="AR59" s="1" t="s">
        <v>519</v>
      </c>
      <c r="AS59" s="1" t="s">
        <v>519</v>
      </c>
      <c r="AT59" s="1" t="s">
        <v>520</v>
      </c>
      <c r="AU59" s="1" t="s">
        <v>519</v>
      </c>
      <c r="AV59" s="1" t="s">
        <v>520</v>
      </c>
      <c r="AW59" s="1" t="s">
        <v>520</v>
      </c>
      <c r="AY59" s="1" t="s">
        <v>576</v>
      </c>
      <c r="AZ59" s="1" t="s">
        <v>519</v>
      </c>
      <c r="BA59" s="1" t="s">
        <v>519</v>
      </c>
      <c r="BB59" s="1" t="s">
        <v>733</v>
      </c>
      <c r="BC59" s="1" t="s">
        <v>519</v>
      </c>
      <c r="BD59" s="1" t="s">
        <v>733</v>
      </c>
      <c r="BE59" s="1" t="s">
        <v>519</v>
      </c>
      <c r="BF59" s="1" t="s">
        <v>519</v>
      </c>
      <c r="BG59" s="1" t="s">
        <v>737</v>
      </c>
      <c r="BH59" s="1" t="s">
        <v>519</v>
      </c>
      <c r="BI59" s="1" t="s">
        <v>733</v>
      </c>
      <c r="BJ59" s="1" t="s">
        <v>735</v>
      </c>
    </row>
    <row r="60" spans="1:62" hidden="1" x14ac:dyDescent="0.4">
      <c r="A60" s="1" t="s">
        <v>577</v>
      </c>
      <c r="B60" s="6" t="s">
        <v>519</v>
      </c>
      <c r="C60" s="6" t="s">
        <v>519</v>
      </c>
      <c r="D60" s="6" t="s">
        <v>519</v>
      </c>
      <c r="E60" s="6" t="s">
        <v>520</v>
      </c>
      <c r="F60" s="6" t="s">
        <v>520</v>
      </c>
      <c r="G60" s="6" t="s">
        <v>520</v>
      </c>
      <c r="H60" s="6" t="s">
        <v>519</v>
      </c>
      <c r="I60" s="6" t="s">
        <v>519</v>
      </c>
      <c r="J60" s="6" t="s">
        <v>519</v>
      </c>
      <c r="K60" s="6" t="s">
        <v>519</v>
      </c>
      <c r="L60" s="6" t="s">
        <v>519</v>
      </c>
      <c r="M60" s="6" t="s">
        <v>519</v>
      </c>
      <c r="N60" s="6" t="s">
        <v>519</v>
      </c>
      <c r="O60" s="6" t="s">
        <v>520</v>
      </c>
      <c r="P60" s="6" t="s">
        <v>519</v>
      </c>
      <c r="Q60" s="6" t="s">
        <v>519</v>
      </c>
      <c r="R60" s="6" t="s">
        <v>520</v>
      </c>
      <c r="S60" s="6" t="s">
        <v>520</v>
      </c>
      <c r="T60" s="6" t="s">
        <v>519</v>
      </c>
      <c r="U60" s="6" t="s">
        <v>519</v>
      </c>
      <c r="V60" s="6" t="s">
        <v>519</v>
      </c>
      <c r="W60" s="6" t="s">
        <v>519</v>
      </c>
      <c r="X60" s="6" t="s">
        <v>519</v>
      </c>
      <c r="Y60" s="6" t="s">
        <v>519</v>
      </c>
      <c r="Z60" s="6" t="s">
        <v>519</v>
      </c>
      <c r="AA60" s="6" t="s">
        <v>520</v>
      </c>
      <c r="AB60" s="6" t="s">
        <v>520</v>
      </c>
      <c r="AC60" s="6" t="s">
        <v>520</v>
      </c>
      <c r="AD60" s="6" t="s">
        <v>520</v>
      </c>
      <c r="AF60" s="1" t="s">
        <v>402</v>
      </c>
      <c r="AG60" s="1" t="s">
        <v>475</v>
      </c>
      <c r="AH60" s="1" t="str">
        <f t="shared" si="0"/>
        <v>催化裂化、分餾和結晶全球氣候調節</v>
      </c>
      <c r="AI60" s="1" t="s">
        <v>737</v>
      </c>
      <c r="AJ60" s="1" t="s">
        <v>732</v>
      </c>
      <c r="AL60" s="1" t="s">
        <v>577</v>
      </c>
      <c r="AM60" s="1" t="s">
        <v>519</v>
      </c>
      <c r="AN60" s="1" t="s">
        <v>519</v>
      </c>
      <c r="AO60" s="1" t="s">
        <v>519</v>
      </c>
      <c r="AP60" s="1" t="s">
        <v>519</v>
      </c>
      <c r="AQ60" s="1" t="s">
        <v>519</v>
      </c>
      <c r="AR60" s="1" t="s">
        <v>519</v>
      </c>
      <c r="AS60" s="1" t="s">
        <v>519</v>
      </c>
      <c r="AT60" s="1" t="s">
        <v>520</v>
      </c>
      <c r="AU60" s="1" t="s">
        <v>519</v>
      </c>
      <c r="AV60" s="1" t="s">
        <v>519</v>
      </c>
      <c r="AW60" s="1" t="s">
        <v>519</v>
      </c>
      <c r="AY60" s="1" t="s">
        <v>577</v>
      </c>
      <c r="AZ60" s="1" t="s">
        <v>519</v>
      </c>
      <c r="BA60" s="1" t="s">
        <v>519</v>
      </c>
      <c r="BB60" s="1" t="s">
        <v>519</v>
      </c>
      <c r="BC60" s="1" t="s">
        <v>519</v>
      </c>
      <c r="BD60" s="1" t="s">
        <v>519</v>
      </c>
      <c r="BE60" s="1" t="s">
        <v>519</v>
      </c>
      <c r="BF60" s="1" t="s">
        <v>519</v>
      </c>
      <c r="BG60" s="1" t="s">
        <v>729</v>
      </c>
      <c r="BH60" s="1" t="s">
        <v>519</v>
      </c>
      <c r="BI60" s="1" t="s">
        <v>519</v>
      </c>
      <c r="BJ60" s="1" t="s">
        <v>519</v>
      </c>
    </row>
    <row r="61" spans="1:62" hidden="1" x14ac:dyDescent="0.4">
      <c r="A61" s="1" t="s">
        <v>578</v>
      </c>
      <c r="B61" s="6" t="s">
        <v>519</v>
      </c>
      <c r="C61" s="6" t="s">
        <v>519</v>
      </c>
      <c r="D61" s="6" t="s">
        <v>519</v>
      </c>
      <c r="E61" s="6" t="s">
        <v>520</v>
      </c>
      <c r="F61" s="6" t="s">
        <v>520</v>
      </c>
      <c r="G61" s="6" t="s">
        <v>519</v>
      </c>
      <c r="H61" s="6" t="s">
        <v>519</v>
      </c>
      <c r="I61" s="6" t="s">
        <v>519</v>
      </c>
      <c r="J61" s="6" t="s">
        <v>519</v>
      </c>
      <c r="K61" s="6" t="s">
        <v>519</v>
      </c>
      <c r="L61" s="6" t="s">
        <v>519</v>
      </c>
      <c r="M61" s="6" t="s">
        <v>520</v>
      </c>
      <c r="N61" s="6" t="s">
        <v>519</v>
      </c>
      <c r="O61" s="6" t="s">
        <v>519</v>
      </c>
      <c r="P61" s="6" t="s">
        <v>519</v>
      </c>
      <c r="Q61" s="6" t="s">
        <v>519</v>
      </c>
      <c r="R61" s="6" t="s">
        <v>519</v>
      </c>
      <c r="S61" s="6" t="s">
        <v>519</v>
      </c>
      <c r="T61" s="6" t="s">
        <v>519</v>
      </c>
      <c r="U61" s="6" t="s">
        <v>519</v>
      </c>
      <c r="V61" s="6" t="s">
        <v>519</v>
      </c>
      <c r="W61" s="6" t="s">
        <v>519</v>
      </c>
      <c r="X61" s="6" t="s">
        <v>519</v>
      </c>
      <c r="Y61" s="6" t="s">
        <v>519</v>
      </c>
      <c r="Z61" s="6" t="s">
        <v>519</v>
      </c>
      <c r="AA61" s="6" t="s">
        <v>519</v>
      </c>
      <c r="AB61" s="6" t="s">
        <v>519</v>
      </c>
      <c r="AC61" s="6" t="s">
        <v>520</v>
      </c>
      <c r="AD61" s="6" t="s">
        <v>519</v>
      </c>
      <c r="AF61" s="1" t="s">
        <v>402</v>
      </c>
      <c r="AG61" s="1" t="s">
        <v>457</v>
      </c>
      <c r="AH61" s="1" t="str">
        <f t="shared" si="0"/>
        <v>催化裂化、分餾和結晶生物過濾</v>
      </c>
      <c r="AI61" s="1" t="s">
        <v>745</v>
      </c>
      <c r="AJ61" s="1" t="s">
        <v>739</v>
      </c>
      <c r="AL61" s="1" t="s">
        <v>578</v>
      </c>
      <c r="AM61" s="1" t="s">
        <v>519</v>
      </c>
      <c r="AN61" s="1" t="s">
        <v>519</v>
      </c>
      <c r="AO61" s="1" t="s">
        <v>519</v>
      </c>
      <c r="AP61" s="1" t="s">
        <v>519</v>
      </c>
      <c r="AQ61" s="1" t="s">
        <v>520</v>
      </c>
      <c r="AR61" s="1" t="s">
        <v>519</v>
      </c>
      <c r="AS61" s="1" t="s">
        <v>520</v>
      </c>
      <c r="AT61" s="1" t="s">
        <v>520</v>
      </c>
      <c r="AU61" s="1" t="s">
        <v>519</v>
      </c>
      <c r="AV61" s="1" t="s">
        <v>520</v>
      </c>
      <c r="AW61" s="1" t="s">
        <v>520</v>
      </c>
      <c r="AY61" s="1" t="s">
        <v>578</v>
      </c>
      <c r="AZ61" s="1" t="s">
        <v>519</v>
      </c>
      <c r="BA61" s="1" t="s">
        <v>519</v>
      </c>
      <c r="BB61" s="1" t="s">
        <v>519</v>
      </c>
      <c r="BC61" s="1" t="s">
        <v>519</v>
      </c>
      <c r="BD61" s="1" t="s">
        <v>733</v>
      </c>
      <c r="BE61" s="1" t="s">
        <v>519</v>
      </c>
      <c r="BF61" s="1" t="s">
        <v>729</v>
      </c>
      <c r="BG61" s="1" t="s">
        <v>729</v>
      </c>
      <c r="BH61" s="1" t="s">
        <v>519</v>
      </c>
      <c r="BI61" s="1" t="s">
        <v>729</v>
      </c>
      <c r="BJ61" s="1" t="s">
        <v>735</v>
      </c>
    </row>
    <row r="62" spans="1:62" hidden="1" x14ac:dyDescent="0.4">
      <c r="A62" s="1" t="s">
        <v>579</v>
      </c>
      <c r="B62" s="6" t="s">
        <v>519</v>
      </c>
      <c r="C62" s="6" t="s">
        <v>519</v>
      </c>
      <c r="D62" s="6" t="s">
        <v>519</v>
      </c>
      <c r="E62" s="6" t="s">
        <v>520</v>
      </c>
      <c r="F62" s="6" t="s">
        <v>520</v>
      </c>
      <c r="G62" s="6" t="s">
        <v>519</v>
      </c>
      <c r="H62" s="6" t="s">
        <v>519</v>
      </c>
      <c r="I62" s="6" t="s">
        <v>519</v>
      </c>
      <c r="J62" s="6" t="s">
        <v>520</v>
      </c>
      <c r="K62" s="6" t="s">
        <v>520</v>
      </c>
      <c r="L62" s="6" t="s">
        <v>520</v>
      </c>
      <c r="M62" s="6" t="s">
        <v>519</v>
      </c>
      <c r="N62" s="6" t="s">
        <v>519</v>
      </c>
      <c r="O62" s="6" t="s">
        <v>520</v>
      </c>
      <c r="P62" s="6" t="s">
        <v>519</v>
      </c>
      <c r="Q62" s="6" t="s">
        <v>520</v>
      </c>
      <c r="R62" s="6" t="s">
        <v>520</v>
      </c>
      <c r="S62" s="6" t="s">
        <v>520</v>
      </c>
      <c r="T62" s="6" t="s">
        <v>519</v>
      </c>
      <c r="U62" s="6" t="s">
        <v>519</v>
      </c>
      <c r="V62" s="6" t="s">
        <v>519</v>
      </c>
      <c r="W62" s="6" t="s">
        <v>519</v>
      </c>
      <c r="X62" s="6" t="s">
        <v>519</v>
      </c>
      <c r="Y62" s="6" t="s">
        <v>519</v>
      </c>
      <c r="Z62" s="6" t="s">
        <v>519</v>
      </c>
      <c r="AA62" s="6" t="s">
        <v>520</v>
      </c>
      <c r="AB62" s="6" t="s">
        <v>519</v>
      </c>
      <c r="AC62" s="6" t="s">
        <v>520</v>
      </c>
      <c r="AD62" s="6" t="s">
        <v>520</v>
      </c>
      <c r="AF62" s="1" t="s">
        <v>402</v>
      </c>
      <c r="AG62" s="1" t="s">
        <v>456</v>
      </c>
      <c r="AH62" s="1" t="str">
        <f t="shared" si="0"/>
        <v>催化裂化、分餾和結晶生物修復</v>
      </c>
      <c r="AI62" s="1" t="s">
        <v>745</v>
      </c>
      <c r="AJ62" s="1" t="s">
        <v>739</v>
      </c>
      <c r="AL62" s="1" t="s">
        <v>579</v>
      </c>
      <c r="AM62" s="1" t="s">
        <v>519</v>
      </c>
      <c r="AN62" s="1" t="s">
        <v>520</v>
      </c>
      <c r="AO62" s="1" t="s">
        <v>520</v>
      </c>
      <c r="AP62" s="1" t="s">
        <v>519</v>
      </c>
      <c r="AQ62" s="1" t="s">
        <v>519</v>
      </c>
      <c r="AR62" s="1" t="s">
        <v>519</v>
      </c>
      <c r="AS62" s="1" t="s">
        <v>520</v>
      </c>
      <c r="AT62" s="1" t="s">
        <v>519</v>
      </c>
      <c r="AU62" s="1" t="s">
        <v>520</v>
      </c>
      <c r="AV62" s="1" t="s">
        <v>520</v>
      </c>
      <c r="AW62" s="1" t="s">
        <v>520</v>
      </c>
      <c r="AY62" s="1" t="s">
        <v>579</v>
      </c>
      <c r="AZ62" s="1" t="s">
        <v>519</v>
      </c>
      <c r="BA62" s="1" t="s">
        <v>735</v>
      </c>
      <c r="BB62" s="1" t="s">
        <v>733</v>
      </c>
      <c r="BC62" s="1" t="s">
        <v>519</v>
      </c>
      <c r="BD62" s="1" t="s">
        <v>519</v>
      </c>
      <c r="BE62" s="1" t="s">
        <v>519</v>
      </c>
      <c r="BF62" s="1" t="s">
        <v>733</v>
      </c>
      <c r="BG62" s="1" t="s">
        <v>519</v>
      </c>
      <c r="BH62" s="1" t="s">
        <v>735</v>
      </c>
      <c r="BI62" s="1" t="s">
        <v>733</v>
      </c>
      <c r="BJ62" s="1" t="s">
        <v>735</v>
      </c>
    </row>
    <row r="63" spans="1:62" hidden="1" x14ac:dyDescent="0.4">
      <c r="A63" s="1" t="s">
        <v>580</v>
      </c>
      <c r="B63" s="6" t="s">
        <v>519</v>
      </c>
      <c r="C63" s="6" t="s">
        <v>519</v>
      </c>
      <c r="D63" s="6" t="s">
        <v>519</v>
      </c>
      <c r="E63" s="6" t="s">
        <v>520</v>
      </c>
      <c r="F63" s="6" t="s">
        <v>520</v>
      </c>
      <c r="G63" s="6" t="s">
        <v>519</v>
      </c>
      <c r="H63" s="6" t="s">
        <v>519</v>
      </c>
      <c r="I63" s="6" t="s">
        <v>519</v>
      </c>
      <c r="J63" s="6" t="s">
        <v>520</v>
      </c>
      <c r="K63" s="6" t="s">
        <v>520</v>
      </c>
      <c r="L63" s="6" t="s">
        <v>520</v>
      </c>
      <c r="M63" s="6" t="s">
        <v>519</v>
      </c>
      <c r="N63" s="6" t="s">
        <v>519</v>
      </c>
      <c r="O63" s="6" t="s">
        <v>520</v>
      </c>
      <c r="P63" s="6" t="s">
        <v>519</v>
      </c>
      <c r="Q63" s="6" t="s">
        <v>520</v>
      </c>
      <c r="R63" s="6" t="s">
        <v>520</v>
      </c>
      <c r="S63" s="6" t="s">
        <v>520</v>
      </c>
      <c r="T63" s="6" t="s">
        <v>519</v>
      </c>
      <c r="U63" s="6" t="s">
        <v>519</v>
      </c>
      <c r="V63" s="6" t="s">
        <v>519</v>
      </c>
      <c r="W63" s="6" t="s">
        <v>519</v>
      </c>
      <c r="X63" s="6" t="s">
        <v>519</v>
      </c>
      <c r="Y63" s="6" t="s">
        <v>519</v>
      </c>
      <c r="Z63" s="6" t="s">
        <v>519</v>
      </c>
      <c r="AA63" s="6" t="s">
        <v>520</v>
      </c>
      <c r="AB63" s="6" t="s">
        <v>519</v>
      </c>
      <c r="AC63" s="6" t="s">
        <v>520</v>
      </c>
      <c r="AD63" s="6" t="s">
        <v>520</v>
      </c>
      <c r="AF63" s="1" t="s">
        <v>402</v>
      </c>
      <c r="AG63" s="1" t="s">
        <v>466</v>
      </c>
      <c r="AH63" s="1" t="str">
        <f t="shared" si="0"/>
        <v>催化裂化、分餾和結晶通風</v>
      </c>
      <c r="AI63" s="1" t="s">
        <v>745</v>
      </c>
      <c r="AJ63" s="1" t="s">
        <v>739</v>
      </c>
      <c r="AL63" s="1" t="s">
        <v>580</v>
      </c>
      <c r="AM63" s="1" t="s">
        <v>519</v>
      </c>
      <c r="AN63" s="1" t="s">
        <v>520</v>
      </c>
      <c r="AO63" s="1" t="s">
        <v>520</v>
      </c>
      <c r="AP63" s="1" t="s">
        <v>519</v>
      </c>
      <c r="AQ63" s="1" t="s">
        <v>519</v>
      </c>
      <c r="AR63" s="1" t="s">
        <v>519</v>
      </c>
      <c r="AS63" s="1" t="s">
        <v>520</v>
      </c>
      <c r="AT63" s="1" t="s">
        <v>519</v>
      </c>
      <c r="AU63" s="1" t="s">
        <v>520</v>
      </c>
      <c r="AV63" s="1" t="s">
        <v>520</v>
      </c>
      <c r="AW63" s="1" t="s">
        <v>520</v>
      </c>
      <c r="AY63" s="1" t="s">
        <v>580</v>
      </c>
      <c r="AZ63" s="1" t="s">
        <v>519</v>
      </c>
      <c r="BA63" s="1" t="s">
        <v>735</v>
      </c>
      <c r="BB63" s="1" t="s">
        <v>733</v>
      </c>
      <c r="BC63" s="1" t="s">
        <v>519</v>
      </c>
      <c r="BD63" s="1" t="s">
        <v>519</v>
      </c>
      <c r="BE63" s="1" t="s">
        <v>519</v>
      </c>
      <c r="BF63" s="1" t="s">
        <v>733</v>
      </c>
      <c r="BG63" s="1" t="s">
        <v>519</v>
      </c>
      <c r="BH63" s="1" t="s">
        <v>735</v>
      </c>
      <c r="BI63" s="1" t="s">
        <v>733</v>
      </c>
      <c r="BJ63" s="1" t="s">
        <v>735</v>
      </c>
    </row>
    <row r="64" spans="1:62" hidden="1" x14ac:dyDescent="0.4">
      <c r="A64" s="1" t="s">
        <v>581</v>
      </c>
      <c r="B64" s="6" t="s">
        <v>519</v>
      </c>
      <c r="C64" s="6" t="s">
        <v>519</v>
      </c>
      <c r="D64" s="6" t="s">
        <v>519</v>
      </c>
      <c r="E64" s="6" t="s">
        <v>520</v>
      </c>
      <c r="F64" s="6" t="s">
        <v>520</v>
      </c>
      <c r="G64" s="6" t="s">
        <v>519</v>
      </c>
      <c r="H64" s="6" t="s">
        <v>519</v>
      </c>
      <c r="I64" s="6" t="s">
        <v>519</v>
      </c>
      <c r="J64" s="6" t="s">
        <v>520</v>
      </c>
      <c r="K64" s="6" t="s">
        <v>520</v>
      </c>
      <c r="L64" s="6" t="s">
        <v>520</v>
      </c>
      <c r="M64" s="6" t="s">
        <v>519</v>
      </c>
      <c r="N64" s="6" t="s">
        <v>519</v>
      </c>
      <c r="O64" s="6" t="s">
        <v>520</v>
      </c>
      <c r="P64" s="6" t="s">
        <v>519</v>
      </c>
      <c r="Q64" s="6" t="s">
        <v>520</v>
      </c>
      <c r="R64" s="6" t="s">
        <v>520</v>
      </c>
      <c r="S64" s="6" t="s">
        <v>520</v>
      </c>
      <c r="T64" s="6" t="s">
        <v>519</v>
      </c>
      <c r="U64" s="6" t="s">
        <v>519</v>
      </c>
      <c r="V64" s="6" t="s">
        <v>519</v>
      </c>
      <c r="W64" s="6" t="s">
        <v>519</v>
      </c>
      <c r="X64" s="6" t="s">
        <v>519</v>
      </c>
      <c r="Y64" s="6" t="s">
        <v>519</v>
      </c>
      <c r="Z64" s="6" t="s">
        <v>519</v>
      </c>
      <c r="AA64" s="6" t="s">
        <v>520</v>
      </c>
      <c r="AB64" s="6" t="s">
        <v>519</v>
      </c>
      <c r="AC64" s="6" t="s">
        <v>520</v>
      </c>
      <c r="AD64" s="6" t="s">
        <v>520</v>
      </c>
      <c r="AF64" s="1" t="s">
        <v>380</v>
      </c>
      <c r="AG64" s="1" t="s">
        <v>461</v>
      </c>
      <c r="AH64" s="1" t="str">
        <f t="shared" si="0"/>
        <v>建造質量穩定和侵蝕控制</v>
      </c>
      <c r="AI64" s="1" t="s">
        <v>729</v>
      </c>
      <c r="AJ64" s="1" t="s">
        <v>730</v>
      </c>
      <c r="AL64" s="1" t="s">
        <v>581</v>
      </c>
      <c r="AM64" s="1" t="s">
        <v>519</v>
      </c>
      <c r="AN64" s="1" t="s">
        <v>520</v>
      </c>
      <c r="AO64" s="1" t="s">
        <v>520</v>
      </c>
      <c r="AP64" s="1" t="s">
        <v>519</v>
      </c>
      <c r="AQ64" s="1" t="s">
        <v>519</v>
      </c>
      <c r="AR64" s="1" t="s">
        <v>519</v>
      </c>
      <c r="AS64" s="1" t="s">
        <v>520</v>
      </c>
      <c r="AT64" s="1" t="s">
        <v>519</v>
      </c>
      <c r="AU64" s="1" t="s">
        <v>520</v>
      </c>
      <c r="AV64" s="1" t="s">
        <v>520</v>
      </c>
      <c r="AW64" s="1" t="s">
        <v>520</v>
      </c>
      <c r="AY64" s="1" t="s">
        <v>581</v>
      </c>
      <c r="AZ64" s="1" t="s">
        <v>519</v>
      </c>
      <c r="BA64" s="1" t="s">
        <v>735</v>
      </c>
      <c r="BB64" s="1" t="s">
        <v>733</v>
      </c>
      <c r="BC64" s="1" t="s">
        <v>519</v>
      </c>
      <c r="BD64" s="1" t="s">
        <v>519</v>
      </c>
      <c r="BE64" s="1" t="s">
        <v>519</v>
      </c>
      <c r="BF64" s="1" t="s">
        <v>733</v>
      </c>
      <c r="BG64" s="1" t="s">
        <v>519</v>
      </c>
      <c r="BH64" s="1" t="s">
        <v>735</v>
      </c>
      <c r="BI64" s="1" t="s">
        <v>733</v>
      </c>
      <c r="BJ64" s="1" t="s">
        <v>735</v>
      </c>
    </row>
    <row r="65" spans="1:62" hidden="1" x14ac:dyDescent="0.4">
      <c r="A65" s="1" t="s">
        <v>582</v>
      </c>
      <c r="B65" s="6" t="s">
        <v>519</v>
      </c>
      <c r="C65" s="6" t="s">
        <v>519</v>
      </c>
      <c r="D65" s="6" t="s">
        <v>519</v>
      </c>
      <c r="E65" s="6" t="s">
        <v>520</v>
      </c>
      <c r="F65" s="6" t="s">
        <v>520</v>
      </c>
      <c r="G65" s="6" t="s">
        <v>519</v>
      </c>
      <c r="H65" s="6" t="s">
        <v>519</v>
      </c>
      <c r="I65" s="6" t="s">
        <v>519</v>
      </c>
      <c r="J65" s="6" t="s">
        <v>520</v>
      </c>
      <c r="K65" s="6" t="s">
        <v>520</v>
      </c>
      <c r="L65" s="6" t="s">
        <v>520</v>
      </c>
      <c r="M65" s="6" t="s">
        <v>520</v>
      </c>
      <c r="N65" s="6" t="s">
        <v>520</v>
      </c>
      <c r="O65" s="6" t="s">
        <v>520</v>
      </c>
      <c r="P65" s="6" t="s">
        <v>519</v>
      </c>
      <c r="Q65" s="6" t="s">
        <v>520</v>
      </c>
      <c r="R65" s="6" t="s">
        <v>520</v>
      </c>
      <c r="S65" s="6" t="s">
        <v>520</v>
      </c>
      <c r="T65" s="6" t="s">
        <v>520</v>
      </c>
      <c r="U65" s="6" t="s">
        <v>519</v>
      </c>
      <c r="V65" s="6" t="s">
        <v>519</v>
      </c>
      <c r="W65" s="6" t="s">
        <v>519</v>
      </c>
      <c r="X65" s="6" t="s">
        <v>519</v>
      </c>
      <c r="Y65" s="6" t="s">
        <v>519</v>
      </c>
      <c r="Z65" s="6" t="s">
        <v>519</v>
      </c>
      <c r="AA65" s="6" t="s">
        <v>520</v>
      </c>
      <c r="AB65" s="6" t="s">
        <v>519</v>
      </c>
      <c r="AC65" s="6" t="s">
        <v>519</v>
      </c>
      <c r="AD65" s="6" t="s">
        <v>520</v>
      </c>
      <c r="AF65" s="1" t="s">
        <v>380</v>
      </c>
      <c r="AG65" s="1" t="s">
        <v>457</v>
      </c>
      <c r="AH65" s="1" t="str">
        <f t="shared" si="0"/>
        <v>建造生物過濾</v>
      </c>
      <c r="AI65" s="1" t="s">
        <v>737</v>
      </c>
      <c r="AJ65" s="1" t="s">
        <v>738</v>
      </c>
      <c r="AL65" s="1" t="s">
        <v>582</v>
      </c>
      <c r="AM65" s="1" t="s">
        <v>519</v>
      </c>
      <c r="AN65" s="1" t="s">
        <v>519</v>
      </c>
      <c r="AO65" s="1" t="s">
        <v>520</v>
      </c>
      <c r="AP65" s="1" t="s">
        <v>519</v>
      </c>
      <c r="AQ65" s="1" t="s">
        <v>520</v>
      </c>
      <c r="AR65" s="1" t="s">
        <v>519</v>
      </c>
      <c r="AS65" s="1" t="s">
        <v>519</v>
      </c>
      <c r="AT65" s="1" t="s">
        <v>519</v>
      </c>
      <c r="AU65" s="1" t="s">
        <v>520</v>
      </c>
      <c r="AV65" s="1" t="s">
        <v>519</v>
      </c>
      <c r="AW65" s="1" t="s">
        <v>520</v>
      </c>
      <c r="AY65" s="1" t="s">
        <v>582</v>
      </c>
      <c r="AZ65" s="1" t="s">
        <v>519</v>
      </c>
      <c r="BA65" s="1" t="s">
        <v>519</v>
      </c>
      <c r="BB65" s="1" t="s">
        <v>733</v>
      </c>
      <c r="BC65" s="1" t="s">
        <v>519</v>
      </c>
      <c r="BD65" s="1" t="s">
        <v>733</v>
      </c>
      <c r="BE65" s="1" t="s">
        <v>519</v>
      </c>
      <c r="BF65" s="1" t="s">
        <v>519</v>
      </c>
      <c r="BG65" s="1" t="s">
        <v>519</v>
      </c>
      <c r="BH65" s="1" t="s">
        <v>733</v>
      </c>
      <c r="BI65" s="1" t="s">
        <v>519</v>
      </c>
      <c r="BJ65" s="1" t="s">
        <v>733</v>
      </c>
    </row>
    <row r="66" spans="1:62" hidden="1" x14ac:dyDescent="0.4">
      <c r="A66" s="1" t="s">
        <v>583</v>
      </c>
      <c r="B66" s="6" t="s">
        <v>519</v>
      </c>
      <c r="C66" s="6" t="s">
        <v>519</v>
      </c>
      <c r="D66" s="6" t="s">
        <v>519</v>
      </c>
      <c r="E66" s="6" t="s">
        <v>520</v>
      </c>
      <c r="F66" s="6" t="s">
        <v>520</v>
      </c>
      <c r="G66" s="6" t="s">
        <v>519</v>
      </c>
      <c r="H66" s="6" t="s">
        <v>519</v>
      </c>
      <c r="I66" s="6" t="s">
        <v>519</v>
      </c>
      <c r="J66" s="6" t="s">
        <v>520</v>
      </c>
      <c r="K66" s="6" t="s">
        <v>520</v>
      </c>
      <c r="L66" s="6" t="s">
        <v>520</v>
      </c>
      <c r="M66" s="6" t="s">
        <v>519</v>
      </c>
      <c r="N66" s="6" t="s">
        <v>520</v>
      </c>
      <c r="O66" s="6" t="s">
        <v>520</v>
      </c>
      <c r="P66" s="6" t="s">
        <v>520</v>
      </c>
      <c r="Q66" s="6" t="s">
        <v>520</v>
      </c>
      <c r="R66" s="6" t="s">
        <v>520</v>
      </c>
      <c r="S66" s="6" t="s">
        <v>520</v>
      </c>
      <c r="T66" s="6" t="s">
        <v>520</v>
      </c>
      <c r="U66" s="6" t="s">
        <v>519</v>
      </c>
      <c r="V66" s="6" t="s">
        <v>519</v>
      </c>
      <c r="W66" s="6" t="s">
        <v>520</v>
      </c>
      <c r="X66" s="6" t="s">
        <v>519</v>
      </c>
      <c r="Y66" s="6" t="s">
        <v>520</v>
      </c>
      <c r="Z66" s="6" t="s">
        <v>519</v>
      </c>
      <c r="AA66" s="6" t="s">
        <v>519</v>
      </c>
      <c r="AB66" s="6" t="s">
        <v>519</v>
      </c>
      <c r="AC66" s="6" t="s">
        <v>520</v>
      </c>
      <c r="AD66" s="6" t="s">
        <v>520</v>
      </c>
      <c r="AF66" s="1" t="s">
        <v>380</v>
      </c>
      <c r="AG66" s="1" t="s">
        <v>456</v>
      </c>
      <c r="AH66" s="1" t="str">
        <f t="shared" si="0"/>
        <v>建造生物修復</v>
      </c>
      <c r="AI66" s="1" t="s">
        <v>737</v>
      </c>
      <c r="AJ66" s="1" t="s">
        <v>738</v>
      </c>
      <c r="AL66" s="1" t="s">
        <v>583</v>
      </c>
      <c r="AM66" s="1" t="s">
        <v>520</v>
      </c>
      <c r="AN66" s="1" t="s">
        <v>520</v>
      </c>
      <c r="AO66" s="1" t="s">
        <v>520</v>
      </c>
      <c r="AP66" s="1" t="s">
        <v>520</v>
      </c>
      <c r="AQ66" s="1" t="s">
        <v>520</v>
      </c>
      <c r="AR66" s="1" t="s">
        <v>519</v>
      </c>
      <c r="AS66" s="1" t="s">
        <v>520</v>
      </c>
      <c r="AT66" s="1" t="s">
        <v>520</v>
      </c>
      <c r="AU66" s="1" t="s">
        <v>520</v>
      </c>
      <c r="AV66" s="1" t="s">
        <v>520</v>
      </c>
      <c r="AW66" s="1" t="s">
        <v>520</v>
      </c>
      <c r="AY66" s="1" t="s">
        <v>583</v>
      </c>
      <c r="AZ66" s="1" t="s">
        <v>733</v>
      </c>
      <c r="BA66" s="1" t="s">
        <v>733</v>
      </c>
      <c r="BB66" s="1" t="s">
        <v>733</v>
      </c>
      <c r="BC66" s="1" t="s">
        <v>735</v>
      </c>
      <c r="BD66" s="1" t="s">
        <v>733</v>
      </c>
      <c r="BE66" s="1" t="s">
        <v>519</v>
      </c>
      <c r="BF66" s="1" t="s">
        <v>733</v>
      </c>
      <c r="BG66" s="1" t="s">
        <v>729</v>
      </c>
      <c r="BH66" s="1" t="s">
        <v>735</v>
      </c>
      <c r="BI66" s="1" t="s">
        <v>729</v>
      </c>
      <c r="BJ66" s="1" t="s">
        <v>733</v>
      </c>
    </row>
    <row r="67" spans="1:62" hidden="1" x14ac:dyDescent="0.4">
      <c r="A67" s="1" t="s">
        <v>584</v>
      </c>
      <c r="B67" s="6" t="s">
        <v>519</v>
      </c>
      <c r="C67" s="6" t="s">
        <v>519</v>
      </c>
      <c r="D67" s="6" t="s">
        <v>519</v>
      </c>
      <c r="E67" s="6" t="s">
        <v>519</v>
      </c>
      <c r="F67" s="6" t="s">
        <v>519</v>
      </c>
      <c r="G67" s="6" t="s">
        <v>519</v>
      </c>
      <c r="H67" s="6" t="s">
        <v>519</v>
      </c>
      <c r="I67" s="6" t="s">
        <v>519</v>
      </c>
      <c r="J67" s="6" t="s">
        <v>519</v>
      </c>
      <c r="K67" s="6" t="s">
        <v>519</v>
      </c>
      <c r="L67" s="6" t="s">
        <v>519</v>
      </c>
      <c r="M67" s="6" t="s">
        <v>519</v>
      </c>
      <c r="N67" s="6" t="s">
        <v>519</v>
      </c>
      <c r="O67" s="6" t="s">
        <v>519</v>
      </c>
      <c r="P67" s="6" t="s">
        <v>519</v>
      </c>
      <c r="Q67" s="6" t="s">
        <v>519</v>
      </c>
      <c r="R67" s="6" t="s">
        <v>519</v>
      </c>
      <c r="S67" s="6" t="s">
        <v>519</v>
      </c>
      <c r="T67" s="6" t="s">
        <v>519</v>
      </c>
      <c r="U67" s="6" t="s">
        <v>519</v>
      </c>
      <c r="V67" s="6" t="s">
        <v>519</v>
      </c>
      <c r="W67" s="6" t="s">
        <v>519</v>
      </c>
      <c r="X67" s="6" t="s">
        <v>519</v>
      </c>
      <c r="Y67" s="6" t="s">
        <v>519</v>
      </c>
      <c r="Z67" s="6" t="s">
        <v>519</v>
      </c>
      <c r="AA67" s="6" t="s">
        <v>519</v>
      </c>
      <c r="AB67" s="6" t="s">
        <v>519</v>
      </c>
      <c r="AC67" s="6" t="s">
        <v>519</v>
      </c>
      <c r="AD67" s="6" t="s">
        <v>519</v>
      </c>
      <c r="AF67" s="1" t="s">
        <v>380</v>
      </c>
      <c r="AG67" s="1" t="s">
        <v>472</v>
      </c>
      <c r="AH67" s="1" t="str">
        <f t="shared" ref="AH67:AH130" si="1">AF67&amp;AG67</f>
        <v>建造分解和固定過程</v>
      </c>
      <c r="AI67" s="1" t="s">
        <v>737</v>
      </c>
      <c r="AJ67" s="1" t="s">
        <v>751</v>
      </c>
      <c r="AL67" s="1" t="s">
        <v>584</v>
      </c>
      <c r="AM67" s="1" t="s">
        <v>519</v>
      </c>
      <c r="AN67" s="1" t="s">
        <v>519</v>
      </c>
      <c r="AO67" s="1" t="s">
        <v>519</v>
      </c>
      <c r="AP67" s="1" t="s">
        <v>519</v>
      </c>
      <c r="AQ67" s="1" t="s">
        <v>520</v>
      </c>
      <c r="AR67" s="1" t="s">
        <v>519</v>
      </c>
      <c r="AS67" s="1" t="s">
        <v>520</v>
      </c>
      <c r="AT67" s="1" t="s">
        <v>520</v>
      </c>
      <c r="AU67" s="1" t="s">
        <v>519</v>
      </c>
      <c r="AV67" s="1" t="s">
        <v>520</v>
      </c>
      <c r="AW67" s="1" t="s">
        <v>520</v>
      </c>
      <c r="AY67" s="1" t="s">
        <v>584</v>
      </c>
      <c r="AZ67" s="1" t="s">
        <v>519</v>
      </c>
      <c r="BA67" s="1" t="s">
        <v>519</v>
      </c>
      <c r="BB67" s="1" t="s">
        <v>519</v>
      </c>
      <c r="BC67" s="1" t="s">
        <v>519</v>
      </c>
      <c r="BD67" s="1" t="s">
        <v>729</v>
      </c>
      <c r="BE67" s="1" t="s">
        <v>519</v>
      </c>
      <c r="BF67" s="1" t="s">
        <v>733</v>
      </c>
      <c r="BG67" s="1" t="s">
        <v>729</v>
      </c>
      <c r="BH67" s="1" t="s">
        <v>519</v>
      </c>
      <c r="BI67" s="1" t="s">
        <v>733</v>
      </c>
      <c r="BJ67" s="1" t="s">
        <v>733</v>
      </c>
    </row>
    <row r="68" spans="1:62" hidden="1" x14ac:dyDescent="0.4">
      <c r="A68" s="1" t="s">
        <v>585</v>
      </c>
      <c r="B68" s="6" t="s">
        <v>519</v>
      </c>
      <c r="C68" s="6" t="s">
        <v>519</v>
      </c>
      <c r="D68" s="6" t="s">
        <v>519</v>
      </c>
      <c r="E68" s="6" t="s">
        <v>519</v>
      </c>
      <c r="F68" s="6" t="s">
        <v>519</v>
      </c>
      <c r="G68" s="6" t="s">
        <v>519</v>
      </c>
      <c r="H68" s="6" t="s">
        <v>519</v>
      </c>
      <c r="I68" s="6" t="s">
        <v>519</v>
      </c>
      <c r="J68" s="6" t="s">
        <v>519</v>
      </c>
      <c r="K68" s="6" t="s">
        <v>519</v>
      </c>
      <c r="L68" s="6" t="s">
        <v>519</v>
      </c>
      <c r="M68" s="6" t="s">
        <v>519</v>
      </c>
      <c r="N68" s="6" t="s">
        <v>519</v>
      </c>
      <c r="O68" s="6" t="s">
        <v>519</v>
      </c>
      <c r="P68" s="6" t="s">
        <v>519</v>
      </c>
      <c r="Q68" s="6" t="s">
        <v>519</v>
      </c>
      <c r="R68" s="6" t="s">
        <v>519</v>
      </c>
      <c r="S68" s="6" t="s">
        <v>519</v>
      </c>
      <c r="T68" s="6" t="s">
        <v>519</v>
      </c>
      <c r="U68" s="6" t="s">
        <v>519</v>
      </c>
      <c r="V68" s="6" t="s">
        <v>519</v>
      </c>
      <c r="W68" s="6" t="s">
        <v>519</v>
      </c>
      <c r="X68" s="6" t="s">
        <v>519</v>
      </c>
      <c r="Y68" s="6" t="s">
        <v>519</v>
      </c>
      <c r="Z68" s="6" t="s">
        <v>519</v>
      </c>
      <c r="AA68" s="6" t="s">
        <v>519</v>
      </c>
      <c r="AB68" s="6" t="s">
        <v>519</v>
      </c>
      <c r="AC68" s="6" t="s">
        <v>519</v>
      </c>
      <c r="AD68" s="6" t="s">
        <v>519</v>
      </c>
      <c r="AF68" s="1" t="s">
        <v>380</v>
      </c>
      <c r="AG68" s="1" t="s">
        <v>466</v>
      </c>
      <c r="AH68" s="1" t="str">
        <f t="shared" si="1"/>
        <v>建造通風</v>
      </c>
      <c r="AI68" s="1" t="s">
        <v>745</v>
      </c>
      <c r="AJ68" s="1" t="s">
        <v>751</v>
      </c>
      <c r="AL68" s="1" t="s">
        <v>585</v>
      </c>
      <c r="AM68" s="1" t="s">
        <v>519</v>
      </c>
      <c r="AN68" s="1" t="s">
        <v>519</v>
      </c>
      <c r="AO68" s="1" t="s">
        <v>519</v>
      </c>
      <c r="AP68" s="1" t="s">
        <v>519</v>
      </c>
      <c r="AQ68" s="1" t="s">
        <v>520</v>
      </c>
      <c r="AR68" s="1" t="s">
        <v>519</v>
      </c>
      <c r="AS68" s="1" t="s">
        <v>520</v>
      </c>
      <c r="AT68" s="1" t="s">
        <v>520</v>
      </c>
      <c r="AU68" s="1" t="s">
        <v>519</v>
      </c>
      <c r="AV68" s="1" t="s">
        <v>520</v>
      </c>
      <c r="AW68" s="1" t="s">
        <v>520</v>
      </c>
      <c r="AY68" s="1" t="s">
        <v>585</v>
      </c>
      <c r="AZ68" s="1" t="s">
        <v>519</v>
      </c>
      <c r="BA68" s="1" t="s">
        <v>519</v>
      </c>
      <c r="BB68" s="1" t="s">
        <v>519</v>
      </c>
      <c r="BC68" s="1" t="s">
        <v>519</v>
      </c>
      <c r="BD68" s="1" t="s">
        <v>729</v>
      </c>
      <c r="BE68" s="1" t="s">
        <v>519</v>
      </c>
      <c r="BF68" s="1" t="s">
        <v>733</v>
      </c>
      <c r="BG68" s="1" t="s">
        <v>729</v>
      </c>
      <c r="BH68" s="1" t="s">
        <v>519</v>
      </c>
      <c r="BI68" s="1" t="s">
        <v>733</v>
      </c>
      <c r="BJ68" s="1" t="s">
        <v>733</v>
      </c>
    </row>
    <row r="69" spans="1:62" hidden="1" x14ac:dyDescent="0.4">
      <c r="A69" s="1" t="s">
        <v>586</v>
      </c>
      <c r="B69" s="6" t="s">
        <v>519</v>
      </c>
      <c r="C69" s="6" t="s">
        <v>519</v>
      </c>
      <c r="D69" s="6" t="s">
        <v>519</v>
      </c>
      <c r="E69" s="6" t="s">
        <v>519</v>
      </c>
      <c r="F69" s="6" t="s">
        <v>519</v>
      </c>
      <c r="G69" s="6" t="s">
        <v>519</v>
      </c>
      <c r="H69" s="6" t="s">
        <v>519</v>
      </c>
      <c r="I69" s="6" t="s">
        <v>519</v>
      </c>
      <c r="J69" s="6" t="s">
        <v>519</v>
      </c>
      <c r="K69" s="6" t="s">
        <v>519</v>
      </c>
      <c r="L69" s="6" t="s">
        <v>519</v>
      </c>
      <c r="M69" s="6" t="s">
        <v>519</v>
      </c>
      <c r="N69" s="6" t="s">
        <v>519</v>
      </c>
      <c r="O69" s="6" t="s">
        <v>519</v>
      </c>
      <c r="P69" s="6" t="s">
        <v>519</v>
      </c>
      <c r="Q69" s="6" t="s">
        <v>519</v>
      </c>
      <c r="R69" s="6" t="s">
        <v>519</v>
      </c>
      <c r="S69" s="6" t="s">
        <v>519</v>
      </c>
      <c r="T69" s="6" t="s">
        <v>519</v>
      </c>
      <c r="U69" s="6" t="s">
        <v>519</v>
      </c>
      <c r="V69" s="6" t="s">
        <v>519</v>
      </c>
      <c r="W69" s="6" t="s">
        <v>519</v>
      </c>
      <c r="X69" s="6" t="s">
        <v>519</v>
      </c>
      <c r="Y69" s="6" t="s">
        <v>519</v>
      </c>
      <c r="Z69" s="6" t="s">
        <v>519</v>
      </c>
      <c r="AA69" s="6" t="s">
        <v>519</v>
      </c>
      <c r="AB69" s="6" t="s">
        <v>519</v>
      </c>
      <c r="AC69" s="6" t="s">
        <v>519</v>
      </c>
      <c r="AD69" s="6" t="s">
        <v>519</v>
      </c>
      <c r="AF69" s="1" t="s">
        <v>380</v>
      </c>
      <c r="AG69" s="1" t="s">
        <v>469</v>
      </c>
      <c r="AH69" s="1" t="str">
        <f t="shared" si="1"/>
        <v>建造除害蟲</v>
      </c>
      <c r="AI69" s="1" t="s">
        <v>745</v>
      </c>
      <c r="AJ69" s="1" t="s">
        <v>751</v>
      </c>
      <c r="AL69" s="1" t="s">
        <v>586</v>
      </c>
      <c r="AM69" s="1" t="s">
        <v>519</v>
      </c>
      <c r="AN69" s="1" t="s">
        <v>519</v>
      </c>
      <c r="AO69" s="1" t="s">
        <v>519</v>
      </c>
      <c r="AP69" s="1" t="s">
        <v>519</v>
      </c>
      <c r="AQ69" s="1" t="s">
        <v>520</v>
      </c>
      <c r="AR69" s="1" t="s">
        <v>519</v>
      </c>
      <c r="AS69" s="1" t="s">
        <v>520</v>
      </c>
      <c r="AT69" s="1" t="s">
        <v>520</v>
      </c>
      <c r="AU69" s="1" t="s">
        <v>519</v>
      </c>
      <c r="AV69" s="1" t="s">
        <v>520</v>
      </c>
      <c r="AW69" s="1" t="s">
        <v>520</v>
      </c>
      <c r="AY69" s="1" t="s">
        <v>586</v>
      </c>
      <c r="AZ69" s="1" t="s">
        <v>519</v>
      </c>
      <c r="BA69" s="1" t="s">
        <v>519</v>
      </c>
      <c r="BB69" s="1" t="s">
        <v>519</v>
      </c>
      <c r="BC69" s="1" t="s">
        <v>519</v>
      </c>
      <c r="BD69" s="1" t="s">
        <v>729</v>
      </c>
      <c r="BE69" s="1" t="s">
        <v>519</v>
      </c>
      <c r="BF69" s="1" t="s">
        <v>733</v>
      </c>
      <c r="BG69" s="1" t="s">
        <v>729</v>
      </c>
      <c r="BH69" s="1" t="s">
        <v>519</v>
      </c>
      <c r="BI69" s="1" t="s">
        <v>733</v>
      </c>
      <c r="BJ69" s="1" t="s">
        <v>733</v>
      </c>
    </row>
    <row r="70" spans="1:62" hidden="1" x14ac:dyDescent="0.4">
      <c r="A70" s="1" t="s">
        <v>587</v>
      </c>
      <c r="B70" s="6" t="s">
        <v>519</v>
      </c>
      <c r="C70" s="6" t="s">
        <v>519</v>
      </c>
      <c r="D70" s="6" t="s">
        <v>519</v>
      </c>
      <c r="E70" s="6" t="s">
        <v>519</v>
      </c>
      <c r="F70" s="6" t="s">
        <v>519</v>
      </c>
      <c r="G70" s="6" t="s">
        <v>519</v>
      </c>
      <c r="H70" s="6" t="s">
        <v>519</v>
      </c>
      <c r="I70" s="6" t="s">
        <v>519</v>
      </c>
      <c r="J70" s="6" t="s">
        <v>519</v>
      </c>
      <c r="K70" s="6" t="s">
        <v>519</v>
      </c>
      <c r="L70" s="6" t="s">
        <v>519</v>
      </c>
      <c r="M70" s="6" t="s">
        <v>519</v>
      </c>
      <c r="N70" s="6" t="s">
        <v>519</v>
      </c>
      <c r="O70" s="6" t="s">
        <v>519</v>
      </c>
      <c r="P70" s="6" t="s">
        <v>519</v>
      </c>
      <c r="Q70" s="6" t="s">
        <v>519</v>
      </c>
      <c r="R70" s="6" t="s">
        <v>519</v>
      </c>
      <c r="S70" s="6" t="s">
        <v>519</v>
      </c>
      <c r="T70" s="6" t="s">
        <v>519</v>
      </c>
      <c r="U70" s="6" t="s">
        <v>519</v>
      </c>
      <c r="V70" s="6" t="s">
        <v>519</v>
      </c>
      <c r="W70" s="6" t="s">
        <v>519</v>
      </c>
      <c r="X70" s="6" t="s">
        <v>519</v>
      </c>
      <c r="Y70" s="6" t="s">
        <v>519</v>
      </c>
      <c r="Z70" s="6" t="s">
        <v>519</v>
      </c>
      <c r="AA70" s="6" t="s">
        <v>519</v>
      </c>
      <c r="AB70" s="6" t="s">
        <v>519</v>
      </c>
      <c r="AC70" s="6" t="s">
        <v>519</v>
      </c>
      <c r="AD70" s="6" t="s">
        <v>519</v>
      </c>
      <c r="AF70" s="1" t="s">
        <v>380</v>
      </c>
      <c r="AG70" s="1" t="s">
        <v>452</v>
      </c>
      <c r="AH70" s="1" t="str">
        <f t="shared" si="1"/>
        <v>建造地下水</v>
      </c>
      <c r="AI70" s="1" t="s">
        <v>729</v>
      </c>
      <c r="AJ70" s="1" t="s">
        <v>740</v>
      </c>
      <c r="AL70" s="1" t="s">
        <v>587</v>
      </c>
      <c r="AM70" s="1" t="s">
        <v>519</v>
      </c>
      <c r="AN70" s="1" t="s">
        <v>519</v>
      </c>
      <c r="AO70" s="1" t="s">
        <v>519</v>
      </c>
      <c r="AP70" s="1" t="s">
        <v>519</v>
      </c>
      <c r="AQ70" s="1" t="s">
        <v>520</v>
      </c>
      <c r="AR70" s="1" t="s">
        <v>519</v>
      </c>
      <c r="AS70" s="1" t="s">
        <v>520</v>
      </c>
      <c r="AT70" s="1" t="s">
        <v>520</v>
      </c>
      <c r="AU70" s="1" t="s">
        <v>519</v>
      </c>
      <c r="AV70" s="1" t="s">
        <v>520</v>
      </c>
      <c r="AW70" s="1" t="s">
        <v>520</v>
      </c>
      <c r="AY70" s="1" t="s">
        <v>587</v>
      </c>
      <c r="AZ70" s="1" t="s">
        <v>519</v>
      </c>
      <c r="BA70" s="1" t="s">
        <v>519</v>
      </c>
      <c r="BB70" s="1" t="s">
        <v>519</v>
      </c>
      <c r="BC70" s="1" t="s">
        <v>519</v>
      </c>
      <c r="BD70" s="1" t="s">
        <v>729</v>
      </c>
      <c r="BE70" s="1" t="s">
        <v>519</v>
      </c>
      <c r="BF70" s="1" t="s">
        <v>733</v>
      </c>
      <c r="BG70" s="1" t="s">
        <v>729</v>
      </c>
      <c r="BH70" s="1" t="s">
        <v>519</v>
      </c>
      <c r="BI70" s="1" t="s">
        <v>733</v>
      </c>
      <c r="BJ70" s="1" t="s">
        <v>733</v>
      </c>
    </row>
    <row r="71" spans="1:62" hidden="1" x14ac:dyDescent="0.4">
      <c r="A71" s="1" t="s">
        <v>588</v>
      </c>
      <c r="B71" s="6" t="s">
        <v>519</v>
      </c>
      <c r="C71" s="6" t="s">
        <v>519</v>
      </c>
      <c r="D71" s="6" t="s">
        <v>519</v>
      </c>
      <c r="E71" s="6" t="s">
        <v>519</v>
      </c>
      <c r="F71" s="6" t="s">
        <v>519</v>
      </c>
      <c r="G71" s="6" t="s">
        <v>519</v>
      </c>
      <c r="H71" s="6" t="s">
        <v>519</v>
      </c>
      <c r="I71" s="6" t="s">
        <v>519</v>
      </c>
      <c r="J71" s="6" t="s">
        <v>519</v>
      </c>
      <c r="K71" s="6" t="s">
        <v>519</v>
      </c>
      <c r="L71" s="6" t="s">
        <v>519</v>
      </c>
      <c r="M71" s="6" t="s">
        <v>519</v>
      </c>
      <c r="N71" s="6" t="s">
        <v>519</v>
      </c>
      <c r="O71" s="6" t="s">
        <v>519</v>
      </c>
      <c r="P71" s="6" t="s">
        <v>519</v>
      </c>
      <c r="Q71" s="6" t="s">
        <v>519</v>
      </c>
      <c r="R71" s="6" t="s">
        <v>519</v>
      </c>
      <c r="S71" s="6" t="s">
        <v>519</v>
      </c>
      <c r="T71" s="6" t="s">
        <v>519</v>
      </c>
      <c r="U71" s="6" t="s">
        <v>519</v>
      </c>
      <c r="V71" s="6" t="s">
        <v>519</v>
      </c>
      <c r="W71" s="6" t="s">
        <v>519</v>
      </c>
      <c r="X71" s="6" t="s">
        <v>519</v>
      </c>
      <c r="Y71" s="6" t="s">
        <v>519</v>
      </c>
      <c r="Z71" s="6" t="s">
        <v>519</v>
      </c>
      <c r="AA71" s="6" t="s">
        <v>519</v>
      </c>
      <c r="AB71" s="6" t="s">
        <v>519</v>
      </c>
      <c r="AC71" s="6" t="s">
        <v>519</v>
      </c>
      <c r="AD71" s="6" t="s">
        <v>519</v>
      </c>
      <c r="AF71" s="1" t="s">
        <v>380</v>
      </c>
      <c r="AG71" s="1" t="s">
        <v>451</v>
      </c>
      <c r="AH71" s="1" t="str">
        <f t="shared" si="1"/>
        <v>建造地表水</v>
      </c>
      <c r="AI71" s="1" t="s">
        <v>729</v>
      </c>
      <c r="AJ71" s="1" t="s">
        <v>740</v>
      </c>
      <c r="AL71" s="1" t="s">
        <v>588</v>
      </c>
      <c r="AM71" s="1" t="s">
        <v>519</v>
      </c>
      <c r="AN71" s="1" t="s">
        <v>519</v>
      </c>
      <c r="AO71" s="1" t="s">
        <v>519</v>
      </c>
      <c r="AP71" s="1" t="s">
        <v>519</v>
      </c>
      <c r="AQ71" s="1" t="s">
        <v>520</v>
      </c>
      <c r="AR71" s="1" t="s">
        <v>519</v>
      </c>
      <c r="AS71" s="1" t="s">
        <v>520</v>
      </c>
      <c r="AT71" s="1" t="s">
        <v>520</v>
      </c>
      <c r="AU71" s="1" t="s">
        <v>519</v>
      </c>
      <c r="AV71" s="1" t="s">
        <v>520</v>
      </c>
      <c r="AW71" s="1" t="s">
        <v>520</v>
      </c>
      <c r="AY71" s="1" t="s">
        <v>588</v>
      </c>
      <c r="AZ71" s="1" t="s">
        <v>519</v>
      </c>
      <c r="BA71" s="1" t="s">
        <v>519</v>
      </c>
      <c r="BB71" s="1" t="s">
        <v>519</v>
      </c>
      <c r="BC71" s="1" t="s">
        <v>519</v>
      </c>
      <c r="BD71" s="1" t="s">
        <v>729</v>
      </c>
      <c r="BE71" s="1" t="s">
        <v>519</v>
      </c>
      <c r="BF71" s="1" t="s">
        <v>733</v>
      </c>
      <c r="BG71" s="1" t="s">
        <v>729</v>
      </c>
      <c r="BH71" s="1" t="s">
        <v>519</v>
      </c>
      <c r="BI71" s="1" t="s">
        <v>733</v>
      </c>
      <c r="BJ71" s="1" t="s">
        <v>733</v>
      </c>
    </row>
    <row r="72" spans="1:62" hidden="1" x14ac:dyDescent="0.4">
      <c r="A72" s="1" t="s">
        <v>589</v>
      </c>
      <c r="B72" s="6" t="s">
        <v>519</v>
      </c>
      <c r="C72" s="6" t="s">
        <v>519</v>
      </c>
      <c r="D72" s="6" t="s">
        <v>519</v>
      </c>
      <c r="E72" s="6" t="s">
        <v>519</v>
      </c>
      <c r="F72" s="6" t="s">
        <v>519</v>
      </c>
      <c r="G72" s="6" t="s">
        <v>519</v>
      </c>
      <c r="H72" s="6" t="s">
        <v>519</v>
      </c>
      <c r="I72" s="6" t="s">
        <v>519</v>
      </c>
      <c r="J72" s="6" t="s">
        <v>519</v>
      </c>
      <c r="K72" s="6" t="s">
        <v>519</v>
      </c>
      <c r="L72" s="6" t="s">
        <v>519</v>
      </c>
      <c r="M72" s="6" t="s">
        <v>519</v>
      </c>
      <c r="N72" s="6" t="s">
        <v>519</v>
      </c>
      <c r="O72" s="6" t="s">
        <v>519</v>
      </c>
      <c r="P72" s="6" t="s">
        <v>519</v>
      </c>
      <c r="Q72" s="6" t="s">
        <v>519</v>
      </c>
      <c r="R72" s="6" t="s">
        <v>519</v>
      </c>
      <c r="S72" s="6" t="s">
        <v>519</v>
      </c>
      <c r="T72" s="6" t="s">
        <v>519</v>
      </c>
      <c r="U72" s="6" t="s">
        <v>519</v>
      </c>
      <c r="V72" s="6" t="s">
        <v>519</v>
      </c>
      <c r="W72" s="6" t="s">
        <v>519</v>
      </c>
      <c r="X72" s="6" t="s">
        <v>519</v>
      </c>
      <c r="Y72" s="6" t="s">
        <v>519</v>
      </c>
      <c r="Z72" s="6" t="s">
        <v>519</v>
      </c>
      <c r="AA72" s="6" t="s">
        <v>519</v>
      </c>
      <c r="AB72" s="6" t="s">
        <v>519</v>
      </c>
      <c r="AC72" s="6" t="s">
        <v>519</v>
      </c>
      <c r="AD72" s="6" t="s">
        <v>519</v>
      </c>
      <c r="AF72" s="1" t="s">
        <v>380</v>
      </c>
      <c r="AG72" s="1" t="s">
        <v>460</v>
      </c>
      <c r="AH72" s="1" t="str">
        <f t="shared" si="1"/>
        <v>建造感官影響的調解</v>
      </c>
      <c r="AI72" s="1" t="s">
        <v>729</v>
      </c>
      <c r="AJ72" s="1" t="s">
        <v>740</v>
      </c>
      <c r="AL72" s="1" t="s">
        <v>589</v>
      </c>
      <c r="AM72" s="1" t="s">
        <v>519</v>
      </c>
      <c r="AN72" s="1" t="s">
        <v>519</v>
      </c>
      <c r="AO72" s="1" t="s">
        <v>519</v>
      </c>
      <c r="AP72" s="1" t="s">
        <v>519</v>
      </c>
      <c r="AQ72" s="1" t="s">
        <v>520</v>
      </c>
      <c r="AR72" s="1" t="s">
        <v>519</v>
      </c>
      <c r="AS72" s="1" t="s">
        <v>520</v>
      </c>
      <c r="AT72" s="1" t="s">
        <v>520</v>
      </c>
      <c r="AU72" s="1" t="s">
        <v>519</v>
      </c>
      <c r="AV72" s="1" t="s">
        <v>520</v>
      </c>
      <c r="AW72" s="1" t="s">
        <v>520</v>
      </c>
      <c r="AY72" s="1" t="s">
        <v>589</v>
      </c>
      <c r="AZ72" s="1" t="s">
        <v>519</v>
      </c>
      <c r="BA72" s="1" t="s">
        <v>519</v>
      </c>
      <c r="BB72" s="1" t="s">
        <v>519</v>
      </c>
      <c r="BC72" s="1" t="s">
        <v>519</v>
      </c>
      <c r="BD72" s="1" t="s">
        <v>729</v>
      </c>
      <c r="BE72" s="1" t="s">
        <v>519</v>
      </c>
      <c r="BF72" s="1" t="s">
        <v>733</v>
      </c>
      <c r="BG72" s="1" t="s">
        <v>729</v>
      </c>
      <c r="BH72" s="1" t="s">
        <v>519</v>
      </c>
      <c r="BI72" s="1" t="s">
        <v>733</v>
      </c>
      <c r="BJ72" s="1" t="s">
        <v>733</v>
      </c>
    </row>
    <row r="73" spans="1:62" hidden="1" x14ac:dyDescent="0.4">
      <c r="A73" s="1" t="s">
        <v>590</v>
      </c>
      <c r="B73" s="6" t="s">
        <v>519</v>
      </c>
      <c r="C73" s="6" t="s">
        <v>519</v>
      </c>
      <c r="D73" s="6" t="s">
        <v>519</v>
      </c>
      <c r="E73" s="6" t="s">
        <v>519</v>
      </c>
      <c r="F73" s="6" t="s">
        <v>519</v>
      </c>
      <c r="G73" s="6" t="s">
        <v>519</v>
      </c>
      <c r="H73" s="6" t="s">
        <v>519</v>
      </c>
      <c r="I73" s="6" t="s">
        <v>519</v>
      </c>
      <c r="J73" s="6" t="s">
        <v>519</v>
      </c>
      <c r="K73" s="6" t="s">
        <v>519</v>
      </c>
      <c r="L73" s="6" t="s">
        <v>519</v>
      </c>
      <c r="M73" s="6" t="s">
        <v>519</v>
      </c>
      <c r="N73" s="6" t="s">
        <v>519</v>
      </c>
      <c r="O73" s="6" t="s">
        <v>519</v>
      </c>
      <c r="P73" s="6" t="s">
        <v>519</v>
      </c>
      <c r="Q73" s="6" t="s">
        <v>519</v>
      </c>
      <c r="R73" s="6" t="s">
        <v>519</v>
      </c>
      <c r="S73" s="6" t="s">
        <v>519</v>
      </c>
      <c r="T73" s="6" t="s">
        <v>519</v>
      </c>
      <c r="U73" s="6" t="s">
        <v>519</v>
      </c>
      <c r="V73" s="6" t="s">
        <v>519</v>
      </c>
      <c r="W73" s="6" t="s">
        <v>519</v>
      </c>
      <c r="X73" s="6" t="s">
        <v>519</v>
      </c>
      <c r="Y73" s="6" t="s">
        <v>519</v>
      </c>
      <c r="Z73" s="6" t="s">
        <v>519</v>
      </c>
      <c r="AA73" s="6" t="s">
        <v>519</v>
      </c>
      <c r="AB73" s="6" t="s">
        <v>519</v>
      </c>
      <c r="AC73" s="6" t="s">
        <v>519</v>
      </c>
      <c r="AD73" s="6" t="s">
        <v>519</v>
      </c>
      <c r="AF73" s="1" t="s">
        <v>380</v>
      </c>
      <c r="AG73" s="1" t="s">
        <v>463</v>
      </c>
      <c r="AH73" s="1" t="str">
        <f t="shared" si="1"/>
        <v>建造水流維護</v>
      </c>
      <c r="AI73" s="1" t="s">
        <v>729</v>
      </c>
      <c r="AJ73" s="1" t="s">
        <v>740</v>
      </c>
      <c r="AL73" s="1" t="s">
        <v>590</v>
      </c>
      <c r="AM73" s="1" t="s">
        <v>519</v>
      </c>
      <c r="AN73" s="1" t="s">
        <v>519</v>
      </c>
      <c r="AO73" s="1" t="s">
        <v>519</v>
      </c>
      <c r="AP73" s="1" t="s">
        <v>519</v>
      </c>
      <c r="AQ73" s="1" t="s">
        <v>520</v>
      </c>
      <c r="AR73" s="1" t="s">
        <v>519</v>
      </c>
      <c r="AS73" s="1" t="s">
        <v>520</v>
      </c>
      <c r="AT73" s="1" t="s">
        <v>520</v>
      </c>
      <c r="AU73" s="1" t="s">
        <v>519</v>
      </c>
      <c r="AV73" s="1" t="s">
        <v>520</v>
      </c>
      <c r="AW73" s="1" t="s">
        <v>520</v>
      </c>
      <c r="AY73" s="1" t="s">
        <v>590</v>
      </c>
      <c r="AZ73" s="1" t="s">
        <v>519</v>
      </c>
      <c r="BA73" s="1" t="s">
        <v>519</v>
      </c>
      <c r="BB73" s="1" t="s">
        <v>519</v>
      </c>
      <c r="BC73" s="1" t="s">
        <v>519</v>
      </c>
      <c r="BD73" s="1" t="s">
        <v>729</v>
      </c>
      <c r="BE73" s="1" t="s">
        <v>519</v>
      </c>
      <c r="BF73" s="1" t="s">
        <v>733</v>
      </c>
      <c r="BG73" s="1" t="s">
        <v>729</v>
      </c>
      <c r="BH73" s="1" t="s">
        <v>519</v>
      </c>
      <c r="BI73" s="1" t="s">
        <v>733</v>
      </c>
      <c r="BJ73" s="1" t="s">
        <v>733</v>
      </c>
    </row>
    <row r="74" spans="1:62" hidden="1" x14ac:dyDescent="0.4">
      <c r="A74" s="1" t="s">
        <v>591</v>
      </c>
      <c r="B74" s="6" t="s">
        <v>519</v>
      </c>
      <c r="C74" s="6" t="s">
        <v>519</v>
      </c>
      <c r="D74" s="6" t="s">
        <v>519</v>
      </c>
      <c r="E74" s="6" t="s">
        <v>519</v>
      </c>
      <c r="F74" s="6" t="s">
        <v>519</v>
      </c>
      <c r="G74" s="6" t="s">
        <v>519</v>
      </c>
      <c r="H74" s="6" t="s">
        <v>519</v>
      </c>
      <c r="I74" s="6" t="s">
        <v>519</v>
      </c>
      <c r="J74" s="6" t="s">
        <v>519</v>
      </c>
      <c r="K74" s="6" t="s">
        <v>519</v>
      </c>
      <c r="L74" s="6" t="s">
        <v>519</v>
      </c>
      <c r="M74" s="6" t="s">
        <v>519</v>
      </c>
      <c r="N74" s="6" t="s">
        <v>519</v>
      </c>
      <c r="O74" s="6" t="s">
        <v>519</v>
      </c>
      <c r="P74" s="6" t="s">
        <v>519</v>
      </c>
      <c r="Q74" s="6" t="s">
        <v>519</v>
      </c>
      <c r="R74" s="6" t="s">
        <v>519</v>
      </c>
      <c r="S74" s="6" t="s">
        <v>519</v>
      </c>
      <c r="T74" s="6" t="s">
        <v>519</v>
      </c>
      <c r="U74" s="6" t="s">
        <v>519</v>
      </c>
      <c r="V74" s="6" t="s">
        <v>519</v>
      </c>
      <c r="W74" s="6" t="s">
        <v>519</v>
      </c>
      <c r="X74" s="6" t="s">
        <v>519</v>
      </c>
      <c r="Y74" s="6" t="s">
        <v>519</v>
      </c>
      <c r="Z74" s="6" t="s">
        <v>519</v>
      </c>
      <c r="AA74" s="6" t="s">
        <v>519</v>
      </c>
      <c r="AB74" s="6" t="s">
        <v>519</v>
      </c>
      <c r="AC74" s="6" t="s">
        <v>519</v>
      </c>
      <c r="AD74" s="6" t="s">
        <v>519</v>
      </c>
      <c r="AF74" s="1" t="s">
        <v>380</v>
      </c>
      <c r="AG74" s="1" t="s">
        <v>475</v>
      </c>
      <c r="AH74" s="1" t="str">
        <f t="shared" si="1"/>
        <v>建造全球氣候調節</v>
      </c>
      <c r="AI74" s="1" t="s">
        <v>733</v>
      </c>
      <c r="AJ74" s="1" t="s">
        <v>748</v>
      </c>
      <c r="AL74" s="1" t="s">
        <v>591</v>
      </c>
      <c r="AM74" s="1" t="s">
        <v>519</v>
      </c>
      <c r="AN74" s="1" t="s">
        <v>519</v>
      </c>
      <c r="AO74" s="1" t="s">
        <v>519</v>
      </c>
      <c r="AP74" s="1" t="s">
        <v>519</v>
      </c>
      <c r="AQ74" s="1" t="s">
        <v>520</v>
      </c>
      <c r="AR74" s="1" t="s">
        <v>519</v>
      </c>
      <c r="AS74" s="1" t="s">
        <v>520</v>
      </c>
      <c r="AT74" s="1" t="s">
        <v>520</v>
      </c>
      <c r="AU74" s="1" t="s">
        <v>519</v>
      </c>
      <c r="AV74" s="1" t="s">
        <v>520</v>
      </c>
      <c r="AW74" s="1" t="s">
        <v>520</v>
      </c>
      <c r="AY74" s="1" t="s">
        <v>591</v>
      </c>
      <c r="AZ74" s="1" t="s">
        <v>519</v>
      </c>
      <c r="BA74" s="1" t="s">
        <v>519</v>
      </c>
      <c r="BB74" s="1" t="s">
        <v>519</v>
      </c>
      <c r="BC74" s="1" t="s">
        <v>519</v>
      </c>
      <c r="BD74" s="1" t="s">
        <v>729</v>
      </c>
      <c r="BE74" s="1" t="s">
        <v>519</v>
      </c>
      <c r="BF74" s="1" t="s">
        <v>733</v>
      </c>
      <c r="BG74" s="1" t="s">
        <v>729</v>
      </c>
      <c r="BH74" s="1" t="s">
        <v>519</v>
      </c>
      <c r="BI74" s="1" t="s">
        <v>733</v>
      </c>
      <c r="BJ74" s="1" t="s">
        <v>733</v>
      </c>
    </row>
    <row r="75" spans="1:62" hidden="1" x14ac:dyDescent="0.4">
      <c r="A75" s="1" t="s">
        <v>592</v>
      </c>
      <c r="B75" s="6" t="s">
        <v>519</v>
      </c>
      <c r="C75" s="6" t="s">
        <v>519</v>
      </c>
      <c r="D75" s="6" t="s">
        <v>519</v>
      </c>
      <c r="E75" s="6" t="s">
        <v>519</v>
      </c>
      <c r="F75" s="6" t="s">
        <v>519</v>
      </c>
      <c r="G75" s="6" t="s">
        <v>519</v>
      </c>
      <c r="H75" s="6" t="s">
        <v>519</v>
      </c>
      <c r="I75" s="6" t="s">
        <v>519</v>
      </c>
      <c r="J75" s="6" t="s">
        <v>519</v>
      </c>
      <c r="K75" s="6" t="s">
        <v>519</v>
      </c>
      <c r="L75" s="6" t="s">
        <v>519</v>
      </c>
      <c r="M75" s="6" t="s">
        <v>519</v>
      </c>
      <c r="N75" s="6" t="s">
        <v>519</v>
      </c>
      <c r="O75" s="6" t="s">
        <v>519</v>
      </c>
      <c r="P75" s="6" t="s">
        <v>519</v>
      </c>
      <c r="Q75" s="6" t="s">
        <v>519</v>
      </c>
      <c r="R75" s="6" t="s">
        <v>519</v>
      </c>
      <c r="S75" s="6" t="s">
        <v>519</v>
      </c>
      <c r="T75" s="6" t="s">
        <v>519</v>
      </c>
      <c r="U75" s="6" t="s">
        <v>519</v>
      </c>
      <c r="V75" s="6" t="s">
        <v>519</v>
      </c>
      <c r="W75" s="6" t="s">
        <v>519</v>
      </c>
      <c r="X75" s="6" t="s">
        <v>519</v>
      </c>
      <c r="Y75" s="6" t="s">
        <v>519</v>
      </c>
      <c r="Z75" s="6" t="s">
        <v>519</v>
      </c>
      <c r="AA75" s="6" t="s">
        <v>519</v>
      </c>
      <c r="AB75" s="6" t="s">
        <v>519</v>
      </c>
      <c r="AC75" s="6" t="s">
        <v>519</v>
      </c>
      <c r="AD75" s="6" t="s">
        <v>519</v>
      </c>
      <c r="AF75" s="1" t="s">
        <v>380</v>
      </c>
      <c r="AG75" s="1" t="s">
        <v>464</v>
      </c>
      <c r="AH75" s="1" t="str">
        <f t="shared" si="1"/>
        <v>建造防洪</v>
      </c>
      <c r="AI75" s="1" t="s">
        <v>733</v>
      </c>
      <c r="AJ75" s="1" t="s">
        <v>734</v>
      </c>
      <c r="AL75" s="1" t="s">
        <v>592</v>
      </c>
      <c r="AM75" s="1" t="s">
        <v>519</v>
      </c>
      <c r="AN75" s="1" t="s">
        <v>519</v>
      </c>
      <c r="AO75" s="1" t="s">
        <v>519</v>
      </c>
      <c r="AP75" s="1" t="s">
        <v>519</v>
      </c>
      <c r="AQ75" s="1" t="s">
        <v>520</v>
      </c>
      <c r="AR75" s="1" t="s">
        <v>519</v>
      </c>
      <c r="AS75" s="1" t="s">
        <v>520</v>
      </c>
      <c r="AT75" s="1" t="s">
        <v>520</v>
      </c>
      <c r="AU75" s="1" t="s">
        <v>519</v>
      </c>
      <c r="AV75" s="1" t="s">
        <v>520</v>
      </c>
      <c r="AW75" s="1" t="s">
        <v>520</v>
      </c>
      <c r="AY75" s="1" t="s">
        <v>592</v>
      </c>
      <c r="AZ75" s="1" t="s">
        <v>519</v>
      </c>
      <c r="BA75" s="1" t="s">
        <v>519</v>
      </c>
      <c r="BB75" s="1" t="s">
        <v>519</v>
      </c>
      <c r="BC75" s="1" t="s">
        <v>519</v>
      </c>
      <c r="BD75" s="1" t="s">
        <v>729</v>
      </c>
      <c r="BE75" s="1" t="s">
        <v>519</v>
      </c>
      <c r="BF75" s="1" t="s">
        <v>733</v>
      </c>
      <c r="BG75" s="1" t="s">
        <v>729</v>
      </c>
      <c r="BH75" s="1" t="s">
        <v>519</v>
      </c>
      <c r="BI75" s="1" t="s">
        <v>733</v>
      </c>
      <c r="BJ75" s="1" t="s">
        <v>733</v>
      </c>
    </row>
    <row r="76" spans="1:62" hidden="1" x14ac:dyDescent="0.4">
      <c r="A76" s="1" t="s">
        <v>593</v>
      </c>
      <c r="B76" s="6" t="s">
        <v>519</v>
      </c>
      <c r="C76" s="6" t="s">
        <v>519</v>
      </c>
      <c r="D76" s="6" t="s">
        <v>519</v>
      </c>
      <c r="E76" s="6" t="s">
        <v>519</v>
      </c>
      <c r="F76" s="6" t="s">
        <v>519</v>
      </c>
      <c r="G76" s="6" t="s">
        <v>519</v>
      </c>
      <c r="H76" s="6" t="s">
        <v>519</v>
      </c>
      <c r="I76" s="6" t="s">
        <v>519</v>
      </c>
      <c r="J76" s="6" t="s">
        <v>519</v>
      </c>
      <c r="K76" s="6" t="s">
        <v>519</v>
      </c>
      <c r="L76" s="6" t="s">
        <v>519</v>
      </c>
      <c r="M76" s="6" t="s">
        <v>519</v>
      </c>
      <c r="N76" s="6" t="s">
        <v>519</v>
      </c>
      <c r="O76" s="6" t="s">
        <v>519</v>
      </c>
      <c r="P76" s="6" t="s">
        <v>519</v>
      </c>
      <c r="Q76" s="6" t="s">
        <v>519</v>
      </c>
      <c r="R76" s="6" t="s">
        <v>519</v>
      </c>
      <c r="S76" s="6" t="s">
        <v>519</v>
      </c>
      <c r="T76" s="6" t="s">
        <v>519</v>
      </c>
      <c r="U76" s="6" t="s">
        <v>519</v>
      </c>
      <c r="V76" s="6" t="s">
        <v>519</v>
      </c>
      <c r="W76" s="6" t="s">
        <v>519</v>
      </c>
      <c r="X76" s="6" t="s">
        <v>519</v>
      </c>
      <c r="Y76" s="6" t="s">
        <v>519</v>
      </c>
      <c r="Z76" s="6" t="s">
        <v>519</v>
      </c>
      <c r="AA76" s="6" t="s">
        <v>519</v>
      </c>
      <c r="AB76" s="6" t="s">
        <v>519</v>
      </c>
      <c r="AC76" s="6" t="s">
        <v>519</v>
      </c>
      <c r="AD76" s="6" t="s">
        <v>519</v>
      </c>
      <c r="AF76" s="1" t="s">
        <v>403</v>
      </c>
      <c r="AG76" s="1" t="s">
        <v>459</v>
      </c>
      <c r="AH76" s="1" t="str">
        <f t="shared" si="1"/>
        <v>建材生產被大氣和生態系統稀釋</v>
      </c>
      <c r="AI76" s="1" t="s">
        <v>737</v>
      </c>
      <c r="AJ76" s="1" t="s">
        <v>738</v>
      </c>
      <c r="AL76" s="1" t="s">
        <v>593</v>
      </c>
      <c r="AM76" s="1" t="s">
        <v>519</v>
      </c>
      <c r="AN76" s="1" t="s">
        <v>519</v>
      </c>
      <c r="AO76" s="1" t="s">
        <v>519</v>
      </c>
      <c r="AP76" s="1" t="s">
        <v>519</v>
      </c>
      <c r="AQ76" s="1" t="s">
        <v>520</v>
      </c>
      <c r="AR76" s="1" t="s">
        <v>519</v>
      </c>
      <c r="AS76" s="1" t="s">
        <v>520</v>
      </c>
      <c r="AT76" s="1" t="s">
        <v>520</v>
      </c>
      <c r="AU76" s="1" t="s">
        <v>519</v>
      </c>
      <c r="AV76" s="1" t="s">
        <v>520</v>
      </c>
      <c r="AW76" s="1" t="s">
        <v>520</v>
      </c>
      <c r="AY76" s="1" t="s">
        <v>593</v>
      </c>
      <c r="AZ76" s="1" t="s">
        <v>519</v>
      </c>
      <c r="BA76" s="1" t="s">
        <v>519</v>
      </c>
      <c r="BB76" s="1" t="s">
        <v>519</v>
      </c>
      <c r="BC76" s="1" t="s">
        <v>519</v>
      </c>
      <c r="BD76" s="1" t="s">
        <v>729</v>
      </c>
      <c r="BE76" s="1" t="s">
        <v>519</v>
      </c>
      <c r="BF76" s="1" t="s">
        <v>733</v>
      </c>
      <c r="BG76" s="1" t="s">
        <v>729</v>
      </c>
      <c r="BH76" s="1" t="s">
        <v>519</v>
      </c>
      <c r="BI76" s="1" t="s">
        <v>733</v>
      </c>
      <c r="BJ76" s="1" t="s">
        <v>733</v>
      </c>
    </row>
    <row r="77" spans="1:62" hidden="1" x14ac:dyDescent="0.4">
      <c r="A77" s="1" t="s">
        <v>594</v>
      </c>
      <c r="B77" s="6" t="s">
        <v>519</v>
      </c>
      <c r="C77" s="6" t="s">
        <v>519</v>
      </c>
      <c r="D77" s="6" t="s">
        <v>519</v>
      </c>
      <c r="E77" s="6" t="s">
        <v>519</v>
      </c>
      <c r="F77" s="6" t="s">
        <v>519</v>
      </c>
      <c r="G77" s="6" t="s">
        <v>519</v>
      </c>
      <c r="H77" s="6" t="s">
        <v>519</v>
      </c>
      <c r="I77" s="6" t="s">
        <v>519</v>
      </c>
      <c r="J77" s="6" t="s">
        <v>519</v>
      </c>
      <c r="K77" s="6" t="s">
        <v>519</v>
      </c>
      <c r="L77" s="6" t="s">
        <v>519</v>
      </c>
      <c r="M77" s="6" t="s">
        <v>519</v>
      </c>
      <c r="N77" s="6" t="s">
        <v>519</v>
      </c>
      <c r="O77" s="6" t="s">
        <v>519</v>
      </c>
      <c r="P77" s="6" t="s">
        <v>519</v>
      </c>
      <c r="Q77" s="6" t="s">
        <v>519</v>
      </c>
      <c r="R77" s="6" t="s">
        <v>519</v>
      </c>
      <c r="S77" s="6" t="s">
        <v>519</v>
      </c>
      <c r="T77" s="6" t="s">
        <v>519</v>
      </c>
      <c r="U77" s="6" t="s">
        <v>519</v>
      </c>
      <c r="V77" s="6" t="s">
        <v>519</v>
      </c>
      <c r="W77" s="6" t="s">
        <v>519</v>
      </c>
      <c r="X77" s="6" t="s">
        <v>519</v>
      </c>
      <c r="Y77" s="6" t="s">
        <v>519</v>
      </c>
      <c r="Z77" s="6" t="s">
        <v>519</v>
      </c>
      <c r="AA77" s="6" t="s">
        <v>519</v>
      </c>
      <c r="AB77" s="6" t="s">
        <v>519</v>
      </c>
      <c r="AC77" s="6" t="s">
        <v>519</v>
      </c>
      <c r="AD77" s="6" t="s">
        <v>519</v>
      </c>
      <c r="AF77" s="1" t="s">
        <v>403</v>
      </c>
      <c r="AG77" s="1" t="s">
        <v>473</v>
      </c>
      <c r="AH77" s="1" t="str">
        <f t="shared" si="1"/>
        <v>建材生產淡水的化學狀況</v>
      </c>
      <c r="AI77" s="1" t="s">
        <v>737</v>
      </c>
      <c r="AJ77" s="1" t="s">
        <v>751</v>
      </c>
      <c r="AL77" s="1" t="s">
        <v>594</v>
      </c>
      <c r="AM77" s="1" t="s">
        <v>519</v>
      </c>
      <c r="AN77" s="1" t="s">
        <v>519</v>
      </c>
      <c r="AO77" s="1" t="s">
        <v>519</v>
      </c>
      <c r="AP77" s="1" t="s">
        <v>519</v>
      </c>
      <c r="AQ77" s="1" t="s">
        <v>520</v>
      </c>
      <c r="AR77" s="1" t="s">
        <v>519</v>
      </c>
      <c r="AS77" s="1" t="s">
        <v>520</v>
      </c>
      <c r="AT77" s="1" t="s">
        <v>520</v>
      </c>
      <c r="AU77" s="1" t="s">
        <v>519</v>
      </c>
      <c r="AV77" s="1" t="s">
        <v>520</v>
      </c>
      <c r="AW77" s="1" t="s">
        <v>520</v>
      </c>
      <c r="AY77" s="1" t="s">
        <v>594</v>
      </c>
      <c r="AZ77" s="1" t="s">
        <v>519</v>
      </c>
      <c r="BA77" s="1" t="s">
        <v>519</v>
      </c>
      <c r="BB77" s="1" t="s">
        <v>519</v>
      </c>
      <c r="BC77" s="1" t="s">
        <v>519</v>
      </c>
      <c r="BD77" s="1" t="s">
        <v>729</v>
      </c>
      <c r="BE77" s="1" t="s">
        <v>519</v>
      </c>
      <c r="BF77" s="1" t="s">
        <v>733</v>
      </c>
      <c r="BG77" s="1" t="s">
        <v>729</v>
      </c>
      <c r="BH77" s="1" t="s">
        <v>519</v>
      </c>
      <c r="BI77" s="1" t="s">
        <v>733</v>
      </c>
      <c r="BJ77" s="1" t="s">
        <v>733</v>
      </c>
    </row>
    <row r="78" spans="1:62" hidden="1" x14ac:dyDescent="0.4">
      <c r="A78" s="1" t="s">
        <v>595</v>
      </c>
      <c r="B78" s="6" t="s">
        <v>519</v>
      </c>
      <c r="C78" s="6" t="s">
        <v>519</v>
      </c>
      <c r="D78" s="6" t="s">
        <v>519</v>
      </c>
      <c r="E78" s="6" t="s">
        <v>519</v>
      </c>
      <c r="F78" s="6" t="s">
        <v>519</v>
      </c>
      <c r="G78" s="6" t="s">
        <v>519</v>
      </c>
      <c r="H78" s="6" t="s">
        <v>519</v>
      </c>
      <c r="I78" s="6" t="s">
        <v>519</v>
      </c>
      <c r="J78" s="6" t="s">
        <v>519</v>
      </c>
      <c r="K78" s="6" t="s">
        <v>519</v>
      </c>
      <c r="L78" s="6" t="s">
        <v>519</v>
      </c>
      <c r="M78" s="6" t="s">
        <v>519</v>
      </c>
      <c r="N78" s="6" t="s">
        <v>519</v>
      </c>
      <c r="O78" s="6" t="s">
        <v>519</v>
      </c>
      <c r="P78" s="6" t="s">
        <v>519</v>
      </c>
      <c r="Q78" s="6" t="s">
        <v>519</v>
      </c>
      <c r="R78" s="6" t="s">
        <v>519</v>
      </c>
      <c r="S78" s="6" t="s">
        <v>519</v>
      </c>
      <c r="T78" s="6" t="s">
        <v>519</v>
      </c>
      <c r="U78" s="6" t="s">
        <v>519</v>
      </c>
      <c r="V78" s="6" t="s">
        <v>519</v>
      </c>
      <c r="W78" s="6" t="s">
        <v>519</v>
      </c>
      <c r="X78" s="6" t="s">
        <v>519</v>
      </c>
      <c r="Y78" s="6" t="s">
        <v>519</v>
      </c>
      <c r="Z78" s="6" t="s">
        <v>519</v>
      </c>
      <c r="AA78" s="6" t="s">
        <v>519</v>
      </c>
      <c r="AB78" s="6" t="s">
        <v>519</v>
      </c>
      <c r="AC78" s="6" t="s">
        <v>519</v>
      </c>
      <c r="AD78" s="6" t="s">
        <v>519</v>
      </c>
      <c r="AF78" s="1" t="s">
        <v>403</v>
      </c>
      <c r="AG78" s="1" t="s">
        <v>460</v>
      </c>
      <c r="AH78" s="1" t="str">
        <f t="shared" si="1"/>
        <v>建材生產感官影響的調解</v>
      </c>
      <c r="AI78" s="1" t="s">
        <v>737</v>
      </c>
      <c r="AJ78" s="1" t="s">
        <v>732</v>
      </c>
      <c r="AL78" s="1" t="s">
        <v>595</v>
      </c>
      <c r="AM78" s="1" t="s">
        <v>519</v>
      </c>
      <c r="AN78" s="1" t="s">
        <v>519</v>
      </c>
      <c r="AO78" s="1" t="s">
        <v>519</v>
      </c>
      <c r="AP78" s="1" t="s">
        <v>519</v>
      </c>
      <c r="AQ78" s="1" t="s">
        <v>520</v>
      </c>
      <c r="AR78" s="1" t="s">
        <v>519</v>
      </c>
      <c r="AS78" s="1" t="s">
        <v>520</v>
      </c>
      <c r="AT78" s="1" t="s">
        <v>520</v>
      </c>
      <c r="AU78" s="1" t="s">
        <v>519</v>
      </c>
      <c r="AV78" s="1" t="s">
        <v>520</v>
      </c>
      <c r="AW78" s="1" t="s">
        <v>520</v>
      </c>
      <c r="AY78" s="1" t="s">
        <v>595</v>
      </c>
      <c r="AZ78" s="1" t="s">
        <v>519</v>
      </c>
      <c r="BA78" s="1" t="s">
        <v>519</v>
      </c>
      <c r="BB78" s="1" t="s">
        <v>519</v>
      </c>
      <c r="BC78" s="1" t="s">
        <v>519</v>
      </c>
      <c r="BD78" s="1" t="s">
        <v>729</v>
      </c>
      <c r="BE78" s="1" t="s">
        <v>519</v>
      </c>
      <c r="BF78" s="1" t="s">
        <v>733</v>
      </c>
      <c r="BG78" s="1" t="s">
        <v>729</v>
      </c>
      <c r="BH78" s="1" t="s">
        <v>519</v>
      </c>
      <c r="BI78" s="1" t="s">
        <v>733</v>
      </c>
      <c r="BJ78" s="1" t="s">
        <v>733</v>
      </c>
    </row>
    <row r="79" spans="1:62" hidden="1" x14ac:dyDescent="0.4">
      <c r="A79" s="1" t="s">
        <v>596</v>
      </c>
      <c r="B79" s="6" t="s">
        <v>519</v>
      </c>
      <c r="C79" s="6" t="s">
        <v>519</v>
      </c>
      <c r="D79" s="6" t="s">
        <v>519</v>
      </c>
      <c r="E79" s="6" t="s">
        <v>519</v>
      </c>
      <c r="F79" s="6" t="s">
        <v>519</v>
      </c>
      <c r="G79" s="6" t="s">
        <v>519</v>
      </c>
      <c r="H79" s="6" t="s">
        <v>519</v>
      </c>
      <c r="I79" s="6" t="s">
        <v>519</v>
      </c>
      <c r="J79" s="6" t="s">
        <v>519</v>
      </c>
      <c r="K79" s="6" t="s">
        <v>519</v>
      </c>
      <c r="L79" s="6" t="s">
        <v>519</v>
      </c>
      <c r="M79" s="6" t="s">
        <v>519</v>
      </c>
      <c r="N79" s="6" t="s">
        <v>519</v>
      </c>
      <c r="O79" s="6" t="s">
        <v>519</v>
      </c>
      <c r="P79" s="6" t="s">
        <v>519</v>
      </c>
      <c r="Q79" s="6" t="s">
        <v>519</v>
      </c>
      <c r="R79" s="6" t="s">
        <v>519</v>
      </c>
      <c r="S79" s="6" t="s">
        <v>519</v>
      </c>
      <c r="T79" s="6" t="s">
        <v>519</v>
      </c>
      <c r="U79" s="6" t="s">
        <v>519</v>
      </c>
      <c r="V79" s="6" t="s">
        <v>519</v>
      </c>
      <c r="W79" s="6" t="s">
        <v>519</v>
      </c>
      <c r="X79" s="6" t="s">
        <v>519</v>
      </c>
      <c r="Y79" s="6" t="s">
        <v>519</v>
      </c>
      <c r="Z79" s="6" t="s">
        <v>519</v>
      </c>
      <c r="AA79" s="6" t="s">
        <v>519</v>
      </c>
      <c r="AB79" s="6" t="s">
        <v>519</v>
      </c>
      <c r="AC79" s="6" t="s">
        <v>519</v>
      </c>
      <c r="AD79" s="6" t="s">
        <v>519</v>
      </c>
      <c r="AF79" s="1" t="s">
        <v>403</v>
      </c>
      <c r="AG79" s="1" t="s">
        <v>452</v>
      </c>
      <c r="AH79" s="1" t="str">
        <f t="shared" si="1"/>
        <v>建材生產地下水</v>
      </c>
      <c r="AI79" s="1" t="s">
        <v>735</v>
      </c>
      <c r="AJ79" s="1" t="s">
        <v>734</v>
      </c>
      <c r="AL79" s="1" t="s">
        <v>596</v>
      </c>
      <c r="AM79" s="1" t="s">
        <v>519</v>
      </c>
      <c r="AN79" s="1" t="s">
        <v>519</v>
      </c>
      <c r="AO79" s="1" t="s">
        <v>519</v>
      </c>
      <c r="AP79" s="1" t="s">
        <v>519</v>
      </c>
      <c r="AQ79" s="1" t="s">
        <v>520</v>
      </c>
      <c r="AR79" s="1" t="s">
        <v>519</v>
      </c>
      <c r="AS79" s="1" t="s">
        <v>520</v>
      </c>
      <c r="AT79" s="1" t="s">
        <v>520</v>
      </c>
      <c r="AU79" s="1" t="s">
        <v>519</v>
      </c>
      <c r="AV79" s="1" t="s">
        <v>520</v>
      </c>
      <c r="AW79" s="1" t="s">
        <v>520</v>
      </c>
      <c r="AY79" s="1" t="s">
        <v>596</v>
      </c>
      <c r="AZ79" s="1" t="s">
        <v>519</v>
      </c>
      <c r="BA79" s="1" t="s">
        <v>519</v>
      </c>
      <c r="BB79" s="1" t="s">
        <v>519</v>
      </c>
      <c r="BC79" s="1" t="s">
        <v>519</v>
      </c>
      <c r="BD79" s="1" t="s">
        <v>729</v>
      </c>
      <c r="BE79" s="1" t="s">
        <v>519</v>
      </c>
      <c r="BF79" s="1" t="s">
        <v>733</v>
      </c>
      <c r="BG79" s="1" t="s">
        <v>729</v>
      </c>
      <c r="BH79" s="1" t="s">
        <v>519</v>
      </c>
      <c r="BI79" s="1" t="s">
        <v>733</v>
      </c>
      <c r="BJ79" s="1" t="s">
        <v>733</v>
      </c>
    </row>
    <row r="80" spans="1:62" hidden="1" x14ac:dyDescent="0.4">
      <c r="A80" s="1" t="s">
        <v>597</v>
      </c>
      <c r="B80" s="6" t="s">
        <v>519</v>
      </c>
      <c r="C80" s="6" t="s">
        <v>519</v>
      </c>
      <c r="D80" s="6" t="s">
        <v>519</v>
      </c>
      <c r="E80" s="6" t="s">
        <v>519</v>
      </c>
      <c r="F80" s="6" t="s">
        <v>519</v>
      </c>
      <c r="G80" s="6" t="s">
        <v>519</v>
      </c>
      <c r="H80" s="6" t="s">
        <v>519</v>
      </c>
      <c r="I80" s="6" t="s">
        <v>519</v>
      </c>
      <c r="J80" s="6" t="s">
        <v>519</v>
      </c>
      <c r="K80" s="6" t="s">
        <v>519</v>
      </c>
      <c r="L80" s="6" t="s">
        <v>519</v>
      </c>
      <c r="M80" s="6" t="s">
        <v>519</v>
      </c>
      <c r="N80" s="6" t="s">
        <v>519</v>
      </c>
      <c r="O80" s="6" t="s">
        <v>519</v>
      </c>
      <c r="P80" s="6" t="s">
        <v>519</v>
      </c>
      <c r="Q80" s="6" t="s">
        <v>519</v>
      </c>
      <c r="R80" s="6" t="s">
        <v>519</v>
      </c>
      <c r="S80" s="6" t="s">
        <v>519</v>
      </c>
      <c r="T80" s="6" t="s">
        <v>519</v>
      </c>
      <c r="U80" s="6" t="s">
        <v>519</v>
      </c>
      <c r="V80" s="6" t="s">
        <v>519</v>
      </c>
      <c r="W80" s="6" t="s">
        <v>519</v>
      </c>
      <c r="X80" s="6" t="s">
        <v>519</v>
      </c>
      <c r="Y80" s="6" t="s">
        <v>519</v>
      </c>
      <c r="Z80" s="6" t="s">
        <v>519</v>
      </c>
      <c r="AA80" s="6" t="s">
        <v>519</v>
      </c>
      <c r="AB80" s="6" t="s">
        <v>519</v>
      </c>
      <c r="AC80" s="6" t="s">
        <v>519</v>
      </c>
      <c r="AD80" s="6" t="s">
        <v>519</v>
      </c>
      <c r="AF80" s="1" t="s">
        <v>403</v>
      </c>
      <c r="AG80" s="1" t="s">
        <v>451</v>
      </c>
      <c r="AH80" s="1" t="str">
        <f t="shared" si="1"/>
        <v>建材生產地表水</v>
      </c>
      <c r="AI80" s="1" t="s">
        <v>735</v>
      </c>
      <c r="AJ80" s="1" t="s">
        <v>734</v>
      </c>
      <c r="AL80" s="1" t="s">
        <v>597</v>
      </c>
      <c r="AM80" s="1" t="s">
        <v>519</v>
      </c>
      <c r="AN80" s="1" t="s">
        <v>519</v>
      </c>
      <c r="AO80" s="1" t="s">
        <v>519</v>
      </c>
      <c r="AP80" s="1" t="s">
        <v>519</v>
      </c>
      <c r="AQ80" s="1" t="s">
        <v>520</v>
      </c>
      <c r="AR80" s="1" t="s">
        <v>519</v>
      </c>
      <c r="AS80" s="1" t="s">
        <v>520</v>
      </c>
      <c r="AT80" s="1" t="s">
        <v>520</v>
      </c>
      <c r="AU80" s="1" t="s">
        <v>519</v>
      </c>
      <c r="AV80" s="1" t="s">
        <v>520</v>
      </c>
      <c r="AW80" s="1" t="s">
        <v>520</v>
      </c>
      <c r="AY80" s="1" t="s">
        <v>597</v>
      </c>
      <c r="AZ80" s="1" t="s">
        <v>519</v>
      </c>
      <c r="BA80" s="1" t="s">
        <v>519</v>
      </c>
      <c r="BB80" s="1" t="s">
        <v>519</v>
      </c>
      <c r="BC80" s="1" t="s">
        <v>519</v>
      </c>
      <c r="BD80" s="1" t="s">
        <v>729</v>
      </c>
      <c r="BE80" s="1" t="s">
        <v>519</v>
      </c>
      <c r="BF80" s="1" t="s">
        <v>733</v>
      </c>
      <c r="BG80" s="1" t="s">
        <v>729</v>
      </c>
      <c r="BH80" s="1" t="s">
        <v>519</v>
      </c>
      <c r="BI80" s="1" t="s">
        <v>733</v>
      </c>
      <c r="BJ80" s="1" t="s">
        <v>733</v>
      </c>
    </row>
    <row r="81" spans="1:62" hidden="1" x14ac:dyDescent="0.4">
      <c r="A81" s="1" t="s">
        <v>598</v>
      </c>
      <c r="B81" s="6" t="s">
        <v>519</v>
      </c>
      <c r="C81" s="6" t="s">
        <v>519</v>
      </c>
      <c r="D81" s="6" t="s">
        <v>519</v>
      </c>
      <c r="E81" s="6" t="s">
        <v>519</v>
      </c>
      <c r="F81" s="6" t="s">
        <v>519</v>
      </c>
      <c r="G81" s="6" t="s">
        <v>519</v>
      </c>
      <c r="H81" s="6" t="s">
        <v>519</v>
      </c>
      <c r="I81" s="6" t="s">
        <v>519</v>
      </c>
      <c r="J81" s="6" t="s">
        <v>519</v>
      </c>
      <c r="K81" s="6" t="s">
        <v>519</v>
      </c>
      <c r="L81" s="6" t="s">
        <v>519</v>
      </c>
      <c r="M81" s="6" t="s">
        <v>519</v>
      </c>
      <c r="N81" s="6" t="s">
        <v>519</v>
      </c>
      <c r="O81" s="6" t="s">
        <v>519</v>
      </c>
      <c r="P81" s="6" t="s">
        <v>519</v>
      </c>
      <c r="Q81" s="6" t="s">
        <v>519</v>
      </c>
      <c r="R81" s="6" t="s">
        <v>519</v>
      </c>
      <c r="S81" s="6" t="s">
        <v>519</v>
      </c>
      <c r="T81" s="6" t="s">
        <v>519</v>
      </c>
      <c r="U81" s="6" t="s">
        <v>519</v>
      </c>
      <c r="V81" s="6" t="s">
        <v>519</v>
      </c>
      <c r="W81" s="6" t="s">
        <v>519</v>
      </c>
      <c r="X81" s="6" t="s">
        <v>519</v>
      </c>
      <c r="Y81" s="6" t="s">
        <v>519</v>
      </c>
      <c r="Z81" s="6" t="s">
        <v>519</v>
      </c>
      <c r="AA81" s="6" t="s">
        <v>519</v>
      </c>
      <c r="AB81" s="6" t="s">
        <v>519</v>
      </c>
      <c r="AC81" s="6" t="s">
        <v>519</v>
      </c>
      <c r="AD81" s="6" t="s">
        <v>519</v>
      </c>
      <c r="AF81" s="1" t="s">
        <v>381</v>
      </c>
      <c r="AG81" s="1" t="s">
        <v>452</v>
      </c>
      <c r="AH81" s="1" t="str">
        <f t="shared" si="1"/>
        <v>遊輪供應地下水</v>
      </c>
      <c r="AI81" s="1" t="s">
        <v>729</v>
      </c>
      <c r="AJ81" s="1" t="s">
        <v>731</v>
      </c>
      <c r="AL81" s="1" t="s">
        <v>598</v>
      </c>
      <c r="AM81" s="1" t="s">
        <v>519</v>
      </c>
      <c r="AN81" s="1" t="s">
        <v>519</v>
      </c>
      <c r="AO81" s="1" t="s">
        <v>519</v>
      </c>
      <c r="AP81" s="1" t="s">
        <v>519</v>
      </c>
      <c r="AQ81" s="1" t="s">
        <v>520</v>
      </c>
      <c r="AR81" s="1" t="s">
        <v>519</v>
      </c>
      <c r="AS81" s="1" t="s">
        <v>520</v>
      </c>
      <c r="AT81" s="1" t="s">
        <v>520</v>
      </c>
      <c r="AU81" s="1" t="s">
        <v>519</v>
      </c>
      <c r="AV81" s="1" t="s">
        <v>520</v>
      </c>
      <c r="AW81" s="1" t="s">
        <v>520</v>
      </c>
      <c r="AY81" s="1" t="s">
        <v>598</v>
      </c>
      <c r="AZ81" s="1" t="s">
        <v>519</v>
      </c>
      <c r="BA81" s="1" t="s">
        <v>519</v>
      </c>
      <c r="BB81" s="1" t="s">
        <v>519</v>
      </c>
      <c r="BC81" s="1" t="s">
        <v>519</v>
      </c>
      <c r="BD81" s="1" t="s">
        <v>729</v>
      </c>
      <c r="BE81" s="1" t="s">
        <v>519</v>
      </c>
      <c r="BF81" s="1" t="s">
        <v>733</v>
      </c>
      <c r="BG81" s="1" t="s">
        <v>729</v>
      </c>
      <c r="BH81" s="1" t="s">
        <v>519</v>
      </c>
      <c r="BI81" s="1" t="s">
        <v>733</v>
      </c>
      <c r="BJ81" s="1" t="s">
        <v>733</v>
      </c>
    </row>
    <row r="82" spans="1:62" hidden="1" x14ac:dyDescent="0.4">
      <c r="A82" s="1" t="s">
        <v>599</v>
      </c>
      <c r="B82" s="6" t="s">
        <v>519</v>
      </c>
      <c r="C82" s="6" t="s">
        <v>519</v>
      </c>
      <c r="D82" s="6" t="s">
        <v>519</v>
      </c>
      <c r="E82" s="6" t="s">
        <v>519</v>
      </c>
      <c r="F82" s="6" t="s">
        <v>519</v>
      </c>
      <c r="G82" s="6" t="s">
        <v>519</v>
      </c>
      <c r="H82" s="6" t="s">
        <v>519</v>
      </c>
      <c r="I82" s="6" t="s">
        <v>519</v>
      </c>
      <c r="J82" s="6" t="s">
        <v>519</v>
      </c>
      <c r="K82" s="6" t="s">
        <v>519</v>
      </c>
      <c r="L82" s="6" t="s">
        <v>519</v>
      </c>
      <c r="M82" s="6" t="s">
        <v>519</v>
      </c>
      <c r="N82" s="6" t="s">
        <v>519</v>
      </c>
      <c r="O82" s="6" t="s">
        <v>519</v>
      </c>
      <c r="P82" s="6" t="s">
        <v>519</v>
      </c>
      <c r="Q82" s="6" t="s">
        <v>519</v>
      </c>
      <c r="R82" s="6" t="s">
        <v>519</v>
      </c>
      <c r="S82" s="6" t="s">
        <v>519</v>
      </c>
      <c r="T82" s="6" t="s">
        <v>519</v>
      </c>
      <c r="U82" s="6" t="s">
        <v>519</v>
      </c>
      <c r="V82" s="6" t="s">
        <v>519</v>
      </c>
      <c r="W82" s="6" t="s">
        <v>519</v>
      </c>
      <c r="X82" s="6" t="s">
        <v>519</v>
      </c>
      <c r="Y82" s="6" t="s">
        <v>519</v>
      </c>
      <c r="Z82" s="6" t="s">
        <v>519</v>
      </c>
      <c r="AA82" s="6" t="s">
        <v>519</v>
      </c>
      <c r="AB82" s="6" t="s">
        <v>519</v>
      </c>
      <c r="AC82" s="6" t="s">
        <v>519</v>
      </c>
      <c r="AD82" s="6" t="s">
        <v>519</v>
      </c>
      <c r="AF82" s="1" t="s">
        <v>381</v>
      </c>
      <c r="AG82" s="1" t="s">
        <v>461</v>
      </c>
      <c r="AH82" s="1" t="str">
        <f t="shared" si="1"/>
        <v>遊輪供應質量穩定和侵蝕控制</v>
      </c>
      <c r="AI82" s="1" t="s">
        <v>737</v>
      </c>
      <c r="AJ82" s="1" t="s">
        <v>739</v>
      </c>
      <c r="AL82" s="1" t="s">
        <v>599</v>
      </c>
      <c r="AM82" s="1" t="s">
        <v>519</v>
      </c>
      <c r="AN82" s="1" t="s">
        <v>519</v>
      </c>
      <c r="AO82" s="1" t="s">
        <v>519</v>
      </c>
      <c r="AP82" s="1" t="s">
        <v>519</v>
      </c>
      <c r="AQ82" s="1" t="s">
        <v>520</v>
      </c>
      <c r="AR82" s="1" t="s">
        <v>519</v>
      </c>
      <c r="AS82" s="1" t="s">
        <v>520</v>
      </c>
      <c r="AT82" s="1" t="s">
        <v>520</v>
      </c>
      <c r="AU82" s="1" t="s">
        <v>519</v>
      </c>
      <c r="AV82" s="1" t="s">
        <v>520</v>
      </c>
      <c r="AW82" s="1" t="s">
        <v>520</v>
      </c>
      <c r="AY82" s="1" t="s">
        <v>599</v>
      </c>
      <c r="AZ82" s="1" t="s">
        <v>519</v>
      </c>
      <c r="BA82" s="1" t="s">
        <v>519</v>
      </c>
      <c r="BB82" s="1" t="s">
        <v>519</v>
      </c>
      <c r="BC82" s="1" t="s">
        <v>519</v>
      </c>
      <c r="BD82" s="1" t="s">
        <v>729</v>
      </c>
      <c r="BE82" s="1" t="s">
        <v>519</v>
      </c>
      <c r="BF82" s="1" t="s">
        <v>733</v>
      </c>
      <c r="BG82" s="1" t="s">
        <v>729</v>
      </c>
      <c r="BH82" s="1" t="s">
        <v>519</v>
      </c>
      <c r="BI82" s="1" t="s">
        <v>733</v>
      </c>
      <c r="BJ82" s="1" t="s">
        <v>733</v>
      </c>
    </row>
    <row r="83" spans="1:62" hidden="1" x14ac:dyDescent="0.4">
      <c r="A83" s="1" t="s">
        <v>600</v>
      </c>
      <c r="B83" s="6" t="s">
        <v>519</v>
      </c>
      <c r="C83" s="6" t="s">
        <v>519</v>
      </c>
      <c r="D83" s="6" t="s">
        <v>519</v>
      </c>
      <c r="E83" s="6" t="s">
        <v>519</v>
      </c>
      <c r="F83" s="6" t="s">
        <v>519</v>
      </c>
      <c r="G83" s="6" t="s">
        <v>519</v>
      </c>
      <c r="H83" s="6" t="s">
        <v>519</v>
      </c>
      <c r="I83" s="6" t="s">
        <v>519</v>
      </c>
      <c r="J83" s="6" t="s">
        <v>519</v>
      </c>
      <c r="K83" s="6" t="s">
        <v>519</v>
      </c>
      <c r="L83" s="6" t="s">
        <v>519</v>
      </c>
      <c r="M83" s="6" t="s">
        <v>519</v>
      </c>
      <c r="N83" s="6" t="s">
        <v>519</v>
      </c>
      <c r="O83" s="6" t="s">
        <v>519</v>
      </c>
      <c r="P83" s="6" t="s">
        <v>519</v>
      </c>
      <c r="Q83" s="6" t="s">
        <v>519</v>
      </c>
      <c r="R83" s="6" t="s">
        <v>519</v>
      </c>
      <c r="S83" s="6" t="s">
        <v>519</v>
      </c>
      <c r="T83" s="6" t="s">
        <v>519</v>
      </c>
      <c r="U83" s="6" t="s">
        <v>519</v>
      </c>
      <c r="V83" s="6" t="s">
        <v>519</v>
      </c>
      <c r="W83" s="6" t="s">
        <v>519</v>
      </c>
      <c r="X83" s="6" t="s">
        <v>519</v>
      </c>
      <c r="Y83" s="6" t="s">
        <v>519</v>
      </c>
      <c r="Z83" s="6" t="s">
        <v>519</v>
      </c>
      <c r="AA83" s="6" t="s">
        <v>519</v>
      </c>
      <c r="AB83" s="6" t="s">
        <v>519</v>
      </c>
      <c r="AC83" s="6" t="s">
        <v>519</v>
      </c>
      <c r="AD83" s="6" t="s">
        <v>519</v>
      </c>
      <c r="AF83" s="1" t="s">
        <v>381</v>
      </c>
      <c r="AG83" s="1" t="s">
        <v>473</v>
      </c>
      <c r="AH83" s="1" t="str">
        <f t="shared" si="1"/>
        <v>遊輪供應淡水的化學狀況</v>
      </c>
      <c r="AI83" s="1" t="s">
        <v>737</v>
      </c>
      <c r="AJ83" s="1" t="s">
        <v>751</v>
      </c>
      <c r="AL83" s="1" t="s">
        <v>600</v>
      </c>
      <c r="AM83" s="1" t="s">
        <v>519</v>
      </c>
      <c r="AN83" s="1" t="s">
        <v>519</v>
      </c>
      <c r="AO83" s="1" t="s">
        <v>519</v>
      </c>
      <c r="AP83" s="1" t="s">
        <v>519</v>
      </c>
      <c r="AQ83" s="1" t="s">
        <v>520</v>
      </c>
      <c r="AR83" s="1" t="s">
        <v>519</v>
      </c>
      <c r="AS83" s="1" t="s">
        <v>520</v>
      </c>
      <c r="AT83" s="1" t="s">
        <v>520</v>
      </c>
      <c r="AU83" s="1" t="s">
        <v>519</v>
      </c>
      <c r="AV83" s="1" t="s">
        <v>520</v>
      </c>
      <c r="AW83" s="1" t="s">
        <v>520</v>
      </c>
      <c r="AY83" s="1" t="s">
        <v>600</v>
      </c>
      <c r="AZ83" s="1" t="s">
        <v>519</v>
      </c>
      <c r="BA83" s="1" t="s">
        <v>519</v>
      </c>
      <c r="BB83" s="1" t="s">
        <v>519</v>
      </c>
      <c r="BC83" s="1" t="s">
        <v>519</v>
      </c>
      <c r="BD83" s="1" t="s">
        <v>729</v>
      </c>
      <c r="BE83" s="1" t="s">
        <v>519</v>
      </c>
      <c r="BF83" s="1" t="s">
        <v>733</v>
      </c>
      <c r="BG83" s="1" t="s">
        <v>729</v>
      </c>
      <c r="BH83" s="1" t="s">
        <v>519</v>
      </c>
      <c r="BI83" s="1" t="s">
        <v>733</v>
      </c>
      <c r="BJ83" s="1" t="s">
        <v>733</v>
      </c>
    </row>
    <row r="84" spans="1:62" hidden="1" x14ac:dyDescent="0.4">
      <c r="A84" s="1" t="s">
        <v>601</v>
      </c>
      <c r="B84" s="6" t="s">
        <v>519</v>
      </c>
      <c r="C84" s="6" t="s">
        <v>519</v>
      </c>
      <c r="D84" s="6" t="s">
        <v>519</v>
      </c>
      <c r="E84" s="6" t="s">
        <v>519</v>
      </c>
      <c r="F84" s="6" t="s">
        <v>519</v>
      </c>
      <c r="G84" s="6" t="s">
        <v>519</v>
      </c>
      <c r="H84" s="6" t="s">
        <v>519</v>
      </c>
      <c r="I84" s="6" t="s">
        <v>519</v>
      </c>
      <c r="J84" s="6" t="s">
        <v>519</v>
      </c>
      <c r="K84" s="6" t="s">
        <v>519</v>
      </c>
      <c r="L84" s="6" t="s">
        <v>519</v>
      </c>
      <c r="M84" s="6" t="s">
        <v>519</v>
      </c>
      <c r="N84" s="6" t="s">
        <v>519</v>
      </c>
      <c r="O84" s="6" t="s">
        <v>519</v>
      </c>
      <c r="P84" s="6" t="s">
        <v>519</v>
      </c>
      <c r="Q84" s="6" t="s">
        <v>519</v>
      </c>
      <c r="R84" s="6" t="s">
        <v>519</v>
      </c>
      <c r="S84" s="6" t="s">
        <v>519</v>
      </c>
      <c r="T84" s="6" t="s">
        <v>519</v>
      </c>
      <c r="U84" s="6" t="s">
        <v>519</v>
      </c>
      <c r="V84" s="6" t="s">
        <v>519</v>
      </c>
      <c r="W84" s="6" t="s">
        <v>519</v>
      </c>
      <c r="X84" s="6" t="s">
        <v>519</v>
      </c>
      <c r="Y84" s="6" t="s">
        <v>519</v>
      </c>
      <c r="Z84" s="6" t="s">
        <v>519</v>
      </c>
      <c r="AA84" s="6" t="s">
        <v>519</v>
      </c>
      <c r="AB84" s="6" t="s">
        <v>519</v>
      </c>
      <c r="AC84" s="6" t="s">
        <v>519</v>
      </c>
      <c r="AD84" s="6" t="s">
        <v>519</v>
      </c>
      <c r="AF84" s="1" t="s">
        <v>381</v>
      </c>
      <c r="AG84" s="1" t="s">
        <v>475</v>
      </c>
      <c r="AH84" s="1" t="str">
        <f t="shared" si="1"/>
        <v>遊輪供應全球氣候調節</v>
      </c>
      <c r="AI84" s="1" t="s">
        <v>733</v>
      </c>
      <c r="AJ84" s="1" t="s">
        <v>748</v>
      </c>
      <c r="AL84" s="1" t="s">
        <v>601</v>
      </c>
      <c r="AM84" s="1" t="s">
        <v>519</v>
      </c>
      <c r="AN84" s="1" t="s">
        <v>519</v>
      </c>
      <c r="AO84" s="1" t="s">
        <v>519</v>
      </c>
      <c r="AP84" s="1" t="s">
        <v>519</v>
      </c>
      <c r="AQ84" s="1" t="s">
        <v>520</v>
      </c>
      <c r="AR84" s="1" t="s">
        <v>519</v>
      </c>
      <c r="AS84" s="1" t="s">
        <v>520</v>
      </c>
      <c r="AT84" s="1" t="s">
        <v>520</v>
      </c>
      <c r="AU84" s="1" t="s">
        <v>519</v>
      </c>
      <c r="AV84" s="1" t="s">
        <v>520</v>
      </c>
      <c r="AW84" s="1" t="s">
        <v>520</v>
      </c>
      <c r="AY84" s="1" t="s">
        <v>601</v>
      </c>
      <c r="AZ84" s="1" t="s">
        <v>519</v>
      </c>
      <c r="BA84" s="1" t="s">
        <v>519</v>
      </c>
      <c r="BB84" s="1" t="s">
        <v>519</v>
      </c>
      <c r="BC84" s="1" t="s">
        <v>519</v>
      </c>
      <c r="BD84" s="1" t="s">
        <v>729</v>
      </c>
      <c r="BE84" s="1" t="s">
        <v>519</v>
      </c>
      <c r="BF84" s="1" t="s">
        <v>733</v>
      </c>
      <c r="BG84" s="1" t="s">
        <v>729</v>
      </c>
      <c r="BH84" s="1" t="s">
        <v>519</v>
      </c>
      <c r="BI84" s="1" t="s">
        <v>733</v>
      </c>
      <c r="BJ84" s="1" t="s">
        <v>733</v>
      </c>
    </row>
    <row r="85" spans="1:62" hidden="1" x14ac:dyDescent="0.4">
      <c r="A85" s="1" t="s">
        <v>602</v>
      </c>
      <c r="B85" s="6" t="s">
        <v>519</v>
      </c>
      <c r="C85" s="6" t="s">
        <v>519</v>
      </c>
      <c r="D85" s="6" t="s">
        <v>519</v>
      </c>
      <c r="E85" s="6" t="s">
        <v>519</v>
      </c>
      <c r="F85" s="6" t="s">
        <v>519</v>
      </c>
      <c r="G85" s="6" t="s">
        <v>519</v>
      </c>
      <c r="H85" s="6" t="s">
        <v>519</v>
      </c>
      <c r="I85" s="6" t="s">
        <v>519</v>
      </c>
      <c r="J85" s="6" t="s">
        <v>519</v>
      </c>
      <c r="K85" s="6" t="s">
        <v>519</v>
      </c>
      <c r="L85" s="6" t="s">
        <v>519</v>
      </c>
      <c r="M85" s="6" t="s">
        <v>519</v>
      </c>
      <c r="N85" s="6" t="s">
        <v>519</v>
      </c>
      <c r="O85" s="6" t="s">
        <v>519</v>
      </c>
      <c r="P85" s="6" t="s">
        <v>519</v>
      </c>
      <c r="Q85" s="6" t="s">
        <v>519</v>
      </c>
      <c r="R85" s="6" t="s">
        <v>519</v>
      </c>
      <c r="S85" s="6" t="s">
        <v>519</v>
      </c>
      <c r="T85" s="6" t="s">
        <v>519</v>
      </c>
      <c r="U85" s="6" t="s">
        <v>519</v>
      </c>
      <c r="V85" s="6" t="s">
        <v>519</v>
      </c>
      <c r="W85" s="6" t="s">
        <v>519</v>
      </c>
      <c r="X85" s="6" t="s">
        <v>519</v>
      </c>
      <c r="Y85" s="6" t="s">
        <v>519</v>
      </c>
      <c r="Z85" s="6" t="s">
        <v>519</v>
      </c>
      <c r="AA85" s="6" t="s">
        <v>519</v>
      </c>
      <c r="AB85" s="6" t="s">
        <v>519</v>
      </c>
      <c r="AC85" s="6" t="s">
        <v>519</v>
      </c>
      <c r="AD85" s="6" t="s">
        <v>519</v>
      </c>
      <c r="AF85" s="1" t="s">
        <v>381</v>
      </c>
      <c r="AG85" s="1" t="s">
        <v>464</v>
      </c>
      <c r="AH85" s="1" t="str">
        <f t="shared" si="1"/>
        <v>遊輪供應防洪</v>
      </c>
      <c r="AI85" s="1" t="s">
        <v>733</v>
      </c>
      <c r="AJ85" s="1" t="s">
        <v>734</v>
      </c>
      <c r="AL85" s="1" t="s">
        <v>602</v>
      </c>
      <c r="AM85" s="1" t="s">
        <v>519</v>
      </c>
      <c r="AN85" s="1" t="s">
        <v>519</v>
      </c>
      <c r="AO85" s="1" t="s">
        <v>519</v>
      </c>
      <c r="AP85" s="1" t="s">
        <v>519</v>
      </c>
      <c r="AQ85" s="1" t="s">
        <v>520</v>
      </c>
      <c r="AR85" s="1" t="s">
        <v>519</v>
      </c>
      <c r="AS85" s="1" t="s">
        <v>520</v>
      </c>
      <c r="AT85" s="1" t="s">
        <v>520</v>
      </c>
      <c r="AU85" s="1" t="s">
        <v>519</v>
      </c>
      <c r="AV85" s="1" t="s">
        <v>520</v>
      </c>
      <c r="AW85" s="1" t="s">
        <v>520</v>
      </c>
      <c r="AY85" s="1" t="s">
        <v>602</v>
      </c>
      <c r="AZ85" s="1" t="s">
        <v>519</v>
      </c>
      <c r="BA85" s="1" t="s">
        <v>519</v>
      </c>
      <c r="BB85" s="1" t="s">
        <v>519</v>
      </c>
      <c r="BC85" s="1" t="s">
        <v>519</v>
      </c>
      <c r="BD85" s="1" t="s">
        <v>729</v>
      </c>
      <c r="BE85" s="1" t="s">
        <v>519</v>
      </c>
      <c r="BF85" s="1" t="s">
        <v>733</v>
      </c>
      <c r="BG85" s="1" t="s">
        <v>729</v>
      </c>
      <c r="BH85" s="1" t="s">
        <v>519</v>
      </c>
      <c r="BI85" s="1" t="s">
        <v>733</v>
      </c>
      <c r="BJ85" s="1" t="s">
        <v>733</v>
      </c>
    </row>
    <row r="86" spans="1:62" hidden="1" x14ac:dyDescent="0.4">
      <c r="A86" s="1" t="s">
        <v>603</v>
      </c>
      <c r="B86" s="6" t="s">
        <v>519</v>
      </c>
      <c r="C86" s="6" t="s">
        <v>519</v>
      </c>
      <c r="D86" s="6" t="s">
        <v>519</v>
      </c>
      <c r="E86" s="6" t="s">
        <v>519</v>
      </c>
      <c r="F86" s="6" t="s">
        <v>519</v>
      </c>
      <c r="G86" s="6" t="s">
        <v>519</v>
      </c>
      <c r="H86" s="6" t="s">
        <v>519</v>
      </c>
      <c r="I86" s="6" t="s">
        <v>519</v>
      </c>
      <c r="J86" s="6" t="s">
        <v>519</v>
      </c>
      <c r="K86" s="6" t="s">
        <v>519</v>
      </c>
      <c r="L86" s="6" t="s">
        <v>519</v>
      </c>
      <c r="M86" s="6" t="s">
        <v>519</v>
      </c>
      <c r="N86" s="6" t="s">
        <v>519</v>
      </c>
      <c r="O86" s="6" t="s">
        <v>519</v>
      </c>
      <c r="P86" s="6" t="s">
        <v>519</v>
      </c>
      <c r="Q86" s="6" t="s">
        <v>519</v>
      </c>
      <c r="R86" s="6" t="s">
        <v>519</v>
      </c>
      <c r="S86" s="6" t="s">
        <v>519</v>
      </c>
      <c r="T86" s="6" t="s">
        <v>519</v>
      </c>
      <c r="U86" s="6" t="s">
        <v>519</v>
      </c>
      <c r="V86" s="6" t="s">
        <v>519</v>
      </c>
      <c r="W86" s="6" t="s">
        <v>519</v>
      </c>
      <c r="X86" s="6" t="s">
        <v>519</v>
      </c>
      <c r="Y86" s="6" t="s">
        <v>519</v>
      </c>
      <c r="Z86" s="6" t="s">
        <v>519</v>
      </c>
      <c r="AA86" s="6" t="s">
        <v>519</v>
      </c>
      <c r="AB86" s="6" t="s">
        <v>519</v>
      </c>
      <c r="AC86" s="6" t="s">
        <v>519</v>
      </c>
      <c r="AD86" s="6" t="s">
        <v>519</v>
      </c>
      <c r="AF86" s="1" t="s">
        <v>381</v>
      </c>
      <c r="AG86" s="1" t="s">
        <v>451</v>
      </c>
      <c r="AH86" s="1" t="str">
        <f t="shared" si="1"/>
        <v>遊輪供應地表水</v>
      </c>
      <c r="AI86" s="1" t="s">
        <v>729</v>
      </c>
      <c r="AJ86" s="1" t="s">
        <v>740</v>
      </c>
      <c r="AL86" s="1" t="s">
        <v>603</v>
      </c>
      <c r="AM86" s="1" t="s">
        <v>519</v>
      </c>
      <c r="AN86" s="1" t="s">
        <v>519</v>
      </c>
      <c r="AO86" s="1" t="s">
        <v>519</v>
      </c>
      <c r="AP86" s="1" t="s">
        <v>519</v>
      </c>
      <c r="AQ86" s="1" t="s">
        <v>520</v>
      </c>
      <c r="AR86" s="1" t="s">
        <v>519</v>
      </c>
      <c r="AS86" s="1" t="s">
        <v>520</v>
      </c>
      <c r="AT86" s="1" t="s">
        <v>520</v>
      </c>
      <c r="AU86" s="1" t="s">
        <v>519</v>
      </c>
      <c r="AV86" s="1" t="s">
        <v>520</v>
      </c>
      <c r="AW86" s="1" t="s">
        <v>520</v>
      </c>
      <c r="AY86" s="1" t="s">
        <v>603</v>
      </c>
      <c r="AZ86" s="1" t="s">
        <v>519</v>
      </c>
      <c r="BA86" s="1" t="s">
        <v>519</v>
      </c>
      <c r="BB86" s="1" t="s">
        <v>519</v>
      </c>
      <c r="BC86" s="1" t="s">
        <v>519</v>
      </c>
      <c r="BD86" s="1" t="s">
        <v>729</v>
      </c>
      <c r="BE86" s="1" t="s">
        <v>519</v>
      </c>
      <c r="BF86" s="1" t="s">
        <v>733</v>
      </c>
      <c r="BG86" s="1" t="s">
        <v>729</v>
      </c>
      <c r="BH86" s="1" t="s">
        <v>519</v>
      </c>
      <c r="BI86" s="1" t="s">
        <v>733</v>
      </c>
      <c r="BJ86" s="1" t="s">
        <v>733</v>
      </c>
    </row>
    <row r="87" spans="1:62" hidden="1" x14ac:dyDescent="0.4">
      <c r="A87" s="1" t="s">
        <v>604</v>
      </c>
      <c r="B87" s="6" t="s">
        <v>519</v>
      </c>
      <c r="C87" s="6" t="s">
        <v>519</v>
      </c>
      <c r="D87" s="6" t="s">
        <v>519</v>
      </c>
      <c r="E87" s="6" t="s">
        <v>519</v>
      </c>
      <c r="F87" s="6" t="s">
        <v>519</v>
      </c>
      <c r="G87" s="6" t="s">
        <v>519</v>
      </c>
      <c r="H87" s="6" t="s">
        <v>519</v>
      </c>
      <c r="I87" s="6" t="s">
        <v>519</v>
      </c>
      <c r="J87" s="6" t="s">
        <v>519</v>
      </c>
      <c r="K87" s="6" t="s">
        <v>519</v>
      </c>
      <c r="L87" s="6" t="s">
        <v>519</v>
      </c>
      <c r="M87" s="6" t="s">
        <v>519</v>
      </c>
      <c r="N87" s="6" t="s">
        <v>519</v>
      </c>
      <c r="O87" s="6" t="s">
        <v>519</v>
      </c>
      <c r="P87" s="6" t="s">
        <v>519</v>
      </c>
      <c r="Q87" s="6" t="s">
        <v>519</v>
      </c>
      <c r="R87" s="6" t="s">
        <v>519</v>
      </c>
      <c r="S87" s="6" t="s">
        <v>519</v>
      </c>
      <c r="T87" s="6" t="s">
        <v>519</v>
      </c>
      <c r="U87" s="6" t="s">
        <v>519</v>
      </c>
      <c r="V87" s="6" t="s">
        <v>519</v>
      </c>
      <c r="W87" s="6" t="s">
        <v>519</v>
      </c>
      <c r="X87" s="6" t="s">
        <v>519</v>
      </c>
      <c r="Y87" s="6" t="s">
        <v>519</v>
      </c>
      <c r="Z87" s="6" t="s">
        <v>519</v>
      </c>
      <c r="AA87" s="6" t="s">
        <v>519</v>
      </c>
      <c r="AB87" s="6" t="s">
        <v>519</v>
      </c>
      <c r="AC87" s="6" t="s">
        <v>519</v>
      </c>
      <c r="AD87" s="6" t="s">
        <v>519</v>
      </c>
      <c r="AF87" s="1" t="s">
        <v>425</v>
      </c>
      <c r="AG87" s="1" t="s">
        <v>461</v>
      </c>
      <c r="AH87" s="1" t="str">
        <f t="shared" si="1"/>
        <v>深冷空分質量穩定和侵蝕控制</v>
      </c>
      <c r="AI87" s="1" t="s">
        <v>737</v>
      </c>
      <c r="AJ87" s="1" t="s">
        <v>739</v>
      </c>
      <c r="AL87" s="1" t="s">
        <v>604</v>
      </c>
      <c r="AM87" s="1" t="s">
        <v>519</v>
      </c>
      <c r="AN87" s="1" t="s">
        <v>519</v>
      </c>
      <c r="AO87" s="1" t="s">
        <v>519</v>
      </c>
      <c r="AP87" s="1" t="s">
        <v>519</v>
      </c>
      <c r="AQ87" s="1" t="s">
        <v>520</v>
      </c>
      <c r="AR87" s="1" t="s">
        <v>519</v>
      </c>
      <c r="AS87" s="1" t="s">
        <v>520</v>
      </c>
      <c r="AT87" s="1" t="s">
        <v>520</v>
      </c>
      <c r="AU87" s="1" t="s">
        <v>519</v>
      </c>
      <c r="AV87" s="1" t="s">
        <v>520</v>
      </c>
      <c r="AW87" s="1" t="s">
        <v>520</v>
      </c>
      <c r="AY87" s="1" t="s">
        <v>604</v>
      </c>
      <c r="AZ87" s="1" t="s">
        <v>519</v>
      </c>
      <c r="BA87" s="1" t="s">
        <v>519</v>
      </c>
      <c r="BB87" s="1" t="s">
        <v>519</v>
      </c>
      <c r="BC87" s="1" t="s">
        <v>519</v>
      </c>
      <c r="BD87" s="1" t="s">
        <v>729</v>
      </c>
      <c r="BE87" s="1" t="s">
        <v>519</v>
      </c>
      <c r="BF87" s="1" t="s">
        <v>733</v>
      </c>
      <c r="BG87" s="1" t="s">
        <v>729</v>
      </c>
      <c r="BH87" s="1" t="s">
        <v>519</v>
      </c>
      <c r="BI87" s="1" t="s">
        <v>733</v>
      </c>
      <c r="BJ87" s="1" t="s">
        <v>733</v>
      </c>
    </row>
    <row r="88" spans="1:62" hidden="1" x14ac:dyDescent="0.4">
      <c r="A88" s="1" t="s">
        <v>605</v>
      </c>
      <c r="B88" s="6" t="s">
        <v>519</v>
      </c>
      <c r="C88" s="6" t="s">
        <v>519</v>
      </c>
      <c r="D88" s="6" t="s">
        <v>519</v>
      </c>
      <c r="E88" s="6" t="s">
        <v>519</v>
      </c>
      <c r="F88" s="6" t="s">
        <v>519</v>
      </c>
      <c r="G88" s="6" t="s">
        <v>519</v>
      </c>
      <c r="H88" s="6" t="s">
        <v>519</v>
      </c>
      <c r="I88" s="6" t="s">
        <v>519</v>
      </c>
      <c r="J88" s="6" t="s">
        <v>519</v>
      </c>
      <c r="K88" s="6" t="s">
        <v>519</v>
      </c>
      <c r="L88" s="6" t="s">
        <v>519</v>
      </c>
      <c r="M88" s="6" t="s">
        <v>519</v>
      </c>
      <c r="N88" s="6" t="s">
        <v>519</v>
      </c>
      <c r="O88" s="6" t="s">
        <v>519</v>
      </c>
      <c r="P88" s="6" t="s">
        <v>519</v>
      </c>
      <c r="Q88" s="6" t="s">
        <v>519</v>
      </c>
      <c r="R88" s="6" t="s">
        <v>519</v>
      </c>
      <c r="S88" s="6" t="s">
        <v>519</v>
      </c>
      <c r="T88" s="6" t="s">
        <v>519</v>
      </c>
      <c r="U88" s="6" t="s">
        <v>519</v>
      </c>
      <c r="V88" s="6" t="s">
        <v>519</v>
      </c>
      <c r="W88" s="6" t="s">
        <v>519</v>
      </c>
      <c r="X88" s="6" t="s">
        <v>519</v>
      </c>
      <c r="Y88" s="6" t="s">
        <v>519</v>
      </c>
      <c r="Z88" s="6" t="s">
        <v>519</v>
      </c>
      <c r="AA88" s="6" t="s">
        <v>519</v>
      </c>
      <c r="AB88" s="6" t="s">
        <v>519</v>
      </c>
      <c r="AC88" s="6" t="s">
        <v>519</v>
      </c>
      <c r="AD88" s="6" t="s">
        <v>519</v>
      </c>
      <c r="AF88" s="1" t="s">
        <v>425</v>
      </c>
      <c r="AG88" s="1" t="s">
        <v>452</v>
      </c>
      <c r="AH88" s="1" t="str">
        <f t="shared" si="1"/>
        <v>深冷空分地下水</v>
      </c>
      <c r="AI88" s="1" t="s">
        <v>737</v>
      </c>
      <c r="AJ88" s="1" t="s">
        <v>751</v>
      </c>
      <c r="AL88" s="1" t="s">
        <v>605</v>
      </c>
      <c r="AM88" s="1" t="s">
        <v>519</v>
      </c>
      <c r="AN88" s="1" t="s">
        <v>519</v>
      </c>
      <c r="AO88" s="1" t="s">
        <v>519</v>
      </c>
      <c r="AP88" s="1" t="s">
        <v>519</v>
      </c>
      <c r="AQ88" s="1" t="s">
        <v>520</v>
      </c>
      <c r="AR88" s="1" t="s">
        <v>519</v>
      </c>
      <c r="AS88" s="1" t="s">
        <v>520</v>
      </c>
      <c r="AT88" s="1" t="s">
        <v>520</v>
      </c>
      <c r="AU88" s="1" t="s">
        <v>519</v>
      </c>
      <c r="AV88" s="1" t="s">
        <v>520</v>
      </c>
      <c r="AW88" s="1" t="s">
        <v>520</v>
      </c>
      <c r="AY88" s="1" t="s">
        <v>605</v>
      </c>
      <c r="AZ88" s="1" t="s">
        <v>519</v>
      </c>
      <c r="BA88" s="1" t="s">
        <v>519</v>
      </c>
      <c r="BB88" s="1" t="s">
        <v>519</v>
      </c>
      <c r="BC88" s="1" t="s">
        <v>519</v>
      </c>
      <c r="BD88" s="1" t="s">
        <v>729</v>
      </c>
      <c r="BE88" s="1" t="s">
        <v>519</v>
      </c>
      <c r="BF88" s="1" t="s">
        <v>733</v>
      </c>
      <c r="BG88" s="1" t="s">
        <v>729</v>
      </c>
      <c r="BH88" s="1" t="s">
        <v>519</v>
      </c>
      <c r="BI88" s="1" t="s">
        <v>733</v>
      </c>
      <c r="BJ88" s="1" t="s">
        <v>733</v>
      </c>
    </row>
    <row r="89" spans="1:62" hidden="1" x14ac:dyDescent="0.4">
      <c r="A89" s="1" t="s">
        <v>606</v>
      </c>
      <c r="B89" s="6" t="s">
        <v>519</v>
      </c>
      <c r="C89" s="6" t="s">
        <v>519</v>
      </c>
      <c r="D89" s="6" t="s">
        <v>519</v>
      </c>
      <c r="E89" s="6" t="s">
        <v>519</v>
      </c>
      <c r="F89" s="6" t="s">
        <v>519</v>
      </c>
      <c r="G89" s="6" t="s">
        <v>519</v>
      </c>
      <c r="H89" s="6" t="s">
        <v>519</v>
      </c>
      <c r="I89" s="6" t="s">
        <v>519</v>
      </c>
      <c r="J89" s="6" t="s">
        <v>519</v>
      </c>
      <c r="K89" s="6" t="s">
        <v>519</v>
      </c>
      <c r="L89" s="6" t="s">
        <v>519</v>
      </c>
      <c r="M89" s="6" t="s">
        <v>519</v>
      </c>
      <c r="N89" s="6" t="s">
        <v>519</v>
      </c>
      <c r="O89" s="6" t="s">
        <v>519</v>
      </c>
      <c r="P89" s="6" t="s">
        <v>519</v>
      </c>
      <c r="Q89" s="6" t="s">
        <v>519</v>
      </c>
      <c r="R89" s="6" t="s">
        <v>519</v>
      </c>
      <c r="S89" s="6" t="s">
        <v>519</v>
      </c>
      <c r="T89" s="6" t="s">
        <v>519</v>
      </c>
      <c r="U89" s="6" t="s">
        <v>519</v>
      </c>
      <c r="V89" s="6" t="s">
        <v>519</v>
      </c>
      <c r="W89" s="6" t="s">
        <v>519</v>
      </c>
      <c r="X89" s="6" t="s">
        <v>519</v>
      </c>
      <c r="Y89" s="6" t="s">
        <v>519</v>
      </c>
      <c r="Z89" s="6" t="s">
        <v>519</v>
      </c>
      <c r="AA89" s="6" t="s">
        <v>519</v>
      </c>
      <c r="AB89" s="6" t="s">
        <v>519</v>
      </c>
      <c r="AC89" s="6" t="s">
        <v>519</v>
      </c>
      <c r="AD89" s="6" t="s">
        <v>519</v>
      </c>
      <c r="AF89" s="1" t="s">
        <v>425</v>
      </c>
      <c r="AG89" s="1" t="s">
        <v>451</v>
      </c>
      <c r="AH89" s="1" t="str">
        <f t="shared" si="1"/>
        <v>深冷空分地表水</v>
      </c>
      <c r="AI89" s="1" t="s">
        <v>737</v>
      </c>
      <c r="AJ89" s="1" t="s">
        <v>751</v>
      </c>
      <c r="AL89" s="1" t="s">
        <v>606</v>
      </c>
      <c r="AM89" s="1" t="s">
        <v>519</v>
      </c>
      <c r="AN89" s="1" t="s">
        <v>519</v>
      </c>
      <c r="AO89" s="1" t="s">
        <v>519</v>
      </c>
      <c r="AP89" s="1" t="s">
        <v>519</v>
      </c>
      <c r="AQ89" s="1" t="s">
        <v>520</v>
      </c>
      <c r="AR89" s="1" t="s">
        <v>519</v>
      </c>
      <c r="AS89" s="1" t="s">
        <v>520</v>
      </c>
      <c r="AT89" s="1" t="s">
        <v>520</v>
      </c>
      <c r="AU89" s="1" t="s">
        <v>519</v>
      </c>
      <c r="AV89" s="1" t="s">
        <v>520</v>
      </c>
      <c r="AW89" s="1" t="s">
        <v>520</v>
      </c>
      <c r="AY89" s="1" t="s">
        <v>606</v>
      </c>
      <c r="AZ89" s="1" t="s">
        <v>519</v>
      </c>
      <c r="BA89" s="1" t="s">
        <v>519</v>
      </c>
      <c r="BB89" s="1" t="s">
        <v>519</v>
      </c>
      <c r="BC89" s="1" t="s">
        <v>519</v>
      </c>
      <c r="BD89" s="1" t="s">
        <v>729</v>
      </c>
      <c r="BE89" s="1" t="s">
        <v>519</v>
      </c>
      <c r="BF89" s="1" t="s">
        <v>733</v>
      </c>
      <c r="BG89" s="1" t="s">
        <v>729</v>
      </c>
      <c r="BH89" s="1" t="s">
        <v>519</v>
      </c>
      <c r="BI89" s="1" t="s">
        <v>733</v>
      </c>
      <c r="BJ89" s="1" t="s">
        <v>733</v>
      </c>
    </row>
    <row r="90" spans="1:62" x14ac:dyDescent="0.4">
      <c r="A90" s="1" t="s">
        <v>821</v>
      </c>
      <c r="B90" s="6" t="s">
        <v>519</v>
      </c>
      <c r="C90" s="6" t="s">
        <v>519</v>
      </c>
      <c r="D90" s="6" t="s">
        <v>519</v>
      </c>
      <c r="E90" s="6" t="s">
        <v>519</v>
      </c>
      <c r="F90" s="6" t="s">
        <v>519</v>
      </c>
      <c r="G90" s="6" t="s">
        <v>519</v>
      </c>
      <c r="H90" s="6" t="s">
        <v>519</v>
      </c>
      <c r="I90" s="6" t="s">
        <v>519</v>
      </c>
      <c r="J90" s="6" t="s">
        <v>519</v>
      </c>
      <c r="K90" s="6" t="s">
        <v>519</v>
      </c>
      <c r="L90" s="6" t="s">
        <v>519</v>
      </c>
      <c r="M90" s="6" t="s">
        <v>519</v>
      </c>
      <c r="N90" s="6" t="s">
        <v>519</v>
      </c>
      <c r="O90" s="6" t="s">
        <v>519</v>
      </c>
      <c r="P90" s="6" t="s">
        <v>519</v>
      </c>
      <c r="Q90" s="6" t="s">
        <v>519</v>
      </c>
      <c r="R90" s="6" t="s">
        <v>519</v>
      </c>
      <c r="S90" s="6" t="s">
        <v>519</v>
      </c>
      <c r="T90" s="6" t="s">
        <v>519</v>
      </c>
      <c r="U90" s="6" t="s">
        <v>519</v>
      </c>
      <c r="V90" s="6" t="s">
        <v>519</v>
      </c>
      <c r="W90" s="6" t="s">
        <v>519</v>
      </c>
      <c r="X90" s="6" t="s">
        <v>519</v>
      </c>
      <c r="Y90" s="6" t="s">
        <v>519</v>
      </c>
      <c r="Z90" s="6" t="s">
        <v>519</v>
      </c>
      <c r="AA90" s="6" t="s">
        <v>519</v>
      </c>
      <c r="AB90" s="6" t="s">
        <v>519</v>
      </c>
      <c r="AC90" s="6" t="s">
        <v>519</v>
      </c>
      <c r="AD90" s="6" t="s">
        <v>519</v>
      </c>
      <c r="AF90" s="1" t="s">
        <v>425</v>
      </c>
      <c r="AG90" s="1" t="s">
        <v>460</v>
      </c>
      <c r="AH90" s="1" t="str">
        <f t="shared" si="1"/>
        <v>深冷空分感官影響的調解</v>
      </c>
      <c r="AI90" s="1" t="s">
        <v>737</v>
      </c>
      <c r="AJ90" s="1" t="s">
        <v>751</v>
      </c>
      <c r="AL90" s="1" t="s">
        <v>821</v>
      </c>
      <c r="AM90" s="1" t="s">
        <v>519</v>
      </c>
      <c r="AN90" s="1" t="s">
        <v>519</v>
      </c>
      <c r="AO90" s="1" t="s">
        <v>519</v>
      </c>
      <c r="AP90" s="1" t="s">
        <v>519</v>
      </c>
      <c r="AQ90" s="1" t="s">
        <v>520</v>
      </c>
      <c r="AR90" s="1" t="s">
        <v>519</v>
      </c>
      <c r="AS90" s="1" t="s">
        <v>520</v>
      </c>
      <c r="AT90" s="1" t="s">
        <v>520</v>
      </c>
      <c r="AU90" s="1" t="s">
        <v>519</v>
      </c>
      <c r="AV90" s="1" t="s">
        <v>520</v>
      </c>
      <c r="AW90" s="1" t="s">
        <v>520</v>
      </c>
      <c r="AY90" s="1" t="s">
        <v>607</v>
      </c>
      <c r="AZ90" s="1" t="s">
        <v>519</v>
      </c>
      <c r="BA90" s="1" t="s">
        <v>519</v>
      </c>
      <c r="BB90" s="1" t="s">
        <v>519</v>
      </c>
      <c r="BC90" s="1" t="s">
        <v>519</v>
      </c>
      <c r="BD90" s="1" t="s">
        <v>729</v>
      </c>
      <c r="BE90" s="1" t="s">
        <v>519</v>
      </c>
      <c r="BF90" s="1" t="s">
        <v>733</v>
      </c>
      <c r="BG90" s="1" t="s">
        <v>729</v>
      </c>
      <c r="BH90" s="1" t="s">
        <v>519</v>
      </c>
      <c r="BI90" s="1" t="s">
        <v>733</v>
      </c>
      <c r="BJ90" s="1" t="s">
        <v>733</v>
      </c>
    </row>
    <row r="91" spans="1:62" x14ac:dyDescent="0.4">
      <c r="A91" s="1" t="s">
        <v>608</v>
      </c>
      <c r="B91" s="6" t="s">
        <v>519</v>
      </c>
      <c r="C91" s="6" t="s">
        <v>519</v>
      </c>
      <c r="D91" s="6" t="s">
        <v>519</v>
      </c>
      <c r="E91" s="6" t="s">
        <v>519</v>
      </c>
      <c r="F91" s="6" t="s">
        <v>519</v>
      </c>
      <c r="G91" s="6" t="s">
        <v>519</v>
      </c>
      <c r="H91" s="6" t="s">
        <v>519</v>
      </c>
      <c r="I91" s="6" t="s">
        <v>519</v>
      </c>
      <c r="J91" s="6" t="s">
        <v>519</v>
      </c>
      <c r="K91" s="6" t="s">
        <v>519</v>
      </c>
      <c r="L91" s="6" t="s">
        <v>519</v>
      </c>
      <c r="M91" s="6" t="s">
        <v>519</v>
      </c>
      <c r="N91" s="6" t="s">
        <v>519</v>
      </c>
      <c r="O91" s="6" t="s">
        <v>519</v>
      </c>
      <c r="P91" s="6" t="s">
        <v>519</v>
      </c>
      <c r="Q91" s="6" t="s">
        <v>519</v>
      </c>
      <c r="R91" s="6" t="s">
        <v>519</v>
      </c>
      <c r="S91" s="6" t="s">
        <v>519</v>
      </c>
      <c r="T91" s="6" t="s">
        <v>519</v>
      </c>
      <c r="U91" s="6" t="s">
        <v>519</v>
      </c>
      <c r="V91" s="6" t="s">
        <v>519</v>
      </c>
      <c r="W91" s="6" t="s">
        <v>519</v>
      </c>
      <c r="X91" s="6" t="s">
        <v>519</v>
      </c>
      <c r="Y91" s="6" t="s">
        <v>519</v>
      </c>
      <c r="Z91" s="6" t="s">
        <v>519</v>
      </c>
      <c r="AA91" s="6" t="s">
        <v>519</v>
      </c>
      <c r="AB91" s="6" t="s">
        <v>519</v>
      </c>
      <c r="AC91" s="6" t="s">
        <v>519</v>
      </c>
      <c r="AD91" s="6" t="s">
        <v>519</v>
      </c>
      <c r="AF91" s="1" t="s">
        <v>425</v>
      </c>
      <c r="AG91" s="1" t="s">
        <v>463</v>
      </c>
      <c r="AH91" s="1" t="str">
        <f t="shared" si="1"/>
        <v>深冷空分水流維護</v>
      </c>
      <c r="AI91" s="1" t="s">
        <v>737</v>
      </c>
      <c r="AJ91" s="1" t="s">
        <v>751</v>
      </c>
      <c r="AL91" s="1" t="s">
        <v>608</v>
      </c>
      <c r="AM91" s="1" t="s">
        <v>519</v>
      </c>
      <c r="AN91" s="1" t="s">
        <v>519</v>
      </c>
      <c r="AO91" s="1" t="s">
        <v>519</v>
      </c>
      <c r="AP91" s="1" t="s">
        <v>519</v>
      </c>
      <c r="AQ91" s="1" t="s">
        <v>520</v>
      </c>
      <c r="AR91" s="1" t="s">
        <v>519</v>
      </c>
      <c r="AS91" s="1" t="s">
        <v>520</v>
      </c>
      <c r="AT91" s="1" t="s">
        <v>520</v>
      </c>
      <c r="AU91" s="1" t="s">
        <v>519</v>
      </c>
      <c r="AV91" s="1" t="s">
        <v>520</v>
      </c>
      <c r="AW91" s="1" t="s">
        <v>520</v>
      </c>
      <c r="AY91" s="1" t="s">
        <v>608</v>
      </c>
      <c r="AZ91" s="1" t="s">
        <v>519</v>
      </c>
      <c r="BA91" s="1" t="s">
        <v>519</v>
      </c>
      <c r="BB91" s="1" t="s">
        <v>519</v>
      </c>
      <c r="BC91" s="1" t="s">
        <v>519</v>
      </c>
      <c r="BD91" s="1" t="s">
        <v>729</v>
      </c>
      <c r="BE91" s="1" t="s">
        <v>519</v>
      </c>
      <c r="BF91" s="1" t="s">
        <v>733</v>
      </c>
      <c r="BG91" s="1" t="s">
        <v>729</v>
      </c>
      <c r="BH91" s="1" t="s">
        <v>519</v>
      </c>
      <c r="BI91" s="1" t="s">
        <v>733</v>
      </c>
      <c r="BJ91" s="1" t="s">
        <v>733</v>
      </c>
    </row>
    <row r="92" spans="1:62" hidden="1" x14ac:dyDescent="0.4">
      <c r="A92" s="1" t="s">
        <v>609</v>
      </c>
      <c r="B92" s="6" t="s">
        <v>519</v>
      </c>
      <c r="C92" s="6" t="s">
        <v>519</v>
      </c>
      <c r="D92" s="6" t="s">
        <v>519</v>
      </c>
      <c r="E92" s="6" t="s">
        <v>519</v>
      </c>
      <c r="F92" s="6" t="s">
        <v>519</v>
      </c>
      <c r="G92" s="6" t="s">
        <v>519</v>
      </c>
      <c r="H92" s="6" t="s">
        <v>519</v>
      </c>
      <c r="I92" s="6" t="s">
        <v>519</v>
      </c>
      <c r="J92" s="6" t="s">
        <v>519</v>
      </c>
      <c r="K92" s="6" t="s">
        <v>519</v>
      </c>
      <c r="L92" s="6" t="s">
        <v>519</v>
      </c>
      <c r="M92" s="6" t="s">
        <v>519</v>
      </c>
      <c r="N92" s="6" t="s">
        <v>519</v>
      </c>
      <c r="O92" s="6" t="s">
        <v>519</v>
      </c>
      <c r="P92" s="6" t="s">
        <v>519</v>
      </c>
      <c r="Q92" s="6" t="s">
        <v>519</v>
      </c>
      <c r="R92" s="6" t="s">
        <v>519</v>
      </c>
      <c r="S92" s="6" t="s">
        <v>519</v>
      </c>
      <c r="T92" s="6" t="s">
        <v>519</v>
      </c>
      <c r="U92" s="6" t="s">
        <v>519</v>
      </c>
      <c r="V92" s="6" t="s">
        <v>519</v>
      </c>
      <c r="W92" s="6" t="s">
        <v>519</v>
      </c>
      <c r="X92" s="6" t="s">
        <v>519</v>
      </c>
      <c r="Y92" s="6" t="s">
        <v>519</v>
      </c>
      <c r="Z92" s="6" t="s">
        <v>519</v>
      </c>
      <c r="AA92" s="6" t="s">
        <v>519</v>
      </c>
      <c r="AB92" s="6" t="s">
        <v>519</v>
      </c>
      <c r="AC92" s="6" t="s">
        <v>519</v>
      </c>
      <c r="AD92" s="6" t="s">
        <v>519</v>
      </c>
      <c r="AF92" s="1" t="s">
        <v>425</v>
      </c>
      <c r="AG92" s="1" t="s">
        <v>473</v>
      </c>
      <c r="AH92" s="1" t="str">
        <f t="shared" si="1"/>
        <v>深冷空分淡水的化學狀況</v>
      </c>
      <c r="AI92" s="1" t="s">
        <v>737</v>
      </c>
      <c r="AJ92" s="1" t="s">
        <v>751</v>
      </c>
      <c r="AL92" s="1" t="s">
        <v>609</v>
      </c>
      <c r="AM92" s="1" t="s">
        <v>519</v>
      </c>
      <c r="AN92" s="1" t="s">
        <v>519</v>
      </c>
      <c r="AO92" s="1" t="s">
        <v>519</v>
      </c>
      <c r="AP92" s="1" t="s">
        <v>519</v>
      </c>
      <c r="AQ92" s="1" t="s">
        <v>520</v>
      </c>
      <c r="AR92" s="1" t="s">
        <v>519</v>
      </c>
      <c r="AS92" s="1" t="s">
        <v>520</v>
      </c>
      <c r="AT92" s="1" t="s">
        <v>520</v>
      </c>
      <c r="AU92" s="1" t="s">
        <v>519</v>
      </c>
      <c r="AV92" s="1" t="s">
        <v>520</v>
      </c>
      <c r="AW92" s="1" t="s">
        <v>520</v>
      </c>
      <c r="AY92" s="1" t="s">
        <v>609</v>
      </c>
      <c r="AZ92" s="1" t="s">
        <v>519</v>
      </c>
      <c r="BA92" s="1" t="s">
        <v>519</v>
      </c>
      <c r="BB92" s="1" t="s">
        <v>519</v>
      </c>
      <c r="BC92" s="1" t="s">
        <v>519</v>
      </c>
      <c r="BD92" s="1" t="s">
        <v>729</v>
      </c>
      <c r="BE92" s="1" t="s">
        <v>519</v>
      </c>
      <c r="BF92" s="1" t="s">
        <v>733</v>
      </c>
      <c r="BG92" s="1" t="s">
        <v>729</v>
      </c>
      <c r="BH92" s="1" t="s">
        <v>519</v>
      </c>
      <c r="BI92" s="1" t="s">
        <v>733</v>
      </c>
      <c r="BJ92" s="1" t="s">
        <v>733</v>
      </c>
    </row>
    <row r="93" spans="1:62" hidden="1" x14ac:dyDescent="0.4">
      <c r="A93" s="1" t="s">
        <v>610</v>
      </c>
      <c r="B93" s="6" t="s">
        <v>519</v>
      </c>
      <c r="C93" s="6" t="s">
        <v>519</v>
      </c>
      <c r="D93" s="6" t="s">
        <v>519</v>
      </c>
      <c r="E93" s="6" t="s">
        <v>519</v>
      </c>
      <c r="F93" s="6" t="s">
        <v>519</v>
      </c>
      <c r="G93" s="6" t="s">
        <v>519</v>
      </c>
      <c r="H93" s="6" t="s">
        <v>519</v>
      </c>
      <c r="I93" s="6" t="s">
        <v>519</v>
      </c>
      <c r="J93" s="6" t="s">
        <v>519</v>
      </c>
      <c r="K93" s="6" t="s">
        <v>519</v>
      </c>
      <c r="L93" s="6" t="s">
        <v>519</v>
      </c>
      <c r="M93" s="6" t="s">
        <v>519</v>
      </c>
      <c r="N93" s="6" t="s">
        <v>519</v>
      </c>
      <c r="O93" s="6" t="s">
        <v>519</v>
      </c>
      <c r="P93" s="6" t="s">
        <v>519</v>
      </c>
      <c r="Q93" s="6" t="s">
        <v>519</v>
      </c>
      <c r="R93" s="6" t="s">
        <v>519</v>
      </c>
      <c r="S93" s="6" t="s">
        <v>519</v>
      </c>
      <c r="T93" s="6" t="s">
        <v>519</v>
      </c>
      <c r="U93" s="6" t="s">
        <v>519</v>
      </c>
      <c r="V93" s="6" t="s">
        <v>519</v>
      </c>
      <c r="W93" s="6" t="s">
        <v>519</v>
      </c>
      <c r="X93" s="6" t="s">
        <v>519</v>
      </c>
      <c r="Y93" s="6" t="s">
        <v>519</v>
      </c>
      <c r="Z93" s="6" t="s">
        <v>519</v>
      </c>
      <c r="AA93" s="6" t="s">
        <v>519</v>
      </c>
      <c r="AB93" s="6" t="s">
        <v>519</v>
      </c>
      <c r="AC93" s="6" t="s">
        <v>519</v>
      </c>
      <c r="AD93" s="6" t="s">
        <v>519</v>
      </c>
      <c r="AF93" s="1" t="s">
        <v>425</v>
      </c>
      <c r="AG93" s="1" t="s">
        <v>457</v>
      </c>
      <c r="AH93" s="1" t="str">
        <f t="shared" si="1"/>
        <v>深冷空分生物過濾</v>
      </c>
      <c r="AI93" s="1" t="s">
        <v>745</v>
      </c>
      <c r="AJ93" s="1" t="s">
        <v>751</v>
      </c>
      <c r="AL93" s="1" t="s">
        <v>610</v>
      </c>
      <c r="AM93" s="1" t="s">
        <v>519</v>
      </c>
      <c r="AN93" s="1" t="s">
        <v>519</v>
      </c>
      <c r="AO93" s="1" t="s">
        <v>519</v>
      </c>
      <c r="AP93" s="1" t="s">
        <v>519</v>
      </c>
      <c r="AQ93" s="1" t="s">
        <v>520</v>
      </c>
      <c r="AR93" s="1" t="s">
        <v>519</v>
      </c>
      <c r="AS93" s="1" t="s">
        <v>520</v>
      </c>
      <c r="AT93" s="1" t="s">
        <v>520</v>
      </c>
      <c r="AU93" s="1" t="s">
        <v>519</v>
      </c>
      <c r="AV93" s="1" t="s">
        <v>520</v>
      </c>
      <c r="AW93" s="1" t="s">
        <v>520</v>
      </c>
      <c r="AY93" s="1" t="s">
        <v>610</v>
      </c>
      <c r="AZ93" s="1" t="s">
        <v>519</v>
      </c>
      <c r="BA93" s="1" t="s">
        <v>519</v>
      </c>
      <c r="BB93" s="1" t="s">
        <v>519</v>
      </c>
      <c r="BC93" s="1" t="s">
        <v>519</v>
      </c>
      <c r="BD93" s="1" t="s">
        <v>729</v>
      </c>
      <c r="BE93" s="1" t="s">
        <v>519</v>
      </c>
      <c r="BF93" s="1" t="s">
        <v>733</v>
      </c>
      <c r="BG93" s="1" t="s">
        <v>729</v>
      </c>
      <c r="BH93" s="1" t="s">
        <v>519</v>
      </c>
      <c r="BI93" s="1" t="s">
        <v>733</v>
      </c>
      <c r="BJ93" s="1" t="s">
        <v>733</v>
      </c>
    </row>
    <row r="94" spans="1:62" hidden="1" x14ac:dyDescent="0.4">
      <c r="A94" s="1" t="s">
        <v>611</v>
      </c>
      <c r="B94" s="6" t="s">
        <v>519</v>
      </c>
      <c r="C94" s="6" t="s">
        <v>519</v>
      </c>
      <c r="D94" s="6" t="s">
        <v>519</v>
      </c>
      <c r="E94" s="6" t="s">
        <v>520</v>
      </c>
      <c r="F94" s="6" t="s">
        <v>520</v>
      </c>
      <c r="G94" s="6" t="s">
        <v>519</v>
      </c>
      <c r="H94" s="6" t="s">
        <v>519</v>
      </c>
      <c r="I94" s="6" t="s">
        <v>519</v>
      </c>
      <c r="J94" s="6" t="s">
        <v>520</v>
      </c>
      <c r="K94" s="6" t="s">
        <v>520</v>
      </c>
      <c r="L94" s="6" t="s">
        <v>520</v>
      </c>
      <c r="M94" s="6" t="s">
        <v>519</v>
      </c>
      <c r="N94" s="6" t="s">
        <v>520</v>
      </c>
      <c r="O94" s="6" t="s">
        <v>520</v>
      </c>
      <c r="P94" s="6" t="s">
        <v>520</v>
      </c>
      <c r="Q94" s="6" t="s">
        <v>520</v>
      </c>
      <c r="R94" s="6" t="s">
        <v>520</v>
      </c>
      <c r="S94" s="6" t="s">
        <v>520</v>
      </c>
      <c r="T94" s="6" t="s">
        <v>520</v>
      </c>
      <c r="U94" s="6" t="s">
        <v>519</v>
      </c>
      <c r="V94" s="6" t="s">
        <v>519</v>
      </c>
      <c r="W94" s="6" t="s">
        <v>520</v>
      </c>
      <c r="X94" s="6" t="s">
        <v>519</v>
      </c>
      <c r="Y94" s="6" t="s">
        <v>520</v>
      </c>
      <c r="Z94" s="6" t="s">
        <v>519</v>
      </c>
      <c r="AA94" s="6" t="s">
        <v>519</v>
      </c>
      <c r="AB94" s="6" t="s">
        <v>519</v>
      </c>
      <c r="AC94" s="6" t="s">
        <v>520</v>
      </c>
      <c r="AD94" s="6" t="s">
        <v>520</v>
      </c>
      <c r="AF94" s="1" t="s">
        <v>425</v>
      </c>
      <c r="AG94" s="1" t="s">
        <v>456</v>
      </c>
      <c r="AH94" s="1" t="str">
        <f t="shared" si="1"/>
        <v>深冷空分生物修復</v>
      </c>
      <c r="AI94" s="1" t="s">
        <v>745</v>
      </c>
      <c r="AJ94" s="1" t="s">
        <v>751</v>
      </c>
      <c r="AL94" s="1" t="s">
        <v>611</v>
      </c>
      <c r="AM94" s="1" t="s">
        <v>519</v>
      </c>
      <c r="AN94" s="1" t="s">
        <v>519</v>
      </c>
      <c r="AO94" s="1" t="s">
        <v>520</v>
      </c>
      <c r="AP94" s="1" t="s">
        <v>519</v>
      </c>
      <c r="AQ94" s="1" t="s">
        <v>520</v>
      </c>
      <c r="AR94" s="1" t="s">
        <v>519</v>
      </c>
      <c r="AS94" s="1" t="s">
        <v>520</v>
      </c>
      <c r="AT94" s="1" t="s">
        <v>519</v>
      </c>
      <c r="AU94" s="1" t="s">
        <v>520</v>
      </c>
      <c r="AV94" s="1" t="s">
        <v>520</v>
      </c>
      <c r="AW94" s="1" t="s">
        <v>520</v>
      </c>
      <c r="AY94" s="1" t="s">
        <v>611</v>
      </c>
      <c r="AZ94" s="1" t="s">
        <v>519</v>
      </c>
      <c r="BA94" s="1" t="s">
        <v>519</v>
      </c>
      <c r="BB94" s="1" t="s">
        <v>733</v>
      </c>
      <c r="BC94" s="1" t="s">
        <v>519</v>
      </c>
      <c r="BD94" s="1" t="s">
        <v>737</v>
      </c>
      <c r="BE94" s="1" t="s">
        <v>519</v>
      </c>
      <c r="BF94" s="1" t="s">
        <v>737</v>
      </c>
      <c r="BG94" s="1" t="s">
        <v>519</v>
      </c>
      <c r="BH94" s="1" t="s">
        <v>729</v>
      </c>
      <c r="BI94" s="1" t="s">
        <v>737</v>
      </c>
      <c r="BJ94" s="1" t="s">
        <v>733</v>
      </c>
    </row>
    <row r="95" spans="1:62" hidden="1" x14ac:dyDescent="0.4">
      <c r="A95" s="1" t="s">
        <v>612</v>
      </c>
      <c r="B95" s="6" t="s">
        <v>520</v>
      </c>
      <c r="C95" s="6" t="s">
        <v>519</v>
      </c>
      <c r="D95" s="6" t="s">
        <v>519</v>
      </c>
      <c r="E95" s="6" t="s">
        <v>520</v>
      </c>
      <c r="F95" s="6" t="s">
        <v>520</v>
      </c>
      <c r="G95" s="6" t="s">
        <v>519</v>
      </c>
      <c r="H95" s="6" t="s">
        <v>519</v>
      </c>
      <c r="I95" s="6" t="s">
        <v>519</v>
      </c>
      <c r="J95" s="6" t="s">
        <v>520</v>
      </c>
      <c r="K95" s="6" t="s">
        <v>520</v>
      </c>
      <c r="L95" s="6" t="s">
        <v>520</v>
      </c>
      <c r="M95" s="6" t="s">
        <v>519</v>
      </c>
      <c r="N95" s="6" t="s">
        <v>519</v>
      </c>
      <c r="O95" s="6" t="s">
        <v>520</v>
      </c>
      <c r="P95" s="6" t="s">
        <v>519</v>
      </c>
      <c r="Q95" s="6" t="s">
        <v>519</v>
      </c>
      <c r="R95" s="6" t="s">
        <v>520</v>
      </c>
      <c r="S95" s="6" t="s">
        <v>519</v>
      </c>
      <c r="T95" s="6" t="s">
        <v>519</v>
      </c>
      <c r="U95" s="6" t="s">
        <v>519</v>
      </c>
      <c r="V95" s="6" t="s">
        <v>519</v>
      </c>
      <c r="W95" s="6" t="s">
        <v>519</v>
      </c>
      <c r="X95" s="6" t="s">
        <v>519</v>
      </c>
      <c r="Y95" s="6" t="s">
        <v>519</v>
      </c>
      <c r="Z95" s="6" t="s">
        <v>519</v>
      </c>
      <c r="AA95" s="6" t="s">
        <v>520</v>
      </c>
      <c r="AB95" s="6" t="s">
        <v>520</v>
      </c>
      <c r="AC95" s="6" t="s">
        <v>520</v>
      </c>
      <c r="AD95" s="6" t="s">
        <v>519</v>
      </c>
      <c r="AF95" s="1" t="s">
        <v>425</v>
      </c>
      <c r="AG95" s="1" t="s">
        <v>459</v>
      </c>
      <c r="AH95" s="1" t="str">
        <f t="shared" si="1"/>
        <v>深冷空分被大氣和生態系統稀釋</v>
      </c>
      <c r="AI95" s="1" t="s">
        <v>745</v>
      </c>
      <c r="AJ95" s="1" t="s">
        <v>751</v>
      </c>
      <c r="AL95" s="1" t="s">
        <v>612</v>
      </c>
      <c r="AM95" s="1" t="s">
        <v>520</v>
      </c>
      <c r="AN95" s="1" t="s">
        <v>520</v>
      </c>
      <c r="AO95" s="1" t="s">
        <v>520</v>
      </c>
      <c r="AP95" s="1" t="s">
        <v>520</v>
      </c>
      <c r="AQ95" s="1" t="s">
        <v>520</v>
      </c>
      <c r="AR95" s="1" t="s">
        <v>519</v>
      </c>
      <c r="AS95" s="1" t="s">
        <v>520</v>
      </c>
      <c r="AT95" s="1" t="s">
        <v>520</v>
      </c>
      <c r="AU95" s="1" t="s">
        <v>520</v>
      </c>
      <c r="AV95" s="1" t="s">
        <v>520</v>
      </c>
      <c r="AW95" s="1" t="s">
        <v>520</v>
      </c>
      <c r="AY95" s="1" t="s">
        <v>612</v>
      </c>
      <c r="AZ95" s="1" t="s">
        <v>733</v>
      </c>
      <c r="BA95" s="1" t="s">
        <v>735</v>
      </c>
      <c r="BB95" s="1" t="s">
        <v>733</v>
      </c>
      <c r="BC95" s="1" t="s">
        <v>735</v>
      </c>
      <c r="BD95" s="1" t="s">
        <v>733</v>
      </c>
      <c r="BE95" s="1" t="s">
        <v>519</v>
      </c>
      <c r="BF95" s="1" t="s">
        <v>729</v>
      </c>
      <c r="BG95" s="1" t="s">
        <v>733</v>
      </c>
      <c r="BH95" s="1" t="s">
        <v>735</v>
      </c>
      <c r="BI95" s="1" t="s">
        <v>729</v>
      </c>
      <c r="BJ95" s="1" t="s">
        <v>735</v>
      </c>
    </row>
    <row r="96" spans="1:62" hidden="1" x14ac:dyDescent="0.4">
      <c r="A96" s="1" t="s">
        <v>613</v>
      </c>
      <c r="B96" s="6" t="s">
        <v>519</v>
      </c>
      <c r="C96" s="6" t="s">
        <v>519</v>
      </c>
      <c r="D96" s="6" t="s">
        <v>519</v>
      </c>
      <c r="E96" s="6" t="s">
        <v>520</v>
      </c>
      <c r="F96" s="6" t="s">
        <v>520</v>
      </c>
      <c r="G96" s="6" t="s">
        <v>519</v>
      </c>
      <c r="H96" s="6" t="s">
        <v>519</v>
      </c>
      <c r="I96" s="6" t="s">
        <v>519</v>
      </c>
      <c r="J96" s="6" t="s">
        <v>519</v>
      </c>
      <c r="K96" s="6" t="s">
        <v>519</v>
      </c>
      <c r="L96" s="6" t="s">
        <v>519</v>
      </c>
      <c r="M96" s="6" t="s">
        <v>519</v>
      </c>
      <c r="N96" s="6" t="s">
        <v>519</v>
      </c>
      <c r="O96" s="6" t="s">
        <v>520</v>
      </c>
      <c r="P96" s="6" t="s">
        <v>519</v>
      </c>
      <c r="Q96" s="6" t="s">
        <v>520</v>
      </c>
      <c r="R96" s="6" t="s">
        <v>519</v>
      </c>
      <c r="S96" s="6" t="s">
        <v>519</v>
      </c>
      <c r="T96" s="6" t="s">
        <v>519</v>
      </c>
      <c r="U96" s="6" t="s">
        <v>519</v>
      </c>
      <c r="V96" s="6" t="s">
        <v>519</v>
      </c>
      <c r="W96" s="6" t="s">
        <v>519</v>
      </c>
      <c r="X96" s="6" t="s">
        <v>519</v>
      </c>
      <c r="Y96" s="6" t="s">
        <v>519</v>
      </c>
      <c r="Z96" s="6" t="s">
        <v>519</v>
      </c>
      <c r="AA96" s="6" t="s">
        <v>519</v>
      </c>
      <c r="AB96" s="6" t="s">
        <v>519</v>
      </c>
      <c r="AC96" s="6" t="s">
        <v>520</v>
      </c>
      <c r="AD96" s="6" t="s">
        <v>519</v>
      </c>
      <c r="AF96" s="1" t="s">
        <v>425</v>
      </c>
      <c r="AG96" s="1" t="s">
        <v>466</v>
      </c>
      <c r="AH96" s="1" t="str">
        <f t="shared" si="1"/>
        <v>深冷空分通風</v>
      </c>
      <c r="AI96" s="1" t="s">
        <v>745</v>
      </c>
      <c r="AJ96" s="1" t="s">
        <v>751</v>
      </c>
      <c r="AL96" s="1" t="s">
        <v>613</v>
      </c>
      <c r="AM96" s="1" t="s">
        <v>520</v>
      </c>
      <c r="AN96" s="1" t="s">
        <v>519</v>
      </c>
      <c r="AO96" s="1" t="s">
        <v>520</v>
      </c>
      <c r="AP96" s="1" t="s">
        <v>519</v>
      </c>
      <c r="AQ96" s="1" t="s">
        <v>520</v>
      </c>
      <c r="AR96" s="1" t="s">
        <v>519</v>
      </c>
      <c r="AS96" s="1" t="s">
        <v>519</v>
      </c>
      <c r="AT96" s="1" t="s">
        <v>519</v>
      </c>
      <c r="AU96" s="1" t="s">
        <v>520</v>
      </c>
      <c r="AV96" s="1" t="s">
        <v>519</v>
      </c>
      <c r="AW96" s="1" t="s">
        <v>520</v>
      </c>
      <c r="AY96" s="1" t="s">
        <v>613</v>
      </c>
      <c r="AZ96" s="1" t="s">
        <v>733</v>
      </c>
      <c r="BA96" s="1" t="s">
        <v>519</v>
      </c>
      <c r="BB96" s="1" t="s">
        <v>733</v>
      </c>
      <c r="BC96" s="1" t="s">
        <v>519</v>
      </c>
      <c r="BD96" s="1" t="s">
        <v>733</v>
      </c>
      <c r="BE96" s="1" t="s">
        <v>519</v>
      </c>
      <c r="BF96" s="1" t="s">
        <v>519</v>
      </c>
      <c r="BG96" s="1" t="s">
        <v>519</v>
      </c>
      <c r="BH96" s="1" t="s">
        <v>735</v>
      </c>
      <c r="BI96" s="1" t="s">
        <v>519</v>
      </c>
      <c r="BJ96" s="1" t="s">
        <v>735</v>
      </c>
    </row>
    <row r="97" spans="1:62" hidden="1" x14ac:dyDescent="0.4">
      <c r="A97" s="1" t="s">
        <v>614</v>
      </c>
      <c r="B97" s="6" t="s">
        <v>519</v>
      </c>
      <c r="C97" s="6" t="s">
        <v>519</v>
      </c>
      <c r="D97" s="6" t="s">
        <v>519</v>
      </c>
      <c r="E97" s="6" t="s">
        <v>520</v>
      </c>
      <c r="F97" s="6" t="s">
        <v>520</v>
      </c>
      <c r="G97" s="6" t="s">
        <v>519</v>
      </c>
      <c r="H97" s="6" t="s">
        <v>519</v>
      </c>
      <c r="I97" s="6" t="s">
        <v>519</v>
      </c>
      <c r="J97" s="6" t="s">
        <v>519</v>
      </c>
      <c r="K97" s="6" t="s">
        <v>519</v>
      </c>
      <c r="L97" s="6" t="s">
        <v>519</v>
      </c>
      <c r="M97" s="6" t="s">
        <v>519</v>
      </c>
      <c r="N97" s="6" t="s">
        <v>519</v>
      </c>
      <c r="O97" s="6" t="s">
        <v>520</v>
      </c>
      <c r="P97" s="6" t="s">
        <v>519</v>
      </c>
      <c r="Q97" s="6" t="s">
        <v>520</v>
      </c>
      <c r="R97" s="6" t="s">
        <v>519</v>
      </c>
      <c r="S97" s="6" t="s">
        <v>519</v>
      </c>
      <c r="T97" s="6" t="s">
        <v>519</v>
      </c>
      <c r="U97" s="6" t="s">
        <v>519</v>
      </c>
      <c r="V97" s="6" t="s">
        <v>519</v>
      </c>
      <c r="W97" s="6" t="s">
        <v>519</v>
      </c>
      <c r="X97" s="6" t="s">
        <v>519</v>
      </c>
      <c r="Y97" s="6" t="s">
        <v>519</v>
      </c>
      <c r="Z97" s="6" t="s">
        <v>519</v>
      </c>
      <c r="AA97" s="6" t="s">
        <v>519</v>
      </c>
      <c r="AB97" s="6" t="s">
        <v>519</v>
      </c>
      <c r="AC97" s="6" t="s">
        <v>520</v>
      </c>
      <c r="AD97" s="6" t="s">
        <v>519</v>
      </c>
      <c r="AF97" s="1" t="s">
        <v>425</v>
      </c>
      <c r="AG97" s="1" t="s">
        <v>475</v>
      </c>
      <c r="AH97" s="1" t="str">
        <f t="shared" si="1"/>
        <v>深冷空分全球氣候調節</v>
      </c>
      <c r="AI97" s="1" t="s">
        <v>745</v>
      </c>
      <c r="AJ97" s="1" t="s">
        <v>751</v>
      </c>
      <c r="AL97" s="1" t="s">
        <v>614</v>
      </c>
      <c r="AM97" s="1" t="s">
        <v>520</v>
      </c>
      <c r="AN97" s="1" t="s">
        <v>519</v>
      </c>
      <c r="AO97" s="1" t="s">
        <v>520</v>
      </c>
      <c r="AP97" s="1" t="s">
        <v>519</v>
      </c>
      <c r="AQ97" s="1" t="s">
        <v>520</v>
      </c>
      <c r="AR97" s="1" t="s">
        <v>519</v>
      </c>
      <c r="AS97" s="1" t="s">
        <v>519</v>
      </c>
      <c r="AT97" s="1" t="s">
        <v>520</v>
      </c>
      <c r="AU97" s="1" t="s">
        <v>519</v>
      </c>
      <c r="AV97" s="1" t="s">
        <v>520</v>
      </c>
      <c r="AW97" s="1" t="s">
        <v>520</v>
      </c>
      <c r="AY97" s="1" t="s">
        <v>614</v>
      </c>
      <c r="AZ97" s="1" t="s">
        <v>733</v>
      </c>
      <c r="BA97" s="1" t="s">
        <v>519</v>
      </c>
      <c r="BB97" s="1" t="s">
        <v>733</v>
      </c>
      <c r="BC97" s="1" t="s">
        <v>519</v>
      </c>
      <c r="BD97" s="1" t="s">
        <v>733</v>
      </c>
      <c r="BE97" s="1" t="s">
        <v>519</v>
      </c>
      <c r="BF97" s="1" t="s">
        <v>519</v>
      </c>
      <c r="BG97" s="1" t="s">
        <v>733</v>
      </c>
      <c r="BH97" s="1" t="s">
        <v>519</v>
      </c>
      <c r="BI97" s="1" t="s">
        <v>729</v>
      </c>
      <c r="BJ97" s="1" t="s">
        <v>735</v>
      </c>
    </row>
    <row r="98" spans="1:62" hidden="1" x14ac:dyDescent="0.4">
      <c r="A98" s="1" t="s">
        <v>615</v>
      </c>
      <c r="B98" s="6" t="s">
        <v>520</v>
      </c>
      <c r="C98" s="6" t="s">
        <v>519</v>
      </c>
      <c r="D98" s="6" t="s">
        <v>519</v>
      </c>
      <c r="E98" s="6" t="s">
        <v>520</v>
      </c>
      <c r="F98" s="6" t="s">
        <v>520</v>
      </c>
      <c r="G98" s="6" t="s">
        <v>519</v>
      </c>
      <c r="H98" s="6" t="s">
        <v>519</v>
      </c>
      <c r="I98" s="6" t="s">
        <v>519</v>
      </c>
      <c r="J98" s="6" t="s">
        <v>520</v>
      </c>
      <c r="K98" s="6" t="s">
        <v>520</v>
      </c>
      <c r="L98" s="6" t="s">
        <v>520</v>
      </c>
      <c r="M98" s="6" t="s">
        <v>520</v>
      </c>
      <c r="N98" s="6" t="s">
        <v>519</v>
      </c>
      <c r="O98" s="6" t="s">
        <v>520</v>
      </c>
      <c r="P98" s="6" t="s">
        <v>519</v>
      </c>
      <c r="Q98" s="6" t="s">
        <v>520</v>
      </c>
      <c r="R98" s="6" t="s">
        <v>520</v>
      </c>
      <c r="S98" s="6" t="s">
        <v>520</v>
      </c>
      <c r="T98" s="6" t="s">
        <v>519</v>
      </c>
      <c r="U98" s="6" t="s">
        <v>519</v>
      </c>
      <c r="V98" s="6" t="s">
        <v>519</v>
      </c>
      <c r="W98" s="6" t="s">
        <v>519</v>
      </c>
      <c r="X98" s="6" t="s">
        <v>519</v>
      </c>
      <c r="Y98" s="6" t="s">
        <v>519</v>
      </c>
      <c r="Z98" s="6" t="s">
        <v>519</v>
      </c>
      <c r="AA98" s="6" t="s">
        <v>520</v>
      </c>
      <c r="AB98" s="6" t="s">
        <v>519</v>
      </c>
      <c r="AC98" s="6" t="s">
        <v>520</v>
      </c>
      <c r="AD98" s="6" t="s">
        <v>520</v>
      </c>
      <c r="AF98" s="1" t="s">
        <v>425</v>
      </c>
      <c r="AG98" s="1" t="s">
        <v>464</v>
      </c>
      <c r="AH98" s="1" t="str">
        <f t="shared" si="1"/>
        <v>深冷空分防洪</v>
      </c>
      <c r="AI98" s="1" t="s">
        <v>729</v>
      </c>
      <c r="AJ98" s="1" t="s">
        <v>732</v>
      </c>
      <c r="AL98" s="1" t="s">
        <v>615</v>
      </c>
      <c r="AM98" s="1" t="s">
        <v>519</v>
      </c>
      <c r="AN98" s="1" t="s">
        <v>519</v>
      </c>
      <c r="AO98" s="1" t="s">
        <v>519</v>
      </c>
      <c r="AP98" s="1" t="s">
        <v>519</v>
      </c>
      <c r="AQ98" s="1" t="s">
        <v>520</v>
      </c>
      <c r="AR98" s="1" t="s">
        <v>519</v>
      </c>
      <c r="AS98" s="1" t="s">
        <v>520</v>
      </c>
      <c r="AT98" s="1" t="s">
        <v>520</v>
      </c>
      <c r="AU98" s="1" t="s">
        <v>519</v>
      </c>
      <c r="AV98" s="1" t="s">
        <v>520</v>
      </c>
      <c r="AW98" s="1" t="s">
        <v>519</v>
      </c>
      <c r="AY98" s="1" t="s">
        <v>615</v>
      </c>
      <c r="AZ98" s="1" t="s">
        <v>519</v>
      </c>
      <c r="BA98" s="1" t="s">
        <v>519</v>
      </c>
      <c r="BB98" s="1" t="s">
        <v>519</v>
      </c>
      <c r="BC98" s="1" t="s">
        <v>519</v>
      </c>
      <c r="BD98" s="1" t="s">
        <v>733</v>
      </c>
      <c r="BE98" s="1" t="s">
        <v>519</v>
      </c>
      <c r="BF98" s="1" t="s">
        <v>729</v>
      </c>
      <c r="BG98" s="1" t="s">
        <v>729</v>
      </c>
      <c r="BH98" s="1" t="s">
        <v>519</v>
      </c>
      <c r="BI98" s="1" t="s">
        <v>729</v>
      </c>
      <c r="BJ98" s="1" t="s">
        <v>519</v>
      </c>
    </row>
    <row r="99" spans="1:62" hidden="1" x14ac:dyDescent="0.4">
      <c r="A99" s="1" t="s">
        <v>616</v>
      </c>
      <c r="B99" s="6" t="s">
        <v>520</v>
      </c>
      <c r="C99" s="6" t="s">
        <v>519</v>
      </c>
      <c r="D99" s="6" t="s">
        <v>519</v>
      </c>
      <c r="E99" s="6" t="s">
        <v>520</v>
      </c>
      <c r="F99" s="6" t="s">
        <v>520</v>
      </c>
      <c r="G99" s="6" t="s">
        <v>520</v>
      </c>
      <c r="H99" s="6" t="s">
        <v>519</v>
      </c>
      <c r="I99" s="6" t="s">
        <v>520</v>
      </c>
      <c r="J99" s="6" t="s">
        <v>520</v>
      </c>
      <c r="K99" s="6" t="s">
        <v>519</v>
      </c>
      <c r="L99" s="6" t="s">
        <v>520</v>
      </c>
      <c r="M99" s="6" t="s">
        <v>519</v>
      </c>
      <c r="N99" s="6" t="s">
        <v>519</v>
      </c>
      <c r="O99" s="6" t="s">
        <v>520</v>
      </c>
      <c r="P99" s="6" t="s">
        <v>519</v>
      </c>
      <c r="Q99" s="6" t="s">
        <v>520</v>
      </c>
      <c r="R99" s="6" t="s">
        <v>520</v>
      </c>
      <c r="S99" s="6" t="s">
        <v>520</v>
      </c>
      <c r="T99" s="6" t="s">
        <v>519</v>
      </c>
      <c r="U99" s="6" t="s">
        <v>519</v>
      </c>
      <c r="V99" s="6" t="s">
        <v>519</v>
      </c>
      <c r="W99" s="6" t="s">
        <v>520</v>
      </c>
      <c r="X99" s="6" t="s">
        <v>520</v>
      </c>
      <c r="Y99" s="6" t="s">
        <v>520</v>
      </c>
      <c r="Z99" s="6" t="s">
        <v>520</v>
      </c>
      <c r="AA99" s="6" t="s">
        <v>519</v>
      </c>
      <c r="AB99" s="6" t="s">
        <v>519</v>
      </c>
      <c r="AC99" s="6" t="s">
        <v>520</v>
      </c>
      <c r="AD99" s="6" t="s">
        <v>520</v>
      </c>
      <c r="AF99" s="1" t="s">
        <v>378</v>
      </c>
      <c r="AG99" s="1" t="s">
        <v>461</v>
      </c>
      <c r="AH99" s="1" t="str">
        <f t="shared" si="1"/>
        <v>分配質量穩定和侵蝕控制</v>
      </c>
      <c r="AI99" s="1" t="s">
        <v>729</v>
      </c>
      <c r="AJ99" s="1" t="s">
        <v>730</v>
      </c>
      <c r="AL99" s="1" t="s">
        <v>616</v>
      </c>
      <c r="AM99" s="1" t="s">
        <v>519</v>
      </c>
      <c r="AN99" s="1" t="s">
        <v>519</v>
      </c>
      <c r="AO99" s="1" t="s">
        <v>520</v>
      </c>
      <c r="AP99" s="1" t="s">
        <v>519</v>
      </c>
      <c r="AQ99" s="1" t="s">
        <v>519</v>
      </c>
      <c r="AR99" s="1" t="s">
        <v>519</v>
      </c>
      <c r="AS99" s="1" t="s">
        <v>519</v>
      </c>
      <c r="AT99" s="1" t="s">
        <v>519</v>
      </c>
      <c r="AU99" s="1" t="s">
        <v>520</v>
      </c>
      <c r="AV99" s="1" t="s">
        <v>520</v>
      </c>
      <c r="AW99" s="1" t="s">
        <v>519</v>
      </c>
      <c r="AY99" s="1" t="s">
        <v>616</v>
      </c>
      <c r="AZ99" s="1" t="s">
        <v>519</v>
      </c>
      <c r="BA99" s="1" t="s">
        <v>519</v>
      </c>
      <c r="BB99" s="1" t="s">
        <v>733</v>
      </c>
      <c r="BC99" s="1" t="s">
        <v>519</v>
      </c>
      <c r="BD99" s="1" t="s">
        <v>519</v>
      </c>
      <c r="BE99" s="1" t="s">
        <v>519</v>
      </c>
      <c r="BF99" s="1" t="s">
        <v>519</v>
      </c>
      <c r="BG99" s="1" t="s">
        <v>519</v>
      </c>
      <c r="BH99" s="1" t="s">
        <v>735</v>
      </c>
      <c r="BI99" s="1" t="s">
        <v>733</v>
      </c>
      <c r="BJ99" s="1" t="s">
        <v>519</v>
      </c>
    </row>
    <row r="100" spans="1:62" hidden="1" x14ac:dyDescent="0.4">
      <c r="A100" s="1" t="s">
        <v>617</v>
      </c>
      <c r="B100" s="6" t="s">
        <v>519</v>
      </c>
      <c r="C100" s="6" t="s">
        <v>520</v>
      </c>
      <c r="D100" s="6" t="s">
        <v>520</v>
      </c>
      <c r="E100" s="6" t="s">
        <v>520</v>
      </c>
      <c r="F100" s="6" t="s">
        <v>520</v>
      </c>
      <c r="G100" s="6" t="s">
        <v>519</v>
      </c>
      <c r="H100" s="6" t="s">
        <v>519</v>
      </c>
      <c r="I100" s="6" t="s">
        <v>520</v>
      </c>
      <c r="J100" s="6" t="s">
        <v>520</v>
      </c>
      <c r="K100" s="6" t="s">
        <v>520</v>
      </c>
      <c r="L100" s="6" t="s">
        <v>520</v>
      </c>
      <c r="M100" s="6" t="s">
        <v>520</v>
      </c>
      <c r="N100" s="6" t="s">
        <v>519</v>
      </c>
      <c r="O100" s="6" t="s">
        <v>520</v>
      </c>
      <c r="P100" s="6" t="s">
        <v>520</v>
      </c>
      <c r="Q100" s="6" t="s">
        <v>520</v>
      </c>
      <c r="R100" s="6" t="s">
        <v>520</v>
      </c>
      <c r="S100" s="6" t="s">
        <v>520</v>
      </c>
      <c r="T100" s="6" t="s">
        <v>520</v>
      </c>
      <c r="U100" s="6" t="s">
        <v>520</v>
      </c>
      <c r="V100" s="6" t="s">
        <v>519</v>
      </c>
      <c r="W100" s="6" t="s">
        <v>520</v>
      </c>
      <c r="X100" s="6" t="s">
        <v>520</v>
      </c>
      <c r="Y100" s="6" t="s">
        <v>520</v>
      </c>
      <c r="Z100" s="6" t="s">
        <v>520</v>
      </c>
      <c r="AA100" s="6" t="s">
        <v>520</v>
      </c>
      <c r="AB100" s="6" t="s">
        <v>519</v>
      </c>
      <c r="AC100" s="6" t="s">
        <v>520</v>
      </c>
      <c r="AD100" s="6" t="s">
        <v>520</v>
      </c>
      <c r="AF100" s="1" t="s">
        <v>378</v>
      </c>
      <c r="AG100" s="1" t="s">
        <v>464</v>
      </c>
      <c r="AH100" s="1" t="str">
        <f t="shared" si="1"/>
        <v>分配防洪</v>
      </c>
      <c r="AI100" s="1" t="s">
        <v>729</v>
      </c>
      <c r="AJ100" s="1" t="s">
        <v>732</v>
      </c>
      <c r="AL100" s="1" t="s">
        <v>617</v>
      </c>
      <c r="AM100" s="1" t="s">
        <v>519</v>
      </c>
      <c r="AN100" s="1" t="s">
        <v>520</v>
      </c>
      <c r="AO100" s="1" t="s">
        <v>519</v>
      </c>
      <c r="AP100" s="1" t="s">
        <v>519</v>
      </c>
      <c r="AQ100" s="1" t="s">
        <v>519</v>
      </c>
      <c r="AR100" s="1" t="s">
        <v>519</v>
      </c>
      <c r="AS100" s="1" t="s">
        <v>520</v>
      </c>
      <c r="AT100" s="1" t="s">
        <v>519</v>
      </c>
      <c r="AU100" s="1" t="s">
        <v>520</v>
      </c>
      <c r="AV100" s="1" t="s">
        <v>520</v>
      </c>
      <c r="AW100" s="1" t="s">
        <v>520</v>
      </c>
      <c r="AY100" s="1" t="s">
        <v>617</v>
      </c>
      <c r="AZ100" s="1" t="s">
        <v>519</v>
      </c>
      <c r="BA100" s="1" t="s">
        <v>735</v>
      </c>
      <c r="BB100" s="1" t="s">
        <v>519</v>
      </c>
      <c r="BC100" s="1" t="s">
        <v>519</v>
      </c>
      <c r="BD100" s="1" t="s">
        <v>519</v>
      </c>
      <c r="BE100" s="1" t="s">
        <v>519</v>
      </c>
      <c r="BF100" s="1" t="s">
        <v>733</v>
      </c>
      <c r="BG100" s="1" t="s">
        <v>519</v>
      </c>
      <c r="BH100" s="1" t="s">
        <v>735</v>
      </c>
      <c r="BI100" s="1" t="s">
        <v>733</v>
      </c>
      <c r="BJ100" s="1" t="s">
        <v>735</v>
      </c>
    </row>
    <row r="101" spans="1:62" hidden="1" x14ac:dyDescent="0.4">
      <c r="A101" s="1" t="s">
        <v>618</v>
      </c>
      <c r="B101" s="6" t="s">
        <v>519</v>
      </c>
      <c r="C101" s="6" t="s">
        <v>520</v>
      </c>
      <c r="D101" s="6" t="s">
        <v>520</v>
      </c>
      <c r="E101" s="6" t="s">
        <v>520</v>
      </c>
      <c r="F101" s="6" t="s">
        <v>520</v>
      </c>
      <c r="G101" s="6" t="s">
        <v>519</v>
      </c>
      <c r="H101" s="6" t="s">
        <v>519</v>
      </c>
      <c r="I101" s="6" t="s">
        <v>520</v>
      </c>
      <c r="J101" s="6" t="s">
        <v>520</v>
      </c>
      <c r="K101" s="6" t="s">
        <v>520</v>
      </c>
      <c r="L101" s="6" t="s">
        <v>520</v>
      </c>
      <c r="M101" s="6" t="s">
        <v>520</v>
      </c>
      <c r="N101" s="6" t="s">
        <v>520</v>
      </c>
      <c r="O101" s="6" t="s">
        <v>520</v>
      </c>
      <c r="P101" s="6" t="s">
        <v>520</v>
      </c>
      <c r="Q101" s="6" t="s">
        <v>520</v>
      </c>
      <c r="R101" s="6" t="s">
        <v>520</v>
      </c>
      <c r="S101" s="6" t="s">
        <v>520</v>
      </c>
      <c r="T101" s="6" t="s">
        <v>520</v>
      </c>
      <c r="U101" s="6" t="s">
        <v>520</v>
      </c>
      <c r="V101" s="6" t="s">
        <v>519</v>
      </c>
      <c r="W101" s="6" t="s">
        <v>520</v>
      </c>
      <c r="X101" s="6" t="s">
        <v>520</v>
      </c>
      <c r="Y101" s="6" t="s">
        <v>520</v>
      </c>
      <c r="Z101" s="6" t="s">
        <v>520</v>
      </c>
      <c r="AA101" s="6" t="s">
        <v>520</v>
      </c>
      <c r="AB101" s="6" t="s">
        <v>519</v>
      </c>
      <c r="AC101" s="6" t="s">
        <v>520</v>
      </c>
      <c r="AD101" s="6" t="s">
        <v>520</v>
      </c>
      <c r="AF101" s="1" t="s">
        <v>378</v>
      </c>
      <c r="AG101" s="1" t="s">
        <v>475</v>
      </c>
      <c r="AH101" s="1" t="str">
        <f t="shared" si="1"/>
        <v>分配全球氣候調節</v>
      </c>
      <c r="AI101" s="1" t="s">
        <v>733</v>
      </c>
      <c r="AJ101" s="1" t="s">
        <v>748</v>
      </c>
      <c r="AL101" s="1" t="s">
        <v>618</v>
      </c>
      <c r="AM101" s="1" t="s">
        <v>519</v>
      </c>
      <c r="AN101" s="1" t="s">
        <v>519</v>
      </c>
      <c r="AO101" s="1" t="s">
        <v>520</v>
      </c>
      <c r="AP101" s="1" t="s">
        <v>519</v>
      </c>
      <c r="AQ101" s="1" t="s">
        <v>519</v>
      </c>
      <c r="AR101" s="1" t="s">
        <v>519</v>
      </c>
      <c r="AS101" s="1" t="s">
        <v>520</v>
      </c>
      <c r="AT101" s="1" t="s">
        <v>519</v>
      </c>
      <c r="AU101" s="1" t="s">
        <v>520</v>
      </c>
      <c r="AV101" s="1" t="s">
        <v>520</v>
      </c>
      <c r="AW101" s="1" t="s">
        <v>520</v>
      </c>
      <c r="AY101" s="1" t="s">
        <v>618</v>
      </c>
      <c r="AZ101" s="1" t="s">
        <v>519</v>
      </c>
      <c r="BA101" s="1" t="s">
        <v>519</v>
      </c>
      <c r="BB101" s="1" t="s">
        <v>733</v>
      </c>
      <c r="BC101" s="1" t="s">
        <v>519</v>
      </c>
      <c r="BD101" s="1" t="s">
        <v>519</v>
      </c>
      <c r="BE101" s="1" t="s">
        <v>519</v>
      </c>
      <c r="BF101" s="1" t="s">
        <v>729</v>
      </c>
      <c r="BG101" s="1" t="s">
        <v>519</v>
      </c>
      <c r="BH101" s="1" t="s">
        <v>735</v>
      </c>
      <c r="BI101" s="1" t="s">
        <v>729</v>
      </c>
      <c r="BJ101" s="1" t="s">
        <v>735</v>
      </c>
    </row>
    <row r="102" spans="1:62" hidden="1" x14ac:dyDescent="0.4">
      <c r="A102" s="1" t="s">
        <v>619</v>
      </c>
      <c r="B102" s="6" t="s">
        <v>519</v>
      </c>
      <c r="C102" s="6" t="s">
        <v>520</v>
      </c>
      <c r="D102" s="6" t="s">
        <v>520</v>
      </c>
      <c r="E102" s="6" t="s">
        <v>520</v>
      </c>
      <c r="F102" s="6" t="s">
        <v>520</v>
      </c>
      <c r="G102" s="6" t="s">
        <v>519</v>
      </c>
      <c r="H102" s="6" t="s">
        <v>519</v>
      </c>
      <c r="I102" s="6" t="s">
        <v>520</v>
      </c>
      <c r="J102" s="6" t="s">
        <v>520</v>
      </c>
      <c r="K102" s="6" t="s">
        <v>520</v>
      </c>
      <c r="L102" s="6" t="s">
        <v>520</v>
      </c>
      <c r="M102" s="6" t="s">
        <v>520</v>
      </c>
      <c r="N102" s="6" t="s">
        <v>519</v>
      </c>
      <c r="O102" s="6" t="s">
        <v>520</v>
      </c>
      <c r="P102" s="6" t="s">
        <v>520</v>
      </c>
      <c r="Q102" s="6" t="s">
        <v>520</v>
      </c>
      <c r="R102" s="6" t="s">
        <v>520</v>
      </c>
      <c r="S102" s="6" t="s">
        <v>520</v>
      </c>
      <c r="T102" s="6" t="s">
        <v>520</v>
      </c>
      <c r="U102" s="6" t="s">
        <v>520</v>
      </c>
      <c r="V102" s="6" t="s">
        <v>519</v>
      </c>
      <c r="W102" s="6" t="s">
        <v>520</v>
      </c>
      <c r="X102" s="6" t="s">
        <v>520</v>
      </c>
      <c r="Y102" s="6" t="s">
        <v>520</v>
      </c>
      <c r="Z102" s="6" t="s">
        <v>520</v>
      </c>
      <c r="AA102" s="6" t="s">
        <v>520</v>
      </c>
      <c r="AB102" s="6" t="s">
        <v>519</v>
      </c>
      <c r="AC102" s="6" t="s">
        <v>520</v>
      </c>
      <c r="AD102" s="6" t="s">
        <v>520</v>
      </c>
      <c r="AF102" s="1" t="s">
        <v>414</v>
      </c>
      <c r="AG102" s="1" t="s">
        <v>475</v>
      </c>
      <c r="AH102" s="1" t="str">
        <f t="shared" si="1"/>
        <v>電力/核能輸配電全球氣候調節</v>
      </c>
      <c r="AI102" s="1" t="s">
        <v>729</v>
      </c>
      <c r="AJ102" s="1" t="s">
        <v>732</v>
      </c>
      <c r="AL102" s="1" t="s">
        <v>619</v>
      </c>
      <c r="AM102" s="1" t="s">
        <v>519</v>
      </c>
      <c r="AN102" s="1" t="s">
        <v>519</v>
      </c>
      <c r="AO102" s="1" t="s">
        <v>519</v>
      </c>
      <c r="AP102" s="1" t="s">
        <v>519</v>
      </c>
      <c r="AQ102" s="1" t="s">
        <v>519</v>
      </c>
      <c r="AR102" s="1" t="s">
        <v>520</v>
      </c>
      <c r="AS102" s="1" t="s">
        <v>520</v>
      </c>
      <c r="AT102" s="1" t="s">
        <v>519</v>
      </c>
      <c r="AU102" s="1" t="s">
        <v>520</v>
      </c>
      <c r="AV102" s="1" t="s">
        <v>520</v>
      </c>
      <c r="AW102" s="1" t="s">
        <v>519</v>
      </c>
      <c r="AY102" s="1" t="s">
        <v>619</v>
      </c>
      <c r="AZ102" s="1" t="s">
        <v>519</v>
      </c>
      <c r="BA102" s="1" t="s">
        <v>519</v>
      </c>
      <c r="BB102" s="1" t="s">
        <v>519</v>
      </c>
      <c r="BC102" s="1" t="s">
        <v>519</v>
      </c>
      <c r="BD102" s="1" t="s">
        <v>519</v>
      </c>
      <c r="BE102" s="1" t="s">
        <v>737</v>
      </c>
      <c r="BF102" s="1" t="s">
        <v>733</v>
      </c>
      <c r="BG102" s="1" t="s">
        <v>519</v>
      </c>
      <c r="BH102" s="1" t="s">
        <v>735</v>
      </c>
      <c r="BI102" s="1" t="s">
        <v>733</v>
      </c>
      <c r="BJ102" s="1" t="s">
        <v>519</v>
      </c>
    </row>
    <row r="103" spans="1:62" hidden="1" x14ac:dyDescent="0.4">
      <c r="A103" s="1" t="s">
        <v>620</v>
      </c>
      <c r="B103" s="6" t="s">
        <v>519</v>
      </c>
      <c r="C103" s="6" t="s">
        <v>519</v>
      </c>
      <c r="D103" s="6" t="s">
        <v>519</v>
      </c>
      <c r="E103" s="6" t="s">
        <v>520</v>
      </c>
      <c r="F103" s="6" t="s">
        <v>520</v>
      </c>
      <c r="G103" s="6" t="s">
        <v>519</v>
      </c>
      <c r="H103" s="6" t="s">
        <v>519</v>
      </c>
      <c r="I103" s="6" t="s">
        <v>519</v>
      </c>
      <c r="J103" s="6" t="s">
        <v>519</v>
      </c>
      <c r="K103" s="6" t="s">
        <v>519</v>
      </c>
      <c r="L103" s="6" t="s">
        <v>519</v>
      </c>
      <c r="M103" s="6" t="s">
        <v>519</v>
      </c>
      <c r="N103" s="6" t="s">
        <v>519</v>
      </c>
      <c r="O103" s="6" t="s">
        <v>520</v>
      </c>
      <c r="P103" s="6" t="s">
        <v>519</v>
      </c>
      <c r="Q103" s="6" t="s">
        <v>519</v>
      </c>
      <c r="R103" s="6" t="s">
        <v>519</v>
      </c>
      <c r="S103" s="6" t="s">
        <v>519</v>
      </c>
      <c r="T103" s="6" t="s">
        <v>519</v>
      </c>
      <c r="U103" s="6" t="s">
        <v>519</v>
      </c>
      <c r="V103" s="6" t="s">
        <v>519</v>
      </c>
      <c r="W103" s="6" t="s">
        <v>519</v>
      </c>
      <c r="X103" s="6" t="s">
        <v>519</v>
      </c>
      <c r="Y103" s="6" t="s">
        <v>519</v>
      </c>
      <c r="Z103" s="6" t="s">
        <v>519</v>
      </c>
      <c r="AA103" s="6" t="s">
        <v>519</v>
      </c>
      <c r="AB103" s="6" t="s">
        <v>519</v>
      </c>
      <c r="AC103" s="6" t="s">
        <v>519</v>
      </c>
      <c r="AD103" s="6" t="s">
        <v>519</v>
      </c>
      <c r="AF103" s="1" t="s">
        <v>414</v>
      </c>
      <c r="AG103" s="1" t="s">
        <v>461</v>
      </c>
      <c r="AH103" s="1" t="str">
        <f t="shared" si="1"/>
        <v>電力/核能輸配電質量穩定和侵蝕控制</v>
      </c>
      <c r="AI103" s="1" t="s">
        <v>733</v>
      </c>
      <c r="AJ103" s="1" t="s">
        <v>748</v>
      </c>
      <c r="AL103" s="1" t="s">
        <v>620</v>
      </c>
      <c r="AM103" s="1" t="s">
        <v>519</v>
      </c>
      <c r="AN103" s="1" t="s">
        <v>519</v>
      </c>
      <c r="AO103" s="1" t="s">
        <v>519</v>
      </c>
      <c r="AP103" s="1" t="s">
        <v>519</v>
      </c>
      <c r="AQ103" s="1" t="s">
        <v>519</v>
      </c>
      <c r="AR103" s="1" t="s">
        <v>519</v>
      </c>
      <c r="AS103" s="1" t="s">
        <v>519</v>
      </c>
      <c r="AT103" s="1" t="s">
        <v>520</v>
      </c>
      <c r="AU103" s="1" t="s">
        <v>519</v>
      </c>
      <c r="AV103" s="1" t="s">
        <v>519</v>
      </c>
      <c r="AW103" s="1" t="s">
        <v>519</v>
      </c>
      <c r="AY103" s="1" t="s">
        <v>620</v>
      </c>
      <c r="AZ103" s="1" t="s">
        <v>519</v>
      </c>
      <c r="BA103" s="1" t="s">
        <v>519</v>
      </c>
      <c r="BB103" s="1" t="s">
        <v>519</v>
      </c>
      <c r="BC103" s="1" t="s">
        <v>519</v>
      </c>
      <c r="BD103" s="1" t="s">
        <v>519</v>
      </c>
      <c r="BE103" s="1" t="s">
        <v>519</v>
      </c>
      <c r="BF103" s="1" t="s">
        <v>519</v>
      </c>
      <c r="BG103" s="1" t="s">
        <v>729</v>
      </c>
      <c r="BH103" s="1" t="s">
        <v>519</v>
      </c>
      <c r="BI103" s="1" t="s">
        <v>519</v>
      </c>
      <c r="BJ103" s="1" t="s">
        <v>519</v>
      </c>
    </row>
    <row r="104" spans="1:62" hidden="1" x14ac:dyDescent="0.4">
      <c r="A104" s="1" t="s">
        <v>621</v>
      </c>
      <c r="B104" s="6" t="s">
        <v>520</v>
      </c>
      <c r="C104" s="6" t="s">
        <v>519</v>
      </c>
      <c r="D104" s="6" t="s">
        <v>520</v>
      </c>
      <c r="E104" s="6" t="s">
        <v>520</v>
      </c>
      <c r="F104" s="6" t="s">
        <v>520</v>
      </c>
      <c r="G104" s="6" t="s">
        <v>519</v>
      </c>
      <c r="H104" s="6" t="s">
        <v>519</v>
      </c>
      <c r="I104" s="6" t="s">
        <v>519</v>
      </c>
      <c r="J104" s="6" t="s">
        <v>520</v>
      </c>
      <c r="K104" s="6" t="s">
        <v>520</v>
      </c>
      <c r="L104" s="6" t="s">
        <v>520</v>
      </c>
      <c r="M104" s="6" t="s">
        <v>519</v>
      </c>
      <c r="N104" s="6" t="s">
        <v>519</v>
      </c>
      <c r="O104" s="6" t="s">
        <v>520</v>
      </c>
      <c r="P104" s="6" t="s">
        <v>519</v>
      </c>
      <c r="Q104" s="6" t="s">
        <v>520</v>
      </c>
      <c r="R104" s="6" t="s">
        <v>519</v>
      </c>
      <c r="S104" s="6" t="s">
        <v>519</v>
      </c>
      <c r="T104" s="6" t="s">
        <v>519</v>
      </c>
      <c r="U104" s="6" t="s">
        <v>519</v>
      </c>
      <c r="V104" s="6" t="s">
        <v>519</v>
      </c>
      <c r="W104" s="6" t="s">
        <v>519</v>
      </c>
      <c r="X104" s="6" t="s">
        <v>519</v>
      </c>
      <c r="Y104" s="6" t="s">
        <v>519</v>
      </c>
      <c r="Z104" s="6" t="s">
        <v>519</v>
      </c>
      <c r="AA104" s="6" t="s">
        <v>520</v>
      </c>
      <c r="AB104" s="6" t="s">
        <v>519</v>
      </c>
      <c r="AC104" s="6" t="s">
        <v>519</v>
      </c>
      <c r="AD104" s="6" t="s">
        <v>519</v>
      </c>
      <c r="AF104" s="1" t="s">
        <v>414</v>
      </c>
      <c r="AG104" s="1" t="s">
        <v>464</v>
      </c>
      <c r="AH104" s="1" t="str">
        <f t="shared" si="1"/>
        <v>電力/核能輸配電防洪</v>
      </c>
      <c r="AI104" s="1" t="s">
        <v>735</v>
      </c>
      <c r="AJ104" s="1" t="s">
        <v>734</v>
      </c>
      <c r="AL104" s="1" t="s">
        <v>621</v>
      </c>
      <c r="AM104" s="1" t="s">
        <v>519</v>
      </c>
      <c r="AN104" s="1" t="s">
        <v>519</v>
      </c>
      <c r="AO104" s="1" t="s">
        <v>519</v>
      </c>
      <c r="AP104" s="1" t="s">
        <v>519</v>
      </c>
      <c r="AQ104" s="1" t="s">
        <v>520</v>
      </c>
      <c r="AR104" s="1" t="s">
        <v>519</v>
      </c>
      <c r="AS104" s="1" t="s">
        <v>520</v>
      </c>
      <c r="AT104" s="1" t="s">
        <v>520</v>
      </c>
      <c r="AU104" s="1" t="s">
        <v>519</v>
      </c>
      <c r="AV104" s="1" t="s">
        <v>520</v>
      </c>
      <c r="AW104" s="1" t="s">
        <v>520</v>
      </c>
      <c r="AY104" s="1" t="s">
        <v>621</v>
      </c>
      <c r="AZ104" s="1" t="s">
        <v>519</v>
      </c>
      <c r="BA104" s="1" t="s">
        <v>519</v>
      </c>
      <c r="BB104" s="1" t="s">
        <v>519</v>
      </c>
      <c r="BC104" s="1" t="s">
        <v>519</v>
      </c>
      <c r="BD104" s="1" t="s">
        <v>729</v>
      </c>
      <c r="BE104" s="1" t="s">
        <v>519</v>
      </c>
      <c r="BF104" s="1" t="s">
        <v>733</v>
      </c>
      <c r="BG104" s="1" t="s">
        <v>733</v>
      </c>
      <c r="BH104" s="1" t="s">
        <v>519</v>
      </c>
      <c r="BI104" s="1" t="s">
        <v>733</v>
      </c>
      <c r="BJ104" s="1" t="s">
        <v>733</v>
      </c>
    </row>
    <row r="105" spans="1:62" hidden="1" x14ac:dyDescent="0.4">
      <c r="A105" s="1" t="s">
        <v>622</v>
      </c>
      <c r="B105" s="6" t="s">
        <v>520</v>
      </c>
      <c r="C105" s="6" t="s">
        <v>519</v>
      </c>
      <c r="D105" s="6" t="s">
        <v>520</v>
      </c>
      <c r="E105" s="6" t="s">
        <v>520</v>
      </c>
      <c r="F105" s="6" t="s">
        <v>520</v>
      </c>
      <c r="G105" s="6" t="s">
        <v>519</v>
      </c>
      <c r="H105" s="6" t="s">
        <v>519</v>
      </c>
      <c r="I105" s="6" t="s">
        <v>519</v>
      </c>
      <c r="J105" s="6" t="s">
        <v>520</v>
      </c>
      <c r="K105" s="6" t="s">
        <v>520</v>
      </c>
      <c r="L105" s="6" t="s">
        <v>520</v>
      </c>
      <c r="M105" s="6" t="s">
        <v>519</v>
      </c>
      <c r="N105" s="6" t="s">
        <v>519</v>
      </c>
      <c r="O105" s="6" t="s">
        <v>520</v>
      </c>
      <c r="P105" s="6" t="s">
        <v>519</v>
      </c>
      <c r="Q105" s="6" t="s">
        <v>520</v>
      </c>
      <c r="R105" s="6" t="s">
        <v>519</v>
      </c>
      <c r="S105" s="6" t="s">
        <v>519</v>
      </c>
      <c r="T105" s="6" t="s">
        <v>519</v>
      </c>
      <c r="U105" s="6" t="s">
        <v>519</v>
      </c>
      <c r="V105" s="6" t="s">
        <v>519</v>
      </c>
      <c r="W105" s="6" t="s">
        <v>519</v>
      </c>
      <c r="X105" s="6" t="s">
        <v>519</v>
      </c>
      <c r="Y105" s="6" t="s">
        <v>519</v>
      </c>
      <c r="Z105" s="6" t="s">
        <v>519</v>
      </c>
      <c r="AA105" s="6" t="s">
        <v>520</v>
      </c>
      <c r="AB105" s="6" t="s">
        <v>519</v>
      </c>
      <c r="AC105" s="6" t="s">
        <v>519</v>
      </c>
      <c r="AD105" s="6" t="s">
        <v>519</v>
      </c>
      <c r="AF105" s="1" t="s">
        <v>377</v>
      </c>
      <c r="AG105" s="1" t="s">
        <v>452</v>
      </c>
      <c r="AH105" s="1" t="str">
        <f t="shared" si="1"/>
        <v>電子及五金生產地下水</v>
      </c>
      <c r="AI105" s="1" t="s">
        <v>729</v>
      </c>
      <c r="AJ105" s="1" t="s">
        <v>731</v>
      </c>
      <c r="AL105" s="1" t="s">
        <v>622</v>
      </c>
      <c r="AM105" s="1" t="s">
        <v>519</v>
      </c>
      <c r="AN105" s="1" t="s">
        <v>519</v>
      </c>
      <c r="AO105" s="1" t="s">
        <v>519</v>
      </c>
      <c r="AP105" s="1" t="s">
        <v>519</v>
      </c>
      <c r="AQ105" s="1" t="s">
        <v>520</v>
      </c>
      <c r="AR105" s="1" t="s">
        <v>519</v>
      </c>
      <c r="AS105" s="1" t="s">
        <v>520</v>
      </c>
      <c r="AT105" s="1" t="s">
        <v>520</v>
      </c>
      <c r="AU105" s="1" t="s">
        <v>519</v>
      </c>
      <c r="AV105" s="1" t="s">
        <v>520</v>
      </c>
      <c r="AW105" s="1" t="s">
        <v>520</v>
      </c>
      <c r="AY105" s="1" t="s">
        <v>622</v>
      </c>
      <c r="AZ105" s="1" t="s">
        <v>519</v>
      </c>
      <c r="BA105" s="1" t="s">
        <v>519</v>
      </c>
      <c r="BB105" s="1" t="s">
        <v>519</v>
      </c>
      <c r="BC105" s="1" t="s">
        <v>519</v>
      </c>
      <c r="BD105" s="1" t="s">
        <v>729</v>
      </c>
      <c r="BE105" s="1" t="s">
        <v>519</v>
      </c>
      <c r="BF105" s="1" t="s">
        <v>733</v>
      </c>
      <c r="BG105" s="1" t="s">
        <v>733</v>
      </c>
      <c r="BH105" s="1" t="s">
        <v>519</v>
      </c>
      <c r="BI105" s="1" t="s">
        <v>733</v>
      </c>
      <c r="BJ105" s="1" t="s">
        <v>733</v>
      </c>
    </row>
    <row r="106" spans="1:62" hidden="1" x14ac:dyDescent="0.4">
      <c r="A106" s="1" t="s">
        <v>623</v>
      </c>
      <c r="B106" s="6" t="s">
        <v>520</v>
      </c>
      <c r="C106" s="6" t="s">
        <v>519</v>
      </c>
      <c r="D106" s="6" t="s">
        <v>520</v>
      </c>
      <c r="E106" s="6" t="s">
        <v>520</v>
      </c>
      <c r="F106" s="6" t="s">
        <v>520</v>
      </c>
      <c r="G106" s="6" t="s">
        <v>519</v>
      </c>
      <c r="H106" s="6" t="s">
        <v>519</v>
      </c>
      <c r="I106" s="6" t="s">
        <v>519</v>
      </c>
      <c r="J106" s="6" t="s">
        <v>520</v>
      </c>
      <c r="K106" s="6" t="s">
        <v>520</v>
      </c>
      <c r="L106" s="6" t="s">
        <v>520</v>
      </c>
      <c r="M106" s="6" t="s">
        <v>519</v>
      </c>
      <c r="N106" s="6" t="s">
        <v>519</v>
      </c>
      <c r="O106" s="6" t="s">
        <v>520</v>
      </c>
      <c r="P106" s="6" t="s">
        <v>519</v>
      </c>
      <c r="Q106" s="6" t="s">
        <v>520</v>
      </c>
      <c r="R106" s="6" t="s">
        <v>519</v>
      </c>
      <c r="S106" s="6" t="s">
        <v>519</v>
      </c>
      <c r="T106" s="6" t="s">
        <v>519</v>
      </c>
      <c r="U106" s="6" t="s">
        <v>519</v>
      </c>
      <c r="V106" s="6" t="s">
        <v>519</v>
      </c>
      <c r="W106" s="6" t="s">
        <v>519</v>
      </c>
      <c r="X106" s="6" t="s">
        <v>519</v>
      </c>
      <c r="Y106" s="6" t="s">
        <v>519</v>
      </c>
      <c r="Z106" s="6" t="s">
        <v>519</v>
      </c>
      <c r="AA106" s="6" t="s">
        <v>520</v>
      </c>
      <c r="AB106" s="6" t="s">
        <v>519</v>
      </c>
      <c r="AC106" s="6" t="s">
        <v>519</v>
      </c>
      <c r="AD106" s="6" t="s">
        <v>519</v>
      </c>
      <c r="AF106" s="1" t="s">
        <v>377</v>
      </c>
      <c r="AG106" s="1" t="s">
        <v>451</v>
      </c>
      <c r="AH106" s="1" t="str">
        <f t="shared" si="1"/>
        <v>電子及五金生產地表水</v>
      </c>
      <c r="AI106" s="1" t="s">
        <v>729</v>
      </c>
      <c r="AJ106" s="1" t="s">
        <v>731</v>
      </c>
      <c r="AL106" s="1" t="s">
        <v>623</v>
      </c>
      <c r="AM106" s="1" t="s">
        <v>519</v>
      </c>
      <c r="AN106" s="1" t="s">
        <v>519</v>
      </c>
      <c r="AO106" s="1" t="s">
        <v>519</v>
      </c>
      <c r="AP106" s="1" t="s">
        <v>519</v>
      </c>
      <c r="AQ106" s="1" t="s">
        <v>520</v>
      </c>
      <c r="AR106" s="1" t="s">
        <v>519</v>
      </c>
      <c r="AS106" s="1" t="s">
        <v>520</v>
      </c>
      <c r="AT106" s="1" t="s">
        <v>520</v>
      </c>
      <c r="AU106" s="1" t="s">
        <v>519</v>
      </c>
      <c r="AV106" s="1" t="s">
        <v>520</v>
      </c>
      <c r="AW106" s="1" t="s">
        <v>520</v>
      </c>
      <c r="AY106" s="1" t="s">
        <v>623</v>
      </c>
      <c r="AZ106" s="1" t="s">
        <v>519</v>
      </c>
      <c r="BA106" s="1" t="s">
        <v>519</v>
      </c>
      <c r="BB106" s="1" t="s">
        <v>519</v>
      </c>
      <c r="BC106" s="1" t="s">
        <v>519</v>
      </c>
      <c r="BD106" s="1" t="s">
        <v>729</v>
      </c>
      <c r="BE106" s="1" t="s">
        <v>519</v>
      </c>
      <c r="BF106" s="1" t="s">
        <v>733</v>
      </c>
      <c r="BG106" s="1" t="s">
        <v>733</v>
      </c>
      <c r="BH106" s="1" t="s">
        <v>519</v>
      </c>
      <c r="BI106" s="1" t="s">
        <v>733</v>
      </c>
      <c r="BJ106" s="1" t="s">
        <v>733</v>
      </c>
    </row>
    <row r="107" spans="1:62" hidden="1" x14ac:dyDescent="0.4">
      <c r="A107" s="1" t="s">
        <v>624</v>
      </c>
      <c r="B107" s="6" t="s">
        <v>519</v>
      </c>
      <c r="C107" s="6" t="s">
        <v>519</v>
      </c>
      <c r="D107" s="6" t="s">
        <v>519</v>
      </c>
      <c r="E107" s="6" t="s">
        <v>520</v>
      </c>
      <c r="F107" s="6" t="s">
        <v>520</v>
      </c>
      <c r="G107" s="6" t="s">
        <v>519</v>
      </c>
      <c r="H107" s="6" t="s">
        <v>519</v>
      </c>
      <c r="I107" s="6" t="s">
        <v>519</v>
      </c>
      <c r="J107" s="6" t="s">
        <v>519</v>
      </c>
      <c r="K107" s="6" t="s">
        <v>519</v>
      </c>
      <c r="L107" s="6" t="s">
        <v>519</v>
      </c>
      <c r="M107" s="6" t="s">
        <v>520</v>
      </c>
      <c r="N107" s="6" t="s">
        <v>519</v>
      </c>
      <c r="O107" s="6" t="s">
        <v>519</v>
      </c>
      <c r="P107" s="6" t="s">
        <v>519</v>
      </c>
      <c r="Q107" s="6" t="s">
        <v>519</v>
      </c>
      <c r="R107" s="6" t="s">
        <v>519</v>
      </c>
      <c r="S107" s="6" t="s">
        <v>519</v>
      </c>
      <c r="T107" s="6" t="s">
        <v>519</v>
      </c>
      <c r="U107" s="6" t="s">
        <v>519</v>
      </c>
      <c r="V107" s="6" t="s">
        <v>519</v>
      </c>
      <c r="W107" s="6" t="s">
        <v>519</v>
      </c>
      <c r="X107" s="6" t="s">
        <v>519</v>
      </c>
      <c r="Y107" s="6" t="s">
        <v>519</v>
      </c>
      <c r="Z107" s="6" t="s">
        <v>519</v>
      </c>
      <c r="AA107" s="6" t="s">
        <v>519</v>
      </c>
      <c r="AB107" s="6" t="s">
        <v>519</v>
      </c>
      <c r="AC107" s="6" t="s">
        <v>519</v>
      </c>
      <c r="AD107" s="6" t="s">
        <v>519</v>
      </c>
      <c r="AF107" s="1" t="s">
        <v>377</v>
      </c>
      <c r="AG107" s="1" t="s">
        <v>459</v>
      </c>
      <c r="AH107" s="1" t="str">
        <f t="shared" si="1"/>
        <v>電子及五金生產被大氣和生態系統稀釋</v>
      </c>
      <c r="AI107" s="1" t="s">
        <v>737</v>
      </c>
      <c r="AJ107" s="1" t="s">
        <v>738</v>
      </c>
      <c r="AL107" s="1" t="s">
        <v>624</v>
      </c>
      <c r="AM107" s="1" t="s">
        <v>519</v>
      </c>
      <c r="AN107" s="1" t="s">
        <v>519</v>
      </c>
      <c r="AO107" s="1" t="s">
        <v>519</v>
      </c>
      <c r="AP107" s="1" t="s">
        <v>519</v>
      </c>
      <c r="AQ107" s="1" t="s">
        <v>519</v>
      </c>
      <c r="AR107" s="1" t="s">
        <v>519</v>
      </c>
      <c r="AS107" s="1" t="s">
        <v>519</v>
      </c>
      <c r="AT107" s="1" t="s">
        <v>520</v>
      </c>
      <c r="AU107" s="1" t="s">
        <v>519</v>
      </c>
      <c r="AV107" s="1" t="s">
        <v>519</v>
      </c>
      <c r="AW107" s="1" t="s">
        <v>519</v>
      </c>
      <c r="AY107" s="1" t="s">
        <v>624</v>
      </c>
      <c r="AZ107" s="1" t="s">
        <v>519</v>
      </c>
      <c r="BA107" s="1" t="s">
        <v>519</v>
      </c>
      <c r="BB107" s="1" t="s">
        <v>519</v>
      </c>
      <c r="BC107" s="1" t="s">
        <v>519</v>
      </c>
      <c r="BD107" s="1" t="s">
        <v>519</v>
      </c>
      <c r="BE107" s="1" t="s">
        <v>519</v>
      </c>
      <c r="BF107" s="1" t="s">
        <v>519</v>
      </c>
      <c r="BG107" s="1" t="s">
        <v>729</v>
      </c>
      <c r="BH107" s="1" t="s">
        <v>519</v>
      </c>
      <c r="BI107" s="1" t="s">
        <v>519</v>
      </c>
      <c r="BJ107" s="1" t="s">
        <v>519</v>
      </c>
    </row>
    <row r="108" spans="1:62" hidden="1" x14ac:dyDescent="0.4">
      <c r="A108" s="1" t="s">
        <v>625</v>
      </c>
      <c r="B108" s="6" t="s">
        <v>519</v>
      </c>
      <c r="C108" s="6" t="s">
        <v>519</v>
      </c>
      <c r="D108" s="6" t="s">
        <v>519</v>
      </c>
      <c r="E108" s="6" t="s">
        <v>520</v>
      </c>
      <c r="F108" s="6" t="s">
        <v>520</v>
      </c>
      <c r="G108" s="6" t="s">
        <v>519</v>
      </c>
      <c r="H108" s="6" t="s">
        <v>519</v>
      </c>
      <c r="I108" s="6" t="s">
        <v>519</v>
      </c>
      <c r="J108" s="6" t="s">
        <v>519</v>
      </c>
      <c r="K108" s="6" t="s">
        <v>519</v>
      </c>
      <c r="L108" s="6" t="s">
        <v>519</v>
      </c>
      <c r="M108" s="6" t="s">
        <v>520</v>
      </c>
      <c r="N108" s="6" t="s">
        <v>519</v>
      </c>
      <c r="O108" s="6" t="s">
        <v>519</v>
      </c>
      <c r="P108" s="6" t="s">
        <v>519</v>
      </c>
      <c r="Q108" s="6" t="s">
        <v>519</v>
      </c>
      <c r="R108" s="6" t="s">
        <v>519</v>
      </c>
      <c r="S108" s="6" t="s">
        <v>519</v>
      </c>
      <c r="T108" s="6" t="s">
        <v>519</v>
      </c>
      <c r="U108" s="6" t="s">
        <v>519</v>
      </c>
      <c r="V108" s="6" t="s">
        <v>519</v>
      </c>
      <c r="W108" s="6" t="s">
        <v>519</v>
      </c>
      <c r="X108" s="6" t="s">
        <v>519</v>
      </c>
      <c r="Y108" s="6" t="s">
        <v>519</v>
      </c>
      <c r="Z108" s="6" t="s">
        <v>519</v>
      </c>
      <c r="AA108" s="6" t="s">
        <v>519</v>
      </c>
      <c r="AB108" s="6" t="s">
        <v>519</v>
      </c>
      <c r="AC108" s="6" t="s">
        <v>519</v>
      </c>
      <c r="AD108" s="6" t="s">
        <v>519</v>
      </c>
      <c r="AF108" s="1" t="s">
        <v>483</v>
      </c>
      <c r="AG108" s="1" t="s">
        <v>457</v>
      </c>
      <c r="AH108" s="1" t="str">
        <f t="shared" si="1"/>
        <v>環境及設施服務生物過濾</v>
      </c>
      <c r="AI108" s="1" t="s">
        <v>737</v>
      </c>
      <c r="AJ108" s="1" t="s">
        <v>738</v>
      </c>
      <c r="AL108" s="1" t="s">
        <v>625</v>
      </c>
      <c r="AM108" s="1" t="s">
        <v>519</v>
      </c>
      <c r="AN108" s="1" t="s">
        <v>519</v>
      </c>
      <c r="AO108" s="1" t="s">
        <v>519</v>
      </c>
      <c r="AP108" s="1" t="s">
        <v>519</v>
      </c>
      <c r="AQ108" s="1" t="s">
        <v>519</v>
      </c>
      <c r="AR108" s="1" t="s">
        <v>519</v>
      </c>
      <c r="AS108" s="1" t="s">
        <v>519</v>
      </c>
      <c r="AT108" s="1" t="s">
        <v>520</v>
      </c>
      <c r="AU108" s="1" t="s">
        <v>519</v>
      </c>
      <c r="AV108" s="1" t="s">
        <v>519</v>
      </c>
      <c r="AW108" s="1" t="s">
        <v>519</v>
      </c>
      <c r="AY108" s="1" t="s">
        <v>625</v>
      </c>
      <c r="AZ108" s="1" t="s">
        <v>519</v>
      </c>
      <c r="BA108" s="1" t="s">
        <v>519</v>
      </c>
      <c r="BB108" s="1" t="s">
        <v>519</v>
      </c>
      <c r="BC108" s="1" t="s">
        <v>519</v>
      </c>
      <c r="BD108" s="1" t="s">
        <v>519</v>
      </c>
      <c r="BE108" s="1" t="s">
        <v>519</v>
      </c>
      <c r="BF108" s="1" t="s">
        <v>519</v>
      </c>
      <c r="BG108" s="1" t="s">
        <v>729</v>
      </c>
      <c r="BH108" s="1" t="s">
        <v>519</v>
      </c>
      <c r="BI108" s="1" t="s">
        <v>519</v>
      </c>
      <c r="BJ108" s="1" t="s">
        <v>519</v>
      </c>
    </row>
    <row r="109" spans="1:62" hidden="1" x14ac:dyDescent="0.4">
      <c r="A109" s="1" t="s">
        <v>626</v>
      </c>
      <c r="B109" s="6" t="s">
        <v>519</v>
      </c>
      <c r="C109" s="6" t="s">
        <v>519</v>
      </c>
      <c r="D109" s="6" t="s">
        <v>519</v>
      </c>
      <c r="E109" s="6" t="s">
        <v>520</v>
      </c>
      <c r="F109" s="6" t="s">
        <v>520</v>
      </c>
      <c r="G109" s="6" t="s">
        <v>519</v>
      </c>
      <c r="H109" s="6" t="s">
        <v>519</v>
      </c>
      <c r="I109" s="6" t="s">
        <v>519</v>
      </c>
      <c r="J109" s="6" t="s">
        <v>519</v>
      </c>
      <c r="K109" s="6" t="s">
        <v>519</v>
      </c>
      <c r="L109" s="6" t="s">
        <v>519</v>
      </c>
      <c r="M109" s="6" t="s">
        <v>520</v>
      </c>
      <c r="N109" s="6" t="s">
        <v>519</v>
      </c>
      <c r="O109" s="6" t="s">
        <v>519</v>
      </c>
      <c r="P109" s="6" t="s">
        <v>519</v>
      </c>
      <c r="Q109" s="6" t="s">
        <v>519</v>
      </c>
      <c r="R109" s="6" t="s">
        <v>519</v>
      </c>
      <c r="S109" s="6" t="s">
        <v>519</v>
      </c>
      <c r="T109" s="6" t="s">
        <v>519</v>
      </c>
      <c r="U109" s="6" t="s">
        <v>519</v>
      </c>
      <c r="V109" s="6" t="s">
        <v>519</v>
      </c>
      <c r="W109" s="6" t="s">
        <v>519</v>
      </c>
      <c r="X109" s="6" t="s">
        <v>519</v>
      </c>
      <c r="Y109" s="6" t="s">
        <v>519</v>
      </c>
      <c r="Z109" s="6" t="s">
        <v>519</v>
      </c>
      <c r="AA109" s="6" t="s">
        <v>519</v>
      </c>
      <c r="AB109" s="6" t="s">
        <v>519</v>
      </c>
      <c r="AC109" s="6" t="s">
        <v>519</v>
      </c>
      <c r="AD109" s="6" t="s">
        <v>519</v>
      </c>
      <c r="AF109" s="1" t="s">
        <v>483</v>
      </c>
      <c r="AG109" s="1" t="s">
        <v>452</v>
      </c>
      <c r="AH109" s="1" t="str">
        <f t="shared" si="1"/>
        <v>環境及設施服務地下水</v>
      </c>
      <c r="AI109" s="1" t="s">
        <v>745</v>
      </c>
      <c r="AJ109" s="1" t="s">
        <v>751</v>
      </c>
      <c r="AL109" s="1" t="s">
        <v>626</v>
      </c>
      <c r="AM109" s="1" t="s">
        <v>519</v>
      </c>
      <c r="AN109" s="1" t="s">
        <v>519</v>
      </c>
      <c r="AO109" s="1" t="s">
        <v>519</v>
      </c>
      <c r="AP109" s="1" t="s">
        <v>519</v>
      </c>
      <c r="AQ109" s="1" t="s">
        <v>519</v>
      </c>
      <c r="AR109" s="1" t="s">
        <v>519</v>
      </c>
      <c r="AS109" s="1" t="s">
        <v>519</v>
      </c>
      <c r="AT109" s="1" t="s">
        <v>520</v>
      </c>
      <c r="AU109" s="1" t="s">
        <v>519</v>
      </c>
      <c r="AV109" s="1" t="s">
        <v>519</v>
      </c>
      <c r="AW109" s="1" t="s">
        <v>519</v>
      </c>
      <c r="AY109" s="1" t="s">
        <v>626</v>
      </c>
      <c r="AZ109" s="1" t="s">
        <v>519</v>
      </c>
      <c r="BA109" s="1" t="s">
        <v>519</v>
      </c>
      <c r="BB109" s="1" t="s">
        <v>519</v>
      </c>
      <c r="BC109" s="1" t="s">
        <v>519</v>
      </c>
      <c r="BD109" s="1" t="s">
        <v>519</v>
      </c>
      <c r="BE109" s="1" t="s">
        <v>519</v>
      </c>
      <c r="BF109" s="1" t="s">
        <v>519</v>
      </c>
      <c r="BG109" s="1" t="s">
        <v>729</v>
      </c>
      <c r="BH109" s="1" t="s">
        <v>519</v>
      </c>
      <c r="BI109" s="1" t="s">
        <v>519</v>
      </c>
      <c r="BJ109" s="1" t="s">
        <v>519</v>
      </c>
    </row>
    <row r="110" spans="1:62" hidden="1" x14ac:dyDescent="0.4">
      <c r="A110" s="1" t="s">
        <v>627</v>
      </c>
      <c r="B110" s="6" t="s">
        <v>519</v>
      </c>
      <c r="C110" s="6" t="s">
        <v>519</v>
      </c>
      <c r="D110" s="6" t="s">
        <v>519</v>
      </c>
      <c r="E110" s="6" t="s">
        <v>519</v>
      </c>
      <c r="F110" s="6" t="s">
        <v>519</v>
      </c>
      <c r="G110" s="6" t="s">
        <v>519</v>
      </c>
      <c r="H110" s="6" t="s">
        <v>519</v>
      </c>
      <c r="I110" s="6" t="s">
        <v>519</v>
      </c>
      <c r="J110" s="6" t="s">
        <v>519</v>
      </c>
      <c r="K110" s="6" t="s">
        <v>519</v>
      </c>
      <c r="L110" s="6" t="s">
        <v>519</v>
      </c>
      <c r="M110" s="6" t="s">
        <v>519</v>
      </c>
      <c r="N110" s="6" t="s">
        <v>519</v>
      </c>
      <c r="O110" s="6" t="s">
        <v>520</v>
      </c>
      <c r="P110" s="6" t="s">
        <v>519</v>
      </c>
      <c r="Q110" s="6" t="s">
        <v>519</v>
      </c>
      <c r="R110" s="6" t="s">
        <v>519</v>
      </c>
      <c r="S110" s="6" t="s">
        <v>519</v>
      </c>
      <c r="T110" s="6" t="s">
        <v>519</v>
      </c>
      <c r="U110" s="6" t="s">
        <v>519</v>
      </c>
      <c r="V110" s="6" t="s">
        <v>519</v>
      </c>
      <c r="W110" s="6" t="s">
        <v>519</v>
      </c>
      <c r="X110" s="6" t="s">
        <v>519</v>
      </c>
      <c r="Y110" s="6" t="s">
        <v>519</v>
      </c>
      <c r="Z110" s="6" t="s">
        <v>519</v>
      </c>
      <c r="AA110" s="6" t="s">
        <v>519</v>
      </c>
      <c r="AB110" s="6" t="s">
        <v>519</v>
      </c>
      <c r="AC110" s="6" t="s">
        <v>519</v>
      </c>
      <c r="AD110" s="6" t="s">
        <v>519</v>
      </c>
      <c r="AF110" s="1" t="s">
        <v>483</v>
      </c>
      <c r="AG110" s="1" t="s">
        <v>451</v>
      </c>
      <c r="AH110" s="1" t="str">
        <f t="shared" si="1"/>
        <v>環境及設施服務地表水</v>
      </c>
      <c r="AI110" s="1" t="s">
        <v>745</v>
      </c>
      <c r="AJ110" s="1" t="s">
        <v>751</v>
      </c>
      <c r="AL110" s="1" t="s">
        <v>627</v>
      </c>
      <c r="AM110" s="1" t="s">
        <v>519</v>
      </c>
      <c r="AN110" s="1" t="s">
        <v>519</v>
      </c>
      <c r="AO110" s="1" t="s">
        <v>520</v>
      </c>
      <c r="AP110" s="1" t="s">
        <v>519</v>
      </c>
      <c r="AQ110" s="1" t="s">
        <v>519</v>
      </c>
      <c r="AR110" s="1" t="s">
        <v>519</v>
      </c>
      <c r="AS110" s="1" t="s">
        <v>520</v>
      </c>
      <c r="AT110" s="1" t="s">
        <v>519</v>
      </c>
      <c r="AU110" s="1" t="s">
        <v>519</v>
      </c>
      <c r="AV110" s="1" t="s">
        <v>520</v>
      </c>
      <c r="AW110" s="1" t="s">
        <v>519</v>
      </c>
      <c r="AY110" s="1" t="s">
        <v>627</v>
      </c>
      <c r="AZ110" s="1" t="s">
        <v>519</v>
      </c>
      <c r="BA110" s="1" t="s">
        <v>519</v>
      </c>
      <c r="BB110" s="1" t="s">
        <v>733</v>
      </c>
      <c r="BC110" s="1" t="s">
        <v>519</v>
      </c>
      <c r="BD110" s="1" t="s">
        <v>519</v>
      </c>
      <c r="BE110" s="1" t="s">
        <v>519</v>
      </c>
      <c r="BF110" s="1" t="s">
        <v>729</v>
      </c>
      <c r="BG110" s="1" t="s">
        <v>519</v>
      </c>
      <c r="BH110" s="1" t="s">
        <v>519</v>
      </c>
      <c r="BI110" s="1" t="s">
        <v>729</v>
      </c>
      <c r="BJ110" s="1" t="s">
        <v>519</v>
      </c>
    </row>
    <row r="111" spans="1:62" hidden="1" x14ac:dyDescent="0.4">
      <c r="A111" s="1" t="s">
        <v>628</v>
      </c>
      <c r="B111" s="6" t="s">
        <v>519</v>
      </c>
      <c r="C111" s="6" t="s">
        <v>519</v>
      </c>
      <c r="D111" s="6" t="s">
        <v>519</v>
      </c>
      <c r="E111" s="6" t="s">
        <v>520</v>
      </c>
      <c r="F111" s="6" t="s">
        <v>520</v>
      </c>
      <c r="G111" s="6" t="s">
        <v>519</v>
      </c>
      <c r="H111" s="6" t="s">
        <v>519</v>
      </c>
      <c r="I111" s="6" t="s">
        <v>519</v>
      </c>
      <c r="J111" s="6" t="s">
        <v>520</v>
      </c>
      <c r="K111" s="6" t="s">
        <v>520</v>
      </c>
      <c r="L111" s="6" t="s">
        <v>520</v>
      </c>
      <c r="M111" s="6" t="s">
        <v>520</v>
      </c>
      <c r="N111" s="6" t="s">
        <v>520</v>
      </c>
      <c r="O111" s="6" t="s">
        <v>520</v>
      </c>
      <c r="P111" s="6" t="s">
        <v>519</v>
      </c>
      <c r="Q111" s="6" t="s">
        <v>520</v>
      </c>
      <c r="R111" s="6" t="s">
        <v>520</v>
      </c>
      <c r="S111" s="6" t="s">
        <v>520</v>
      </c>
      <c r="T111" s="6" t="s">
        <v>520</v>
      </c>
      <c r="U111" s="6" t="s">
        <v>519</v>
      </c>
      <c r="V111" s="6" t="s">
        <v>519</v>
      </c>
      <c r="W111" s="6" t="s">
        <v>519</v>
      </c>
      <c r="X111" s="6" t="s">
        <v>519</v>
      </c>
      <c r="Y111" s="6" t="s">
        <v>519</v>
      </c>
      <c r="Z111" s="6" t="s">
        <v>519</v>
      </c>
      <c r="AA111" s="6" t="s">
        <v>520</v>
      </c>
      <c r="AB111" s="6" t="s">
        <v>519</v>
      </c>
      <c r="AC111" s="6" t="s">
        <v>520</v>
      </c>
      <c r="AD111" s="6" t="s">
        <v>520</v>
      </c>
      <c r="AF111" s="1" t="s">
        <v>428</v>
      </c>
      <c r="AG111" s="1" t="s">
        <v>461</v>
      </c>
      <c r="AH111" s="1" t="str">
        <f t="shared" si="1"/>
        <v>光纜安裝（海事）質量穩定和侵蝕控制</v>
      </c>
      <c r="AI111" s="1" t="s">
        <v>729</v>
      </c>
      <c r="AJ111" s="1" t="s">
        <v>730</v>
      </c>
      <c r="AL111" s="1" t="s">
        <v>628</v>
      </c>
      <c r="AM111" s="1" t="s">
        <v>520</v>
      </c>
      <c r="AN111" s="1" t="s">
        <v>519</v>
      </c>
      <c r="AO111" s="1" t="s">
        <v>520</v>
      </c>
      <c r="AP111" s="1" t="s">
        <v>519</v>
      </c>
      <c r="AQ111" s="1" t="s">
        <v>520</v>
      </c>
      <c r="AR111" s="1" t="s">
        <v>519</v>
      </c>
      <c r="AS111" s="1" t="s">
        <v>520</v>
      </c>
      <c r="AT111" s="1" t="s">
        <v>520</v>
      </c>
      <c r="AU111" s="1" t="s">
        <v>519</v>
      </c>
      <c r="AV111" s="1" t="s">
        <v>520</v>
      </c>
      <c r="AW111" s="1" t="s">
        <v>520</v>
      </c>
      <c r="AY111" s="1" t="s">
        <v>628</v>
      </c>
      <c r="AZ111" s="1" t="s">
        <v>729</v>
      </c>
      <c r="BA111" s="1" t="s">
        <v>519</v>
      </c>
      <c r="BB111" s="1" t="s">
        <v>733</v>
      </c>
      <c r="BC111" s="1" t="s">
        <v>519</v>
      </c>
      <c r="BD111" s="1" t="s">
        <v>729</v>
      </c>
      <c r="BE111" s="1" t="s">
        <v>519</v>
      </c>
      <c r="BF111" s="1" t="s">
        <v>733</v>
      </c>
      <c r="BG111" s="1" t="s">
        <v>733</v>
      </c>
      <c r="BH111" s="1" t="s">
        <v>519</v>
      </c>
      <c r="BI111" s="1" t="s">
        <v>733</v>
      </c>
      <c r="BJ111" s="1" t="s">
        <v>733</v>
      </c>
    </row>
    <row r="112" spans="1:62" hidden="1" x14ac:dyDescent="0.4">
      <c r="A112" s="1" t="s">
        <v>629</v>
      </c>
      <c r="B112" s="6" t="s">
        <v>519</v>
      </c>
      <c r="C112" s="6" t="s">
        <v>519</v>
      </c>
      <c r="D112" s="6" t="s">
        <v>519</v>
      </c>
      <c r="E112" s="6" t="s">
        <v>520</v>
      </c>
      <c r="F112" s="6" t="s">
        <v>520</v>
      </c>
      <c r="G112" s="6" t="s">
        <v>519</v>
      </c>
      <c r="H112" s="6" t="s">
        <v>519</v>
      </c>
      <c r="I112" s="6" t="s">
        <v>519</v>
      </c>
      <c r="J112" s="6" t="s">
        <v>520</v>
      </c>
      <c r="K112" s="6" t="s">
        <v>520</v>
      </c>
      <c r="L112" s="6" t="s">
        <v>520</v>
      </c>
      <c r="M112" s="6" t="s">
        <v>520</v>
      </c>
      <c r="N112" s="6" t="s">
        <v>520</v>
      </c>
      <c r="O112" s="6" t="s">
        <v>520</v>
      </c>
      <c r="P112" s="6" t="s">
        <v>519</v>
      </c>
      <c r="Q112" s="6" t="s">
        <v>520</v>
      </c>
      <c r="R112" s="6" t="s">
        <v>520</v>
      </c>
      <c r="S112" s="6" t="s">
        <v>520</v>
      </c>
      <c r="T112" s="6" t="s">
        <v>520</v>
      </c>
      <c r="U112" s="6" t="s">
        <v>519</v>
      </c>
      <c r="V112" s="6" t="s">
        <v>519</v>
      </c>
      <c r="W112" s="6" t="s">
        <v>519</v>
      </c>
      <c r="X112" s="6" t="s">
        <v>519</v>
      </c>
      <c r="Y112" s="6" t="s">
        <v>519</v>
      </c>
      <c r="Z112" s="6" t="s">
        <v>519</v>
      </c>
      <c r="AA112" s="6" t="s">
        <v>520</v>
      </c>
      <c r="AB112" s="6" t="s">
        <v>519</v>
      </c>
      <c r="AC112" s="6" t="s">
        <v>520</v>
      </c>
      <c r="AD112" s="6" t="s">
        <v>520</v>
      </c>
      <c r="AF112" s="1" t="s">
        <v>428</v>
      </c>
      <c r="AG112" s="1" t="s">
        <v>475</v>
      </c>
      <c r="AH112" s="1" t="str">
        <f t="shared" si="1"/>
        <v>光纜安裝（海事）全球氣候調節</v>
      </c>
      <c r="AI112" s="1" t="s">
        <v>729</v>
      </c>
      <c r="AJ112" s="1" t="s">
        <v>730</v>
      </c>
      <c r="AL112" s="1" t="s">
        <v>629</v>
      </c>
      <c r="AM112" s="1" t="s">
        <v>520</v>
      </c>
      <c r="AN112" s="1" t="s">
        <v>519</v>
      </c>
      <c r="AO112" s="1" t="s">
        <v>520</v>
      </c>
      <c r="AP112" s="1" t="s">
        <v>519</v>
      </c>
      <c r="AQ112" s="1" t="s">
        <v>520</v>
      </c>
      <c r="AR112" s="1" t="s">
        <v>519</v>
      </c>
      <c r="AS112" s="1" t="s">
        <v>520</v>
      </c>
      <c r="AT112" s="1" t="s">
        <v>520</v>
      </c>
      <c r="AU112" s="1" t="s">
        <v>519</v>
      </c>
      <c r="AV112" s="1" t="s">
        <v>520</v>
      </c>
      <c r="AW112" s="1" t="s">
        <v>520</v>
      </c>
      <c r="AY112" s="1" t="s">
        <v>629</v>
      </c>
      <c r="AZ112" s="1" t="s">
        <v>729</v>
      </c>
      <c r="BA112" s="1" t="s">
        <v>519</v>
      </c>
      <c r="BB112" s="1" t="s">
        <v>733</v>
      </c>
      <c r="BC112" s="1" t="s">
        <v>519</v>
      </c>
      <c r="BD112" s="1" t="s">
        <v>729</v>
      </c>
      <c r="BE112" s="1" t="s">
        <v>519</v>
      </c>
      <c r="BF112" s="1" t="s">
        <v>733</v>
      </c>
      <c r="BG112" s="1" t="s">
        <v>733</v>
      </c>
      <c r="BH112" s="1" t="s">
        <v>519</v>
      </c>
      <c r="BI112" s="1" t="s">
        <v>733</v>
      </c>
      <c r="BJ112" s="1" t="s">
        <v>733</v>
      </c>
    </row>
    <row r="113" spans="1:62" hidden="1" x14ac:dyDescent="0.4">
      <c r="A113" s="1" t="s">
        <v>630</v>
      </c>
      <c r="B113" s="6" t="s">
        <v>519</v>
      </c>
      <c r="C113" s="6" t="s">
        <v>519</v>
      </c>
      <c r="D113" s="6" t="s">
        <v>519</v>
      </c>
      <c r="E113" s="6" t="s">
        <v>520</v>
      </c>
      <c r="F113" s="6" t="s">
        <v>520</v>
      </c>
      <c r="G113" s="6" t="s">
        <v>519</v>
      </c>
      <c r="H113" s="6" t="s">
        <v>519</v>
      </c>
      <c r="I113" s="6" t="s">
        <v>519</v>
      </c>
      <c r="J113" s="6" t="s">
        <v>520</v>
      </c>
      <c r="K113" s="6" t="s">
        <v>520</v>
      </c>
      <c r="L113" s="6" t="s">
        <v>520</v>
      </c>
      <c r="M113" s="6" t="s">
        <v>520</v>
      </c>
      <c r="N113" s="6" t="s">
        <v>520</v>
      </c>
      <c r="O113" s="6" t="s">
        <v>520</v>
      </c>
      <c r="P113" s="6" t="s">
        <v>519</v>
      </c>
      <c r="Q113" s="6" t="s">
        <v>520</v>
      </c>
      <c r="R113" s="6" t="s">
        <v>520</v>
      </c>
      <c r="S113" s="6" t="s">
        <v>520</v>
      </c>
      <c r="T113" s="6" t="s">
        <v>520</v>
      </c>
      <c r="U113" s="6" t="s">
        <v>519</v>
      </c>
      <c r="V113" s="6" t="s">
        <v>519</v>
      </c>
      <c r="W113" s="6" t="s">
        <v>519</v>
      </c>
      <c r="X113" s="6" t="s">
        <v>519</v>
      </c>
      <c r="Y113" s="6" t="s">
        <v>519</v>
      </c>
      <c r="Z113" s="6" t="s">
        <v>519</v>
      </c>
      <c r="AA113" s="6" t="s">
        <v>520</v>
      </c>
      <c r="AB113" s="6" t="s">
        <v>519</v>
      </c>
      <c r="AC113" s="6" t="s">
        <v>520</v>
      </c>
      <c r="AD113" s="6" t="s">
        <v>520</v>
      </c>
      <c r="AF113" s="1" t="s">
        <v>428</v>
      </c>
      <c r="AG113" s="1" t="s">
        <v>473</v>
      </c>
      <c r="AH113" s="1" t="str">
        <f t="shared" si="1"/>
        <v>光纜安裝（海事）淡水的化學狀況</v>
      </c>
      <c r="AI113" s="1" t="s">
        <v>737</v>
      </c>
      <c r="AJ113" s="1" t="s">
        <v>751</v>
      </c>
      <c r="AL113" s="1" t="s">
        <v>630</v>
      </c>
      <c r="AM113" s="1" t="s">
        <v>520</v>
      </c>
      <c r="AN113" s="1" t="s">
        <v>519</v>
      </c>
      <c r="AO113" s="1" t="s">
        <v>520</v>
      </c>
      <c r="AP113" s="1" t="s">
        <v>519</v>
      </c>
      <c r="AQ113" s="1" t="s">
        <v>520</v>
      </c>
      <c r="AR113" s="1" t="s">
        <v>519</v>
      </c>
      <c r="AS113" s="1" t="s">
        <v>520</v>
      </c>
      <c r="AT113" s="1" t="s">
        <v>520</v>
      </c>
      <c r="AU113" s="1" t="s">
        <v>519</v>
      </c>
      <c r="AV113" s="1" t="s">
        <v>520</v>
      </c>
      <c r="AW113" s="1" t="s">
        <v>520</v>
      </c>
      <c r="AY113" s="1" t="s">
        <v>630</v>
      </c>
      <c r="AZ113" s="1" t="s">
        <v>729</v>
      </c>
      <c r="BA113" s="1" t="s">
        <v>519</v>
      </c>
      <c r="BB113" s="1" t="s">
        <v>733</v>
      </c>
      <c r="BC113" s="1" t="s">
        <v>519</v>
      </c>
      <c r="BD113" s="1" t="s">
        <v>729</v>
      </c>
      <c r="BE113" s="1" t="s">
        <v>519</v>
      </c>
      <c r="BF113" s="1" t="s">
        <v>733</v>
      </c>
      <c r="BG113" s="1" t="s">
        <v>733</v>
      </c>
      <c r="BH113" s="1" t="s">
        <v>519</v>
      </c>
      <c r="BI113" s="1" t="s">
        <v>733</v>
      </c>
      <c r="BJ113" s="1" t="s">
        <v>733</v>
      </c>
    </row>
    <row r="114" spans="1:62" hidden="1" x14ac:dyDescent="0.4">
      <c r="A114" s="1" t="s">
        <v>631</v>
      </c>
      <c r="B114" s="6" t="s">
        <v>519</v>
      </c>
      <c r="C114" s="6" t="s">
        <v>519</v>
      </c>
      <c r="D114" s="6" t="s">
        <v>519</v>
      </c>
      <c r="E114" s="6" t="s">
        <v>520</v>
      </c>
      <c r="F114" s="6" t="s">
        <v>520</v>
      </c>
      <c r="G114" s="6" t="s">
        <v>519</v>
      </c>
      <c r="H114" s="6" t="s">
        <v>519</v>
      </c>
      <c r="I114" s="6" t="s">
        <v>519</v>
      </c>
      <c r="J114" s="6" t="s">
        <v>520</v>
      </c>
      <c r="K114" s="6" t="s">
        <v>520</v>
      </c>
      <c r="L114" s="6" t="s">
        <v>520</v>
      </c>
      <c r="M114" s="6" t="s">
        <v>520</v>
      </c>
      <c r="N114" s="6" t="s">
        <v>520</v>
      </c>
      <c r="O114" s="6" t="s">
        <v>520</v>
      </c>
      <c r="P114" s="6" t="s">
        <v>519</v>
      </c>
      <c r="Q114" s="6" t="s">
        <v>520</v>
      </c>
      <c r="R114" s="6" t="s">
        <v>520</v>
      </c>
      <c r="S114" s="6" t="s">
        <v>520</v>
      </c>
      <c r="T114" s="6" t="s">
        <v>520</v>
      </c>
      <c r="U114" s="6" t="s">
        <v>519</v>
      </c>
      <c r="V114" s="6" t="s">
        <v>519</v>
      </c>
      <c r="W114" s="6" t="s">
        <v>519</v>
      </c>
      <c r="X114" s="6" t="s">
        <v>519</v>
      </c>
      <c r="Y114" s="6" t="s">
        <v>519</v>
      </c>
      <c r="Z114" s="6" t="s">
        <v>519</v>
      </c>
      <c r="AA114" s="6" t="s">
        <v>520</v>
      </c>
      <c r="AB114" s="6" t="s">
        <v>519</v>
      </c>
      <c r="AC114" s="6" t="s">
        <v>520</v>
      </c>
      <c r="AD114" s="6" t="s">
        <v>520</v>
      </c>
      <c r="AF114" s="1" t="s">
        <v>428</v>
      </c>
      <c r="AG114" s="1" t="s">
        <v>462</v>
      </c>
      <c r="AH114" s="1" t="str">
        <f t="shared" si="1"/>
        <v>光纜安裝（海事）質量流量的緩沖和衰減</v>
      </c>
      <c r="AI114" s="1" t="s">
        <v>733</v>
      </c>
      <c r="AJ114" s="1" t="s">
        <v>748</v>
      </c>
      <c r="AL114" s="1" t="s">
        <v>631</v>
      </c>
      <c r="AM114" s="1" t="s">
        <v>520</v>
      </c>
      <c r="AN114" s="1" t="s">
        <v>519</v>
      </c>
      <c r="AO114" s="1" t="s">
        <v>520</v>
      </c>
      <c r="AP114" s="1" t="s">
        <v>519</v>
      </c>
      <c r="AQ114" s="1" t="s">
        <v>520</v>
      </c>
      <c r="AR114" s="1" t="s">
        <v>519</v>
      </c>
      <c r="AS114" s="1" t="s">
        <v>520</v>
      </c>
      <c r="AT114" s="1" t="s">
        <v>520</v>
      </c>
      <c r="AU114" s="1" t="s">
        <v>519</v>
      </c>
      <c r="AV114" s="1" t="s">
        <v>520</v>
      </c>
      <c r="AW114" s="1" t="s">
        <v>520</v>
      </c>
      <c r="AY114" s="1" t="s">
        <v>631</v>
      </c>
      <c r="AZ114" s="1" t="s">
        <v>729</v>
      </c>
      <c r="BA114" s="1" t="s">
        <v>519</v>
      </c>
      <c r="BB114" s="1" t="s">
        <v>733</v>
      </c>
      <c r="BC114" s="1" t="s">
        <v>519</v>
      </c>
      <c r="BD114" s="1" t="s">
        <v>729</v>
      </c>
      <c r="BE114" s="1" t="s">
        <v>519</v>
      </c>
      <c r="BF114" s="1" t="s">
        <v>733</v>
      </c>
      <c r="BG114" s="1" t="s">
        <v>733</v>
      </c>
      <c r="BH114" s="1" t="s">
        <v>519</v>
      </c>
      <c r="BI114" s="1" t="s">
        <v>733</v>
      </c>
      <c r="BJ114" s="1" t="s">
        <v>733</v>
      </c>
    </row>
    <row r="115" spans="1:62" hidden="1" x14ac:dyDescent="0.4">
      <c r="A115" s="1" t="s">
        <v>632</v>
      </c>
      <c r="B115" s="6" t="s">
        <v>519</v>
      </c>
      <c r="C115" s="6" t="s">
        <v>519</v>
      </c>
      <c r="D115" s="6" t="s">
        <v>519</v>
      </c>
      <c r="E115" s="6" t="s">
        <v>520</v>
      </c>
      <c r="F115" s="6" t="s">
        <v>520</v>
      </c>
      <c r="G115" s="6" t="s">
        <v>519</v>
      </c>
      <c r="H115" s="6" t="s">
        <v>519</v>
      </c>
      <c r="I115" s="6" t="s">
        <v>519</v>
      </c>
      <c r="J115" s="6" t="s">
        <v>520</v>
      </c>
      <c r="K115" s="6" t="s">
        <v>520</v>
      </c>
      <c r="L115" s="6" t="s">
        <v>520</v>
      </c>
      <c r="M115" s="6" t="s">
        <v>520</v>
      </c>
      <c r="N115" s="6" t="s">
        <v>520</v>
      </c>
      <c r="O115" s="6" t="s">
        <v>520</v>
      </c>
      <c r="P115" s="6" t="s">
        <v>519</v>
      </c>
      <c r="Q115" s="6" t="s">
        <v>520</v>
      </c>
      <c r="R115" s="6" t="s">
        <v>520</v>
      </c>
      <c r="S115" s="6" t="s">
        <v>520</v>
      </c>
      <c r="T115" s="6" t="s">
        <v>520</v>
      </c>
      <c r="U115" s="6" t="s">
        <v>519</v>
      </c>
      <c r="V115" s="6" t="s">
        <v>519</v>
      </c>
      <c r="W115" s="6" t="s">
        <v>519</v>
      </c>
      <c r="X115" s="6" t="s">
        <v>519</v>
      </c>
      <c r="Y115" s="6" t="s">
        <v>519</v>
      </c>
      <c r="Z115" s="6" t="s">
        <v>519</v>
      </c>
      <c r="AA115" s="6" t="s">
        <v>520</v>
      </c>
      <c r="AB115" s="6" t="s">
        <v>519</v>
      </c>
      <c r="AC115" s="6" t="s">
        <v>520</v>
      </c>
      <c r="AD115" s="6" t="s">
        <v>520</v>
      </c>
      <c r="AF115" s="1" t="s">
        <v>396</v>
      </c>
      <c r="AG115" s="1" t="s">
        <v>461</v>
      </c>
      <c r="AH115" s="1" t="str">
        <f t="shared" si="1"/>
        <v>金融服務質量穩定和侵蝕控制</v>
      </c>
      <c r="AI115" s="1" t="s">
        <v>737</v>
      </c>
      <c r="AJ115" s="1" t="s">
        <v>739</v>
      </c>
      <c r="AL115" s="1" t="s">
        <v>632</v>
      </c>
      <c r="AM115" s="1" t="s">
        <v>520</v>
      </c>
      <c r="AN115" s="1" t="s">
        <v>519</v>
      </c>
      <c r="AO115" s="1" t="s">
        <v>520</v>
      </c>
      <c r="AP115" s="1" t="s">
        <v>519</v>
      </c>
      <c r="AQ115" s="1" t="s">
        <v>520</v>
      </c>
      <c r="AR115" s="1" t="s">
        <v>519</v>
      </c>
      <c r="AS115" s="1" t="s">
        <v>520</v>
      </c>
      <c r="AT115" s="1" t="s">
        <v>520</v>
      </c>
      <c r="AU115" s="1" t="s">
        <v>519</v>
      </c>
      <c r="AV115" s="1" t="s">
        <v>520</v>
      </c>
      <c r="AW115" s="1" t="s">
        <v>520</v>
      </c>
      <c r="AY115" s="1" t="s">
        <v>632</v>
      </c>
      <c r="AZ115" s="1" t="s">
        <v>729</v>
      </c>
      <c r="BA115" s="1" t="s">
        <v>519</v>
      </c>
      <c r="BB115" s="1" t="s">
        <v>733</v>
      </c>
      <c r="BC115" s="1" t="s">
        <v>519</v>
      </c>
      <c r="BD115" s="1" t="s">
        <v>729</v>
      </c>
      <c r="BE115" s="1" t="s">
        <v>519</v>
      </c>
      <c r="BF115" s="1" t="s">
        <v>733</v>
      </c>
      <c r="BG115" s="1" t="s">
        <v>733</v>
      </c>
      <c r="BH115" s="1" t="s">
        <v>519</v>
      </c>
      <c r="BI115" s="1" t="s">
        <v>733</v>
      </c>
      <c r="BJ115" s="1" t="s">
        <v>733</v>
      </c>
    </row>
    <row r="116" spans="1:62" hidden="1" x14ac:dyDescent="0.4">
      <c r="A116" s="1" t="s">
        <v>633</v>
      </c>
      <c r="B116" s="6" t="s">
        <v>519</v>
      </c>
      <c r="C116" s="6" t="s">
        <v>519</v>
      </c>
      <c r="D116" s="6" t="s">
        <v>519</v>
      </c>
      <c r="E116" s="6" t="s">
        <v>520</v>
      </c>
      <c r="F116" s="6" t="s">
        <v>520</v>
      </c>
      <c r="G116" s="6" t="s">
        <v>519</v>
      </c>
      <c r="H116" s="6" t="s">
        <v>519</v>
      </c>
      <c r="I116" s="6" t="s">
        <v>519</v>
      </c>
      <c r="J116" s="6" t="s">
        <v>520</v>
      </c>
      <c r="K116" s="6" t="s">
        <v>520</v>
      </c>
      <c r="L116" s="6" t="s">
        <v>520</v>
      </c>
      <c r="M116" s="6" t="s">
        <v>520</v>
      </c>
      <c r="N116" s="6" t="s">
        <v>520</v>
      </c>
      <c r="O116" s="6" t="s">
        <v>520</v>
      </c>
      <c r="P116" s="6" t="s">
        <v>519</v>
      </c>
      <c r="Q116" s="6" t="s">
        <v>520</v>
      </c>
      <c r="R116" s="6" t="s">
        <v>520</v>
      </c>
      <c r="S116" s="6" t="s">
        <v>520</v>
      </c>
      <c r="T116" s="6" t="s">
        <v>520</v>
      </c>
      <c r="U116" s="6" t="s">
        <v>519</v>
      </c>
      <c r="V116" s="6" t="s">
        <v>519</v>
      </c>
      <c r="W116" s="6" t="s">
        <v>519</v>
      </c>
      <c r="X116" s="6" t="s">
        <v>519</v>
      </c>
      <c r="Y116" s="6" t="s">
        <v>519</v>
      </c>
      <c r="Z116" s="6" t="s">
        <v>519</v>
      </c>
      <c r="AA116" s="6" t="s">
        <v>520</v>
      </c>
      <c r="AB116" s="6" t="s">
        <v>519</v>
      </c>
      <c r="AC116" s="6" t="s">
        <v>520</v>
      </c>
      <c r="AD116" s="6" t="s">
        <v>520</v>
      </c>
      <c r="AF116" s="1" t="s">
        <v>379</v>
      </c>
      <c r="AG116" s="1" t="s">
        <v>457</v>
      </c>
      <c r="AH116" s="1" t="str">
        <f t="shared" si="1"/>
        <v>鞋類生產生物過濾</v>
      </c>
      <c r="AI116" s="1" t="s">
        <v>737</v>
      </c>
      <c r="AJ116" s="1" t="s">
        <v>738</v>
      </c>
      <c r="AL116" s="1" t="s">
        <v>633</v>
      </c>
      <c r="AM116" s="1" t="s">
        <v>520</v>
      </c>
      <c r="AN116" s="1" t="s">
        <v>519</v>
      </c>
      <c r="AO116" s="1" t="s">
        <v>520</v>
      </c>
      <c r="AP116" s="1" t="s">
        <v>519</v>
      </c>
      <c r="AQ116" s="1" t="s">
        <v>520</v>
      </c>
      <c r="AR116" s="1" t="s">
        <v>519</v>
      </c>
      <c r="AS116" s="1" t="s">
        <v>520</v>
      </c>
      <c r="AT116" s="1" t="s">
        <v>520</v>
      </c>
      <c r="AU116" s="1" t="s">
        <v>519</v>
      </c>
      <c r="AV116" s="1" t="s">
        <v>520</v>
      </c>
      <c r="AW116" s="1" t="s">
        <v>520</v>
      </c>
      <c r="AY116" s="1" t="s">
        <v>633</v>
      </c>
      <c r="AZ116" s="1" t="s">
        <v>729</v>
      </c>
      <c r="BA116" s="1" t="s">
        <v>519</v>
      </c>
      <c r="BB116" s="1" t="s">
        <v>733</v>
      </c>
      <c r="BC116" s="1" t="s">
        <v>519</v>
      </c>
      <c r="BD116" s="1" t="s">
        <v>729</v>
      </c>
      <c r="BE116" s="1" t="s">
        <v>519</v>
      </c>
      <c r="BF116" s="1" t="s">
        <v>733</v>
      </c>
      <c r="BG116" s="1" t="s">
        <v>733</v>
      </c>
      <c r="BH116" s="1" t="s">
        <v>519</v>
      </c>
      <c r="BI116" s="1" t="s">
        <v>733</v>
      </c>
      <c r="BJ116" s="1" t="s">
        <v>733</v>
      </c>
    </row>
    <row r="117" spans="1:62" hidden="1" x14ac:dyDescent="0.4">
      <c r="A117" s="1" t="s">
        <v>634</v>
      </c>
      <c r="B117" s="6" t="s">
        <v>519</v>
      </c>
      <c r="C117" s="6" t="s">
        <v>519</v>
      </c>
      <c r="D117" s="6" t="s">
        <v>519</v>
      </c>
      <c r="E117" s="6" t="s">
        <v>520</v>
      </c>
      <c r="F117" s="6" t="s">
        <v>520</v>
      </c>
      <c r="G117" s="6" t="s">
        <v>519</v>
      </c>
      <c r="H117" s="6" t="s">
        <v>519</v>
      </c>
      <c r="I117" s="6" t="s">
        <v>519</v>
      </c>
      <c r="J117" s="6" t="s">
        <v>520</v>
      </c>
      <c r="K117" s="6" t="s">
        <v>520</v>
      </c>
      <c r="L117" s="6" t="s">
        <v>520</v>
      </c>
      <c r="M117" s="6" t="s">
        <v>520</v>
      </c>
      <c r="N117" s="6" t="s">
        <v>520</v>
      </c>
      <c r="O117" s="6" t="s">
        <v>520</v>
      </c>
      <c r="P117" s="6" t="s">
        <v>519</v>
      </c>
      <c r="Q117" s="6" t="s">
        <v>520</v>
      </c>
      <c r="R117" s="6" t="s">
        <v>520</v>
      </c>
      <c r="S117" s="6" t="s">
        <v>520</v>
      </c>
      <c r="T117" s="6" t="s">
        <v>520</v>
      </c>
      <c r="U117" s="6" t="s">
        <v>519</v>
      </c>
      <c r="V117" s="6" t="s">
        <v>519</v>
      </c>
      <c r="W117" s="6" t="s">
        <v>519</v>
      </c>
      <c r="X117" s="6" t="s">
        <v>519</v>
      </c>
      <c r="Y117" s="6" t="s">
        <v>519</v>
      </c>
      <c r="Z117" s="6" t="s">
        <v>519</v>
      </c>
      <c r="AA117" s="6" t="s">
        <v>520</v>
      </c>
      <c r="AB117" s="6" t="s">
        <v>519</v>
      </c>
      <c r="AC117" s="6" t="s">
        <v>520</v>
      </c>
      <c r="AD117" s="6" t="s">
        <v>520</v>
      </c>
      <c r="AF117" s="1" t="s">
        <v>379</v>
      </c>
      <c r="AG117" s="1" t="s">
        <v>456</v>
      </c>
      <c r="AH117" s="1" t="str">
        <f t="shared" si="1"/>
        <v>鞋類生產生物修復</v>
      </c>
      <c r="AI117" s="1" t="s">
        <v>737</v>
      </c>
      <c r="AJ117" s="1" t="s">
        <v>738</v>
      </c>
      <c r="AL117" s="1" t="s">
        <v>634</v>
      </c>
      <c r="AM117" s="1" t="s">
        <v>520</v>
      </c>
      <c r="AN117" s="1" t="s">
        <v>519</v>
      </c>
      <c r="AO117" s="1" t="s">
        <v>520</v>
      </c>
      <c r="AP117" s="1" t="s">
        <v>519</v>
      </c>
      <c r="AQ117" s="1" t="s">
        <v>520</v>
      </c>
      <c r="AR117" s="1" t="s">
        <v>519</v>
      </c>
      <c r="AS117" s="1" t="s">
        <v>520</v>
      </c>
      <c r="AT117" s="1" t="s">
        <v>520</v>
      </c>
      <c r="AU117" s="1" t="s">
        <v>519</v>
      </c>
      <c r="AV117" s="1" t="s">
        <v>520</v>
      </c>
      <c r="AW117" s="1" t="s">
        <v>520</v>
      </c>
      <c r="AY117" s="1" t="s">
        <v>634</v>
      </c>
      <c r="AZ117" s="1" t="s">
        <v>729</v>
      </c>
      <c r="BA117" s="1" t="s">
        <v>519</v>
      </c>
      <c r="BB117" s="1" t="s">
        <v>733</v>
      </c>
      <c r="BC117" s="1" t="s">
        <v>519</v>
      </c>
      <c r="BD117" s="1" t="s">
        <v>729</v>
      </c>
      <c r="BE117" s="1" t="s">
        <v>519</v>
      </c>
      <c r="BF117" s="1" t="s">
        <v>733</v>
      </c>
      <c r="BG117" s="1" t="s">
        <v>733</v>
      </c>
      <c r="BH117" s="1" t="s">
        <v>519</v>
      </c>
      <c r="BI117" s="1" t="s">
        <v>733</v>
      </c>
      <c r="BJ117" s="1" t="s">
        <v>733</v>
      </c>
    </row>
    <row r="118" spans="1:62" hidden="1" x14ac:dyDescent="0.4">
      <c r="A118" s="1" t="s">
        <v>635</v>
      </c>
      <c r="B118" s="6" t="s">
        <v>519</v>
      </c>
      <c r="C118" s="6" t="s">
        <v>519</v>
      </c>
      <c r="D118" s="6" t="s">
        <v>519</v>
      </c>
      <c r="E118" s="6" t="s">
        <v>520</v>
      </c>
      <c r="F118" s="6" t="s">
        <v>520</v>
      </c>
      <c r="G118" s="6" t="s">
        <v>519</v>
      </c>
      <c r="H118" s="6" t="s">
        <v>519</v>
      </c>
      <c r="I118" s="6" t="s">
        <v>519</v>
      </c>
      <c r="J118" s="6" t="s">
        <v>520</v>
      </c>
      <c r="K118" s="6" t="s">
        <v>520</v>
      </c>
      <c r="L118" s="6" t="s">
        <v>520</v>
      </c>
      <c r="M118" s="6" t="s">
        <v>520</v>
      </c>
      <c r="N118" s="6" t="s">
        <v>520</v>
      </c>
      <c r="O118" s="6" t="s">
        <v>520</v>
      </c>
      <c r="P118" s="6" t="s">
        <v>519</v>
      </c>
      <c r="Q118" s="6" t="s">
        <v>520</v>
      </c>
      <c r="R118" s="6" t="s">
        <v>520</v>
      </c>
      <c r="S118" s="6" t="s">
        <v>520</v>
      </c>
      <c r="T118" s="6" t="s">
        <v>520</v>
      </c>
      <c r="U118" s="6" t="s">
        <v>519</v>
      </c>
      <c r="V118" s="6" t="s">
        <v>519</v>
      </c>
      <c r="W118" s="6" t="s">
        <v>519</v>
      </c>
      <c r="X118" s="6" t="s">
        <v>519</v>
      </c>
      <c r="Y118" s="6" t="s">
        <v>519</v>
      </c>
      <c r="Z118" s="6" t="s">
        <v>519</v>
      </c>
      <c r="AA118" s="6" t="s">
        <v>520</v>
      </c>
      <c r="AB118" s="6" t="s">
        <v>519</v>
      </c>
      <c r="AC118" s="6" t="s">
        <v>520</v>
      </c>
      <c r="AD118" s="6" t="s">
        <v>520</v>
      </c>
      <c r="AF118" s="1" t="s">
        <v>379</v>
      </c>
      <c r="AG118" s="1" t="s">
        <v>459</v>
      </c>
      <c r="AH118" s="1" t="str">
        <f t="shared" si="1"/>
        <v>鞋類生產被大氣和生態系統稀釋</v>
      </c>
      <c r="AI118" s="1" t="s">
        <v>737</v>
      </c>
      <c r="AJ118" s="1" t="s">
        <v>738</v>
      </c>
      <c r="AL118" s="1" t="s">
        <v>635</v>
      </c>
      <c r="AM118" s="1" t="s">
        <v>520</v>
      </c>
      <c r="AN118" s="1" t="s">
        <v>519</v>
      </c>
      <c r="AO118" s="1" t="s">
        <v>520</v>
      </c>
      <c r="AP118" s="1" t="s">
        <v>519</v>
      </c>
      <c r="AQ118" s="1" t="s">
        <v>520</v>
      </c>
      <c r="AR118" s="1" t="s">
        <v>519</v>
      </c>
      <c r="AS118" s="1" t="s">
        <v>520</v>
      </c>
      <c r="AT118" s="1" t="s">
        <v>520</v>
      </c>
      <c r="AU118" s="1" t="s">
        <v>519</v>
      </c>
      <c r="AV118" s="1" t="s">
        <v>520</v>
      </c>
      <c r="AW118" s="1" t="s">
        <v>520</v>
      </c>
      <c r="AY118" s="1" t="s">
        <v>635</v>
      </c>
      <c r="AZ118" s="1" t="s">
        <v>729</v>
      </c>
      <c r="BA118" s="1" t="s">
        <v>519</v>
      </c>
      <c r="BB118" s="1" t="s">
        <v>733</v>
      </c>
      <c r="BC118" s="1" t="s">
        <v>519</v>
      </c>
      <c r="BD118" s="1" t="s">
        <v>729</v>
      </c>
      <c r="BE118" s="1" t="s">
        <v>519</v>
      </c>
      <c r="BF118" s="1" t="s">
        <v>733</v>
      </c>
      <c r="BG118" s="1" t="s">
        <v>733</v>
      </c>
      <c r="BH118" s="1" t="s">
        <v>519</v>
      </c>
      <c r="BI118" s="1" t="s">
        <v>733</v>
      </c>
      <c r="BJ118" s="1" t="s">
        <v>733</v>
      </c>
    </row>
    <row r="119" spans="1:62" hidden="1" x14ac:dyDescent="0.4">
      <c r="A119" s="1" t="s">
        <v>636</v>
      </c>
      <c r="B119" s="6" t="s">
        <v>519</v>
      </c>
      <c r="C119" s="6" t="s">
        <v>519</v>
      </c>
      <c r="D119" s="6" t="s">
        <v>519</v>
      </c>
      <c r="E119" s="6" t="s">
        <v>520</v>
      </c>
      <c r="F119" s="6" t="s">
        <v>520</v>
      </c>
      <c r="G119" s="6" t="s">
        <v>519</v>
      </c>
      <c r="H119" s="6" t="s">
        <v>519</v>
      </c>
      <c r="I119" s="6" t="s">
        <v>519</v>
      </c>
      <c r="J119" s="6" t="s">
        <v>520</v>
      </c>
      <c r="K119" s="6" t="s">
        <v>520</v>
      </c>
      <c r="L119" s="6" t="s">
        <v>520</v>
      </c>
      <c r="M119" s="6" t="s">
        <v>520</v>
      </c>
      <c r="N119" s="6" t="s">
        <v>520</v>
      </c>
      <c r="O119" s="6" t="s">
        <v>520</v>
      </c>
      <c r="P119" s="6" t="s">
        <v>519</v>
      </c>
      <c r="Q119" s="6" t="s">
        <v>520</v>
      </c>
      <c r="R119" s="6" t="s">
        <v>520</v>
      </c>
      <c r="S119" s="6" t="s">
        <v>520</v>
      </c>
      <c r="T119" s="6" t="s">
        <v>520</v>
      </c>
      <c r="U119" s="6" t="s">
        <v>519</v>
      </c>
      <c r="V119" s="6" t="s">
        <v>519</v>
      </c>
      <c r="W119" s="6" t="s">
        <v>519</v>
      </c>
      <c r="X119" s="6" t="s">
        <v>519</v>
      </c>
      <c r="Y119" s="6" t="s">
        <v>519</v>
      </c>
      <c r="Z119" s="6" t="s">
        <v>519</v>
      </c>
      <c r="AA119" s="6" t="s">
        <v>520</v>
      </c>
      <c r="AB119" s="6" t="s">
        <v>519</v>
      </c>
      <c r="AC119" s="6" t="s">
        <v>520</v>
      </c>
      <c r="AD119" s="6" t="s">
        <v>520</v>
      </c>
      <c r="AF119" s="1" t="s">
        <v>379</v>
      </c>
      <c r="AG119" s="1" t="s">
        <v>461</v>
      </c>
      <c r="AH119" s="1" t="str">
        <f t="shared" si="1"/>
        <v>鞋類生產質量穩定和侵蝕控制</v>
      </c>
      <c r="AI119" s="1" t="s">
        <v>737</v>
      </c>
      <c r="AJ119" s="1" t="s">
        <v>739</v>
      </c>
      <c r="AL119" s="1" t="s">
        <v>636</v>
      </c>
      <c r="AM119" s="1" t="s">
        <v>520</v>
      </c>
      <c r="AN119" s="1" t="s">
        <v>519</v>
      </c>
      <c r="AO119" s="1" t="s">
        <v>520</v>
      </c>
      <c r="AP119" s="1" t="s">
        <v>519</v>
      </c>
      <c r="AQ119" s="1" t="s">
        <v>520</v>
      </c>
      <c r="AR119" s="1" t="s">
        <v>519</v>
      </c>
      <c r="AS119" s="1" t="s">
        <v>520</v>
      </c>
      <c r="AT119" s="1" t="s">
        <v>520</v>
      </c>
      <c r="AU119" s="1" t="s">
        <v>519</v>
      </c>
      <c r="AV119" s="1" t="s">
        <v>520</v>
      </c>
      <c r="AW119" s="1" t="s">
        <v>520</v>
      </c>
      <c r="AY119" s="1" t="s">
        <v>636</v>
      </c>
      <c r="AZ119" s="1" t="s">
        <v>729</v>
      </c>
      <c r="BA119" s="1" t="s">
        <v>519</v>
      </c>
      <c r="BB119" s="1" t="s">
        <v>733</v>
      </c>
      <c r="BC119" s="1" t="s">
        <v>519</v>
      </c>
      <c r="BD119" s="1" t="s">
        <v>729</v>
      </c>
      <c r="BE119" s="1" t="s">
        <v>519</v>
      </c>
      <c r="BF119" s="1" t="s">
        <v>733</v>
      </c>
      <c r="BG119" s="1" t="s">
        <v>733</v>
      </c>
      <c r="BH119" s="1" t="s">
        <v>519</v>
      </c>
      <c r="BI119" s="1" t="s">
        <v>733</v>
      </c>
      <c r="BJ119" s="1" t="s">
        <v>733</v>
      </c>
    </row>
    <row r="120" spans="1:62" hidden="1" x14ac:dyDescent="0.4">
      <c r="A120" s="1" t="s">
        <v>637</v>
      </c>
      <c r="B120" s="6" t="s">
        <v>519</v>
      </c>
      <c r="C120" s="6" t="s">
        <v>519</v>
      </c>
      <c r="D120" s="6" t="s">
        <v>519</v>
      </c>
      <c r="E120" s="6" t="s">
        <v>520</v>
      </c>
      <c r="F120" s="6" t="s">
        <v>520</v>
      </c>
      <c r="G120" s="6" t="s">
        <v>519</v>
      </c>
      <c r="H120" s="6" t="s">
        <v>519</v>
      </c>
      <c r="I120" s="6" t="s">
        <v>519</v>
      </c>
      <c r="J120" s="6" t="s">
        <v>520</v>
      </c>
      <c r="K120" s="6" t="s">
        <v>520</v>
      </c>
      <c r="L120" s="6" t="s">
        <v>520</v>
      </c>
      <c r="M120" s="6" t="s">
        <v>520</v>
      </c>
      <c r="N120" s="6" t="s">
        <v>520</v>
      </c>
      <c r="O120" s="6" t="s">
        <v>520</v>
      </c>
      <c r="P120" s="6" t="s">
        <v>519</v>
      </c>
      <c r="Q120" s="6" t="s">
        <v>520</v>
      </c>
      <c r="R120" s="6" t="s">
        <v>520</v>
      </c>
      <c r="S120" s="6" t="s">
        <v>520</v>
      </c>
      <c r="T120" s="6" t="s">
        <v>520</v>
      </c>
      <c r="U120" s="6" t="s">
        <v>519</v>
      </c>
      <c r="V120" s="6" t="s">
        <v>519</v>
      </c>
      <c r="W120" s="6" t="s">
        <v>519</v>
      </c>
      <c r="X120" s="6" t="s">
        <v>519</v>
      </c>
      <c r="Y120" s="6" t="s">
        <v>519</v>
      </c>
      <c r="Z120" s="6" t="s">
        <v>519</v>
      </c>
      <c r="AA120" s="6" t="s">
        <v>520</v>
      </c>
      <c r="AB120" s="6" t="s">
        <v>519</v>
      </c>
      <c r="AC120" s="6" t="s">
        <v>520</v>
      </c>
      <c r="AD120" s="6" t="s">
        <v>520</v>
      </c>
      <c r="AF120" s="1" t="s">
        <v>379</v>
      </c>
      <c r="AG120" s="1" t="s">
        <v>473</v>
      </c>
      <c r="AH120" s="1" t="str">
        <f t="shared" si="1"/>
        <v>鞋類生產淡水的化學狀況</v>
      </c>
      <c r="AI120" s="1" t="s">
        <v>737</v>
      </c>
      <c r="AJ120" s="1" t="s">
        <v>751</v>
      </c>
      <c r="AL120" s="1" t="s">
        <v>637</v>
      </c>
      <c r="AM120" s="1" t="s">
        <v>520</v>
      </c>
      <c r="AN120" s="1" t="s">
        <v>519</v>
      </c>
      <c r="AO120" s="1" t="s">
        <v>520</v>
      </c>
      <c r="AP120" s="1" t="s">
        <v>519</v>
      </c>
      <c r="AQ120" s="1" t="s">
        <v>520</v>
      </c>
      <c r="AR120" s="1" t="s">
        <v>519</v>
      </c>
      <c r="AS120" s="1" t="s">
        <v>520</v>
      </c>
      <c r="AT120" s="1" t="s">
        <v>520</v>
      </c>
      <c r="AU120" s="1" t="s">
        <v>519</v>
      </c>
      <c r="AV120" s="1" t="s">
        <v>520</v>
      </c>
      <c r="AW120" s="1" t="s">
        <v>520</v>
      </c>
      <c r="AY120" s="1" t="s">
        <v>637</v>
      </c>
      <c r="AZ120" s="1" t="s">
        <v>729</v>
      </c>
      <c r="BA120" s="1" t="s">
        <v>519</v>
      </c>
      <c r="BB120" s="1" t="s">
        <v>733</v>
      </c>
      <c r="BC120" s="1" t="s">
        <v>519</v>
      </c>
      <c r="BD120" s="1" t="s">
        <v>729</v>
      </c>
      <c r="BE120" s="1" t="s">
        <v>519</v>
      </c>
      <c r="BF120" s="1" t="s">
        <v>733</v>
      </c>
      <c r="BG120" s="1" t="s">
        <v>733</v>
      </c>
      <c r="BH120" s="1" t="s">
        <v>519</v>
      </c>
      <c r="BI120" s="1" t="s">
        <v>733</v>
      </c>
      <c r="BJ120" s="1" t="s">
        <v>733</v>
      </c>
    </row>
    <row r="121" spans="1:62" hidden="1" x14ac:dyDescent="0.4">
      <c r="A121" s="1" t="s">
        <v>638</v>
      </c>
      <c r="B121" s="6" t="s">
        <v>519</v>
      </c>
      <c r="C121" s="6" t="s">
        <v>519</v>
      </c>
      <c r="D121" s="6" t="s">
        <v>519</v>
      </c>
      <c r="E121" s="6" t="s">
        <v>520</v>
      </c>
      <c r="F121" s="6" t="s">
        <v>520</v>
      </c>
      <c r="G121" s="6" t="s">
        <v>519</v>
      </c>
      <c r="H121" s="6" t="s">
        <v>519</v>
      </c>
      <c r="I121" s="6" t="s">
        <v>519</v>
      </c>
      <c r="J121" s="6" t="s">
        <v>520</v>
      </c>
      <c r="K121" s="6" t="s">
        <v>520</v>
      </c>
      <c r="L121" s="6" t="s">
        <v>520</v>
      </c>
      <c r="M121" s="6" t="s">
        <v>520</v>
      </c>
      <c r="N121" s="6" t="s">
        <v>520</v>
      </c>
      <c r="O121" s="6" t="s">
        <v>520</v>
      </c>
      <c r="P121" s="6" t="s">
        <v>519</v>
      </c>
      <c r="Q121" s="6" t="s">
        <v>520</v>
      </c>
      <c r="R121" s="6" t="s">
        <v>520</v>
      </c>
      <c r="S121" s="6" t="s">
        <v>520</v>
      </c>
      <c r="T121" s="6" t="s">
        <v>520</v>
      </c>
      <c r="U121" s="6" t="s">
        <v>519</v>
      </c>
      <c r="V121" s="6" t="s">
        <v>519</v>
      </c>
      <c r="W121" s="6" t="s">
        <v>519</v>
      </c>
      <c r="X121" s="6" t="s">
        <v>519</v>
      </c>
      <c r="Y121" s="6" t="s">
        <v>519</v>
      </c>
      <c r="Z121" s="6" t="s">
        <v>519</v>
      </c>
      <c r="AA121" s="6" t="s">
        <v>520</v>
      </c>
      <c r="AB121" s="6" t="s">
        <v>519</v>
      </c>
      <c r="AC121" s="6" t="s">
        <v>520</v>
      </c>
      <c r="AD121" s="6" t="s">
        <v>520</v>
      </c>
      <c r="AF121" s="1" t="s">
        <v>379</v>
      </c>
      <c r="AG121" s="1" t="s">
        <v>463</v>
      </c>
      <c r="AH121" s="1" t="str">
        <f t="shared" si="1"/>
        <v>鞋類生產水流維護</v>
      </c>
      <c r="AI121" s="1" t="s">
        <v>729</v>
      </c>
      <c r="AJ121" s="1" t="s">
        <v>740</v>
      </c>
      <c r="AL121" s="1" t="s">
        <v>638</v>
      </c>
      <c r="AM121" s="1" t="s">
        <v>520</v>
      </c>
      <c r="AN121" s="1" t="s">
        <v>519</v>
      </c>
      <c r="AO121" s="1" t="s">
        <v>520</v>
      </c>
      <c r="AP121" s="1" t="s">
        <v>519</v>
      </c>
      <c r="AQ121" s="1" t="s">
        <v>520</v>
      </c>
      <c r="AR121" s="1" t="s">
        <v>519</v>
      </c>
      <c r="AS121" s="1" t="s">
        <v>520</v>
      </c>
      <c r="AT121" s="1" t="s">
        <v>520</v>
      </c>
      <c r="AU121" s="1" t="s">
        <v>519</v>
      </c>
      <c r="AV121" s="1" t="s">
        <v>520</v>
      </c>
      <c r="AW121" s="1" t="s">
        <v>520</v>
      </c>
      <c r="AY121" s="1" t="s">
        <v>638</v>
      </c>
      <c r="AZ121" s="1" t="s">
        <v>729</v>
      </c>
      <c r="BA121" s="1" t="s">
        <v>519</v>
      </c>
      <c r="BB121" s="1" t="s">
        <v>733</v>
      </c>
      <c r="BC121" s="1" t="s">
        <v>519</v>
      </c>
      <c r="BD121" s="1" t="s">
        <v>729</v>
      </c>
      <c r="BE121" s="1" t="s">
        <v>519</v>
      </c>
      <c r="BF121" s="1" t="s">
        <v>733</v>
      </c>
      <c r="BG121" s="1" t="s">
        <v>733</v>
      </c>
      <c r="BH121" s="1" t="s">
        <v>519</v>
      </c>
      <c r="BI121" s="1" t="s">
        <v>733</v>
      </c>
      <c r="BJ121" s="1" t="s">
        <v>733</v>
      </c>
    </row>
    <row r="122" spans="1:62" hidden="1" x14ac:dyDescent="0.4">
      <c r="A122" s="1" t="s">
        <v>639</v>
      </c>
      <c r="B122" s="6" t="s">
        <v>519</v>
      </c>
      <c r="C122" s="6" t="s">
        <v>519</v>
      </c>
      <c r="D122" s="6" t="s">
        <v>519</v>
      </c>
      <c r="E122" s="6" t="s">
        <v>520</v>
      </c>
      <c r="F122" s="6" t="s">
        <v>520</v>
      </c>
      <c r="G122" s="6" t="s">
        <v>519</v>
      </c>
      <c r="H122" s="6" t="s">
        <v>519</v>
      </c>
      <c r="I122" s="6" t="s">
        <v>519</v>
      </c>
      <c r="J122" s="6" t="s">
        <v>520</v>
      </c>
      <c r="K122" s="6" t="s">
        <v>520</v>
      </c>
      <c r="L122" s="6" t="s">
        <v>520</v>
      </c>
      <c r="M122" s="6" t="s">
        <v>520</v>
      </c>
      <c r="N122" s="6" t="s">
        <v>520</v>
      </c>
      <c r="O122" s="6" t="s">
        <v>520</v>
      </c>
      <c r="P122" s="6" t="s">
        <v>519</v>
      </c>
      <c r="Q122" s="6" t="s">
        <v>520</v>
      </c>
      <c r="R122" s="6" t="s">
        <v>520</v>
      </c>
      <c r="S122" s="6" t="s">
        <v>520</v>
      </c>
      <c r="T122" s="6" t="s">
        <v>520</v>
      </c>
      <c r="U122" s="6" t="s">
        <v>519</v>
      </c>
      <c r="V122" s="6" t="s">
        <v>519</v>
      </c>
      <c r="W122" s="6" t="s">
        <v>519</v>
      </c>
      <c r="X122" s="6" t="s">
        <v>519</v>
      </c>
      <c r="Y122" s="6" t="s">
        <v>519</v>
      </c>
      <c r="Z122" s="6" t="s">
        <v>519</v>
      </c>
      <c r="AA122" s="6" t="s">
        <v>520</v>
      </c>
      <c r="AB122" s="6" t="s">
        <v>519</v>
      </c>
      <c r="AC122" s="6" t="s">
        <v>520</v>
      </c>
      <c r="AD122" s="6" t="s">
        <v>520</v>
      </c>
      <c r="AF122" s="1" t="s">
        <v>379</v>
      </c>
      <c r="AG122" s="1" t="s">
        <v>464</v>
      </c>
      <c r="AH122" s="1" t="str">
        <f t="shared" si="1"/>
        <v>鞋類生產防洪</v>
      </c>
      <c r="AI122" s="1" t="s">
        <v>729</v>
      </c>
      <c r="AJ122" s="1" t="s">
        <v>732</v>
      </c>
      <c r="AL122" s="1" t="s">
        <v>639</v>
      </c>
      <c r="AM122" s="1" t="s">
        <v>520</v>
      </c>
      <c r="AN122" s="1" t="s">
        <v>519</v>
      </c>
      <c r="AO122" s="1" t="s">
        <v>520</v>
      </c>
      <c r="AP122" s="1" t="s">
        <v>519</v>
      </c>
      <c r="AQ122" s="1" t="s">
        <v>520</v>
      </c>
      <c r="AR122" s="1" t="s">
        <v>519</v>
      </c>
      <c r="AS122" s="1" t="s">
        <v>520</v>
      </c>
      <c r="AT122" s="1" t="s">
        <v>520</v>
      </c>
      <c r="AU122" s="1" t="s">
        <v>519</v>
      </c>
      <c r="AV122" s="1" t="s">
        <v>520</v>
      </c>
      <c r="AW122" s="1" t="s">
        <v>520</v>
      </c>
      <c r="AY122" s="1" t="s">
        <v>639</v>
      </c>
      <c r="AZ122" s="1" t="s">
        <v>729</v>
      </c>
      <c r="BA122" s="1" t="s">
        <v>519</v>
      </c>
      <c r="BB122" s="1" t="s">
        <v>733</v>
      </c>
      <c r="BC122" s="1" t="s">
        <v>519</v>
      </c>
      <c r="BD122" s="1" t="s">
        <v>729</v>
      </c>
      <c r="BE122" s="1" t="s">
        <v>519</v>
      </c>
      <c r="BF122" s="1" t="s">
        <v>733</v>
      </c>
      <c r="BG122" s="1" t="s">
        <v>733</v>
      </c>
      <c r="BH122" s="1" t="s">
        <v>519</v>
      </c>
      <c r="BI122" s="1" t="s">
        <v>733</v>
      </c>
      <c r="BJ122" s="1" t="s">
        <v>733</v>
      </c>
    </row>
    <row r="123" spans="1:62" hidden="1" x14ac:dyDescent="0.4">
      <c r="A123" s="1" t="s">
        <v>640</v>
      </c>
      <c r="B123" s="6" t="s">
        <v>519</v>
      </c>
      <c r="C123" s="6" t="s">
        <v>519</v>
      </c>
      <c r="D123" s="6" t="s">
        <v>519</v>
      </c>
      <c r="E123" s="6" t="s">
        <v>520</v>
      </c>
      <c r="F123" s="6" t="s">
        <v>520</v>
      </c>
      <c r="G123" s="6" t="s">
        <v>519</v>
      </c>
      <c r="H123" s="6" t="s">
        <v>519</v>
      </c>
      <c r="I123" s="6" t="s">
        <v>519</v>
      </c>
      <c r="J123" s="6" t="s">
        <v>519</v>
      </c>
      <c r="K123" s="6" t="s">
        <v>519</v>
      </c>
      <c r="L123" s="6" t="s">
        <v>519</v>
      </c>
      <c r="M123" s="6" t="s">
        <v>519</v>
      </c>
      <c r="N123" s="6" t="s">
        <v>519</v>
      </c>
      <c r="O123" s="6" t="s">
        <v>520</v>
      </c>
      <c r="P123" s="6" t="s">
        <v>519</v>
      </c>
      <c r="Q123" s="6" t="s">
        <v>520</v>
      </c>
      <c r="R123" s="6" t="s">
        <v>520</v>
      </c>
      <c r="S123" s="6" t="s">
        <v>520</v>
      </c>
      <c r="T123" s="6" t="s">
        <v>519</v>
      </c>
      <c r="U123" s="6" t="s">
        <v>519</v>
      </c>
      <c r="V123" s="6" t="s">
        <v>519</v>
      </c>
      <c r="W123" s="6" t="s">
        <v>519</v>
      </c>
      <c r="X123" s="6" t="s">
        <v>519</v>
      </c>
      <c r="Y123" s="6" t="s">
        <v>519</v>
      </c>
      <c r="Z123" s="6" t="s">
        <v>519</v>
      </c>
      <c r="AA123" s="6" t="s">
        <v>520</v>
      </c>
      <c r="AB123" s="6" t="s">
        <v>520</v>
      </c>
      <c r="AC123" s="6" t="s">
        <v>520</v>
      </c>
      <c r="AD123" s="6" t="s">
        <v>520</v>
      </c>
      <c r="AF123" s="1" t="s">
        <v>420</v>
      </c>
      <c r="AG123" s="1" t="s">
        <v>466</v>
      </c>
      <c r="AH123" s="1" t="str">
        <f t="shared" si="1"/>
        <v>淡水野生魚類通風</v>
      </c>
      <c r="AI123" s="1" t="s">
        <v>737</v>
      </c>
      <c r="AJ123" s="1" t="s">
        <v>751</v>
      </c>
      <c r="AL123" s="1" t="s">
        <v>640</v>
      </c>
      <c r="AM123" s="1" t="s">
        <v>520</v>
      </c>
      <c r="AN123" s="1" t="s">
        <v>520</v>
      </c>
      <c r="AO123" s="1" t="s">
        <v>520</v>
      </c>
      <c r="AP123" s="1" t="s">
        <v>520</v>
      </c>
      <c r="AQ123" s="1" t="s">
        <v>519</v>
      </c>
      <c r="AR123" s="1" t="s">
        <v>519</v>
      </c>
      <c r="AS123" s="1" t="s">
        <v>520</v>
      </c>
      <c r="AT123" s="1" t="s">
        <v>520</v>
      </c>
      <c r="AU123" s="1" t="s">
        <v>520</v>
      </c>
      <c r="AV123" s="1" t="s">
        <v>520</v>
      </c>
      <c r="AW123" s="1" t="s">
        <v>519</v>
      </c>
      <c r="AY123" s="1" t="s">
        <v>640</v>
      </c>
      <c r="AZ123" s="1" t="s">
        <v>733</v>
      </c>
      <c r="BA123" s="1" t="s">
        <v>735</v>
      </c>
      <c r="BB123" s="1" t="s">
        <v>733</v>
      </c>
      <c r="BC123" s="1" t="s">
        <v>735</v>
      </c>
      <c r="BD123" s="1" t="s">
        <v>519</v>
      </c>
      <c r="BE123" s="1" t="s">
        <v>519</v>
      </c>
      <c r="BF123" s="1" t="s">
        <v>733</v>
      </c>
      <c r="BG123" s="1" t="s">
        <v>729</v>
      </c>
      <c r="BH123" s="1" t="s">
        <v>733</v>
      </c>
      <c r="BI123" s="1" t="s">
        <v>733</v>
      </c>
      <c r="BJ123" s="1" t="s">
        <v>519</v>
      </c>
    </row>
    <row r="124" spans="1:62" hidden="1" x14ac:dyDescent="0.4">
      <c r="A124" s="1" t="s">
        <v>641</v>
      </c>
      <c r="B124" s="6" t="s">
        <v>519</v>
      </c>
      <c r="C124" s="6" t="s">
        <v>519</v>
      </c>
      <c r="D124" s="6" t="s">
        <v>519</v>
      </c>
      <c r="E124" s="6" t="s">
        <v>520</v>
      </c>
      <c r="F124" s="6" t="s">
        <v>520</v>
      </c>
      <c r="G124" s="6" t="s">
        <v>519</v>
      </c>
      <c r="H124" s="6" t="s">
        <v>519</v>
      </c>
      <c r="I124" s="6" t="s">
        <v>519</v>
      </c>
      <c r="J124" s="6" t="s">
        <v>519</v>
      </c>
      <c r="K124" s="6" t="s">
        <v>519</v>
      </c>
      <c r="L124" s="6" t="s">
        <v>519</v>
      </c>
      <c r="M124" s="6" t="s">
        <v>519</v>
      </c>
      <c r="N124" s="6" t="s">
        <v>519</v>
      </c>
      <c r="O124" s="6" t="s">
        <v>519</v>
      </c>
      <c r="P124" s="6" t="s">
        <v>519</v>
      </c>
      <c r="Q124" s="6" t="s">
        <v>519</v>
      </c>
      <c r="R124" s="6" t="s">
        <v>520</v>
      </c>
      <c r="S124" s="6" t="s">
        <v>520</v>
      </c>
      <c r="T124" s="6" t="s">
        <v>519</v>
      </c>
      <c r="U124" s="6" t="s">
        <v>519</v>
      </c>
      <c r="V124" s="6" t="s">
        <v>519</v>
      </c>
      <c r="W124" s="6" t="s">
        <v>519</v>
      </c>
      <c r="X124" s="6" t="s">
        <v>519</v>
      </c>
      <c r="Y124" s="6" t="s">
        <v>519</v>
      </c>
      <c r="Z124" s="6" t="s">
        <v>519</v>
      </c>
      <c r="AA124" s="6" t="s">
        <v>519</v>
      </c>
      <c r="AB124" s="6" t="s">
        <v>520</v>
      </c>
      <c r="AC124" s="6" t="s">
        <v>520</v>
      </c>
      <c r="AD124" s="6" t="s">
        <v>520</v>
      </c>
      <c r="AF124" s="1" t="s">
        <v>420</v>
      </c>
      <c r="AG124" s="1" t="s">
        <v>469</v>
      </c>
      <c r="AH124" s="1" t="str">
        <f t="shared" si="1"/>
        <v>淡水野生魚類除害蟲</v>
      </c>
      <c r="AI124" s="1" t="s">
        <v>737</v>
      </c>
      <c r="AJ124" s="1" t="s">
        <v>751</v>
      </c>
      <c r="AL124" s="1" t="s">
        <v>641</v>
      </c>
      <c r="AM124" s="1" t="s">
        <v>520</v>
      </c>
      <c r="AN124" s="1" t="s">
        <v>519</v>
      </c>
      <c r="AO124" s="1" t="s">
        <v>520</v>
      </c>
      <c r="AP124" s="1" t="s">
        <v>520</v>
      </c>
      <c r="AQ124" s="1" t="s">
        <v>519</v>
      </c>
      <c r="AR124" s="1" t="s">
        <v>519</v>
      </c>
      <c r="AS124" s="1" t="s">
        <v>520</v>
      </c>
      <c r="AT124" s="1" t="s">
        <v>519</v>
      </c>
      <c r="AU124" s="1" t="s">
        <v>519</v>
      </c>
      <c r="AV124" s="1" t="s">
        <v>520</v>
      </c>
      <c r="AW124" s="1" t="s">
        <v>519</v>
      </c>
      <c r="AY124" s="1" t="s">
        <v>641</v>
      </c>
      <c r="AZ124" s="1" t="s">
        <v>733</v>
      </c>
      <c r="BA124" s="1" t="s">
        <v>519</v>
      </c>
      <c r="BB124" s="1" t="s">
        <v>733</v>
      </c>
      <c r="BC124" s="1" t="s">
        <v>733</v>
      </c>
      <c r="BD124" s="1" t="s">
        <v>519</v>
      </c>
      <c r="BE124" s="1" t="s">
        <v>519</v>
      </c>
      <c r="BF124" s="1" t="s">
        <v>733</v>
      </c>
      <c r="BG124" s="1" t="s">
        <v>519</v>
      </c>
      <c r="BH124" s="1" t="s">
        <v>519</v>
      </c>
      <c r="BI124" s="1" t="s">
        <v>733</v>
      </c>
      <c r="BJ124" s="1" t="s">
        <v>519</v>
      </c>
    </row>
    <row r="125" spans="1:62" hidden="1" x14ac:dyDescent="0.4">
      <c r="A125" s="1" t="s">
        <v>642</v>
      </c>
      <c r="B125" s="6" t="s">
        <v>519</v>
      </c>
      <c r="C125" s="6" t="s">
        <v>519</v>
      </c>
      <c r="D125" s="6" t="s">
        <v>519</v>
      </c>
      <c r="E125" s="6" t="s">
        <v>520</v>
      </c>
      <c r="F125" s="6" t="s">
        <v>520</v>
      </c>
      <c r="G125" s="6" t="s">
        <v>519</v>
      </c>
      <c r="H125" s="6" t="s">
        <v>519</v>
      </c>
      <c r="I125" s="6" t="s">
        <v>519</v>
      </c>
      <c r="J125" s="6" t="s">
        <v>520</v>
      </c>
      <c r="K125" s="6" t="s">
        <v>520</v>
      </c>
      <c r="L125" s="6" t="s">
        <v>520</v>
      </c>
      <c r="M125" s="6" t="s">
        <v>520</v>
      </c>
      <c r="N125" s="6" t="s">
        <v>520</v>
      </c>
      <c r="O125" s="6" t="s">
        <v>520</v>
      </c>
      <c r="P125" s="6" t="s">
        <v>519</v>
      </c>
      <c r="Q125" s="6" t="s">
        <v>520</v>
      </c>
      <c r="R125" s="6" t="s">
        <v>520</v>
      </c>
      <c r="S125" s="6" t="s">
        <v>520</v>
      </c>
      <c r="T125" s="6" t="s">
        <v>520</v>
      </c>
      <c r="U125" s="6" t="s">
        <v>519</v>
      </c>
      <c r="V125" s="6" t="s">
        <v>519</v>
      </c>
      <c r="W125" s="6" t="s">
        <v>519</v>
      </c>
      <c r="X125" s="6" t="s">
        <v>519</v>
      </c>
      <c r="Y125" s="6" t="s">
        <v>519</v>
      </c>
      <c r="Z125" s="6" t="s">
        <v>519</v>
      </c>
      <c r="AA125" s="6" t="s">
        <v>520</v>
      </c>
      <c r="AB125" s="6" t="s">
        <v>519</v>
      </c>
      <c r="AC125" s="6" t="s">
        <v>519</v>
      </c>
      <c r="AD125" s="6" t="s">
        <v>520</v>
      </c>
      <c r="AF125" s="1" t="s">
        <v>420</v>
      </c>
      <c r="AG125" s="1" t="s">
        <v>470</v>
      </c>
      <c r="AH125" s="1" t="str">
        <f t="shared" si="1"/>
        <v>淡水野生魚類疾控</v>
      </c>
      <c r="AI125" s="1" t="s">
        <v>737</v>
      </c>
      <c r="AJ125" s="1" t="s">
        <v>751</v>
      </c>
      <c r="AL125" s="1" t="s">
        <v>642</v>
      </c>
      <c r="AM125" s="1" t="s">
        <v>519</v>
      </c>
      <c r="AN125" s="1" t="s">
        <v>519</v>
      </c>
      <c r="AO125" s="1" t="s">
        <v>520</v>
      </c>
      <c r="AP125" s="1" t="s">
        <v>519</v>
      </c>
      <c r="AQ125" s="1" t="s">
        <v>519</v>
      </c>
      <c r="AR125" s="1" t="s">
        <v>519</v>
      </c>
      <c r="AS125" s="1" t="s">
        <v>519</v>
      </c>
      <c r="AT125" s="1" t="s">
        <v>519</v>
      </c>
      <c r="AU125" s="1" t="s">
        <v>519</v>
      </c>
      <c r="AV125" s="1" t="s">
        <v>519</v>
      </c>
      <c r="AW125" s="1" t="s">
        <v>519</v>
      </c>
      <c r="AY125" s="1" t="s">
        <v>642</v>
      </c>
      <c r="AZ125" s="1" t="s">
        <v>519</v>
      </c>
      <c r="BA125" s="1" t="s">
        <v>519</v>
      </c>
      <c r="BB125" s="1" t="s">
        <v>733</v>
      </c>
      <c r="BC125" s="1" t="s">
        <v>519</v>
      </c>
      <c r="BD125" s="1" t="s">
        <v>519</v>
      </c>
      <c r="BE125" s="1" t="s">
        <v>519</v>
      </c>
      <c r="BF125" s="1" t="s">
        <v>519</v>
      </c>
      <c r="BG125" s="1" t="s">
        <v>519</v>
      </c>
      <c r="BH125" s="1" t="s">
        <v>519</v>
      </c>
      <c r="BI125" s="1" t="s">
        <v>519</v>
      </c>
      <c r="BJ125" s="1" t="s">
        <v>519</v>
      </c>
    </row>
    <row r="126" spans="1:62" hidden="1" x14ac:dyDescent="0.4">
      <c r="A126" s="1" t="s">
        <v>643</v>
      </c>
      <c r="B126" s="6" t="s">
        <v>519</v>
      </c>
      <c r="C126" s="6" t="s">
        <v>519</v>
      </c>
      <c r="D126" s="6" t="s">
        <v>519</v>
      </c>
      <c r="E126" s="6" t="s">
        <v>520</v>
      </c>
      <c r="F126" s="6" t="s">
        <v>520</v>
      </c>
      <c r="G126" s="6" t="s">
        <v>519</v>
      </c>
      <c r="H126" s="6" t="s">
        <v>519</v>
      </c>
      <c r="I126" s="6" t="s">
        <v>519</v>
      </c>
      <c r="J126" s="6" t="s">
        <v>520</v>
      </c>
      <c r="K126" s="6" t="s">
        <v>520</v>
      </c>
      <c r="L126" s="6" t="s">
        <v>520</v>
      </c>
      <c r="M126" s="6" t="s">
        <v>520</v>
      </c>
      <c r="N126" s="6" t="s">
        <v>520</v>
      </c>
      <c r="O126" s="6" t="s">
        <v>520</v>
      </c>
      <c r="P126" s="6" t="s">
        <v>519</v>
      </c>
      <c r="Q126" s="6" t="s">
        <v>520</v>
      </c>
      <c r="R126" s="6" t="s">
        <v>520</v>
      </c>
      <c r="S126" s="6" t="s">
        <v>520</v>
      </c>
      <c r="T126" s="6" t="s">
        <v>520</v>
      </c>
      <c r="U126" s="6" t="s">
        <v>519</v>
      </c>
      <c r="V126" s="6" t="s">
        <v>519</v>
      </c>
      <c r="W126" s="6" t="s">
        <v>519</v>
      </c>
      <c r="X126" s="6" t="s">
        <v>519</v>
      </c>
      <c r="Y126" s="6" t="s">
        <v>519</v>
      </c>
      <c r="Z126" s="6" t="s">
        <v>519</v>
      </c>
      <c r="AA126" s="6" t="s">
        <v>520</v>
      </c>
      <c r="AB126" s="6" t="s">
        <v>519</v>
      </c>
      <c r="AC126" s="6" t="s">
        <v>520</v>
      </c>
      <c r="AD126" s="6" t="s">
        <v>520</v>
      </c>
      <c r="AF126" s="1" t="s">
        <v>420</v>
      </c>
      <c r="AG126" s="1" t="s">
        <v>459</v>
      </c>
      <c r="AH126" s="1" t="str">
        <f t="shared" si="1"/>
        <v>淡水野生魚類被大氣和生態系統稀釋</v>
      </c>
      <c r="AI126" s="1" t="s">
        <v>745</v>
      </c>
      <c r="AJ126" s="1" t="s">
        <v>751</v>
      </c>
      <c r="AL126" s="1" t="s">
        <v>643</v>
      </c>
      <c r="AM126" s="1" t="s">
        <v>519</v>
      </c>
      <c r="AN126" s="1" t="s">
        <v>519</v>
      </c>
      <c r="AO126" s="1" t="s">
        <v>520</v>
      </c>
      <c r="AP126" s="1" t="s">
        <v>519</v>
      </c>
      <c r="AQ126" s="1" t="s">
        <v>520</v>
      </c>
      <c r="AR126" s="1" t="s">
        <v>519</v>
      </c>
      <c r="AS126" s="1" t="s">
        <v>520</v>
      </c>
      <c r="AT126" s="1" t="s">
        <v>520</v>
      </c>
      <c r="AU126" s="1" t="s">
        <v>519</v>
      </c>
      <c r="AV126" s="1" t="s">
        <v>520</v>
      </c>
      <c r="AW126" s="1" t="s">
        <v>520</v>
      </c>
      <c r="AY126" s="1" t="s">
        <v>643</v>
      </c>
      <c r="AZ126" s="1" t="s">
        <v>519</v>
      </c>
      <c r="BA126" s="1" t="s">
        <v>519</v>
      </c>
      <c r="BB126" s="1" t="s">
        <v>733</v>
      </c>
      <c r="BC126" s="1" t="s">
        <v>519</v>
      </c>
      <c r="BD126" s="1" t="s">
        <v>729</v>
      </c>
      <c r="BE126" s="1" t="s">
        <v>519</v>
      </c>
      <c r="BF126" s="1" t="s">
        <v>729</v>
      </c>
      <c r="BG126" s="1" t="s">
        <v>733</v>
      </c>
      <c r="BH126" s="1" t="s">
        <v>519</v>
      </c>
      <c r="BI126" s="1" t="s">
        <v>729</v>
      </c>
      <c r="BJ126" s="1" t="s">
        <v>733</v>
      </c>
    </row>
    <row r="127" spans="1:62" hidden="1" x14ac:dyDescent="0.4">
      <c r="A127" s="1" t="s">
        <v>644</v>
      </c>
      <c r="B127" s="6" t="s">
        <v>519</v>
      </c>
      <c r="C127" s="6" t="s">
        <v>519</v>
      </c>
      <c r="D127" s="6" t="s">
        <v>519</v>
      </c>
      <c r="E127" s="6" t="s">
        <v>520</v>
      </c>
      <c r="F127" s="6" t="s">
        <v>520</v>
      </c>
      <c r="G127" s="6" t="s">
        <v>519</v>
      </c>
      <c r="H127" s="6" t="s">
        <v>519</v>
      </c>
      <c r="I127" s="6" t="s">
        <v>519</v>
      </c>
      <c r="J127" s="6" t="s">
        <v>519</v>
      </c>
      <c r="K127" s="6" t="s">
        <v>519</v>
      </c>
      <c r="L127" s="6" t="s">
        <v>519</v>
      </c>
      <c r="M127" s="6" t="s">
        <v>519</v>
      </c>
      <c r="N127" s="6" t="s">
        <v>519</v>
      </c>
      <c r="O127" s="6" t="s">
        <v>520</v>
      </c>
      <c r="P127" s="6" t="s">
        <v>519</v>
      </c>
      <c r="Q127" s="6" t="s">
        <v>520</v>
      </c>
      <c r="R127" s="6" t="s">
        <v>519</v>
      </c>
      <c r="S127" s="6" t="s">
        <v>519</v>
      </c>
      <c r="T127" s="6" t="s">
        <v>519</v>
      </c>
      <c r="U127" s="6" t="s">
        <v>519</v>
      </c>
      <c r="V127" s="6" t="s">
        <v>519</v>
      </c>
      <c r="W127" s="6" t="s">
        <v>519</v>
      </c>
      <c r="X127" s="6" t="s">
        <v>519</v>
      </c>
      <c r="Y127" s="6" t="s">
        <v>519</v>
      </c>
      <c r="Z127" s="6" t="s">
        <v>519</v>
      </c>
      <c r="AA127" s="6" t="s">
        <v>519</v>
      </c>
      <c r="AB127" s="6" t="s">
        <v>519</v>
      </c>
      <c r="AC127" s="6" t="s">
        <v>520</v>
      </c>
      <c r="AD127" s="6" t="s">
        <v>519</v>
      </c>
      <c r="AF127" s="1" t="s">
        <v>420</v>
      </c>
      <c r="AG127" s="1" t="s">
        <v>461</v>
      </c>
      <c r="AH127" s="1" t="str">
        <f t="shared" si="1"/>
        <v>淡水野生魚類質量穩定和侵蝕控制</v>
      </c>
      <c r="AI127" s="1" t="s">
        <v>745</v>
      </c>
      <c r="AJ127" s="1" t="s">
        <v>751</v>
      </c>
      <c r="AL127" s="1" t="s">
        <v>644</v>
      </c>
      <c r="AM127" s="1" t="s">
        <v>520</v>
      </c>
      <c r="AN127" s="1" t="s">
        <v>520</v>
      </c>
      <c r="AO127" s="1" t="s">
        <v>520</v>
      </c>
      <c r="AP127" s="1" t="s">
        <v>519</v>
      </c>
      <c r="AQ127" s="1" t="s">
        <v>520</v>
      </c>
      <c r="AR127" s="1" t="s">
        <v>519</v>
      </c>
      <c r="AS127" s="1" t="s">
        <v>520</v>
      </c>
      <c r="AT127" s="1" t="s">
        <v>520</v>
      </c>
      <c r="AU127" s="1" t="s">
        <v>520</v>
      </c>
      <c r="AV127" s="1" t="s">
        <v>520</v>
      </c>
      <c r="AW127" s="1" t="s">
        <v>520</v>
      </c>
      <c r="AY127" s="1" t="s">
        <v>644</v>
      </c>
      <c r="AZ127" s="1" t="s">
        <v>733</v>
      </c>
      <c r="BA127" s="1" t="s">
        <v>733</v>
      </c>
      <c r="BB127" s="1" t="s">
        <v>733</v>
      </c>
      <c r="BC127" s="1" t="s">
        <v>519</v>
      </c>
      <c r="BD127" s="1" t="s">
        <v>733</v>
      </c>
      <c r="BE127" s="1" t="s">
        <v>519</v>
      </c>
      <c r="BF127" s="1" t="s">
        <v>733</v>
      </c>
      <c r="BG127" s="1" t="s">
        <v>733</v>
      </c>
      <c r="BH127" s="1" t="s">
        <v>735</v>
      </c>
      <c r="BI127" s="1" t="s">
        <v>733</v>
      </c>
      <c r="BJ127" s="1" t="s">
        <v>735</v>
      </c>
    </row>
    <row r="128" spans="1:62" hidden="1" x14ac:dyDescent="0.4">
      <c r="A128" s="1" t="s">
        <v>645</v>
      </c>
      <c r="B128" s="6" t="s">
        <v>519</v>
      </c>
      <c r="C128" s="6" t="s">
        <v>519</v>
      </c>
      <c r="D128" s="6" t="s">
        <v>519</v>
      </c>
      <c r="E128" s="6" t="s">
        <v>520</v>
      </c>
      <c r="F128" s="6" t="s">
        <v>520</v>
      </c>
      <c r="G128" s="6" t="s">
        <v>519</v>
      </c>
      <c r="H128" s="6" t="s">
        <v>519</v>
      </c>
      <c r="I128" s="6" t="s">
        <v>519</v>
      </c>
      <c r="J128" s="6" t="s">
        <v>519</v>
      </c>
      <c r="K128" s="6" t="s">
        <v>519</v>
      </c>
      <c r="L128" s="6" t="s">
        <v>519</v>
      </c>
      <c r="M128" s="6" t="s">
        <v>519</v>
      </c>
      <c r="N128" s="6" t="s">
        <v>519</v>
      </c>
      <c r="O128" s="6" t="s">
        <v>520</v>
      </c>
      <c r="P128" s="6" t="s">
        <v>519</v>
      </c>
      <c r="Q128" s="6" t="s">
        <v>520</v>
      </c>
      <c r="R128" s="6" t="s">
        <v>519</v>
      </c>
      <c r="S128" s="6" t="s">
        <v>519</v>
      </c>
      <c r="T128" s="6" t="s">
        <v>519</v>
      </c>
      <c r="U128" s="6" t="s">
        <v>519</v>
      </c>
      <c r="V128" s="6" t="s">
        <v>519</v>
      </c>
      <c r="W128" s="6" t="s">
        <v>519</v>
      </c>
      <c r="X128" s="6" t="s">
        <v>519</v>
      </c>
      <c r="Y128" s="6" t="s">
        <v>519</v>
      </c>
      <c r="Z128" s="6" t="s">
        <v>519</v>
      </c>
      <c r="AA128" s="6" t="s">
        <v>519</v>
      </c>
      <c r="AB128" s="6" t="s">
        <v>519</v>
      </c>
      <c r="AC128" s="6" t="s">
        <v>520</v>
      </c>
      <c r="AD128" s="6" t="s">
        <v>519</v>
      </c>
      <c r="AF128" s="1" t="s">
        <v>420</v>
      </c>
      <c r="AG128" s="1" t="s">
        <v>472</v>
      </c>
      <c r="AH128" s="1" t="str">
        <f t="shared" si="1"/>
        <v>淡水野生魚類分解和固定過程</v>
      </c>
      <c r="AI128" s="1" t="s">
        <v>729</v>
      </c>
      <c r="AJ128" s="1" t="s">
        <v>740</v>
      </c>
      <c r="AL128" s="1" t="s">
        <v>645</v>
      </c>
      <c r="AM128" s="1" t="s">
        <v>520</v>
      </c>
      <c r="AN128" s="1" t="s">
        <v>520</v>
      </c>
      <c r="AO128" s="1" t="s">
        <v>520</v>
      </c>
      <c r="AP128" s="1" t="s">
        <v>519</v>
      </c>
      <c r="AQ128" s="1" t="s">
        <v>520</v>
      </c>
      <c r="AR128" s="1" t="s">
        <v>519</v>
      </c>
      <c r="AS128" s="1" t="s">
        <v>520</v>
      </c>
      <c r="AT128" s="1" t="s">
        <v>520</v>
      </c>
      <c r="AU128" s="1" t="s">
        <v>520</v>
      </c>
      <c r="AV128" s="1" t="s">
        <v>520</v>
      </c>
      <c r="AW128" s="1" t="s">
        <v>520</v>
      </c>
      <c r="AY128" s="1" t="s">
        <v>645</v>
      </c>
      <c r="AZ128" s="1" t="s">
        <v>733</v>
      </c>
      <c r="BA128" s="1" t="s">
        <v>733</v>
      </c>
      <c r="BB128" s="1" t="s">
        <v>733</v>
      </c>
      <c r="BC128" s="1" t="s">
        <v>519</v>
      </c>
      <c r="BD128" s="1" t="s">
        <v>733</v>
      </c>
      <c r="BE128" s="1" t="s">
        <v>519</v>
      </c>
      <c r="BF128" s="1" t="s">
        <v>733</v>
      </c>
      <c r="BG128" s="1" t="s">
        <v>733</v>
      </c>
      <c r="BH128" s="1" t="s">
        <v>735</v>
      </c>
      <c r="BI128" s="1" t="s">
        <v>733</v>
      </c>
      <c r="BJ128" s="1" t="s">
        <v>735</v>
      </c>
    </row>
    <row r="129" spans="1:62" hidden="1" x14ac:dyDescent="0.4">
      <c r="A129" s="1" t="s">
        <v>646</v>
      </c>
      <c r="B129" s="6" t="s">
        <v>519</v>
      </c>
      <c r="C129" s="6" t="s">
        <v>519</v>
      </c>
      <c r="D129" s="6" t="s">
        <v>519</v>
      </c>
      <c r="E129" s="6" t="s">
        <v>520</v>
      </c>
      <c r="F129" s="6" t="s">
        <v>520</v>
      </c>
      <c r="G129" s="6" t="s">
        <v>519</v>
      </c>
      <c r="H129" s="6" t="s">
        <v>519</v>
      </c>
      <c r="I129" s="6" t="s">
        <v>519</v>
      </c>
      <c r="J129" s="6" t="s">
        <v>519</v>
      </c>
      <c r="K129" s="6" t="s">
        <v>519</v>
      </c>
      <c r="L129" s="6" t="s">
        <v>519</v>
      </c>
      <c r="M129" s="6" t="s">
        <v>519</v>
      </c>
      <c r="N129" s="6" t="s">
        <v>519</v>
      </c>
      <c r="O129" s="6" t="s">
        <v>520</v>
      </c>
      <c r="P129" s="6" t="s">
        <v>519</v>
      </c>
      <c r="Q129" s="6" t="s">
        <v>520</v>
      </c>
      <c r="R129" s="6" t="s">
        <v>519</v>
      </c>
      <c r="S129" s="6" t="s">
        <v>519</v>
      </c>
      <c r="T129" s="6" t="s">
        <v>519</v>
      </c>
      <c r="U129" s="6" t="s">
        <v>519</v>
      </c>
      <c r="V129" s="6" t="s">
        <v>519</v>
      </c>
      <c r="W129" s="6" t="s">
        <v>519</v>
      </c>
      <c r="X129" s="6" t="s">
        <v>519</v>
      </c>
      <c r="Y129" s="6" t="s">
        <v>519</v>
      </c>
      <c r="Z129" s="6" t="s">
        <v>519</v>
      </c>
      <c r="AA129" s="6" t="s">
        <v>519</v>
      </c>
      <c r="AB129" s="6" t="s">
        <v>519</v>
      </c>
      <c r="AC129" s="6" t="s">
        <v>520</v>
      </c>
      <c r="AD129" s="6" t="s">
        <v>519</v>
      </c>
      <c r="AF129" s="1" t="s">
        <v>420</v>
      </c>
      <c r="AG129" s="1" t="s">
        <v>450</v>
      </c>
      <c r="AH129" s="1" t="str">
        <f t="shared" si="1"/>
        <v>淡水野生魚類遺傳物質</v>
      </c>
      <c r="AI129" s="1" t="s">
        <v>729</v>
      </c>
      <c r="AJ129" s="1" t="s">
        <v>740</v>
      </c>
      <c r="AL129" s="1" t="s">
        <v>646</v>
      </c>
      <c r="AM129" s="1" t="s">
        <v>520</v>
      </c>
      <c r="AN129" s="1" t="s">
        <v>520</v>
      </c>
      <c r="AO129" s="1" t="s">
        <v>520</v>
      </c>
      <c r="AP129" s="1" t="s">
        <v>519</v>
      </c>
      <c r="AQ129" s="1" t="s">
        <v>520</v>
      </c>
      <c r="AR129" s="1" t="s">
        <v>519</v>
      </c>
      <c r="AS129" s="1" t="s">
        <v>520</v>
      </c>
      <c r="AT129" s="1" t="s">
        <v>520</v>
      </c>
      <c r="AU129" s="1" t="s">
        <v>520</v>
      </c>
      <c r="AV129" s="1" t="s">
        <v>520</v>
      </c>
      <c r="AW129" s="1" t="s">
        <v>520</v>
      </c>
      <c r="AY129" s="1" t="s">
        <v>646</v>
      </c>
      <c r="AZ129" s="1" t="s">
        <v>733</v>
      </c>
      <c r="BA129" s="1" t="s">
        <v>733</v>
      </c>
      <c r="BB129" s="1" t="s">
        <v>733</v>
      </c>
      <c r="BC129" s="1" t="s">
        <v>519</v>
      </c>
      <c r="BD129" s="1" t="s">
        <v>733</v>
      </c>
      <c r="BE129" s="1" t="s">
        <v>519</v>
      </c>
      <c r="BF129" s="1" t="s">
        <v>733</v>
      </c>
      <c r="BG129" s="1" t="s">
        <v>733</v>
      </c>
      <c r="BH129" s="1" t="s">
        <v>735</v>
      </c>
      <c r="BI129" s="1" t="s">
        <v>733</v>
      </c>
      <c r="BJ129" s="1" t="s">
        <v>735</v>
      </c>
    </row>
    <row r="130" spans="1:62" hidden="1" x14ac:dyDescent="0.4">
      <c r="A130" s="1" t="s">
        <v>647</v>
      </c>
      <c r="B130" s="6" t="s">
        <v>519</v>
      </c>
      <c r="C130" s="6" t="s">
        <v>519</v>
      </c>
      <c r="D130" s="6" t="s">
        <v>519</v>
      </c>
      <c r="E130" s="6" t="s">
        <v>520</v>
      </c>
      <c r="F130" s="6" t="s">
        <v>520</v>
      </c>
      <c r="G130" s="6" t="s">
        <v>519</v>
      </c>
      <c r="H130" s="6" t="s">
        <v>519</v>
      </c>
      <c r="I130" s="6" t="s">
        <v>519</v>
      </c>
      <c r="J130" s="6" t="s">
        <v>519</v>
      </c>
      <c r="K130" s="6" t="s">
        <v>519</v>
      </c>
      <c r="L130" s="6" t="s">
        <v>519</v>
      </c>
      <c r="M130" s="6" t="s">
        <v>519</v>
      </c>
      <c r="N130" s="6" t="s">
        <v>519</v>
      </c>
      <c r="O130" s="6" t="s">
        <v>520</v>
      </c>
      <c r="P130" s="6" t="s">
        <v>519</v>
      </c>
      <c r="Q130" s="6" t="s">
        <v>520</v>
      </c>
      <c r="R130" s="6" t="s">
        <v>519</v>
      </c>
      <c r="S130" s="6" t="s">
        <v>519</v>
      </c>
      <c r="T130" s="6" t="s">
        <v>519</v>
      </c>
      <c r="U130" s="6" t="s">
        <v>519</v>
      </c>
      <c r="V130" s="6" t="s">
        <v>519</v>
      </c>
      <c r="W130" s="6" t="s">
        <v>519</v>
      </c>
      <c r="X130" s="6" t="s">
        <v>519</v>
      </c>
      <c r="Y130" s="6" t="s">
        <v>519</v>
      </c>
      <c r="Z130" s="6" t="s">
        <v>519</v>
      </c>
      <c r="AA130" s="6" t="s">
        <v>519</v>
      </c>
      <c r="AB130" s="6" t="s">
        <v>519</v>
      </c>
      <c r="AC130" s="6" t="s">
        <v>520</v>
      </c>
      <c r="AD130" s="6" t="s">
        <v>519</v>
      </c>
      <c r="AF130" s="1" t="s">
        <v>420</v>
      </c>
      <c r="AG130" s="1" t="s">
        <v>451</v>
      </c>
      <c r="AH130" s="1" t="str">
        <f t="shared" si="1"/>
        <v>淡水野生魚類地表水</v>
      </c>
      <c r="AI130" s="1" t="s">
        <v>735</v>
      </c>
      <c r="AJ130" s="1" t="s">
        <v>734</v>
      </c>
      <c r="AL130" s="1" t="s">
        <v>647</v>
      </c>
      <c r="AM130" s="1" t="s">
        <v>520</v>
      </c>
      <c r="AN130" s="1" t="s">
        <v>520</v>
      </c>
      <c r="AO130" s="1" t="s">
        <v>520</v>
      </c>
      <c r="AP130" s="1" t="s">
        <v>519</v>
      </c>
      <c r="AQ130" s="1" t="s">
        <v>520</v>
      </c>
      <c r="AR130" s="1" t="s">
        <v>519</v>
      </c>
      <c r="AS130" s="1" t="s">
        <v>520</v>
      </c>
      <c r="AT130" s="1" t="s">
        <v>520</v>
      </c>
      <c r="AU130" s="1" t="s">
        <v>520</v>
      </c>
      <c r="AV130" s="1" t="s">
        <v>520</v>
      </c>
      <c r="AW130" s="1" t="s">
        <v>520</v>
      </c>
      <c r="AY130" s="1" t="s">
        <v>647</v>
      </c>
      <c r="AZ130" s="1" t="s">
        <v>733</v>
      </c>
      <c r="BA130" s="1" t="s">
        <v>733</v>
      </c>
      <c r="BB130" s="1" t="s">
        <v>733</v>
      </c>
      <c r="BC130" s="1" t="s">
        <v>519</v>
      </c>
      <c r="BD130" s="1" t="s">
        <v>733</v>
      </c>
      <c r="BE130" s="1" t="s">
        <v>519</v>
      </c>
      <c r="BF130" s="1" t="s">
        <v>733</v>
      </c>
      <c r="BG130" s="1" t="s">
        <v>733</v>
      </c>
      <c r="BH130" s="1" t="s">
        <v>735</v>
      </c>
      <c r="BI130" s="1" t="s">
        <v>733</v>
      </c>
      <c r="BJ130" s="1" t="s">
        <v>735</v>
      </c>
    </row>
    <row r="131" spans="1:62" hidden="1" x14ac:dyDescent="0.4">
      <c r="A131" s="1" t="s">
        <v>648</v>
      </c>
      <c r="B131" s="6" t="s">
        <v>519</v>
      </c>
      <c r="C131" s="6" t="s">
        <v>519</v>
      </c>
      <c r="D131" s="6" t="s">
        <v>519</v>
      </c>
      <c r="E131" s="6" t="s">
        <v>520</v>
      </c>
      <c r="F131" s="6" t="s">
        <v>520</v>
      </c>
      <c r="G131" s="6" t="s">
        <v>519</v>
      </c>
      <c r="H131" s="6" t="s">
        <v>519</v>
      </c>
      <c r="I131" s="6" t="s">
        <v>519</v>
      </c>
      <c r="J131" s="6" t="s">
        <v>519</v>
      </c>
      <c r="K131" s="6" t="s">
        <v>519</v>
      </c>
      <c r="L131" s="6" t="s">
        <v>519</v>
      </c>
      <c r="M131" s="6" t="s">
        <v>519</v>
      </c>
      <c r="N131" s="6" t="s">
        <v>519</v>
      </c>
      <c r="O131" s="6" t="s">
        <v>520</v>
      </c>
      <c r="P131" s="6" t="s">
        <v>519</v>
      </c>
      <c r="Q131" s="6" t="s">
        <v>520</v>
      </c>
      <c r="R131" s="6" t="s">
        <v>519</v>
      </c>
      <c r="S131" s="6" t="s">
        <v>519</v>
      </c>
      <c r="T131" s="6" t="s">
        <v>519</v>
      </c>
      <c r="U131" s="6" t="s">
        <v>519</v>
      </c>
      <c r="V131" s="6" t="s">
        <v>519</v>
      </c>
      <c r="W131" s="6" t="s">
        <v>519</v>
      </c>
      <c r="X131" s="6" t="s">
        <v>519</v>
      </c>
      <c r="Y131" s="6" t="s">
        <v>519</v>
      </c>
      <c r="Z131" s="6" t="s">
        <v>519</v>
      </c>
      <c r="AA131" s="6" t="s">
        <v>519</v>
      </c>
      <c r="AB131" s="6" t="s">
        <v>519</v>
      </c>
      <c r="AC131" s="6" t="s">
        <v>520</v>
      </c>
      <c r="AD131" s="6" t="s">
        <v>519</v>
      </c>
      <c r="AF131" s="1" t="s">
        <v>420</v>
      </c>
      <c r="AG131" s="1" t="s">
        <v>462</v>
      </c>
      <c r="AH131" s="1" t="str">
        <f t="shared" ref="AH131:AH194" si="2">AF131&amp;AG131</f>
        <v>淡水野生魚類質量流量的緩沖和衰減</v>
      </c>
      <c r="AI131" s="1" t="s">
        <v>735</v>
      </c>
      <c r="AJ131" s="1" t="s">
        <v>734</v>
      </c>
      <c r="AL131" s="1" t="s">
        <v>648</v>
      </c>
      <c r="AM131" s="1" t="s">
        <v>520</v>
      </c>
      <c r="AN131" s="1" t="s">
        <v>520</v>
      </c>
      <c r="AO131" s="1" t="s">
        <v>520</v>
      </c>
      <c r="AP131" s="1" t="s">
        <v>519</v>
      </c>
      <c r="AQ131" s="1" t="s">
        <v>520</v>
      </c>
      <c r="AR131" s="1" t="s">
        <v>519</v>
      </c>
      <c r="AS131" s="1" t="s">
        <v>520</v>
      </c>
      <c r="AT131" s="1" t="s">
        <v>520</v>
      </c>
      <c r="AU131" s="1" t="s">
        <v>520</v>
      </c>
      <c r="AV131" s="1" t="s">
        <v>520</v>
      </c>
      <c r="AW131" s="1" t="s">
        <v>520</v>
      </c>
      <c r="AY131" s="1" t="s">
        <v>648</v>
      </c>
      <c r="AZ131" s="1" t="s">
        <v>733</v>
      </c>
      <c r="BA131" s="1" t="s">
        <v>733</v>
      </c>
      <c r="BB131" s="1" t="s">
        <v>733</v>
      </c>
      <c r="BC131" s="1" t="s">
        <v>519</v>
      </c>
      <c r="BD131" s="1" t="s">
        <v>733</v>
      </c>
      <c r="BE131" s="1" t="s">
        <v>519</v>
      </c>
      <c r="BF131" s="1" t="s">
        <v>733</v>
      </c>
      <c r="BG131" s="1" t="s">
        <v>733</v>
      </c>
      <c r="BH131" s="1" t="s">
        <v>735</v>
      </c>
      <c r="BI131" s="1" t="s">
        <v>733</v>
      </c>
      <c r="BJ131" s="1" t="s">
        <v>735</v>
      </c>
    </row>
    <row r="132" spans="1:62" hidden="1" x14ac:dyDescent="0.4">
      <c r="A132" s="1" t="s">
        <v>649</v>
      </c>
      <c r="B132" s="6" t="s">
        <v>519</v>
      </c>
      <c r="C132" s="6" t="s">
        <v>519</v>
      </c>
      <c r="D132" s="6" t="s">
        <v>519</v>
      </c>
      <c r="E132" s="6" t="s">
        <v>520</v>
      </c>
      <c r="F132" s="6" t="s">
        <v>520</v>
      </c>
      <c r="G132" s="6" t="s">
        <v>519</v>
      </c>
      <c r="H132" s="6" t="s">
        <v>519</v>
      </c>
      <c r="I132" s="6" t="s">
        <v>519</v>
      </c>
      <c r="J132" s="6" t="s">
        <v>519</v>
      </c>
      <c r="K132" s="6" t="s">
        <v>519</v>
      </c>
      <c r="L132" s="6" t="s">
        <v>519</v>
      </c>
      <c r="M132" s="6" t="s">
        <v>519</v>
      </c>
      <c r="N132" s="6" t="s">
        <v>519</v>
      </c>
      <c r="O132" s="6" t="s">
        <v>520</v>
      </c>
      <c r="P132" s="6" t="s">
        <v>519</v>
      </c>
      <c r="Q132" s="6" t="s">
        <v>520</v>
      </c>
      <c r="R132" s="6" t="s">
        <v>519</v>
      </c>
      <c r="S132" s="6" t="s">
        <v>519</v>
      </c>
      <c r="T132" s="6" t="s">
        <v>519</v>
      </c>
      <c r="U132" s="6" t="s">
        <v>519</v>
      </c>
      <c r="V132" s="6" t="s">
        <v>519</v>
      </c>
      <c r="W132" s="6" t="s">
        <v>519</v>
      </c>
      <c r="X132" s="6" t="s">
        <v>519</v>
      </c>
      <c r="Y132" s="6" t="s">
        <v>519</v>
      </c>
      <c r="Z132" s="6" t="s">
        <v>519</v>
      </c>
      <c r="AA132" s="6" t="s">
        <v>519</v>
      </c>
      <c r="AB132" s="6" t="s">
        <v>519</v>
      </c>
      <c r="AC132" s="6" t="s">
        <v>520</v>
      </c>
      <c r="AD132" s="6" t="s">
        <v>519</v>
      </c>
      <c r="AF132" s="1" t="s">
        <v>420</v>
      </c>
      <c r="AG132" s="1" t="s">
        <v>468</v>
      </c>
      <c r="AH132" s="1" t="str">
        <f t="shared" si="2"/>
        <v>淡水野生魚類維護苗圃棲息地</v>
      </c>
      <c r="AI132" s="1" t="s">
        <v>735</v>
      </c>
      <c r="AJ132" s="1" t="s">
        <v>734</v>
      </c>
      <c r="AL132" s="1" t="s">
        <v>649</v>
      </c>
      <c r="AM132" s="1" t="s">
        <v>520</v>
      </c>
      <c r="AN132" s="1" t="s">
        <v>520</v>
      </c>
      <c r="AO132" s="1" t="s">
        <v>520</v>
      </c>
      <c r="AP132" s="1" t="s">
        <v>519</v>
      </c>
      <c r="AQ132" s="1" t="s">
        <v>520</v>
      </c>
      <c r="AR132" s="1" t="s">
        <v>519</v>
      </c>
      <c r="AS132" s="1" t="s">
        <v>520</v>
      </c>
      <c r="AT132" s="1" t="s">
        <v>520</v>
      </c>
      <c r="AU132" s="1" t="s">
        <v>520</v>
      </c>
      <c r="AV132" s="1" t="s">
        <v>520</v>
      </c>
      <c r="AW132" s="1" t="s">
        <v>520</v>
      </c>
      <c r="AY132" s="1" t="s">
        <v>649</v>
      </c>
      <c r="AZ132" s="1" t="s">
        <v>733</v>
      </c>
      <c r="BA132" s="1" t="s">
        <v>733</v>
      </c>
      <c r="BB132" s="1" t="s">
        <v>733</v>
      </c>
      <c r="BC132" s="1" t="s">
        <v>519</v>
      </c>
      <c r="BD132" s="1" t="s">
        <v>733</v>
      </c>
      <c r="BE132" s="1" t="s">
        <v>519</v>
      </c>
      <c r="BF132" s="1" t="s">
        <v>733</v>
      </c>
      <c r="BG132" s="1" t="s">
        <v>733</v>
      </c>
      <c r="BH132" s="1" t="s">
        <v>735</v>
      </c>
      <c r="BI132" s="1" t="s">
        <v>733</v>
      </c>
      <c r="BJ132" s="1" t="s">
        <v>735</v>
      </c>
    </row>
    <row r="133" spans="1:62" hidden="1" x14ac:dyDescent="0.4">
      <c r="A133" s="1" t="s">
        <v>650</v>
      </c>
      <c r="B133" s="6" t="s">
        <v>519</v>
      </c>
      <c r="C133" s="6" t="s">
        <v>519</v>
      </c>
      <c r="D133" s="6" t="s">
        <v>519</v>
      </c>
      <c r="E133" s="6" t="s">
        <v>520</v>
      </c>
      <c r="F133" s="6" t="s">
        <v>520</v>
      </c>
      <c r="G133" s="6" t="s">
        <v>519</v>
      </c>
      <c r="H133" s="6" t="s">
        <v>519</v>
      </c>
      <c r="I133" s="6" t="s">
        <v>519</v>
      </c>
      <c r="J133" s="6" t="s">
        <v>519</v>
      </c>
      <c r="K133" s="6" t="s">
        <v>519</v>
      </c>
      <c r="L133" s="6" t="s">
        <v>519</v>
      </c>
      <c r="M133" s="6" t="s">
        <v>519</v>
      </c>
      <c r="N133" s="6" t="s">
        <v>519</v>
      </c>
      <c r="O133" s="6" t="s">
        <v>520</v>
      </c>
      <c r="P133" s="6" t="s">
        <v>519</v>
      </c>
      <c r="Q133" s="6" t="s">
        <v>520</v>
      </c>
      <c r="R133" s="6" t="s">
        <v>519</v>
      </c>
      <c r="S133" s="6" t="s">
        <v>519</v>
      </c>
      <c r="T133" s="6" t="s">
        <v>519</v>
      </c>
      <c r="U133" s="6" t="s">
        <v>519</v>
      </c>
      <c r="V133" s="6" t="s">
        <v>519</v>
      </c>
      <c r="W133" s="6" t="s">
        <v>519</v>
      </c>
      <c r="X133" s="6" t="s">
        <v>519</v>
      </c>
      <c r="Y133" s="6" t="s">
        <v>519</v>
      </c>
      <c r="Z133" s="6" t="s">
        <v>519</v>
      </c>
      <c r="AA133" s="6" t="s">
        <v>519</v>
      </c>
      <c r="AB133" s="6" t="s">
        <v>519</v>
      </c>
      <c r="AC133" s="6" t="s">
        <v>520</v>
      </c>
      <c r="AD133" s="6" t="s">
        <v>519</v>
      </c>
      <c r="AF133" s="1" t="s">
        <v>420</v>
      </c>
      <c r="AG133" s="1" t="s">
        <v>473</v>
      </c>
      <c r="AH133" s="1" t="str">
        <f t="shared" si="2"/>
        <v>淡水野生魚類淡水的化學狀況</v>
      </c>
      <c r="AI133" s="1" t="s">
        <v>735</v>
      </c>
      <c r="AJ133" s="1" t="s">
        <v>734</v>
      </c>
      <c r="AL133" s="1" t="s">
        <v>650</v>
      </c>
      <c r="AM133" s="1" t="s">
        <v>520</v>
      </c>
      <c r="AN133" s="1" t="s">
        <v>520</v>
      </c>
      <c r="AO133" s="1" t="s">
        <v>520</v>
      </c>
      <c r="AP133" s="1" t="s">
        <v>519</v>
      </c>
      <c r="AQ133" s="1" t="s">
        <v>520</v>
      </c>
      <c r="AR133" s="1" t="s">
        <v>519</v>
      </c>
      <c r="AS133" s="1" t="s">
        <v>520</v>
      </c>
      <c r="AT133" s="1" t="s">
        <v>520</v>
      </c>
      <c r="AU133" s="1" t="s">
        <v>520</v>
      </c>
      <c r="AV133" s="1" t="s">
        <v>520</v>
      </c>
      <c r="AW133" s="1" t="s">
        <v>520</v>
      </c>
      <c r="AY133" s="1" t="s">
        <v>650</v>
      </c>
      <c r="AZ133" s="1" t="s">
        <v>733</v>
      </c>
      <c r="BA133" s="1" t="s">
        <v>733</v>
      </c>
      <c r="BB133" s="1" t="s">
        <v>733</v>
      </c>
      <c r="BC133" s="1" t="s">
        <v>519</v>
      </c>
      <c r="BD133" s="1" t="s">
        <v>733</v>
      </c>
      <c r="BE133" s="1" t="s">
        <v>519</v>
      </c>
      <c r="BF133" s="1" t="s">
        <v>733</v>
      </c>
      <c r="BG133" s="1" t="s">
        <v>733</v>
      </c>
      <c r="BH133" s="1" t="s">
        <v>735</v>
      </c>
      <c r="BI133" s="1" t="s">
        <v>733</v>
      </c>
      <c r="BJ133" s="1" t="s">
        <v>735</v>
      </c>
    </row>
    <row r="134" spans="1:62" hidden="1" x14ac:dyDescent="0.4">
      <c r="A134" s="1" t="s">
        <v>651</v>
      </c>
      <c r="B134" s="6" t="s">
        <v>520</v>
      </c>
      <c r="C134" s="6" t="s">
        <v>519</v>
      </c>
      <c r="D134" s="6" t="s">
        <v>519</v>
      </c>
      <c r="E134" s="6" t="s">
        <v>520</v>
      </c>
      <c r="F134" s="6" t="s">
        <v>520</v>
      </c>
      <c r="G134" s="6" t="s">
        <v>519</v>
      </c>
      <c r="H134" s="6" t="s">
        <v>519</v>
      </c>
      <c r="I134" s="6" t="s">
        <v>519</v>
      </c>
      <c r="J134" s="6" t="s">
        <v>520</v>
      </c>
      <c r="K134" s="6" t="s">
        <v>520</v>
      </c>
      <c r="L134" s="6" t="s">
        <v>520</v>
      </c>
      <c r="M134" s="6" t="s">
        <v>520</v>
      </c>
      <c r="N134" s="6" t="s">
        <v>519</v>
      </c>
      <c r="O134" s="6" t="s">
        <v>520</v>
      </c>
      <c r="P134" s="6" t="s">
        <v>519</v>
      </c>
      <c r="Q134" s="6" t="s">
        <v>520</v>
      </c>
      <c r="R134" s="6" t="s">
        <v>520</v>
      </c>
      <c r="S134" s="6" t="s">
        <v>520</v>
      </c>
      <c r="T134" s="6" t="s">
        <v>519</v>
      </c>
      <c r="U134" s="6" t="s">
        <v>519</v>
      </c>
      <c r="V134" s="6" t="s">
        <v>519</v>
      </c>
      <c r="W134" s="6" t="s">
        <v>519</v>
      </c>
      <c r="X134" s="6" t="s">
        <v>519</v>
      </c>
      <c r="Y134" s="6" t="s">
        <v>519</v>
      </c>
      <c r="Z134" s="6" t="s">
        <v>519</v>
      </c>
      <c r="AA134" s="6" t="s">
        <v>520</v>
      </c>
      <c r="AB134" s="6" t="s">
        <v>519</v>
      </c>
      <c r="AC134" s="6" t="s">
        <v>520</v>
      </c>
      <c r="AD134" s="6" t="s">
        <v>520</v>
      </c>
      <c r="AF134" s="1" t="s">
        <v>420</v>
      </c>
      <c r="AG134" s="1" t="s">
        <v>475</v>
      </c>
      <c r="AH134" s="1" t="str">
        <f t="shared" si="2"/>
        <v>淡水野生魚類全球氣候調節</v>
      </c>
      <c r="AI134" s="1" t="s">
        <v>735</v>
      </c>
      <c r="AJ134" s="1" t="s">
        <v>734</v>
      </c>
      <c r="AL134" s="1" t="s">
        <v>651</v>
      </c>
      <c r="AM134" s="1" t="s">
        <v>519</v>
      </c>
      <c r="AN134" s="1" t="s">
        <v>519</v>
      </c>
      <c r="AO134" s="1" t="s">
        <v>519</v>
      </c>
      <c r="AP134" s="1" t="s">
        <v>519</v>
      </c>
      <c r="AQ134" s="1" t="s">
        <v>520</v>
      </c>
      <c r="AR134" s="1" t="s">
        <v>519</v>
      </c>
      <c r="AS134" s="1" t="s">
        <v>520</v>
      </c>
      <c r="AT134" s="1" t="s">
        <v>520</v>
      </c>
      <c r="AU134" s="1" t="s">
        <v>520</v>
      </c>
      <c r="AV134" s="1" t="s">
        <v>520</v>
      </c>
      <c r="AW134" s="1" t="s">
        <v>520</v>
      </c>
      <c r="AY134" s="1" t="s">
        <v>651</v>
      </c>
      <c r="AZ134" s="1" t="s">
        <v>519</v>
      </c>
      <c r="BA134" s="1" t="s">
        <v>519</v>
      </c>
      <c r="BB134" s="1" t="s">
        <v>519</v>
      </c>
      <c r="BC134" s="1" t="s">
        <v>519</v>
      </c>
      <c r="BD134" s="1" t="s">
        <v>733</v>
      </c>
      <c r="BE134" s="1" t="s">
        <v>519</v>
      </c>
      <c r="BF134" s="1" t="s">
        <v>729</v>
      </c>
      <c r="BG134" s="1" t="s">
        <v>729</v>
      </c>
      <c r="BH134" s="1" t="s">
        <v>733</v>
      </c>
      <c r="BI134" s="1" t="s">
        <v>729</v>
      </c>
      <c r="BJ134" s="1" t="s">
        <v>735</v>
      </c>
    </row>
    <row r="135" spans="1:62" hidden="1" x14ac:dyDescent="0.4">
      <c r="A135" s="1" t="s">
        <v>652</v>
      </c>
      <c r="B135" s="6" t="s">
        <v>520</v>
      </c>
      <c r="C135" s="6" t="s">
        <v>519</v>
      </c>
      <c r="D135" s="6" t="s">
        <v>519</v>
      </c>
      <c r="E135" s="6" t="s">
        <v>520</v>
      </c>
      <c r="F135" s="6" t="s">
        <v>520</v>
      </c>
      <c r="G135" s="6" t="s">
        <v>519</v>
      </c>
      <c r="H135" s="6" t="s">
        <v>519</v>
      </c>
      <c r="I135" s="6" t="s">
        <v>519</v>
      </c>
      <c r="J135" s="6" t="s">
        <v>520</v>
      </c>
      <c r="K135" s="6" t="s">
        <v>520</v>
      </c>
      <c r="L135" s="6" t="s">
        <v>520</v>
      </c>
      <c r="M135" s="6" t="s">
        <v>520</v>
      </c>
      <c r="N135" s="6" t="s">
        <v>519</v>
      </c>
      <c r="O135" s="6" t="s">
        <v>520</v>
      </c>
      <c r="P135" s="6" t="s">
        <v>519</v>
      </c>
      <c r="Q135" s="6" t="s">
        <v>520</v>
      </c>
      <c r="R135" s="6" t="s">
        <v>520</v>
      </c>
      <c r="S135" s="6" t="s">
        <v>520</v>
      </c>
      <c r="T135" s="6" t="s">
        <v>519</v>
      </c>
      <c r="U135" s="6" t="s">
        <v>519</v>
      </c>
      <c r="V135" s="6" t="s">
        <v>519</v>
      </c>
      <c r="W135" s="6" t="s">
        <v>519</v>
      </c>
      <c r="X135" s="6" t="s">
        <v>519</v>
      </c>
      <c r="Y135" s="6" t="s">
        <v>519</v>
      </c>
      <c r="Z135" s="6" t="s">
        <v>519</v>
      </c>
      <c r="AA135" s="6" t="s">
        <v>520</v>
      </c>
      <c r="AB135" s="6" t="s">
        <v>519</v>
      </c>
      <c r="AC135" s="6" t="s">
        <v>520</v>
      </c>
      <c r="AD135" s="6" t="s">
        <v>520</v>
      </c>
      <c r="AF135" s="1" t="s">
        <v>435</v>
      </c>
      <c r="AG135" s="1" t="s">
        <v>461</v>
      </c>
      <c r="AH135" s="1" t="str">
        <f t="shared" si="2"/>
        <v>氣體吸附質量穩定和侵蝕控制</v>
      </c>
      <c r="AI135" s="1" t="s">
        <v>737</v>
      </c>
      <c r="AJ135" s="1" t="s">
        <v>739</v>
      </c>
      <c r="AL135" s="1" t="s">
        <v>652</v>
      </c>
      <c r="AM135" s="1" t="s">
        <v>519</v>
      </c>
      <c r="AN135" s="1" t="s">
        <v>519</v>
      </c>
      <c r="AO135" s="1" t="s">
        <v>519</v>
      </c>
      <c r="AP135" s="1" t="s">
        <v>519</v>
      </c>
      <c r="AQ135" s="1" t="s">
        <v>520</v>
      </c>
      <c r="AR135" s="1" t="s">
        <v>519</v>
      </c>
      <c r="AS135" s="1" t="s">
        <v>520</v>
      </c>
      <c r="AT135" s="1" t="s">
        <v>520</v>
      </c>
      <c r="AU135" s="1" t="s">
        <v>520</v>
      </c>
      <c r="AV135" s="1" t="s">
        <v>520</v>
      </c>
      <c r="AW135" s="1" t="s">
        <v>520</v>
      </c>
      <c r="AY135" s="1" t="s">
        <v>652</v>
      </c>
      <c r="AZ135" s="1" t="s">
        <v>519</v>
      </c>
      <c r="BA135" s="1" t="s">
        <v>519</v>
      </c>
      <c r="BB135" s="1" t="s">
        <v>519</v>
      </c>
      <c r="BC135" s="1" t="s">
        <v>519</v>
      </c>
      <c r="BD135" s="1" t="s">
        <v>733</v>
      </c>
      <c r="BE135" s="1" t="s">
        <v>519</v>
      </c>
      <c r="BF135" s="1" t="s">
        <v>729</v>
      </c>
      <c r="BG135" s="1" t="s">
        <v>729</v>
      </c>
      <c r="BH135" s="1" t="s">
        <v>733</v>
      </c>
      <c r="BI135" s="1" t="s">
        <v>729</v>
      </c>
      <c r="BJ135" s="1" t="s">
        <v>735</v>
      </c>
    </row>
    <row r="136" spans="1:62" hidden="1" x14ac:dyDescent="0.4">
      <c r="A136" s="1" t="s">
        <v>653</v>
      </c>
      <c r="B136" s="6" t="s">
        <v>519</v>
      </c>
      <c r="C136" s="6" t="s">
        <v>519</v>
      </c>
      <c r="D136" s="6" t="s">
        <v>519</v>
      </c>
      <c r="E136" s="6" t="s">
        <v>520</v>
      </c>
      <c r="F136" s="6" t="s">
        <v>520</v>
      </c>
      <c r="G136" s="6" t="s">
        <v>519</v>
      </c>
      <c r="H136" s="6" t="s">
        <v>519</v>
      </c>
      <c r="I136" s="6" t="s">
        <v>519</v>
      </c>
      <c r="J136" s="6" t="s">
        <v>520</v>
      </c>
      <c r="K136" s="6" t="s">
        <v>520</v>
      </c>
      <c r="L136" s="6" t="s">
        <v>520</v>
      </c>
      <c r="M136" s="6" t="s">
        <v>520</v>
      </c>
      <c r="N136" s="6" t="s">
        <v>520</v>
      </c>
      <c r="O136" s="6" t="s">
        <v>520</v>
      </c>
      <c r="P136" s="6" t="s">
        <v>519</v>
      </c>
      <c r="Q136" s="6" t="s">
        <v>520</v>
      </c>
      <c r="R136" s="6" t="s">
        <v>520</v>
      </c>
      <c r="S136" s="6" t="s">
        <v>520</v>
      </c>
      <c r="T136" s="6" t="s">
        <v>520</v>
      </c>
      <c r="U136" s="6" t="s">
        <v>519</v>
      </c>
      <c r="V136" s="6" t="s">
        <v>519</v>
      </c>
      <c r="W136" s="6" t="s">
        <v>519</v>
      </c>
      <c r="X136" s="6" t="s">
        <v>519</v>
      </c>
      <c r="Y136" s="6" t="s">
        <v>519</v>
      </c>
      <c r="Z136" s="6" t="s">
        <v>519</v>
      </c>
      <c r="AA136" s="6" t="s">
        <v>520</v>
      </c>
      <c r="AB136" s="6" t="s">
        <v>519</v>
      </c>
      <c r="AC136" s="6" t="s">
        <v>519</v>
      </c>
      <c r="AD136" s="6" t="s">
        <v>520</v>
      </c>
      <c r="AF136" s="1" t="s">
        <v>435</v>
      </c>
      <c r="AG136" s="1" t="s">
        <v>452</v>
      </c>
      <c r="AH136" s="1" t="str">
        <f t="shared" si="2"/>
        <v>氣體吸附地下水</v>
      </c>
      <c r="AI136" s="1" t="s">
        <v>737</v>
      </c>
      <c r="AJ136" s="1" t="s">
        <v>751</v>
      </c>
      <c r="AL136" s="1" t="s">
        <v>653</v>
      </c>
      <c r="AM136" s="1" t="s">
        <v>519</v>
      </c>
      <c r="AN136" s="1" t="s">
        <v>519</v>
      </c>
      <c r="AO136" s="1" t="s">
        <v>520</v>
      </c>
      <c r="AP136" s="1" t="s">
        <v>519</v>
      </c>
      <c r="AQ136" s="1" t="s">
        <v>520</v>
      </c>
      <c r="AR136" s="1" t="s">
        <v>519</v>
      </c>
      <c r="AS136" s="1" t="s">
        <v>520</v>
      </c>
      <c r="AT136" s="1" t="s">
        <v>519</v>
      </c>
      <c r="AU136" s="1" t="s">
        <v>520</v>
      </c>
      <c r="AV136" s="1" t="s">
        <v>520</v>
      </c>
      <c r="AW136" s="1" t="s">
        <v>520</v>
      </c>
      <c r="AY136" s="1" t="s">
        <v>653</v>
      </c>
      <c r="AZ136" s="1" t="s">
        <v>519</v>
      </c>
      <c r="BA136" s="1" t="s">
        <v>519</v>
      </c>
      <c r="BB136" s="1" t="s">
        <v>733</v>
      </c>
      <c r="BC136" s="1" t="s">
        <v>519</v>
      </c>
      <c r="BD136" s="1" t="s">
        <v>733</v>
      </c>
      <c r="BE136" s="1" t="s">
        <v>519</v>
      </c>
      <c r="BF136" s="1" t="s">
        <v>733</v>
      </c>
      <c r="BG136" s="1" t="s">
        <v>519</v>
      </c>
      <c r="BH136" s="1" t="s">
        <v>733</v>
      </c>
      <c r="BI136" s="1" t="s">
        <v>733</v>
      </c>
      <c r="BJ136" s="1" t="s">
        <v>735</v>
      </c>
    </row>
    <row r="137" spans="1:62" hidden="1" x14ac:dyDescent="0.4">
      <c r="A137" s="1" t="s">
        <v>654</v>
      </c>
      <c r="B137" s="6" t="s">
        <v>519</v>
      </c>
      <c r="C137" s="6" t="s">
        <v>519</v>
      </c>
      <c r="D137" s="6" t="s">
        <v>519</v>
      </c>
      <c r="E137" s="6" t="s">
        <v>520</v>
      </c>
      <c r="F137" s="6" t="s">
        <v>520</v>
      </c>
      <c r="G137" s="6" t="s">
        <v>519</v>
      </c>
      <c r="H137" s="6" t="s">
        <v>519</v>
      </c>
      <c r="I137" s="6" t="s">
        <v>519</v>
      </c>
      <c r="J137" s="6" t="s">
        <v>520</v>
      </c>
      <c r="K137" s="6" t="s">
        <v>520</v>
      </c>
      <c r="L137" s="6" t="s">
        <v>520</v>
      </c>
      <c r="M137" s="6" t="s">
        <v>519</v>
      </c>
      <c r="N137" s="6" t="s">
        <v>519</v>
      </c>
      <c r="O137" s="6" t="s">
        <v>520</v>
      </c>
      <c r="P137" s="6" t="s">
        <v>519</v>
      </c>
      <c r="Q137" s="6" t="s">
        <v>520</v>
      </c>
      <c r="R137" s="6" t="s">
        <v>520</v>
      </c>
      <c r="S137" s="6" t="s">
        <v>520</v>
      </c>
      <c r="T137" s="6" t="s">
        <v>519</v>
      </c>
      <c r="U137" s="6" t="s">
        <v>519</v>
      </c>
      <c r="V137" s="6" t="s">
        <v>519</v>
      </c>
      <c r="W137" s="6" t="s">
        <v>519</v>
      </c>
      <c r="X137" s="6" t="s">
        <v>519</v>
      </c>
      <c r="Y137" s="6" t="s">
        <v>519</v>
      </c>
      <c r="Z137" s="6" t="s">
        <v>519</v>
      </c>
      <c r="AA137" s="6" t="s">
        <v>520</v>
      </c>
      <c r="AB137" s="6" t="s">
        <v>519</v>
      </c>
      <c r="AC137" s="6" t="s">
        <v>520</v>
      </c>
      <c r="AD137" s="6" t="s">
        <v>520</v>
      </c>
      <c r="AF137" s="1" t="s">
        <v>435</v>
      </c>
      <c r="AG137" s="1" t="s">
        <v>451</v>
      </c>
      <c r="AH137" s="1" t="str">
        <f t="shared" si="2"/>
        <v>氣體吸附地表水</v>
      </c>
      <c r="AI137" s="1" t="s">
        <v>737</v>
      </c>
      <c r="AJ137" s="1" t="s">
        <v>751</v>
      </c>
      <c r="AL137" s="1" t="s">
        <v>654</v>
      </c>
      <c r="AM137" s="1" t="s">
        <v>520</v>
      </c>
      <c r="AN137" s="1" t="s">
        <v>520</v>
      </c>
      <c r="AO137" s="1" t="s">
        <v>520</v>
      </c>
      <c r="AP137" s="1" t="s">
        <v>519</v>
      </c>
      <c r="AQ137" s="1" t="s">
        <v>520</v>
      </c>
      <c r="AR137" s="1" t="s">
        <v>519</v>
      </c>
      <c r="AS137" s="1" t="s">
        <v>520</v>
      </c>
      <c r="AT137" s="1" t="s">
        <v>520</v>
      </c>
      <c r="AU137" s="1" t="s">
        <v>519</v>
      </c>
      <c r="AV137" s="1" t="s">
        <v>520</v>
      </c>
      <c r="AW137" s="1" t="s">
        <v>520</v>
      </c>
      <c r="AY137" s="1" t="s">
        <v>654</v>
      </c>
      <c r="AZ137" s="1" t="s">
        <v>733</v>
      </c>
      <c r="BA137" s="1" t="s">
        <v>733</v>
      </c>
      <c r="BB137" s="1" t="s">
        <v>733</v>
      </c>
      <c r="BC137" s="1" t="s">
        <v>519</v>
      </c>
      <c r="BD137" s="1" t="s">
        <v>733</v>
      </c>
      <c r="BE137" s="1" t="s">
        <v>519</v>
      </c>
      <c r="BF137" s="1" t="s">
        <v>729</v>
      </c>
      <c r="BG137" s="1" t="s">
        <v>733</v>
      </c>
      <c r="BH137" s="1" t="s">
        <v>519</v>
      </c>
      <c r="BI137" s="1" t="s">
        <v>729</v>
      </c>
      <c r="BJ137" s="1" t="s">
        <v>735</v>
      </c>
    </row>
    <row r="138" spans="1:62" hidden="1" x14ac:dyDescent="0.4">
      <c r="A138" s="1" t="s">
        <v>655</v>
      </c>
      <c r="B138" s="6" t="s">
        <v>519</v>
      </c>
      <c r="C138" s="6" t="s">
        <v>519</v>
      </c>
      <c r="D138" s="6" t="s">
        <v>519</v>
      </c>
      <c r="E138" s="6" t="s">
        <v>520</v>
      </c>
      <c r="F138" s="6" t="s">
        <v>520</v>
      </c>
      <c r="G138" s="6" t="s">
        <v>519</v>
      </c>
      <c r="H138" s="6" t="s">
        <v>519</v>
      </c>
      <c r="I138" s="6" t="s">
        <v>519</v>
      </c>
      <c r="J138" s="6" t="s">
        <v>520</v>
      </c>
      <c r="K138" s="6" t="s">
        <v>520</v>
      </c>
      <c r="L138" s="6" t="s">
        <v>520</v>
      </c>
      <c r="M138" s="6" t="s">
        <v>519</v>
      </c>
      <c r="N138" s="6" t="s">
        <v>519</v>
      </c>
      <c r="O138" s="6" t="s">
        <v>520</v>
      </c>
      <c r="P138" s="6" t="s">
        <v>519</v>
      </c>
      <c r="Q138" s="6" t="s">
        <v>520</v>
      </c>
      <c r="R138" s="6" t="s">
        <v>520</v>
      </c>
      <c r="S138" s="6" t="s">
        <v>520</v>
      </c>
      <c r="T138" s="6" t="s">
        <v>519</v>
      </c>
      <c r="U138" s="6" t="s">
        <v>519</v>
      </c>
      <c r="V138" s="6" t="s">
        <v>519</v>
      </c>
      <c r="W138" s="6" t="s">
        <v>519</v>
      </c>
      <c r="X138" s="6" t="s">
        <v>519</v>
      </c>
      <c r="Y138" s="6" t="s">
        <v>519</v>
      </c>
      <c r="Z138" s="6" t="s">
        <v>519</v>
      </c>
      <c r="AA138" s="6" t="s">
        <v>520</v>
      </c>
      <c r="AB138" s="6" t="s">
        <v>519</v>
      </c>
      <c r="AC138" s="6" t="s">
        <v>520</v>
      </c>
      <c r="AD138" s="6" t="s">
        <v>520</v>
      </c>
      <c r="AF138" s="1" t="s">
        <v>435</v>
      </c>
      <c r="AG138" s="1" t="s">
        <v>460</v>
      </c>
      <c r="AH138" s="1" t="str">
        <f t="shared" si="2"/>
        <v>氣體吸附感官影響的調解</v>
      </c>
      <c r="AI138" s="1" t="s">
        <v>737</v>
      </c>
      <c r="AJ138" s="1" t="s">
        <v>751</v>
      </c>
      <c r="AL138" s="1" t="s">
        <v>655</v>
      </c>
      <c r="AM138" s="1" t="s">
        <v>520</v>
      </c>
      <c r="AN138" s="1" t="s">
        <v>520</v>
      </c>
      <c r="AO138" s="1" t="s">
        <v>520</v>
      </c>
      <c r="AP138" s="1" t="s">
        <v>519</v>
      </c>
      <c r="AQ138" s="1" t="s">
        <v>520</v>
      </c>
      <c r="AR138" s="1" t="s">
        <v>519</v>
      </c>
      <c r="AS138" s="1" t="s">
        <v>520</v>
      </c>
      <c r="AT138" s="1" t="s">
        <v>520</v>
      </c>
      <c r="AU138" s="1" t="s">
        <v>519</v>
      </c>
      <c r="AV138" s="1" t="s">
        <v>520</v>
      </c>
      <c r="AW138" s="1" t="s">
        <v>520</v>
      </c>
      <c r="AY138" s="1" t="s">
        <v>655</v>
      </c>
      <c r="AZ138" s="1" t="s">
        <v>733</v>
      </c>
      <c r="BA138" s="1" t="s">
        <v>733</v>
      </c>
      <c r="BB138" s="1" t="s">
        <v>733</v>
      </c>
      <c r="BC138" s="1" t="s">
        <v>519</v>
      </c>
      <c r="BD138" s="1" t="s">
        <v>733</v>
      </c>
      <c r="BE138" s="1" t="s">
        <v>519</v>
      </c>
      <c r="BF138" s="1" t="s">
        <v>729</v>
      </c>
      <c r="BG138" s="1" t="s">
        <v>733</v>
      </c>
      <c r="BH138" s="1" t="s">
        <v>519</v>
      </c>
      <c r="BI138" s="1" t="s">
        <v>729</v>
      </c>
      <c r="BJ138" s="1" t="s">
        <v>735</v>
      </c>
    </row>
    <row r="139" spans="1:62" hidden="1" x14ac:dyDescent="0.4">
      <c r="A139" s="1" t="s">
        <v>656</v>
      </c>
      <c r="B139" s="6" t="s">
        <v>520</v>
      </c>
      <c r="C139" s="6" t="s">
        <v>519</v>
      </c>
      <c r="D139" s="6" t="s">
        <v>519</v>
      </c>
      <c r="E139" s="6" t="s">
        <v>520</v>
      </c>
      <c r="F139" s="6" t="s">
        <v>520</v>
      </c>
      <c r="G139" s="6" t="s">
        <v>519</v>
      </c>
      <c r="H139" s="6" t="s">
        <v>519</v>
      </c>
      <c r="I139" s="6" t="s">
        <v>519</v>
      </c>
      <c r="J139" s="6" t="s">
        <v>520</v>
      </c>
      <c r="K139" s="6" t="s">
        <v>520</v>
      </c>
      <c r="L139" s="6" t="s">
        <v>520</v>
      </c>
      <c r="M139" s="6" t="s">
        <v>519</v>
      </c>
      <c r="N139" s="6" t="s">
        <v>519</v>
      </c>
      <c r="O139" s="6" t="s">
        <v>520</v>
      </c>
      <c r="P139" s="6" t="s">
        <v>519</v>
      </c>
      <c r="Q139" s="6" t="s">
        <v>519</v>
      </c>
      <c r="R139" s="6" t="s">
        <v>520</v>
      </c>
      <c r="S139" s="6" t="s">
        <v>519</v>
      </c>
      <c r="T139" s="6" t="s">
        <v>519</v>
      </c>
      <c r="U139" s="6" t="s">
        <v>519</v>
      </c>
      <c r="V139" s="6" t="s">
        <v>519</v>
      </c>
      <c r="W139" s="6" t="s">
        <v>519</v>
      </c>
      <c r="X139" s="6" t="s">
        <v>519</v>
      </c>
      <c r="Y139" s="6" t="s">
        <v>519</v>
      </c>
      <c r="Z139" s="6" t="s">
        <v>519</v>
      </c>
      <c r="AA139" s="6" t="s">
        <v>519</v>
      </c>
      <c r="AB139" s="6" t="s">
        <v>519</v>
      </c>
      <c r="AC139" s="6" t="s">
        <v>520</v>
      </c>
      <c r="AD139" s="6" t="s">
        <v>520</v>
      </c>
      <c r="AF139" s="1" t="s">
        <v>435</v>
      </c>
      <c r="AG139" s="1" t="s">
        <v>463</v>
      </c>
      <c r="AH139" s="1" t="str">
        <f t="shared" si="2"/>
        <v>氣體吸附水流維護</v>
      </c>
      <c r="AI139" s="1" t="s">
        <v>737</v>
      </c>
      <c r="AJ139" s="1" t="s">
        <v>751</v>
      </c>
      <c r="AL139" s="1" t="s">
        <v>656</v>
      </c>
      <c r="AM139" s="1" t="s">
        <v>520</v>
      </c>
      <c r="AN139" s="1" t="s">
        <v>520</v>
      </c>
      <c r="AO139" s="1" t="s">
        <v>520</v>
      </c>
      <c r="AP139" s="1" t="s">
        <v>520</v>
      </c>
      <c r="AQ139" s="1" t="s">
        <v>520</v>
      </c>
      <c r="AR139" s="1" t="s">
        <v>519</v>
      </c>
      <c r="AS139" s="1" t="s">
        <v>520</v>
      </c>
      <c r="AT139" s="1" t="s">
        <v>520</v>
      </c>
      <c r="AU139" s="1" t="s">
        <v>520</v>
      </c>
      <c r="AV139" s="1" t="s">
        <v>520</v>
      </c>
      <c r="AW139" s="1" t="s">
        <v>520</v>
      </c>
      <c r="AY139" s="1" t="s">
        <v>656</v>
      </c>
      <c r="AZ139" s="1" t="s">
        <v>733</v>
      </c>
      <c r="BA139" s="1" t="s">
        <v>733</v>
      </c>
      <c r="BB139" s="1" t="s">
        <v>733</v>
      </c>
      <c r="BC139" s="1" t="s">
        <v>735</v>
      </c>
      <c r="BD139" s="1" t="s">
        <v>733</v>
      </c>
      <c r="BE139" s="1" t="s">
        <v>519</v>
      </c>
      <c r="BF139" s="1" t="s">
        <v>733</v>
      </c>
      <c r="BG139" s="1" t="s">
        <v>733</v>
      </c>
      <c r="BH139" s="1" t="s">
        <v>733</v>
      </c>
      <c r="BI139" s="1" t="s">
        <v>733</v>
      </c>
      <c r="BJ139" s="1" t="s">
        <v>735</v>
      </c>
    </row>
    <row r="140" spans="1:62" hidden="1" x14ac:dyDescent="0.4">
      <c r="A140" s="1" t="s">
        <v>657</v>
      </c>
      <c r="B140" s="6" t="s">
        <v>520</v>
      </c>
      <c r="C140" s="6" t="s">
        <v>519</v>
      </c>
      <c r="D140" s="6" t="s">
        <v>519</v>
      </c>
      <c r="E140" s="6" t="s">
        <v>519</v>
      </c>
      <c r="F140" s="6" t="s">
        <v>519</v>
      </c>
      <c r="G140" s="6" t="s">
        <v>519</v>
      </c>
      <c r="H140" s="6" t="s">
        <v>519</v>
      </c>
      <c r="I140" s="6" t="s">
        <v>519</v>
      </c>
      <c r="J140" s="6" t="s">
        <v>519</v>
      </c>
      <c r="K140" s="6" t="s">
        <v>519</v>
      </c>
      <c r="L140" s="6" t="s">
        <v>520</v>
      </c>
      <c r="M140" s="6" t="s">
        <v>519</v>
      </c>
      <c r="N140" s="6" t="s">
        <v>519</v>
      </c>
      <c r="O140" s="6" t="s">
        <v>520</v>
      </c>
      <c r="P140" s="6" t="s">
        <v>519</v>
      </c>
      <c r="Q140" s="6" t="s">
        <v>519</v>
      </c>
      <c r="R140" s="6" t="s">
        <v>520</v>
      </c>
      <c r="S140" s="6" t="s">
        <v>519</v>
      </c>
      <c r="T140" s="6" t="s">
        <v>519</v>
      </c>
      <c r="U140" s="6" t="s">
        <v>519</v>
      </c>
      <c r="V140" s="6" t="s">
        <v>519</v>
      </c>
      <c r="W140" s="6" t="s">
        <v>519</v>
      </c>
      <c r="X140" s="6" t="s">
        <v>519</v>
      </c>
      <c r="Y140" s="6" t="s">
        <v>519</v>
      </c>
      <c r="Z140" s="6" t="s">
        <v>519</v>
      </c>
      <c r="AA140" s="6" t="s">
        <v>519</v>
      </c>
      <c r="AB140" s="6" t="s">
        <v>519</v>
      </c>
      <c r="AC140" s="6" t="s">
        <v>520</v>
      </c>
      <c r="AD140" s="6" t="s">
        <v>520</v>
      </c>
      <c r="AF140" s="1" t="s">
        <v>435</v>
      </c>
      <c r="AG140" s="1" t="s">
        <v>473</v>
      </c>
      <c r="AH140" s="1" t="str">
        <f t="shared" si="2"/>
        <v>氣體吸附淡水的化學狀況</v>
      </c>
      <c r="AI140" s="1" t="s">
        <v>737</v>
      </c>
      <c r="AJ140" s="1" t="s">
        <v>751</v>
      </c>
      <c r="AL140" s="1" t="s">
        <v>657</v>
      </c>
      <c r="AM140" s="1" t="s">
        <v>520</v>
      </c>
      <c r="AN140" s="1" t="s">
        <v>520</v>
      </c>
      <c r="AO140" s="1" t="s">
        <v>520</v>
      </c>
      <c r="AP140" s="1" t="s">
        <v>520</v>
      </c>
      <c r="AQ140" s="1" t="s">
        <v>520</v>
      </c>
      <c r="AR140" s="1" t="s">
        <v>519</v>
      </c>
      <c r="AS140" s="1" t="s">
        <v>520</v>
      </c>
      <c r="AT140" s="1" t="s">
        <v>520</v>
      </c>
      <c r="AU140" s="1" t="s">
        <v>520</v>
      </c>
      <c r="AV140" s="1" t="s">
        <v>520</v>
      </c>
      <c r="AW140" s="1" t="s">
        <v>520</v>
      </c>
      <c r="AY140" s="1" t="s">
        <v>657</v>
      </c>
      <c r="AZ140" s="1" t="s">
        <v>733</v>
      </c>
      <c r="BA140" s="1" t="s">
        <v>733</v>
      </c>
      <c r="BB140" s="1" t="s">
        <v>733</v>
      </c>
      <c r="BC140" s="1" t="s">
        <v>729</v>
      </c>
      <c r="BD140" s="1" t="s">
        <v>733</v>
      </c>
      <c r="BE140" s="1" t="s">
        <v>519</v>
      </c>
      <c r="BF140" s="1" t="s">
        <v>733</v>
      </c>
      <c r="BG140" s="1" t="s">
        <v>733</v>
      </c>
      <c r="BH140" s="1" t="s">
        <v>733</v>
      </c>
      <c r="BI140" s="1" t="s">
        <v>733</v>
      </c>
      <c r="BJ140" s="1" t="s">
        <v>735</v>
      </c>
    </row>
    <row r="141" spans="1:62" hidden="1" x14ac:dyDescent="0.4">
      <c r="A141" s="1" t="s">
        <v>658</v>
      </c>
      <c r="B141" s="6" t="s">
        <v>520</v>
      </c>
      <c r="C141" s="6" t="s">
        <v>519</v>
      </c>
      <c r="D141" s="6" t="s">
        <v>519</v>
      </c>
      <c r="E141" s="6" t="s">
        <v>520</v>
      </c>
      <c r="F141" s="6" t="s">
        <v>520</v>
      </c>
      <c r="G141" s="6" t="s">
        <v>519</v>
      </c>
      <c r="H141" s="6" t="s">
        <v>519</v>
      </c>
      <c r="I141" s="6" t="s">
        <v>519</v>
      </c>
      <c r="J141" s="6" t="s">
        <v>520</v>
      </c>
      <c r="K141" s="6" t="s">
        <v>520</v>
      </c>
      <c r="L141" s="6" t="s">
        <v>520</v>
      </c>
      <c r="M141" s="6" t="s">
        <v>519</v>
      </c>
      <c r="N141" s="6" t="s">
        <v>519</v>
      </c>
      <c r="O141" s="6" t="s">
        <v>520</v>
      </c>
      <c r="P141" s="6" t="s">
        <v>519</v>
      </c>
      <c r="Q141" s="6" t="s">
        <v>519</v>
      </c>
      <c r="R141" s="6" t="s">
        <v>520</v>
      </c>
      <c r="S141" s="6" t="s">
        <v>519</v>
      </c>
      <c r="T141" s="6" t="s">
        <v>519</v>
      </c>
      <c r="U141" s="6" t="s">
        <v>519</v>
      </c>
      <c r="V141" s="6" t="s">
        <v>519</v>
      </c>
      <c r="W141" s="6" t="s">
        <v>519</v>
      </c>
      <c r="X141" s="6" t="s">
        <v>519</v>
      </c>
      <c r="Y141" s="6" t="s">
        <v>519</v>
      </c>
      <c r="Z141" s="6" t="s">
        <v>519</v>
      </c>
      <c r="AA141" s="6" t="s">
        <v>520</v>
      </c>
      <c r="AB141" s="6" t="s">
        <v>520</v>
      </c>
      <c r="AC141" s="6" t="s">
        <v>520</v>
      </c>
      <c r="AD141" s="6" t="s">
        <v>520</v>
      </c>
      <c r="AF141" s="1" t="s">
        <v>435</v>
      </c>
      <c r="AG141" s="1" t="s">
        <v>457</v>
      </c>
      <c r="AH141" s="1" t="str">
        <f t="shared" si="2"/>
        <v>氣體吸附生物過濾</v>
      </c>
      <c r="AI141" s="1" t="s">
        <v>745</v>
      </c>
      <c r="AJ141" s="1" t="s">
        <v>751</v>
      </c>
      <c r="AL141" s="1" t="s">
        <v>658</v>
      </c>
      <c r="AM141" s="1" t="s">
        <v>519</v>
      </c>
      <c r="AN141" s="1" t="s">
        <v>519</v>
      </c>
      <c r="AO141" s="1" t="s">
        <v>520</v>
      </c>
      <c r="AP141" s="1" t="s">
        <v>519</v>
      </c>
      <c r="AQ141" s="1" t="s">
        <v>520</v>
      </c>
      <c r="AR141" s="1" t="s">
        <v>519</v>
      </c>
      <c r="AS141" s="1" t="s">
        <v>520</v>
      </c>
      <c r="AT141" s="1" t="s">
        <v>519</v>
      </c>
      <c r="AU141" s="1" t="s">
        <v>519</v>
      </c>
      <c r="AV141" s="1" t="s">
        <v>520</v>
      </c>
      <c r="AW141" s="1" t="s">
        <v>520</v>
      </c>
      <c r="AY141" s="1" t="s">
        <v>658</v>
      </c>
      <c r="AZ141" s="1" t="s">
        <v>519</v>
      </c>
      <c r="BA141" s="1" t="s">
        <v>519</v>
      </c>
      <c r="BB141" s="1" t="s">
        <v>733</v>
      </c>
      <c r="BC141" s="1" t="s">
        <v>519</v>
      </c>
      <c r="BD141" s="1" t="s">
        <v>733</v>
      </c>
      <c r="BE141" s="1" t="s">
        <v>519</v>
      </c>
      <c r="BF141" s="1" t="s">
        <v>737</v>
      </c>
      <c r="BG141" s="1" t="s">
        <v>519</v>
      </c>
      <c r="BH141" s="1" t="s">
        <v>519</v>
      </c>
      <c r="BI141" s="1" t="s">
        <v>737</v>
      </c>
      <c r="BJ141" s="1" t="s">
        <v>735</v>
      </c>
    </row>
    <row r="142" spans="1:62" hidden="1" x14ac:dyDescent="0.4">
      <c r="A142" s="1" t="s">
        <v>659</v>
      </c>
      <c r="B142" s="6" t="s">
        <v>519</v>
      </c>
      <c r="C142" s="6" t="s">
        <v>519</v>
      </c>
      <c r="D142" s="6" t="s">
        <v>519</v>
      </c>
      <c r="E142" s="6" t="s">
        <v>519</v>
      </c>
      <c r="F142" s="6" t="s">
        <v>519</v>
      </c>
      <c r="G142" s="6" t="s">
        <v>519</v>
      </c>
      <c r="H142" s="6" t="s">
        <v>519</v>
      </c>
      <c r="I142" s="6" t="s">
        <v>519</v>
      </c>
      <c r="J142" s="6" t="s">
        <v>519</v>
      </c>
      <c r="K142" s="6" t="s">
        <v>519</v>
      </c>
      <c r="L142" s="6" t="s">
        <v>519</v>
      </c>
      <c r="M142" s="6" t="s">
        <v>519</v>
      </c>
      <c r="N142" s="6" t="s">
        <v>519</v>
      </c>
      <c r="O142" s="6" t="s">
        <v>519</v>
      </c>
      <c r="P142" s="6" t="s">
        <v>519</v>
      </c>
      <c r="Q142" s="6" t="s">
        <v>519</v>
      </c>
      <c r="R142" s="6" t="s">
        <v>519</v>
      </c>
      <c r="S142" s="6" t="s">
        <v>519</v>
      </c>
      <c r="T142" s="6" t="s">
        <v>519</v>
      </c>
      <c r="U142" s="6" t="s">
        <v>519</v>
      </c>
      <c r="V142" s="6" t="s">
        <v>519</v>
      </c>
      <c r="W142" s="6" t="s">
        <v>519</v>
      </c>
      <c r="X142" s="6" t="s">
        <v>519</v>
      </c>
      <c r="Y142" s="6" t="s">
        <v>519</v>
      </c>
      <c r="Z142" s="6" t="s">
        <v>519</v>
      </c>
      <c r="AA142" s="6" t="s">
        <v>519</v>
      </c>
      <c r="AB142" s="6" t="s">
        <v>519</v>
      </c>
      <c r="AC142" s="6" t="s">
        <v>520</v>
      </c>
      <c r="AD142" s="6" t="s">
        <v>520</v>
      </c>
      <c r="AF142" s="1" t="s">
        <v>435</v>
      </c>
      <c r="AG142" s="1" t="s">
        <v>456</v>
      </c>
      <c r="AH142" s="1" t="str">
        <f t="shared" si="2"/>
        <v>氣體吸附生物修復</v>
      </c>
      <c r="AI142" s="1" t="s">
        <v>745</v>
      </c>
      <c r="AJ142" s="1" t="s">
        <v>751</v>
      </c>
      <c r="AL142" s="1" t="s">
        <v>659</v>
      </c>
      <c r="AM142" s="1" t="s">
        <v>519</v>
      </c>
      <c r="AN142" s="1" t="s">
        <v>519</v>
      </c>
      <c r="AO142" s="1" t="s">
        <v>519</v>
      </c>
      <c r="AP142" s="1" t="s">
        <v>519</v>
      </c>
      <c r="AQ142" s="1" t="s">
        <v>519</v>
      </c>
      <c r="AR142" s="1" t="s">
        <v>519</v>
      </c>
      <c r="AS142" s="1" t="s">
        <v>519</v>
      </c>
      <c r="AT142" s="1" t="s">
        <v>520</v>
      </c>
      <c r="AU142" s="1" t="s">
        <v>519</v>
      </c>
      <c r="AV142" s="1" t="s">
        <v>519</v>
      </c>
      <c r="AW142" s="1" t="s">
        <v>519</v>
      </c>
      <c r="AY142" s="1" t="s">
        <v>659</v>
      </c>
      <c r="AZ142" s="1" t="s">
        <v>519</v>
      </c>
      <c r="BA142" s="1" t="s">
        <v>519</v>
      </c>
      <c r="BB142" s="1" t="s">
        <v>519</v>
      </c>
      <c r="BC142" s="1" t="s">
        <v>519</v>
      </c>
      <c r="BD142" s="1" t="s">
        <v>519</v>
      </c>
      <c r="BE142" s="1" t="s">
        <v>519</v>
      </c>
      <c r="BF142" s="1" t="s">
        <v>519</v>
      </c>
      <c r="BG142" s="1" t="s">
        <v>729</v>
      </c>
      <c r="BH142" s="1" t="s">
        <v>519</v>
      </c>
      <c r="BI142" s="1" t="s">
        <v>519</v>
      </c>
      <c r="BJ142" s="1" t="s">
        <v>519</v>
      </c>
    </row>
    <row r="143" spans="1:62" hidden="1" x14ac:dyDescent="0.4">
      <c r="A143" s="1" t="s">
        <v>660</v>
      </c>
      <c r="B143" s="6" t="s">
        <v>520</v>
      </c>
      <c r="C143" s="6" t="s">
        <v>519</v>
      </c>
      <c r="D143" s="6" t="s">
        <v>519</v>
      </c>
      <c r="E143" s="6" t="s">
        <v>519</v>
      </c>
      <c r="F143" s="6" t="s">
        <v>519</v>
      </c>
      <c r="G143" s="6" t="s">
        <v>519</v>
      </c>
      <c r="H143" s="6" t="s">
        <v>519</v>
      </c>
      <c r="I143" s="6" t="s">
        <v>519</v>
      </c>
      <c r="J143" s="6" t="s">
        <v>519</v>
      </c>
      <c r="K143" s="6" t="s">
        <v>519</v>
      </c>
      <c r="L143" s="6" t="s">
        <v>519</v>
      </c>
      <c r="M143" s="6" t="s">
        <v>519</v>
      </c>
      <c r="N143" s="6" t="s">
        <v>519</v>
      </c>
      <c r="O143" s="6" t="s">
        <v>520</v>
      </c>
      <c r="P143" s="6" t="s">
        <v>519</v>
      </c>
      <c r="Q143" s="6" t="s">
        <v>519</v>
      </c>
      <c r="R143" s="6" t="s">
        <v>520</v>
      </c>
      <c r="S143" s="6" t="s">
        <v>519</v>
      </c>
      <c r="T143" s="6" t="s">
        <v>519</v>
      </c>
      <c r="U143" s="6" t="s">
        <v>519</v>
      </c>
      <c r="V143" s="6" t="s">
        <v>519</v>
      </c>
      <c r="W143" s="6" t="s">
        <v>519</v>
      </c>
      <c r="X143" s="6" t="s">
        <v>519</v>
      </c>
      <c r="Y143" s="6" t="s">
        <v>519</v>
      </c>
      <c r="Z143" s="6" t="s">
        <v>519</v>
      </c>
      <c r="AA143" s="6" t="s">
        <v>519</v>
      </c>
      <c r="AB143" s="6" t="s">
        <v>519</v>
      </c>
      <c r="AC143" s="6" t="s">
        <v>520</v>
      </c>
      <c r="AD143" s="6" t="s">
        <v>520</v>
      </c>
      <c r="AF143" s="1" t="s">
        <v>435</v>
      </c>
      <c r="AG143" s="1" t="s">
        <v>459</v>
      </c>
      <c r="AH143" s="1" t="str">
        <f t="shared" si="2"/>
        <v>氣體吸附被大氣和生態系統稀釋</v>
      </c>
      <c r="AI143" s="1" t="s">
        <v>745</v>
      </c>
      <c r="AJ143" s="1" t="s">
        <v>751</v>
      </c>
      <c r="AL143" s="1" t="s">
        <v>660</v>
      </c>
      <c r="AM143" s="1" t="s">
        <v>519</v>
      </c>
      <c r="AN143" s="1" t="s">
        <v>519</v>
      </c>
      <c r="AO143" s="1" t="s">
        <v>519</v>
      </c>
      <c r="AP143" s="1" t="s">
        <v>519</v>
      </c>
      <c r="AQ143" s="1" t="s">
        <v>519</v>
      </c>
      <c r="AR143" s="1" t="s">
        <v>519</v>
      </c>
      <c r="AS143" s="1" t="s">
        <v>520</v>
      </c>
      <c r="AT143" s="1" t="s">
        <v>519</v>
      </c>
      <c r="AU143" s="1" t="s">
        <v>520</v>
      </c>
      <c r="AV143" s="1" t="s">
        <v>520</v>
      </c>
      <c r="AW143" s="1" t="s">
        <v>519</v>
      </c>
      <c r="AY143" s="1" t="s">
        <v>660</v>
      </c>
      <c r="AZ143" s="1" t="s">
        <v>519</v>
      </c>
      <c r="BA143" s="1" t="s">
        <v>519</v>
      </c>
      <c r="BB143" s="1" t="s">
        <v>519</v>
      </c>
      <c r="BC143" s="1" t="s">
        <v>519</v>
      </c>
      <c r="BD143" s="1" t="s">
        <v>519</v>
      </c>
      <c r="BE143" s="1" t="s">
        <v>519</v>
      </c>
      <c r="BF143" s="1" t="s">
        <v>737</v>
      </c>
      <c r="BG143" s="1" t="s">
        <v>519</v>
      </c>
      <c r="BH143" s="1" t="s">
        <v>733</v>
      </c>
      <c r="BI143" s="1" t="s">
        <v>737</v>
      </c>
      <c r="BJ143" s="1" t="s">
        <v>519</v>
      </c>
    </row>
    <row r="144" spans="1:62" hidden="1" x14ac:dyDescent="0.4">
      <c r="A144" s="1" t="s">
        <v>661</v>
      </c>
      <c r="B144" s="6" t="s">
        <v>520</v>
      </c>
      <c r="C144" s="6" t="s">
        <v>519</v>
      </c>
      <c r="D144" s="6" t="s">
        <v>519</v>
      </c>
      <c r="E144" s="6" t="s">
        <v>519</v>
      </c>
      <c r="F144" s="6" t="s">
        <v>519</v>
      </c>
      <c r="G144" s="6" t="s">
        <v>519</v>
      </c>
      <c r="H144" s="6" t="s">
        <v>519</v>
      </c>
      <c r="I144" s="6" t="s">
        <v>519</v>
      </c>
      <c r="J144" s="6" t="s">
        <v>519</v>
      </c>
      <c r="K144" s="6" t="s">
        <v>519</v>
      </c>
      <c r="L144" s="6" t="s">
        <v>519</v>
      </c>
      <c r="M144" s="6" t="s">
        <v>519</v>
      </c>
      <c r="N144" s="6" t="s">
        <v>519</v>
      </c>
      <c r="O144" s="6" t="s">
        <v>520</v>
      </c>
      <c r="P144" s="6" t="s">
        <v>519</v>
      </c>
      <c r="Q144" s="6" t="s">
        <v>519</v>
      </c>
      <c r="R144" s="6" t="s">
        <v>520</v>
      </c>
      <c r="S144" s="6" t="s">
        <v>519</v>
      </c>
      <c r="T144" s="6" t="s">
        <v>519</v>
      </c>
      <c r="U144" s="6" t="s">
        <v>519</v>
      </c>
      <c r="V144" s="6" t="s">
        <v>519</v>
      </c>
      <c r="W144" s="6" t="s">
        <v>519</v>
      </c>
      <c r="X144" s="6" t="s">
        <v>519</v>
      </c>
      <c r="Y144" s="6" t="s">
        <v>519</v>
      </c>
      <c r="Z144" s="6" t="s">
        <v>519</v>
      </c>
      <c r="AA144" s="6" t="s">
        <v>519</v>
      </c>
      <c r="AB144" s="6" t="s">
        <v>519</v>
      </c>
      <c r="AC144" s="6" t="s">
        <v>520</v>
      </c>
      <c r="AD144" s="6" t="s">
        <v>520</v>
      </c>
      <c r="AF144" s="1" t="s">
        <v>435</v>
      </c>
      <c r="AG144" s="1" t="s">
        <v>466</v>
      </c>
      <c r="AH144" s="1" t="str">
        <f t="shared" si="2"/>
        <v>氣體吸附通風</v>
      </c>
      <c r="AI144" s="1" t="s">
        <v>745</v>
      </c>
      <c r="AJ144" s="1" t="s">
        <v>751</v>
      </c>
      <c r="AL144" s="1" t="s">
        <v>661</v>
      </c>
      <c r="AM144" s="1" t="s">
        <v>519</v>
      </c>
      <c r="AN144" s="1" t="s">
        <v>520</v>
      </c>
      <c r="AO144" s="1" t="s">
        <v>520</v>
      </c>
      <c r="AP144" s="1" t="s">
        <v>520</v>
      </c>
      <c r="AQ144" s="1" t="s">
        <v>519</v>
      </c>
      <c r="AR144" s="1" t="s">
        <v>519</v>
      </c>
      <c r="AS144" s="1" t="s">
        <v>520</v>
      </c>
      <c r="AT144" s="1" t="s">
        <v>519</v>
      </c>
      <c r="AU144" s="1" t="s">
        <v>520</v>
      </c>
      <c r="AV144" s="1" t="s">
        <v>520</v>
      </c>
      <c r="AW144" s="1" t="s">
        <v>520</v>
      </c>
      <c r="AY144" s="1" t="s">
        <v>661</v>
      </c>
      <c r="AZ144" s="1" t="s">
        <v>519</v>
      </c>
      <c r="BA144" s="1" t="s">
        <v>733</v>
      </c>
      <c r="BB144" s="1" t="s">
        <v>733</v>
      </c>
      <c r="BC144" s="1" t="s">
        <v>733</v>
      </c>
      <c r="BD144" s="1" t="s">
        <v>519</v>
      </c>
      <c r="BE144" s="1" t="s">
        <v>519</v>
      </c>
      <c r="BF144" s="1" t="s">
        <v>737</v>
      </c>
      <c r="BG144" s="1" t="s">
        <v>519</v>
      </c>
      <c r="BH144" s="1" t="s">
        <v>733</v>
      </c>
      <c r="BI144" s="1" t="s">
        <v>737</v>
      </c>
      <c r="BJ144" s="1" t="s">
        <v>733</v>
      </c>
    </row>
    <row r="145" spans="1:62" hidden="1" x14ac:dyDescent="0.4">
      <c r="A145" s="1" t="s">
        <v>662</v>
      </c>
      <c r="B145" s="6" t="s">
        <v>519</v>
      </c>
      <c r="C145" s="6" t="s">
        <v>519</v>
      </c>
      <c r="D145" s="6" t="s">
        <v>519</v>
      </c>
      <c r="E145" s="6" t="s">
        <v>519</v>
      </c>
      <c r="F145" s="6" t="s">
        <v>519</v>
      </c>
      <c r="G145" s="6" t="s">
        <v>519</v>
      </c>
      <c r="H145" s="6" t="s">
        <v>519</v>
      </c>
      <c r="I145" s="6" t="s">
        <v>519</v>
      </c>
      <c r="J145" s="6" t="s">
        <v>520</v>
      </c>
      <c r="K145" s="6" t="s">
        <v>519</v>
      </c>
      <c r="L145" s="6" t="s">
        <v>519</v>
      </c>
      <c r="M145" s="6" t="s">
        <v>520</v>
      </c>
      <c r="N145" s="6" t="s">
        <v>519</v>
      </c>
      <c r="O145" s="6" t="s">
        <v>519</v>
      </c>
      <c r="P145" s="6" t="s">
        <v>519</v>
      </c>
      <c r="Q145" s="6" t="s">
        <v>519</v>
      </c>
      <c r="R145" s="6" t="s">
        <v>519</v>
      </c>
      <c r="S145" s="6" t="s">
        <v>519</v>
      </c>
      <c r="T145" s="6" t="s">
        <v>519</v>
      </c>
      <c r="U145" s="6" t="s">
        <v>519</v>
      </c>
      <c r="V145" s="6" t="s">
        <v>519</v>
      </c>
      <c r="W145" s="6" t="s">
        <v>519</v>
      </c>
      <c r="X145" s="6" t="s">
        <v>519</v>
      </c>
      <c r="Y145" s="6" t="s">
        <v>519</v>
      </c>
      <c r="Z145" s="6" t="s">
        <v>519</v>
      </c>
      <c r="AA145" s="6" t="s">
        <v>519</v>
      </c>
      <c r="AB145" s="6" t="s">
        <v>519</v>
      </c>
      <c r="AC145" s="6" t="s">
        <v>520</v>
      </c>
      <c r="AD145" s="6" t="s">
        <v>519</v>
      </c>
      <c r="AF145" s="1" t="s">
        <v>435</v>
      </c>
      <c r="AG145" s="1" t="s">
        <v>475</v>
      </c>
      <c r="AH145" s="1" t="str">
        <f t="shared" si="2"/>
        <v>氣體吸附全球氣候調節</v>
      </c>
      <c r="AI145" s="1" t="s">
        <v>745</v>
      </c>
      <c r="AJ145" s="1" t="s">
        <v>751</v>
      </c>
      <c r="AL145" s="1" t="s">
        <v>662</v>
      </c>
      <c r="AM145" s="1" t="s">
        <v>519</v>
      </c>
      <c r="AN145" s="1" t="s">
        <v>519</v>
      </c>
      <c r="AO145" s="1" t="s">
        <v>519</v>
      </c>
      <c r="AP145" s="1" t="s">
        <v>519</v>
      </c>
      <c r="AQ145" s="1" t="s">
        <v>520</v>
      </c>
      <c r="AR145" s="1" t="s">
        <v>519</v>
      </c>
      <c r="AS145" s="1" t="s">
        <v>520</v>
      </c>
      <c r="AT145" s="1" t="s">
        <v>519</v>
      </c>
      <c r="AU145" s="1" t="s">
        <v>519</v>
      </c>
      <c r="AV145" s="1" t="s">
        <v>520</v>
      </c>
      <c r="AW145" s="1" t="s">
        <v>520</v>
      </c>
      <c r="AY145" s="1" t="s">
        <v>662</v>
      </c>
      <c r="AZ145" s="1" t="s">
        <v>519</v>
      </c>
      <c r="BA145" s="1" t="s">
        <v>519</v>
      </c>
      <c r="BB145" s="1" t="s">
        <v>519</v>
      </c>
      <c r="BC145" s="1" t="s">
        <v>519</v>
      </c>
      <c r="BD145" s="1" t="s">
        <v>729</v>
      </c>
      <c r="BE145" s="1" t="s">
        <v>519</v>
      </c>
      <c r="BF145" s="1" t="s">
        <v>733</v>
      </c>
      <c r="BG145" s="1" t="s">
        <v>519</v>
      </c>
      <c r="BH145" s="1" t="s">
        <v>519</v>
      </c>
      <c r="BI145" s="1" t="s">
        <v>733</v>
      </c>
      <c r="BJ145" s="1" t="s">
        <v>735</v>
      </c>
    </row>
    <row r="146" spans="1:62" hidden="1" x14ac:dyDescent="0.4">
      <c r="A146" s="1" t="s">
        <v>663</v>
      </c>
      <c r="B146" s="6" t="s">
        <v>519</v>
      </c>
      <c r="C146" s="6" t="s">
        <v>519</v>
      </c>
      <c r="D146" s="6" t="s">
        <v>519</v>
      </c>
      <c r="E146" s="6" t="s">
        <v>520</v>
      </c>
      <c r="F146" s="6" t="s">
        <v>520</v>
      </c>
      <c r="G146" s="6" t="s">
        <v>519</v>
      </c>
      <c r="H146" s="6" t="s">
        <v>519</v>
      </c>
      <c r="I146" s="6" t="s">
        <v>519</v>
      </c>
      <c r="J146" s="6" t="s">
        <v>520</v>
      </c>
      <c r="K146" s="6" t="s">
        <v>520</v>
      </c>
      <c r="L146" s="6" t="s">
        <v>520</v>
      </c>
      <c r="M146" s="6" t="s">
        <v>520</v>
      </c>
      <c r="N146" s="6" t="s">
        <v>520</v>
      </c>
      <c r="O146" s="6" t="s">
        <v>520</v>
      </c>
      <c r="P146" s="6" t="s">
        <v>519</v>
      </c>
      <c r="Q146" s="6" t="s">
        <v>520</v>
      </c>
      <c r="R146" s="6" t="s">
        <v>520</v>
      </c>
      <c r="S146" s="6" t="s">
        <v>520</v>
      </c>
      <c r="T146" s="6" t="s">
        <v>520</v>
      </c>
      <c r="U146" s="6" t="s">
        <v>519</v>
      </c>
      <c r="V146" s="6" t="s">
        <v>519</v>
      </c>
      <c r="W146" s="6" t="s">
        <v>519</v>
      </c>
      <c r="X146" s="6" t="s">
        <v>519</v>
      </c>
      <c r="Y146" s="6" t="s">
        <v>519</v>
      </c>
      <c r="Z146" s="6" t="s">
        <v>519</v>
      </c>
      <c r="AA146" s="6" t="s">
        <v>520</v>
      </c>
      <c r="AB146" s="6" t="s">
        <v>519</v>
      </c>
      <c r="AC146" s="6" t="s">
        <v>519</v>
      </c>
      <c r="AD146" s="6" t="s">
        <v>520</v>
      </c>
      <c r="AF146" s="1" t="s">
        <v>435</v>
      </c>
      <c r="AG146" s="1" t="s">
        <v>464</v>
      </c>
      <c r="AH146" s="1" t="str">
        <f t="shared" si="2"/>
        <v>氣體吸附防洪</v>
      </c>
      <c r="AI146" s="1" t="s">
        <v>729</v>
      </c>
      <c r="AJ146" s="1" t="s">
        <v>732</v>
      </c>
      <c r="AL146" s="1" t="s">
        <v>663</v>
      </c>
      <c r="AM146" s="1" t="s">
        <v>519</v>
      </c>
      <c r="AN146" s="1" t="s">
        <v>519</v>
      </c>
      <c r="AO146" s="1" t="s">
        <v>519</v>
      </c>
      <c r="AP146" s="1" t="s">
        <v>519</v>
      </c>
      <c r="AQ146" s="1" t="s">
        <v>520</v>
      </c>
      <c r="AR146" s="1" t="s">
        <v>519</v>
      </c>
      <c r="AS146" s="1" t="s">
        <v>520</v>
      </c>
      <c r="AT146" s="1" t="s">
        <v>519</v>
      </c>
      <c r="AU146" s="1" t="s">
        <v>520</v>
      </c>
      <c r="AV146" s="1" t="s">
        <v>520</v>
      </c>
      <c r="AW146" s="1" t="s">
        <v>520</v>
      </c>
      <c r="AY146" s="1" t="s">
        <v>663</v>
      </c>
      <c r="AZ146" s="1" t="s">
        <v>519</v>
      </c>
      <c r="BA146" s="1" t="s">
        <v>519</v>
      </c>
      <c r="BB146" s="1" t="s">
        <v>519</v>
      </c>
      <c r="BC146" s="1" t="s">
        <v>519</v>
      </c>
      <c r="BD146" s="1" t="s">
        <v>729</v>
      </c>
      <c r="BE146" s="1" t="s">
        <v>519</v>
      </c>
      <c r="BF146" s="1" t="s">
        <v>733</v>
      </c>
      <c r="BG146" s="1" t="s">
        <v>519</v>
      </c>
      <c r="BH146" s="1" t="s">
        <v>733</v>
      </c>
      <c r="BI146" s="1" t="s">
        <v>733</v>
      </c>
      <c r="BJ146" s="1" t="s">
        <v>735</v>
      </c>
    </row>
    <row r="147" spans="1:62" hidden="1" x14ac:dyDescent="0.4">
      <c r="A147" s="1" t="s">
        <v>664</v>
      </c>
      <c r="B147" s="6" t="s">
        <v>519</v>
      </c>
      <c r="C147" s="6" t="s">
        <v>519</v>
      </c>
      <c r="D147" s="6" t="s">
        <v>519</v>
      </c>
      <c r="E147" s="6" t="s">
        <v>520</v>
      </c>
      <c r="F147" s="6" t="s">
        <v>520</v>
      </c>
      <c r="G147" s="6" t="s">
        <v>519</v>
      </c>
      <c r="H147" s="6" t="s">
        <v>519</v>
      </c>
      <c r="I147" s="6" t="s">
        <v>519</v>
      </c>
      <c r="J147" s="6" t="s">
        <v>520</v>
      </c>
      <c r="K147" s="6" t="s">
        <v>520</v>
      </c>
      <c r="L147" s="6" t="s">
        <v>520</v>
      </c>
      <c r="M147" s="6" t="s">
        <v>520</v>
      </c>
      <c r="N147" s="6" t="s">
        <v>519</v>
      </c>
      <c r="O147" s="6" t="s">
        <v>520</v>
      </c>
      <c r="P147" s="6" t="s">
        <v>519</v>
      </c>
      <c r="Q147" s="6" t="s">
        <v>520</v>
      </c>
      <c r="R147" s="6" t="s">
        <v>520</v>
      </c>
      <c r="S147" s="6" t="s">
        <v>520</v>
      </c>
      <c r="T147" s="6" t="s">
        <v>519</v>
      </c>
      <c r="U147" s="6" t="s">
        <v>519</v>
      </c>
      <c r="V147" s="6" t="s">
        <v>519</v>
      </c>
      <c r="W147" s="6" t="s">
        <v>519</v>
      </c>
      <c r="X147" s="6" t="s">
        <v>519</v>
      </c>
      <c r="Y147" s="6" t="s">
        <v>520</v>
      </c>
      <c r="Z147" s="6" t="s">
        <v>519</v>
      </c>
      <c r="AA147" s="6" t="s">
        <v>520</v>
      </c>
      <c r="AB147" s="6" t="s">
        <v>519</v>
      </c>
      <c r="AC147" s="6" t="s">
        <v>519</v>
      </c>
      <c r="AD147" s="6" t="s">
        <v>519</v>
      </c>
      <c r="AF147" s="1" t="s">
        <v>415</v>
      </c>
      <c r="AG147" s="1" t="s">
        <v>464</v>
      </c>
      <c r="AH147" s="1" t="str">
        <f t="shared" si="2"/>
        <v>配氣防洪</v>
      </c>
      <c r="AI147" s="1" t="s">
        <v>729</v>
      </c>
      <c r="AJ147" s="1" t="s">
        <v>732</v>
      </c>
      <c r="AL147" s="1" t="s">
        <v>664</v>
      </c>
      <c r="AM147" s="1" t="s">
        <v>519</v>
      </c>
      <c r="AN147" s="1" t="s">
        <v>519</v>
      </c>
      <c r="AO147" s="1" t="s">
        <v>520</v>
      </c>
      <c r="AP147" s="1" t="s">
        <v>519</v>
      </c>
      <c r="AQ147" s="1" t="s">
        <v>519</v>
      </c>
      <c r="AR147" s="1" t="s">
        <v>519</v>
      </c>
      <c r="AS147" s="1" t="s">
        <v>520</v>
      </c>
      <c r="AT147" s="1" t="s">
        <v>520</v>
      </c>
      <c r="AU147" s="1" t="s">
        <v>519</v>
      </c>
      <c r="AV147" s="1" t="s">
        <v>520</v>
      </c>
      <c r="AW147" s="1" t="s">
        <v>520</v>
      </c>
      <c r="AY147" s="1" t="s">
        <v>664</v>
      </c>
      <c r="AZ147" s="1" t="s">
        <v>519</v>
      </c>
      <c r="BA147" s="1" t="s">
        <v>519</v>
      </c>
      <c r="BB147" s="1" t="s">
        <v>733</v>
      </c>
      <c r="BC147" s="1" t="s">
        <v>519</v>
      </c>
      <c r="BD147" s="1" t="s">
        <v>519</v>
      </c>
      <c r="BE147" s="1" t="s">
        <v>519</v>
      </c>
      <c r="BF147" s="1" t="s">
        <v>729</v>
      </c>
      <c r="BG147" s="1" t="s">
        <v>733</v>
      </c>
      <c r="BH147" s="1" t="s">
        <v>519</v>
      </c>
      <c r="BI147" s="1" t="s">
        <v>729</v>
      </c>
      <c r="BJ147" s="1" t="s">
        <v>733</v>
      </c>
    </row>
    <row r="148" spans="1:62" hidden="1" x14ac:dyDescent="0.4">
      <c r="A148" s="1" t="s">
        <v>665</v>
      </c>
      <c r="B148" s="6" t="s">
        <v>519</v>
      </c>
      <c r="C148" s="6" t="s">
        <v>519</v>
      </c>
      <c r="D148" s="6" t="s">
        <v>519</v>
      </c>
      <c r="E148" s="6" t="s">
        <v>520</v>
      </c>
      <c r="F148" s="6" t="s">
        <v>520</v>
      </c>
      <c r="G148" s="6" t="s">
        <v>519</v>
      </c>
      <c r="H148" s="6" t="s">
        <v>519</v>
      </c>
      <c r="I148" s="6" t="s">
        <v>519</v>
      </c>
      <c r="J148" s="6" t="s">
        <v>520</v>
      </c>
      <c r="K148" s="6" t="s">
        <v>520</v>
      </c>
      <c r="L148" s="6" t="s">
        <v>520</v>
      </c>
      <c r="M148" s="6" t="s">
        <v>520</v>
      </c>
      <c r="N148" s="6" t="s">
        <v>519</v>
      </c>
      <c r="O148" s="6" t="s">
        <v>520</v>
      </c>
      <c r="P148" s="6" t="s">
        <v>519</v>
      </c>
      <c r="Q148" s="6" t="s">
        <v>520</v>
      </c>
      <c r="R148" s="6" t="s">
        <v>520</v>
      </c>
      <c r="S148" s="6" t="s">
        <v>520</v>
      </c>
      <c r="T148" s="6" t="s">
        <v>519</v>
      </c>
      <c r="U148" s="6" t="s">
        <v>519</v>
      </c>
      <c r="V148" s="6" t="s">
        <v>519</v>
      </c>
      <c r="W148" s="6" t="s">
        <v>519</v>
      </c>
      <c r="X148" s="6" t="s">
        <v>519</v>
      </c>
      <c r="Y148" s="6" t="s">
        <v>520</v>
      </c>
      <c r="Z148" s="6" t="s">
        <v>519</v>
      </c>
      <c r="AA148" s="6" t="s">
        <v>520</v>
      </c>
      <c r="AB148" s="6" t="s">
        <v>519</v>
      </c>
      <c r="AC148" s="6" t="s">
        <v>519</v>
      </c>
      <c r="AD148" s="6" t="s">
        <v>519</v>
      </c>
      <c r="AF148" s="1" t="s">
        <v>415</v>
      </c>
      <c r="AG148" s="1" t="s">
        <v>475</v>
      </c>
      <c r="AH148" s="1" t="str">
        <f t="shared" si="2"/>
        <v>配氣全球氣候調節</v>
      </c>
      <c r="AI148" s="1" t="s">
        <v>729</v>
      </c>
      <c r="AJ148" s="1" t="s">
        <v>732</v>
      </c>
      <c r="AL148" s="1" t="s">
        <v>665</v>
      </c>
      <c r="AM148" s="1" t="s">
        <v>519</v>
      </c>
      <c r="AN148" s="1" t="s">
        <v>519</v>
      </c>
      <c r="AO148" s="1" t="s">
        <v>520</v>
      </c>
      <c r="AP148" s="1" t="s">
        <v>519</v>
      </c>
      <c r="AQ148" s="1" t="s">
        <v>519</v>
      </c>
      <c r="AR148" s="1" t="s">
        <v>519</v>
      </c>
      <c r="AS148" s="1" t="s">
        <v>520</v>
      </c>
      <c r="AT148" s="1" t="s">
        <v>520</v>
      </c>
      <c r="AU148" s="1" t="s">
        <v>519</v>
      </c>
      <c r="AV148" s="1" t="s">
        <v>520</v>
      </c>
      <c r="AW148" s="1" t="s">
        <v>520</v>
      </c>
      <c r="AY148" s="1" t="s">
        <v>665</v>
      </c>
      <c r="AZ148" s="1" t="s">
        <v>519</v>
      </c>
      <c r="BA148" s="1" t="s">
        <v>519</v>
      </c>
      <c r="BB148" s="1" t="s">
        <v>733</v>
      </c>
      <c r="BC148" s="1" t="s">
        <v>519</v>
      </c>
      <c r="BD148" s="1" t="s">
        <v>519</v>
      </c>
      <c r="BE148" s="1" t="s">
        <v>519</v>
      </c>
      <c r="BF148" s="1" t="s">
        <v>729</v>
      </c>
      <c r="BG148" s="1" t="s">
        <v>733</v>
      </c>
      <c r="BH148" s="1" t="s">
        <v>519</v>
      </c>
      <c r="BI148" s="1" t="s">
        <v>729</v>
      </c>
      <c r="BJ148" s="1" t="s">
        <v>733</v>
      </c>
    </row>
    <row r="149" spans="1:62" hidden="1" x14ac:dyDescent="0.4">
      <c r="A149" s="1" t="s">
        <v>666</v>
      </c>
      <c r="B149" s="6" t="s">
        <v>520</v>
      </c>
      <c r="C149" s="6" t="s">
        <v>519</v>
      </c>
      <c r="D149" s="6" t="s">
        <v>519</v>
      </c>
      <c r="E149" s="6" t="s">
        <v>520</v>
      </c>
      <c r="F149" s="6" t="s">
        <v>520</v>
      </c>
      <c r="G149" s="6" t="s">
        <v>520</v>
      </c>
      <c r="H149" s="6" t="s">
        <v>519</v>
      </c>
      <c r="I149" s="6" t="s">
        <v>520</v>
      </c>
      <c r="J149" s="6" t="s">
        <v>520</v>
      </c>
      <c r="K149" s="6" t="s">
        <v>519</v>
      </c>
      <c r="L149" s="6" t="s">
        <v>520</v>
      </c>
      <c r="M149" s="6" t="s">
        <v>519</v>
      </c>
      <c r="N149" s="6" t="s">
        <v>519</v>
      </c>
      <c r="O149" s="6" t="s">
        <v>520</v>
      </c>
      <c r="P149" s="6" t="s">
        <v>519</v>
      </c>
      <c r="Q149" s="6" t="s">
        <v>520</v>
      </c>
      <c r="R149" s="6" t="s">
        <v>520</v>
      </c>
      <c r="S149" s="6" t="s">
        <v>520</v>
      </c>
      <c r="T149" s="6" t="s">
        <v>519</v>
      </c>
      <c r="U149" s="6" t="s">
        <v>519</v>
      </c>
      <c r="V149" s="6" t="s">
        <v>519</v>
      </c>
      <c r="W149" s="6" t="s">
        <v>520</v>
      </c>
      <c r="X149" s="6" t="s">
        <v>520</v>
      </c>
      <c r="Y149" s="6" t="s">
        <v>520</v>
      </c>
      <c r="Z149" s="6" t="s">
        <v>520</v>
      </c>
      <c r="AA149" s="6" t="s">
        <v>519</v>
      </c>
      <c r="AB149" s="6" t="s">
        <v>519</v>
      </c>
      <c r="AC149" s="6" t="s">
        <v>520</v>
      </c>
      <c r="AD149" s="6" t="s">
        <v>520</v>
      </c>
      <c r="AF149" s="1" t="s">
        <v>415</v>
      </c>
      <c r="AG149" s="1" t="s">
        <v>461</v>
      </c>
      <c r="AH149" s="1" t="str">
        <f t="shared" si="2"/>
        <v>配氣質量穩定和侵蝕控制</v>
      </c>
      <c r="AI149" s="1" t="s">
        <v>733</v>
      </c>
      <c r="AJ149" s="1" t="s">
        <v>748</v>
      </c>
      <c r="AL149" s="1" t="s">
        <v>666</v>
      </c>
      <c r="AM149" s="1" t="s">
        <v>519</v>
      </c>
      <c r="AN149" s="1" t="s">
        <v>519</v>
      </c>
      <c r="AO149" s="1" t="s">
        <v>520</v>
      </c>
      <c r="AP149" s="1" t="s">
        <v>519</v>
      </c>
      <c r="AQ149" s="1" t="s">
        <v>519</v>
      </c>
      <c r="AR149" s="1" t="s">
        <v>519</v>
      </c>
      <c r="AS149" s="1" t="s">
        <v>520</v>
      </c>
      <c r="AT149" s="1" t="s">
        <v>519</v>
      </c>
      <c r="AU149" s="1" t="s">
        <v>520</v>
      </c>
      <c r="AV149" s="1" t="s">
        <v>520</v>
      </c>
      <c r="AW149" s="1" t="s">
        <v>519</v>
      </c>
      <c r="AY149" s="1" t="s">
        <v>666</v>
      </c>
      <c r="AZ149" s="1" t="s">
        <v>519</v>
      </c>
      <c r="BA149" s="1" t="s">
        <v>519</v>
      </c>
      <c r="BB149" s="1" t="s">
        <v>733</v>
      </c>
      <c r="BC149" s="1" t="s">
        <v>519</v>
      </c>
      <c r="BD149" s="1" t="s">
        <v>519</v>
      </c>
      <c r="BE149" s="1" t="s">
        <v>519</v>
      </c>
      <c r="BF149" s="1" t="s">
        <v>733</v>
      </c>
      <c r="BG149" s="1" t="s">
        <v>519</v>
      </c>
      <c r="BH149" s="1" t="s">
        <v>733</v>
      </c>
      <c r="BI149" s="1" t="s">
        <v>733</v>
      </c>
      <c r="BJ149" s="1" t="s">
        <v>519</v>
      </c>
    </row>
    <row r="150" spans="1:62" hidden="1" x14ac:dyDescent="0.4">
      <c r="A150" s="1" t="s">
        <v>667</v>
      </c>
      <c r="B150" s="6" t="s">
        <v>519</v>
      </c>
      <c r="C150" s="6" t="s">
        <v>519</v>
      </c>
      <c r="D150" s="6" t="s">
        <v>519</v>
      </c>
      <c r="E150" s="6" t="s">
        <v>520</v>
      </c>
      <c r="F150" s="6" t="s">
        <v>520</v>
      </c>
      <c r="G150" s="6" t="s">
        <v>519</v>
      </c>
      <c r="H150" s="6" t="s">
        <v>519</v>
      </c>
      <c r="I150" s="6" t="s">
        <v>519</v>
      </c>
      <c r="J150" s="6" t="s">
        <v>519</v>
      </c>
      <c r="K150" s="6" t="s">
        <v>519</v>
      </c>
      <c r="L150" s="6" t="s">
        <v>519</v>
      </c>
      <c r="M150" s="6" t="s">
        <v>520</v>
      </c>
      <c r="N150" s="6" t="s">
        <v>519</v>
      </c>
      <c r="O150" s="6" t="s">
        <v>519</v>
      </c>
      <c r="P150" s="6" t="s">
        <v>519</v>
      </c>
      <c r="Q150" s="6" t="s">
        <v>519</v>
      </c>
      <c r="R150" s="6" t="s">
        <v>519</v>
      </c>
      <c r="S150" s="6" t="s">
        <v>519</v>
      </c>
      <c r="T150" s="6" t="s">
        <v>519</v>
      </c>
      <c r="U150" s="6" t="s">
        <v>519</v>
      </c>
      <c r="V150" s="6" t="s">
        <v>519</v>
      </c>
      <c r="W150" s="6" t="s">
        <v>519</v>
      </c>
      <c r="X150" s="6" t="s">
        <v>519</v>
      </c>
      <c r="Y150" s="6" t="s">
        <v>519</v>
      </c>
      <c r="Z150" s="6" t="s">
        <v>519</v>
      </c>
      <c r="AA150" s="6" t="s">
        <v>519</v>
      </c>
      <c r="AB150" s="6" t="s">
        <v>519</v>
      </c>
      <c r="AC150" s="6" t="s">
        <v>520</v>
      </c>
      <c r="AD150" s="6" t="s">
        <v>519</v>
      </c>
      <c r="AF150" s="1" t="s">
        <v>430</v>
      </c>
      <c r="AG150" s="1" t="s">
        <v>457</v>
      </c>
      <c r="AH150" s="1" t="str">
        <f t="shared" si="2"/>
        <v>燃氣零售生物過濾</v>
      </c>
      <c r="AI150" s="1" t="s">
        <v>745</v>
      </c>
      <c r="AJ150" s="1" t="s">
        <v>751</v>
      </c>
      <c r="AL150" s="1" t="s">
        <v>667</v>
      </c>
      <c r="AM150" s="1" t="s">
        <v>519</v>
      </c>
      <c r="AN150" s="1" t="s">
        <v>519</v>
      </c>
      <c r="AO150" s="1" t="s">
        <v>520</v>
      </c>
      <c r="AP150" s="1" t="s">
        <v>519</v>
      </c>
      <c r="AQ150" s="1" t="s">
        <v>520</v>
      </c>
      <c r="AR150" s="1" t="s">
        <v>519</v>
      </c>
      <c r="AS150" s="1" t="s">
        <v>520</v>
      </c>
      <c r="AT150" s="1" t="s">
        <v>520</v>
      </c>
      <c r="AU150" s="1" t="s">
        <v>519</v>
      </c>
      <c r="AV150" s="1" t="s">
        <v>520</v>
      </c>
      <c r="AW150" s="1" t="s">
        <v>520</v>
      </c>
      <c r="AY150" s="1" t="s">
        <v>667</v>
      </c>
      <c r="AZ150" s="1" t="s">
        <v>519</v>
      </c>
      <c r="BA150" s="1" t="s">
        <v>519</v>
      </c>
      <c r="BB150" s="1" t="s">
        <v>733</v>
      </c>
      <c r="BC150" s="1" t="s">
        <v>519</v>
      </c>
      <c r="BD150" s="1" t="s">
        <v>729</v>
      </c>
      <c r="BE150" s="1" t="s">
        <v>519</v>
      </c>
      <c r="BF150" s="1" t="s">
        <v>729</v>
      </c>
      <c r="BG150" s="1" t="s">
        <v>733</v>
      </c>
      <c r="BH150" s="1" t="s">
        <v>519</v>
      </c>
      <c r="BI150" s="1" t="s">
        <v>729</v>
      </c>
      <c r="BJ150" s="1" t="s">
        <v>733</v>
      </c>
    </row>
    <row r="151" spans="1:62" hidden="1" x14ac:dyDescent="0.4">
      <c r="A151" s="1" t="s">
        <v>668</v>
      </c>
      <c r="B151" s="6" t="s">
        <v>519</v>
      </c>
      <c r="C151" s="6" t="s">
        <v>519</v>
      </c>
      <c r="D151" s="6" t="s">
        <v>519</v>
      </c>
      <c r="E151" s="6" t="s">
        <v>520</v>
      </c>
      <c r="F151" s="6" t="s">
        <v>520</v>
      </c>
      <c r="G151" s="6" t="s">
        <v>519</v>
      </c>
      <c r="H151" s="6" t="s">
        <v>519</v>
      </c>
      <c r="I151" s="6" t="s">
        <v>519</v>
      </c>
      <c r="J151" s="6" t="s">
        <v>519</v>
      </c>
      <c r="K151" s="6" t="s">
        <v>519</v>
      </c>
      <c r="L151" s="6" t="s">
        <v>519</v>
      </c>
      <c r="M151" s="6" t="s">
        <v>520</v>
      </c>
      <c r="N151" s="6" t="s">
        <v>519</v>
      </c>
      <c r="O151" s="6" t="s">
        <v>519</v>
      </c>
      <c r="P151" s="6" t="s">
        <v>519</v>
      </c>
      <c r="Q151" s="6" t="s">
        <v>519</v>
      </c>
      <c r="R151" s="6" t="s">
        <v>519</v>
      </c>
      <c r="S151" s="6" t="s">
        <v>519</v>
      </c>
      <c r="T151" s="6" t="s">
        <v>519</v>
      </c>
      <c r="U151" s="6" t="s">
        <v>519</v>
      </c>
      <c r="V151" s="6" t="s">
        <v>519</v>
      </c>
      <c r="W151" s="6" t="s">
        <v>519</v>
      </c>
      <c r="X151" s="6" t="s">
        <v>519</v>
      </c>
      <c r="Y151" s="6" t="s">
        <v>519</v>
      </c>
      <c r="Z151" s="6" t="s">
        <v>519</v>
      </c>
      <c r="AA151" s="6" t="s">
        <v>519</v>
      </c>
      <c r="AB151" s="6" t="s">
        <v>519</v>
      </c>
      <c r="AC151" s="6" t="s">
        <v>520</v>
      </c>
      <c r="AD151" s="6" t="s">
        <v>519</v>
      </c>
      <c r="AF151" s="1" t="s">
        <v>430</v>
      </c>
      <c r="AG151" s="1" t="s">
        <v>463</v>
      </c>
      <c r="AH151" s="1" t="str">
        <f t="shared" si="2"/>
        <v>燃氣零售水流維護</v>
      </c>
      <c r="AI151" s="1" t="s">
        <v>745</v>
      </c>
      <c r="AJ151" s="1" t="s">
        <v>751</v>
      </c>
      <c r="AL151" s="1" t="s">
        <v>668</v>
      </c>
      <c r="AM151" s="1" t="s">
        <v>519</v>
      </c>
      <c r="AN151" s="1" t="s">
        <v>519</v>
      </c>
      <c r="AO151" s="1" t="s">
        <v>520</v>
      </c>
      <c r="AP151" s="1" t="s">
        <v>519</v>
      </c>
      <c r="AQ151" s="1" t="s">
        <v>520</v>
      </c>
      <c r="AR151" s="1" t="s">
        <v>519</v>
      </c>
      <c r="AS151" s="1" t="s">
        <v>520</v>
      </c>
      <c r="AT151" s="1" t="s">
        <v>520</v>
      </c>
      <c r="AU151" s="1" t="s">
        <v>519</v>
      </c>
      <c r="AV151" s="1" t="s">
        <v>520</v>
      </c>
      <c r="AW151" s="1" t="s">
        <v>520</v>
      </c>
      <c r="AY151" s="1" t="s">
        <v>668</v>
      </c>
      <c r="AZ151" s="1" t="s">
        <v>519</v>
      </c>
      <c r="BA151" s="1" t="s">
        <v>519</v>
      </c>
      <c r="BB151" s="1" t="s">
        <v>733</v>
      </c>
      <c r="BC151" s="1" t="s">
        <v>519</v>
      </c>
      <c r="BD151" s="1" t="s">
        <v>729</v>
      </c>
      <c r="BE151" s="1" t="s">
        <v>519</v>
      </c>
      <c r="BF151" s="1" t="s">
        <v>729</v>
      </c>
      <c r="BG151" s="1" t="s">
        <v>733</v>
      </c>
      <c r="BH151" s="1" t="s">
        <v>519</v>
      </c>
      <c r="BI151" s="1" t="s">
        <v>729</v>
      </c>
      <c r="BJ151" s="1" t="s">
        <v>733</v>
      </c>
    </row>
    <row r="152" spans="1:62" hidden="1" x14ac:dyDescent="0.4">
      <c r="A152" s="1" t="s">
        <v>669</v>
      </c>
      <c r="B152" s="6" t="s">
        <v>520</v>
      </c>
      <c r="C152" s="6" t="s">
        <v>519</v>
      </c>
      <c r="D152" s="6" t="s">
        <v>519</v>
      </c>
      <c r="E152" s="6" t="s">
        <v>520</v>
      </c>
      <c r="F152" s="6" t="s">
        <v>520</v>
      </c>
      <c r="G152" s="6" t="s">
        <v>520</v>
      </c>
      <c r="H152" s="6" t="s">
        <v>519</v>
      </c>
      <c r="I152" s="6" t="s">
        <v>519</v>
      </c>
      <c r="J152" s="6" t="s">
        <v>519</v>
      </c>
      <c r="K152" s="6" t="s">
        <v>519</v>
      </c>
      <c r="L152" s="6" t="s">
        <v>519</v>
      </c>
      <c r="M152" s="6" t="s">
        <v>519</v>
      </c>
      <c r="N152" s="6" t="s">
        <v>519</v>
      </c>
      <c r="O152" s="6" t="s">
        <v>519</v>
      </c>
      <c r="P152" s="6" t="s">
        <v>519</v>
      </c>
      <c r="Q152" s="6" t="s">
        <v>520</v>
      </c>
      <c r="R152" s="6" t="s">
        <v>519</v>
      </c>
      <c r="S152" s="6" t="s">
        <v>519</v>
      </c>
      <c r="T152" s="6" t="s">
        <v>519</v>
      </c>
      <c r="U152" s="6" t="s">
        <v>519</v>
      </c>
      <c r="V152" s="6" t="s">
        <v>519</v>
      </c>
      <c r="W152" s="6" t="s">
        <v>519</v>
      </c>
      <c r="X152" s="6" t="s">
        <v>519</v>
      </c>
      <c r="Y152" s="6" t="s">
        <v>519</v>
      </c>
      <c r="Z152" s="6" t="s">
        <v>519</v>
      </c>
      <c r="AA152" s="6" t="s">
        <v>519</v>
      </c>
      <c r="AB152" s="6" t="s">
        <v>519</v>
      </c>
      <c r="AC152" s="6" t="s">
        <v>519</v>
      </c>
      <c r="AD152" s="6" t="s">
        <v>520</v>
      </c>
      <c r="AF152" s="1" t="s">
        <v>430</v>
      </c>
      <c r="AG152" s="1" t="s">
        <v>473</v>
      </c>
      <c r="AH152" s="1" t="str">
        <f t="shared" si="2"/>
        <v>燃氣零售淡水的化學狀況</v>
      </c>
      <c r="AI152" s="1" t="s">
        <v>745</v>
      </c>
      <c r="AJ152" s="1" t="s">
        <v>751</v>
      </c>
      <c r="AL152" s="1" t="s">
        <v>669</v>
      </c>
      <c r="AM152" s="1" t="s">
        <v>519</v>
      </c>
      <c r="AN152" s="1" t="s">
        <v>519</v>
      </c>
      <c r="AO152" s="1" t="s">
        <v>519</v>
      </c>
      <c r="AP152" s="1" t="s">
        <v>519</v>
      </c>
      <c r="AQ152" s="1" t="s">
        <v>520</v>
      </c>
      <c r="AR152" s="1" t="s">
        <v>519</v>
      </c>
      <c r="AS152" s="1" t="s">
        <v>520</v>
      </c>
      <c r="AT152" s="1" t="s">
        <v>519</v>
      </c>
      <c r="AU152" s="1" t="s">
        <v>519</v>
      </c>
      <c r="AV152" s="1" t="s">
        <v>520</v>
      </c>
      <c r="AW152" s="1" t="s">
        <v>520</v>
      </c>
      <c r="AY152" s="1" t="s">
        <v>669</v>
      </c>
      <c r="AZ152" s="1" t="s">
        <v>519</v>
      </c>
      <c r="BA152" s="1" t="s">
        <v>519</v>
      </c>
      <c r="BB152" s="1" t="s">
        <v>519</v>
      </c>
      <c r="BC152" s="1" t="s">
        <v>519</v>
      </c>
      <c r="BD152" s="1" t="s">
        <v>729</v>
      </c>
      <c r="BE152" s="1" t="s">
        <v>519</v>
      </c>
      <c r="BF152" s="1" t="s">
        <v>733</v>
      </c>
      <c r="BG152" s="1" t="s">
        <v>519</v>
      </c>
      <c r="BH152" s="1" t="s">
        <v>519</v>
      </c>
      <c r="BI152" s="1" t="s">
        <v>733</v>
      </c>
      <c r="BJ152" s="1" t="s">
        <v>735</v>
      </c>
    </row>
    <row r="153" spans="1:62" hidden="1" x14ac:dyDescent="0.4">
      <c r="A153" s="1" t="s">
        <v>670</v>
      </c>
      <c r="B153" s="6" t="s">
        <v>519</v>
      </c>
      <c r="C153" s="6" t="s">
        <v>519</v>
      </c>
      <c r="D153" s="6" t="s">
        <v>519</v>
      </c>
      <c r="E153" s="6" t="s">
        <v>520</v>
      </c>
      <c r="F153" s="6" t="s">
        <v>520</v>
      </c>
      <c r="G153" s="6" t="s">
        <v>519</v>
      </c>
      <c r="H153" s="6" t="s">
        <v>519</v>
      </c>
      <c r="I153" s="6" t="s">
        <v>519</v>
      </c>
      <c r="J153" s="6" t="s">
        <v>519</v>
      </c>
      <c r="K153" s="6" t="s">
        <v>519</v>
      </c>
      <c r="L153" s="6" t="s">
        <v>519</v>
      </c>
      <c r="M153" s="6" t="s">
        <v>519</v>
      </c>
      <c r="N153" s="6" t="s">
        <v>519</v>
      </c>
      <c r="O153" s="6" t="s">
        <v>520</v>
      </c>
      <c r="P153" s="6" t="s">
        <v>519</v>
      </c>
      <c r="Q153" s="6" t="s">
        <v>519</v>
      </c>
      <c r="R153" s="6" t="s">
        <v>519</v>
      </c>
      <c r="S153" s="6" t="s">
        <v>519</v>
      </c>
      <c r="T153" s="6" t="s">
        <v>519</v>
      </c>
      <c r="U153" s="6" t="s">
        <v>519</v>
      </c>
      <c r="V153" s="6" t="s">
        <v>519</v>
      </c>
      <c r="W153" s="6" t="s">
        <v>519</v>
      </c>
      <c r="X153" s="6" t="s">
        <v>519</v>
      </c>
      <c r="Y153" s="6" t="s">
        <v>519</v>
      </c>
      <c r="Z153" s="6" t="s">
        <v>519</v>
      </c>
      <c r="AA153" s="6" t="s">
        <v>519</v>
      </c>
      <c r="AB153" s="6" t="s">
        <v>519</v>
      </c>
      <c r="AC153" s="6" t="s">
        <v>519</v>
      </c>
      <c r="AD153" s="6" t="s">
        <v>519</v>
      </c>
      <c r="AF153" s="1" t="s">
        <v>430</v>
      </c>
      <c r="AG153" s="1" t="s">
        <v>475</v>
      </c>
      <c r="AH153" s="1" t="str">
        <f t="shared" si="2"/>
        <v>燃氣零售全球氣候調節</v>
      </c>
      <c r="AI153" s="1" t="s">
        <v>745</v>
      </c>
      <c r="AJ153" s="1" t="s">
        <v>751</v>
      </c>
      <c r="AL153" s="1" t="s">
        <v>670</v>
      </c>
      <c r="AM153" s="1" t="s">
        <v>519</v>
      </c>
      <c r="AN153" s="1" t="s">
        <v>519</v>
      </c>
      <c r="AO153" s="1" t="s">
        <v>520</v>
      </c>
      <c r="AP153" s="1" t="s">
        <v>519</v>
      </c>
      <c r="AQ153" s="1" t="s">
        <v>519</v>
      </c>
      <c r="AR153" s="1" t="s">
        <v>519</v>
      </c>
      <c r="AS153" s="1" t="s">
        <v>520</v>
      </c>
      <c r="AT153" s="1" t="s">
        <v>520</v>
      </c>
      <c r="AU153" s="1" t="s">
        <v>519</v>
      </c>
      <c r="AV153" s="1" t="s">
        <v>520</v>
      </c>
      <c r="AW153" s="1" t="s">
        <v>519</v>
      </c>
      <c r="AY153" s="1" t="s">
        <v>670</v>
      </c>
      <c r="AZ153" s="1" t="s">
        <v>519</v>
      </c>
      <c r="BA153" s="1" t="s">
        <v>519</v>
      </c>
      <c r="BB153" s="1" t="s">
        <v>733</v>
      </c>
      <c r="BC153" s="1" t="s">
        <v>519</v>
      </c>
      <c r="BD153" s="1" t="s">
        <v>519</v>
      </c>
      <c r="BE153" s="1" t="s">
        <v>519</v>
      </c>
      <c r="BF153" s="1" t="s">
        <v>729</v>
      </c>
      <c r="BG153" s="1" t="s">
        <v>729</v>
      </c>
      <c r="BH153" s="1" t="s">
        <v>519</v>
      </c>
      <c r="BI153" s="1" t="s">
        <v>729</v>
      </c>
      <c r="BJ153" s="1" t="s">
        <v>519</v>
      </c>
    </row>
    <row r="154" spans="1:62" hidden="1" x14ac:dyDescent="0.4">
      <c r="A154" s="1" t="s">
        <v>671</v>
      </c>
      <c r="B154" s="6" t="s">
        <v>519</v>
      </c>
      <c r="C154" s="6" t="s">
        <v>519</v>
      </c>
      <c r="D154" s="6" t="s">
        <v>519</v>
      </c>
      <c r="E154" s="6" t="s">
        <v>520</v>
      </c>
      <c r="F154" s="6" t="s">
        <v>520</v>
      </c>
      <c r="G154" s="6" t="s">
        <v>519</v>
      </c>
      <c r="H154" s="6" t="s">
        <v>519</v>
      </c>
      <c r="I154" s="6" t="s">
        <v>519</v>
      </c>
      <c r="J154" s="6" t="s">
        <v>519</v>
      </c>
      <c r="K154" s="6" t="s">
        <v>519</v>
      </c>
      <c r="L154" s="6" t="s">
        <v>519</v>
      </c>
      <c r="M154" s="6" t="s">
        <v>519</v>
      </c>
      <c r="N154" s="6" t="s">
        <v>519</v>
      </c>
      <c r="O154" s="6" t="s">
        <v>520</v>
      </c>
      <c r="P154" s="6" t="s">
        <v>520</v>
      </c>
      <c r="Q154" s="6" t="s">
        <v>519</v>
      </c>
      <c r="R154" s="6" t="s">
        <v>520</v>
      </c>
      <c r="S154" s="6" t="s">
        <v>520</v>
      </c>
      <c r="T154" s="6" t="s">
        <v>520</v>
      </c>
      <c r="U154" s="6" t="s">
        <v>519</v>
      </c>
      <c r="V154" s="6" t="s">
        <v>519</v>
      </c>
      <c r="W154" s="6" t="s">
        <v>520</v>
      </c>
      <c r="X154" s="6" t="s">
        <v>519</v>
      </c>
      <c r="Y154" s="6" t="s">
        <v>519</v>
      </c>
      <c r="Z154" s="6" t="s">
        <v>519</v>
      </c>
      <c r="AA154" s="6" t="s">
        <v>519</v>
      </c>
      <c r="AB154" s="6" t="s">
        <v>519</v>
      </c>
      <c r="AC154" s="6" t="s">
        <v>520</v>
      </c>
      <c r="AD154" s="6" t="s">
        <v>520</v>
      </c>
      <c r="AF154" s="1" t="s">
        <v>430</v>
      </c>
      <c r="AG154" s="1" t="s">
        <v>464</v>
      </c>
      <c r="AH154" s="1" t="str">
        <f t="shared" si="2"/>
        <v>燃氣零售防洪</v>
      </c>
      <c r="AI154" s="1" t="s">
        <v>729</v>
      </c>
      <c r="AJ154" s="1" t="s">
        <v>732</v>
      </c>
      <c r="AL154" s="1" t="s">
        <v>671</v>
      </c>
      <c r="AM154" s="1" t="s">
        <v>520</v>
      </c>
      <c r="AN154" s="1" t="s">
        <v>519</v>
      </c>
      <c r="AO154" s="1" t="s">
        <v>520</v>
      </c>
      <c r="AP154" s="1" t="s">
        <v>519</v>
      </c>
      <c r="AQ154" s="1" t="s">
        <v>520</v>
      </c>
      <c r="AR154" s="1" t="s">
        <v>519</v>
      </c>
      <c r="AS154" s="1" t="s">
        <v>520</v>
      </c>
      <c r="AT154" s="1" t="s">
        <v>519</v>
      </c>
      <c r="AU154" s="1" t="s">
        <v>519</v>
      </c>
      <c r="AV154" s="1" t="s">
        <v>520</v>
      </c>
      <c r="AW154" s="1" t="s">
        <v>519</v>
      </c>
      <c r="AY154" s="1" t="s">
        <v>671</v>
      </c>
      <c r="AZ154" s="1" t="s">
        <v>733</v>
      </c>
      <c r="BA154" s="1" t="s">
        <v>519</v>
      </c>
      <c r="BB154" s="1" t="s">
        <v>733</v>
      </c>
      <c r="BC154" s="1" t="s">
        <v>519</v>
      </c>
      <c r="BD154" s="1" t="s">
        <v>733</v>
      </c>
      <c r="BE154" s="1" t="s">
        <v>519</v>
      </c>
      <c r="BF154" s="1" t="s">
        <v>737</v>
      </c>
      <c r="BG154" s="1" t="s">
        <v>519</v>
      </c>
      <c r="BH154" s="1" t="s">
        <v>519</v>
      </c>
      <c r="BI154" s="1" t="s">
        <v>737</v>
      </c>
      <c r="BJ154" s="1" t="s">
        <v>519</v>
      </c>
    </row>
    <row r="155" spans="1:62" hidden="1" x14ac:dyDescent="0.4">
      <c r="A155" s="1" t="s">
        <v>672</v>
      </c>
      <c r="B155" s="6" t="s">
        <v>519</v>
      </c>
      <c r="C155" s="6" t="s">
        <v>519</v>
      </c>
      <c r="D155" s="6" t="s">
        <v>519</v>
      </c>
      <c r="E155" s="6" t="s">
        <v>520</v>
      </c>
      <c r="F155" s="6" t="s">
        <v>520</v>
      </c>
      <c r="G155" s="6" t="s">
        <v>519</v>
      </c>
      <c r="H155" s="6" t="s">
        <v>519</v>
      </c>
      <c r="I155" s="6" t="s">
        <v>519</v>
      </c>
      <c r="J155" s="6" t="s">
        <v>520</v>
      </c>
      <c r="K155" s="6" t="s">
        <v>520</v>
      </c>
      <c r="L155" s="6" t="s">
        <v>519</v>
      </c>
      <c r="M155" s="6" t="s">
        <v>519</v>
      </c>
      <c r="N155" s="6" t="s">
        <v>520</v>
      </c>
      <c r="O155" s="6" t="s">
        <v>520</v>
      </c>
      <c r="P155" s="6" t="s">
        <v>519</v>
      </c>
      <c r="Q155" s="6" t="s">
        <v>519</v>
      </c>
      <c r="R155" s="6" t="s">
        <v>520</v>
      </c>
      <c r="S155" s="6" t="s">
        <v>519</v>
      </c>
      <c r="T155" s="6" t="s">
        <v>519</v>
      </c>
      <c r="U155" s="6" t="s">
        <v>519</v>
      </c>
      <c r="V155" s="6" t="s">
        <v>519</v>
      </c>
      <c r="W155" s="6" t="s">
        <v>519</v>
      </c>
      <c r="X155" s="6" t="s">
        <v>519</v>
      </c>
      <c r="Y155" s="6" t="s">
        <v>519</v>
      </c>
      <c r="Z155" s="6" t="s">
        <v>519</v>
      </c>
      <c r="AA155" s="6" t="s">
        <v>519</v>
      </c>
      <c r="AB155" s="6" t="s">
        <v>519</v>
      </c>
      <c r="AC155" s="6" t="s">
        <v>519</v>
      </c>
      <c r="AD155" s="6" t="s">
        <v>519</v>
      </c>
      <c r="AF155" s="1" t="s">
        <v>431</v>
      </c>
      <c r="AG155" s="1" t="s">
        <v>451</v>
      </c>
      <c r="AH155" s="1" t="str">
        <f t="shared" si="2"/>
        <v>地熱能生產地表水</v>
      </c>
      <c r="AI155" s="1" t="s">
        <v>729</v>
      </c>
      <c r="AJ155" s="1" t="s">
        <v>752</v>
      </c>
      <c r="AL155" s="1" t="s">
        <v>672</v>
      </c>
      <c r="AM155" s="1" t="s">
        <v>519</v>
      </c>
      <c r="AN155" s="1" t="s">
        <v>519</v>
      </c>
      <c r="AO155" s="1" t="s">
        <v>520</v>
      </c>
      <c r="AP155" s="1" t="s">
        <v>519</v>
      </c>
      <c r="AQ155" s="1" t="s">
        <v>520</v>
      </c>
      <c r="AR155" s="1" t="s">
        <v>519</v>
      </c>
      <c r="AS155" s="1" t="s">
        <v>520</v>
      </c>
      <c r="AT155" s="1" t="s">
        <v>520</v>
      </c>
      <c r="AU155" s="1" t="s">
        <v>520</v>
      </c>
      <c r="AV155" s="1" t="s">
        <v>520</v>
      </c>
      <c r="AW155" s="1" t="s">
        <v>519</v>
      </c>
      <c r="AY155" s="1" t="s">
        <v>672</v>
      </c>
      <c r="AZ155" s="1" t="s">
        <v>519</v>
      </c>
      <c r="BA155" s="1" t="s">
        <v>519</v>
      </c>
      <c r="BB155" s="1" t="s">
        <v>733</v>
      </c>
      <c r="BC155" s="1" t="s">
        <v>519</v>
      </c>
      <c r="BD155" s="1" t="s">
        <v>729</v>
      </c>
      <c r="BE155" s="1" t="s">
        <v>519</v>
      </c>
      <c r="BF155" s="1" t="s">
        <v>729</v>
      </c>
      <c r="BG155" s="1" t="s">
        <v>733</v>
      </c>
      <c r="BH155" s="1" t="s">
        <v>735</v>
      </c>
      <c r="BI155" s="1" t="s">
        <v>729</v>
      </c>
      <c r="BJ155" s="1" t="s">
        <v>519</v>
      </c>
    </row>
    <row r="156" spans="1:62" hidden="1" x14ac:dyDescent="0.4">
      <c r="A156" s="1" t="s">
        <v>673</v>
      </c>
      <c r="B156" s="6" t="s">
        <v>519</v>
      </c>
      <c r="C156" s="6" t="s">
        <v>519</v>
      </c>
      <c r="D156" s="6" t="s">
        <v>519</v>
      </c>
      <c r="E156" s="6" t="s">
        <v>520</v>
      </c>
      <c r="F156" s="6" t="s">
        <v>520</v>
      </c>
      <c r="G156" s="6" t="s">
        <v>519</v>
      </c>
      <c r="H156" s="6" t="s">
        <v>519</v>
      </c>
      <c r="I156" s="6" t="s">
        <v>519</v>
      </c>
      <c r="J156" s="6" t="s">
        <v>520</v>
      </c>
      <c r="K156" s="6" t="s">
        <v>520</v>
      </c>
      <c r="L156" s="6" t="s">
        <v>519</v>
      </c>
      <c r="M156" s="6" t="s">
        <v>519</v>
      </c>
      <c r="N156" s="6" t="s">
        <v>520</v>
      </c>
      <c r="O156" s="6" t="s">
        <v>520</v>
      </c>
      <c r="P156" s="6" t="s">
        <v>519</v>
      </c>
      <c r="Q156" s="6" t="s">
        <v>519</v>
      </c>
      <c r="R156" s="6" t="s">
        <v>520</v>
      </c>
      <c r="S156" s="6" t="s">
        <v>519</v>
      </c>
      <c r="T156" s="6" t="s">
        <v>519</v>
      </c>
      <c r="U156" s="6" t="s">
        <v>519</v>
      </c>
      <c r="V156" s="6" t="s">
        <v>519</v>
      </c>
      <c r="W156" s="6" t="s">
        <v>519</v>
      </c>
      <c r="X156" s="6" t="s">
        <v>519</v>
      </c>
      <c r="Y156" s="6" t="s">
        <v>519</v>
      </c>
      <c r="Z156" s="6" t="s">
        <v>519</v>
      </c>
      <c r="AA156" s="6" t="s">
        <v>519</v>
      </c>
      <c r="AB156" s="6" t="s">
        <v>519</v>
      </c>
      <c r="AC156" s="6" t="s">
        <v>519</v>
      </c>
      <c r="AD156" s="6" t="s">
        <v>519</v>
      </c>
      <c r="AF156" s="1" t="s">
        <v>431</v>
      </c>
      <c r="AG156" s="1" t="s">
        <v>461</v>
      </c>
      <c r="AH156" s="1" t="str">
        <f t="shared" si="2"/>
        <v>地熱能生產質量穩定和侵蝕控制</v>
      </c>
      <c r="AI156" s="1" t="s">
        <v>737</v>
      </c>
      <c r="AJ156" s="1" t="s">
        <v>739</v>
      </c>
      <c r="AL156" s="1" t="s">
        <v>673</v>
      </c>
      <c r="AM156" s="1" t="s">
        <v>519</v>
      </c>
      <c r="AN156" s="1" t="s">
        <v>519</v>
      </c>
      <c r="AO156" s="1" t="s">
        <v>520</v>
      </c>
      <c r="AP156" s="1" t="s">
        <v>519</v>
      </c>
      <c r="AQ156" s="1" t="s">
        <v>520</v>
      </c>
      <c r="AR156" s="1" t="s">
        <v>519</v>
      </c>
      <c r="AS156" s="1" t="s">
        <v>520</v>
      </c>
      <c r="AT156" s="1" t="s">
        <v>520</v>
      </c>
      <c r="AU156" s="1" t="s">
        <v>520</v>
      </c>
      <c r="AV156" s="1" t="s">
        <v>520</v>
      </c>
      <c r="AW156" s="1" t="s">
        <v>519</v>
      </c>
      <c r="AY156" s="1" t="s">
        <v>673</v>
      </c>
      <c r="AZ156" s="1" t="s">
        <v>519</v>
      </c>
      <c r="BA156" s="1" t="s">
        <v>519</v>
      </c>
      <c r="BB156" s="1" t="s">
        <v>733</v>
      </c>
      <c r="BC156" s="1" t="s">
        <v>519</v>
      </c>
      <c r="BD156" s="1" t="s">
        <v>729</v>
      </c>
      <c r="BE156" s="1" t="s">
        <v>519</v>
      </c>
      <c r="BF156" s="1" t="s">
        <v>729</v>
      </c>
      <c r="BG156" s="1" t="s">
        <v>733</v>
      </c>
      <c r="BH156" s="1" t="s">
        <v>735</v>
      </c>
      <c r="BI156" s="1" t="s">
        <v>729</v>
      </c>
      <c r="BJ156" s="1" t="s">
        <v>519</v>
      </c>
    </row>
    <row r="157" spans="1:62" hidden="1" x14ac:dyDescent="0.4">
      <c r="A157" s="1" t="s">
        <v>674</v>
      </c>
      <c r="B157" s="6" t="s">
        <v>519</v>
      </c>
      <c r="C157" s="6" t="s">
        <v>519</v>
      </c>
      <c r="D157" s="6" t="s">
        <v>519</v>
      </c>
      <c r="E157" s="6" t="s">
        <v>520</v>
      </c>
      <c r="F157" s="6" t="s">
        <v>520</v>
      </c>
      <c r="G157" s="6" t="s">
        <v>519</v>
      </c>
      <c r="H157" s="6" t="s">
        <v>519</v>
      </c>
      <c r="I157" s="6" t="s">
        <v>519</v>
      </c>
      <c r="J157" s="6" t="s">
        <v>520</v>
      </c>
      <c r="K157" s="6" t="s">
        <v>520</v>
      </c>
      <c r="L157" s="6" t="s">
        <v>519</v>
      </c>
      <c r="M157" s="6" t="s">
        <v>519</v>
      </c>
      <c r="N157" s="6" t="s">
        <v>520</v>
      </c>
      <c r="O157" s="6" t="s">
        <v>520</v>
      </c>
      <c r="P157" s="6" t="s">
        <v>519</v>
      </c>
      <c r="Q157" s="6" t="s">
        <v>519</v>
      </c>
      <c r="R157" s="6" t="s">
        <v>520</v>
      </c>
      <c r="S157" s="6" t="s">
        <v>519</v>
      </c>
      <c r="T157" s="6" t="s">
        <v>519</v>
      </c>
      <c r="U157" s="6" t="s">
        <v>519</v>
      </c>
      <c r="V157" s="6" t="s">
        <v>519</v>
      </c>
      <c r="W157" s="6" t="s">
        <v>519</v>
      </c>
      <c r="X157" s="6" t="s">
        <v>519</v>
      </c>
      <c r="Y157" s="6" t="s">
        <v>519</v>
      </c>
      <c r="Z157" s="6" t="s">
        <v>519</v>
      </c>
      <c r="AA157" s="6" t="s">
        <v>519</v>
      </c>
      <c r="AB157" s="6" t="s">
        <v>519</v>
      </c>
      <c r="AC157" s="6" t="s">
        <v>519</v>
      </c>
      <c r="AD157" s="6" t="s">
        <v>519</v>
      </c>
      <c r="AF157" s="1" t="s">
        <v>431</v>
      </c>
      <c r="AG157" s="1" t="s">
        <v>473</v>
      </c>
      <c r="AH157" s="1" t="str">
        <f t="shared" si="2"/>
        <v>地熱能生產淡水的化學狀況</v>
      </c>
      <c r="AI157" s="1" t="s">
        <v>737</v>
      </c>
      <c r="AJ157" s="1" t="s">
        <v>751</v>
      </c>
      <c r="AL157" s="1" t="s">
        <v>674</v>
      </c>
      <c r="AM157" s="1" t="s">
        <v>519</v>
      </c>
      <c r="AN157" s="1" t="s">
        <v>519</v>
      </c>
      <c r="AO157" s="1" t="s">
        <v>520</v>
      </c>
      <c r="AP157" s="1" t="s">
        <v>519</v>
      </c>
      <c r="AQ157" s="1" t="s">
        <v>520</v>
      </c>
      <c r="AR157" s="1" t="s">
        <v>519</v>
      </c>
      <c r="AS157" s="1" t="s">
        <v>520</v>
      </c>
      <c r="AT157" s="1" t="s">
        <v>520</v>
      </c>
      <c r="AU157" s="1" t="s">
        <v>520</v>
      </c>
      <c r="AV157" s="1" t="s">
        <v>520</v>
      </c>
      <c r="AW157" s="1" t="s">
        <v>519</v>
      </c>
      <c r="AY157" s="1" t="s">
        <v>674</v>
      </c>
      <c r="AZ157" s="1" t="s">
        <v>519</v>
      </c>
      <c r="BA157" s="1" t="s">
        <v>519</v>
      </c>
      <c r="BB157" s="1" t="s">
        <v>733</v>
      </c>
      <c r="BC157" s="1" t="s">
        <v>519</v>
      </c>
      <c r="BD157" s="1" t="s">
        <v>729</v>
      </c>
      <c r="BE157" s="1" t="s">
        <v>519</v>
      </c>
      <c r="BF157" s="1" t="s">
        <v>729</v>
      </c>
      <c r="BG157" s="1" t="s">
        <v>733</v>
      </c>
      <c r="BH157" s="1" t="s">
        <v>735</v>
      </c>
      <c r="BI157" s="1" t="s">
        <v>729</v>
      </c>
      <c r="BJ157" s="1" t="s">
        <v>519</v>
      </c>
    </row>
    <row r="158" spans="1:62" hidden="1" x14ac:dyDescent="0.4">
      <c r="A158" s="1" t="s">
        <v>675</v>
      </c>
      <c r="B158" s="6" t="s">
        <v>519</v>
      </c>
      <c r="C158" s="6" t="s">
        <v>519</v>
      </c>
      <c r="D158" s="6" t="s">
        <v>519</v>
      </c>
      <c r="E158" s="6" t="s">
        <v>520</v>
      </c>
      <c r="F158" s="6" t="s">
        <v>520</v>
      </c>
      <c r="G158" s="6" t="s">
        <v>519</v>
      </c>
      <c r="H158" s="6" t="s">
        <v>519</v>
      </c>
      <c r="I158" s="6" t="s">
        <v>519</v>
      </c>
      <c r="J158" s="6" t="s">
        <v>520</v>
      </c>
      <c r="K158" s="6" t="s">
        <v>520</v>
      </c>
      <c r="L158" s="6" t="s">
        <v>519</v>
      </c>
      <c r="M158" s="6" t="s">
        <v>519</v>
      </c>
      <c r="N158" s="6" t="s">
        <v>520</v>
      </c>
      <c r="O158" s="6" t="s">
        <v>520</v>
      </c>
      <c r="P158" s="6" t="s">
        <v>519</v>
      </c>
      <c r="Q158" s="6" t="s">
        <v>519</v>
      </c>
      <c r="R158" s="6" t="s">
        <v>520</v>
      </c>
      <c r="S158" s="6" t="s">
        <v>519</v>
      </c>
      <c r="T158" s="6" t="s">
        <v>519</v>
      </c>
      <c r="U158" s="6" t="s">
        <v>519</v>
      </c>
      <c r="V158" s="6" t="s">
        <v>519</v>
      </c>
      <c r="W158" s="6" t="s">
        <v>519</v>
      </c>
      <c r="X158" s="6" t="s">
        <v>519</v>
      </c>
      <c r="Y158" s="6" t="s">
        <v>519</v>
      </c>
      <c r="Z158" s="6" t="s">
        <v>519</v>
      </c>
      <c r="AA158" s="6" t="s">
        <v>519</v>
      </c>
      <c r="AB158" s="6" t="s">
        <v>519</v>
      </c>
      <c r="AC158" s="6" t="s">
        <v>519</v>
      </c>
      <c r="AD158" s="6" t="s">
        <v>519</v>
      </c>
      <c r="AF158" s="1" t="s">
        <v>431</v>
      </c>
      <c r="AG158" s="1" t="s">
        <v>457</v>
      </c>
      <c r="AH158" s="1" t="str">
        <f t="shared" si="2"/>
        <v>地熱能生產生物過濾</v>
      </c>
      <c r="AI158" s="1" t="s">
        <v>745</v>
      </c>
      <c r="AJ158" s="1" t="s">
        <v>751</v>
      </c>
      <c r="AL158" s="1" t="s">
        <v>675</v>
      </c>
      <c r="AM158" s="1" t="s">
        <v>519</v>
      </c>
      <c r="AN158" s="1" t="s">
        <v>519</v>
      </c>
      <c r="AO158" s="1" t="s">
        <v>520</v>
      </c>
      <c r="AP158" s="1" t="s">
        <v>519</v>
      </c>
      <c r="AQ158" s="1" t="s">
        <v>520</v>
      </c>
      <c r="AR158" s="1" t="s">
        <v>519</v>
      </c>
      <c r="AS158" s="1" t="s">
        <v>520</v>
      </c>
      <c r="AT158" s="1" t="s">
        <v>520</v>
      </c>
      <c r="AU158" s="1" t="s">
        <v>520</v>
      </c>
      <c r="AV158" s="1" t="s">
        <v>520</v>
      </c>
      <c r="AW158" s="1" t="s">
        <v>519</v>
      </c>
      <c r="AY158" s="1" t="s">
        <v>675</v>
      </c>
      <c r="AZ158" s="1" t="s">
        <v>519</v>
      </c>
      <c r="BA158" s="1" t="s">
        <v>519</v>
      </c>
      <c r="BB158" s="1" t="s">
        <v>733</v>
      </c>
      <c r="BC158" s="1" t="s">
        <v>519</v>
      </c>
      <c r="BD158" s="1" t="s">
        <v>729</v>
      </c>
      <c r="BE158" s="1" t="s">
        <v>519</v>
      </c>
      <c r="BF158" s="1" t="s">
        <v>729</v>
      </c>
      <c r="BG158" s="1" t="s">
        <v>733</v>
      </c>
      <c r="BH158" s="1" t="s">
        <v>735</v>
      </c>
      <c r="BI158" s="1" t="s">
        <v>729</v>
      </c>
      <c r="BJ158" s="1" t="s">
        <v>519</v>
      </c>
    </row>
    <row r="159" spans="1:62" hidden="1" x14ac:dyDescent="0.4">
      <c r="A159" s="1" t="s">
        <v>676</v>
      </c>
      <c r="B159" s="6" t="s">
        <v>519</v>
      </c>
      <c r="C159" s="6" t="s">
        <v>519</v>
      </c>
      <c r="D159" s="6" t="s">
        <v>519</v>
      </c>
      <c r="E159" s="6" t="s">
        <v>520</v>
      </c>
      <c r="F159" s="6" t="s">
        <v>520</v>
      </c>
      <c r="G159" s="6" t="s">
        <v>519</v>
      </c>
      <c r="H159" s="6" t="s">
        <v>519</v>
      </c>
      <c r="I159" s="6" t="s">
        <v>519</v>
      </c>
      <c r="J159" s="6" t="s">
        <v>520</v>
      </c>
      <c r="K159" s="6" t="s">
        <v>520</v>
      </c>
      <c r="L159" s="6" t="s">
        <v>520</v>
      </c>
      <c r="M159" s="6" t="s">
        <v>520</v>
      </c>
      <c r="N159" s="6" t="s">
        <v>520</v>
      </c>
      <c r="O159" s="6" t="s">
        <v>520</v>
      </c>
      <c r="P159" s="6" t="s">
        <v>519</v>
      </c>
      <c r="Q159" s="6" t="s">
        <v>520</v>
      </c>
      <c r="R159" s="6" t="s">
        <v>520</v>
      </c>
      <c r="S159" s="6" t="s">
        <v>520</v>
      </c>
      <c r="T159" s="6" t="s">
        <v>520</v>
      </c>
      <c r="U159" s="6" t="s">
        <v>519</v>
      </c>
      <c r="V159" s="6" t="s">
        <v>519</v>
      </c>
      <c r="W159" s="6" t="s">
        <v>519</v>
      </c>
      <c r="X159" s="6" t="s">
        <v>519</v>
      </c>
      <c r="Y159" s="6" t="s">
        <v>519</v>
      </c>
      <c r="Z159" s="6" t="s">
        <v>519</v>
      </c>
      <c r="AA159" s="6" t="s">
        <v>520</v>
      </c>
      <c r="AB159" s="6" t="s">
        <v>519</v>
      </c>
      <c r="AC159" s="6" t="s">
        <v>519</v>
      </c>
      <c r="AD159" s="6" t="s">
        <v>520</v>
      </c>
      <c r="AF159" s="1" t="s">
        <v>431</v>
      </c>
      <c r="AG159" s="1" t="s">
        <v>456</v>
      </c>
      <c r="AH159" s="1" t="str">
        <f t="shared" si="2"/>
        <v>地熱能生產生物修復</v>
      </c>
      <c r="AI159" s="1" t="s">
        <v>745</v>
      </c>
      <c r="AJ159" s="1" t="s">
        <v>751</v>
      </c>
      <c r="AL159" s="1" t="s">
        <v>676</v>
      </c>
      <c r="AM159" s="1" t="s">
        <v>520</v>
      </c>
      <c r="AN159" s="1" t="s">
        <v>519</v>
      </c>
      <c r="AO159" s="1" t="s">
        <v>520</v>
      </c>
      <c r="AP159" s="1" t="s">
        <v>519</v>
      </c>
      <c r="AQ159" s="1" t="s">
        <v>520</v>
      </c>
      <c r="AR159" s="1" t="s">
        <v>519</v>
      </c>
      <c r="AS159" s="1" t="s">
        <v>520</v>
      </c>
      <c r="AT159" s="1" t="s">
        <v>520</v>
      </c>
      <c r="AU159" s="1" t="s">
        <v>519</v>
      </c>
      <c r="AV159" s="1" t="s">
        <v>520</v>
      </c>
      <c r="AW159" s="1" t="s">
        <v>519</v>
      </c>
      <c r="AY159" s="1" t="s">
        <v>676</v>
      </c>
      <c r="AZ159" s="1" t="s">
        <v>733</v>
      </c>
      <c r="BA159" s="1" t="s">
        <v>519</v>
      </c>
      <c r="BB159" s="1" t="s">
        <v>733</v>
      </c>
      <c r="BC159" s="1" t="s">
        <v>519</v>
      </c>
      <c r="BD159" s="1" t="s">
        <v>729</v>
      </c>
      <c r="BE159" s="1" t="s">
        <v>519</v>
      </c>
      <c r="BF159" s="1" t="s">
        <v>737</v>
      </c>
      <c r="BG159" s="1" t="s">
        <v>729</v>
      </c>
      <c r="BH159" s="1" t="s">
        <v>519</v>
      </c>
      <c r="BI159" s="1" t="s">
        <v>737</v>
      </c>
      <c r="BJ159" s="1" t="s">
        <v>519</v>
      </c>
    </row>
    <row r="160" spans="1:62" hidden="1" x14ac:dyDescent="0.4">
      <c r="A160" s="1" t="s">
        <v>677</v>
      </c>
      <c r="B160" s="6" t="s">
        <v>519</v>
      </c>
      <c r="C160" s="6" t="s">
        <v>519</v>
      </c>
      <c r="D160" s="6" t="s">
        <v>519</v>
      </c>
      <c r="E160" s="6" t="s">
        <v>520</v>
      </c>
      <c r="F160" s="6" t="s">
        <v>520</v>
      </c>
      <c r="G160" s="6" t="s">
        <v>519</v>
      </c>
      <c r="H160" s="6" t="s">
        <v>519</v>
      </c>
      <c r="I160" s="6" t="s">
        <v>519</v>
      </c>
      <c r="J160" s="6" t="s">
        <v>519</v>
      </c>
      <c r="K160" s="6" t="s">
        <v>519</v>
      </c>
      <c r="L160" s="6" t="s">
        <v>519</v>
      </c>
      <c r="M160" s="6" t="s">
        <v>519</v>
      </c>
      <c r="N160" s="6" t="s">
        <v>519</v>
      </c>
      <c r="O160" s="6" t="s">
        <v>520</v>
      </c>
      <c r="P160" s="6" t="s">
        <v>519</v>
      </c>
      <c r="Q160" s="6" t="s">
        <v>519</v>
      </c>
      <c r="R160" s="6" t="s">
        <v>520</v>
      </c>
      <c r="S160" s="6" t="s">
        <v>520</v>
      </c>
      <c r="T160" s="6" t="s">
        <v>520</v>
      </c>
      <c r="U160" s="6" t="s">
        <v>519</v>
      </c>
      <c r="V160" s="6" t="s">
        <v>519</v>
      </c>
      <c r="W160" s="6" t="s">
        <v>519</v>
      </c>
      <c r="X160" s="6" t="s">
        <v>520</v>
      </c>
      <c r="Y160" s="6" t="s">
        <v>519</v>
      </c>
      <c r="Z160" s="6" t="s">
        <v>519</v>
      </c>
      <c r="AA160" s="6" t="s">
        <v>519</v>
      </c>
      <c r="AB160" s="6" t="s">
        <v>519</v>
      </c>
      <c r="AC160" s="6" t="s">
        <v>519</v>
      </c>
      <c r="AD160" s="6" t="s">
        <v>520</v>
      </c>
      <c r="AF160" s="1" t="s">
        <v>431</v>
      </c>
      <c r="AG160" s="1" t="s">
        <v>475</v>
      </c>
      <c r="AH160" s="1" t="str">
        <f t="shared" si="2"/>
        <v>地熱能生產全球氣候調節</v>
      </c>
      <c r="AI160" s="1" t="s">
        <v>745</v>
      </c>
      <c r="AJ160" s="1" t="s">
        <v>751</v>
      </c>
      <c r="AL160" s="1" t="s">
        <v>677</v>
      </c>
      <c r="AM160" s="1" t="s">
        <v>519</v>
      </c>
      <c r="AN160" s="1" t="s">
        <v>519</v>
      </c>
      <c r="AO160" s="1" t="s">
        <v>519</v>
      </c>
      <c r="AP160" s="1" t="s">
        <v>519</v>
      </c>
      <c r="AQ160" s="1" t="s">
        <v>519</v>
      </c>
      <c r="AR160" s="1" t="s">
        <v>519</v>
      </c>
      <c r="AS160" s="1" t="s">
        <v>519</v>
      </c>
      <c r="AT160" s="1" t="s">
        <v>520</v>
      </c>
      <c r="AU160" s="1" t="s">
        <v>519</v>
      </c>
      <c r="AV160" s="1" t="s">
        <v>519</v>
      </c>
      <c r="AW160" s="1" t="s">
        <v>519</v>
      </c>
      <c r="AY160" s="1" t="s">
        <v>677</v>
      </c>
      <c r="AZ160" s="1" t="s">
        <v>519</v>
      </c>
      <c r="BA160" s="1" t="s">
        <v>519</v>
      </c>
      <c r="BB160" s="1" t="s">
        <v>519</v>
      </c>
      <c r="BC160" s="1" t="s">
        <v>519</v>
      </c>
      <c r="BD160" s="1" t="s">
        <v>519</v>
      </c>
      <c r="BE160" s="1" t="s">
        <v>519</v>
      </c>
      <c r="BF160" s="1" t="s">
        <v>519</v>
      </c>
      <c r="BG160" s="1" t="s">
        <v>729</v>
      </c>
      <c r="BH160" s="1" t="s">
        <v>519</v>
      </c>
      <c r="BI160" s="1" t="s">
        <v>519</v>
      </c>
      <c r="BJ160" s="1" t="s">
        <v>519</v>
      </c>
    </row>
    <row r="161" spans="1:62" hidden="1" x14ac:dyDescent="0.4">
      <c r="A161" s="1" t="s">
        <v>678</v>
      </c>
      <c r="B161" s="6" t="s">
        <v>519</v>
      </c>
      <c r="C161" s="6" t="s">
        <v>519</v>
      </c>
      <c r="D161" s="6" t="s">
        <v>520</v>
      </c>
      <c r="E161" s="6" t="s">
        <v>520</v>
      </c>
      <c r="F161" s="6" t="s">
        <v>519</v>
      </c>
      <c r="G161" s="6" t="s">
        <v>519</v>
      </c>
      <c r="H161" s="6" t="s">
        <v>519</v>
      </c>
      <c r="I161" s="6" t="s">
        <v>519</v>
      </c>
      <c r="J161" s="6" t="s">
        <v>520</v>
      </c>
      <c r="K161" s="6" t="s">
        <v>520</v>
      </c>
      <c r="L161" s="6" t="s">
        <v>520</v>
      </c>
      <c r="M161" s="6" t="s">
        <v>520</v>
      </c>
      <c r="N161" s="6" t="s">
        <v>519</v>
      </c>
      <c r="O161" s="6" t="s">
        <v>520</v>
      </c>
      <c r="P161" s="6" t="s">
        <v>520</v>
      </c>
      <c r="Q161" s="6" t="s">
        <v>520</v>
      </c>
      <c r="R161" s="6" t="s">
        <v>520</v>
      </c>
      <c r="S161" s="6" t="s">
        <v>520</v>
      </c>
      <c r="T161" s="6" t="s">
        <v>520</v>
      </c>
      <c r="U161" s="6" t="s">
        <v>519</v>
      </c>
      <c r="V161" s="6" t="s">
        <v>520</v>
      </c>
      <c r="W161" s="6" t="s">
        <v>520</v>
      </c>
      <c r="X161" s="6" t="s">
        <v>520</v>
      </c>
      <c r="Y161" s="6" t="s">
        <v>520</v>
      </c>
      <c r="Z161" s="6" t="s">
        <v>520</v>
      </c>
      <c r="AA161" s="6" t="s">
        <v>520</v>
      </c>
      <c r="AB161" s="6" t="s">
        <v>520</v>
      </c>
      <c r="AC161" s="6" t="s">
        <v>520</v>
      </c>
      <c r="AD161" s="6" t="s">
        <v>520</v>
      </c>
      <c r="AF161" s="1" t="s">
        <v>431</v>
      </c>
      <c r="AG161" s="1" t="s">
        <v>463</v>
      </c>
      <c r="AH161" s="1" t="str">
        <f t="shared" si="2"/>
        <v>地熱能生產水流維護</v>
      </c>
      <c r="AI161" s="1" t="s">
        <v>729</v>
      </c>
      <c r="AJ161" s="1" t="s">
        <v>740</v>
      </c>
      <c r="AL161" s="1" t="s">
        <v>678</v>
      </c>
      <c r="AM161" s="1" t="s">
        <v>519</v>
      </c>
      <c r="AN161" s="1" t="s">
        <v>519</v>
      </c>
      <c r="AO161" s="1" t="s">
        <v>519</v>
      </c>
      <c r="AP161" s="1" t="s">
        <v>520</v>
      </c>
      <c r="AQ161" s="1" t="s">
        <v>519</v>
      </c>
      <c r="AR161" s="1" t="s">
        <v>520</v>
      </c>
      <c r="AS161" s="1" t="s">
        <v>519</v>
      </c>
      <c r="AT161" s="1" t="s">
        <v>519</v>
      </c>
      <c r="AU161" s="1" t="s">
        <v>519</v>
      </c>
      <c r="AV161" s="1" t="s">
        <v>520</v>
      </c>
      <c r="AW161" s="1" t="s">
        <v>519</v>
      </c>
      <c r="AY161" s="1" t="s">
        <v>678</v>
      </c>
      <c r="AZ161" s="1" t="s">
        <v>519</v>
      </c>
      <c r="BA161" s="1" t="s">
        <v>519</v>
      </c>
      <c r="BB161" s="1" t="s">
        <v>519</v>
      </c>
      <c r="BC161" s="1" t="s">
        <v>735</v>
      </c>
      <c r="BD161" s="1" t="s">
        <v>519</v>
      </c>
      <c r="BE161" s="1" t="s">
        <v>733</v>
      </c>
      <c r="BF161" s="1" t="s">
        <v>519</v>
      </c>
      <c r="BG161" s="1" t="s">
        <v>519</v>
      </c>
      <c r="BH161" s="1" t="s">
        <v>519</v>
      </c>
      <c r="BI161" s="1" t="s">
        <v>729</v>
      </c>
      <c r="BJ161" s="1" t="s">
        <v>519</v>
      </c>
    </row>
    <row r="162" spans="1:62" x14ac:dyDescent="0.4">
      <c r="A162" s="1" t="s">
        <v>679</v>
      </c>
      <c r="B162" s="6" t="s">
        <v>519</v>
      </c>
      <c r="C162" s="6" t="s">
        <v>519</v>
      </c>
      <c r="D162" s="6" t="s">
        <v>519</v>
      </c>
      <c r="E162" s="6" t="s">
        <v>520</v>
      </c>
      <c r="F162" s="6" t="s">
        <v>520</v>
      </c>
      <c r="G162" s="6" t="s">
        <v>519</v>
      </c>
      <c r="H162" s="6" t="s">
        <v>519</v>
      </c>
      <c r="I162" s="6" t="s">
        <v>519</v>
      </c>
      <c r="J162" s="6" t="s">
        <v>520</v>
      </c>
      <c r="K162" s="6" t="s">
        <v>520</v>
      </c>
      <c r="L162" s="6" t="s">
        <v>520</v>
      </c>
      <c r="M162" s="6" t="s">
        <v>520</v>
      </c>
      <c r="N162" s="6" t="s">
        <v>519</v>
      </c>
      <c r="O162" s="6" t="s">
        <v>519</v>
      </c>
      <c r="P162" s="6" t="s">
        <v>519</v>
      </c>
      <c r="Q162" s="6" t="s">
        <v>519</v>
      </c>
      <c r="R162" s="6" t="s">
        <v>519</v>
      </c>
      <c r="S162" s="6" t="s">
        <v>519</v>
      </c>
      <c r="T162" s="6" t="s">
        <v>519</v>
      </c>
      <c r="U162" s="6" t="s">
        <v>519</v>
      </c>
      <c r="V162" s="6" t="s">
        <v>519</v>
      </c>
      <c r="W162" s="6" t="s">
        <v>519</v>
      </c>
      <c r="X162" s="6" t="s">
        <v>519</v>
      </c>
      <c r="Y162" s="6" t="s">
        <v>520</v>
      </c>
      <c r="Z162" s="6" t="s">
        <v>519</v>
      </c>
      <c r="AA162" s="6" t="s">
        <v>519</v>
      </c>
      <c r="AB162" s="6" t="s">
        <v>519</v>
      </c>
      <c r="AC162" s="6" t="s">
        <v>520</v>
      </c>
      <c r="AD162" s="6" t="s">
        <v>519</v>
      </c>
      <c r="AF162" s="1" t="s">
        <v>431</v>
      </c>
      <c r="AG162" s="1" t="s">
        <v>464</v>
      </c>
      <c r="AH162" s="1" t="str">
        <f t="shared" si="2"/>
        <v>地熱能生產防洪</v>
      </c>
      <c r="AI162" s="1" t="s">
        <v>729</v>
      </c>
      <c r="AJ162" s="1" t="s">
        <v>732</v>
      </c>
      <c r="AL162" s="1" t="s">
        <v>679</v>
      </c>
      <c r="AM162" s="1" t="s">
        <v>519</v>
      </c>
      <c r="AN162" s="1" t="s">
        <v>519</v>
      </c>
      <c r="AO162" s="1" t="s">
        <v>520</v>
      </c>
      <c r="AP162" s="1" t="s">
        <v>519</v>
      </c>
      <c r="AQ162" s="1" t="s">
        <v>519</v>
      </c>
      <c r="AR162" s="1" t="s">
        <v>519</v>
      </c>
      <c r="AS162" s="1" t="s">
        <v>520</v>
      </c>
      <c r="AT162" s="1" t="s">
        <v>519</v>
      </c>
      <c r="AU162" s="1" t="s">
        <v>519</v>
      </c>
      <c r="AV162" s="1" t="s">
        <v>520</v>
      </c>
      <c r="AW162" s="1" t="s">
        <v>520</v>
      </c>
      <c r="AY162" s="1" t="s">
        <v>679</v>
      </c>
      <c r="AZ162" s="1" t="s">
        <v>519</v>
      </c>
      <c r="BA162" s="1" t="s">
        <v>519</v>
      </c>
      <c r="BB162" s="1" t="s">
        <v>733</v>
      </c>
      <c r="BC162" s="1" t="s">
        <v>519</v>
      </c>
      <c r="BD162" s="1" t="s">
        <v>519</v>
      </c>
      <c r="BE162" s="1" t="s">
        <v>519</v>
      </c>
      <c r="BF162" s="1" t="s">
        <v>733</v>
      </c>
      <c r="BG162" s="1" t="s">
        <v>519</v>
      </c>
      <c r="BH162" s="1" t="s">
        <v>519</v>
      </c>
      <c r="BI162" s="1" t="s">
        <v>733</v>
      </c>
      <c r="BJ162" s="1" t="s">
        <v>733</v>
      </c>
    </row>
    <row r="163" spans="1:62" hidden="1" x14ac:dyDescent="0.4">
      <c r="A163" s="1" t="s">
        <v>680</v>
      </c>
      <c r="B163" s="6" t="s">
        <v>520</v>
      </c>
      <c r="C163" s="6" t="s">
        <v>519</v>
      </c>
      <c r="D163" s="6" t="s">
        <v>519</v>
      </c>
      <c r="E163" s="6" t="s">
        <v>520</v>
      </c>
      <c r="F163" s="6" t="s">
        <v>520</v>
      </c>
      <c r="G163" s="6" t="s">
        <v>520</v>
      </c>
      <c r="H163" s="6" t="s">
        <v>519</v>
      </c>
      <c r="I163" s="6" t="s">
        <v>520</v>
      </c>
      <c r="J163" s="6" t="s">
        <v>520</v>
      </c>
      <c r="K163" s="6" t="s">
        <v>519</v>
      </c>
      <c r="L163" s="6" t="s">
        <v>520</v>
      </c>
      <c r="M163" s="6" t="s">
        <v>519</v>
      </c>
      <c r="N163" s="6" t="s">
        <v>519</v>
      </c>
      <c r="O163" s="6" t="s">
        <v>520</v>
      </c>
      <c r="P163" s="6" t="s">
        <v>519</v>
      </c>
      <c r="Q163" s="6" t="s">
        <v>520</v>
      </c>
      <c r="R163" s="6" t="s">
        <v>520</v>
      </c>
      <c r="S163" s="6" t="s">
        <v>520</v>
      </c>
      <c r="T163" s="6" t="s">
        <v>519</v>
      </c>
      <c r="U163" s="6" t="s">
        <v>519</v>
      </c>
      <c r="V163" s="6" t="s">
        <v>519</v>
      </c>
      <c r="W163" s="6" t="s">
        <v>520</v>
      </c>
      <c r="X163" s="6" t="s">
        <v>520</v>
      </c>
      <c r="Y163" s="6" t="s">
        <v>520</v>
      </c>
      <c r="Z163" s="6" t="s">
        <v>520</v>
      </c>
      <c r="AA163" s="6" t="s">
        <v>519</v>
      </c>
      <c r="AB163" s="6" t="s">
        <v>519</v>
      </c>
      <c r="AC163" s="6" t="s">
        <v>520</v>
      </c>
      <c r="AD163" s="6" t="s">
        <v>520</v>
      </c>
      <c r="AF163" s="1" t="s">
        <v>431</v>
      </c>
      <c r="AG163" s="1" t="s">
        <v>452</v>
      </c>
      <c r="AH163" s="1" t="str">
        <f t="shared" si="2"/>
        <v>地熱能生產地下水</v>
      </c>
      <c r="AI163" s="1" t="s">
        <v>735</v>
      </c>
      <c r="AJ163" s="1" t="s">
        <v>734</v>
      </c>
      <c r="AL163" s="1" t="s">
        <v>680</v>
      </c>
      <c r="AM163" s="1" t="s">
        <v>519</v>
      </c>
      <c r="AN163" s="1" t="s">
        <v>519</v>
      </c>
      <c r="AO163" s="1" t="s">
        <v>520</v>
      </c>
      <c r="AP163" s="1" t="s">
        <v>519</v>
      </c>
      <c r="AQ163" s="1" t="s">
        <v>519</v>
      </c>
      <c r="AR163" s="1" t="s">
        <v>519</v>
      </c>
      <c r="AS163" s="1" t="s">
        <v>520</v>
      </c>
      <c r="AT163" s="1" t="s">
        <v>519</v>
      </c>
      <c r="AU163" s="1" t="s">
        <v>520</v>
      </c>
      <c r="AV163" s="1" t="s">
        <v>520</v>
      </c>
      <c r="AW163" s="1" t="s">
        <v>519</v>
      </c>
      <c r="AY163" s="1" t="s">
        <v>680</v>
      </c>
      <c r="AZ163" s="1" t="s">
        <v>519</v>
      </c>
      <c r="BA163" s="1" t="s">
        <v>519</v>
      </c>
      <c r="BB163" s="1" t="s">
        <v>733</v>
      </c>
      <c r="BC163" s="1" t="s">
        <v>519</v>
      </c>
      <c r="BD163" s="1" t="s">
        <v>519</v>
      </c>
      <c r="BE163" s="1" t="s">
        <v>519</v>
      </c>
      <c r="BF163" s="1" t="s">
        <v>729</v>
      </c>
      <c r="BG163" s="1" t="s">
        <v>519</v>
      </c>
      <c r="BH163" s="1" t="s">
        <v>735</v>
      </c>
      <c r="BI163" s="1" t="s">
        <v>729</v>
      </c>
      <c r="BJ163" s="1" t="s">
        <v>519</v>
      </c>
    </row>
    <row r="164" spans="1:62" hidden="1" x14ac:dyDescent="0.4">
      <c r="A164" s="1" t="s">
        <v>681</v>
      </c>
      <c r="B164" s="6" t="s">
        <v>519</v>
      </c>
      <c r="C164" s="6" t="s">
        <v>520</v>
      </c>
      <c r="D164" s="6" t="s">
        <v>520</v>
      </c>
      <c r="E164" s="6" t="s">
        <v>520</v>
      </c>
      <c r="F164" s="6" t="s">
        <v>520</v>
      </c>
      <c r="G164" s="6" t="s">
        <v>519</v>
      </c>
      <c r="H164" s="6" t="s">
        <v>519</v>
      </c>
      <c r="I164" s="6" t="s">
        <v>520</v>
      </c>
      <c r="J164" s="6" t="s">
        <v>520</v>
      </c>
      <c r="K164" s="6" t="s">
        <v>520</v>
      </c>
      <c r="L164" s="6" t="s">
        <v>520</v>
      </c>
      <c r="M164" s="6" t="s">
        <v>520</v>
      </c>
      <c r="N164" s="6" t="s">
        <v>519</v>
      </c>
      <c r="O164" s="6" t="s">
        <v>520</v>
      </c>
      <c r="P164" s="6" t="s">
        <v>520</v>
      </c>
      <c r="Q164" s="6" t="s">
        <v>520</v>
      </c>
      <c r="R164" s="6" t="s">
        <v>520</v>
      </c>
      <c r="S164" s="6" t="s">
        <v>520</v>
      </c>
      <c r="T164" s="6" t="s">
        <v>520</v>
      </c>
      <c r="U164" s="6" t="s">
        <v>520</v>
      </c>
      <c r="V164" s="6" t="s">
        <v>519</v>
      </c>
      <c r="W164" s="6" t="s">
        <v>520</v>
      </c>
      <c r="X164" s="6" t="s">
        <v>520</v>
      </c>
      <c r="Y164" s="6" t="s">
        <v>520</v>
      </c>
      <c r="Z164" s="6" t="s">
        <v>520</v>
      </c>
      <c r="AA164" s="6" t="s">
        <v>520</v>
      </c>
      <c r="AB164" s="6" t="s">
        <v>519</v>
      </c>
      <c r="AC164" s="6" t="s">
        <v>520</v>
      </c>
      <c r="AD164" s="6" t="s">
        <v>520</v>
      </c>
      <c r="AF164" s="1" t="s">
        <v>481</v>
      </c>
      <c r="AG164" s="1" t="s">
        <v>463</v>
      </c>
      <c r="AH164" s="1" t="str">
        <f t="shared" si="2"/>
        <v>玻璃製造水流維護</v>
      </c>
      <c r="AI164" s="1" t="s">
        <v>729</v>
      </c>
      <c r="AJ164" s="1" t="s">
        <v>740</v>
      </c>
      <c r="AL164" s="1" t="s">
        <v>681</v>
      </c>
      <c r="AM164" s="1" t="s">
        <v>519</v>
      </c>
      <c r="AN164" s="1" t="s">
        <v>520</v>
      </c>
      <c r="AO164" s="1" t="s">
        <v>519</v>
      </c>
      <c r="AP164" s="1" t="s">
        <v>519</v>
      </c>
      <c r="AQ164" s="1" t="s">
        <v>519</v>
      </c>
      <c r="AR164" s="1" t="s">
        <v>519</v>
      </c>
      <c r="AS164" s="1" t="s">
        <v>520</v>
      </c>
      <c r="AT164" s="1" t="s">
        <v>519</v>
      </c>
      <c r="AU164" s="1" t="s">
        <v>520</v>
      </c>
      <c r="AV164" s="1" t="s">
        <v>520</v>
      </c>
      <c r="AW164" s="1" t="s">
        <v>520</v>
      </c>
      <c r="AY164" s="1" t="s">
        <v>681</v>
      </c>
      <c r="AZ164" s="1" t="s">
        <v>519</v>
      </c>
      <c r="BA164" s="1" t="s">
        <v>733</v>
      </c>
      <c r="BB164" s="1" t="s">
        <v>519</v>
      </c>
      <c r="BC164" s="1" t="s">
        <v>519</v>
      </c>
      <c r="BD164" s="1" t="s">
        <v>519</v>
      </c>
      <c r="BE164" s="1" t="s">
        <v>519</v>
      </c>
      <c r="BF164" s="1" t="s">
        <v>729</v>
      </c>
      <c r="BG164" s="1" t="s">
        <v>519</v>
      </c>
      <c r="BH164" s="1" t="s">
        <v>735</v>
      </c>
      <c r="BI164" s="1" t="s">
        <v>729</v>
      </c>
      <c r="BJ164" s="1" t="s">
        <v>733</v>
      </c>
    </row>
    <row r="165" spans="1:62" hidden="1" x14ac:dyDescent="0.4">
      <c r="A165" s="1" t="s">
        <v>682</v>
      </c>
      <c r="B165" s="6" t="s">
        <v>519</v>
      </c>
      <c r="C165" s="6" t="s">
        <v>520</v>
      </c>
      <c r="D165" s="6" t="s">
        <v>520</v>
      </c>
      <c r="E165" s="6" t="s">
        <v>520</v>
      </c>
      <c r="F165" s="6" t="s">
        <v>520</v>
      </c>
      <c r="G165" s="6" t="s">
        <v>519</v>
      </c>
      <c r="H165" s="6" t="s">
        <v>519</v>
      </c>
      <c r="I165" s="6" t="s">
        <v>520</v>
      </c>
      <c r="J165" s="6" t="s">
        <v>520</v>
      </c>
      <c r="K165" s="6" t="s">
        <v>520</v>
      </c>
      <c r="L165" s="6" t="s">
        <v>520</v>
      </c>
      <c r="M165" s="6" t="s">
        <v>520</v>
      </c>
      <c r="N165" s="6" t="s">
        <v>520</v>
      </c>
      <c r="O165" s="6" t="s">
        <v>520</v>
      </c>
      <c r="P165" s="6" t="s">
        <v>520</v>
      </c>
      <c r="Q165" s="6" t="s">
        <v>520</v>
      </c>
      <c r="R165" s="6" t="s">
        <v>520</v>
      </c>
      <c r="S165" s="6" t="s">
        <v>520</v>
      </c>
      <c r="T165" s="6" t="s">
        <v>520</v>
      </c>
      <c r="U165" s="6" t="s">
        <v>520</v>
      </c>
      <c r="V165" s="6" t="s">
        <v>519</v>
      </c>
      <c r="W165" s="6" t="s">
        <v>520</v>
      </c>
      <c r="X165" s="6" t="s">
        <v>520</v>
      </c>
      <c r="Y165" s="6" t="s">
        <v>520</v>
      </c>
      <c r="Z165" s="6" t="s">
        <v>520</v>
      </c>
      <c r="AA165" s="6" t="s">
        <v>520</v>
      </c>
      <c r="AB165" s="6" t="s">
        <v>519</v>
      </c>
      <c r="AC165" s="6" t="s">
        <v>520</v>
      </c>
      <c r="AD165" s="6" t="s">
        <v>520</v>
      </c>
      <c r="AF165" s="1" t="s">
        <v>481</v>
      </c>
      <c r="AG165" s="1" t="s">
        <v>452</v>
      </c>
      <c r="AH165" s="1" t="str">
        <f t="shared" si="2"/>
        <v>玻璃製造地下水</v>
      </c>
      <c r="AI165" s="1" t="s">
        <v>729</v>
      </c>
      <c r="AJ165" s="1" t="s">
        <v>740</v>
      </c>
      <c r="AL165" s="1" t="s">
        <v>682</v>
      </c>
      <c r="AM165" s="1" t="s">
        <v>519</v>
      </c>
      <c r="AN165" s="1" t="s">
        <v>519</v>
      </c>
      <c r="AO165" s="1" t="s">
        <v>520</v>
      </c>
      <c r="AP165" s="1" t="s">
        <v>519</v>
      </c>
      <c r="AQ165" s="1" t="s">
        <v>519</v>
      </c>
      <c r="AR165" s="1" t="s">
        <v>519</v>
      </c>
      <c r="AS165" s="1" t="s">
        <v>520</v>
      </c>
      <c r="AT165" s="1" t="s">
        <v>519</v>
      </c>
      <c r="AU165" s="1" t="s">
        <v>520</v>
      </c>
      <c r="AV165" s="1" t="s">
        <v>520</v>
      </c>
      <c r="AW165" s="1" t="s">
        <v>520</v>
      </c>
      <c r="AY165" s="1" t="s">
        <v>682</v>
      </c>
      <c r="AZ165" s="1" t="s">
        <v>519</v>
      </c>
      <c r="BA165" s="1" t="s">
        <v>519</v>
      </c>
      <c r="BB165" s="1" t="s">
        <v>733</v>
      </c>
      <c r="BC165" s="1" t="s">
        <v>519</v>
      </c>
      <c r="BD165" s="1" t="s">
        <v>519</v>
      </c>
      <c r="BE165" s="1" t="s">
        <v>519</v>
      </c>
      <c r="BF165" s="1" t="s">
        <v>729</v>
      </c>
      <c r="BG165" s="1" t="s">
        <v>519</v>
      </c>
      <c r="BH165" s="1" t="s">
        <v>735</v>
      </c>
      <c r="BI165" s="1" t="s">
        <v>729</v>
      </c>
      <c r="BJ165" s="1" t="s">
        <v>733</v>
      </c>
    </row>
    <row r="166" spans="1:62" hidden="1" x14ac:dyDescent="0.4">
      <c r="A166" s="1" t="s">
        <v>683</v>
      </c>
      <c r="B166" s="6" t="s">
        <v>519</v>
      </c>
      <c r="C166" s="6" t="s">
        <v>520</v>
      </c>
      <c r="D166" s="6" t="s">
        <v>520</v>
      </c>
      <c r="E166" s="6" t="s">
        <v>520</v>
      </c>
      <c r="F166" s="6" t="s">
        <v>520</v>
      </c>
      <c r="G166" s="6" t="s">
        <v>519</v>
      </c>
      <c r="H166" s="6" t="s">
        <v>519</v>
      </c>
      <c r="I166" s="6" t="s">
        <v>520</v>
      </c>
      <c r="J166" s="6" t="s">
        <v>520</v>
      </c>
      <c r="K166" s="6" t="s">
        <v>520</v>
      </c>
      <c r="L166" s="6" t="s">
        <v>520</v>
      </c>
      <c r="M166" s="6" t="s">
        <v>520</v>
      </c>
      <c r="N166" s="6" t="s">
        <v>519</v>
      </c>
      <c r="O166" s="6" t="s">
        <v>520</v>
      </c>
      <c r="P166" s="6" t="s">
        <v>520</v>
      </c>
      <c r="Q166" s="6" t="s">
        <v>520</v>
      </c>
      <c r="R166" s="6" t="s">
        <v>520</v>
      </c>
      <c r="S166" s="6" t="s">
        <v>520</v>
      </c>
      <c r="T166" s="6" t="s">
        <v>520</v>
      </c>
      <c r="U166" s="6" t="s">
        <v>520</v>
      </c>
      <c r="V166" s="6" t="s">
        <v>519</v>
      </c>
      <c r="W166" s="6" t="s">
        <v>520</v>
      </c>
      <c r="X166" s="6" t="s">
        <v>520</v>
      </c>
      <c r="Y166" s="6" t="s">
        <v>520</v>
      </c>
      <c r="Z166" s="6" t="s">
        <v>520</v>
      </c>
      <c r="AA166" s="6" t="s">
        <v>520</v>
      </c>
      <c r="AB166" s="6" t="s">
        <v>519</v>
      </c>
      <c r="AC166" s="6" t="s">
        <v>520</v>
      </c>
      <c r="AD166" s="6" t="s">
        <v>520</v>
      </c>
      <c r="AF166" s="1" t="s">
        <v>481</v>
      </c>
      <c r="AG166" s="1" t="s">
        <v>451</v>
      </c>
      <c r="AH166" s="1" t="str">
        <f t="shared" si="2"/>
        <v>玻璃製造地表水</v>
      </c>
      <c r="AI166" s="1" t="s">
        <v>729</v>
      </c>
      <c r="AJ166" s="1" t="s">
        <v>740</v>
      </c>
      <c r="AL166" s="1" t="s">
        <v>683</v>
      </c>
      <c r="AM166" s="1" t="s">
        <v>519</v>
      </c>
      <c r="AN166" s="1" t="s">
        <v>519</v>
      </c>
      <c r="AO166" s="1" t="s">
        <v>519</v>
      </c>
      <c r="AP166" s="1" t="s">
        <v>519</v>
      </c>
      <c r="AQ166" s="1" t="s">
        <v>519</v>
      </c>
      <c r="AR166" s="1" t="s">
        <v>520</v>
      </c>
      <c r="AS166" s="1" t="s">
        <v>520</v>
      </c>
      <c r="AT166" s="1" t="s">
        <v>519</v>
      </c>
      <c r="AU166" s="1" t="s">
        <v>520</v>
      </c>
      <c r="AV166" s="1" t="s">
        <v>520</v>
      </c>
      <c r="AW166" s="1" t="s">
        <v>519</v>
      </c>
      <c r="AY166" s="1" t="s">
        <v>683</v>
      </c>
      <c r="AZ166" s="1" t="s">
        <v>519</v>
      </c>
      <c r="BA166" s="1" t="s">
        <v>519</v>
      </c>
      <c r="BB166" s="1" t="s">
        <v>519</v>
      </c>
      <c r="BC166" s="1" t="s">
        <v>519</v>
      </c>
      <c r="BD166" s="1" t="s">
        <v>519</v>
      </c>
      <c r="BE166" s="1" t="s">
        <v>737</v>
      </c>
      <c r="BF166" s="1" t="s">
        <v>729</v>
      </c>
      <c r="BG166" s="1" t="s">
        <v>519</v>
      </c>
      <c r="BH166" s="1" t="s">
        <v>735</v>
      </c>
      <c r="BI166" s="1" t="s">
        <v>729</v>
      </c>
      <c r="BJ166" s="1" t="s">
        <v>519</v>
      </c>
    </row>
    <row r="167" spans="1:62" hidden="1" x14ac:dyDescent="0.4">
      <c r="A167" s="1" t="s">
        <v>684</v>
      </c>
      <c r="B167" s="6" t="s">
        <v>519</v>
      </c>
      <c r="C167" s="6" t="s">
        <v>519</v>
      </c>
      <c r="D167" s="6" t="s">
        <v>519</v>
      </c>
      <c r="E167" s="6" t="s">
        <v>520</v>
      </c>
      <c r="F167" s="6" t="s">
        <v>520</v>
      </c>
      <c r="G167" s="6" t="s">
        <v>519</v>
      </c>
      <c r="H167" s="6" t="s">
        <v>519</v>
      </c>
      <c r="I167" s="6" t="s">
        <v>519</v>
      </c>
      <c r="J167" s="6" t="s">
        <v>519</v>
      </c>
      <c r="K167" s="6" t="s">
        <v>519</v>
      </c>
      <c r="L167" s="6" t="s">
        <v>519</v>
      </c>
      <c r="M167" s="6" t="s">
        <v>519</v>
      </c>
      <c r="N167" s="6" t="s">
        <v>519</v>
      </c>
      <c r="O167" s="6" t="s">
        <v>520</v>
      </c>
      <c r="P167" s="6" t="s">
        <v>519</v>
      </c>
      <c r="Q167" s="6" t="s">
        <v>519</v>
      </c>
      <c r="R167" s="6" t="s">
        <v>520</v>
      </c>
      <c r="S167" s="6" t="s">
        <v>520</v>
      </c>
      <c r="T167" s="6" t="s">
        <v>519</v>
      </c>
      <c r="U167" s="6" t="s">
        <v>519</v>
      </c>
      <c r="V167" s="6" t="s">
        <v>519</v>
      </c>
      <c r="W167" s="6" t="s">
        <v>519</v>
      </c>
      <c r="X167" s="6" t="s">
        <v>519</v>
      </c>
      <c r="Y167" s="6" t="s">
        <v>519</v>
      </c>
      <c r="Z167" s="6" t="s">
        <v>519</v>
      </c>
      <c r="AA167" s="6" t="s">
        <v>519</v>
      </c>
      <c r="AB167" s="6" t="s">
        <v>519</v>
      </c>
      <c r="AC167" s="6" t="s">
        <v>520</v>
      </c>
      <c r="AD167" s="6" t="s">
        <v>520</v>
      </c>
      <c r="AF167" s="1" t="s">
        <v>418</v>
      </c>
      <c r="AG167" s="1" t="s">
        <v>448</v>
      </c>
      <c r="AH167" s="1" t="str">
        <f t="shared" si="2"/>
        <v>酒店和度假村供應纖維和其他材料</v>
      </c>
      <c r="AI167" s="1" t="s">
        <v>729</v>
      </c>
      <c r="AJ167" s="1" t="s">
        <v>731</v>
      </c>
      <c r="AL167" s="1" t="s">
        <v>684</v>
      </c>
      <c r="AM167" s="1" t="s">
        <v>519</v>
      </c>
      <c r="AN167" s="1" t="s">
        <v>519</v>
      </c>
      <c r="AO167" s="1" t="s">
        <v>519</v>
      </c>
      <c r="AP167" s="1" t="s">
        <v>519</v>
      </c>
      <c r="AQ167" s="1" t="s">
        <v>519</v>
      </c>
      <c r="AR167" s="1" t="s">
        <v>519</v>
      </c>
      <c r="AS167" s="1" t="s">
        <v>520</v>
      </c>
      <c r="AT167" s="1" t="s">
        <v>519</v>
      </c>
      <c r="AU167" s="1" t="s">
        <v>520</v>
      </c>
      <c r="AV167" s="1" t="s">
        <v>520</v>
      </c>
      <c r="AW167" s="1" t="s">
        <v>520</v>
      </c>
      <c r="AY167" s="1" t="s">
        <v>684</v>
      </c>
      <c r="AZ167" s="1" t="s">
        <v>519</v>
      </c>
      <c r="BA167" s="1" t="s">
        <v>519</v>
      </c>
      <c r="BB167" s="1" t="s">
        <v>519</v>
      </c>
      <c r="BC167" s="1" t="s">
        <v>519</v>
      </c>
      <c r="BD167" s="1" t="s">
        <v>519</v>
      </c>
      <c r="BE167" s="1" t="s">
        <v>519</v>
      </c>
      <c r="BF167" s="1" t="s">
        <v>737</v>
      </c>
      <c r="BG167" s="1" t="s">
        <v>519</v>
      </c>
      <c r="BH167" s="1" t="s">
        <v>735</v>
      </c>
      <c r="BI167" s="1" t="s">
        <v>737</v>
      </c>
      <c r="BJ167" s="1" t="s">
        <v>735</v>
      </c>
    </row>
    <row r="168" spans="1:62" hidden="1" x14ac:dyDescent="0.4">
      <c r="A168" s="1" t="s">
        <v>685</v>
      </c>
      <c r="B168" s="6" t="s">
        <v>519</v>
      </c>
      <c r="C168" s="6" t="s">
        <v>519</v>
      </c>
      <c r="D168" s="6" t="s">
        <v>519</v>
      </c>
      <c r="E168" s="6" t="s">
        <v>520</v>
      </c>
      <c r="F168" s="6" t="s">
        <v>520</v>
      </c>
      <c r="G168" s="6" t="s">
        <v>519</v>
      </c>
      <c r="H168" s="6" t="s">
        <v>519</v>
      </c>
      <c r="I168" s="6" t="s">
        <v>519</v>
      </c>
      <c r="J168" s="6" t="s">
        <v>520</v>
      </c>
      <c r="K168" s="6" t="s">
        <v>520</v>
      </c>
      <c r="L168" s="6" t="s">
        <v>520</v>
      </c>
      <c r="M168" s="6" t="s">
        <v>520</v>
      </c>
      <c r="N168" s="6" t="s">
        <v>520</v>
      </c>
      <c r="O168" s="6" t="s">
        <v>520</v>
      </c>
      <c r="P168" s="6" t="s">
        <v>519</v>
      </c>
      <c r="Q168" s="6" t="s">
        <v>520</v>
      </c>
      <c r="R168" s="6" t="s">
        <v>520</v>
      </c>
      <c r="S168" s="6" t="s">
        <v>520</v>
      </c>
      <c r="T168" s="6" t="s">
        <v>520</v>
      </c>
      <c r="U168" s="6" t="s">
        <v>519</v>
      </c>
      <c r="V168" s="6" t="s">
        <v>519</v>
      </c>
      <c r="W168" s="6" t="s">
        <v>519</v>
      </c>
      <c r="X168" s="6" t="s">
        <v>519</v>
      </c>
      <c r="Y168" s="6" t="s">
        <v>519</v>
      </c>
      <c r="Z168" s="6" t="s">
        <v>519</v>
      </c>
      <c r="AA168" s="6" t="s">
        <v>520</v>
      </c>
      <c r="AB168" s="6" t="s">
        <v>519</v>
      </c>
      <c r="AC168" s="6" t="s">
        <v>519</v>
      </c>
      <c r="AD168" s="6" t="s">
        <v>520</v>
      </c>
      <c r="AF168" s="1" t="s">
        <v>418</v>
      </c>
      <c r="AG168" s="1" t="s">
        <v>461</v>
      </c>
      <c r="AH168" s="1" t="str">
        <f t="shared" si="2"/>
        <v>酒店和度假村供應質量穩定和侵蝕控制</v>
      </c>
      <c r="AI168" s="1" t="s">
        <v>737</v>
      </c>
      <c r="AJ168" s="1" t="s">
        <v>739</v>
      </c>
      <c r="AL168" s="1" t="s">
        <v>685</v>
      </c>
      <c r="AM168" s="1" t="s">
        <v>519</v>
      </c>
      <c r="AN168" s="1" t="s">
        <v>519</v>
      </c>
      <c r="AO168" s="1" t="s">
        <v>520</v>
      </c>
      <c r="AP168" s="1" t="s">
        <v>519</v>
      </c>
      <c r="AQ168" s="1" t="s">
        <v>520</v>
      </c>
      <c r="AR168" s="1" t="s">
        <v>519</v>
      </c>
      <c r="AS168" s="1" t="s">
        <v>520</v>
      </c>
      <c r="AT168" s="1" t="s">
        <v>519</v>
      </c>
      <c r="AU168" s="1" t="s">
        <v>519</v>
      </c>
      <c r="AV168" s="1" t="s">
        <v>520</v>
      </c>
      <c r="AW168" s="1" t="s">
        <v>519</v>
      </c>
      <c r="AY168" s="1" t="s">
        <v>685</v>
      </c>
      <c r="AZ168" s="1" t="s">
        <v>519</v>
      </c>
      <c r="BA168" s="1" t="s">
        <v>519</v>
      </c>
      <c r="BB168" s="1" t="s">
        <v>733</v>
      </c>
      <c r="BC168" s="1" t="s">
        <v>519</v>
      </c>
      <c r="BD168" s="1" t="s">
        <v>729</v>
      </c>
      <c r="BE168" s="1" t="s">
        <v>519</v>
      </c>
      <c r="BF168" s="1" t="s">
        <v>733</v>
      </c>
      <c r="BG168" s="1" t="s">
        <v>519</v>
      </c>
      <c r="BH168" s="1" t="s">
        <v>519</v>
      </c>
      <c r="BI168" s="1" t="s">
        <v>733</v>
      </c>
      <c r="BJ168" s="1" t="s">
        <v>519</v>
      </c>
    </row>
    <row r="169" spans="1:62" hidden="1" x14ac:dyDescent="0.4">
      <c r="A169" s="1" t="s">
        <v>686</v>
      </c>
      <c r="B169" s="6" t="s">
        <v>519</v>
      </c>
      <c r="C169" s="6" t="s">
        <v>519</v>
      </c>
      <c r="D169" s="6" t="s">
        <v>519</v>
      </c>
      <c r="E169" s="6" t="s">
        <v>520</v>
      </c>
      <c r="F169" s="6" t="s">
        <v>520</v>
      </c>
      <c r="G169" s="6" t="s">
        <v>519</v>
      </c>
      <c r="H169" s="6" t="s">
        <v>519</v>
      </c>
      <c r="I169" s="6" t="s">
        <v>519</v>
      </c>
      <c r="J169" s="6" t="s">
        <v>519</v>
      </c>
      <c r="K169" s="6" t="s">
        <v>519</v>
      </c>
      <c r="L169" s="6" t="s">
        <v>519</v>
      </c>
      <c r="M169" s="6" t="s">
        <v>519</v>
      </c>
      <c r="N169" s="6" t="s">
        <v>519</v>
      </c>
      <c r="O169" s="6" t="s">
        <v>520</v>
      </c>
      <c r="P169" s="6" t="s">
        <v>519</v>
      </c>
      <c r="Q169" s="6" t="s">
        <v>520</v>
      </c>
      <c r="R169" s="6" t="s">
        <v>519</v>
      </c>
      <c r="S169" s="6" t="s">
        <v>519</v>
      </c>
      <c r="T169" s="6" t="s">
        <v>519</v>
      </c>
      <c r="U169" s="6" t="s">
        <v>519</v>
      </c>
      <c r="V169" s="6" t="s">
        <v>519</v>
      </c>
      <c r="W169" s="6" t="s">
        <v>519</v>
      </c>
      <c r="X169" s="6" t="s">
        <v>519</v>
      </c>
      <c r="Y169" s="6" t="s">
        <v>519</v>
      </c>
      <c r="Z169" s="6" t="s">
        <v>519</v>
      </c>
      <c r="AA169" s="6" t="s">
        <v>519</v>
      </c>
      <c r="AB169" s="6" t="s">
        <v>519</v>
      </c>
      <c r="AC169" s="6" t="s">
        <v>520</v>
      </c>
      <c r="AD169" s="6" t="s">
        <v>519</v>
      </c>
      <c r="AF169" s="1" t="s">
        <v>418</v>
      </c>
      <c r="AG169" s="1" t="s">
        <v>473</v>
      </c>
      <c r="AH169" s="1" t="str">
        <f t="shared" si="2"/>
        <v>酒店和度假村供應淡水的化學狀況</v>
      </c>
      <c r="AI169" s="1" t="s">
        <v>737</v>
      </c>
      <c r="AJ169" s="1" t="s">
        <v>751</v>
      </c>
      <c r="AL169" s="1" t="s">
        <v>686</v>
      </c>
      <c r="AM169" s="1" t="s">
        <v>519</v>
      </c>
      <c r="AN169" s="1" t="s">
        <v>519</v>
      </c>
      <c r="AO169" s="1" t="s">
        <v>520</v>
      </c>
      <c r="AP169" s="1" t="s">
        <v>519</v>
      </c>
      <c r="AQ169" s="1" t="s">
        <v>519</v>
      </c>
      <c r="AR169" s="1" t="s">
        <v>519</v>
      </c>
      <c r="AS169" s="1" t="s">
        <v>519</v>
      </c>
      <c r="AT169" s="1" t="s">
        <v>520</v>
      </c>
      <c r="AU169" s="1" t="s">
        <v>519</v>
      </c>
      <c r="AV169" s="1" t="s">
        <v>519</v>
      </c>
      <c r="AW169" s="1" t="s">
        <v>520</v>
      </c>
      <c r="AY169" s="1" t="s">
        <v>686</v>
      </c>
      <c r="AZ169" s="1" t="s">
        <v>519</v>
      </c>
      <c r="BA169" s="1" t="s">
        <v>519</v>
      </c>
      <c r="BB169" s="1" t="s">
        <v>733</v>
      </c>
      <c r="BC169" s="1" t="s">
        <v>519</v>
      </c>
      <c r="BD169" s="1" t="s">
        <v>519</v>
      </c>
      <c r="BE169" s="1" t="s">
        <v>519</v>
      </c>
      <c r="BF169" s="1" t="s">
        <v>519</v>
      </c>
      <c r="BG169" s="1" t="s">
        <v>733</v>
      </c>
      <c r="BH169" s="1" t="s">
        <v>519</v>
      </c>
      <c r="BI169" s="1" t="s">
        <v>519</v>
      </c>
      <c r="BJ169" s="1" t="s">
        <v>733</v>
      </c>
    </row>
    <row r="170" spans="1:62" hidden="1" x14ac:dyDescent="0.4">
      <c r="A170" s="1" t="s">
        <v>687</v>
      </c>
      <c r="B170" s="6" t="s">
        <v>519</v>
      </c>
      <c r="C170" s="6" t="s">
        <v>519</v>
      </c>
      <c r="D170" s="6" t="s">
        <v>520</v>
      </c>
      <c r="E170" s="6" t="s">
        <v>520</v>
      </c>
      <c r="F170" s="6" t="s">
        <v>520</v>
      </c>
      <c r="G170" s="6" t="s">
        <v>519</v>
      </c>
      <c r="H170" s="6" t="s">
        <v>519</v>
      </c>
      <c r="I170" s="6" t="s">
        <v>519</v>
      </c>
      <c r="J170" s="6" t="s">
        <v>520</v>
      </c>
      <c r="K170" s="6" t="s">
        <v>520</v>
      </c>
      <c r="L170" s="6" t="s">
        <v>520</v>
      </c>
      <c r="M170" s="6" t="s">
        <v>520</v>
      </c>
      <c r="N170" s="6" t="s">
        <v>520</v>
      </c>
      <c r="O170" s="6" t="s">
        <v>520</v>
      </c>
      <c r="P170" s="6" t="s">
        <v>519</v>
      </c>
      <c r="Q170" s="6" t="s">
        <v>520</v>
      </c>
      <c r="R170" s="6" t="s">
        <v>520</v>
      </c>
      <c r="S170" s="6" t="s">
        <v>520</v>
      </c>
      <c r="T170" s="6" t="s">
        <v>520</v>
      </c>
      <c r="U170" s="6" t="s">
        <v>519</v>
      </c>
      <c r="V170" s="6" t="s">
        <v>519</v>
      </c>
      <c r="W170" s="6" t="s">
        <v>519</v>
      </c>
      <c r="X170" s="6" t="s">
        <v>519</v>
      </c>
      <c r="Y170" s="6" t="s">
        <v>519</v>
      </c>
      <c r="Z170" s="6" t="s">
        <v>519</v>
      </c>
      <c r="AA170" s="6" t="s">
        <v>520</v>
      </c>
      <c r="AB170" s="6" t="s">
        <v>519</v>
      </c>
      <c r="AC170" s="6" t="s">
        <v>519</v>
      </c>
      <c r="AD170" s="6" t="s">
        <v>520</v>
      </c>
      <c r="AF170" s="1" t="s">
        <v>418</v>
      </c>
      <c r="AG170" s="1" t="s">
        <v>475</v>
      </c>
      <c r="AH170" s="1" t="str">
        <f t="shared" si="2"/>
        <v>酒店和度假村供應全球氣候調節</v>
      </c>
      <c r="AI170" s="1" t="s">
        <v>729</v>
      </c>
      <c r="AJ170" s="1" t="s">
        <v>740</v>
      </c>
      <c r="AL170" s="1" t="s">
        <v>687</v>
      </c>
      <c r="AM170" s="1" t="s">
        <v>519</v>
      </c>
      <c r="AN170" s="1" t="s">
        <v>519</v>
      </c>
      <c r="AO170" s="1" t="s">
        <v>520</v>
      </c>
      <c r="AP170" s="1" t="s">
        <v>519</v>
      </c>
      <c r="AQ170" s="1" t="s">
        <v>520</v>
      </c>
      <c r="AR170" s="1" t="s">
        <v>519</v>
      </c>
      <c r="AS170" s="1" t="s">
        <v>519</v>
      </c>
      <c r="AT170" s="1" t="s">
        <v>519</v>
      </c>
      <c r="AU170" s="1" t="s">
        <v>519</v>
      </c>
      <c r="AV170" s="1" t="s">
        <v>520</v>
      </c>
      <c r="AW170" s="1" t="s">
        <v>520</v>
      </c>
      <c r="AY170" s="1" t="s">
        <v>687</v>
      </c>
      <c r="AZ170" s="1" t="s">
        <v>519</v>
      </c>
      <c r="BA170" s="1" t="s">
        <v>519</v>
      </c>
      <c r="BB170" s="1" t="s">
        <v>519</v>
      </c>
      <c r="BC170" s="1" t="s">
        <v>519</v>
      </c>
      <c r="BD170" s="1" t="s">
        <v>733</v>
      </c>
      <c r="BE170" s="1" t="s">
        <v>519</v>
      </c>
      <c r="BF170" s="1" t="s">
        <v>733</v>
      </c>
      <c r="BG170" s="1" t="s">
        <v>519</v>
      </c>
      <c r="BH170" s="1" t="s">
        <v>519</v>
      </c>
      <c r="BI170" s="1" t="s">
        <v>737</v>
      </c>
      <c r="BJ170" s="1" t="s">
        <v>733</v>
      </c>
    </row>
    <row r="171" spans="1:62" hidden="1" x14ac:dyDescent="0.4">
      <c r="A171" s="1" t="s">
        <v>688</v>
      </c>
      <c r="B171" s="6" t="s">
        <v>520</v>
      </c>
      <c r="C171" s="6" t="s">
        <v>519</v>
      </c>
      <c r="D171" s="6" t="s">
        <v>519</v>
      </c>
      <c r="E171" s="6" t="s">
        <v>520</v>
      </c>
      <c r="F171" s="6" t="s">
        <v>520</v>
      </c>
      <c r="G171" s="6" t="s">
        <v>519</v>
      </c>
      <c r="H171" s="6" t="s">
        <v>519</v>
      </c>
      <c r="I171" s="6" t="s">
        <v>519</v>
      </c>
      <c r="J171" s="6" t="s">
        <v>520</v>
      </c>
      <c r="K171" s="6" t="s">
        <v>520</v>
      </c>
      <c r="L171" s="6" t="s">
        <v>520</v>
      </c>
      <c r="M171" s="6" t="s">
        <v>520</v>
      </c>
      <c r="N171" s="6" t="s">
        <v>519</v>
      </c>
      <c r="O171" s="6" t="s">
        <v>520</v>
      </c>
      <c r="P171" s="6" t="s">
        <v>519</v>
      </c>
      <c r="Q171" s="6" t="s">
        <v>520</v>
      </c>
      <c r="R171" s="6" t="s">
        <v>520</v>
      </c>
      <c r="S171" s="6" t="s">
        <v>520</v>
      </c>
      <c r="T171" s="6" t="s">
        <v>519</v>
      </c>
      <c r="U171" s="6" t="s">
        <v>519</v>
      </c>
      <c r="V171" s="6" t="s">
        <v>519</v>
      </c>
      <c r="W171" s="6" t="s">
        <v>519</v>
      </c>
      <c r="X171" s="6" t="s">
        <v>519</v>
      </c>
      <c r="Y171" s="6" t="s">
        <v>519</v>
      </c>
      <c r="Z171" s="6" t="s">
        <v>519</v>
      </c>
      <c r="AA171" s="6" t="s">
        <v>520</v>
      </c>
      <c r="AB171" s="6" t="s">
        <v>519</v>
      </c>
      <c r="AC171" s="6" t="s">
        <v>520</v>
      </c>
      <c r="AD171" s="6" t="s">
        <v>520</v>
      </c>
      <c r="AF171" s="1" t="s">
        <v>418</v>
      </c>
      <c r="AG171" s="1" t="s">
        <v>464</v>
      </c>
      <c r="AH171" s="1" t="str">
        <f t="shared" si="2"/>
        <v>酒店和度假村供應防洪</v>
      </c>
      <c r="AI171" s="1" t="s">
        <v>729</v>
      </c>
      <c r="AJ171" s="1" t="s">
        <v>732</v>
      </c>
      <c r="AL171" s="1" t="s">
        <v>688</v>
      </c>
      <c r="AM171" s="1" t="s">
        <v>519</v>
      </c>
      <c r="AN171" s="1" t="s">
        <v>519</v>
      </c>
      <c r="AO171" s="1" t="s">
        <v>519</v>
      </c>
      <c r="AP171" s="1" t="s">
        <v>519</v>
      </c>
      <c r="AQ171" s="1" t="s">
        <v>520</v>
      </c>
      <c r="AR171" s="1" t="s">
        <v>519</v>
      </c>
      <c r="AS171" s="1" t="s">
        <v>520</v>
      </c>
      <c r="AT171" s="1" t="s">
        <v>520</v>
      </c>
      <c r="AU171" s="1" t="s">
        <v>519</v>
      </c>
      <c r="AV171" s="1" t="s">
        <v>520</v>
      </c>
      <c r="AW171" s="1" t="s">
        <v>520</v>
      </c>
      <c r="AY171" s="1" t="s">
        <v>688</v>
      </c>
      <c r="AZ171" s="1" t="s">
        <v>519</v>
      </c>
      <c r="BA171" s="1" t="s">
        <v>519</v>
      </c>
      <c r="BB171" s="1" t="s">
        <v>519</v>
      </c>
      <c r="BC171" s="1" t="s">
        <v>519</v>
      </c>
      <c r="BD171" s="1" t="s">
        <v>733</v>
      </c>
      <c r="BE171" s="1" t="s">
        <v>519</v>
      </c>
      <c r="BF171" s="1" t="s">
        <v>729</v>
      </c>
      <c r="BG171" s="1" t="s">
        <v>733</v>
      </c>
      <c r="BH171" s="1" t="s">
        <v>519</v>
      </c>
      <c r="BI171" s="1" t="s">
        <v>729</v>
      </c>
      <c r="BJ171" s="1" t="s">
        <v>733</v>
      </c>
    </row>
    <row r="172" spans="1:62" hidden="1" x14ac:dyDescent="0.4">
      <c r="A172" s="1" t="s">
        <v>689</v>
      </c>
      <c r="B172" s="6" t="s">
        <v>520</v>
      </c>
      <c r="C172" s="6" t="s">
        <v>519</v>
      </c>
      <c r="D172" s="6" t="s">
        <v>519</v>
      </c>
      <c r="E172" s="6" t="s">
        <v>520</v>
      </c>
      <c r="F172" s="6" t="s">
        <v>520</v>
      </c>
      <c r="G172" s="6" t="s">
        <v>519</v>
      </c>
      <c r="H172" s="6" t="s">
        <v>519</v>
      </c>
      <c r="I172" s="6" t="s">
        <v>519</v>
      </c>
      <c r="J172" s="6" t="s">
        <v>520</v>
      </c>
      <c r="K172" s="6" t="s">
        <v>520</v>
      </c>
      <c r="L172" s="6" t="s">
        <v>520</v>
      </c>
      <c r="M172" s="6" t="s">
        <v>520</v>
      </c>
      <c r="N172" s="6" t="s">
        <v>519</v>
      </c>
      <c r="O172" s="6" t="s">
        <v>520</v>
      </c>
      <c r="P172" s="6" t="s">
        <v>519</v>
      </c>
      <c r="Q172" s="6" t="s">
        <v>520</v>
      </c>
      <c r="R172" s="6" t="s">
        <v>520</v>
      </c>
      <c r="S172" s="6" t="s">
        <v>520</v>
      </c>
      <c r="T172" s="6" t="s">
        <v>519</v>
      </c>
      <c r="U172" s="6" t="s">
        <v>519</v>
      </c>
      <c r="V172" s="6" t="s">
        <v>519</v>
      </c>
      <c r="W172" s="6" t="s">
        <v>519</v>
      </c>
      <c r="X172" s="6" t="s">
        <v>519</v>
      </c>
      <c r="Y172" s="6" t="s">
        <v>519</v>
      </c>
      <c r="Z172" s="6" t="s">
        <v>519</v>
      </c>
      <c r="AA172" s="6" t="s">
        <v>520</v>
      </c>
      <c r="AB172" s="6" t="s">
        <v>519</v>
      </c>
      <c r="AC172" s="6" t="s">
        <v>520</v>
      </c>
      <c r="AD172" s="6" t="s">
        <v>520</v>
      </c>
      <c r="AF172" s="1" t="s">
        <v>418</v>
      </c>
      <c r="AG172" s="1" t="s">
        <v>452</v>
      </c>
      <c r="AH172" s="1" t="str">
        <f t="shared" si="2"/>
        <v>酒店和度假村供應地下水</v>
      </c>
      <c r="AI172" s="1" t="s">
        <v>733</v>
      </c>
      <c r="AJ172" s="1" t="s">
        <v>748</v>
      </c>
      <c r="AL172" s="1" t="s">
        <v>689</v>
      </c>
      <c r="AM172" s="1" t="s">
        <v>519</v>
      </c>
      <c r="AN172" s="1" t="s">
        <v>519</v>
      </c>
      <c r="AO172" s="1" t="s">
        <v>519</v>
      </c>
      <c r="AP172" s="1" t="s">
        <v>519</v>
      </c>
      <c r="AQ172" s="1" t="s">
        <v>520</v>
      </c>
      <c r="AR172" s="1" t="s">
        <v>519</v>
      </c>
      <c r="AS172" s="1" t="s">
        <v>520</v>
      </c>
      <c r="AT172" s="1" t="s">
        <v>520</v>
      </c>
      <c r="AU172" s="1" t="s">
        <v>519</v>
      </c>
      <c r="AV172" s="1" t="s">
        <v>520</v>
      </c>
      <c r="AW172" s="1" t="s">
        <v>520</v>
      </c>
      <c r="AY172" s="1" t="s">
        <v>689</v>
      </c>
      <c r="AZ172" s="1" t="s">
        <v>519</v>
      </c>
      <c r="BA172" s="1" t="s">
        <v>519</v>
      </c>
      <c r="BB172" s="1" t="s">
        <v>519</v>
      </c>
      <c r="BC172" s="1" t="s">
        <v>519</v>
      </c>
      <c r="BD172" s="1" t="s">
        <v>733</v>
      </c>
      <c r="BE172" s="1" t="s">
        <v>519</v>
      </c>
      <c r="BF172" s="1" t="s">
        <v>729</v>
      </c>
      <c r="BG172" s="1" t="s">
        <v>733</v>
      </c>
      <c r="BH172" s="1" t="s">
        <v>519</v>
      </c>
      <c r="BI172" s="1" t="s">
        <v>729</v>
      </c>
      <c r="BJ172" s="1" t="s">
        <v>733</v>
      </c>
    </row>
    <row r="173" spans="1:62" hidden="1" x14ac:dyDescent="0.4">
      <c r="A173" s="1" t="s">
        <v>690</v>
      </c>
      <c r="B173" s="6" t="s">
        <v>519</v>
      </c>
      <c r="C173" s="6" t="s">
        <v>519</v>
      </c>
      <c r="D173" s="6" t="s">
        <v>519</v>
      </c>
      <c r="E173" s="6" t="s">
        <v>519</v>
      </c>
      <c r="F173" s="6" t="s">
        <v>519</v>
      </c>
      <c r="G173" s="6" t="s">
        <v>519</v>
      </c>
      <c r="H173" s="6" t="s">
        <v>519</v>
      </c>
      <c r="I173" s="6" t="s">
        <v>519</v>
      </c>
      <c r="J173" s="6" t="s">
        <v>519</v>
      </c>
      <c r="K173" s="6" t="s">
        <v>519</v>
      </c>
      <c r="L173" s="6" t="s">
        <v>519</v>
      </c>
      <c r="M173" s="6" t="s">
        <v>519</v>
      </c>
      <c r="N173" s="6" t="s">
        <v>519</v>
      </c>
      <c r="O173" s="6" t="s">
        <v>519</v>
      </c>
      <c r="P173" s="6" t="s">
        <v>519</v>
      </c>
      <c r="Q173" s="6" t="s">
        <v>519</v>
      </c>
      <c r="R173" s="6" t="s">
        <v>520</v>
      </c>
      <c r="S173" s="6" t="s">
        <v>520</v>
      </c>
      <c r="T173" s="6" t="s">
        <v>519</v>
      </c>
      <c r="U173" s="6" t="s">
        <v>519</v>
      </c>
      <c r="V173" s="6" t="s">
        <v>519</v>
      </c>
      <c r="W173" s="6" t="s">
        <v>519</v>
      </c>
      <c r="X173" s="6" t="s">
        <v>519</v>
      </c>
      <c r="Y173" s="6" t="s">
        <v>519</v>
      </c>
      <c r="Z173" s="6" t="s">
        <v>519</v>
      </c>
      <c r="AA173" s="6" t="s">
        <v>519</v>
      </c>
      <c r="AB173" s="6" t="s">
        <v>519</v>
      </c>
      <c r="AC173" s="6" t="s">
        <v>520</v>
      </c>
      <c r="AD173" s="6" t="s">
        <v>520</v>
      </c>
      <c r="AF173" s="1" t="s">
        <v>418</v>
      </c>
      <c r="AG173" s="1" t="s">
        <v>451</v>
      </c>
      <c r="AH173" s="1" t="str">
        <f t="shared" si="2"/>
        <v>酒店和度假村供應地表水</v>
      </c>
      <c r="AI173" s="1" t="s">
        <v>733</v>
      </c>
      <c r="AJ173" s="1" t="s">
        <v>748</v>
      </c>
      <c r="AL173" s="1" t="s">
        <v>690</v>
      </c>
      <c r="AM173" s="1" t="s">
        <v>519</v>
      </c>
      <c r="AN173" s="1" t="s">
        <v>519</v>
      </c>
      <c r="AO173" s="1" t="s">
        <v>519</v>
      </c>
      <c r="AP173" s="1" t="s">
        <v>519</v>
      </c>
      <c r="AQ173" s="1" t="s">
        <v>519</v>
      </c>
      <c r="AR173" s="1" t="s">
        <v>519</v>
      </c>
      <c r="AS173" s="1" t="s">
        <v>520</v>
      </c>
      <c r="AT173" s="1" t="s">
        <v>520</v>
      </c>
      <c r="AU173" s="1" t="s">
        <v>520</v>
      </c>
      <c r="AV173" s="1" t="s">
        <v>520</v>
      </c>
      <c r="AW173" s="1" t="s">
        <v>519</v>
      </c>
      <c r="AY173" s="1" t="s">
        <v>690</v>
      </c>
      <c r="AZ173" s="1" t="s">
        <v>519</v>
      </c>
      <c r="BA173" s="1" t="s">
        <v>519</v>
      </c>
      <c r="BB173" s="1" t="s">
        <v>519</v>
      </c>
      <c r="BC173" s="1" t="s">
        <v>519</v>
      </c>
      <c r="BD173" s="1" t="s">
        <v>519</v>
      </c>
      <c r="BE173" s="1" t="s">
        <v>519</v>
      </c>
      <c r="BF173" s="1" t="s">
        <v>737</v>
      </c>
      <c r="BG173" s="1" t="s">
        <v>729</v>
      </c>
      <c r="BH173" s="1" t="s">
        <v>733</v>
      </c>
      <c r="BI173" s="1" t="s">
        <v>737</v>
      </c>
      <c r="BJ173" s="1" t="s">
        <v>519</v>
      </c>
    </row>
    <row r="174" spans="1:62" hidden="1" x14ac:dyDescent="0.4">
      <c r="A174" s="1" t="s">
        <v>691</v>
      </c>
      <c r="B174" s="6" t="s">
        <v>519</v>
      </c>
      <c r="C174" s="6" t="s">
        <v>519</v>
      </c>
      <c r="D174" s="6" t="s">
        <v>519</v>
      </c>
      <c r="E174" s="6" t="s">
        <v>519</v>
      </c>
      <c r="F174" s="6" t="s">
        <v>519</v>
      </c>
      <c r="G174" s="6" t="s">
        <v>519</v>
      </c>
      <c r="H174" s="6" t="s">
        <v>519</v>
      </c>
      <c r="I174" s="6" t="s">
        <v>519</v>
      </c>
      <c r="J174" s="6" t="s">
        <v>519</v>
      </c>
      <c r="K174" s="6" t="s">
        <v>519</v>
      </c>
      <c r="L174" s="6" t="s">
        <v>519</v>
      </c>
      <c r="M174" s="6" t="s">
        <v>519</v>
      </c>
      <c r="N174" s="6" t="s">
        <v>519</v>
      </c>
      <c r="O174" s="6" t="s">
        <v>519</v>
      </c>
      <c r="P174" s="6" t="s">
        <v>519</v>
      </c>
      <c r="Q174" s="6" t="s">
        <v>519</v>
      </c>
      <c r="R174" s="6" t="s">
        <v>520</v>
      </c>
      <c r="S174" s="6" t="s">
        <v>520</v>
      </c>
      <c r="T174" s="6" t="s">
        <v>519</v>
      </c>
      <c r="U174" s="6" t="s">
        <v>519</v>
      </c>
      <c r="V174" s="6" t="s">
        <v>519</v>
      </c>
      <c r="W174" s="6" t="s">
        <v>519</v>
      </c>
      <c r="X174" s="6" t="s">
        <v>519</v>
      </c>
      <c r="Y174" s="6" t="s">
        <v>519</v>
      </c>
      <c r="Z174" s="6" t="s">
        <v>519</v>
      </c>
      <c r="AA174" s="6" t="s">
        <v>519</v>
      </c>
      <c r="AB174" s="6" t="s">
        <v>519</v>
      </c>
      <c r="AC174" s="6" t="s">
        <v>520</v>
      </c>
      <c r="AD174" s="6" t="s">
        <v>520</v>
      </c>
      <c r="AF174" s="1" t="s">
        <v>382</v>
      </c>
      <c r="AG174" s="1" t="s">
        <v>452</v>
      </c>
      <c r="AH174" s="1" t="str">
        <f t="shared" si="2"/>
        <v>家庭用品和特產生產地下水</v>
      </c>
      <c r="AI174" s="1" t="s">
        <v>729</v>
      </c>
      <c r="AJ174" s="1" t="s">
        <v>731</v>
      </c>
      <c r="AL174" s="1" t="s">
        <v>691</v>
      </c>
      <c r="AM174" s="1" t="s">
        <v>519</v>
      </c>
      <c r="AN174" s="1" t="s">
        <v>519</v>
      </c>
      <c r="AO174" s="1" t="s">
        <v>519</v>
      </c>
      <c r="AP174" s="1" t="s">
        <v>519</v>
      </c>
      <c r="AQ174" s="1" t="s">
        <v>519</v>
      </c>
      <c r="AR174" s="1" t="s">
        <v>519</v>
      </c>
      <c r="AS174" s="1" t="s">
        <v>520</v>
      </c>
      <c r="AT174" s="1" t="s">
        <v>520</v>
      </c>
      <c r="AU174" s="1" t="s">
        <v>520</v>
      </c>
      <c r="AV174" s="1" t="s">
        <v>520</v>
      </c>
      <c r="AW174" s="1" t="s">
        <v>519</v>
      </c>
      <c r="AY174" s="1" t="s">
        <v>691</v>
      </c>
      <c r="AZ174" s="1" t="s">
        <v>519</v>
      </c>
      <c r="BA174" s="1" t="s">
        <v>519</v>
      </c>
      <c r="BB174" s="1" t="s">
        <v>519</v>
      </c>
      <c r="BC174" s="1" t="s">
        <v>519</v>
      </c>
      <c r="BD174" s="1" t="s">
        <v>519</v>
      </c>
      <c r="BE174" s="1" t="s">
        <v>519</v>
      </c>
      <c r="BF174" s="1" t="s">
        <v>737</v>
      </c>
      <c r="BG174" s="1" t="s">
        <v>729</v>
      </c>
      <c r="BH174" s="1" t="s">
        <v>733</v>
      </c>
      <c r="BI174" s="1" t="s">
        <v>737</v>
      </c>
      <c r="BJ174" s="1" t="s">
        <v>519</v>
      </c>
    </row>
    <row r="175" spans="1:62" hidden="1" x14ac:dyDescent="0.4">
      <c r="A175" s="1" t="s">
        <v>692</v>
      </c>
      <c r="B175" s="6" t="s">
        <v>519</v>
      </c>
      <c r="C175" s="6" t="s">
        <v>519</v>
      </c>
      <c r="D175" s="6" t="s">
        <v>519</v>
      </c>
      <c r="E175" s="6" t="s">
        <v>520</v>
      </c>
      <c r="F175" s="6" t="s">
        <v>520</v>
      </c>
      <c r="G175" s="6" t="s">
        <v>520</v>
      </c>
      <c r="H175" s="6" t="s">
        <v>519</v>
      </c>
      <c r="I175" s="6" t="s">
        <v>519</v>
      </c>
      <c r="J175" s="6" t="s">
        <v>519</v>
      </c>
      <c r="K175" s="6" t="s">
        <v>519</v>
      </c>
      <c r="L175" s="6" t="s">
        <v>519</v>
      </c>
      <c r="M175" s="6" t="s">
        <v>519</v>
      </c>
      <c r="N175" s="6" t="s">
        <v>519</v>
      </c>
      <c r="O175" s="6" t="s">
        <v>520</v>
      </c>
      <c r="P175" s="6" t="s">
        <v>519</v>
      </c>
      <c r="Q175" s="6" t="s">
        <v>520</v>
      </c>
      <c r="R175" s="6" t="s">
        <v>519</v>
      </c>
      <c r="S175" s="6" t="s">
        <v>519</v>
      </c>
      <c r="T175" s="6" t="s">
        <v>519</v>
      </c>
      <c r="U175" s="6" t="s">
        <v>519</v>
      </c>
      <c r="V175" s="6" t="s">
        <v>519</v>
      </c>
      <c r="W175" s="6" t="s">
        <v>519</v>
      </c>
      <c r="X175" s="6" t="s">
        <v>519</v>
      </c>
      <c r="Y175" s="6" t="s">
        <v>519</v>
      </c>
      <c r="Z175" s="6" t="s">
        <v>519</v>
      </c>
      <c r="AA175" s="6" t="s">
        <v>519</v>
      </c>
      <c r="AB175" s="6" t="s">
        <v>519</v>
      </c>
      <c r="AC175" s="6" t="s">
        <v>519</v>
      </c>
      <c r="AD175" s="6" t="s">
        <v>519</v>
      </c>
      <c r="AF175" s="1" t="s">
        <v>382</v>
      </c>
      <c r="AG175" s="1" t="s">
        <v>459</v>
      </c>
      <c r="AH175" s="1" t="str">
        <f t="shared" si="2"/>
        <v>家庭用品和特產生產被大氣和生態系統稀釋</v>
      </c>
      <c r="AI175" s="1" t="s">
        <v>737</v>
      </c>
      <c r="AJ175" s="1" t="s">
        <v>738</v>
      </c>
      <c r="AL175" s="1" t="s">
        <v>692</v>
      </c>
      <c r="AM175" s="1" t="s">
        <v>519</v>
      </c>
      <c r="AN175" s="1" t="s">
        <v>519</v>
      </c>
      <c r="AO175" s="1" t="s">
        <v>520</v>
      </c>
      <c r="AP175" s="1" t="s">
        <v>519</v>
      </c>
      <c r="AQ175" s="1" t="s">
        <v>519</v>
      </c>
      <c r="AR175" s="1" t="s">
        <v>520</v>
      </c>
      <c r="AS175" s="1" t="s">
        <v>520</v>
      </c>
      <c r="AT175" s="1" t="s">
        <v>519</v>
      </c>
      <c r="AU175" s="1" t="s">
        <v>520</v>
      </c>
      <c r="AV175" s="1" t="s">
        <v>520</v>
      </c>
      <c r="AW175" s="1" t="s">
        <v>520</v>
      </c>
      <c r="AY175" s="1" t="s">
        <v>692</v>
      </c>
      <c r="AZ175" s="1" t="s">
        <v>519</v>
      </c>
      <c r="BA175" s="1" t="s">
        <v>519</v>
      </c>
      <c r="BB175" s="1" t="s">
        <v>733</v>
      </c>
      <c r="BC175" s="1" t="s">
        <v>519</v>
      </c>
      <c r="BD175" s="1" t="s">
        <v>519</v>
      </c>
      <c r="BE175" s="1" t="s">
        <v>737</v>
      </c>
      <c r="BF175" s="1" t="s">
        <v>733</v>
      </c>
      <c r="BG175" s="1" t="s">
        <v>519</v>
      </c>
      <c r="BH175" s="1" t="s">
        <v>735</v>
      </c>
      <c r="BI175" s="1" t="s">
        <v>733</v>
      </c>
      <c r="BJ175" s="1" t="s">
        <v>733</v>
      </c>
    </row>
    <row r="176" spans="1:62" hidden="1" x14ac:dyDescent="0.4">
      <c r="A176" s="1" t="s">
        <v>693</v>
      </c>
      <c r="B176" s="6" t="s">
        <v>519</v>
      </c>
      <c r="C176" s="6" t="s">
        <v>519</v>
      </c>
      <c r="D176" s="6" t="s">
        <v>519</v>
      </c>
      <c r="E176" s="6" t="s">
        <v>520</v>
      </c>
      <c r="F176" s="6" t="s">
        <v>520</v>
      </c>
      <c r="G176" s="6" t="s">
        <v>519</v>
      </c>
      <c r="H176" s="6" t="s">
        <v>519</v>
      </c>
      <c r="I176" s="6" t="s">
        <v>519</v>
      </c>
      <c r="J176" s="6" t="s">
        <v>520</v>
      </c>
      <c r="K176" s="6" t="s">
        <v>520</v>
      </c>
      <c r="L176" s="6" t="s">
        <v>520</v>
      </c>
      <c r="M176" s="6" t="s">
        <v>520</v>
      </c>
      <c r="N176" s="6" t="s">
        <v>520</v>
      </c>
      <c r="O176" s="6" t="s">
        <v>520</v>
      </c>
      <c r="P176" s="6" t="s">
        <v>519</v>
      </c>
      <c r="Q176" s="6" t="s">
        <v>520</v>
      </c>
      <c r="R176" s="6" t="s">
        <v>520</v>
      </c>
      <c r="S176" s="6" t="s">
        <v>520</v>
      </c>
      <c r="T176" s="6" t="s">
        <v>520</v>
      </c>
      <c r="U176" s="6" t="s">
        <v>519</v>
      </c>
      <c r="V176" s="6" t="s">
        <v>519</v>
      </c>
      <c r="W176" s="6" t="s">
        <v>519</v>
      </c>
      <c r="X176" s="6" t="s">
        <v>519</v>
      </c>
      <c r="Y176" s="6" t="s">
        <v>519</v>
      </c>
      <c r="Z176" s="6" t="s">
        <v>519</v>
      </c>
      <c r="AA176" s="6" t="s">
        <v>520</v>
      </c>
      <c r="AB176" s="6" t="s">
        <v>519</v>
      </c>
      <c r="AC176" s="6" t="s">
        <v>520</v>
      </c>
      <c r="AD176" s="6" t="s">
        <v>520</v>
      </c>
      <c r="AF176" s="1" t="s">
        <v>382</v>
      </c>
      <c r="AG176" s="1" t="s">
        <v>451</v>
      </c>
      <c r="AH176" s="1" t="str">
        <f t="shared" si="2"/>
        <v>家庭用品和特產生產地表水</v>
      </c>
      <c r="AI176" s="1" t="s">
        <v>729</v>
      </c>
      <c r="AJ176" s="1" t="s">
        <v>740</v>
      </c>
      <c r="AL176" s="1" t="s">
        <v>693</v>
      </c>
      <c r="AM176" s="1" t="s">
        <v>520</v>
      </c>
      <c r="AN176" s="1" t="s">
        <v>519</v>
      </c>
      <c r="AO176" s="1" t="s">
        <v>520</v>
      </c>
      <c r="AP176" s="1" t="s">
        <v>519</v>
      </c>
      <c r="AQ176" s="1" t="s">
        <v>520</v>
      </c>
      <c r="AR176" s="1" t="s">
        <v>519</v>
      </c>
      <c r="AS176" s="1" t="s">
        <v>520</v>
      </c>
      <c r="AT176" s="1" t="s">
        <v>520</v>
      </c>
      <c r="AU176" s="1" t="s">
        <v>519</v>
      </c>
      <c r="AV176" s="1" t="s">
        <v>520</v>
      </c>
      <c r="AW176" s="1" t="s">
        <v>520</v>
      </c>
      <c r="AY176" s="1" t="s">
        <v>693</v>
      </c>
      <c r="AZ176" s="1" t="s">
        <v>733</v>
      </c>
      <c r="BA176" s="1" t="s">
        <v>519</v>
      </c>
      <c r="BB176" s="1" t="s">
        <v>733</v>
      </c>
      <c r="BC176" s="1" t="s">
        <v>519</v>
      </c>
      <c r="BD176" s="1" t="s">
        <v>729</v>
      </c>
      <c r="BE176" s="1" t="s">
        <v>519</v>
      </c>
      <c r="BF176" s="1" t="s">
        <v>729</v>
      </c>
      <c r="BG176" s="1" t="s">
        <v>733</v>
      </c>
      <c r="BH176" s="1" t="s">
        <v>519</v>
      </c>
      <c r="BI176" s="1" t="s">
        <v>729</v>
      </c>
      <c r="BJ176" s="1" t="s">
        <v>733</v>
      </c>
    </row>
    <row r="177" spans="1:62" hidden="1" x14ac:dyDescent="0.4">
      <c r="A177" s="1" t="s">
        <v>694</v>
      </c>
      <c r="B177" s="6" t="s">
        <v>519</v>
      </c>
      <c r="C177" s="6" t="s">
        <v>519</v>
      </c>
      <c r="D177" s="6" t="s">
        <v>519</v>
      </c>
      <c r="E177" s="6" t="s">
        <v>520</v>
      </c>
      <c r="F177" s="6" t="s">
        <v>520</v>
      </c>
      <c r="G177" s="6" t="s">
        <v>519</v>
      </c>
      <c r="H177" s="6" t="s">
        <v>519</v>
      </c>
      <c r="I177" s="6" t="s">
        <v>519</v>
      </c>
      <c r="J177" s="6" t="s">
        <v>520</v>
      </c>
      <c r="K177" s="6" t="s">
        <v>520</v>
      </c>
      <c r="L177" s="6" t="s">
        <v>520</v>
      </c>
      <c r="M177" s="6" t="s">
        <v>520</v>
      </c>
      <c r="N177" s="6" t="s">
        <v>520</v>
      </c>
      <c r="O177" s="6" t="s">
        <v>520</v>
      </c>
      <c r="P177" s="6" t="s">
        <v>519</v>
      </c>
      <c r="Q177" s="6" t="s">
        <v>520</v>
      </c>
      <c r="R177" s="6" t="s">
        <v>520</v>
      </c>
      <c r="S177" s="6" t="s">
        <v>520</v>
      </c>
      <c r="T177" s="6" t="s">
        <v>520</v>
      </c>
      <c r="U177" s="6" t="s">
        <v>519</v>
      </c>
      <c r="V177" s="6" t="s">
        <v>519</v>
      </c>
      <c r="W177" s="6" t="s">
        <v>519</v>
      </c>
      <c r="X177" s="6" t="s">
        <v>519</v>
      </c>
      <c r="Y177" s="6" t="s">
        <v>519</v>
      </c>
      <c r="Z177" s="6" t="s">
        <v>519</v>
      </c>
      <c r="AA177" s="6" t="s">
        <v>520</v>
      </c>
      <c r="AB177" s="6" t="s">
        <v>519</v>
      </c>
      <c r="AC177" s="6" t="s">
        <v>519</v>
      </c>
      <c r="AD177" s="6" t="s">
        <v>520</v>
      </c>
      <c r="AF177" s="1" t="s">
        <v>429</v>
      </c>
      <c r="AG177" s="1" t="s">
        <v>473</v>
      </c>
      <c r="AH177" s="1" t="str">
        <f t="shared" si="2"/>
        <v>水電生產淡水的化學狀況</v>
      </c>
      <c r="AI177" s="1" t="s">
        <v>737</v>
      </c>
      <c r="AJ177" s="1" t="s">
        <v>751</v>
      </c>
      <c r="AL177" s="1" t="s">
        <v>694</v>
      </c>
      <c r="AM177" s="1" t="s">
        <v>519</v>
      </c>
      <c r="AN177" s="1" t="s">
        <v>519</v>
      </c>
      <c r="AO177" s="1" t="s">
        <v>520</v>
      </c>
      <c r="AP177" s="1" t="s">
        <v>519</v>
      </c>
      <c r="AQ177" s="1" t="s">
        <v>520</v>
      </c>
      <c r="AR177" s="1" t="s">
        <v>519</v>
      </c>
      <c r="AS177" s="1" t="s">
        <v>520</v>
      </c>
      <c r="AT177" s="1" t="s">
        <v>520</v>
      </c>
      <c r="AU177" s="1" t="s">
        <v>519</v>
      </c>
      <c r="AV177" s="1" t="s">
        <v>520</v>
      </c>
      <c r="AW177" s="1" t="s">
        <v>520</v>
      </c>
      <c r="AY177" s="1" t="s">
        <v>694</v>
      </c>
      <c r="AZ177" s="1" t="s">
        <v>519</v>
      </c>
      <c r="BA177" s="1" t="s">
        <v>519</v>
      </c>
      <c r="BB177" s="1" t="s">
        <v>733</v>
      </c>
      <c r="BC177" s="1" t="s">
        <v>519</v>
      </c>
      <c r="BD177" s="1" t="s">
        <v>733</v>
      </c>
      <c r="BE177" s="1" t="s">
        <v>519</v>
      </c>
      <c r="BF177" s="1" t="s">
        <v>737</v>
      </c>
      <c r="BG177" s="1" t="s">
        <v>733</v>
      </c>
      <c r="BH177" s="1" t="s">
        <v>519</v>
      </c>
      <c r="BI177" s="1" t="s">
        <v>737</v>
      </c>
      <c r="BJ177" s="1" t="s">
        <v>733</v>
      </c>
    </row>
    <row r="178" spans="1:62" hidden="1" x14ac:dyDescent="0.4">
      <c r="A178" s="1" t="s">
        <v>695</v>
      </c>
      <c r="B178" s="6" t="s">
        <v>519</v>
      </c>
      <c r="C178" s="6" t="s">
        <v>519</v>
      </c>
      <c r="D178" s="6" t="s">
        <v>519</v>
      </c>
      <c r="E178" s="6" t="s">
        <v>520</v>
      </c>
      <c r="F178" s="6" t="s">
        <v>520</v>
      </c>
      <c r="G178" s="6" t="s">
        <v>519</v>
      </c>
      <c r="H178" s="6" t="s">
        <v>519</v>
      </c>
      <c r="I178" s="6" t="s">
        <v>519</v>
      </c>
      <c r="J178" s="6" t="s">
        <v>520</v>
      </c>
      <c r="K178" s="6" t="s">
        <v>520</v>
      </c>
      <c r="L178" s="6" t="s">
        <v>520</v>
      </c>
      <c r="M178" s="6" t="s">
        <v>519</v>
      </c>
      <c r="N178" s="6" t="s">
        <v>520</v>
      </c>
      <c r="O178" s="6" t="s">
        <v>520</v>
      </c>
      <c r="P178" s="6" t="s">
        <v>519</v>
      </c>
      <c r="Q178" s="6" t="s">
        <v>520</v>
      </c>
      <c r="R178" s="6" t="s">
        <v>520</v>
      </c>
      <c r="S178" s="6" t="s">
        <v>520</v>
      </c>
      <c r="T178" s="6" t="s">
        <v>519</v>
      </c>
      <c r="U178" s="6" t="s">
        <v>519</v>
      </c>
      <c r="V178" s="6" t="s">
        <v>519</v>
      </c>
      <c r="W178" s="6" t="s">
        <v>520</v>
      </c>
      <c r="X178" s="6" t="s">
        <v>519</v>
      </c>
      <c r="Y178" s="6" t="s">
        <v>519</v>
      </c>
      <c r="Z178" s="6" t="s">
        <v>520</v>
      </c>
      <c r="AA178" s="6" t="s">
        <v>520</v>
      </c>
      <c r="AB178" s="6" t="s">
        <v>519</v>
      </c>
      <c r="AC178" s="6" t="s">
        <v>520</v>
      </c>
      <c r="AD178" s="6" t="s">
        <v>520</v>
      </c>
      <c r="AF178" s="1" t="s">
        <v>429</v>
      </c>
      <c r="AG178" s="1" t="s">
        <v>457</v>
      </c>
      <c r="AH178" s="1" t="str">
        <f t="shared" si="2"/>
        <v>水電生產生物過濾</v>
      </c>
      <c r="AI178" s="1" t="s">
        <v>745</v>
      </c>
      <c r="AJ178" s="1" t="s">
        <v>751</v>
      </c>
      <c r="AL178" s="1" t="s">
        <v>695</v>
      </c>
      <c r="AM178" s="1" t="s">
        <v>519</v>
      </c>
      <c r="AN178" s="1" t="s">
        <v>520</v>
      </c>
      <c r="AO178" s="1" t="s">
        <v>519</v>
      </c>
      <c r="AP178" s="1" t="s">
        <v>519</v>
      </c>
      <c r="AQ178" s="1" t="s">
        <v>519</v>
      </c>
      <c r="AR178" s="1" t="s">
        <v>519</v>
      </c>
      <c r="AS178" s="1" t="s">
        <v>520</v>
      </c>
      <c r="AT178" s="1" t="s">
        <v>519</v>
      </c>
      <c r="AU178" s="1" t="s">
        <v>520</v>
      </c>
      <c r="AV178" s="1" t="s">
        <v>520</v>
      </c>
      <c r="AW178" s="1" t="s">
        <v>520</v>
      </c>
      <c r="AY178" s="1" t="s">
        <v>695</v>
      </c>
      <c r="AZ178" s="1" t="s">
        <v>519</v>
      </c>
      <c r="BA178" s="1" t="s">
        <v>733</v>
      </c>
      <c r="BB178" s="1" t="s">
        <v>519</v>
      </c>
      <c r="BC178" s="1" t="s">
        <v>519</v>
      </c>
      <c r="BD178" s="1" t="s">
        <v>519</v>
      </c>
      <c r="BE178" s="1" t="s">
        <v>519</v>
      </c>
      <c r="BF178" s="1" t="s">
        <v>737</v>
      </c>
      <c r="BG178" s="1" t="s">
        <v>519</v>
      </c>
      <c r="BH178" s="1" t="s">
        <v>733</v>
      </c>
      <c r="BI178" s="1" t="s">
        <v>737</v>
      </c>
      <c r="BJ178" s="1" t="s">
        <v>733</v>
      </c>
    </row>
    <row r="179" spans="1:62" hidden="1" x14ac:dyDescent="0.4">
      <c r="A179" s="1" t="s">
        <v>696</v>
      </c>
      <c r="B179" s="6" t="s">
        <v>519</v>
      </c>
      <c r="C179" s="6" t="s">
        <v>519</v>
      </c>
      <c r="D179" s="6" t="s">
        <v>519</v>
      </c>
      <c r="E179" s="6" t="s">
        <v>519</v>
      </c>
      <c r="F179" s="6" t="s">
        <v>519</v>
      </c>
      <c r="G179" s="6" t="s">
        <v>519</v>
      </c>
      <c r="H179" s="6" t="s">
        <v>519</v>
      </c>
      <c r="I179" s="6" t="s">
        <v>519</v>
      </c>
      <c r="J179" s="6" t="s">
        <v>519</v>
      </c>
      <c r="K179" s="6" t="s">
        <v>519</v>
      </c>
      <c r="L179" s="6" t="s">
        <v>519</v>
      </c>
      <c r="M179" s="6" t="s">
        <v>519</v>
      </c>
      <c r="N179" s="6" t="s">
        <v>519</v>
      </c>
      <c r="O179" s="6" t="s">
        <v>520</v>
      </c>
      <c r="P179" s="6" t="s">
        <v>519</v>
      </c>
      <c r="Q179" s="6" t="s">
        <v>519</v>
      </c>
      <c r="R179" s="6" t="s">
        <v>520</v>
      </c>
      <c r="S179" s="6" t="s">
        <v>520</v>
      </c>
      <c r="T179" s="6" t="s">
        <v>519</v>
      </c>
      <c r="U179" s="6" t="s">
        <v>519</v>
      </c>
      <c r="V179" s="6" t="s">
        <v>519</v>
      </c>
      <c r="W179" s="6" t="s">
        <v>519</v>
      </c>
      <c r="X179" s="6" t="s">
        <v>519</v>
      </c>
      <c r="Y179" s="6" t="s">
        <v>519</v>
      </c>
      <c r="Z179" s="6" t="s">
        <v>519</v>
      </c>
      <c r="AA179" s="6" t="s">
        <v>519</v>
      </c>
      <c r="AB179" s="6" t="s">
        <v>519</v>
      </c>
      <c r="AC179" s="6" t="s">
        <v>520</v>
      </c>
      <c r="AD179" s="6" t="s">
        <v>520</v>
      </c>
      <c r="AF179" s="1" t="s">
        <v>429</v>
      </c>
      <c r="AG179" s="1" t="s">
        <v>456</v>
      </c>
      <c r="AH179" s="1" t="str">
        <f t="shared" si="2"/>
        <v>水電生產生物修復</v>
      </c>
      <c r="AI179" s="1" t="s">
        <v>745</v>
      </c>
      <c r="AJ179" s="1" t="s">
        <v>751</v>
      </c>
      <c r="AL179" s="1" t="s">
        <v>696</v>
      </c>
      <c r="AM179" s="1" t="s">
        <v>520</v>
      </c>
      <c r="AN179" s="1" t="s">
        <v>520</v>
      </c>
      <c r="AO179" s="1" t="s">
        <v>519</v>
      </c>
      <c r="AP179" s="1" t="s">
        <v>520</v>
      </c>
      <c r="AQ179" s="1" t="s">
        <v>519</v>
      </c>
      <c r="AR179" s="1" t="s">
        <v>519</v>
      </c>
      <c r="AS179" s="1" t="s">
        <v>520</v>
      </c>
      <c r="AT179" s="1" t="s">
        <v>519</v>
      </c>
      <c r="AU179" s="1" t="s">
        <v>520</v>
      </c>
      <c r="AV179" s="1" t="s">
        <v>520</v>
      </c>
      <c r="AW179" s="1" t="s">
        <v>519</v>
      </c>
      <c r="AY179" s="1" t="s">
        <v>696</v>
      </c>
      <c r="AZ179" s="1" t="s">
        <v>729</v>
      </c>
      <c r="BA179" s="1" t="s">
        <v>729</v>
      </c>
      <c r="BB179" s="1" t="s">
        <v>519</v>
      </c>
      <c r="BC179" s="1" t="s">
        <v>733</v>
      </c>
      <c r="BD179" s="1" t="s">
        <v>519</v>
      </c>
      <c r="BE179" s="1" t="s">
        <v>519</v>
      </c>
      <c r="BF179" s="1" t="s">
        <v>737</v>
      </c>
      <c r="BG179" s="1" t="s">
        <v>519</v>
      </c>
      <c r="BH179" s="1" t="s">
        <v>733</v>
      </c>
      <c r="BI179" s="1" t="s">
        <v>737</v>
      </c>
      <c r="BJ179" s="1" t="s">
        <v>519</v>
      </c>
    </row>
    <row r="180" spans="1:62" x14ac:dyDescent="0.4">
      <c r="AF180" s="1" t="s">
        <v>429</v>
      </c>
      <c r="AG180" s="1" t="s">
        <v>452</v>
      </c>
      <c r="AH180" s="1" t="str">
        <f t="shared" si="2"/>
        <v>水電生產地下水</v>
      </c>
      <c r="AI180" s="1" t="s">
        <v>729</v>
      </c>
      <c r="AJ180" s="1" t="s">
        <v>740</v>
      </c>
    </row>
    <row r="181" spans="1:62" x14ac:dyDescent="0.4">
      <c r="AF181" s="1" t="s">
        <v>429</v>
      </c>
      <c r="AG181" s="1" t="s">
        <v>461</v>
      </c>
      <c r="AH181" s="1" t="str">
        <f t="shared" si="2"/>
        <v>水電生產質量穩定和侵蝕控制</v>
      </c>
      <c r="AI181" s="1" t="s">
        <v>733</v>
      </c>
      <c r="AJ181" s="1" t="s">
        <v>748</v>
      </c>
    </row>
    <row r="182" spans="1:62" x14ac:dyDescent="0.4">
      <c r="AF182" s="1" t="s">
        <v>429</v>
      </c>
      <c r="AG182" s="1" t="s">
        <v>464</v>
      </c>
      <c r="AH182" s="1" t="str">
        <f t="shared" si="2"/>
        <v>水電生產防洪</v>
      </c>
      <c r="AI182" s="1" t="s">
        <v>733</v>
      </c>
      <c r="AJ182" s="1" t="s">
        <v>734</v>
      </c>
    </row>
    <row r="183" spans="1:62" x14ac:dyDescent="0.4">
      <c r="AF183" s="1" t="s">
        <v>429</v>
      </c>
      <c r="AG183" s="1" t="s">
        <v>451</v>
      </c>
      <c r="AH183" s="1" t="str">
        <f t="shared" si="2"/>
        <v>水電生產地表水</v>
      </c>
      <c r="AI183" s="1" t="s">
        <v>735</v>
      </c>
      <c r="AJ183" s="1" t="s">
        <v>734</v>
      </c>
    </row>
    <row r="184" spans="1:62" x14ac:dyDescent="0.4">
      <c r="AF184" s="1" t="s">
        <v>429</v>
      </c>
      <c r="AG184" s="1" t="s">
        <v>463</v>
      </c>
      <c r="AH184" s="1" t="str">
        <f t="shared" si="2"/>
        <v>水電生產水流維護</v>
      </c>
      <c r="AI184" s="1" t="s">
        <v>735</v>
      </c>
      <c r="AJ184" s="1" t="s">
        <v>734</v>
      </c>
    </row>
    <row r="185" spans="1:62" x14ac:dyDescent="0.4">
      <c r="AF185" s="1" t="s">
        <v>429</v>
      </c>
      <c r="AG185" s="1" t="s">
        <v>475</v>
      </c>
      <c r="AH185" s="1" t="str">
        <f t="shared" si="2"/>
        <v>水電生產全球氣候調節</v>
      </c>
      <c r="AI185" s="1" t="s">
        <v>735</v>
      </c>
      <c r="AJ185" s="1" t="s">
        <v>734</v>
      </c>
    </row>
    <row r="186" spans="1:62" x14ac:dyDescent="0.4">
      <c r="AF186" s="1" t="s">
        <v>404</v>
      </c>
      <c r="AG186" s="1" t="s">
        <v>475</v>
      </c>
      <c r="AH186" s="1" t="str">
        <f t="shared" si="2"/>
        <v>不完全燃燒全球氣候調節</v>
      </c>
      <c r="AI186" s="1" t="s">
        <v>745</v>
      </c>
      <c r="AJ186" s="1" t="s">
        <v>738</v>
      </c>
    </row>
    <row r="187" spans="1:62" x14ac:dyDescent="0.4">
      <c r="AF187" s="1" t="s">
        <v>404</v>
      </c>
      <c r="AG187" s="1" t="s">
        <v>461</v>
      </c>
      <c r="AH187" s="1" t="str">
        <f t="shared" si="2"/>
        <v>不完全燃燒質量穩定和侵蝕控制</v>
      </c>
      <c r="AI187" s="1" t="s">
        <v>737</v>
      </c>
      <c r="AJ187" s="1" t="s">
        <v>739</v>
      </c>
    </row>
    <row r="188" spans="1:62" x14ac:dyDescent="0.4">
      <c r="AF188" s="1" t="s">
        <v>404</v>
      </c>
      <c r="AG188" s="1" t="s">
        <v>466</v>
      </c>
      <c r="AH188" s="1" t="str">
        <f t="shared" si="2"/>
        <v>不完全燃燒通風</v>
      </c>
      <c r="AI188" s="1" t="s">
        <v>745</v>
      </c>
      <c r="AJ188" s="1" t="s">
        <v>739</v>
      </c>
    </row>
    <row r="189" spans="1:62" x14ac:dyDescent="0.4">
      <c r="AF189" s="1" t="s">
        <v>404</v>
      </c>
      <c r="AG189" s="1" t="s">
        <v>452</v>
      </c>
      <c r="AH189" s="1" t="str">
        <f t="shared" si="2"/>
        <v>不完全燃燒地下水</v>
      </c>
      <c r="AI189" s="1" t="s">
        <v>737</v>
      </c>
      <c r="AJ189" s="1" t="s">
        <v>751</v>
      </c>
    </row>
    <row r="190" spans="1:62" x14ac:dyDescent="0.4">
      <c r="AF190" s="1" t="s">
        <v>404</v>
      </c>
      <c r="AG190" s="1" t="s">
        <v>451</v>
      </c>
      <c r="AH190" s="1" t="str">
        <f t="shared" si="2"/>
        <v>不完全燃燒地表水</v>
      </c>
      <c r="AI190" s="1" t="s">
        <v>737</v>
      </c>
      <c r="AJ190" s="1" t="s">
        <v>751</v>
      </c>
    </row>
    <row r="191" spans="1:62" x14ac:dyDescent="0.4">
      <c r="AF191" s="1" t="s">
        <v>482</v>
      </c>
      <c r="AG191" s="1" t="s">
        <v>461</v>
      </c>
      <c r="AH191" s="1" t="str">
        <f t="shared" si="2"/>
        <v>基礎設施建設質量穩定和侵蝕控制</v>
      </c>
      <c r="AI191" s="1" t="s">
        <v>729</v>
      </c>
      <c r="AJ191" s="1" t="s">
        <v>730</v>
      </c>
    </row>
    <row r="192" spans="1:62" x14ac:dyDescent="0.4">
      <c r="AF192" s="1" t="s">
        <v>477</v>
      </c>
      <c r="AG192" s="1" t="s">
        <v>456</v>
      </c>
      <c r="AH192" s="1" t="str">
        <f t="shared" si="2"/>
        <v>基礎設施生物修復</v>
      </c>
      <c r="AI192" s="1" t="s">
        <v>745</v>
      </c>
      <c r="AJ192" s="1" t="s">
        <v>738</v>
      </c>
    </row>
    <row r="193" spans="32:36" x14ac:dyDescent="0.4">
      <c r="AF193" s="1" t="s">
        <v>477</v>
      </c>
      <c r="AG193" s="1" t="s">
        <v>461</v>
      </c>
      <c r="AH193" s="1" t="str">
        <f t="shared" si="2"/>
        <v>基礎設施質量穩定和侵蝕控制</v>
      </c>
      <c r="AI193" s="1" t="s">
        <v>737</v>
      </c>
      <c r="AJ193" s="1" t="s">
        <v>739</v>
      </c>
    </row>
    <row r="194" spans="32:36" x14ac:dyDescent="0.4">
      <c r="AF194" s="1" t="s">
        <v>487</v>
      </c>
      <c r="AG194" s="1" t="s">
        <v>457</v>
      </c>
      <c r="AH194" s="1" t="str">
        <f t="shared" si="2"/>
        <v>基礎設施維護合同生物過濾</v>
      </c>
      <c r="AI194" s="1" t="s">
        <v>737</v>
      </c>
      <c r="AJ194" s="1" t="s">
        <v>738</v>
      </c>
    </row>
    <row r="195" spans="32:36" x14ac:dyDescent="0.4">
      <c r="AF195" s="1" t="s">
        <v>487</v>
      </c>
      <c r="AG195" s="1" t="s">
        <v>456</v>
      </c>
      <c r="AH195" s="1" t="str">
        <f t="shared" ref="AH195:AH258" si="3">AF195&amp;AG195</f>
        <v>基礎設施維護合同生物修復</v>
      </c>
      <c r="AI195" s="1" t="s">
        <v>737</v>
      </c>
      <c r="AJ195" s="1" t="s">
        <v>738</v>
      </c>
    </row>
    <row r="196" spans="32:36" x14ac:dyDescent="0.4">
      <c r="AF196" s="1" t="s">
        <v>487</v>
      </c>
      <c r="AG196" s="1" t="s">
        <v>460</v>
      </c>
      <c r="AH196" s="1" t="str">
        <f t="shared" si="3"/>
        <v>基礎設施維護合同感官影響的調解</v>
      </c>
      <c r="AI196" s="1" t="s">
        <v>745</v>
      </c>
      <c r="AJ196" s="1" t="s">
        <v>738</v>
      </c>
    </row>
    <row r="197" spans="32:36" x14ac:dyDescent="0.4">
      <c r="AF197" s="1" t="s">
        <v>487</v>
      </c>
      <c r="AG197" s="1" t="s">
        <v>466</v>
      </c>
      <c r="AH197" s="1" t="str">
        <f t="shared" si="3"/>
        <v>基礎設施維護合同通風</v>
      </c>
      <c r="AI197" s="1" t="s">
        <v>745</v>
      </c>
      <c r="AJ197" s="1" t="s">
        <v>738</v>
      </c>
    </row>
    <row r="198" spans="32:36" x14ac:dyDescent="0.4">
      <c r="AF198" s="1" t="s">
        <v>487</v>
      </c>
      <c r="AG198" s="1" t="s">
        <v>469</v>
      </c>
      <c r="AH198" s="1" t="str">
        <f t="shared" si="3"/>
        <v>基礎設施維護合同除害蟲</v>
      </c>
      <c r="AI198" s="1" t="s">
        <v>745</v>
      </c>
      <c r="AJ198" s="1" t="s">
        <v>738</v>
      </c>
    </row>
    <row r="199" spans="32:36" x14ac:dyDescent="0.4">
      <c r="AF199" s="1" t="s">
        <v>487</v>
      </c>
      <c r="AG199" s="1" t="s">
        <v>472</v>
      </c>
      <c r="AH199" s="1" t="str">
        <f t="shared" si="3"/>
        <v>基礎設施維護合同分解和固定過程</v>
      </c>
      <c r="AI199" s="1" t="s">
        <v>745</v>
      </c>
      <c r="AJ199" s="1" t="s">
        <v>738</v>
      </c>
    </row>
    <row r="200" spans="32:36" x14ac:dyDescent="0.4">
      <c r="AF200" s="1" t="s">
        <v>487</v>
      </c>
      <c r="AG200" s="1" t="s">
        <v>463</v>
      </c>
      <c r="AH200" s="1" t="str">
        <f t="shared" si="3"/>
        <v>基礎設施維護合同水流維護</v>
      </c>
      <c r="AI200" s="1" t="s">
        <v>729</v>
      </c>
      <c r="AJ200" s="1" t="s">
        <v>740</v>
      </c>
    </row>
    <row r="201" spans="32:36" x14ac:dyDescent="0.4">
      <c r="AF201" s="1" t="s">
        <v>487</v>
      </c>
      <c r="AG201" s="1" t="s">
        <v>475</v>
      </c>
      <c r="AH201" s="1" t="str">
        <f t="shared" si="3"/>
        <v>基礎設施維護合同全球氣候調節</v>
      </c>
      <c r="AI201" s="1" t="s">
        <v>729</v>
      </c>
      <c r="AJ201" s="1" t="s">
        <v>740</v>
      </c>
    </row>
    <row r="202" spans="32:36" x14ac:dyDescent="0.4">
      <c r="AF202" s="1" t="s">
        <v>487</v>
      </c>
      <c r="AG202" s="1" t="s">
        <v>464</v>
      </c>
      <c r="AH202" s="1" t="str">
        <f t="shared" si="3"/>
        <v>基礎設施維護合同防洪</v>
      </c>
      <c r="AI202" s="1" t="s">
        <v>733</v>
      </c>
      <c r="AJ202" s="1" t="s">
        <v>734</v>
      </c>
    </row>
    <row r="203" spans="32:36" x14ac:dyDescent="0.4">
      <c r="AF203" s="1" t="s">
        <v>392</v>
      </c>
      <c r="AG203" s="1" t="s">
        <v>457</v>
      </c>
      <c r="AH203" s="1" t="str">
        <f t="shared" si="3"/>
        <v>油氣一體化生物過濾</v>
      </c>
      <c r="AI203" s="1" t="s">
        <v>729</v>
      </c>
      <c r="AJ203" s="1" t="s">
        <v>753</v>
      </c>
    </row>
    <row r="204" spans="32:36" x14ac:dyDescent="0.4">
      <c r="AF204" s="1" t="s">
        <v>392</v>
      </c>
      <c r="AG204" s="1" t="s">
        <v>461</v>
      </c>
      <c r="AH204" s="1" t="str">
        <f t="shared" si="3"/>
        <v>油氣一體化質量穩定和侵蝕控制</v>
      </c>
      <c r="AI204" s="1" t="s">
        <v>729</v>
      </c>
      <c r="AJ204" s="1" t="s">
        <v>730</v>
      </c>
    </row>
    <row r="205" spans="32:36" x14ac:dyDescent="0.4">
      <c r="AF205" s="1" t="s">
        <v>392</v>
      </c>
      <c r="AG205" s="1" t="s">
        <v>475</v>
      </c>
      <c r="AH205" s="1" t="str">
        <f t="shared" si="3"/>
        <v>油氣一體化全球氣候調節</v>
      </c>
      <c r="AI205" s="1" t="s">
        <v>729</v>
      </c>
      <c r="AJ205" s="1" t="s">
        <v>730</v>
      </c>
    </row>
    <row r="206" spans="32:36" x14ac:dyDescent="0.4">
      <c r="AF206" s="1" t="s">
        <v>392</v>
      </c>
      <c r="AG206" s="1" t="s">
        <v>451</v>
      </c>
      <c r="AH206" s="1" t="str">
        <f t="shared" si="3"/>
        <v>油氣一體化地表水</v>
      </c>
      <c r="AI206" s="1" t="s">
        <v>733</v>
      </c>
      <c r="AJ206" s="1" t="s">
        <v>736</v>
      </c>
    </row>
    <row r="207" spans="32:36" x14ac:dyDescent="0.4">
      <c r="AF207" s="1" t="s">
        <v>392</v>
      </c>
      <c r="AG207" s="1" t="s">
        <v>456</v>
      </c>
      <c r="AH207" s="1" t="str">
        <f t="shared" si="3"/>
        <v>油氣一體化生物修復</v>
      </c>
      <c r="AI207" s="1" t="s">
        <v>729</v>
      </c>
      <c r="AJ207" s="1" t="s">
        <v>740</v>
      </c>
    </row>
    <row r="208" spans="32:36" x14ac:dyDescent="0.4">
      <c r="AF208" s="1" t="s">
        <v>392</v>
      </c>
      <c r="AG208" s="1" t="s">
        <v>464</v>
      </c>
      <c r="AH208" s="1" t="str">
        <f t="shared" si="3"/>
        <v>油氣一體化防洪</v>
      </c>
      <c r="AI208" s="1" t="s">
        <v>733</v>
      </c>
      <c r="AJ208" s="1" t="s">
        <v>734</v>
      </c>
    </row>
    <row r="209" spans="32:36" x14ac:dyDescent="0.4">
      <c r="AF209" s="1" t="s">
        <v>392</v>
      </c>
      <c r="AG209" s="1" t="s">
        <v>473</v>
      </c>
      <c r="AH209" s="1" t="str">
        <f t="shared" si="3"/>
        <v>油氣一體化淡水的化學狀況</v>
      </c>
      <c r="AI209" s="1" t="s">
        <v>733</v>
      </c>
      <c r="AJ209" s="1" t="s">
        <v>748</v>
      </c>
    </row>
    <row r="210" spans="32:36" x14ac:dyDescent="0.4">
      <c r="AF210" s="1" t="s">
        <v>392</v>
      </c>
      <c r="AG210" s="1" t="s">
        <v>452</v>
      </c>
      <c r="AH210" s="1" t="str">
        <f t="shared" si="3"/>
        <v>油氣一體化地下水</v>
      </c>
      <c r="AI210" s="1" t="s">
        <v>735</v>
      </c>
      <c r="AJ210" s="1" t="s">
        <v>734</v>
      </c>
    </row>
    <row r="211" spans="32:36" x14ac:dyDescent="0.4">
      <c r="AF211" s="1" t="s">
        <v>407</v>
      </c>
      <c r="AG211" s="1" t="s">
        <v>461</v>
      </c>
      <c r="AH211" s="1" t="str">
        <f t="shared" si="3"/>
        <v>鐵提取質量穩定和侵蝕控制</v>
      </c>
      <c r="AI211" s="1" t="s">
        <v>729</v>
      </c>
      <c r="AJ211" s="1" t="s">
        <v>730</v>
      </c>
    </row>
    <row r="212" spans="32:36" x14ac:dyDescent="0.4">
      <c r="AF212" s="1" t="s">
        <v>407</v>
      </c>
      <c r="AG212" s="1" t="s">
        <v>452</v>
      </c>
      <c r="AH212" s="1" t="str">
        <f t="shared" si="3"/>
        <v>鐵提取地下水</v>
      </c>
      <c r="AI212" s="1" t="s">
        <v>733</v>
      </c>
      <c r="AJ212" s="1" t="s">
        <v>736</v>
      </c>
    </row>
    <row r="213" spans="32:36" x14ac:dyDescent="0.4">
      <c r="AF213" s="1" t="s">
        <v>407</v>
      </c>
      <c r="AG213" s="1" t="s">
        <v>451</v>
      </c>
      <c r="AH213" s="1" t="str">
        <f t="shared" si="3"/>
        <v>鐵提取地表水</v>
      </c>
      <c r="AI213" s="1" t="s">
        <v>733</v>
      </c>
      <c r="AJ213" s="1" t="s">
        <v>736</v>
      </c>
    </row>
    <row r="214" spans="32:36" x14ac:dyDescent="0.4">
      <c r="AF214" s="1" t="s">
        <v>407</v>
      </c>
      <c r="AG214" s="1" t="s">
        <v>463</v>
      </c>
      <c r="AH214" s="1" t="str">
        <f t="shared" si="3"/>
        <v>鐵提取水流維護</v>
      </c>
      <c r="AI214" s="1" t="s">
        <v>729</v>
      </c>
      <c r="AJ214" s="1" t="s">
        <v>740</v>
      </c>
    </row>
    <row r="215" spans="32:36" x14ac:dyDescent="0.4">
      <c r="AF215" s="1" t="s">
        <v>407</v>
      </c>
      <c r="AG215" s="1" t="s">
        <v>475</v>
      </c>
      <c r="AH215" s="1" t="str">
        <f t="shared" si="3"/>
        <v>鐵提取全球氣候調節</v>
      </c>
      <c r="AI215" s="1" t="s">
        <v>729</v>
      </c>
      <c r="AJ215" s="1" t="s">
        <v>740</v>
      </c>
    </row>
    <row r="216" spans="32:36" x14ac:dyDescent="0.4">
      <c r="AF216" s="1" t="s">
        <v>426</v>
      </c>
      <c r="AG216" s="1" t="s">
        <v>452</v>
      </c>
      <c r="AH216" s="1" t="str">
        <f t="shared" si="3"/>
        <v>鐵金屬生產地下水</v>
      </c>
      <c r="AI216" s="1" t="s">
        <v>729</v>
      </c>
      <c r="AJ216" s="1" t="s">
        <v>731</v>
      </c>
    </row>
    <row r="217" spans="32:36" x14ac:dyDescent="0.4">
      <c r="AF217" s="1" t="s">
        <v>426</v>
      </c>
      <c r="AG217" s="1" t="s">
        <v>451</v>
      </c>
      <c r="AH217" s="1" t="str">
        <f t="shared" si="3"/>
        <v>鐵金屬生產地表水</v>
      </c>
      <c r="AI217" s="1" t="s">
        <v>729</v>
      </c>
      <c r="AJ217" s="1" t="s">
        <v>731</v>
      </c>
    </row>
    <row r="218" spans="32:36" x14ac:dyDescent="0.4">
      <c r="AF218" s="1" t="s">
        <v>426</v>
      </c>
      <c r="AG218" s="1" t="s">
        <v>463</v>
      </c>
      <c r="AH218" s="1" t="str">
        <f t="shared" si="3"/>
        <v>鐵金屬生產水流維護</v>
      </c>
      <c r="AI218" s="1" t="s">
        <v>729</v>
      </c>
      <c r="AJ218" s="1" t="s">
        <v>731</v>
      </c>
    </row>
    <row r="219" spans="32:36" x14ac:dyDescent="0.4">
      <c r="AF219" s="1" t="s">
        <v>426</v>
      </c>
      <c r="AG219" s="1" t="s">
        <v>461</v>
      </c>
      <c r="AH219" s="1" t="str">
        <f t="shared" si="3"/>
        <v>鐵金屬生產質量穩定和侵蝕控制</v>
      </c>
      <c r="AI219" s="1" t="s">
        <v>745</v>
      </c>
      <c r="AJ219" s="1" t="s">
        <v>738</v>
      </c>
    </row>
    <row r="220" spans="32:36" x14ac:dyDescent="0.4">
      <c r="AF220" s="1" t="s">
        <v>426</v>
      </c>
      <c r="AG220" s="1" t="s">
        <v>475</v>
      </c>
      <c r="AH220" s="1" t="str">
        <f t="shared" si="3"/>
        <v>鐵金屬生產全球氣候調節</v>
      </c>
      <c r="AI220" s="1" t="s">
        <v>745</v>
      </c>
      <c r="AJ220" s="1" t="s">
        <v>738</v>
      </c>
    </row>
    <row r="221" spans="32:36" x14ac:dyDescent="0.4">
      <c r="AF221" s="1" t="s">
        <v>373</v>
      </c>
      <c r="AG221" s="1" t="s">
        <v>463</v>
      </c>
      <c r="AH221" s="1" t="str">
        <f t="shared" si="3"/>
        <v>首飾製作水流維護</v>
      </c>
      <c r="AI221" s="1" t="s">
        <v>729</v>
      </c>
      <c r="AJ221" s="1" t="s">
        <v>731</v>
      </c>
    </row>
    <row r="222" spans="32:36" x14ac:dyDescent="0.4">
      <c r="AF222" s="1" t="s">
        <v>373</v>
      </c>
      <c r="AG222" s="1" t="s">
        <v>457</v>
      </c>
      <c r="AH222" s="1" t="str">
        <f t="shared" si="3"/>
        <v>首飾製作生物過濾</v>
      </c>
      <c r="AI222" s="1" t="s">
        <v>737</v>
      </c>
      <c r="AJ222" s="1" t="s">
        <v>738</v>
      </c>
    </row>
    <row r="223" spans="32:36" x14ac:dyDescent="0.4">
      <c r="AF223" s="1" t="s">
        <v>373</v>
      </c>
      <c r="AG223" s="1" t="s">
        <v>456</v>
      </c>
      <c r="AH223" s="1" t="str">
        <f t="shared" si="3"/>
        <v>首飾製作生物修復</v>
      </c>
      <c r="AI223" s="1" t="s">
        <v>737</v>
      </c>
      <c r="AJ223" s="1" t="s">
        <v>738</v>
      </c>
    </row>
    <row r="224" spans="32:36" x14ac:dyDescent="0.4">
      <c r="AF224" s="1" t="s">
        <v>373</v>
      </c>
      <c r="AG224" s="1" t="s">
        <v>459</v>
      </c>
      <c r="AH224" s="1" t="str">
        <f t="shared" si="3"/>
        <v>首飾製作被大氣和生態系統稀釋</v>
      </c>
      <c r="AI224" s="1" t="s">
        <v>737</v>
      </c>
      <c r="AJ224" s="1" t="s">
        <v>738</v>
      </c>
    </row>
    <row r="225" spans="32:36" x14ac:dyDescent="0.4">
      <c r="AF225" s="1" t="s">
        <v>373</v>
      </c>
      <c r="AG225" s="1" t="s">
        <v>473</v>
      </c>
      <c r="AH225" s="1" t="str">
        <f t="shared" si="3"/>
        <v>首飾製作淡水的化學狀況</v>
      </c>
      <c r="AI225" s="1" t="s">
        <v>737</v>
      </c>
      <c r="AJ225" s="1" t="s">
        <v>738</v>
      </c>
    </row>
    <row r="226" spans="32:36" x14ac:dyDescent="0.4">
      <c r="AF226" s="1" t="s">
        <v>373</v>
      </c>
      <c r="AG226" s="1" t="s">
        <v>461</v>
      </c>
      <c r="AH226" s="1" t="str">
        <f t="shared" si="3"/>
        <v>首飾製作質量穩定和侵蝕控制</v>
      </c>
      <c r="AI226" s="1" t="s">
        <v>737</v>
      </c>
      <c r="AJ226" s="1" t="s">
        <v>739</v>
      </c>
    </row>
    <row r="227" spans="32:36" x14ac:dyDescent="0.4">
      <c r="AF227" s="1" t="s">
        <v>373</v>
      </c>
      <c r="AG227" s="1" t="s">
        <v>464</v>
      </c>
      <c r="AH227" s="1" t="str">
        <f t="shared" si="3"/>
        <v>首飾製作防洪</v>
      </c>
      <c r="AI227" s="1" t="s">
        <v>729</v>
      </c>
      <c r="AJ227" s="1" t="s">
        <v>732</v>
      </c>
    </row>
    <row r="228" spans="32:36" x14ac:dyDescent="0.4">
      <c r="AF228" s="1" t="s">
        <v>373</v>
      </c>
      <c r="AG228" s="1" t="s">
        <v>448</v>
      </c>
      <c r="AH228" s="1" t="str">
        <f t="shared" si="3"/>
        <v>首飾製作纖維和其他材料</v>
      </c>
      <c r="AI228" s="1" t="s">
        <v>729</v>
      </c>
      <c r="AJ228" s="1" t="s">
        <v>754</v>
      </c>
    </row>
    <row r="229" spans="32:36" x14ac:dyDescent="0.4">
      <c r="AF229" s="1" t="s">
        <v>373</v>
      </c>
      <c r="AG229" s="1" t="s">
        <v>452</v>
      </c>
      <c r="AH229" s="1" t="str">
        <f t="shared" si="3"/>
        <v>首飾製作地下水</v>
      </c>
      <c r="AI229" s="1" t="s">
        <v>729</v>
      </c>
      <c r="AJ229" s="1" t="s">
        <v>740</v>
      </c>
    </row>
    <row r="230" spans="32:36" x14ac:dyDescent="0.4">
      <c r="AF230" s="1" t="s">
        <v>373</v>
      </c>
      <c r="AG230" s="1" t="s">
        <v>451</v>
      </c>
      <c r="AH230" s="1" t="str">
        <f t="shared" si="3"/>
        <v>首飾製作地表水</v>
      </c>
      <c r="AI230" s="1" t="s">
        <v>729</v>
      </c>
      <c r="AJ230" s="1" t="s">
        <v>740</v>
      </c>
    </row>
    <row r="231" spans="32:36" x14ac:dyDescent="0.4">
      <c r="AF231" s="1" t="s">
        <v>406</v>
      </c>
      <c r="AG231" s="1" t="s">
        <v>463</v>
      </c>
      <c r="AH231" s="1" t="str">
        <f t="shared" si="3"/>
        <v>規模化林業水流維護</v>
      </c>
      <c r="AI231" s="1" t="s">
        <v>733</v>
      </c>
      <c r="AJ231" s="1" t="s">
        <v>742</v>
      </c>
    </row>
    <row r="232" spans="32:36" x14ac:dyDescent="0.4">
      <c r="AF232" s="1" t="s">
        <v>406</v>
      </c>
      <c r="AG232" s="1" t="s">
        <v>455</v>
      </c>
      <c r="AH232" s="1" t="str">
        <f t="shared" si="3"/>
        <v>規模化林業動物能源</v>
      </c>
      <c r="AI232" s="1" t="s">
        <v>745</v>
      </c>
      <c r="AJ232" s="1" t="s">
        <v>738</v>
      </c>
    </row>
    <row r="233" spans="32:36" x14ac:dyDescent="0.4">
      <c r="AF233" s="1" t="s">
        <v>406</v>
      </c>
      <c r="AG233" s="1" t="s">
        <v>457</v>
      </c>
      <c r="AH233" s="1" t="str">
        <f t="shared" si="3"/>
        <v>規模化林業生物過濾</v>
      </c>
      <c r="AI233" s="1" t="s">
        <v>745</v>
      </c>
      <c r="AJ233" s="1" t="s">
        <v>738</v>
      </c>
    </row>
    <row r="234" spans="32:36" x14ac:dyDescent="0.4">
      <c r="AF234" s="1" t="s">
        <v>406</v>
      </c>
      <c r="AG234" s="1" t="s">
        <v>456</v>
      </c>
      <c r="AH234" s="1" t="str">
        <f t="shared" si="3"/>
        <v>規模化林業生物修復</v>
      </c>
      <c r="AI234" s="1" t="s">
        <v>729</v>
      </c>
      <c r="AJ234" s="1" t="s">
        <v>740</v>
      </c>
    </row>
    <row r="235" spans="32:36" x14ac:dyDescent="0.4">
      <c r="AF235" s="1" t="s">
        <v>406</v>
      </c>
      <c r="AG235" s="1" t="s">
        <v>469</v>
      </c>
      <c r="AH235" s="1" t="str">
        <f t="shared" si="3"/>
        <v>規模化林業除害蟲</v>
      </c>
      <c r="AI235" s="1" t="s">
        <v>733</v>
      </c>
      <c r="AJ235" s="1" t="s">
        <v>734</v>
      </c>
    </row>
    <row r="236" spans="32:36" x14ac:dyDescent="0.4">
      <c r="AF236" s="1" t="s">
        <v>406</v>
      </c>
      <c r="AG236" s="1" t="s">
        <v>470</v>
      </c>
      <c r="AH236" s="1" t="str">
        <f t="shared" si="3"/>
        <v>規模化林業疾控</v>
      </c>
      <c r="AI236" s="1" t="s">
        <v>733</v>
      </c>
      <c r="AJ236" s="1" t="s">
        <v>734</v>
      </c>
    </row>
    <row r="237" spans="32:36" x14ac:dyDescent="0.4">
      <c r="AF237" s="1" t="s">
        <v>406</v>
      </c>
      <c r="AG237" s="1" t="s">
        <v>467</v>
      </c>
      <c r="AH237" s="1" t="str">
        <f t="shared" si="3"/>
        <v>規模化林業授粉</v>
      </c>
      <c r="AI237" s="1" t="s">
        <v>733</v>
      </c>
      <c r="AJ237" s="1" t="s">
        <v>748</v>
      </c>
    </row>
    <row r="238" spans="32:36" x14ac:dyDescent="0.4">
      <c r="AF238" s="1" t="s">
        <v>406</v>
      </c>
      <c r="AG238" s="1" t="s">
        <v>472</v>
      </c>
      <c r="AH238" s="1" t="str">
        <f t="shared" si="3"/>
        <v>規模化林業分解和固定過程</v>
      </c>
      <c r="AI238" s="1" t="s">
        <v>733</v>
      </c>
      <c r="AJ238" s="1" t="s">
        <v>748</v>
      </c>
    </row>
    <row r="239" spans="32:36" x14ac:dyDescent="0.4">
      <c r="AF239" s="1" t="s">
        <v>406</v>
      </c>
      <c r="AG239" s="1" t="s">
        <v>448</v>
      </c>
      <c r="AH239" s="1" t="str">
        <f t="shared" si="3"/>
        <v>規模化林業纖維和其他材料</v>
      </c>
      <c r="AI239" s="1" t="s">
        <v>735</v>
      </c>
      <c r="AJ239" s="1" t="s">
        <v>734</v>
      </c>
    </row>
    <row r="240" spans="32:36" x14ac:dyDescent="0.4">
      <c r="AF240" s="1" t="s">
        <v>406</v>
      </c>
      <c r="AG240" s="1" t="s">
        <v>452</v>
      </c>
      <c r="AH240" s="1" t="str">
        <f t="shared" si="3"/>
        <v>規模化林業地下水</v>
      </c>
      <c r="AI240" s="1" t="s">
        <v>735</v>
      </c>
      <c r="AJ240" s="1" t="s">
        <v>734</v>
      </c>
    </row>
    <row r="241" spans="32:36" x14ac:dyDescent="0.4">
      <c r="AF241" s="1" t="s">
        <v>406</v>
      </c>
      <c r="AG241" s="1" t="s">
        <v>451</v>
      </c>
      <c r="AH241" s="1" t="str">
        <f t="shared" si="3"/>
        <v>規模化林業地表水</v>
      </c>
      <c r="AI241" s="1" t="s">
        <v>735</v>
      </c>
      <c r="AJ241" s="1" t="s">
        <v>734</v>
      </c>
    </row>
    <row r="242" spans="32:36" x14ac:dyDescent="0.4">
      <c r="AF242" s="1" t="s">
        <v>406</v>
      </c>
      <c r="AG242" s="1" t="s">
        <v>461</v>
      </c>
      <c r="AH242" s="1" t="str">
        <f t="shared" si="3"/>
        <v>規模化林業質量穩定和侵蝕控制</v>
      </c>
      <c r="AI242" s="1" t="s">
        <v>735</v>
      </c>
      <c r="AJ242" s="1" t="s">
        <v>734</v>
      </c>
    </row>
    <row r="243" spans="32:36" x14ac:dyDescent="0.4">
      <c r="AF243" s="1" t="s">
        <v>406</v>
      </c>
      <c r="AG243" s="1" t="s">
        <v>464</v>
      </c>
      <c r="AH243" s="1" t="str">
        <f t="shared" si="3"/>
        <v>規模化林業防洪</v>
      </c>
      <c r="AI243" s="1" t="s">
        <v>735</v>
      </c>
      <c r="AJ243" s="1" t="s">
        <v>734</v>
      </c>
    </row>
    <row r="244" spans="32:36" x14ac:dyDescent="0.4">
      <c r="AF244" s="1" t="s">
        <v>406</v>
      </c>
      <c r="AG244" s="1" t="s">
        <v>475</v>
      </c>
      <c r="AH244" s="1" t="str">
        <f t="shared" si="3"/>
        <v>規模化林業全球氣候調節</v>
      </c>
      <c r="AI244" s="1" t="s">
        <v>735</v>
      </c>
      <c r="AJ244" s="1" t="s">
        <v>734</v>
      </c>
    </row>
    <row r="245" spans="32:36" x14ac:dyDescent="0.4">
      <c r="AF245" s="1" t="s">
        <v>432</v>
      </c>
      <c r="AG245" s="1" t="s">
        <v>457</v>
      </c>
      <c r="AH245" s="1" t="str">
        <f t="shared" si="3"/>
        <v>大規模灌溉耕地作物生物過濾</v>
      </c>
      <c r="AI245" s="1" t="s">
        <v>729</v>
      </c>
      <c r="AJ245" s="1" t="s">
        <v>753</v>
      </c>
    </row>
    <row r="246" spans="32:36" x14ac:dyDescent="0.4">
      <c r="AF246" s="1" t="s">
        <v>432</v>
      </c>
      <c r="AG246" s="1" t="s">
        <v>463</v>
      </c>
      <c r="AH246" s="1" t="str">
        <f t="shared" si="3"/>
        <v>大規模灌溉耕地作物水流維護</v>
      </c>
      <c r="AI246" s="1" t="s">
        <v>733</v>
      </c>
      <c r="AJ246" s="1" t="s">
        <v>742</v>
      </c>
    </row>
    <row r="247" spans="32:36" x14ac:dyDescent="0.4">
      <c r="AF247" s="1" t="s">
        <v>432</v>
      </c>
      <c r="AG247" s="1" t="s">
        <v>451</v>
      </c>
      <c r="AH247" s="1" t="str">
        <f t="shared" si="3"/>
        <v>大規模灌溉耕地作物地表水</v>
      </c>
      <c r="AI247" s="1" t="s">
        <v>733</v>
      </c>
      <c r="AJ247" s="1" t="s">
        <v>736</v>
      </c>
    </row>
    <row r="248" spans="32:36" x14ac:dyDescent="0.4">
      <c r="AF248" s="1" t="s">
        <v>432</v>
      </c>
      <c r="AG248" s="1" t="s">
        <v>455</v>
      </c>
      <c r="AH248" s="1" t="str">
        <f t="shared" si="3"/>
        <v>大規模灌溉耕地作物動物能源</v>
      </c>
      <c r="AI248" s="1" t="s">
        <v>745</v>
      </c>
      <c r="AJ248" s="1" t="s">
        <v>738</v>
      </c>
    </row>
    <row r="249" spans="32:36" x14ac:dyDescent="0.4">
      <c r="AF249" s="1" t="s">
        <v>432</v>
      </c>
      <c r="AG249" s="1" t="s">
        <v>459</v>
      </c>
      <c r="AH249" s="1" t="str">
        <f t="shared" si="3"/>
        <v>大規模灌溉耕地作物被大氣和生態系統稀釋</v>
      </c>
      <c r="AI249" s="1" t="s">
        <v>729</v>
      </c>
      <c r="AJ249" s="1" t="s">
        <v>740</v>
      </c>
    </row>
    <row r="250" spans="32:36" x14ac:dyDescent="0.4">
      <c r="AF250" s="1" t="s">
        <v>432</v>
      </c>
      <c r="AG250" s="1" t="s">
        <v>448</v>
      </c>
      <c r="AH250" s="1" t="str">
        <f t="shared" si="3"/>
        <v>大規模灌溉耕地作物纖維和其他材料</v>
      </c>
      <c r="AI250" s="1" t="s">
        <v>729</v>
      </c>
      <c r="AJ250" s="1" t="s">
        <v>754</v>
      </c>
    </row>
    <row r="251" spans="32:36" x14ac:dyDescent="0.4">
      <c r="AF251" s="1" t="s">
        <v>432</v>
      </c>
      <c r="AG251" s="1" t="s">
        <v>467</v>
      </c>
      <c r="AH251" s="1" t="str">
        <f t="shared" si="3"/>
        <v>大規模灌溉耕地作物授粉</v>
      </c>
      <c r="AI251" s="1" t="s">
        <v>733</v>
      </c>
      <c r="AJ251" s="1" t="s">
        <v>750</v>
      </c>
    </row>
    <row r="252" spans="32:36" x14ac:dyDescent="0.4">
      <c r="AF252" s="1" t="s">
        <v>432</v>
      </c>
      <c r="AG252" s="1" t="s">
        <v>472</v>
      </c>
      <c r="AH252" s="1" t="str">
        <f t="shared" si="3"/>
        <v>大規模灌溉耕地作物分解和固定過程</v>
      </c>
      <c r="AI252" s="1" t="s">
        <v>733</v>
      </c>
      <c r="AJ252" s="1" t="s">
        <v>750</v>
      </c>
    </row>
    <row r="253" spans="32:36" x14ac:dyDescent="0.4">
      <c r="AF253" s="1" t="s">
        <v>432</v>
      </c>
      <c r="AG253" s="1" t="s">
        <v>473</v>
      </c>
      <c r="AH253" s="1" t="str">
        <f t="shared" si="3"/>
        <v>大規模灌溉耕地作物淡水的化學狀況</v>
      </c>
      <c r="AI253" s="1" t="s">
        <v>733</v>
      </c>
      <c r="AJ253" s="1" t="s">
        <v>750</v>
      </c>
    </row>
    <row r="254" spans="32:36" x14ac:dyDescent="0.4">
      <c r="AF254" s="1" t="s">
        <v>432</v>
      </c>
      <c r="AG254" s="1" t="s">
        <v>462</v>
      </c>
      <c r="AH254" s="1" t="str">
        <f t="shared" si="3"/>
        <v>大規模灌溉耕地作物質量流量的緩沖和衰減</v>
      </c>
      <c r="AI254" s="1" t="s">
        <v>733</v>
      </c>
      <c r="AJ254" s="1" t="s">
        <v>748</v>
      </c>
    </row>
    <row r="255" spans="32:36" x14ac:dyDescent="0.4">
      <c r="AF255" s="1" t="s">
        <v>432</v>
      </c>
      <c r="AG255" s="1" t="s">
        <v>475</v>
      </c>
      <c r="AH255" s="1" t="str">
        <f t="shared" si="3"/>
        <v>大規模灌溉耕地作物全球氣候調節</v>
      </c>
      <c r="AI255" s="1" t="s">
        <v>733</v>
      </c>
      <c r="AJ255" s="1" t="s">
        <v>748</v>
      </c>
    </row>
    <row r="256" spans="32:36" x14ac:dyDescent="0.4">
      <c r="AF256" s="1" t="s">
        <v>432</v>
      </c>
      <c r="AG256" s="1" t="s">
        <v>469</v>
      </c>
      <c r="AH256" s="1" t="str">
        <f t="shared" si="3"/>
        <v>大規模灌溉耕地作物除害蟲</v>
      </c>
      <c r="AI256" s="1" t="s">
        <v>733</v>
      </c>
      <c r="AJ256" s="1" t="s">
        <v>734</v>
      </c>
    </row>
    <row r="257" spans="32:36" x14ac:dyDescent="0.4">
      <c r="AF257" s="1" t="s">
        <v>432</v>
      </c>
      <c r="AG257" s="1" t="s">
        <v>470</v>
      </c>
      <c r="AH257" s="1" t="str">
        <f t="shared" si="3"/>
        <v>大規模灌溉耕地作物疾控</v>
      </c>
      <c r="AI257" s="1" t="s">
        <v>733</v>
      </c>
      <c r="AJ257" s="1" t="s">
        <v>734</v>
      </c>
    </row>
    <row r="258" spans="32:36" x14ac:dyDescent="0.4">
      <c r="AF258" s="1" t="s">
        <v>432</v>
      </c>
      <c r="AG258" s="1" t="s">
        <v>466</v>
      </c>
      <c r="AH258" s="1" t="str">
        <f t="shared" si="3"/>
        <v>大規模灌溉耕地作物通風</v>
      </c>
      <c r="AI258" s="1" t="s">
        <v>737</v>
      </c>
      <c r="AJ258" s="1" t="s">
        <v>732</v>
      </c>
    </row>
    <row r="259" spans="32:36" x14ac:dyDescent="0.4">
      <c r="AF259" s="1" t="s">
        <v>432</v>
      </c>
      <c r="AG259" s="1" t="s">
        <v>450</v>
      </c>
      <c r="AH259" s="1" t="str">
        <f t="shared" ref="AH259:AH322" si="4">AF259&amp;AG259</f>
        <v>大規模灌溉耕地作物遺傳物質</v>
      </c>
      <c r="AI259" s="1" t="s">
        <v>729</v>
      </c>
      <c r="AJ259" s="1" t="s">
        <v>740</v>
      </c>
    </row>
    <row r="260" spans="32:36" x14ac:dyDescent="0.4">
      <c r="AF260" s="1" t="s">
        <v>432</v>
      </c>
      <c r="AG260" s="1" t="s">
        <v>456</v>
      </c>
      <c r="AH260" s="1" t="str">
        <f t="shared" si="4"/>
        <v>大規模灌溉耕地作物生物修復</v>
      </c>
      <c r="AI260" s="1" t="s">
        <v>729</v>
      </c>
      <c r="AJ260" s="1" t="s">
        <v>740</v>
      </c>
    </row>
    <row r="261" spans="32:36" x14ac:dyDescent="0.4">
      <c r="AF261" s="1" t="s">
        <v>432</v>
      </c>
      <c r="AG261" s="1" t="s">
        <v>452</v>
      </c>
      <c r="AH261" s="1" t="str">
        <f t="shared" si="4"/>
        <v>大規模灌溉耕地作物地下水</v>
      </c>
      <c r="AI261" s="1" t="s">
        <v>735</v>
      </c>
      <c r="AJ261" s="1" t="s">
        <v>734</v>
      </c>
    </row>
    <row r="262" spans="32:36" x14ac:dyDescent="0.4">
      <c r="AF262" s="1" t="s">
        <v>432</v>
      </c>
      <c r="AG262" s="1" t="s">
        <v>461</v>
      </c>
      <c r="AH262" s="1" t="str">
        <f t="shared" si="4"/>
        <v>大規模灌溉耕地作物質量穩定和侵蝕控制</v>
      </c>
      <c r="AI262" s="1" t="s">
        <v>735</v>
      </c>
      <c r="AJ262" s="1" t="s">
        <v>734</v>
      </c>
    </row>
    <row r="263" spans="32:36" x14ac:dyDescent="0.4">
      <c r="AF263" s="1" t="s">
        <v>432</v>
      </c>
      <c r="AG263" s="1" t="s">
        <v>464</v>
      </c>
      <c r="AH263" s="1" t="str">
        <f t="shared" si="4"/>
        <v>大規模灌溉耕地作物防洪</v>
      </c>
      <c r="AI263" s="1" t="s">
        <v>735</v>
      </c>
      <c r="AJ263" s="1" t="s">
        <v>734</v>
      </c>
    </row>
    <row r="264" spans="32:36" x14ac:dyDescent="0.4">
      <c r="AF264" s="1" t="s">
        <v>436</v>
      </c>
      <c r="AG264" s="1" t="s">
        <v>457</v>
      </c>
      <c r="AH264" s="1" t="str">
        <f t="shared" si="4"/>
        <v>大型牲畜（牛肉和奶製品）生物過濾</v>
      </c>
      <c r="AI264" s="1" t="s">
        <v>729</v>
      </c>
      <c r="AJ264" s="1" t="s">
        <v>753</v>
      </c>
    </row>
    <row r="265" spans="32:36" x14ac:dyDescent="0.4">
      <c r="AF265" s="1" t="s">
        <v>436</v>
      </c>
      <c r="AG265" s="1" t="s">
        <v>456</v>
      </c>
      <c r="AH265" s="1" t="str">
        <f t="shared" si="4"/>
        <v>大型牲畜（牛肉和奶製品）生物修復</v>
      </c>
      <c r="AI265" s="1" t="s">
        <v>729</v>
      </c>
      <c r="AJ265" s="1" t="s">
        <v>753</v>
      </c>
    </row>
    <row r="266" spans="32:36" x14ac:dyDescent="0.4">
      <c r="AF266" s="1" t="s">
        <v>436</v>
      </c>
      <c r="AG266" s="1" t="s">
        <v>464</v>
      </c>
      <c r="AH266" s="1" t="str">
        <f t="shared" si="4"/>
        <v>大型牲畜（牛肉和奶製品）防洪</v>
      </c>
      <c r="AI266" s="1" t="s">
        <v>729</v>
      </c>
      <c r="AJ266" s="1" t="s">
        <v>730</v>
      </c>
    </row>
    <row r="267" spans="32:36" x14ac:dyDescent="0.4">
      <c r="AF267" s="1" t="s">
        <v>436</v>
      </c>
      <c r="AG267" s="1" t="s">
        <v>473</v>
      </c>
      <c r="AH267" s="1" t="str">
        <f t="shared" si="4"/>
        <v>大型牲畜（牛肉和奶製品）淡水的化學狀況</v>
      </c>
      <c r="AI267" s="1" t="s">
        <v>729</v>
      </c>
      <c r="AJ267" s="1" t="s">
        <v>731</v>
      </c>
    </row>
    <row r="268" spans="32:36" x14ac:dyDescent="0.4">
      <c r="AF268" s="1" t="s">
        <v>436</v>
      </c>
      <c r="AG268" s="1" t="s">
        <v>469</v>
      </c>
      <c r="AH268" s="1" t="str">
        <f t="shared" si="4"/>
        <v>大型牲畜（牛肉和奶製品）除害蟲</v>
      </c>
      <c r="AI268" s="1" t="s">
        <v>737</v>
      </c>
      <c r="AJ268" s="1" t="s">
        <v>755</v>
      </c>
    </row>
    <row r="269" spans="32:36" x14ac:dyDescent="0.4">
      <c r="AF269" s="1" t="s">
        <v>436</v>
      </c>
      <c r="AG269" s="1" t="s">
        <v>459</v>
      </c>
      <c r="AH269" s="1" t="str">
        <f t="shared" si="4"/>
        <v>大型牲畜（牛肉和奶製品）被大氣和生態系統稀釋</v>
      </c>
      <c r="AI269" s="1" t="s">
        <v>737</v>
      </c>
      <c r="AJ269" s="1" t="s">
        <v>738</v>
      </c>
    </row>
    <row r="270" spans="32:36" x14ac:dyDescent="0.4">
      <c r="AF270" s="1" t="s">
        <v>436</v>
      </c>
      <c r="AG270" s="1" t="s">
        <v>460</v>
      </c>
      <c r="AH270" s="1" t="str">
        <f t="shared" si="4"/>
        <v>大型牲畜（牛肉和奶製品）感官影響的調解</v>
      </c>
      <c r="AI270" s="1" t="s">
        <v>737</v>
      </c>
      <c r="AJ270" s="1" t="s">
        <v>738</v>
      </c>
    </row>
    <row r="271" spans="32:36" x14ac:dyDescent="0.4">
      <c r="AF271" s="1" t="s">
        <v>436</v>
      </c>
      <c r="AG271" s="1" t="s">
        <v>462</v>
      </c>
      <c r="AH271" s="1" t="str">
        <f t="shared" si="4"/>
        <v>大型牲畜（牛肉和奶製品）質量流量的緩沖和衰減</v>
      </c>
      <c r="AI271" s="1" t="s">
        <v>737</v>
      </c>
      <c r="AJ271" s="1" t="s">
        <v>738</v>
      </c>
    </row>
    <row r="272" spans="32:36" x14ac:dyDescent="0.4">
      <c r="AF272" s="1" t="s">
        <v>436</v>
      </c>
      <c r="AG272" s="1" t="s">
        <v>461</v>
      </c>
      <c r="AH272" s="1" t="str">
        <f t="shared" si="4"/>
        <v>大型牲畜（牛肉和奶製品）質量穩定和侵蝕控制</v>
      </c>
      <c r="AI272" s="1" t="s">
        <v>737</v>
      </c>
      <c r="AJ272" s="1" t="s">
        <v>738</v>
      </c>
    </row>
    <row r="273" spans="32:36" x14ac:dyDescent="0.4">
      <c r="AF273" s="1" t="s">
        <v>436</v>
      </c>
      <c r="AG273" s="1" t="s">
        <v>450</v>
      </c>
      <c r="AH273" s="1" t="str">
        <f t="shared" si="4"/>
        <v>大型牲畜（牛肉和奶製品）遺傳物質</v>
      </c>
      <c r="AI273" s="1" t="s">
        <v>745</v>
      </c>
      <c r="AJ273" s="1" t="s">
        <v>738</v>
      </c>
    </row>
    <row r="274" spans="32:36" x14ac:dyDescent="0.4">
      <c r="AF274" s="1" t="s">
        <v>436</v>
      </c>
      <c r="AG274" s="1" t="s">
        <v>466</v>
      </c>
      <c r="AH274" s="1" t="str">
        <f t="shared" si="4"/>
        <v>大型牲畜（牛肉和奶製品）通風</v>
      </c>
      <c r="AI274" s="1" t="s">
        <v>745</v>
      </c>
      <c r="AJ274" s="1" t="s">
        <v>738</v>
      </c>
    </row>
    <row r="275" spans="32:36" x14ac:dyDescent="0.4">
      <c r="AF275" s="1" t="s">
        <v>436</v>
      </c>
      <c r="AG275" s="1" t="s">
        <v>467</v>
      </c>
      <c r="AH275" s="1" t="str">
        <f t="shared" si="4"/>
        <v>大型牲畜（牛肉和奶製品）授粉</v>
      </c>
      <c r="AI275" s="1" t="s">
        <v>745</v>
      </c>
      <c r="AJ275" s="1" t="s">
        <v>738</v>
      </c>
    </row>
    <row r="276" spans="32:36" x14ac:dyDescent="0.4">
      <c r="AF276" s="1" t="s">
        <v>436</v>
      </c>
      <c r="AG276" s="1" t="s">
        <v>470</v>
      </c>
      <c r="AH276" s="1" t="str">
        <f t="shared" si="4"/>
        <v>大型牲畜（牛肉和奶製品）疾控</v>
      </c>
      <c r="AI276" s="1" t="s">
        <v>729</v>
      </c>
      <c r="AJ276" s="1" t="s">
        <v>739</v>
      </c>
    </row>
    <row r="277" spans="32:36" x14ac:dyDescent="0.4">
      <c r="AF277" s="1" t="s">
        <v>436</v>
      </c>
      <c r="AG277" s="1" t="s">
        <v>463</v>
      </c>
      <c r="AH277" s="1" t="str">
        <f t="shared" si="4"/>
        <v>大型牲畜（牛肉和奶製品）水流維護</v>
      </c>
      <c r="AI277" s="1" t="s">
        <v>729</v>
      </c>
      <c r="AJ277" s="1" t="s">
        <v>740</v>
      </c>
    </row>
    <row r="278" spans="32:36" x14ac:dyDescent="0.4">
      <c r="AF278" s="1" t="s">
        <v>436</v>
      </c>
      <c r="AG278" s="1" t="s">
        <v>475</v>
      </c>
      <c r="AH278" s="1" t="str">
        <f t="shared" si="4"/>
        <v>大型牲畜（牛肉和奶製品）全球氣候調節</v>
      </c>
      <c r="AI278" s="1" t="s">
        <v>729</v>
      </c>
      <c r="AJ278" s="1" t="s">
        <v>740</v>
      </c>
    </row>
    <row r="279" spans="32:36" x14ac:dyDescent="0.4">
      <c r="AF279" s="1" t="s">
        <v>436</v>
      </c>
      <c r="AG279" s="1" t="s">
        <v>472</v>
      </c>
      <c r="AH279" s="1" t="str">
        <f t="shared" si="4"/>
        <v>大型牲畜（牛肉和奶製品）分解和固定過程</v>
      </c>
      <c r="AI279" s="1" t="s">
        <v>733</v>
      </c>
      <c r="AJ279" s="1" t="s">
        <v>748</v>
      </c>
    </row>
    <row r="280" spans="32:36" x14ac:dyDescent="0.4">
      <c r="AF280" s="1" t="s">
        <v>436</v>
      </c>
      <c r="AG280" s="1" t="s">
        <v>448</v>
      </c>
      <c r="AH280" s="1" t="str">
        <f t="shared" si="4"/>
        <v>大型牲畜（牛肉和奶製品）纖維和其他材料</v>
      </c>
      <c r="AI280" s="1" t="s">
        <v>735</v>
      </c>
      <c r="AJ280" s="1" t="s">
        <v>734</v>
      </c>
    </row>
    <row r="281" spans="32:36" x14ac:dyDescent="0.4">
      <c r="AF281" s="1" t="s">
        <v>436</v>
      </c>
      <c r="AG281" s="1" t="s">
        <v>452</v>
      </c>
      <c r="AH281" s="1" t="str">
        <f t="shared" si="4"/>
        <v>大型牲畜（牛肉和奶製品）地下水</v>
      </c>
      <c r="AI281" s="1" t="s">
        <v>735</v>
      </c>
      <c r="AJ281" s="1" t="s">
        <v>734</v>
      </c>
    </row>
    <row r="282" spans="32:36" x14ac:dyDescent="0.4">
      <c r="AF282" s="1" t="s">
        <v>436</v>
      </c>
      <c r="AG282" s="1" t="s">
        <v>451</v>
      </c>
      <c r="AH282" s="1" t="str">
        <f t="shared" si="4"/>
        <v>大型牲畜（牛肉和奶製品）地表水</v>
      </c>
      <c r="AI282" s="1" t="s">
        <v>735</v>
      </c>
      <c r="AJ282" s="1" t="s">
        <v>734</v>
      </c>
    </row>
    <row r="283" spans="32:36" x14ac:dyDescent="0.4">
      <c r="AF283" s="1" t="s">
        <v>440</v>
      </c>
      <c r="AG283" s="1" t="s">
        <v>457</v>
      </c>
      <c r="AH283" s="1" t="str">
        <f t="shared" si="4"/>
        <v>大規模雨養耕地作物生物過濾</v>
      </c>
      <c r="AI283" s="1" t="s">
        <v>729</v>
      </c>
      <c r="AJ283" s="1" t="s">
        <v>753</v>
      </c>
    </row>
    <row r="284" spans="32:36" x14ac:dyDescent="0.4">
      <c r="AF284" s="1" t="s">
        <v>440</v>
      </c>
      <c r="AG284" s="1" t="s">
        <v>459</v>
      </c>
      <c r="AH284" s="1" t="str">
        <f t="shared" si="4"/>
        <v>大規模雨養耕地作物被大氣和生態系統稀釋</v>
      </c>
      <c r="AI284" s="1" t="s">
        <v>729</v>
      </c>
      <c r="AJ284" s="1" t="s">
        <v>753</v>
      </c>
    </row>
    <row r="285" spans="32:36" x14ac:dyDescent="0.4">
      <c r="AF285" s="1" t="s">
        <v>440</v>
      </c>
      <c r="AG285" s="1" t="s">
        <v>463</v>
      </c>
      <c r="AH285" s="1" t="str">
        <f t="shared" si="4"/>
        <v>大規模雨養耕地作物水流維護</v>
      </c>
      <c r="AI285" s="1" t="s">
        <v>733</v>
      </c>
      <c r="AJ285" s="1" t="s">
        <v>742</v>
      </c>
    </row>
    <row r="286" spans="32:36" x14ac:dyDescent="0.4">
      <c r="AF286" s="1" t="s">
        <v>440</v>
      </c>
      <c r="AG286" s="1" t="s">
        <v>466</v>
      </c>
      <c r="AH286" s="1" t="str">
        <f t="shared" si="4"/>
        <v>大規模雨養耕地作物通風</v>
      </c>
      <c r="AI286" s="1" t="s">
        <v>737</v>
      </c>
      <c r="AJ286" s="1" t="s">
        <v>738</v>
      </c>
    </row>
    <row r="287" spans="32:36" x14ac:dyDescent="0.4">
      <c r="AF287" s="1" t="s">
        <v>440</v>
      </c>
      <c r="AG287" s="1" t="s">
        <v>473</v>
      </c>
      <c r="AH287" s="1" t="str">
        <f t="shared" si="4"/>
        <v>大規模雨養耕地作物淡水的化學狀況</v>
      </c>
      <c r="AI287" s="1" t="s">
        <v>745</v>
      </c>
      <c r="AJ287" s="1" t="s">
        <v>738</v>
      </c>
    </row>
    <row r="288" spans="32:36" x14ac:dyDescent="0.4">
      <c r="AF288" s="1" t="s">
        <v>440</v>
      </c>
      <c r="AG288" s="1" t="s">
        <v>448</v>
      </c>
      <c r="AH288" s="1" t="str">
        <f t="shared" si="4"/>
        <v>大規模雨養耕地作物纖維和其他材料</v>
      </c>
      <c r="AI288" s="1" t="s">
        <v>729</v>
      </c>
      <c r="AJ288" s="1" t="s">
        <v>754</v>
      </c>
    </row>
    <row r="289" spans="32:36" x14ac:dyDescent="0.4">
      <c r="AF289" s="1" t="s">
        <v>440</v>
      </c>
      <c r="AG289" s="1" t="s">
        <v>451</v>
      </c>
      <c r="AH289" s="1" t="str">
        <f t="shared" si="4"/>
        <v>大規模雨養耕地作物地表水</v>
      </c>
      <c r="AI289" s="1" t="s">
        <v>729</v>
      </c>
      <c r="AJ289" s="1" t="s">
        <v>756</v>
      </c>
    </row>
    <row r="290" spans="32:36" x14ac:dyDescent="0.4">
      <c r="AF290" s="1" t="s">
        <v>440</v>
      </c>
      <c r="AG290" s="1" t="s">
        <v>467</v>
      </c>
      <c r="AH290" s="1" t="str">
        <f t="shared" si="4"/>
        <v>大規模雨養耕地作物授粉</v>
      </c>
      <c r="AI290" s="1" t="s">
        <v>733</v>
      </c>
      <c r="AJ290" s="1" t="s">
        <v>750</v>
      </c>
    </row>
    <row r="291" spans="32:36" x14ac:dyDescent="0.4">
      <c r="AF291" s="1" t="s">
        <v>440</v>
      </c>
      <c r="AG291" s="1" t="s">
        <v>472</v>
      </c>
      <c r="AH291" s="1" t="str">
        <f t="shared" si="4"/>
        <v>大規模雨養耕地作物分解和固定過程</v>
      </c>
      <c r="AI291" s="1" t="s">
        <v>733</v>
      </c>
      <c r="AJ291" s="1" t="s">
        <v>750</v>
      </c>
    </row>
    <row r="292" spans="32:36" x14ac:dyDescent="0.4">
      <c r="AF292" s="1" t="s">
        <v>440</v>
      </c>
      <c r="AG292" s="1" t="s">
        <v>462</v>
      </c>
      <c r="AH292" s="1" t="str">
        <f t="shared" si="4"/>
        <v>大規模雨養耕地作物質量流量的緩沖和衰減</v>
      </c>
      <c r="AI292" s="1" t="s">
        <v>733</v>
      </c>
      <c r="AJ292" s="1" t="s">
        <v>748</v>
      </c>
    </row>
    <row r="293" spans="32:36" x14ac:dyDescent="0.4">
      <c r="AF293" s="1" t="s">
        <v>440</v>
      </c>
      <c r="AG293" s="1" t="s">
        <v>475</v>
      </c>
      <c r="AH293" s="1" t="str">
        <f t="shared" si="4"/>
        <v>大規模雨養耕地作物全球氣候調節</v>
      </c>
      <c r="AI293" s="1" t="s">
        <v>733</v>
      </c>
      <c r="AJ293" s="1" t="s">
        <v>748</v>
      </c>
    </row>
    <row r="294" spans="32:36" x14ac:dyDescent="0.4">
      <c r="AF294" s="1" t="s">
        <v>440</v>
      </c>
      <c r="AG294" s="1" t="s">
        <v>469</v>
      </c>
      <c r="AH294" s="1" t="str">
        <f t="shared" si="4"/>
        <v>大規模雨養耕地作物除害蟲</v>
      </c>
      <c r="AI294" s="1" t="s">
        <v>733</v>
      </c>
      <c r="AJ294" s="1" t="s">
        <v>734</v>
      </c>
    </row>
    <row r="295" spans="32:36" x14ac:dyDescent="0.4">
      <c r="AF295" s="1" t="s">
        <v>440</v>
      </c>
      <c r="AG295" s="1" t="s">
        <v>470</v>
      </c>
      <c r="AH295" s="1" t="str">
        <f t="shared" si="4"/>
        <v>大規模雨養耕地作物疾控</v>
      </c>
      <c r="AI295" s="1" t="s">
        <v>733</v>
      </c>
      <c r="AJ295" s="1" t="s">
        <v>734</v>
      </c>
    </row>
    <row r="296" spans="32:36" x14ac:dyDescent="0.4">
      <c r="AF296" s="1" t="s">
        <v>440</v>
      </c>
      <c r="AG296" s="1" t="s">
        <v>450</v>
      </c>
      <c r="AH296" s="1" t="str">
        <f t="shared" si="4"/>
        <v>大規模雨養耕地作物遺傳物質</v>
      </c>
      <c r="AI296" s="1" t="s">
        <v>729</v>
      </c>
      <c r="AJ296" s="1" t="s">
        <v>740</v>
      </c>
    </row>
    <row r="297" spans="32:36" x14ac:dyDescent="0.4">
      <c r="AF297" s="1" t="s">
        <v>440</v>
      </c>
      <c r="AG297" s="1" t="s">
        <v>456</v>
      </c>
      <c r="AH297" s="1" t="str">
        <f t="shared" si="4"/>
        <v>大規模雨養耕地作物生物修復</v>
      </c>
      <c r="AI297" s="1" t="s">
        <v>729</v>
      </c>
      <c r="AJ297" s="1" t="s">
        <v>740</v>
      </c>
    </row>
    <row r="298" spans="32:36" x14ac:dyDescent="0.4">
      <c r="AF298" s="1" t="s">
        <v>440</v>
      </c>
      <c r="AG298" s="1" t="s">
        <v>461</v>
      </c>
      <c r="AH298" s="1" t="str">
        <f t="shared" si="4"/>
        <v>大規模雨養耕地作物質量穩定和侵蝕控制</v>
      </c>
      <c r="AI298" s="1" t="s">
        <v>735</v>
      </c>
      <c r="AJ298" s="1" t="s">
        <v>734</v>
      </c>
    </row>
    <row r="299" spans="32:36" x14ac:dyDescent="0.4">
      <c r="AF299" s="1" t="s">
        <v>440</v>
      </c>
      <c r="AG299" s="1" t="s">
        <v>464</v>
      </c>
      <c r="AH299" s="1" t="str">
        <f t="shared" si="4"/>
        <v>大規模雨養耕地作物防洪</v>
      </c>
      <c r="AI299" s="1" t="s">
        <v>735</v>
      </c>
      <c r="AJ299" s="1" t="s">
        <v>734</v>
      </c>
    </row>
    <row r="300" spans="32:36" x14ac:dyDescent="0.4">
      <c r="AF300" s="1" t="s">
        <v>440</v>
      </c>
      <c r="AG300" s="1" t="s">
        <v>455</v>
      </c>
      <c r="AH300" s="1" t="str">
        <f t="shared" si="4"/>
        <v>大規模雨養耕地作物動物能源</v>
      </c>
      <c r="AI300" s="1" t="s">
        <v>745</v>
      </c>
      <c r="AJ300" s="1" t="s">
        <v>739</v>
      </c>
    </row>
    <row r="301" spans="32:36" x14ac:dyDescent="0.4">
      <c r="AF301" s="1" t="s">
        <v>376</v>
      </c>
      <c r="AG301" s="1" t="s">
        <v>473</v>
      </c>
      <c r="AH301" s="1" t="str">
        <f t="shared" si="4"/>
        <v>康樂設施供應淡水的化學狀況</v>
      </c>
      <c r="AI301" s="1" t="s">
        <v>737</v>
      </c>
      <c r="AJ301" s="1" t="s">
        <v>738</v>
      </c>
    </row>
    <row r="302" spans="32:36" x14ac:dyDescent="0.4">
      <c r="AF302" s="1" t="s">
        <v>376</v>
      </c>
      <c r="AG302" s="1" t="s">
        <v>461</v>
      </c>
      <c r="AH302" s="1" t="str">
        <f t="shared" si="4"/>
        <v>康樂設施供應質量穩定和侵蝕控制</v>
      </c>
      <c r="AI302" s="1" t="s">
        <v>737</v>
      </c>
      <c r="AJ302" s="1" t="s">
        <v>739</v>
      </c>
    </row>
    <row r="303" spans="32:36" x14ac:dyDescent="0.4">
      <c r="AF303" s="1" t="s">
        <v>376</v>
      </c>
      <c r="AG303" s="1" t="s">
        <v>452</v>
      </c>
      <c r="AH303" s="1" t="str">
        <f t="shared" si="4"/>
        <v>康樂設施供應地下水</v>
      </c>
      <c r="AI303" s="1" t="s">
        <v>729</v>
      </c>
      <c r="AJ303" s="1" t="s">
        <v>740</v>
      </c>
    </row>
    <row r="304" spans="32:36" x14ac:dyDescent="0.4">
      <c r="AF304" s="1" t="s">
        <v>376</v>
      </c>
      <c r="AG304" s="1" t="s">
        <v>464</v>
      </c>
      <c r="AH304" s="1" t="str">
        <f t="shared" si="4"/>
        <v>康樂設施供應防洪</v>
      </c>
      <c r="AI304" s="1" t="s">
        <v>729</v>
      </c>
      <c r="AJ304" s="1" t="s">
        <v>732</v>
      </c>
    </row>
    <row r="305" spans="32:36" x14ac:dyDescent="0.4">
      <c r="AF305" s="1" t="s">
        <v>376</v>
      </c>
      <c r="AG305" s="1" t="s">
        <v>451</v>
      </c>
      <c r="AH305" s="1" t="str">
        <f t="shared" si="4"/>
        <v>康樂設施供應地表水</v>
      </c>
      <c r="AI305" s="1" t="s">
        <v>733</v>
      </c>
      <c r="AJ305" s="1" t="s">
        <v>748</v>
      </c>
    </row>
    <row r="306" spans="32:36" x14ac:dyDescent="0.4">
      <c r="AF306" s="1" t="s">
        <v>397</v>
      </c>
      <c r="AG306" s="1" t="s">
        <v>450</v>
      </c>
      <c r="AH306" s="1" t="str">
        <f t="shared" si="4"/>
        <v>生命科學、製藥和生物技術製造遺傳物質</v>
      </c>
      <c r="AI306" s="1" t="s">
        <v>729</v>
      </c>
      <c r="AJ306" s="1" t="s">
        <v>731</v>
      </c>
    </row>
    <row r="307" spans="32:36" x14ac:dyDescent="0.4">
      <c r="AF307" s="1" t="s">
        <v>397</v>
      </c>
      <c r="AG307" s="1" t="s">
        <v>451</v>
      </c>
      <c r="AH307" s="1" t="str">
        <f t="shared" si="4"/>
        <v>生命科學、製藥和生物技術製造地表水</v>
      </c>
      <c r="AI307" s="1" t="s">
        <v>733</v>
      </c>
      <c r="AJ307" s="1" t="s">
        <v>736</v>
      </c>
    </row>
    <row r="308" spans="32:36" x14ac:dyDescent="0.4">
      <c r="AF308" s="1" t="s">
        <v>397</v>
      </c>
      <c r="AG308" s="1" t="s">
        <v>473</v>
      </c>
      <c r="AH308" s="1" t="str">
        <f t="shared" si="4"/>
        <v>生命科學、製藥和生物技術製造淡水的化學狀況</v>
      </c>
      <c r="AI308" s="1" t="s">
        <v>737</v>
      </c>
      <c r="AJ308" s="1" t="s">
        <v>738</v>
      </c>
    </row>
    <row r="309" spans="32:36" x14ac:dyDescent="0.4">
      <c r="AF309" s="1" t="s">
        <v>397</v>
      </c>
      <c r="AG309" s="1" t="s">
        <v>457</v>
      </c>
      <c r="AH309" s="1" t="str">
        <f t="shared" si="4"/>
        <v>生命科學、製藥和生物技術製造生物過濾</v>
      </c>
      <c r="AI309" s="1" t="s">
        <v>745</v>
      </c>
      <c r="AJ309" s="1" t="s">
        <v>738</v>
      </c>
    </row>
    <row r="310" spans="32:36" x14ac:dyDescent="0.4">
      <c r="AF310" s="1" t="s">
        <v>397</v>
      </c>
      <c r="AG310" s="1" t="s">
        <v>456</v>
      </c>
      <c r="AH310" s="1" t="str">
        <f t="shared" si="4"/>
        <v>生命科學、製藥和生物技術製造生物修復</v>
      </c>
      <c r="AI310" s="1" t="s">
        <v>745</v>
      </c>
      <c r="AJ310" s="1" t="s">
        <v>738</v>
      </c>
    </row>
    <row r="311" spans="32:36" x14ac:dyDescent="0.4">
      <c r="AF311" s="1" t="s">
        <v>397</v>
      </c>
      <c r="AG311" s="1" t="s">
        <v>461</v>
      </c>
      <c r="AH311" s="1" t="str">
        <f t="shared" si="4"/>
        <v>生命科學、製藥和生物技術製造質量穩定和侵蝕控制</v>
      </c>
      <c r="AI311" s="1" t="s">
        <v>737</v>
      </c>
      <c r="AJ311" s="1" t="s">
        <v>739</v>
      </c>
    </row>
    <row r="312" spans="32:36" x14ac:dyDescent="0.4">
      <c r="AF312" s="1" t="s">
        <v>397</v>
      </c>
      <c r="AG312" s="1" t="s">
        <v>463</v>
      </c>
      <c r="AH312" s="1" t="str">
        <f t="shared" si="4"/>
        <v>生命科學、製藥和生物技術製造水流維護</v>
      </c>
      <c r="AI312" s="1" t="s">
        <v>729</v>
      </c>
      <c r="AJ312" s="1" t="s">
        <v>740</v>
      </c>
    </row>
    <row r="313" spans="32:36" x14ac:dyDescent="0.4">
      <c r="AF313" s="1" t="s">
        <v>397</v>
      </c>
      <c r="AG313" s="1" t="s">
        <v>452</v>
      </c>
      <c r="AH313" s="1" t="str">
        <f t="shared" si="4"/>
        <v>生命科學、製藥和生物技術製造地下水</v>
      </c>
      <c r="AI313" s="1" t="s">
        <v>729</v>
      </c>
      <c r="AJ313" s="1" t="s">
        <v>757</v>
      </c>
    </row>
    <row r="314" spans="32:36" x14ac:dyDescent="0.4">
      <c r="AF314" s="1" t="s">
        <v>399</v>
      </c>
      <c r="AG314" s="1" t="s">
        <v>451</v>
      </c>
      <c r="AH314" s="1" t="str">
        <f t="shared" si="4"/>
        <v>生命科學、製藥和生物技術工具和服務地表水</v>
      </c>
      <c r="AI314" s="1" t="s">
        <v>733</v>
      </c>
      <c r="AJ314" s="1" t="s">
        <v>736</v>
      </c>
    </row>
    <row r="315" spans="32:36" x14ac:dyDescent="0.4">
      <c r="AF315" s="1" t="s">
        <v>399</v>
      </c>
      <c r="AG315" s="1" t="s">
        <v>459</v>
      </c>
      <c r="AH315" s="1" t="str">
        <f t="shared" si="4"/>
        <v>生命科學、製藥和生物技術工具和服務被大氣和生態系統稀釋</v>
      </c>
      <c r="AI315" s="1" t="s">
        <v>745</v>
      </c>
      <c r="AJ315" s="1" t="s">
        <v>738</v>
      </c>
    </row>
    <row r="316" spans="32:36" x14ac:dyDescent="0.4">
      <c r="AF316" s="1" t="s">
        <v>399</v>
      </c>
      <c r="AG316" s="1" t="s">
        <v>452</v>
      </c>
      <c r="AH316" s="1" t="str">
        <f t="shared" si="4"/>
        <v>生命科學、製藥和生物技術工具和服務地下水</v>
      </c>
      <c r="AI316" s="1" t="s">
        <v>729</v>
      </c>
      <c r="AJ316" s="1" t="s">
        <v>740</v>
      </c>
    </row>
    <row r="317" spans="32:36" x14ac:dyDescent="0.4">
      <c r="AF317" s="1" t="s">
        <v>308</v>
      </c>
      <c r="AG317" s="1" t="s">
        <v>461</v>
      </c>
      <c r="AH317" s="1" t="str">
        <f t="shared" si="4"/>
        <v>管理式醫療保健質量穩定和侵蝕控制</v>
      </c>
      <c r="AI317" s="1" t="s">
        <v>745</v>
      </c>
      <c r="AJ317" s="1" t="s">
        <v>738</v>
      </c>
    </row>
    <row r="318" spans="32:36" x14ac:dyDescent="0.4">
      <c r="AF318" s="1" t="s">
        <v>374</v>
      </c>
      <c r="AG318" s="1" t="s">
        <v>464</v>
      </c>
      <c r="AH318" s="1" t="str">
        <f t="shared" si="4"/>
        <v>機械、零件和設備製造防洪</v>
      </c>
      <c r="AI318" s="1" t="s">
        <v>729</v>
      </c>
      <c r="AJ318" s="1" t="s">
        <v>730</v>
      </c>
    </row>
    <row r="319" spans="32:36" x14ac:dyDescent="0.4">
      <c r="AF319" s="1" t="s">
        <v>374</v>
      </c>
      <c r="AG319" s="1" t="s">
        <v>459</v>
      </c>
      <c r="AH319" s="1" t="str">
        <f t="shared" si="4"/>
        <v>機械、零件和設備製造被大氣和生態系統稀釋</v>
      </c>
      <c r="AI319" s="1" t="s">
        <v>737</v>
      </c>
      <c r="AJ319" s="1" t="s">
        <v>738</v>
      </c>
    </row>
    <row r="320" spans="32:36" x14ac:dyDescent="0.4">
      <c r="AF320" s="1" t="s">
        <v>374</v>
      </c>
      <c r="AG320" s="1" t="s">
        <v>473</v>
      </c>
      <c r="AH320" s="1" t="str">
        <f t="shared" si="4"/>
        <v>機械、零件和設備製造淡水的化學狀況</v>
      </c>
      <c r="AI320" s="1" t="s">
        <v>737</v>
      </c>
      <c r="AJ320" s="1" t="s">
        <v>738</v>
      </c>
    </row>
    <row r="321" spans="32:36" x14ac:dyDescent="0.4">
      <c r="AF321" s="1" t="s">
        <v>374</v>
      </c>
      <c r="AG321" s="1" t="s">
        <v>460</v>
      </c>
      <c r="AH321" s="1" t="str">
        <f t="shared" si="4"/>
        <v>機械、零件和設備製造感官影響的調解</v>
      </c>
      <c r="AI321" s="1" t="s">
        <v>729</v>
      </c>
      <c r="AJ321" s="1" t="s">
        <v>738</v>
      </c>
    </row>
    <row r="322" spans="32:36" x14ac:dyDescent="0.4">
      <c r="AF322" s="1" t="s">
        <v>374</v>
      </c>
      <c r="AG322" s="1" t="s">
        <v>457</v>
      </c>
      <c r="AH322" s="1" t="str">
        <f t="shared" si="4"/>
        <v>機械、零件和設備製造生物過濾</v>
      </c>
      <c r="AI322" s="1" t="s">
        <v>745</v>
      </c>
      <c r="AJ322" s="1" t="s">
        <v>738</v>
      </c>
    </row>
    <row r="323" spans="32:36" x14ac:dyDescent="0.4">
      <c r="AF323" s="1" t="s">
        <v>374</v>
      </c>
      <c r="AG323" s="1" t="s">
        <v>461</v>
      </c>
      <c r="AH323" s="1" t="str">
        <f t="shared" ref="AH323:AH386" si="5">AF323&amp;AG323</f>
        <v>機械、零件和設備製造質量穩定和侵蝕控制</v>
      </c>
      <c r="AI323" s="1" t="s">
        <v>745</v>
      </c>
      <c r="AJ323" s="1" t="s">
        <v>738</v>
      </c>
    </row>
    <row r="324" spans="32:36" x14ac:dyDescent="0.4">
      <c r="AF324" s="1" t="s">
        <v>374</v>
      </c>
      <c r="AG324" s="1" t="s">
        <v>466</v>
      </c>
      <c r="AH324" s="1" t="str">
        <f t="shared" si="5"/>
        <v>機械、零件和設備製造通風</v>
      </c>
      <c r="AI324" s="1" t="s">
        <v>745</v>
      </c>
      <c r="AJ324" s="1" t="s">
        <v>738</v>
      </c>
    </row>
    <row r="325" spans="32:36" x14ac:dyDescent="0.4">
      <c r="AF325" s="1" t="s">
        <v>374</v>
      </c>
      <c r="AG325" s="1" t="s">
        <v>475</v>
      </c>
      <c r="AH325" s="1" t="str">
        <f t="shared" si="5"/>
        <v>機械、零件和設備製造全球氣候調節</v>
      </c>
      <c r="AI325" s="1" t="s">
        <v>745</v>
      </c>
      <c r="AJ325" s="1" t="s">
        <v>738</v>
      </c>
    </row>
    <row r="326" spans="32:36" x14ac:dyDescent="0.4">
      <c r="AF326" s="1" t="s">
        <v>374</v>
      </c>
      <c r="AG326" s="1" t="s">
        <v>451</v>
      </c>
      <c r="AH326" s="1" t="str">
        <f t="shared" si="5"/>
        <v>機械、零件和設備製造地表水</v>
      </c>
      <c r="AI326" s="1" t="s">
        <v>729</v>
      </c>
      <c r="AJ326" s="1" t="s">
        <v>740</v>
      </c>
    </row>
    <row r="327" spans="32:36" x14ac:dyDescent="0.4">
      <c r="AF327" s="1" t="s">
        <v>374</v>
      </c>
      <c r="AG327" s="1" t="s">
        <v>463</v>
      </c>
      <c r="AH327" s="1" t="str">
        <f t="shared" si="5"/>
        <v>機械、零件和設備製造水流維護</v>
      </c>
      <c r="AI327" s="1" t="s">
        <v>729</v>
      </c>
      <c r="AJ327" s="1" t="s">
        <v>740</v>
      </c>
    </row>
    <row r="328" spans="32:36" x14ac:dyDescent="0.4">
      <c r="AF328" s="1" t="s">
        <v>374</v>
      </c>
      <c r="AG328" s="1" t="s">
        <v>452</v>
      </c>
      <c r="AH328" s="1" t="str">
        <f t="shared" si="5"/>
        <v>機械、零件和設備製造地下水</v>
      </c>
      <c r="AI328" s="1" t="s">
        <v>729</v>
      </c>
      <c r="AJ328" s="1" t="s">
        <v>757</v>
      </c>
    </row>
    <row r="329" spans="32:36" x14ac:dyDescent="0.4">
      <c r="AF329" s="1" t="s">
        <v>400</v>
      </c>
      <c r="AG329" s="1" t="s">
        <v>457</v>
      </c>
      <c r="AH329" s="1" t="str">
        <f t="shared" si="5"/>
        <v>半導體設備製造生物過濾</v>
      </c>
      <c r="AI329" s="1" t="s">
        <v>737</v>
      </c>
      <c r="AJ329" s="1" t="s">
        <v>738</v>
      </c>
    </row>
    <row r="330" spans="32:36" x14ac:dyDescent="0.4">
      <c r="AF330" s="1" t="s">
        <v>485</v>
      </c>
      <c r="AG330" s="1" t="s">
        <v>461</v>
      </c>
      <c r="AH330" s="1" t="str">
        <f t="shared" si="5"/>
        <v>海港和服務質量穩定和侵蝕控制</v>
      </c>
      <c r="AI330" s="1" t="s">
        <v>729</v>
      </c>
      <c r="AJ330" s="1" t="s">
        <v>730</v>
      </c>
    </row>
    <row r="331" spans="32:36" x14ac:dyDescent="0.4">
      <c r="AF331" s="1" t="s">
        <v>485</v>
      </c>
      <c r="AG331" s="1" t="s">
        <v>473</v>
      </c>
      <c r="AH331" s="1" t="str">
        <f t="shared" si="5"/>
        <v>海港和服務淡水的化學狀況</v>
      </c>
      <c r="AI331" s="1" t="s">
        <v>737</v>
      </c>
      <c r="AJ331" s="1" t="s">
        <v>738</v>
      </c>
    </row>
    <row r="332" spans="32:36" x14ac:dyDescent="0.4">
      <c r="AF332" s="1" t="s">
        <v>485</v>
      </c>
      <c r="AG332" s="1" t="s">
        <v>463</v>
      </c>
      <c r="AH332" s="1" t="str">
        <f t="shared" si="5"/>
        <v>海港和服務水流維護</v>
      </c>
      <c r="AI332" s="1" t="s">
        <v>729</v>
      </c>
      <c r="AJ332" s="1" t="s">
        <v>740</v>
      </c>
    </row>
    <row r="333" spans="32:36" x14ac:dyDescent="0.4">
      <c r="AF333" s="1" t="s">
        <v>485</v>
      </c>
      <c r="AG333" s="1" t="s">
        <v>475</v>
      </c>
      <c r="AH333" s="1" t="str">
        <f t="shared" si="5"/>
        <v>海港和服務全球氣候調節</v>
      </c>
      <c r="AI333" s="1" t="s">
        <v>729</v>
      </c>
      <c r="AJ333" s="1" t="s">
        <v>740</v>
      </c>
    </row>
    <row r="334" spans="32:36" x14ac:dyDescent="0.4">
      <c r="AF334" s="1" t="s">
        <v>485</v>
      </c>
      <c r="AG334" s="1" t="s">
        <v>464</v>
      </c>
      <c r="AH334" s="1" t="str">
        <f t="shared" si="5"/>
        <v>海港和服務防洪</v>
      </c>
      <c r="AI334" s="1" t="s">
        <v>729</v>
      </c>
      <c r="AJ334" s="1" t="s">
        <v>732</v>
      </c>
    </row>
    <row r="335" spans="32:36" x14ac:dyDescent="0.4">
      <c r="AF335" s="1" t="s">
        <v>485</v>
      </c>
      <c r="AG335" s="1" t="s">
        <v>451</v>
      </c>
      <c r="AH335" s="1" t="str">
        <f t="shared" si="5"/>
        <v>海港和服務地表水</v>
      </c>
      <c r="AI335" s="1" t="s">
        <v>733</v>
      </c>
      <c r="AJ335" s="1" t="s">
        <v>750</v>
      </c>
    </row>
    <row r="336" spans="32:36" x14ac:dyDescent="0.4">
      <c r="AF336" s="1" t="s">
        <v>485</v>
      </c>
      <c r="AG336" s="1" t="s">
        <v>452</v>
      </c>
      <c r="AH336" s="1" t="str">
        <f t="shared" si="5"/>
        <v>海港和服務地下水</v>
      </c>
      <c r="AI336" s="1" t="s">
        <v>733</v>
      </c>
      <c r="AJ336" s="1" t="s">
        <v>748</v>
      </c>
    </row>
    <row r="337" spans="32:36" x14ac:dyDescent="0.4">
      <c r="AF337" s="1" t="s">
        <v>484</v>
      </c>
      <c r="AG337" s="1" t="s">
        <v>452</v>
      </c>
      <c r="AH337" s="1" t="str">
        <f t="shared" si="5"/>
        <v>海上運輸地下水</v>
      </c>
      <c r="AI337" s="1" t="s">
        <v>729</v>
      </c>
      <c r="AJ337" s="1" t="s">
        <v>740</v>
      </c>
    </row>
    <row r="338" spans="32:36" x14ac:dyDescent="0.4">
      <c r="AF338" s="1" t="s">
        <v>484</v>
      </c>
      <c r="AG338" s="1" t="s">
        <v>451</v>
      </c>
      <c r="AH338" s="1" t="str">
        <f t="shared" si="5"/>
        <v>海上運輸地表水</v>
      </c>
      <c r="AI338" s="1" t="s">
        <v>729</v>
      </c>
      <c r="AJ338" s="1" t="s">
        <v>740</v>
      </c>
    </row>
    <row r="339" spans="32:36" x14ac:dyDescent="0.4">
      <c r="AF339" s="1" t="s">
        <v>484</v>
      </c>
      <c r="AG339" s="1" t="s">
        <v>473</v>
      </c>
      <c r="AH339" s="1" t="str">
        <f t="shared" si="5"/>
        <v>海上運輸淡水的化學狀況</v>
      </c>
      <c r="AI339" s="1" t="s">
        <v>729</v>
      </c>
      <c r="AJ339" s="1" t="s">
        <v>740</v>
      </c>
    </row>
    <row r="340" spans="32:36" x14ac:dyDescent="0.4">
      <c r="AF340" s="1" t="s">
        <v>484</v>
      </c>
      <c r="AG340" s="1" t="s">
        <v>464</v>
      </c>
      <c r="AH340" s="1" t="str">
        <f t="shared" si="5"/>
        <v>海上運輸防洪</v>
      </c>
      <c r="AI340" s="1" t="s">
        <v>733</v>
      </c>
      <c r="AJ340" s="1" t="s">
        <v>734</v>
      </c>
    </row>
    <row r="341" spans="32:36" x14ac:dyDescent="0.4">
      <c r="AF341" s="1" t="s">
        <v>484</v>
      </c>
      <c r="AG341" s="1" t="s">
        <v>475</v>
      </c>
      <c r="AH341" s="1" t="str">
        <f t="shared" si="5"/>
        <v>海上運輸全球氣候調節</v>
      </c>
      <c r="AI341" s="1" t="s">
        <v>735</v>
      </c>
      <c r="AJ341" s="1" t="s">
        <v>734</v>
      </c>
    </row>
    <row r="342" spans="32:36" x14ac:dyDescent="0.4">
      <c r="AF342" s="1" t="s">
        <v>437</v>
      </c>
      <c r="AG342" s="1" t="s">
        <v>464</v>
      </c>
      <c r="AH342" s="1" t="str">
        <f t="shared" si="5"/>
        <v>膜技術防洪</v>
      </c>
      <c r="AI342" s="1" t="s">
        <v>729</v>
      </c>
      <c r="AJ342" s="1" t="s">
        <v>730</v>
      </c>
    </row>
    <row r="343" spans="32:36" x14ac:dyDescent="0.4">
      <c r="AF343" s="1" t="s">
        <v>437</v>
      </c>
      <c r="AG343" s="1" t="s">
        <v>452</v>
      </c>
      <c r="AH343" s="1" t="str">
        <f t="shared" si="5"/>
        <v>膜技術地下水</v>
      </c>
      <c r="AI343" s="1" t="s">
        <v>737</v>
      </c>
      <c r="AJ343" s="1" t="s">
        <v>738</v>
      </c>
    </row>
    <row r="344" spans="32:36" x14ac:dyDescent="0.4">
      <c r="AF344" s="1" t="s">
        <v>437</v>
      </c>
      <c r="AG344" s="1" t="s">
        <v>451</v>
      </c>
      <c r="AH344" s="1" t="str">
        <f t="shared" si="5"/>
        <v>膜技術地表水</v>
      </c>
      <c r="AI344" s="1" t="s">
        <v>737</v>
      </c>
      <c r="AJ344" s="1" t="s">
        <v>738</v>
      </c>
    </row>
    <row r="345" spans="32:36" x14ac:dyDescent="0.4">
      <c r="AF345" s="1" t="s">
        <v>437</v>
      </c>
      <c r="AG345" s="1" t="s">
        <v>460</v>
      </c>
      <c r="AH345" s="1" t="str">
        <f t="shared" si="5"/>
        <v>膜技術感官影響的調解</v>
      </c>
      <c r="AI345" s="1" t="s">
        <v>737</v>
      </c>
      <c r="AJ345" s="1" t="s">
        <v>738</v>
      </c>
    </row>
    <row r="346" spans="32:36" x14ac:dyDescent="0.4">
      <c r="AF346" s="1" t="s">
        <v>437</v>
      </c>
      <c r="AG346" s="1" t="s">
        <v>463</v>
      </c>
      <c r="AH346" s="1" t="str">
        <f t="shared" si="5"/>
        <v>膜技術水流維護</v>
      </c>
      <c r="AI346" s="1" t="s">
        <v>737</v>
      </c>
      <c r="AJ346" s="1" t="s">
        <v>738</v>
      </c>
    </row>
    <row r="347" spans="32:36" x14ac:dyDescent="0.4">
      <c r="AF347" s="1" t="s">
        <v>437</v>
      </c>
      <c r="AG347" s="1" t="s">
        <v>473</v>
      </c>
      <c r="AH347" s="1" t="str">
        <f t="shared" si="5"/>
        <v>膜技術淡水的化學狀況</v>
      </c>
      <c r="AI347" s="1" t="s">
        <v>737</v>
      </c>
      <c r="AJ347" s="1" t="s">
        <v>738</v>
      </c>
    </row>
    <row r="348" spans="32:36" x14ac:dyDescent="0.4">
      <c r="AF348" s="1" t="s">
        <v>437</v>
      </c>
      <c r="AG348" s="1" t="s">
        <v>457</v>
      </c>
      <c r="AH348" s="1" t="str">
        <f t="shared" si="5"/>
        <v>膜技術生物過濾</v>
      </c>
      <c r="AI348" s="1" t="s">
        <v>745</v>
      </c>
      <c r="AJ348" s="1" t="s">
        <v>738</v>
      </c>
    </row>
    <row r="349" spans="32:36" x14ac:dyDescent="0.4">
      <c r="AF349" s="1" t="s">
        <v>437</v>
      </c>
      <c r="AG349" s="1" t="s">
        <v>456</v>
      </c>
      <c r="AH349" s="1" t="str">
        <f t="shared" si="5"/>
        <v>膜技術生物修復</v>
      </c>
      <c r="AI349" s="1" t="s">
        <v>745</v>
      </c>
      <c r="AJ349" s="1" t="s">
        <v>738</v>
      </c>
    </row>
    <row r="350" spans="32:36" x14ac:dyDescent="0.4">
      <c r="AF350" s="1" t="s">
        <v>437</v>
      </c>
      <c r="AG350" s="1" t="s">
        <v>459</v>
      </c>
      <c r="AH350" s="1" t="str">
        <f t="shared" si="5"/>
        <v>膜技術被大氣和生態系統稀釋</v>
      </c>
      <c r="AI350" s="1" t="s">
        <v>745</v>
      </c>
      <c r="AJ350" s="1" t="s">
        <v>738</v>
      </c>
    </row>
    <row r="351" spans="32:36" x14ac:dyDescent="0.4">
      <c r="AF351" s="1" t="s">
        <v>437</v>
      </c>
      <c r="AG351" s="1" t="s">
        <v>466</v>
      </c>
      <c r="AH351" s="1" t="str">
        <f t="shared" si="5"/>
        <v>膜技術通風</v>
      </c>
      <c r="AI351" s="1" t="s">
        <v>745</v>
      </c>
      <c r="AJ351" s="1" t="s">
        <v>738</v>
      </c>
    </row>
    <row r="352" spans="32:36" x14ac:dyDescent="0.4">
      <c r="AF352" s="1" t="s">
        <v>437</v>
      </c>
      <c r="AG352" s="1" t="s">
        <v>475</v>
      </c>
      <c r="AH352" s="1" t="str">
        <f t="shared" si="5"/>
        <v>膜技術全球氣候調節</v>
      </c>
      <c r="AI352" s="1" t="s">
        <v>745</v>
      </c>
      <c r="AJ352" s="1" t="s">
        <v>738</v>
      </c>
    </row>
    <row r="353" spans="32:36" x14ac:dyDescent="0.4">
      <c r="AF353" s="1" t="s">
        <v>437</v>
      </c>
      <c r="AG353" s="1" t="s">
        <v>461</v>
      </c>
      <c r="AH353" s="1" t="str">
        <f t="shared" si="5"/>
        <v>膜技術質量穩定和侵蝕控制</v>
      </c>
      <c r="AI353" s="1" t="s">
        <v>737</v>
      </c>
      <c r="AJ353" s="1" t="s">
        <v>739</v>
      </c>
    </row>
    <row r="354" spans="32:36" x14ac:dyDescent="0.4">
      <c r="AF354" s="1" t="s">
        <v>408</v>
      </c>
      <c r="AG354" s="1" t="s">
        <v>464</v>
      </c>
      <c r="AH354" s="1" t="str">
        <f t="shared" si="5"/>
        <v>金屬加工防洪</v>
      </c>
      <c r="AI354" s="1" t="s">
        <v>729</v>
      </c>
      <c r="AJ354" s="1" t="s">
        <v>730</v>
      </c>
    </row>
    <row r="355" spans="32:36" x14ac:dyDescent="0.4">
      <c r="AF355" s="1" t="s">
        <v>408</v>
      </c>
      <c r="AG355" s="1" t="s">
        <v>452</v>
      </c>
      <c r="AH355" s="1" t="str">
        <f t="shared" si="5"/>
        <v>金屬加工地下水</v>
      </c>
      <c r="AI355" s="1" t="s">
        <v>729</v>
      </c>
      <c r="AJ355" s="1" t="s">
        <v>731</v>
      </c>
    </row>
    <row r="356" spans="32:36" x14ac:dyDescent="0.4">
      <c r="AF356" s="1" t="s">
        <v>408</v>
      </c>
      <c r="AG356" s="1" t="s">
        <v>451</v>
      </c>
      <c r="AH356" s="1" t="str">
        <f t="shared" si="5"/>
        <v>金屬加工地表水</v>
      </c>
      <c r="AI356" s="1" t="s">
        <v>729</v>
      </c>
      <c r="AJ356" s="1" t="s">
        <v>731</v>
      </c>
    </row>
    <row r="357" spans="32:36" x14ac:dyDescent="0.4">
      <c r="AF357" s="1" t="s">
        <v>408</v>
      </c>
      <c r="AG357" s="1" t="s">
        <v>463</v>
      </c>
      <c r="AH357" s="1" t="str">
        <f t="shared" si="5"/>
        <v>金屬加工水流維護</v>
      </c>
      <c r="AI357" s="1" t="s">
        <v>729</v>
      </c>
      <c r="AJ357" s="1" t="s">
        <v>731</v>
      </c>
    </row>
    <row r="358" spans="32:36" x14ac:dyDescent="0.4">
      <c r="AF358" s="1" t="s">
        <v>408</v>
      </c>
      <c r="AG358" s="1" t="s">
        <v>457</v>
      </c>
      <c r="AH358" s="1" t="str">
        <f t="shared" si="5"/>
        <v>金屬加工生物過濾</v>
      </c>
      <c r="AI358" s="1" t="s">
        <v>737</v>
      </c>
      <c r="AJ358" s="1" t="s">
        <v>738</v>
      </c>
    </row>
    <row r="359" spans="32:36" x14ac:dyDescent="0.4">
      <c r="AF359" s="1" t="s">
        <v>408</v>
      </c>
      <c r="AG359" s="1" t="s">
        <v>456</v>
      </c>
      <c r="AH359" s="1" t="str">
        <f t="shared" si="5"/>
        <v>金屬加工生物修復</v>
      </c>
      <c r="AI359" s="1" t="s">
        <v>737</v>
      </c>
      <c r="AJ359" s="1" t="s">
        <v>738</v>
      </c>
    </row>
    <row r="360" spans="32:36" x14ac:dyDescent="0.4">
      <c r="AF360" s="1" t="s">
        <v>408</v>
      </c>
      <c r="AG360" s="1" t="s">
        <v>459</v>
      </c>
      <c r="AH360" s="1" t="str">
        <f t="shared" si="5"/>
        <v>金屬加工被大氣和生態系統稀釋</v>
      </c>
      <c r="AI360" s="1" t="s">
        <v>737</v>
      </c>
      <c r="AJ360" s="1" t="s">
        <v>738</v>
      </c>
    </row>
    <row r="361" spans="32:36" x14ac:dyDescent="0.4">
      <c r="AF361" s="1" t="s">
        <v>408</v>
      </c>
      <c r="AG361" s="1" t="s">
        <v>460</v>
      </c>
      <c r="AH361" s="1" t="str">
        <f t="shared" si="5"/>
        <v>金屬加工感官影響的調解</v>
      </c>
      <c r="AI361" s="1" t="s">
        <v>737</v>
      </c>
      <c r="AJ361" s="1" t="s">
        <v>738</v>
      </c>
    </row>
    <row r="362" spans="32:36" x14ac:dyDescent="0.4">
      <c r="AF362" s="1" t="s">
        <v>408</v>
      </c>
      <c r="AG362" s="1" t="s">
        <v>473</v>
      </c>
      <c r="AH362" s="1" t="str">
        <f t="shared" si="5"/>
        <v>金屬加工淡水的化學狀況</v>
      </c>
      <c r="AI362" s="1" t="s">
        <v>737</v>
      </c>
      <c r="AJ362" s="1" t="s">
        <v>738</v>
      </c>
    </row>
    <row r="363" spans="32:36" x14ac:dyDescent="0.4">
      <c r="AF363" s="1" t="s">
        <v>408</v>
      </c>
      <c r="AG363" s="1" t="s">
        <v>461</v>
      </c>
      <c r="AH363" s="1" t="str">
        <f t="shared" si="5"/>
        <v>金屬加工質量穩定和侵蝕控制</v>
      </c>
      <c r="AI363" s="1" t="s">
        <v>745</v>
      </c>
      <c r="AJ363" s="1" t="s">
        <v>738</v>
      </c>
    </row>
    <row r="364" spans="32:36" x14ac:dyDescent="0.4">
      <c r="AF364" s="1" t="s">
        <v>408</v>
      </c>
      <c r="AG364" s="1" t="s">
        <v>466</v>
      </c>
      <c r="AH364" s="1" t="str">
        <f t="shared" si="5"/>
        <v>金屬加工通風</v>
      </c>
      <c r="AI364" s="1" t="s">
        <v>745</v>
      </c>
      <c r="AJ364" s="1" t="s">
        <v>738</v>
      </c>
    </row>
    <row r="365" spans="32:36" x14ac:dyDescent="0.4">
      <c r="AF365" s="1" t="s">
        <v>408</v>
      </c>
      <c r="AG365" s="1" t="s">
        <v>475</v>
      </c>
      <c r="AH365" s="1" t="str">
        <f t="shared" si="5"/>
        <v>金屬加工全球氣候調節</v>
      </c>
      <c r="AI365" s="1" t="s">
        <v>745</v>
      </c>
      <c r="AJ365" s="1" t="s">
        <v>738</v>
      </c>
    </row>
    <row r="366" spans="32:36" x14ac:dyDescent="0.4">
      <c r="AF366" s="1" t="s">
        <v>391</v>
      </c>
      <c r="AG366" s="1" t="s">
        <v>461</v>
      </c>
      <c r="AH366" s="1" t="str">
        <f t="shared" si="5"/>
        <v>礦業質量穩定和侵蝕控制</v>
      </c>
      <c r="AI366" s="1" t="s">
        <v>729</v>
      </c>
      <c r="AJ366" s="1" t="s">
        <v>730</v>
      </c>
    </row>
    <row r="367" spans="32:36" x14ac:dyDescent="0.4">
      <c r="AF367" s="1" t="s">
        <v>391</v>
      </c>
      <c r="AG367" s="1" t="s">
        <v>451</v>
      </c>
      <c r="AH367" s="1" t="str">
        <f t="shared" si="5"/>
        <v>礦業地表水</v>
      </c>
      <c r="AI367" s="1" t="s">
        <v>733</v>
      </c>
      <c r="AJ367" s="1" t="s">
        <v>742</v>
      </c>
    </row>
    <row r="368" spans="32:36" x14ac:dyDescent="0.4">
      <c r="AF368" s="1" t="s">
        <v>391</v>
      </c>
      <c r="AG368" s="1" t="s">
        <v>463</v>
      </c>
      <c r="AH368" s="1" t="str">
        <f t="shared" si="5"/>
        <v>礦業水流維護</v>
      </c>
      <c r="AI368" s="1" t="s">
        <v>733</v>
      </c>
      <c r="AJ368" s="1" t="s">
        <v>742</v>
      </c>
    </row>
    <row r="369" spans="32:36" x14ac:dyDescent="0.4">
      <c r="AF369" s="1" t="s">
        <v>391</v>
      </c>
      <c r="AG369" s="1" t="s">
        <v>452</v>
      </c>
      <c r="AH369" s="1" t="str">
        <f t="shared" si="5"/>
        <v>礦業地下水</v>
      </c>
      <c r="AI369" s="1" t="s">
        <v>733</v>
      </c>
      <c r="AJ369" s="1" t="s">
        <v>736</v>
      </c>
    </row>
    <row r="370" spans="32:36" x14ac:dyDescent="0.4">
      <c r="AF370" s="1" t="s">
        <v>391</v>
      </c>
      <c r="AG370" s="1" t="s">
        <v>475</v>
      </c>
      <c r="AH370" s="1" t="str">
        <f t="shared" si="5"/>
        <v>礦業全球氣候調節</v>
      </c>
      <c r="AI370" s="1" t="s">
        <v>733</v>
      </c>
      <c r="AJ370" s="1" t="s">
        <v>748</v>
      </c>
    </row>
    <row r="371" spans="32:36" x14ac:dyDescent="0.4">
      <c r="AF371" s="1" t="s">
        <v>385</v>
      </c>
      <c r="AG371" s="1" t="s">
        <v>464</v>
      </c>
      <c r="AH371" s="1" t="str">
        <f t="shared" si="5"/>
        <v>天然纖維生產防洪</v>
      </c>
      <c r="AI371" s="1" t="s">
        <v>729</v>
      </c>
      <c r="AJ371" s="1" t="s">
        <v>730</v>
      </c>
    </row>
    <row r="372" spans="32:36" x14ac:dyDescent="0.4">
      <c r="AF372" s="1" t="s">
        <v>385</v>
      </c>
      <c r="AG372" s="1" t="s">
        <v>457</v>
      </c>
      <c r="AH372" s="1" t="str">
        <f t="shared" si="5"/>
        <v>天然纖維生產生物過濾</v>
      </c>
      <c r="AI372" s="1" t="s">
        <v>737</v>
      </c>
      <c r="AJ372" s="1" t="s">
        <v>738</v>
      </c>
    </row>
    <row r="373" spans="32:36" x14ac:dyDescent="0.4">
      <c r="AF373" s="1" t="s">
        <v>385</v>
      </c>
      <c r="AG373" s="1" t="s">
        <v>456</v>
      </c>
      <c r="AH373" s="1" t="str">
        <f t="shared" si="5"/>
        <v>天然纖維生產生物修復</v>
      </c>
      <c r="AI373" s="1" t="s">
        <v>737</v>
      </c>
      <c r="AJ373" s="1" t="s">
        <v>738</v>
      </c>
    </row>
    <row r="374" spans="32:36" x14ac:dyDescent="0.4">
      <c r="AF374" s="1" t="s">
        <v>385</v>
      </c>
      <c r="AG374" s="1" t="s">
        <v>459</v>
      </c>
      <c r="AH374" s="1" t="str">
        <f t="shared" si="5"/>
        <v>天然纖維生產被大氣和生態系統稀釋</v>
      </c>
      <c r="AI374" s="1" t="s">
        <v>737</v>
      </c>
      <c r="AJ374" s="1" t="s">
        <v>738</v>
      </c>
    </row>
    <row r="375" spans="32:36" x14ac:dyDescent="0.4">
      <c r="AF375" s="1" t="s">
        <v>385</v>
      </c>
      <c r="AG375" s="1" t="s">
        <v>473</v>
      </c>
      <c r="AH375" s="1" t="str">
        <f t="shared" si="5"/>
        <v>天然纖維生產淡水的化學狀況</v>
      </c>
      <c r="AI375" s="1" t="s">
        <v>737</v>
      </c>
      <c r="AJ375" s="1" t="s">
        <v>738</v>
      </c>
    </row>
    <row r="376" spans="32:36" x14ac:dyDescent="0.4">
      <c r="AF376" s="1" t="s">
        <v>385</v>
      </c>
      <c r="AG376" s="1" t="s">
        <v>461</v>
      </c>
      <c r="AH376" s="1" t="str">
        <f t="shared" si="5"/>
        <v>天然纖維生產質量穩定和侵蝕控制</v>
      </c>
      <c r="AI376" s="1" t="s">
        <v>737</v>
      </c>
      <c r="AJ376" s="1" t="s">
        <v>739</v>
      </c>
    </row>
    <row r="377" spans="32:36" x14ac:dyDescent="0.4">
      <c r="AF377" s="1" t="s">
        <v>385</v>
      </c>
      <c r="AG377" s="1" t="s">
        <v>463</v>
      </c>
      <c r="AH377" s="1" t="str">
        <f t="shared" si="5"/>
        <v>天然纖維生產水流維護</v>
      </c>
      <c r="AI377" s="1" t="s">
        <v>729</v>
      </c>
      <c r="AJ377" s="1" t="s">
        <v>740</v>
      </c>
    </row>
    <row r="378" spans="32:36" x14ac:dyDescent="0.4">
      <c r="AF378" s="1" t="s">
        <v>385</v>
      </c>
      <c r="AG378" s="1" t="s">
        <v>448</v>
      </c>
      <c r="AH378" s="1" t="str">
        <f t="shared" si="5"/>
        <v>天然纖維生產纖維和其他材料</v>
      </c>
      <c r="AI378" s="1" t="s">
        <v>729</v>
      </c>
      <c r="AJ378" s="1" t="s">
        <v>754</v>
      </c>
    </row>
    <row r="379" spans="32:36" x14ac:dyDescent="0.4">
      <c r="AF379" s="1" t="s">
        <v>385</v>
      </c>
      <c r="AG379" s="1" t="s">
        <v>452</v>
      </c>
      <c r="AH379" s="1" t="str">
        <f t="shared" si="5"/>
        <v>天然纖維生產地下水</v>
      </c>
      <c r="AI379" s="1" t="s">
        <v>735</v>
      </c>
      <c r="AJ379" s="1" t="s">
        <v>734</v>
      </c>
    </row>
    <row r="380" spans="32:36" x14ac:dyDescent="0.4">
      <c r="AF380" s="1" t="s">
        <v>385</v>
      </c>
      <c r="AG380" s="1" t="s">
        <v>451</v>
      </c>
      <c r="AH380" s="1" t="str">
        <f t="shared" si="5"/>
        <v>天然纖維生產地表水</v>
      </c>
      <c r="AI380" s="1" t="s">
        <v>735</v>
      </c>
      <c r="AJ380" s="1" t="s">
        <v>734</v>
      </c>
    </row>
    <row r="381" spans="32:36" x14ac:dyDescent="0.4">
      <c r="AF381" s="1" t="s">
        <v>441</v>
      </c>
      <c r="AG381" s="1" t="s">
        <v>464</v>
      </c>
      <c r="AH381" s="1" t="str">
        <f t="shared" si="5"/>
        <v>天然氣燃燒防洪</v>
      </c>
      <c r="AI381" s="1" t="s">
        <v>729</v>
      </c>
      <c r="AJ381" s="1" t="s">
        <v>730</v>
      </c>
    </row>
    <row r="382" spans="32:36" x14ac:dyDescent="0.4">
      <c r="AF382" s="1" t="s">
        <v>441</v>
      </c>
      <c r="AG382" s="1" t="s">
        <v>452</v>
      </c>
      <c r="AH382" s="1" t="str">
        <f t="shared" si="5"/>
        <v>天然氣燃燒地下水</v>
      </c>
      <c r="AI382" s="1" t="s">
        <v>729</v>
      </c>
      <c r="AJ382" s="1" t="s">
        <v>731</v>
      </c>
    </row>
    <row r="383" spans="32:36" x14ac:dyDescent="0.4">
      <c r="AF383" s="1" t="s">
        <v>441</v>
      </c>
      <c r="AG383" s="1" t="s">
        <v>457</v>
      </c>
      <c r="AH383" s="1" t="str">
        <f t="shared" si="5"/>
        <v>天然氣燃燒生物過濾</v>
      </c>
      <c r="AI383" s="1" t="s">
        <v>737</v>
      </c>
      <c r="AJ383" s="1" t="s">
        <v>738</v>
      </c>
    </row>
    <row r="384" spans="32:36" x14ac:dyDescent="0.4">
      <c r="AF384" s="1" t="s">
        <v>441</v>
      </c>
      <c r="AG384" s="1" t="s">
        <v>456</v>
      </c>
      <c r="AH384" s="1" t="str">
        <f t="shared" si="5"/>
        <v>天然氣燃燒生物修復</v>
      </c>
      <c r="AI384" s="1" t="s">
        <v>737</v>
      </c>
      <c r="AJ384" s="1" t="s">
        <v>738</v>
      </c>
    </row>
    <row r="385" spans="32:36" x14ac:dyDescent="0.4">
      <c r="AF385" s="1" t="s">
        <v>441</v>
      </c>
      <c r="AG385" s="1" t="s">
        <v>459</v>
      </c>
      <c r="AH385" s="1" t="str">
        <f t="shared" si="5"/>
        <v>天然氣燃燒被大氣和生態系統稀釋</v>
      </c>
      <c r="AI385" s="1" t="s">
        <v>737</v>
      </c>
      <c r="AJ385" s="1" t="s">
        <v>738</v>
      </c>
    </row>
    <row r="386" spans="32:36" x14ac:dyDescent="0.4">
      <c r="AF386" s="1" t="s">
        <v>441</v>
      </c>
      <c r="AG386" s="1" t="s">
        <v>460</v>
      </c>
      <c r="AH386" s="1" t="str">
        <f t="shared" si="5"/>
        <v>天然氣燃燒感官影響的調解</v>
      </c>
      <c r="AI386" s="1" t="s">
        <v>737</v>
      </c>
      <c r="AJ386" s="1" t="s">
        <v>738</v>
      </c>
    </row>
    <row r="387" spans="32:36" x14ac:dyDescent="0.4">
      <c r="AF387" s="1" t="s">
        <v>441</v>
      </c>
      <c r="AG387" s="1" t="s">
        <v>473</v>
      </c>
      <c r="AH387" s="1" t="str">
        <f t="shared" ref="AH387:AH450" si="6">AF387&amp;AG387</f>
        <v>天然氣燃燒淡水的化學狀況</v>
      </c>
      <c r="AI387" s="1" t="s">
        <v>737</v>
      </c>
      <c r="AJ387" s="1" t="s">
        <v>738</v>
      </c>
    </row>
    <row r="388" spans="32:36" x14ac:dyDescent="0.4">
      <c r="AF388" s="1" t="s">
        <v>441</v>
      </c>
      <c r="AG388" s="1" t="s">
        <v>466</v>
      </c>
      <c r="AH388" s="1" t="str">
        <f t="shared" si="6"/>
        <v>天然氣燃燒通風</v>
      </c>
      <c r="AI388" s="1" t="s">
        <v>745</v>
      </c>
      <c r="AJ388" s="1" t="s">
        <v>738</v>
      </c>
    </row>
    <row r="389" spans="32:36" x14ac:dyDescent="0.4">
      <c r="AF389" s="1" t="s">
        <v>441</v>
      </c>
      <c r="AG389" s="1" t="s">
        <v>475</v>
      </c>
      <c r="AH389" s="1" t="str">
        <f t="shared" si="6"/>
        <v>天然氣燃燒全球氣候調節</v>
      </c>
      <c r="AI389" s="1" t="s">
        <v>745</v>
      </c>
      <c r="AJ389" s="1" t="s">
        <v>738</v>
      </c>
    </row>
    <row r="390" spans="32:36" x14ac:dyDescent="0.4">
      <c r="AF390" s="1" t="s">
        <v>441</v>
      </c>
      <c r="AG390" s="1" t="s">
        <v>461</v>
      </c>
      <c r="AH390" s="1" t="str">
        <f t="shared" si="6"/>
        <v>天然氣燃燒質量穩定和侵蝕控制</v>
      </c>
      <c r="AI390" s="1" t="s">
        <v>737</v>
      </c>
      <c r="AJ390" s="1" t="s">
        <v>739</v>
      </c>
    </row>
    <row r="391" spans="32:36" x14ac:dyDescent="0.4">
      <c r="AF391" s="1" t="s">
        <v>441</v>
      </c>
      <c r="AG391" s="1" t="s">
        <v>463</v>
      </c>
      <c r="AH391" s="1" t="str">
        <f t="shared" si="6"/>
        <v>天然氣燃燒水流維護</v>
      </c>
      <c r="AI391" s="1" t="s">
        <v>729</v>
      </c>
      <c r="AJ391" s="1" t="s">
        <v>740</v>
      </c>
    </row>
    <row r="392" spans="32:36" x14ac:dyDescent="0.4">
      <c r="AF392" s="1" t="s">
        <v>441</v>
      </c>
      <c r="AG392" s="1" t="s">
        <v>451</v>
      </c>
      <c r="AH392" s="1" t="str">
        <f t="shared" si="6"/>
        <v>天然氣燃燒地表水</v>
      </c>
      <c r="AI392" s="1" t="s">
        <v>729</v>
      </c>
      <c r="AJ392" s="1" t="s">
        <v>740</v>
      </c>
    </row>
    <row r="393" spans="32:36" x14ac:dyDescent="0.4">
      <c r="AF393" s="1" t="s">
        <v>438</v>
      </c>
      <c r="AG393" s="1" t="s">
        <v>464</v>
      </c>
      <c r="AH393" s="1" t="str">
        <f t="shared" si="6"/>
        <v>核電站和熱電站防洪</v>
      </c>
      <c r="AI393" s="1" t="s">
        <v>729</v>
      </c>
      <c r="AJ393" s="1" t="s">
        <v>730</v>
      </c>
    </row>
    <row r="394" spans="32:36" x14ac:dyDescent="0.4">
      <c r="AF394" s="1" t="s">
        <v>438</v>
      </c>
      <c r="AG394" s="1" t="s">
        <v>457</v>
      </c>
      <c r="AH394" s="1" t="str">
        <f t="shared" si="6"/>
        <v>核電站和熱電站生物過濾</v>
      </c>
      <c r="AI394" s="1" t="s">
        <v>737</v>
      </c>
      <c r="AJ394" s="1" t="s">
        <v>738</v>
      </c>
    </row>
    <row r="395" spans="32:36" x14ac:dyDescent="0.4">
      <c r="AF395" s="1" t="s">
        <v>438</v>
      </c>
      <c r="AG395" s="1" t="s">
        <v>473</v>
      </c>
      <c r="AH395" s="1" t="str">
        <f t="shared" si="6"/>
        <v>核電站和熱電站淡水的化學狀況</v>
      </c>
      <c r="AI395" s="1" t="s">
        <v>737</v>
      </c>
      <c r="AJ395" s="1" t="s">
        <v>738</v>
      </c>
    </row>
    <row r="396" spans="32:36" x14ac:dyDescent="0.4">
      <c r="AF396" s="1" t="s">
        <v>438</v>
      </c>
      <c r="AG396" s="1" t="s">
        <v>456</v>
      </c>
      <c r="AH396" s="1" t="str">
        <f t="shared" si="6"/>
        <v>核電站和熱電站生物修復</v>
      </c>
      <c r="AI396" s="1" t="s">
        <v>745</v>
      </c>
      <c r="AJ396" s="1" t="s">
        <v>738</v>
      </c>
    </row>
    <row r="397" spans="32:36" x14ac:dyDescent="0.4">
      <c r="AF397" s="1" t="s">
        <v>438</v>
      </c>
      <c r="AG397" s="1" t="s">
        <v>475</v>
      </c>
      <c r="AH397" s="1" t="str">
        <f t="shared" si="6"/>
        <v>核電站和熱電站全球氣候調節</v>
      </c>
      <c r="AI397" s="1" t="s">
        <v>745</v>
      </c>
      <c r="AJ397" s="1" t="s">
        <v>738</v>
      </c>
    </row>
    <row r="398" spans="32:36" x14ac:dyDescent="0.4">
      <c r="AF398" s="1" t="s">
        <v>438</v>
      </c>
      <c r="AG398" s="1" t="s">
        <v>461</v>
      </c>
      <c r="AH398" s="1" t="str">
        <f t="shared" si="6"/>
        <v>核電站和熱電站質量穩定和侵蝕控制</v>
      </c>
      <c r="AI398" s="1" t="s">
        <v>737</v>
      </c>
      <c r="AJ398" s="1" t="s">
        <v>739</v>
      </c>
    </row>
    <row r="399" spans="32:36" x14ac:dyDescent="0.4">
      <c r="AF399" s="1" t="s">
        <v>438</v>
      </c>
      <c r="AG399" s="1" t="s">
        <v>452</v>
      </c>
      <c r="AH399" s="1" t="str">
        <f t="shared" si="6"/>
        <v>核電站和熱電站地下水</v>
      </c>
      <c r="AI399" s="1" t="s">
        <v>729</v>
      </c>
      <c r="AJ399" s="1" t="s">
        <v>740</v>
      </c>
    </row>
    <row r="400" spans="32:36" x14ac:dyDescent="0.4">
      <c r="AF400" s="1" t="s">
        <v>438</v>
      </c>
      <c r="AG400" s="1" t="s">
        <v>463</v>
      </c>
      <c r="AH400" s="1" t="str">
        <f t="shared" si="6"/>
        <v>核電站和熱電站水流維護</v>
      </c>
      <c r="AI400" s="1" t="s">
        <v>729</v>
      </c>
      <c r="AJ400" s="1" t="s">
        <v>740</v>
      </c>
    </row>
    <row r="401" spans="32:36" x14ac:dyDescent="0.4">
      <c r="AF401" s="1" t="s">
        <v>438</v>
      </c>
      <c r="AG401" s="1" t="s">
        <v>451</v>
      </c>
      <c r="AH401" s="1" t="str">
        <f t="shared" si="6"/>
        <v>核電站和熱電站地表水</v>
      </c>
      <c r="AI401" s="1" t="s">
        <v>735</v>
      </c>
      <c r="AJ401" s="1" t="s">
        <v>734</v>
      </c>
    </row>
    <row r="402" spans="32:36" x14ac:dyDescent="0.4">
      <c r="AF402" s="1" t="s">
        <v>279</v>
      </c>
      <c r="AG402" s="1" t="s">
        <v>461</v>
      </c>
      <c r="AH402" s="1" t="str">
        <f t="shared" si="6"/>
        <v>石油和天然氣鑽探質量穩定和侵蝕控制</v>
      </c>
      <c r="AI402" s="1" t="s">
        <v>737</v>
      </c>
      <c r="AJ402" s="1" t="s">
        <v>738</v>
      </c>
    </row>
    <row r="403" spans="32:36" x14ac:dyDescent="0.4">
      <c r="AF403" s="1" t="s">
        <v>279</v>
      </c>
      <c r="AG403" s="1" t="s">
        <v>452</v>
      </c>
      <c r="AH403" s="1" t="str">
        <f t="shared" si="6"/>
        <v>石油和天然氣鑽探地下水</v>
      </c>
      <c r="AI403" s="1" t="s">
        <v>745</v>
      </c>
      <c r="AJ403" s="1" t="s">
        <v>738</v>
      </c>
    </row>
    <row r="404" spans="32:36" x14ac:dyDescent="0.4">
      <c r="AF404" s="1" t="s">
        <v>279</v>
      </c>
      <c r="AG404" s="1" t="s">
        <v>451</v>
      </c>
      <c r="AH404" s="1" t="str">
        <f t="shared" si="6"/>
        <v>石油和天然氣鑽探地表水</v>
      </c>
      <c r="AI404" s="1" t="s">
        <v>745</v>
      </c>
      <c r="AJ404" s="1" t="s">
        <v>738</v>
      </c>
    </row>
    <row r="405" spans="32:36" x14ac:dyDescent="0.4">
      <c r="AF405" s="1" t="s">
        <v>279</v>
      </c>
      <c r="AG405" s="1" t="s">
        <v>457</v>
      </c>
      <c r="AH405" s="1" t="str">
        <f t="shared" si="6"/>
        <v>石油和天然氣鑽探生物過濾</v>
      </c>
      <c r="AI405" s="1" t="s">
        <v>745</v>
      </c>
      <c r="AJ405" s="1" t="s">
        <v>738</v>
      </c>
    </row>
    <row r="406" spans="32:36" x14ac:dyDescent="0.4">
      <c r="AF406" s="1" t="s">
        <v>279</v>
      </c>
      <c r="AG406" s="1" t="s">
        <v>456</v>
      </c>
      <c r="AH406" s="1" t="str">
        <f t="shared" si="6"/>
        <v>石油和天然氣鑽探生物修復</v>
      </c>
      <c r="AI406" s="1" t="s">
        <v>745</v>
      </c>
      <c r="AJ406" s="1" t="s">
        <v>738</v>
      </c>
    </row>
    <row r="407" spans="32:36" x14ac:dyDescent="0.4">
      <c r="AF407" s="1" t="s">
        <v>279</v>
      </c>
      <c r="AG407" s="1" t="s">
        <v>464</v>
      </c>
      <c r="AH407" s="1" t="str">
        <f t="shared" si="6"/>
        <v>石油和天然氣鑽探防洪</v>
      </c>
      <c r="AI407" s="1" t="s">
        <v>745</v>
      </c>
      <c r="AJ407" s="1" t="s">
        <v>738</v>
      </c>
    </row>
    <row r="408" spans="32:36" x14ac:dyDescent="0.4">
      <c r="AF408" s="1" t="s">
        <v>279</v>
      </c>
      <c r="AG408" s="1" t="s">
        <v>475</v>
      </c>
      <c r="AH408" s="1" t="str">
        <f t="shared" si="6"/>
        <v>石油和天然氣鑽探全球氣候調節</v>
      </c>
      <c r="AI408" s="1" t="s">
        <v>745</v>
      </c>
      <c r="AJ408" s="1" t="s">
        <v>738</v>
      </c>
    </row>
    <row r="409" spans="32:36" x14ac:dyDescent="0.4">
      <c r="AF409" s="1" t="s">
        <v>393</v>
      </c>
      <c r="AG409" s="1" t="s">
        <v>461</v>
      </c>
      <c r="AH409" s="1" t="str">
        <f t="shared" si="6"/>
        <v>油氣勘探調查質量穩定和侵蝕控制</v>
      </c>
      <c r="AI409" s="1" t="s">
        <v>737</v>
      </c>
      <c r="AJ409" s="1" t="s">
        <v>738</v>
      </c>
    </row>
    <row r="410" spans="32:36" x14ac:dyDescent="0.4">
      <c r="AF410" s="1" t="s">
        <v>393</v>
      </c>
      <c r="AG410" s="1" t="s">
        <v>464</v>
      </c>
      <c r="AH410" s="1" t="str">
        <f t="shared" si="6"/>
        <v>油氣勘探調查防洪</v>
      </c>
      <c r="AI410" s="1" t="s">
        <v>745</v>
      </c>
      <c r="AJ410" s="1" t="s">
        <v>738</v>
      </c>
    </row>
    <row r="411" spans="32:36" x14ac:dyDescent="0.4">
      <c r="AF411" s="1" t="s">
        <v>393</v>
      </c>
      <c r="AG411" s="1" t="s">
        <v>475</v>
      </c>
      <c r="AH411" s="1" t="str">
        <f t="shared" si="6"/>
        <v>油氣勘探調查全球氣候調節</v>
      </c>
      <c r="AI411" s="1" t="s">
        <v>729</v>
      </c>
      <c r="AJ411" s="1" t="s">
        <v>740</v>
      </c>
    </row>
    <row r="412" spans="32:36" x14ac:dyDescent="0.4">
      <c r="AF412" s="1" t="s">
        <v>394</v>
      </c>
      <c r="AG412" s="1" t="s">
        <v>464</v>
      </c>
      <c r="AH412" s="1" t="str">
        <f t="shared" si="6"/>
        <v>石油和天然氣精煉防洪</v>
      </c>
      <c r="AI412" s="1" t="s">
        <v>729</v>
      </c>
      <c r="AJ412" s="1" t="s">
        <v>730</v>
      </c>
    </row>
    <row r="413" spans="32:36" x14ac:dyDescent="0.4">
      <c r="AF413" s="1" t="s">
        <v>394</v>
      </c>
      <c r="AG413" s="1" t="s">
        <v>452</v>
      </c>
      <c r="AH413" s="1" t="str">
        <f t="shared" si="6"/>
        <v>石油和天然氣精煉地下水</v>
      </c>
      <c r="AI413" s="1" t="s">
        <v>737</v>
      </c>
      <c r="AJ413" s="1" t="s">
        <v>738</v>
      </c>
    </row>
    <row r="414" spans="32:36" x14ac:dyDescent="0.4">
      <c r="AF414" s="1" t="s">
        <v>394</v>
      </c>
      <c r="AG414" s="1" t="s">
        <v>451</v>
      </c>
      <c r="AH414" s="1" t="str">
        <f t="shared" si="6"/>
        <v>石油和天然氣精煉地表水</v>
      </c>
      <c r="AI414" s="1" t="s">
        <v>737</v>
      </c>
      <c r="AJ414" s="1" t="s">
        <v>738</v>
      </c>
    </row>
    <row r="415" spans="32:36" x14ac:dyDescent="0.4">
      <c r="AF415" s="1" t="s">
        <v>394</v>
      </c>
      <c r="AG415" s="1" t="s">
        <v>461</v>
      </c>
      <c r="AH415" s="1" t="str">
        <f t="shared" si="6"/>
        <v>石油和天然氣精煉質量穩定和侵蝕控制</v>
      </c>
      <c r="AI415" s="1" t="s">
        <v>737</v>
      </c>
      <c r="AJ415" s="1" t="s">
        <v>738</v>
      </c>
    </row>
    <row r="416" spans="32:36" x14ac:dyDescent="0.4">
      <c r="AF416" s="1" t="s">
        <v>394</v>
      </c>
      <c r="AG416" s="1" t="s">
        <v>473</v>
      </c>
      <c r="AH416" s="1" t="str">
        <f t="shared" si="6"/>
        <v>石油和天然氣精煉淡水的化學狀況</v>
      </c>
      <c r="AI416" s="1" t="s">
        <v>737</v>
      </c>
      <c r="AJ416" s="1" t="s">
        <v>738</v>
      </c>
    </row>
    <row r="417" spans="32:36" x14ac:dyDescent="0.4">
      <c r="AF417" s="1" t="s">
        <v>394</v>
      </c>
      <c r="AG417" s="1" t="s">
        <v>457</v>
      </c>
      <c r="AH417" s="1" t="str">
        <f t="shared" si="6"/>
        <v>石油和天然氣精煉生物過濾</v>
      </c>
      <c r="AI417" s="1" t="s">
        <v>745</v>
      </c>
      <c r="AJ417" s="1" t="s">
        <v>738</v>
      </c>
    </row>
    <row r="418" spans="32:36" x14ac:dyDescent="0.4">
      <c r="AF418" s="1" t="s">
        <v>394</v>
      </c>
      <c r="AG418" s="1" t="s">
        <v>456</v>
      </c>
      <c r="AH418" s="1" t="str">
        <f t="shared" si="6"/>
        <v>石油和天然氣精煉生物修復</v>
      </c>
      <c r="AI418" s="1" t="s">
        <v>745</v>
      </c>
      <c r="AJ418" s="1" t="s">
        <v>738</v>
      </c>
    </row>
    <row r="419" spans="32:36" x14ac:dyDescent="0.4">
      <c r="AF419" s="1" t="s">
        <v>394</v>
      </c>
      <c r="AG419" s="1" t="s">
        <v>475</v>
      </c>
      <c r="AH419" s="1" t="str">
        <f t="shared" si="6"/>
        <v>石油和天然氣精煉全球氣候調節</v>
      </c>
      <c r="AI419" s="1" t="s">
        <v>745</v>
      </c>
      <c r="AJ419" s="1" t="s">
        <v>738</v>
      </c>
    </row>
    <row r="420" spans="32:36" x14ac:dyDescent="0.4">
      <c r="AF420" s="1" t="s">
        <v>421</v>
      </c>
      <c r="AG420" s="1" t="s">
        <v>475</v>
      </c>
      <c r="AH420" s="1" t="str">
        <f t="shared" si="6"/>
        <v>石油和天然氣服務全球氣候調節</v>
      </c>
      <c r="AI420" s="1" t="s">
        <v>737</v>
      </c>
      <c r="AJ420" s="1" t="s">
        <v>738</v>
      </c>
    </row>
    <row r="421" spans="32:36" x14ac:dyDescent="0.4">
      <c r="AF421" s="1" t="s">
        <v>395</v>
      </c>
      <c r="AG421" s="1" t="s">
        <v>464</v>
      </c>
      <c r="AH421" s="1" t="str">
        <f t="shared" si="6"/>
        <v>油氣儲存防洪</v>
      </c>
      <c r="AI421" s="1" t="s">
        <v>729</v>
      </c>
      <c r="AJ421" s="1" t="s">
        <v>730</v>
      </c>
    </row>
    <row r="422" spans="32:36" x14ac:dyDescent="0.4">
      <c r="AF422" s="1" t="s">
        <v>395</v>
      </c>
      <c r="AG422" s="1" t="s">
        <v>461</v>
      </c>
      <c r="AH422" s="1" t="str">
        <f t="shared" si="6"/>
        <v>油氣儲存質量穩定和侵蝕控制</v>
      </c>
      <c r="AI422" s="1" t="s">
        <v>737</v>
      </c>
      <c r="AJ422" s="1" t="s">
        <v>738</v>
      </c>
    </row>
    <row r="423" spans="32:36" x14ac:dyDescent="0.4">
      <c r="AF423" s="1" t="s">
        <v>395</v>
      </c>
      <c r="AG423" s="1" t="s">
        <v>475</v>
      </c>
      <c r="AH423" s="1" t="str">
        <f t="shared" si="6"/>
        <v>油氣儲存全球氣候調節</v>
      </c>
      <c r="AI423" s="1" t="s">
        <v>745</v>
      </c>
      <c r="AJ423" s="1" t="s">
        <v>738</v>
      </c>
    </row>
    <row r="424" spans="32:36" x14ac:dyDescent="0.4">
      <c r="AF424" s="1" t="s">
        <v>422</v>
      </c>
      <c r="AG424" s="1" t="s">
        <v>464</v>
      </c>
      <c r="AH424" s="1" t="str">
        <f t="shared" si="6"/>
        <v>油氣運輸防洪</v>
      </c>
      <c r="AI424" s="1" t="s">
        <v>729</v>
      </c>
      <c r="AJ424" s="1" t="s">
        <v>732</v>
      </c>
    </row>
    <row r="425" spans="32:36" x14ac:dyDescent="0.4">
      <c r="AF425" s="1" t="s">
        <v>422</v>
      </c>
      <c r="AG425" s="1" t="s">
        <v>475</v>
      </c>
      <c r="AH425" s="1" t="str">
        <f t="shared" si="6"/>
        <v>油氣運輸全球氣候調節</v>
      </c>
      <c r="AI425" s="1" t="s">
        <v>729</v>
      </c>
      <c r="AJ425" s="1" t="s">
        <v>732</v>
      </c>
    </row>
    <row r="426" spans="32:36" x14ac:dyDescent="0.4">
      <c r="AF426" s="1" t="s">
        <v>422</v>
      </c>
      <c r="AG426" s="1" t="s">
        <v>461</v>
      </c>
      <c r="AH426" s="1" t="str">
        <f t="shared" si="6"/>
        <v>油氣運輸質量穩定和侵蝕控制</v>
      </c>
      <c r="AI426" s="1" t="s">
        <v>733</v>
      </c>
      <c r="AJ426" s="1" t="s">
        <v>758</v>
      </c>
    </row>
    <row r="427" spans="32:36" x14ac:dyDescent="0.4">
      <c r="AF427" s="1" t="s">
        <v>409</v>
      </c>
      <c r="AG427" s="1" t="s">
        <v>456</v>
      </c>
      <c r="AH427" s="1" t="str">
        <f t="shared" si="6"/>
        <v>紙包裝生產生物修復</v>
      </c>
      <c r="AI427" s="1" t="s">
        <v>737</v>
      </c>
      <c r="AJ427" s="1" t="s">
        <v>738</v>
      </c>
    </row>
    <row r="428" spans="32:36" x14ac:dyDescent="0.4">
      <c r="AF428" s="1" t="s">
        <v>409</v>
      </c>
      <c r="AG428" s="1" t="s">
        <v>459</v>
      </c>
      <c r="AH428" s="1" t="str">
        <f t="shared" si="6"/>
        <v>紙包裝生產被大氣和生態系統稀釋</v>
      </c>
      <c r="AI428" s="1" t="s">
        <v>737</v>
      </c>
      <c r="AJ428" s="1" t="s">
        <v>738</v>
      </c>
    </row>
    <row r="429" spans="32:36" x14ac:dyDescent="0.4">
      <c r="AF429" s="1" t="s">
        <v>423</v>
      </c>
      <c r="AG429" s="1" t="s">
        <v>452</v>
      </c>
      <c r="AH429" s="1" t="str">
        <f t="shared" si="6"/>
        <v>聚合地下水</v>
      </c>
      <c r="AI429" s="1" t="s">
        <v>737</v>
      </c>
      <c r="AJ429" s="1" t="s">
        <v>738</v>
      </c>
    </row>
    <row r="430" spans="32:36" x14ac:dyDescent="0.4">
      <c r="AF430" s="1" t="s">
        <v>423</v>
      </c>
      <c r="AG430" s="1" t="s">
        <v>451</v>
      </c>
      <c r="AH430" s="1" t="str">
        <f t="shared" si="6"/>
        <v>聚合地表水</v>
      </c>
      <c r="AI430" s="1" t="s">
        <v>737</v>
      </c>
      <c r="AJ430" s="1" t="s">
        <v>738</v>
      </c>
    </row>
    <row r="431" spans="32:36" x14ac:dyDescent="0.4">
      <c r="AF431" s="1" t="s">
        <v>423</v>
      </c>
      <c r="AG431" s="1" t="s">
        <v>460</v>
      </c>
      <c r="AH431" s="1" t="str">
        <f t="shared" si="6"/>
        <v>聚合感官影響的調解</v>
      </c>
      <c r="AI431" s="1" t="s">
        <v>737</v>
      </c>
      <c r="AJ431" s="1" t="s">
        <v>738</v>
      </c>
    </row>
    <row r="432" spans="32:36" x14ac:dyDescent="0.4">
      <c r="AF432" s="1" t="s">
        <v>423</v>
      </c>
      <c r="AG432" s="1" t="s">
        <v>461</v>
      </c>
      <c r="AH432" s="1" t="str">
        <f t="shared" si="6"/>
        <v>聚合質量穩定和侵蝕控制</v>
      </c>
      <c r="AI432" s="1" t="s">
        <v>737</v>
      </c>
      <c r="AJ432" s="1" t="s">
        <v>739</v>
      </c>
    </row>
    <row r="433" spans="32:36" x14ac:dyDescent="0.4">
      <c r="AF433" s="1" t="s">
        <v>389</v>
      </c>
      <c r="AG433" s="1" t="s">
        <v>464</v>
      </c>
      <c r="AH433" s="1" t="str">
        <f t="shared" si="6"/>
        <v>加工食品和飲料生產防洪</v>
      </c>
      <c r="AI433" s="1" t="s">
        <v>729</v>
      </c>
      <c r="AJ433" s="1" t="s">
        <v>730</v>
      </c>
    </row>
    <row r="434" spans="32:36" x14ac:dyDescent="0.4">
      <c r="AF434" s="1" t="s">
        <v>389</v>
      </c>
      <c r="AG434" s="1" t="s">
        <v>457</v>
      </c>
      <c r="AH434" s="1" t="str">
        <f t="shared" si="6"/>
        <v>加工食品和飲料生產生物過濾</v>
      </c>
      <c r="AI434" s="1" t="s">
        <v>737</v>
      </c>
      <c r="AJ434" s="1" t="s">
        <v>738</v>
      </c>
    </row>
    <row r="435" spans="32:36" x14ac:dyDescent="0.4">
      <c r="AF435" s="1" t="s">
        <v>389</v>
      </c>
      <c r="AG435" s="1" t="s">
        <v>456</v>
      </c>
      <c r="AH435" s="1" t="str">
        <f t="shared" si="6"/>
        <v>加工食品和飲料生產生物修復</v>
      </c>
      <c r="AI435" s="1" t="s">
        <v>737</v>
      </c>
      <c r="AJ435" s="1" t="s">
        <v>738</v>
      </c>
    </row>
    <row r="436" spans="32:36" x14ac:dyDescent="0.4">
      <c r="AF436" s="1" t="s">
        <v>389</v>
      </c>
      <c r="AG436" s="1" t="s">
        <v>459</v>
      </c>
      <c r="AH436" s="1" t="str">
        <f t="shared" si="6"/>
        <v>加工食品和飲料生產被大氣和生態系統稀釋</v>
      </c>
      <c r="AI436" s="1" t="s">
        <v>737</v>
      </c>
      <c r="AJ436" s="1" t="s">
        <v>738</v>
      </c>
    </row>
    <row r="437" spans="32:36" x14ac:dyDescent="0.4">
      <c r="AF437" s="1" t="s">
        <v>389</v>
      </c>
      <c r="AG437" s="1" t="s">
        <v>472</v>
      </c>
      <c r="AH437" s="1" t="str">
        <f t="shared" si="6"/>
        <v>加工食品和飲料生產分解和固定過程</v>
      </c>
      <c r="AI437" s="1" t="s">
        <v>745</v>
      </c>
      <c r="AJ437" s="1" t="s">
        <v>738</v>
      </c>
    </row>
    <row r="438" spans="32:36" x14ac:dyDescent="0.4">
      <c r="AF438" s="1" t="s">
        <v>389</v>
      </c>
      <c r="AG438" s="1" t="s">
        <v>461</v>
      </c>
      <c r="AH438" s="1" t="str">
        <f t="shared" si="6"/>
        <v>加工食品和飲料生產質量穩定和侵蝕控制</v>
      </c>
      <c r="AI438" s="1" t="s">
        <v>737</v>
      </c>
      <c r="AJ438" s="1" t="s">
        <v>739</v>
      </c>
    </row>
    <row r="439" spans="32:36" x14ac:dyDescent="0.4">
      <c r="AF439" s="1" t="s">
        <v>389</v>
      </c>
      <c r="AG439" s="1" t="s">
        <v>463</v>
      </c>
      <c r="AH439" s="1" t="str">
        <f t="shared" si="6"/>
        <v>加工食品和飲料生產水流維護</v>
      </c>
      <c r="AI439" s="1" t="s">
        <v>729</v>
      </c>
      <c r="AJ439" s="1" t="s">
        <v>740</v>
      </c>
    </row>
    <row r="440" spans="32:36" x14ac:dyDescent="0.4">
      <c r="AF440" s="1" t="s">
        <v>389</v>
      </c>
      <c r="AG440" s="1" t="s">
        <v>473</v>
      </c>
      <c r="AH440" s="1" t="str">
        <f t="shared" si="6"/>
        <v>加工食品和飲料生產淡水的化學狀況</v>
      </c>
      <c r="AI440" s="1" t="s">
        <v>729</v>
      </c>
      <c r="AJ440" s="1" t="s">
        <v>740</v>
      </c>
    </row>
    <row r="441" spans="32:36" x14ac:dyDescent="0.4">
      <c r="AF441" s="1" t="s">
        <v>389</v>
      </c>
      <c r="AG441" s="1" t="s">
        <v>452</v>
      </c>
      <c r="AH441" s="1" t="str">
        <f t="shared" si="6"/>
        <v>加工食品和飲料生產地下水</v>
      </c>
      <c r="AI441" s="1" t="s">
        <v>735</v>
      </c>
      <c r="AJ441" s="1" t="s">
        <v>734</v>
      </c>
    </row>
    <row r="442" spans="32:36" x14ac:dyDescent="0.4">
      <c r="AF442" s="1" t="s">
        <v>389</v>
      </c>
      <c r="AG442" s="1" t="s">
        <v>451</v>
      </c>
      <c r="AH442" s="1" t="str">
        <f t="shared" si="6"/>
        <v>加工食品和飲料生產地表水</v>
      </c>
      <c r="AI442" s="1" t="s">
        <v>735</v>
      </c>
      <c r="AJ442" s="1" t="s">
        <v>734</v>
      </c>
    </row>
    <row r="443" spans="32:36" x14ac:dyDescent="0.4">
      <c r="AF443" s="1" t="s">
        <v>424</v>
      </c>
      <c r="AG443" s="1" t="s">
        <v>464</v>
      </c>
      <c r="AH443" s="1" t="str">
        <f t="shared" si="6"/>
        <v>森林和木製品的生產防洪</v>
      </c>
      <c r="AI443" s="1" t="s">
        <v>729</v>
      </c>
      <c r="AJ443" s="1" t="s">
        <v>730</v>
      </c>
    </row>
    <row r="444" spans="32:36" x14ac:dyDescent="0.4">
      <c r="AF444" s="1" t="s">
        <v>424</v>
      </c>
      <c r="AG444" s="1" t="s">
        <v>461</v>
      </c>
      <c r="AH444" s="1" t="str">
        <f t="shared" si="6"/>
        <v>森林和木製品的生產質量穩定和侵蝕控制</v>
      </c>
      <c r="AI444" s="1" t="s">
        <v>737</v>
      </c>
      <c r="AJ444" s="1" t="s">
        <v>739</v>
      </c>
    </row>
    <row r="445" spans="32:36" x14ac:dyDescent="0.4">
      <c r="AF445" s="1" t="s">
        <v>424</v>
      </c>
      <c r="AG445" s="1" t="s">
        <v>463</v>
      </c>
      <c r="AH445" s="1" t="str">
        <f t="shared" si="6"/>
        <v>森林和木製品的生產水流維護</v>
      </c>
      <c r="AI445" s="1" t="s">
        <v>729</v>
      </c>
      <c r="AJ445" s="1" t="s">
        <v>740</v>
      </c>
    </row>
    <row r="446" spans="32:36" x14ac:dyDescent="0.4">
      <c r="AF446" s="1" t="s">
        <v>424</v>
      </c>
      <c r="AG446" s="1" t="s">
        <v>452</v>
      </c>
      <c r="AH446" s="1" t="str">
        <f t="shared" si="6"/>
        <v>森林和木製品的生產地下水</v>
      </c>
      <c r="AI446" s="1" t="s">
        <v>733</v>
      </c>
      <c r="AJ446" s="1" t="s">
        <v>748</v>
      </c>
    </row>
    <row r="447" spans="32:36" x14ac:dyDescent="0.4">
      <c r="AF447" s="1" t="s">
        <v>424</v>
      </c>
      <c r="AG447" s="1" t="s">
        <v>451</v>
      </c>
      <c r="AH447" s="1" t="str">
        <f t="shared" si="6"/>
        <v>森林和木製品的生產地表水</v>
      </c>
      <c r="AI447" s="1" t="s">
        <v>735</v>
      </c>
      <c r="AJ447" s="1" t="s">
        <v>734</v>
      </c>
    </row>
    <row r="448" spans="32:36" x14ac:dyDescent="0.4">
      <c r="AF448" s="1" t="s">
        <v>383</v>
      </c>
      <c r="AG448" s="1" t="s">
        <v>459</v>
      </c>
      <c r="AH448" s="1" t="str">
        <f t="shared" si="6"/>
        <v>休閒或個人用品的生產被大氣和生態系統稀釋</v>
      </c>
      <c r="AI448" s="1" t="s">
        <v>737</v>
      </c>
      <c r="AJ448" s="1" t="s">
        <v>738</v>
      </c>
    </row>
    <row r="449" spans="32:36" x14ac:dyDescent="0.4">
      <c r="AF449" s="1" t="s">
        <v>383</v>
      </c>
      <c r="AG449" s="1" t="s">
        <v>452</v>
      </c>
      <c r="AH449" s="1" t="str">
        <f t="shared" si="6"/>
        <v>休閒或個人用品的生產地下水</v>
      </c>
      <c r="AI449" s="1" t="s">
        <v>733</v>
      </c>
      <c r="AJ449" s="1" t="s">
        <v>748</v>
      </c>
    </row>
    <row r="450" spans="32:36" x14ac:dyDescent="0.4">
      <c r="AF450" s="1" t="s">
        <v>383</v>
      </c>
      <c r="AG450" s="1" t="s">
        <v>451</v>
      </c>
      <c r="AH450" s="1" t="str">
        <f t="shared" si="6"/>
        <v>休閒或個人用品的生產地表水</v>
      </c>
      <c r="AI450" s="1" t="s">
        <v>733</v>
      </c>
      <c r="AJ450" s="1" t="s">
        <v>748</v>
      </c>
    </row>
    <row r="451" spans="32:36" x14ac:dyDescent="0.4">
      <c r="AF451" s="1" t="s">
        <v>383</v>
      </c>
      <c r="AG451" s="1" t="s">
        <v>448</v>
      </c>
      <c r="AH451" s="1" t="str">
        <f t="shared" ref="AH451:AH514" si="7">AF451&amp;AG451</f>
        <v>休閒或個人用品的生產纖維和其他材料</v>
      </c>
      <c r="AI451" s="1" t="s">
        <v>729</v>
      </c>
      <c r="AJ451" s="1" t="s">
        <v>740</v>
      </c>
    </row>
    <row r="452" spans="32:36" x14ac:dyDescent="0.4">
      <c r="AF452" s="1" t="s">
        <v>410</v>
      </c>
      <c r="AG452" s="1" t="s">
        <v>475</v>
      </c>
      <c r="AH452" s="1" t="str">
        <f t="shared" si="7"/>
        <v>紙製品生產全球氣候調節</v>
      </c>
      <c r="AI452" s="1" t="s">
        <v>745</v>
      </c>
      <c r="AJ452" s="1" t="s">
        <v>738</v>
      </c>
    </row>
    <row r="453" spans="32:36" x14ac:dyDescent="0.4">
      <c r="AF453" s="1" t="s">
        <v>410</v>
      </c>
      <c r="AG453" s="1" t="s">
        <v>463</v>
      </c>
      <c r="AH453" s="1" t="str">
        <f t="shared" si="7"/>
        <v>紙製品生產水流維護</v>
      </c>
      <c r="AI453" s="1" t="s">
        <v>729</v>
      </c>
      <c r="AJ453" s="1" t="s">
        <v>740</v>
      </c>
    </row>
    <row r="454" spans="32:36" x14ac:dyDescent="0.4">
      <c r="AF454" s="1" t="s">
        <v>410</v>
      </c>
      <c r="AG454" s="1" t="s">
        <v>448</v>
      </c>
      <c r="AH454" s="1" t="str">
        <f t="shared" si="7"/>
        <v>紙製品生產纖維和其他材料</v>
      </c>
      <c r="AI454" s="1" t="s">
        <v>729</v>
      </c>
      <c r="AJ454" s="1" t="s">
        <v>740</v>
      </c>
    </row>
    <row r="455" spans="32:36" x14ac:dyDescent="0.4">
      <c r="AF455" s="1" t="s">
        <v>410</v>
      </c>
      <c r="AG455" s="1" t="s">
        <v>452</v>
      </c>
      <c r="AH455" s="1" t="str">
        <f t="shared" si="7"/>
        <v>紙製品生產地下水</v>
      </c>
      <c r="AI455" s="1" t="s">
        <v>735</v>
      </c>
      <c r="AJ455" s="1" t="s">
        <v>734</v>
      </c>
    </row>
    <row r="456" spans="32:36" x14ac:dyDescent="0.4">
      <c r="AF456" s="1" t="s">
        <v>410</v>
      </c>
      <c r="AG456" s="1" t="s">
        <v>451</v>
      </c>
      <c r="AH456" s="1" t="str">
        <f t="shared" si="7"/>
        <v>紙製品生產地表水</v>
      </c>
      <c r="AI456" s="1" t="s">
        <v>735</v>
      </c>
      <c r="AJ456" s="1" t="s">
        <v>734</v>
      </c>
    </row>
    <row r="457" spans="32:36" x14ac:dyDescent="0.4">
      <c r="AF457" s="1" t="s">
        <v>398</v>
      </c>
      <c r="AG457" s="1" t="s">
        <v>452</v>
      </c>
      <c r="AH457" s="1" t="str">
        <f t="shared" si="7"/>
        <v>提供醫療保健地下水</v>
      </c>
      <c r="AI457" s="1" t="s">
        <v>729</v>
      </c>
      <c r="AJ457" s="1" t="s">
        <v>731</v>
      </c>
    </row>
    <row r="458" spans="32:36" x14ac:dyDescent="0.4">
      <c r="AF458" s="1" t="s">
        <v>398</v>
      </c>
      <c r="AG458" s="1" t="s">
        <v>461</v>
      </c>
      <c r="AH458" s="1" t="str">
        <f t="shared" si="7"/>
        <v>提供醫療保健質量穩定和侵蝕控制</v>
      </c>
      <c r="AI458" s="1" t="s">
        <v>737</v>
      </c>
      <c r="AJ458" s="1" t="s">
        <v>739</v>
      </c>
    </row>
    <row r="459" spans="32:36" x14ac:dyDescent="0.4">
      <c r="AF459" s="1" t="s">
        <v>398</v>
      </c>
      <c r="AG459" s="1" t="s">
        <v>451</v>
      </c>
      <c r="AH459" s="1" t="str">
        <f t="shared" si="7"/>
        <v>提供醫療保健地表水</v>
      </c>
      <c r="AI459" s="1" t="s">
        <v>729</v>
      </c>
      <c r="AJ459" s="1" t="s">
        <v>740</v>
      </c>
    </row>
    <row r="460" spans="32:36" x14ac:dyDescent="0.4">
      <c r="AF460" s="1" t="s">
        <v>486</v>
      </c>
      <c r="AG460" s="1" t="s">
        <v>475</v>
      </c>
      <c r="AH460" s="1" t="str">
        <f t="shared" si="7"/>
        <v>鐵路運輸全球氣候調節</v>
      </c>
      <c r="AI460" s="1" t="s">
        <v>729</v>
      </c>
      <c r="AJ460" s="1" t="s">
        <v>730</v>
      </c>
    </row>
    <row r="461" spans="32:36" x14ac:dyDescent="0.4">
      <c r="AF461" s="1" t="s">
        <v>486</v>
      </c>
      <c r="AG461" s="1" t="s">
        <v>466</v>
      </c>
      <c r="AH461" s="1" t="str">
        <f t="shared" si="7"/>
        <v>鐵路運輸通風</v>
      </c>
      <c r="AI461" s="1" t="s">
        <v>745</v>
      </c>
      <c r="AJ461" s="1" t="s">
        <v>738</v>
      </c>
    </row>
    <row r="462" spans="32:36" x14ac:dyDescent="0.4">
      <c r="AF462" s="1" t="s">
        <v>486</v>
      </c>
      <c r="AG462" s="1" t="s">
        <v>469</v>
      </c>
      <c r="AH462" s="1" t="str">
        <f t="shared" si="7"/>
        <v>鐵路運輸除害蟲</v>
      </c>
      <c r="AI462" s="1" t="s">
        <v>745</v>
      </c>
      <c r="AJ462" s="1" t="s">
        <v>738</v>
      </c>
    </row>
    <row r="463" spans="32:36" x14ac:dyDescent="0.4">
      <c r="AF463" s="1" t="s">
        <v>486</v>
      </c>
      <c r="AG463" s="1" t="s">
        <v>452</v>
      </c>
      <c r="AH463" s="1" t="str">
        <f t="shared" si="7"/>
        <v>鐵路運輸地下水</v>
      </c>
      <c r="AI463" s="1" t="s">
        <v>729</v>
      </c>
      <c r="AJ463" s="1" t="s">
        <v>740</v>
      </c>
    </row>
    <row r="464" spans="32:36" x14ac:dyDescent="0.4">
      <c r="AF464" s="1" t="s">
        <v>486</v>
      </c>
      <c r="AG464" s="1" t="s">
        <v>451</v>
      </c>
      <c r="AH464" s="1" t="str">
        <f t="shared" si="7"/>
        <v>鐵路運輸地表水</v>
      </c>
      <c r="AI464" s="1" t="s">
        <v>729</v>
      </c>
      <c r="AJ464" s="1" t="s">
        <v>740</v>
      </c>
    </row>
    <row r="465" spans="32:36" x14ac:dyDescent="0.4">
      <c r="AF465" s="1" t="s">
        <v>486</v>
      </c>
      <c r="AG465" s="1" t="s">
        <v>464</v>
      </c>
      <c r="AH465" s="1" t="str">
        <f t="shared" si="7"/>
        <v>鐵路運輸防洪</v>
      </c>
      <c r="AI465" s="1" t="s">
        <v>729</v>
      </c>
      <c r="AJ465" s="1" t="s">
        <v>732</v>
      </c>
    </row>
    <row r="466" spans="32:36" x14ac:dyDescent="0.4">
      <c r="AF466" s="1" t="s">
        <v>486</v>
      </c>
      <c r="AG466" s="1" t="s">
        <v>461</v>
      </c>
      <c r="AH466" s="1" t="str">
        <f t="shared" si="7"/>
        <v>鐵路運輸質量穩定和侵蝕控制</v>
      </c>
      <c r="AI466" s="1" t="s">
        <v>733</v>
      </c>
      <c r="AJ466" s="1" t="s">
        <v>748</v>
      </c>
    </row>
    <row r="467" spans="32:36" x14ac:dyDescent="0.4">
      <c r="AF467" s="1" t="s">
        <v>412</v>
      </c>
      <c r="AG467" s="1" t="s">
        <v>456</v>
      </c>
      <c r="AH467" s="1" t="str">
        <f t="shared" si="7"/>
        <v>房地產活動生物修復</v>
      </c>
      <c r="AI467" s="1" t="s">
        <v>737</v>
      </c>
      <c r="AJ467" s="1" t="s">
        <v>738</v>
      </c>
    </row>
    <row r="468" spans="32:36" x14ac:dyDescent="0.4">
      <c r="AF468" s="1" t="s">
        <v>412</v>
      </c>
      <c r="AG468" s="1" t="s">
        <v>460</v>
      </c>
      <c r="AH468" s="1" t="str">
        <f t="shared" si="7"/>
        <v>房地產活動感官影響的調解</v>
      </c>
      <c r="AI468" s="1" t="s">
        <v>737</v>
      </c>
      <c r="AJ468" s="1" t="s">
        <v>738</v>
      </c>
    </row>
    <row r="469" spans="32:36" x14ac:dyDescent="0.4">
      <c r="AF469" s="1" t="s">
        <v>412</v>
      </c>
      <c r="AG469" s="1" t="s">
        <v>457</v>
      </c>
      <c r="AH469" s="1" t="str">
        <f t="shared" si="7"/>
        <v>房地產活動生物過濾</v>
      </c>
      <c r="AI469" s="1" t="s">
        <v>745</v>
      </c>
      <c r="AJ469" s="1" t="s">
        <v>738</v>
      </c>
    </row>
    <row r="470" spans="32:36" x14ac:dyDescent="0.4">
      <c r="AF470" s="1" t="s">
        <v>412</v>
      </c>
      <c r="AG470" s="1" t="s">
        <v>464</v>
      </c>
      <c r="AH470" s="1" t="str">
        <f t="shared" si="7"/>
        <v>房地產活動防洪</v>
      </c>
      <c r="AI470" s="1" t="s">
        <v>745</v>
      </c>
      <c r="AJ470" s="1" t="s">
        <v>738</v>
      </c>
    </row>
    <row r="471" spans="32:36" x14ac:dyDescent="0.4">
      <c r="AF471" s="1" t="s">
        <v>412</v>
      </c>
      <c r="AG471" s="1" t="s">
        <v>461</v>
      </c>
      <c r="AH471" s="1" t="str">
        <f t="shared" si="7"/>
        <v>房地產活動質量穩定和侵蝕控制</v>
      </c>
      <c r="AI471" s="1" t="s">
        <v>737</v>
      </c>
      <c r="AJ471" s="1" t="s">
        <v>739</v>
      </c>
    </row>
    <row r="472" spans="32:36" x14ac:dyDescent="0.4">
      <c r="AF472" s="1" t="s">
        <v>412</v>
      </c>
      <c r="AG472" s="1" t="s">
        <v>451</v>
      </c>
      <c r="AH472" s="1" t="str">
        <f t="shared" si="7"/>
        <v>房地產活動地表水</v>
      </c>
      <c r="AI472" s="1" t="s">
        <v>733</v>
      </c>
      <c r="AJ472" s="1" t="s">
        <v>750</v>
      </c>
    </row>
    <row r="473" spans="32:36" x14ac:dyDescent="0.4">
      <c r="AF473" s="1" t="s">
        <v>412</v>
      </c>
      <c r="AG473" s="1" t="s">
        <v>452</v>
      </c>
      <c r="AH473" s="1" t="str">
        <f t="shared" si="7"/>
        <v>房地產活動地下水</v>
      </c>
      <c r="AI473" s="1" t="s">
        <v>729</v>
      </c>
      <c r="AJ473" s="1" t="s">
        <v>740</v>
      </c>
    </row>
    <row r="474" spans="32:36" x14ac:dyDescent="0.4">
      <c r="AF474" s="1" t="s">
        <v>443</v>
      </c>
      <c r="AG474" s="1" t="s">
        <v>464</v>
      </c>
      <c r="AH474" s="1" t="str">
        <f t="shared" si="7"/>
        <v>二氧化碳的回收與分離防洪</v>
      </c>
      <c r="AI474" s="1" t="s">
        <v>729</v>
      </c>
      <c r="AJ474" s="1" t="s">
        <v>730</v>
      </c>
    </row>
    <row r="475" spans="32:36" x14ac:dyDescent="0.4">
      <c r="AF475" s="1" t="s">
        <v>443</v>
      </c>
      <c r="AG475" s="1" t="s">
        <v>452</v>
      </c>
      <c r="AH475" s="1" t="str">
        <f t="shared" si="7"/>
        <v>二氧化碳的回收與分離地下水</v>
      </c>
      <c r="AI475" s="1" t="s">
        <v>737</v>
      </c>
      <c r="AJ475" s="1" t="s">
        <v>738</v>
      </c>
    </row>
    <row r="476" spans="32:36" x14ac:dyDescent="0.4">
      <c r="AF476" s="1" t="s">
        <v>443</v>
      </c>
      <c r="AG476" s="1" t="s">
        <v>451</v>
      </c>
      <c r="AH476" s="1" t="str">
        <f t="shared" si="7"/>
        <v>二氧化碳的回收與分離地表水</v>
      </c>
      <c r="AI476" s="1" t="s">
        <v>737</v>
      </c>
      <c r="AJ476" s="1" t="s">
        <v>738</v>
      </c>
    </row>
    <row r="477" spans="32:36" x14ac:dyDescent="0.4">
      <c r="AF477" s="1" t="s">
        <v>443</v>
      </c>
      <c r="AG477" s="1" t="s">
        <v>460</v>
      </c>
      <c r="AH477" s="1" t="str">
        <f t="shared" si="7"/>
        <v>二氧化碳的回收與分離感官影響的調解</v>
      </c>
      <c r="AI477" s="1" t="s">
        <v>737</v>
      </c>
      <c r="AJ477" s="1" t="s">
        <v>738</v>
      </c>
    </row>
    <row r="478" spans="32:36" x14ac:dyDescent="0.4">
      <c r="AF478" s="1" t="s">
        <v>443</v>
      </c>
      <c r="AG478" s="1" t="s">
        <v>463</v>
      </c>
      <c r="AH478" s="1" t="str">
        <f t="shared" si="7"/>
        <v>二氧化碳的回收與分離水流維護</v>
      </c>
      <c r="AI478" s="1" t="s">
        <v>737</v>
      </c>
      <c r="AJ478" s="1" t="s">
        <v>738</v>
      </c>
    </row>
    <row r="479" spans="32:36" x14ac:dyDescent="0.4">
      <c r="AF479" s="1" t="s">
        <v>443</v>
      </c>
      <c r="AG479" s="1" t="s">
        <v>473</v>
      </c>
      <c r="AH479" s="1" t="str">
        <f t="shared" si="7"/>
        <v>二氧化碳的回收與分離淡水的化學狀況</v>
      </c>
      <c r="AI479" s="1" t="s">
        <v>737</v>
      </c>
      <c r="AJ479" s="1" t="s">
        <v>738</v>
      </c>
    </row>
    <row r="480" spans="32:36" x14ac:dyDescent="0.4">
      <c r="AF480" s="1" t="s">
        <v>443</v>
      </c>
      <c r="AG480" s="1" t="s">
        <v>457</v>
      </c>
      <c r="AH480" s="1" t="str">
        <f t="shared" si="7"/>
        <v>二氧化碳的回收與分離生物過濾</v>
      </c>
      <c r="AI480" s="1" t="s">
        <v>745</v>
      </c>
      <c r="AJ480" s="1" t="s">
        <v>738</v>
      </c>
    </row>
    <row r="481" spans="32:36" x14ac:dyDescent="0.4">
      <c r="AF481" s="1" t="s">
        <v>443</v>
      </c>
      <c r="AG481" s="1" t="s">
        <v>456</v>
      </c>
      <c r="AH481" s="1" t="str">
        <f t="shared" si="7"/>
        <v>二氧化碳的回收與分離生物修復</v>
      </c>
      <c r="AI481" s="1" t="s">
        <v>745</v>
      </c>
      <c r="AJ481" s="1" t="s">
        <v>738</v>
      </c>
    </row>
    <row r="482" spans="32:36" x14ac:dyDescent="0.4">
      <c r="AF482" s="1" t="s">
        <v>443</v>
      </c>
      <c r="AG482" s="1" t="s">
        <v>459</v>
      </c>
      <c r="AH482" s="1" t="str">
        <f t="shared" si="7"/>
        <v>二氧化碳的回收與分離被大氣和生態系統稀釋</v>
      </c>
      <c r="AI482" s="1" t="s">
        <v>745</v>
      </c>
      <c r="AJ482" s="1" t="s">
        <v>738</v>
      </c>
    </row>
    <row r="483" spans="32:36" x14ac:dyDescent="0.4">
      <c r="AF483" s="1" t="s">
        <v>443</v>
      </c>
      <c r="AG483" s="1" t="s">
        <v>466</v>
      </c>
      <c r="AH483" s="1" t="str">
        <f t="shared" si="7"/>
        <v>二氧化碳的回收與分離通風</v>
      </c>
      <c r="AI483" s="1" t="s">
        <v>745</v>
      </c>
      <c r="AJ483" s="1" t="s">
        <v>738</v>
      </c>
    </row>
    <row r="484" spans="32:36" x14ac:dyDescent="0.4">
      <c r="AF484" s="1" t="s">
        <v>443</v>
      </c>
      <c r="AG484" s="1" t="s">
        <v>475</v>
      </c>
      <c r="AH484" s="1" t="str">
        <f t="shared" si="7"/>
        <v>二氧化碳的回收與分離全球氣候調節</v>
      </c>
      <c r="AI484" s="1" t="s">
        <v>745</v>
      </c>
      <c r="AJ484" s="1" t="s">
        <v>738</v>
      </c>
    </row>
    <row r="485" spans="32:36" x14ac:dyDescent="0.4">
      <c r="AF485" s="1" t="s">
        <v>443</v>
      </c>
      <c r="AG485" s="1" t="s">
        <v>461</v>
      </c>
      <c r="AH485" s="1" t="str">
        <f t="shared" si="7"/>
        <v>二氧化碳的回收與分離質量穩定和侵蝕控制</v>
      </c>
      <c r="AI485" s="1" t="s">
        <v>737</v>
      </c>
      <c r="AJ485" s="1" t="s">
        <v>739</v>
      </c>
    </row>
    <row r="486" spans="32:36" x14ac:dyDescent="0.4">
      <c r="AF486" s="1" t="s">
        <v>384</v>
      </c>
      <c r="AG486" s="1" t="s">
        <v>464</v>
      </c>
      <c r="AH486" s="1" t="str">
        <f t="shared" si="7"/>
        <v>餐廳供應防洪</v>
      </c>
      <c r="AI486" s="1" t="s">
        <v>729</v>
      </c>
      <c r="AJ486" s="1" t="s">
        <v>730</v>
      </c>
    </row>
    <row r="487" spans="32:36" x14ac:dyDescent="0.4">
      <c r="AF487" s="1" t="s">
        <v>384</v>
      </c>
      <c r="AG487" s="1" t="s">
        <v>475</v>
      </c>
      <c r="AH487" s="1" t="str">
        <f t="shared" si="7"/>
        <v>餐廳供應全球氣候調節</v>
      </c>
      <c r="AI487" s="1" t="s">
        <v>729</v>
      </c>
      <c r="AJ487" s="1" t="s">
        <v>730</v>
      </c>
    </row>
    <row r="488" spans="32:36" x14ac:dyDescent="0.4">
      <c r="AF488" s="1" t="s">
        <v>384</v>
      </c>
      <c r="AG488" s="1" t="s">
        <v>466</v>
      </c>
      <c r="AH488" s="1" t="str">
        <f t="shared" si="7"/>
        <v>餐廳供應通風</v>
      </c>
      <c r="AI488" s="1" t="s">
        <v>745</v>
      </c>
      <c r="AJ488" s="1" t="s">
        <v>738</v>
      </c>
    </row>
    <row r="489" spans="32:36" x14ac:dyDescent="0.4">
      <c r="AF489" s="1" t="s">
        <v>384</v>
      </c>
      <c r="AG489" s="1" t="s">
        <v>461</v>
      </c>
      <c r="AH489" s="1" t="str">
        <f t="shared" si="7"/>
        <v>餐廳供應質量穩定和侵蝕控制</v>
      </c>
      <c r="AI489" s="1" t="s">
        <v>737</v>
      </c>
      <c r="AJ489" s="1" t="s">
        <v>739</v>
      </c>
    </row>
    <row r="490" spans="32:36" x14ac:dyDescent="0.4">
      <c r="AF490" s="1" t="s">
        <v>384</v>
      </c>
      <c r="AG490" s="1" t="s">
        <v>452</v>
      </c>
      <c r="AH490" s="1" t="str">
        <f t="shared" si="7"/>
        <v>餐廳供應地下水</v>
      </c>
      <c r="AI490" s="1" t="s">
        <v>729</v>
      </c>
      <c r="AJ490" s="1" t="s">
        <v>740</v>
      </c>
    </row>
    <row r="491" spans="32:36" x14ac:dyDescent="0.4">
      <c r="AF491" s="1" t="s">
        <v>444</v>
      </c>
      <c r="AG491" s="1" t="s">
        <v>469</v>
      </c>
      <c r="AH491" s="1" t="str">
        <f t="shared" si="7"/>
        <v>鹹水野生捕獲的魚除害蟲</v>
      </c>
      <c r="AI491" s="1" t="s">
        <v>737</v>
      </c>
      <c r="AJ491" s="1" t="s">
        <v>738</v>
      </c>
    </row>
    <row r="492" spans="32:36" x14ac:dyDescent="0.4">
      <c r="AF492" s="1" t="s">
        <v>444</v>
      </c>
      <c r="AG492" s="1" t="s">
        <v>459</v>
      </c>
      <c r="AH492" s="1" t="str">
        <f t="shared" si="7"/>
        <v>鹹水野生捕獲的魚被大氣和生態系統稀釋</v>
      </c>
      <c r="AI492" s="1" t="s">
        <v>745</v>
      </c>
      <c r="AJ492" s="1" t="s">
        <v>738</v>
      </c>
    </row>
    <row r="493" spans="32:36" x14ac:dyDescent="0.4">
      <c r="AF493" s="1" t="s">
        <v>444</v>
      </c>
      <c r="AG493" s="1" t="s">
        <v>461</v>
      </c>
      <c r="AH493" s="1" t="str">
        <f t="shared" si="7"/>
        <v>鹹水野生捕獲的魚質量穩定和侵蝕控制</v>
      </c>
      <c r="AI493" s="1" t="s">
        <v>745</v>
      </c>
      <c r="AJ493" s="1" t="s">
        <v>738</v>
      </c>
    </row>
    <row r="494" spans="32:36" x14ac:dyDescent="0.4">
      <c r="AF494" s="1" t="s">
        <v>444</v>
      </c>
      <c r="AG494" s="1" t="s">
        <v>466</v>
      </c>
      <c r="AH494" s="1" t="str">
        <f t="shared" si="7"/>
        <v>鹹水野生捕獲的魚通風</v>
      </c>
      <c r="AI494" s="1" t="s">
        <v>745</v>
      </c>
      <c r="AJ494" s="1" t="s">
        <v>738</v>
      </c>
    </row>
    <row r="495" spans="32:36" x14ac:dyDescent="0.4">
      <c r="AF495" s="1" t="s">
        <v>444</v>
      </c>
      <c r="AG495" s="1" t="s">
        <v>472</v>
      </c>
      <c r="AH495" s="1" t="str">
        <f t="shared" si="7"/>
        <v>鹹水野生捕獲的魚分解和固定過程</v>
      </c>
      <c r="AI495" s="1" t="s">
        <v>745</v>
      </c>
      <c r="AJ495" s="1" t="s">
        <v>738</v>
      </c>
    </row>
    <row r="496" spans="32:36" x14ac:dyDescent="0.4">
      <c r="AF496" s="1" t="s">
        <v>444</v>
      </c>
      <c r="AG496" s="1" t="s">
        <v>462</v>
      </c>
      <c r="AH496" s="1" t="str">
        <f t="shared" si="7"/>
        <v>鹹水野生捕獲的魚質量流量的緩沖和衰減</v>
      </c>
      <c r="AI496" s="1" t="s">
        <v>729</v>
      </c>
      <c r="AJ496" s="1" t="s">
        <v>732</v>
      </c>
    </row>
    <row r="497" spans="32:36" x14ac:dyDescent="0.4">
      <c r="AF497" s="1" t="s">
        <v>444</v>
      </c>
      <c r="AG497" s="1" t="s">
        <v>450</v>
      </c>
      <c r="AH497" s="1" t="str">
        <f t="shared" si="7"/>
        <v>鹹水野生捕獲的魚遺傳物質</v>
      </c>
      <c r="AI497" s="1" t="s">
        <v>729</v>
      </c>
      <c r="AJ497" s="1" t="s">
        <v>740</v>
      </c>
    </row>
    <row r="498" spans="32:36" x14ac:dyDescent="0.4">
      <c r="AF498" s="1" t="s">
        <v>444</v>
      </c>
      <c r="AG498" s="1" t="s">
        <v>451</v>
      </c>
      <c r="AH498" s="1" t="str">
        <f t="shared" si="7"/>
        <v>鹹水野生捕獲的魚地表水</v>
      </c>
      <c r="AI498" s="1" t="s">
        <v>735</v>
      </c>
      <c r="AJ498" s="1" t="s">
        <v>734</v>
      </c>
    </row>
    <row r="499" spans="32:36" x14ac:dyDescent="0.4">
      <c r="AF499" s="1" t="s">
        <v>444</v>
      </c>
      <c r="AG499" s="1" t="s">
        <v>468</v>
      </c>
      <c r="AH499" s="1" t="str">
        <f t="shared" si="7"/>
        <v>鹹水野生捕獲的魚維護苗圃棲息地</v>
      </c>
      <c r="AI499" s="1" t="s">
        <v>735</v>
      </c>
      <c r="AJ499" s="1" t="s">
        <v>734</v>
      </c>
    </row>
    <row r="500" spans="32:36" x14ac:dyDescent="0.4">
      <c r="AF500" s="1" t="s">
        <v>444</v>
      </c>
      <c r="AG500" s="1" t="s">
        <v>473</v>
      </c>
      <c r="AH500" s="1" t="str">
        <f t="shared" si="7"/>
        <v>鹹水野生捕獲的魚淡水的化學狀況</v>
      </c>
      <c r="AI500" s="1" t="s">
        <v>735</v>
      </c>
      <c r="AJ500" s="1" t="s">
        <v>734</v>
      </c>
    </row>
    <row r="501" spans="32:36" x14ac:dyDescent="0.4">
      <c r="AF501" s="1" t="s">
        <v>434</v>
      </c>
      <c r="AG501" s="1" t="s">
        <v>457</v>
      </c>
      <c r="AH501" s="1" t="str">
        <f t="shared" si="7"/>
        <v>小規模林業生物過濾</v>
      </c>
      <c r="AI501" s="1" t="s">
        <v>745</v>
      </c>
      <c r="AJ501" s="1" t="s">
        <v>738</v>
      </c>
    </row>
    <row r="502" spans="32:36" x14ac:dyDescent="0.4">
      <c r="AF502" s="1" t="s">
        <v>434</v>
      </c>
      <c r="AG502" s="1" t="s">
        <v>456</v>
      </c>
      <c r="AH502" s="1" t="str">
        <f t="shared" si="7"/>
        <v>小規模林業生物修復</v>
      </c>
      <c r="AI502" s="1" t="s">
        <v>729</v>
      </c>
      <c r="AJ502" s="1" t="s">
        <v>740</v>
      </c>
    </row>
    <row r="503" spans="32:36" x14ac:dyDescent="0.4">
      <c r="AF503" s="1" t="s">
        <v>434</v>
      </c>
      <c r="AG503" s="1" t="s">
        <v>472</v>
      </c>
      <c r="AH503" s="1" t="str">
        <f t="shared" si="7"/>
        <v>小規模林業分解和固定過程</v>
      </c>
      <c r="AI503" s="1" t="s">
        <v>733</v>
      </c>
      <c r="AJ503" s="1" t="s">
        <v>750</v>
      </c>
    </row>
    <row r="504" spans="32:36" x14ac:dyDescent="0.4">
      <c r="AF504" s="1" t="s">
        <v>434</v>
      </c>
      <c r="AG504" s="1" t="s">
        <v>467</v>
      </c>
      <c r="AH504" s="1" t="str">
        <f t="shared" si="7"/>
        <v>小規模林業授粉</v>
      </c>
      <c r="AI504" s="1" t="s">
        <v>733</v>
      </c>
      <c r="AJ504" s="1" t="s">
        <v>748</v>
      </c>
    </row>
    <row r="505" spans="32:36" x14ac:dyDescent="0.4">
      <c r="AF505" s="1" t="s">
        <v>434</v>
      </c>
      <c r="AG505" s="1" t="s">
        <v>464</v>
      </c>
      <c r="AH505" s="1" t="str">
        <f t="shared" si="7"/>
        <v>小規模林業防洪</v>
      </c>
      <c r="AI505" s="1" t="s">
        <v>729</v>
      </c>
      <c r="AJ505" s="1" t="s">
        <v>740</v>
      </c>
    </row>
    <row r="506" spans="32:36" x14ac:dyDescent="0.4">
      <c r="AF506" s="1" t="s">
        <v>434</v>
      </c>
      <c r="AG506" s="1" t="s">
        <v>448</v>
      </c>
      <c r="AH506" s="1" t="str">
        <f t="shared" si="7"/>
        <v>小規模林業纖維和其他材料</v>
      </c>
      <c r="AI506" s="1" t="s">
        <v>735</v>
      </c>
      <c r="AJ506" s="1" t="s">
        <v>734</v>
      </c>
    </row>
    <row r="507" spans="32:36" x14ac:dyDescent="0.4">
      <c r="AF507" s="1" t="s">
        <v>434</v>
      </c>
      <c r="AG507" s="1" t="s">
        <v>452</v>
      </c>
      <c r="AH507" s="1" t="str">
        <f t="shared" si="7"/>
        <v>小規模林業地下水</v>
      </c>
      <c r="AI507" s="1" t="s">
        <v>735</v>
      </c>
      <c r="AJ507" s="1" t="s">
        <v>734</v>
      </c>
    </row>
    <row r="508" spans="32:36" x14ac:dyDescent="0.4">
      <c r="AF508" s="1" t="s">
        <v>434</v>
      </c>
      <c r="AG508" s="1" t="s">
        <v>451</v>
      </c>
      <c r="AH508" s="1" t="str">
        <f t="shared" si="7"/>
        <v>小規模林業地表水</v>
      </c>
      <c r="AI508" s="1" t="s">
        <v>735</v>
      </c>
      <c r="AJ508" s="1" t="s">
        <v>734</v>
      </c>
    </row>
    <row r="509" spans="32:36" x14ac:dyDescent="0.4">
      <c r="AF509" s="1" t="s">
        <v>434</v>
      </c>
      <c r="AG509" s="1" t="s">
        <v>455</v>
      </c>
      <c r="AH509" s="1" t="str">
        <f t="shared" si="7"/>
        <v>小規模林業動物能源</v>
      </c>
      <c r="AI509" s="1" t="s">
        <v>735</v>
      </c>
      <c r="AJ509" s="1" t="s">
        <v>734</v>
      </c>
    </row>
    <row r="510" spans="32:36" x14ac:dyDescent="0.4">
      <c r="AF510" s="1" t="s">
        <v>434</v>
      </c>
      <c r="AG510" s="1" t="s">
        <v>461</v>
      </c>
      <c r="AH510" s="1" t="str">
        <f t="shared" si="7"/>
        <v>小規模林業質量穩定和侵蝕控制</v>
      </c>
      <c r="AI510" s="1" t="s">
        <v>735</v>
      </c>
      <c r="AJ510" s="1" t="s">
        <v>734</v>
      </c>
    </row>
    <row r="511" spans="32:36" x14ac:dyDescent="0.4">
      <c r="AF511" s="1" t="s">
        <v>434</v>
      </c>
      <c r="AG511" s="1" t="s">
        <v>463</v>
      </c>
      <c r="AH511" s="1" t="str">
        <f t="shared" si="7"/>
        <v>小規模林業水流維護</v>
      </c>
      <c r="AI511" s="1" t="s">
        <v>735</v>
      </c>
      <c r="AJ511" s="1" t="s">
        <v>734</v>
      </c>
    </row>
    <row r="512" spans="32:36" x14ac:dyDescent="0.4">
      <c r="AF512" s="1" t="s">
        <v>434</v>
      </c>
      <c r="AG512" s="1" t="s">
        <v>469</v>
      </c>
      <c r="AH512" s="1" t="str">
        <f t="shared" si="7"/>
        <v>小規模林業除害蟲</v>
      </c>
      <c r="AI512" s="1" t="s">
        <v>735</v>
      </c>
      <c r="AJ512" s="1" t="s">
        <v>734</v>
      </c>
    </row>
    <row r="513" spans="32:36" x14ac:dyDescent="0.4">
      <c r="AF513" s="1" t="s">
        <v>434</v>
      </c>
      <c r="AG513" s="1" t="s">
        <v>470</v>
      </c>
      <c r="AH513" s="1" t="str">
        <f t="shared" si="7"/>
        <v>小規模林業疾控</v>
      </c>
      <c r="AI513" s="1" t="s">
        <v>735</v>
      </c>
      <c r="AJ513" s="1" t="s">
        <v>734</v>
      </c>
    </row>
    <row r="514" spans="32:36" x14ac:dyDescent="0.4">
      <c r="AF514" s="1" t="s">
        <v>434</v>
      </c>
      <c r="AG514" s="1" t="s">
        <v>475</v>
      </c>
      <c r="AH514" s="1" t="str">
        <f t="shared" si="7"/>
        <v>小規模林業全球氣候調節</v>
      </c>
      <c r="AI514" s="1" t="s">
        <v>735</v>
      </c>
      <c r="AJ514" s="1" t="s">
        <v>734</v>
      </c>
    </row>
    <row r="515" spans="32:36" x14ac:dyDescent="0.4">
      <c r="AF515" s="1" t="s">
        <v>445</v>
      </c>
      <c r="AG515" s="1" t="s">
        <v>457</v>
      </c>
      <c r="AH515" s="1" t="str">
        <f t="shared" ref="AH515:AH578" si="8">AF515&amp;AG515</f>
        <v>小規模灌溉耕地作物生物過濾</v>
      </c>
      <c r="AI515" s="1" t="s">
        <v>729</v>
      </c>
      <c r="AJ515" s="1" t="s">
        <v>753</v>
      </c>
    </row>
    <row r="516" spans="32:36" x14ac:dyDescent="0.4">
      <c r="AF516" s="1" t="s">
        <v>445</v>
      </c>
      <c r="AG516" s="1" t="s">
        <v>459</v>
      </c>
      <c r="AH516" s="1" t="str">
        <f t="shared" si="8"/>
        <v>小規模灌溉耕地作物被大氣和生態系統稀釋</v>
      </c>
      <c r="AI516" s="1" t="s">
        <v>729</v>
      </c>
      <c r="AJ516" s="1" t="s">
        <v>753</v>
      </c>
    </row>
    <row r="517" spans="32:36" x14ac:dyDescent="0.4">
      <c r="AF517" s="1" t="s">
        <v>445</v>
      </c>
      <c r="AG517" s="1" t="s">
        <v>466</v>
      </c>
      <c r="AH517" s="1" t="str">
        <f t="shared" si="8"/>
        <v>小規模灌溉耕地作物通風</v>
      </c>
      <c r="AI517" s="1" t="s">
        <v>737</v>
      </c>
      <c r="AJ517" s="1" t="s">
        <v>738</v>
      </c>
    </row>
    <row r="518" spans="32:36" x14ac:dyDescent="0.4">
      <c r="AF518" s="1" t="s">
        <v>445</v>
      </c>
      <c r="AG518" s="1" t="s">
        <v>448</v>
      </c>
      <c r="AH518" s="1" t="str">
        <f t="shared" si="8"/>
        <v>小規模灌溉耕地作物纖維和其他材料</v>
      </c>
      <c r="AI518" s="1" t="s">
        <v>729</v>
      </c>
      <c r="AJ518" s="1" t="s">
        <v>754</v>
      </c>
    </row>
    <row r="519" spans="32:36" x14ac:dyDescent="0.4">
      <c r="AF519" s="1" t="s">
        <v>445</v>
      </c>
      <c r="AG519" s="1" t="s">
        <v>462</v>
      </c>
      <c r="AH519" s="1" t="str">
        <f t="shared" si="8"/>
        <v>小規模灌溉耕地作物質量流量的緩沖和衰減</v>
      </c>
      <c r="AI519" s="1" t="s">
        <v>733</v>
      </c>
      <c r="AJ519" s="1" t="s">
        <v>748</v>
      </c>
    </row>
    <row r="520" spans="32:36" x14ac:dyDescent="0.4">
      <c r="AF520" s="1" t="s">
        <v>445</v>
      </c>
      <c r="AG520" s="1" t="s">
        <v>450</v>
      </c>
      <c r="AH520" s="1" t="str">
        <f t="shared" si="8"/>
        <v>小規模灌溉耕地作物遺傳物質</v>
      </c>
      <c r="AI520" s="1" t="s">
        <v>729</v>
      </c>
      <c r="AJ520" s="1" t="s">
        <v>740</v>
      </c>
    </row>
    <row r="521" spans="32:36" x14ac:dyDescent="0.4">
      <c r="AF521" s="1" t="s">
        <v>445</v>
      </c>
      <c r="AG521" s="1" t="s">
        <v>456</v>
      </c>
      <c r="AH521" s="1" t="str">
        <f t="shared" si="8"/>
        <v>小規模灌溉耕地作物生物修復</v>
      </c>
      <c r="AI521" s="1" t="s">
        <v>729</v>
      </c>
      <c r="AJ521" s="1" t="s">
        <v>740</v>
      </c>
    </row>
    <row r="522" spans="32:36" x14ac:dyDescent="0.4">
      <c r="AF522" s="1" t="s">
        <v>445</v>
      </c>
      <c r="AG522" s="1" t="s">
        <v>452</v>
      </c>
      <c r="AH522" s="1" t="str">
        <f t="shared" si="8"/>
        <v>小規模灌溉耕地作物地下水</v>
      </c>
      <c r="AI522" s="1" t="s">
        <v>735</v>
      </c>
      <c r="AJ522" s="1" t="s">
        <v>734</v>
      </c>
    </row>
    <row r="523" spans="32:36" x14ac:dyDescent="0.4">
      <c r="AF523" s="1" t="s">
        <v>445</v>
      </c>
      <c r="AG523" s="1" t="s">
        <v>451</v>
      </c>
      <c r="AH523" s="1" t="str">
        <f t="shared" si="8"/>
        <v>小規模灌溉耕地作物地表水</v>
      </c>
      <c r="AI523" s="1" t="s">
        <v>735</v>
      </c>
      <c r="AJ523" s="1" t="s">
        <v>734</v>
      </c>
    </row>
    <row r="524" spans="32:36" x14ac:dyDescent="0.4">
      <c r="AF524" s="1" t="s">
        <v>445</v>
      </c>
      <c r="AG524" s="1" t="s">
        <v>455</v>
      </c>
      <c r="AH524" s="1" t="str">
        <f t="shared" si="8"/>
        <v>小規模灌溉耕地作物動物能源</v>
      </c>
      <c r="AI524" s="1" t="s">
        <v>735</v>
      </c>
      <c r="AJ524" s="1" t="s">
        <v>734</v>
      </c>
    </row>
    <row r="525" spans="32:36" x14ac:dyDescent="0.4">
      <c r="AF525" s="1" t="s">
        <v>445</v>
      </c>
      <c r="AG525" s="1" t="s">
        <v>461</v>
      </c>
      <c r="AH525" s="1" t="str">
        <f t="shared" si="8"/>
        <v>小規模灌溉耕地作物質量穩定和侵蝕控制</v>
      </c>
      <c r="AI525" s="1" t="s">
        <v>735</v>
      </c>
      <c r="AJ525" s="1" t="s">
        <v>734</v>
      </c>
    </row>
    <row r="526" spans="32:36" x14ac:dyDescent="0.4">
      <c r="AF526" s="1" t="s">
        <v>445</v>
      </c>
      <c r="AG526" s="1" t="s">
        <v>463</v>
      </c>
      <c r="AH526" s="1" t="str">
        <f t="shared" si="8"/>
        <v>小規模灌溉耕地作物水流維護</v>
      </c>
      <c r="AI526" s="1" t="s">
        <v>735</v>
      </c>
      <c r="AJ526" s="1" t="s">
        <v>734</v>
      </c>
    </row>
    <row r="527" spans="32:36" x14ac:dyDescent="0.4">
      <c r="AF527" s="1" t="s">
        <v>445</v>
      </c>
      <c r="AG527" s="1" t="s">
        <v>464</v>
      </c>
      <c r="AH527" s="1" t="str">
        <f t="shared" si="8"/>
        <v>小規模灌溉耕地作物防洪</v>
      </c>
      <c r="AI527" s="1" t="s">
        <v>735</v>
      </c>
      <c r="AJ527" s="1" t="s">
        <v>734</v>
      </c>
    </row>
    <row r="528" spans="32:36" x14ac:dyDescent="0.4">
      <c r="AF528" s="1" t="s">
        <v>445</v>
      </c>
      <c r="AG528" s="1" t="s">
        <v>467</v>
      </c>
      <c r="AH528" s="1" t="str">
        <f t="shared" si="8"/>
        <v>小規模灌溉耕地作物授粉</v>
      </c>
      <c r="AI528" s="1" t="s">
        <v>735</v>
      </c>
      <c r="AJ528" s="1" t="s">
        <v>734</v>
      </c>
    </row>
    <row r="529" spans="32:36" x14ac:dyDescent="0.4">
      <c r="AF529" s="1" t="s">
        <v>445</v>
      </c>
      <c r="AG529" s="1" t="s">
        <v>469</v>
      </c>
      <c r="AH529" s="1" t="str">
        <f t="shared" si="8"/>
        <v>小規模灌溉耕地作物除害蟲</v>
      </c>
      <c r="AI529" s="1" t="s">
        <v>735</v>
      </c>
      <c r="AJ529" s="1" t="s">
        <v>734</v>
      </c>
    </row>
    <row r="530" spans="32:36" x14ac:dyDescent="0.4">
      <c r="AF530" s="1" t="s">
        <v>445</v>
      </c>
      <c r="AG530" s="1" t="s">
        <v>470</v>
      </c>
      <c r="AH530" s="1" t="str">
        <f t="shared" si="8"/>
        <v>小規模灌溉耕地作物疾控</v>
      </c>
      <c r="AI530" s="1" t="s">
        <v>735</v>
      </c>
      <c r="AJ530" s="1" t="s">
        <v>734</v>
      </c>
    </row>
    <row r="531" spans="32:36" x14ac:dyDescent="0.4">
      <c r="AF531" s="1" t="s">
        <v>445</v>
      </c>
      <c r="AG531" s="1" t="s">
        <v>472</v>
      </c>
      <c r="AH531" s="1" t="str">
        <f t="shared" si="8"/>
        <v>小規模灌溉耕地作物分解和固定過程</v>
      </c>
      <c r="AI531" s="1" t="s">
        <v>735</v>
      </c>
      <c r="AJ531" s="1" t="s">
        <v>734</v>
      </c>
    </row>
    <row r="532" spans="32:36" x14ac:dyDescent="0.4">
      <c r="AF532" s="1" t="s">
        <v>445</v>
      </c>
      <c r="AG532" s="1" t="s">
        <v>473</v>
      </c>
      <c r="AH532" s="1" t="str">
        <f t="shared" si="8"/>
        <v>小規模灌溉耕地作物淡水的化學狀況</v>
      </c>
      <c r="AI532" s="1" t="s">
        <v>735</v>
      </c>
      <c r="AJ532" s="1" t="s">
        <v>734</v>
      </c>
    </row>
    <row r="533" spans="32:36" x14ac:dyDescent="0.4">
      <c r="AF533" s="1" t="s">
        <v>445</v>
      </c>
      <c r="AG533" s="1" t="s">
        <v>475</v>
      </c>
      <c r="AH533" s="1" t="str">
        <f t="shared" si="8"/>
        <v>小規模灌溉耕地作物全球氣候調節</v>
      </c>
      <c r="AI533" s="1" t="s">
        <v>735</v>
      </c>
      <c r="AJ533" s="1" t="s">
        <v>734</v>
      </c>
    </row>
    <row r="534" spans="32:36" x14ac:dyDescent="0.4">
      <c r="AF534" s="1" t="s">
        <v>446</v>
      </c>
      <c r="AG534" s="1" t="s">
        <v>457</v>
      </c>
      <c r="AH534" s="1" t="str">
        <f t="shared" si="8"/>
        <v>小型牲畜（牛肉和奶製品）生物過濾</v>
      </c>
      <c r="AI534" s="1" t="s">
        <v>729</v>
      </c>
      <c r="AJ534" s="1" t="s">
        <v>753</v>
      </c>
    </row>
    <row r="535" spans="32:36" x14ac:dyDescent="0.4">
      <c r="AF535" s="1" t="s">
        <v>446</v>
      </c>
      <c r="AG535" s="1" t="s">
        <v>456</v>
      </c>
      <c r="AH535" s="1" t="str">
        <f t="shared" si="8"/>
        <v>小型牲畜（牛肉和奶製品）生物修復</v>
      </c>
      <c r="AI535" s="1" t="s">
        <v>729</v>
      </c>
      <c r="AJ535" s="1" t="s">
        <v>753</v>
      </c>
    </row>
    <row r="536" spans="32:36" x14ac:dyDescent="0.4">
      <c r="AF536" s="1" t="s">
        <v>446</v>
      </c>
      <c r="AG536" s="1" t="s">
        <v>470</v>
      </c>
      <c r="AH536" s="1" t="str">
        <f t="shared" si="8"/>
        <v>小型牲畜（牛肉和奶製品）疾控</v>
      </c>
      <c r="AI536" s="1" t="s">
        <v>733</v>
      </c>
      <c r="AJ536" s="1" t="s">
        <v>730</v>
      </c>
    </row>
    <row r="537" spans="32:36" x14ac:dyDescent="0.4">
      <c r="AF537" s="1" t="s">
        <v>446</v>
      </c>
      <c r="AG537" s="1" t="s">
        <v>463</v>
      </c>
      <c r="AH537" s="1" t="str">
        <f t="shared" si="8"/>
        <v>小型牲畜（牛肉和奶製品）水流維護</v>
      </c>
      <c r="AI537" s="1" t="s">
        <v>733</v>
      </c>
      <c r="AJ537" s="1" t="s">
        <v>742</v>
      </c>
    </row>
    <row r="538" spans="32:36" x14ac:dyDescent="0.4">
      <c r="AF538" s="1" t="s">
        <v>446</v>
      </c>
      <c r="AG538" s="1" t="s">
        <v>459</v>
      </c>
      <c r="AH538" s="1" t="str">
        <f t="shared" si="8"/>
        <v>小型牲畜（牛肉和奶製品）被大氣和生態系統稀釋</v>
      </c>
      <c r="AI538" s="1" t="s">
        <v>737</v>
      </c>
      <c r="AJ538" s="1" t="s">
        <v>738</v>
      </c>
    </row>
    <row r="539" spans="32:36" x14ac:dyDescent="0.4">
      <c r="AF539" s="1" t="s">
        <v>446</v>
      </c>
      <c r="AG539" s="1" t="s">
        <v>460</v>
      </c>
      <c r="AH539" s="1" t="str">
        <f t="shared" si="8"/>
        <v>小型牲畜（牛肉和奶製品）感官影響的調解</v>
      </c>
      <c r="AI539" s="1" t="s">
        <v>737</v>
      </c>
      <c r="AJ539" s="1" t="s">
        <v>738</v>
      </c>
    </row>
    <row r="540" spans="32:36" x14ac:dyDescent="0.4">
      <c r="AF540" s="1" t="s">
        <v>446</v>
      </c>
      <c r="AG540" s="1" t="s">
        <v>462</v>
      </c>
      <c r="AH540" s="1" t="str">
        <f t="shared" si="8"/>
        <v>小型牲畜（牛肉和奶製品）質量流量的緩沖和衰減</v>
      </c>
      <c r="AI540" s="1" t="s">
        <v>737</v>
      </c>
      <c r="AJ540" s="1" t="s">
        <v>738</v>
      </c>
    </row>
    <row r="541" spans="32:36" x14ac:dyDescent="0.4">
      <c r="AF541" s="1" t="s">
        <v>446</v>
      </c>
      <c r="AG541" s="1" t="s">
        <v>461</v>
      </c>
      <c r="AH541" s="1" t="str">
        <f t="shared" si="8"/>
        <v>小型牲畜（牛肉和奶製品）質量穩定和侵蝕控制</v>
      </c>
      <c r="AI541" s="1" t="s">
        <v>737</v>
      </c>
      <c r="AJ541" s="1" t="s">
        <v>738</v>
      </c>
    </row>
    <row r="542" spans="32:36" x14ac:dyDescent="0.4">
      <c r="AF542" s="1" t="s">
        <v>446</v>
      </c>
      <c r="AG542" s="1" t="s">
        <v>450</v>
      </c>
      <c r="AH542" s="1" t="str">
        <f t="shared" si="8"/>
        <v>小型牲畜（牛肉和奶製品）遺傳物質</v>
      </c>
      <c r="AI542" s="1" t="s">
        <v>745</v>
      </c>
      <c r="AJ542" s="1" t="s">
        <v>738</v>
      </c>
    </row>
    <row r="543" spans="32:36" x14ac:dyDescent="0.4">
      <c r="AF543" s="1" t="s">
        <v>446</v>
      </c>
      <c r="AG543" s="1" t="s">
        <v>466</v>
      </c>
      <c r="AH543" s="1" t="str">
        <f t="shared" si="8"/>
        <v>小型牲畜（牛肉和奶製品）通風</v>
      </c>
      <c r="AI543" s="1" t="s">
        <v>745</v>
      </c>
      <c r="AJ543" s="1" t="s">
        <v>738</v>
      </c>
    </row>
    <row r="544" spans="32:36" x14ac:dyDescent="0.4">
      <c r="AF544" s="1" t="s">
        <v>446</v>
      </c>
      <c r="AG544" s="1" t="s">
        <v>467</v>
      </c>
      <c r="AH544" s="1" t="str">
        <f t="shared" si="8"/>
        <v>小型牲畜（牛肉和奶製品）授粉</v>
      </c>
      <c r="AI544" s="1" t="s">
        <v>745</v>
      </c>
      <c r="AJ544" s="1" t="s">
        <v>738</v>
      </c>
    </row>
    <row r="545" spans="32:36" x14ac:dyDescent="0.4">
      <c r="AF545" s="1" t="s">
        <v>446</v>
      </c>
      <c r="AG545" s="1" t="s">
        <v>472</v>
      </c>
      <c r="AH545" s="1" t="str">
        <f t="shared" si="8"/>
        <v>小型牲畜（牛肉和奶製品）分解和固定過程</v>
      </c>
      <c r="AI545" s="1" t="s">
        <v>733</v>
      </c>
      <c r="AJ545" s="1" t="s">
        <v>748</v>
      </c>
    </row>
    <row r="546" spans="32:36" x14ac:dyDescent="0.4">
      <c r="AF546" s="1" t="s">
        <v>446</v>
      </c>
      <c r="AG546" s="1" t="s">
        <v>475</v>
      </c>
      <c r="AH546" s="1" t="str">
        <f t="shared" si="8"/>
        <v>小型牲畜（牛肉和奶製品）全球氣候調節</v>
      </c>
      <c r="AI546" s="1" t="s">
        <v>733</v>
      </c>
      <c r="AJ546" s="1" t="s">
        <v>748</v>
      </c>
    </row>
    <row r="547" spans="32:36" x14ac:dyDescent="0.4">
      <c r="AF547" s="1" t="s">
        <v>446</v>
      </c>
      <c r="AG547" s="1" t="s">
        <v>469</v>
      </c>
      <c r="AH547" s="1" t="str">
        <f t="shared" si="8"/>
        <v>小型牲畜（牛肉和奶製品）除害蟲</v>
      </c>
      <c r="AI547" s="1" t="s">
        <v>729</v>
      </c>
      <c r="AJ547" s="1" t="s">
        <v>740</v>
      </c>
    </row>
    <row r="548" spans="32:36" x14ac:dyDescent="0.4">
      <c r="AF548" s="1" t="s">
        <v>446</v>
      </c>
      <c r="AG548" s="1" t="s">
        <v>448</v>
      </c>
      <c r="AH548" s="1" t="str">
        <f t="shared" si="8"/>
        <v>小型牲畜（牛肉和奶製品）纖維和其他材料</v>
      </c>
      <c r="AI548" s="1" t="s">
        <v>735</v>
      </c>
      <c r="AJ548" s="1" t="s">
        <v>734</v>
      </c>
    </row>
    <row r="549" spans="32:36" x14ac:dyDescent="0.4">
      <c r="AF549" s="1" t="s">
        <v>446</v>
      </c>
      <c r="AG549" s="1" t="s">
        <v>452</v>
      </c>
      <c r="AH549" s="1" t="str">
        <f t="shared" si="8"/>
        <v>小型牲畜（牛肉和奶製品）地下水</v>
      </c>
      <c r="AI549" s="1" t="s">
        <v>735</v>
      </c>
      <c r="AJ549" s="1" t="s">
        <v>734</v>
      </c>
    </row>
    <row r="550" spans="32:36" x14ac:dyDescent="0.4">
      <c r="AF550" s="1" t="s">
        <v>446</v>
      </c>
      <c r="AG550" s="1" t="s">
        <v>451</v>
      </c>
      <c r="AH550" s="1" t="str">
        <f t="shared" si="8"/>
        <v>小型牲畜（牛肉和奶製品）地表水</v>
      </c>
      <c r="AI550" s="1" t="s">
        <v>735</v>
      </c>
      <c r="AJ550" s="1" t="s">
        <v>734</v>
      </c>
    </row>
    <row r="551" spans="32:36" x14ac:dyDescent="0.4">
      <c r="AF551" s="1" t="s">
        <v>446</v>
      </c>
      <c r="AG551" s="1" t="s">
        <v>464</v>
      </c>
      <c r="AH551" s="1" t="str">
        <f t="shared" si="8"/>
        <v>小型牲畜（牛肉和奶製品）防洪</v>
      </c>
      <c r="AI551" s="1" t="s">
        <v>735</v>
      </c>
      <c r="AJ551" s="1" t="s">
        <v>734</v>
      </c>
    </row>
    <row r="552" spans="32:36" x14ac:dyDescent="0.4">
      <c r="AF552" s="1" t="s">
        <v>446</v>
      </c>
      <c r="AG552" s="1" t="s">
        <v>473</v>
      </c>
      <c r="AH552" s="1" t="str">
        <f t="shared" si="8"/>
        <v>小型牲畜（牛肉和奶製品）淡水的化學狀況</v>
      </c>
      <c r="AI552" s="1" t="s">
        <v>735</v>
      </c>
      <c r="AJ552" s="1" t="s">
        <v>734</v>
      </c>
    </row>
    <row r="553" spans="32:36" x14ac:dyDescent="0.4">
      <c r="AF553" s="1" t="s">
        <v>447</v>
      </c>
      <c r="AG553" s="1" t="s">
        <v>457</v>
      </c>
      <c r="AH553" s="1" t="str">
        <f t="shared" si="8"/>
        <v>小規模雨育可耕作物生物過濾</v>
      </c>
      <c r="AI553" s="1" t="s">
        <v>729</v>
      </c>
      <c r="AJ553" s="1" t="s">
        <v>753</v>
      </c>
    </row>
    <row r="554" spans="32:36" x14ac:dyDescent="0.4">
      <c r="AF554" s="1" t="s">
        <v>447</v>
      </c>
      <c r="AG554" s="1" t="s">
        <v>466</v>
      </c>
      <c r="AH554" s="1" t="str">
        <f t="shared" si="8"/>
        <v>小規模雨育可耕作物通風</v>
      </c>
      <c r="AI554" s="1" t="s">
        <v>737</v>
      </c>
      <c r="AJ554" s="1" t="s">
        <v>738</v>
      </c>
    </row>
    <row r="555" spans="32:36" x14ac:dyDescent="0.4">
      <c r="AF555" s="1" t="s">
        <v>447</v>
      </c>
      <c r="AG555" s="1" t="s">
        <v>473</v>
      </c>
      <c r="AH555" s="1" t="str">
        <f t="shared" si="8"/>
        <v>小規模雨育可耕作物淡水的化學狀況</v>
      </c>
      <c r="AI555" s="1" t="s">
        <v>745</v>
      </c>
      <c r="AJ555" s="1" t="s">
        <v>738</v>
      </c>
    </row>
    <row r="556" spans="32:36" x14ac:dyDescent="0.4">
      <c r="AF556" s="1" t="s">
        <v>447</v>
      </c>
      <c r="AG556" s="1" t="s">
        <v>448</v>
      </c>
      <c r="AH556" s="1" t="str">
        <f t="shared" si="8"/>
        <v>小規模雨育可耕作物纖維和其他材料</v>
      </c>
      <c r="AI556" s="1" t="s">
        <v>729</v>
      </c>
      <c r="AJ556" s="1" t="s">
        <v>754</v>
      </c>
    </row>
    <row r="557" spans="32:36" x14ac:dyDescent="0.4">
      <c r="AF557" s="1" t="s">
        <v>447</v>
      </c>
      <c r="AG557" s="1" t="s">
        <v>451</v>
      </c>
      <c r="AH557" s="1" t="str">
        <f t="shared" si="8"/>
        <v>小規模雨育可耕作物地表水</v>
      </c>
      <c r="AI557" s="1" t="s">
        <v>729</v>
      </c>
      <c r="AJ557" s="1" t="s">
        <v>756</v>
      </c>
    </row>
    <row r="558" spans="32:36" x14ac:dyDescent="0.4">
      <c r="AF558" s="1" t="s">
        <v>447</v>
      </c>
      <c r="AG558" s="1" t="s">
        <v>462</v>
      </c>
      <c r="AH558" s="1" t="str">
        <f t="shared" si="8"/>
        <v>小規模雨育可耕作物質量流量的緩沖和衰減</v>
      </c>
      <c r="AI558" s="1" t="s">
        <v>733</v>
      </c>
      <c r="AJ558" s="1" t="s">
        <v>748</v>
      </c>
    </row>
    <row r="559" spans="32:36" x14ac:dyDescent="0.4">
      <c r="AF559" s="1" t="s">
        <v>447</v>
      </c>
      <c r="AG559" s="1" t="s">
        <v>450</v>
      </c>
      <c r="AH559" s="1" t="str">
        <f t="shared" si="8"/>
        <v>小規模雨育可耕作物遺傳物質</v>
      </c>
      <c r="AI559" s="1" t="s">
        <v>729</v>
      </c>
      <c r="AJ559" s="1" t="s">
        <v>740</v>
      </c>
    </row>
    <row r="560" spans="32:36" x14ac:dyDescent="0.4">
      <c r="AF560" s="1" t="s">
        <v>447</v>
      </c>
      <c r="AG560" s="1" t="s">
        <v>456</v>
      </c>
      <c r="AH560" s="1" t="str">
        <f t="shared" si="8"/>
        <v>小規模雨育可耕作物生物修復</v>
      </c>
      <c r="AI560" s="1" t="s">
        <v>729</v>
      </c>
      <c r="AJ560" s="1" t="s">
        <v>740</v>
      </c>
    </row>
    <row r="561" spans="32:36" x14ac:dyDescent="0.4">
      <c r="AF561" s="1" t="s">
        <v>447</v>
      </c>
      <c r="AG561" s="1" t="s">
        <v>459</v>
      </c>
      <c r="AH561" s="1" t="str">
        <f t="shared" si="8"/>
        <v>小規模雨育可耕作物被大氣和生態系統稀釋</v>
      </c>
      <c r="AI561" s="1" t="s">
        <v>729</v>
      </c>
      <c r="AJ561" s="1" t="s">
        <v>740</v>
      </c>
    </row>
    <row r="562" spans="32:36" x14ac:dyDescent="0.4">
      <c r="AF562" s="1" t="s">
        <v>447</v>
      </c>
      <c r="AG562" s="1" t="s">
        <v>455</v>
      </c>
      <c r="AH562" s="1" t="str">
        <f t="shared" si="8"/>
        <v>小規模雨育可耕作物動物能源</v>
      </c>
      <c r="AI562" s="1" t="s">
        <v>735</v>
      </c>
      <c r="AJ562" s="1" t="s">
        <v>734</v>
      </c>
    </row>
    <row r="563" spans="32:36" x14ac:dyDescent="0.4">
      <c r="AF563" s="1" t="s">
        <v>447</v>
      </c>
      <c r="AG563" s="1" t="s">
        <v>461</v>
      </c>
      <c r="AH563" s="1" t="str">
        <f t="shared" si="8"/>
        <v>小規模雨育可耕作物質量穩定和侵蝕控制</v>
      </c>
      <c r="AI563" s="1" t="s">
        <v>735</v>
      </c>
      <c r="AJ563" s="1" t="s">
        <v>734</v>
      </c>
    </row>
    <row r="564" spans="32:36" x14ac:dyDescent="0.4">
      <c r="AF564" s="1" t="s">
        <v>447</v>
      </c>
      <c r="AG564" s="1" t="s">
        <v>463</v>
      </c>
      <c r="AH564" s="1" t="str">
        <f t="shared" si="8"/>
        <v>小規模雨育可耕作物水流維護</v>
      </c>
      <c r="AI564" s="1" t="s">
        <v>735</v>
      </c>
      <c r="AJ564" s="1" t="s">
        <v>734</v>
      </c>
    </row>
    <row r="565" spans="32:36" x14ac:dyDescent="0.4">
      <c r="AF565" s="1" t="s">
        <v>447</v>
      </c>
      <c r="AG565" s="1" t="s">
        <v>464</v>
      </c>
      <c r="AH565" s="1" t="str">
        <f t="shared" si="8"/>
        <v>小規模雨育可耕作物防洪</v>
      </c>
      <c r="AI565" s="1" t="s">
        <v>735</v>
      </c>
      <c r="AJ565" s="1" t="s">
        <v>734</v>
      </c>
    </row>
    <row r="566" spans="32:36" x14ac:dyDescent="0.4">
      <c r="AF566" s="1" t="s">
        <v>447</v>
      </c>
      <c r="AG566" s="1" t="s">
        <v>467</v>
      </c>
      <c r="AH566" s="1" t="str">
        <f t="shared" si="8"/>
        <v>小規模雨育可耕作物授粉</v>
      </c>
      <c r="AI566" s="1" t="s">
        <v>735</v>
      </c>
      <c r="AJ566" s="1" t="s">
        <v>734</v>
      </c>
    </row>
    <row r="567" spans="32:36" x14ac:dyDescent="0.4">
      <c r="AF567" s="1" t="s">
        <v>447</v>
      </c>
      <c r="AG567" s="1" t="s">
        <v>469</v>
      </c>
      <c r="AH567" s="1" t="str">
        <f t="shared" si="8"/>
        <v>小規模雨育可耕作物除害蟲</v>
      </c>
      <c r="AI567" s="1" t="s">
        <v>735</v>
      </c>
      <c r="AJ567" s="1" t="s">
        <v>734</v>
      </c>
    </row>
    <row r="568" spans="32:36" x14ac:dyDescent="0.4">
      <c r="AF568" s="1" t="s">
        <v>447</v>
      </c>
      <c r="AG568" s="1" t="s">
        <v>470</v>
      </c>
      <c r="AH568" s="1" t="str">
        <f t="shared" si="8"/>
        <v>小規模雨育可耕作物疾控</v>
      </c>
      <c r="AI568" s="1" t="s">
        <v>735</v>
      </c>
      <c r="AJ568" s="1" t="s">
        <v>734</v>
      </c>
    </row>
    <row r="569" spans="32:36" x14ac:dyDescent="0.4">
      <c r="AF569" s="1" t="s">
        <v>447</v>
      </c>
      <c r="AG569" s="1" t="s">
        <v>472</v>
      </c>
      <c r="AH569" s="1" t="str">
        <f t="shared" si="8"/>
        <v>小規模雨育可耕作物分解和固定過程</v>
      </c>
      <c r="AI569" s="1" t="s">
        <v>735</v>
      </c>
      <c r="AJ569" s="1" t="s">
        <v>734</v>
      </c>
    </row>
    <row r="570" spans="32:36" x14ac:dyDescent="0.4">
      <c r="AF570" s="1" t="s">
        <v>447</v>
      </c>
      <c r="AG570" s="1" t="s">
        <v>475</v>
      </c>
      <c r="AH570" s="1" t="str">
        <f t="shared" si="8"/>
        <v>小規模雨育可耕作物全球氣候調節</v>
      </c>
      <c r="AI570" s="1" t="s">
        <v>735</v>
      </c>
      <c r="AJ570" s="1" t="s">
        <v>734</v>
      </c>
    </row>
    <row r="571" spans="32:36" x14ac:dyDescent="0.4">
      <c r="AF571" s="1" t="s">
        <v>439</v>
      </c>
      <c r="AG571" s="1" t="s">
        <v>461</v>
      </c>
      <c r="AH571" s="1" t="str">
        <f t="shared" si="8"/>
        <v>太陽能供應質量穩定和侵蝕控制</v>
      </c>
      <c r="AI571" s="1" t="s">
        <v>729</v>
      </c>
      <c r="AJ571" s="1" t="s">
        <v>730</v>
      </c>
    </row>
    <row r="572" spans="32:36" x14ac:dyDescent="0.4">
      <c r="AF572" s="1" t="s">
        <v>439</v>
      </c>
      <c r="AG572" s="1" t="s">
        <v>452</v>
      </c>
      <c r="AH572" s="1" t="str">
        <f t="shared" si="8"/>
        <v>太陽能供應地下水</v>
      </c>
      <c r="AI572" s="1" t="s">
        <v>745</v>
      </c>
      <c r="AJ572" s="1" t="s">
        <v>738</v>
      </c>
    </row>
    <row r="573" spans="32:36" x14ac:dyDescent="0.4">
      <c r="AF573" s="1" t="s">
        <v>439</v>
      </c>
      <c r="AG573" s="1" t="s">
        <v>451</v>
      </c>
      <c r="AH573" s="1" t="str">
        <f t="shared" si="8"/>
        <v>太陽能供應地表水</v>
      </c>
      <c r="AI573" s="1" t="s">
        <v>745</v>
      </c>
      <c r="AJ573" s="1" t="s">
        <v>738</v>
      </c>
    </row>
    <row r="574" spans="32:36" x14ac:dyDescent="0.4">
      <c r="AF574" s="1" t="s">
        <v>439</v>
      </c>
      <c r="AG574" s="1" t="s">
        <v>464</v>
      </c>
      <c r="AH574" s="1" t="str">
        <f t="shared" si="8"/>
        <v>太陽能供應防洪</v>
      </c>
      <c r="AI574" s="1" t="s">
        <v>729</v>
      </c>
      <c r="AJ574" s="1" t="s">
        <v>739</v>
      </c>
    </row>
    <row r="575" spans="32:36" x14ac:dyDescent="0.4">
      <c r="AF575" s="1" t="s">
        <v>439</v>
      </c>
      <c r="AG575" s="1" t="s">
        <v>475</v>
      </c>
      <c r="AH575" s="1" t="str">
        <f t="shared" si="8"/>
        <v>太陽能供應全球氣候調節</v>
      </c>
      <c r="AI575" s="1" t="s">
        <v>735</v>
      </c>
      <c r="AJ575" s="1" t="s">
        <v>734</v>
      </c>
    </row>
    <row r="576" spans="32:36" x14ac:dyDescent="0.4">
      <c r="AF576" s="1" t="s">
        <v>427</v>
      </c>
      <c r="AG576" s="1" t="s">
        <v>464</v>
      </c>
      <c r="AH576" s="1" t="str">
        <f t="shared" si="8"/>
        <v>固體加工防洪</v>
      </c>
      <c r="AI576" s="1" t="s">
        <v>729</v>
      </c>
      <c r="AJ576" s="1" t="s">
        <v>730</v>
      </c>
    </row>
    <row r="577" spans="32:36" x14ac:dyDescent="0.4">
      <c r="AF577" s="1" t="s">
        <v>427</v>
      </c>
      <c r="AG577" s="1" t="s">
        <v>452</v>
      </c>
      <c r="AH577" s="1" t="str">
        <f t="shared" si="8"/>
        <v>固體加工地下水</v>
      </c>
      <c r="AI577" s="1" t="s">
        <v>737</v>
      </c>
      <c r="AJ577" s="1" t="s">
        <v>738</v>
      </c>
    </row>
    <row r="578" spans="32:36" x14ac:dyDescent="0.4">
      <c r="AF578" s="1" t="s">
        <v>427</v>
      </c>
      <c r="AG578" s="1" t="s">
        <v>451</v>
      </c>
      <c r="AH578" s="1" t="str">
        <f t="shared" si="8"/>
        <v>固體加工地表水</v>
      </c>
      <c r="AI578" s="1" t="s">
        <v>737</v>
      </c>
      <c r="AJ578" s="1" t="s">
        <v>738</v>
      </c>
    </row>
    <row r="579" spans="32:36" x14ac:dyDescent="0.4">
      <c r="AF579" s="1" t="s">
        <v>427</v>
      </c>
      <c r="AG579" s="1" t="s">
        <v>457</v>
      </c>
      <c r="AH579" s="1" t="str">
        <f t="shared" ref="AH579:AH642" si="9">AF579&amp;AG579</f>
        <v>固體加工生物過濾</v>
      </c>
      <c r="AI579" s="1" t="s">
        <v>737</v>
      </c>
      <c r="AJ579" s="1" t="s">
        <v>738</v>
      </c>
    </row>
    <row r="580" spans="32:36" x14ac:dyDescent="0.4">
      <c r="AF580" s="1" t="s">
        <v>427</v>
      </c>
      <c r="AG580" s="1" t="s">
        <v>459</v>
      </c>
      <c r="AH580" s="1" t="str">
        <f t="shared" si="9"/>
        <v>固體加工被大氣和生態系統稀釋</v>
      </c>
      <c r="AI580" s="1" t="s">
        <v>737</v>
      </c>
      <c r="AJ580" s="1" t="s">
        <v>738</v>
      </c>
    </row>
    <row r="581" spans="32:36" x14ac:dyDescent="0.4">
      <c r="AF581" s="1" t="s">
        <v>427</v>
      </c>
      <c r="AG581" s="1" t="s">
        <v>460</v>
      </c>
      <c r="AH581" s="1" t="str">
        <f t="shared" si="9"/>
        <v>固體加工感官影響的調解</v>
      </c>
      <c r="AI581" s="1" t="s">
        <v>737</v>
      </c>
      <c r="AJ581" s="1" t="s">
        <v>738</v>
      </c>
    </row>
    <row r="582" spans="32:36" x14ac:dyDescent="0.4">
      <c r="AF582" s="1" t="s">
        <v>427</v>
      </c>
      <c r="AG582" s="1" t="s">
        <v>463</v>
      </c>
      <c r="AH582" s="1" t="str">
        <f t="shared" si="9"/>
        <v>固體加工水流維護</v>
      </c>
      <c r="AI582" s="1" t="s">
        <v>737</v>
      </c>
      <c r="AJ582" s="1" t="s">
        <v>738</v>
      </c>
    </row>
    <row r="583" spans="32:36" x14ac:dyDescent="0.4">
      <c r="AF583" s="1" t="s">
        <v>427</v>
      </c>
      <c r="AG583" s="1" t="s">
        <v>473</v>
      </c>
      <c r="AH583" s="1" t="str">
        <f t="shared" si="9"/>
        <v>固體加工淡水的化學狀況</v>
      </c>
      <c r="AI583" s="1" t="s">
        <v>737</v>
      </c>
      <c r="AJ583" s="1" t="s">
        <v>738</v>
      </c>
    </row>
    <row r="584" spans="32:36" x14ac:dyDescent="0.4">
      <c r="AF584" s="1" t="s">
        <v>427</v>
      </c>
      <c r="AG584" s="1" t="s">
        <v>456</v>
      </c>
      <c r="AH584" s="1" t="str">
        <f t="shared" si="9"/>
        <v>固體加工生物修復</v>
      </c>
      <c r="AI584" s="1" t="s">
        <v>745</v>
      </c>
      <c r="AJ584" s="1" t="s">
        <v>738</v>
      </c>
    </row>
    <row r="585" spans="32:36" x14ac:dyDescent="0.4">
      <c r="AF585" s="1" t="s">
        <v>427</v>
      </c>
      <c r="AG585" s="1" t="s">
        <v>466</v>
      </c>
      <c r="AH585" s="1" t="str">
        <f t="shared" si="9"/>
        <v>固體加工通風</v>
      </c>
      <c r="AI585" s="1" t="s">
        <v>745</v>
      </c>
      <c r="AJ585" s="1" t="s">
        <v>738</v>
      </c>
    </row>
    <row r="586" spans="32:36" x14ac:dyDescent="0.4">
      <c r="AF586" s="1" t="s">
        <v>427</v>
      </c>
      <c r="AG586" s="1" t="s">
        <v>475</v>
      </c>
      <c r="AH586" s="1" t="str">
        <f t="shared" si="9"/>
        <v>固體加工全球氣候調節</v>
      </c>
      <c r="AI586" s="1" t="s">
        <v>745</v>
      </c>
      <c r="AJ586" s="1" t="s">
        <v>738</v>
      </c>
    </row>
    <row r="587" spans="32:36" x14ac:dyDescent="0.4">
      <c r="AF587" s="1" t="s">
        <v>427</v>
      </c>
      <c r="AG587" s="1" t="s">
        <v>461</v>
      </c>
      <c r="AH587" s="1" t="str">
        <f t="shared" si="9"/>
        <v>固體加工質量穩定和侵蝕控制</v>
      </c>
      <c r="AI587" s="1" t="s">
        <v>737</v>
      </c>
      <c r="AJ587" s="1" t="s">
        <v>739</v>
      </c>
    </row>
    <row r="588" spans="32:36" x14ac:dyDescent="0.4">
      <c r="AF588" s="1" t="s">
        <v>411</v>
      </c>
      <c r="AG588" s="1" t="s">
        <v>452</v>
      </c>
      <c r="AH588" s="1" t="str">
        <f t="shared" si="9"/>
        <v>鋼鐵生產地下水</v>
      </c>
      <c r="AI588" s="1" t="s">
        <v>729</v>
      </c>
      <c r="AJ588" s="1" t="s">
        <v>731</v>
      </c>
    </row>
    <row r="589" spans="32:36" x14ac:dyDescent="0.4">
      <c r="AF589" s="1" t="s">
        <v>411</v>
      </c>
      <c r="AG589" s="1" t="s">
        <v>451</v>
      </c>
      <c r="AH589" s="1" t="str">
        <f t="shared" si="9"/>
        <v>鋼鐵生產地表水</v>
      </c>
      <c r="AI589" s="1" t="s">
        <v>729</v>
      </c>
      <c r="AJ589" s="1" t="s">
        <v>731</v>
      </c>
    </row>
    <row r="590" spans="32:36" x14ac:dyDescent="0.4">
      <c r="AF590" s="1" t="s">
        <v>411</v>
      </c>
      <c r="AG590" s="1" t="s">
        <v>463</v>
      </c>
      <c r="AH590" s="1" t="str">
        <f t="shared" si="9"/>
        <v>鋼鐵生產水流維護</v>
      </c>
      <c r="AI590" s="1" t="s">
        <v>729</v>
      </c>
      <c r="AJ590" s="1" t="s">
        <v>731</v>
      </c>
    </row>
    <row r="591" spans="32:36" x14ac:dyDescent="0.4">
      <c r="AF591" s="1" t="s">
        <v>411</v>
      </c>
      <c r="AG591" s="1" t="s">
        <v>475</v>
      </c>
      <c r="AH591" s="1" t="str">
        <f t="shared" si="9"/>
        <v>鋼鐵生產全球氣候調節</v>
      </c>
      <c r="AI591" s="1" t="s">
        <v>745</v>
      </c>
      <c r="AJ591" s="1" t="s">
        <v>738</v>
      </c>
    </row>
    <row r="592" spans="32:36" x14ac:dyDescent="0.4">
      <c r="AF592" s="1" t="s">
        <v>411</v>
      </c>
      <c r="AG592" s="1" t="s">
        <v>461</v>
      </c>
      <c r="AH592" s="1" t="str">
        <f t="shared" si="9"/>
        <v>鋼鐵生產質量穩定和侵蝕控制</v>
      </c>
      <c r="AI592" s="1" t="s">
        <v>737</v>
      </c>
      <c r="AJ592" s="1" t="s">
        <v>739</v>
      </c>
    </row>
    <row r="593" spans="32:36" x14ac:dyDescent="0.4">
      <c r="AF593" s="1" t="s">
        <v>405</v>
      </c>
      <c r="AG593" s="1" t="s">
        <v>464</v>
      </c>
      <c r="AH593" s="1" t="str">
        <f t="shared" si="9"/>
        <v>化肥生產防洪</v>
      </c>
      <c r="AI593" s="1" t="s">
        <v>729</v>
      </c>
      <c r="AJ593" s="1" t="s">
        <v>730</v>
      </c>
    </row>
    <row r="594" spans="32:36" x14ac:dyDescent="0.4">
      <c r="AF594" s="1" t="s">
        <v>405</v>
      </c>
      <c r="AG594" s="1" t="s">
        <v>452</v>
      </c>
      <c r="AH594" s="1" t="str">
        <f t="shared" si="9"/>
        <v>化肥生產地下水</v>
      </c>
      <c r="AI594" s="1" t="s">
        <v>737</v>
      </c>
      <c r="AJ594" s="1" t="s">
        <v>738</v>
      </c>
    </row>
    <row r="595" spans="32:36" x14ac:dyDescent="0.4">
      <c r="AF595" s="1" t="s">
        <v>405</v>
      </c>
      <c r="AG595" s="1" t="s">
        <v>451</v>
      </c>
      <c r="AH595" s="1" t="str">
        <f t="shared" si="9"/>
        <v>化肥生產地表水</v>
      </c>
      <c r="AI595" s="1" t="s">
        <v>737</v>
      </c>
      <c r="AJ595" s="1" t="s">
        <v>738</v>
      </c>
    </row>
    <row r="596" spans="32:36" x14ac:dyDescent="0.4">
      <c r="AF596" s="1" t="s">
        <v>405</v>
      </c>
      <c r="AG596" s="1" t="s">
        <v>459</v>
      </c>
      <c r="AH596" s="1" t="str">
        <f t="shared" si="9"/>
        <v>化肥生產被大氣和生態系統稀釋</v>
      </c>
      <c r="AI596" s="1" t="s">
        <v>737</v>
      </c>
      <c r="AJ596" s="1" t="s">
        <v>738</v>
      </c>
    </row>
    <row r="597" spans="32:36" x14ac:dyDescent="0.4">
      <c r="AF597" s="1" t="s">
        <v>405</v>
      </c>
      <c r="AG597" s="1" t="s">
        <v>460</v>
      </c>
      <c r="AH597" s="1" t="str">
        <f t="shared" si="9"/>
        <v>化肥生產感官影響的調解</v>
      </c>
      <c r="AI597" s="1" t="s">
        <v>737</v>
      </c>
      <c r="AJ597" s="1" t="s">
        <v>738</v>
      </c>
    </row>
    <row r="598" spans="32:36" x14ac:dyDescent="0.4">
      <c r="AF598" s="1" t="s">
        <v>405</v>
      </c>
      <c r="AG598" s="1" t="s">
        <v>463</v>
      </c>
      <c r="AH598" s="1" t="str">
        <f t="shared" si="9"/>
        <v>化肥生產水流維護</v>
      </c>
      <c r="AI598" s="1" t="s">
        <v>737</v>
      </c>
      <c r="AJ598" s="1" t="s">
        <v>738</v>
      </c>
    </row>
    <row r="599" spans="32:36" x14ac:dyDescent="0.4">
      <c r="AF599" s="1" t="s">
        <v>405</v>
      </c>
      <c r="AG599" s="1" t="s">
        <v>473</v>
      </c>
      <c r="AH599" s="1" t="str">
        <f t="shared" si="9"/>
        <v>化肥生產淡水的化學狀況</v>
      </c>
      <c r="AI599" s="1" t="s">
        <v>737</v>
      </c>
      <c r="AJ599" s="1" t="s">
        <v>738</v>
      </c>
    </row>
    <row r="600" spans="32:36" x14ac:dyDescent="0.4">
      <c r="AF600" s="1" t="s">
        <v>405</v>
      </c>
      <c r="AG600" s="1" t="s">
        <v>450</v>
      </c>
      <c r="AH600" s="1" t="str">
        <f t="shared" si="9"/>
        <v>化肥生產遺傳物質</v>
      </c>
      <c r="AI600" s="1" t="s">
        <v>745</v>
      </c>
      <c r="AJ600" s="1" t="s">
        <v>738</v>
      </c>
    </row>
    <row r="601" spans="32:36" x14ac:dyDescent="0.4">
      <c r="AF601" s="1" t="s">
        <v>405</v>
      </c>
      <c r="AG601" s="1" t="s">
        <v>457</v>
      </c>
      <c r="AH601" s="1" t="str">
        <f t="shared" si="9"/>
        <v>化肥生產生物過濾</v>
      </c>
      <c r="AI601" s="1" t="s">
        <v>745</v>
      </c>
      <c r="AJ601" s="1" t="s">
        <v>738</v>
      </c>
    </row>
    <row r="602" spans="32:36" x14ac:dyDescent="0.4">
      <c r="AF602" s="1" t="s">
        <v>405</v>
      </c>
      <c r="AG602" s="1" t="s">
        <v>456</v>
      </c>
      <c r="AH602" s="1" t="str">
        <f t="shared" si="9"/>
        <v>化肥生產生物修復</v>
      </c>
      <c r="AI602" s="1" t="s">
        <v>745</v>
      </c>
      <c r="AJ602" s="1" t="s">
        <v>738</v>
      </c>
    </row>
    <row r="603" spans="32:36" x14ac:dyDescent="0.4">
      <c r="AF603" s="1" t="s">
        <v>405</v>
      </c>
      <c r="AG603" s="1" t="s">
        <v>461</v>
      </c>
      <c r="AH603" s="1" t="str">
        <f t="shared" si="9"/>
        <v>化肥生產質量穩定和侵蝕控制</v>
      </c>
      <c r="AI603" s="1" t="s">
        <v>745</v>
      </c>
      <c r="AJ603" s="1" t="s">
        <v>738</v>
      </c>
    </row>
    <row r="604" spans="32:36" x14ac:dyDescent="0.4">
      <c r="AF604" s="1" t="s">
        <v>405</v>
      </c>
      <c r="AG604" s="1" t="s">
        <v>466</v>
      </c>
      <c r="AH604" s="1" t="str">
        <f t="shared" si="9"/>
        <v>化肥生產通風</v>
      </c>
      <c r="AI604" s="1" t="s">
        <v>745</v>
      </c>
      <c r="AJ604" s="1" t="s">
        <v>738</v>
      </c>
    </row>
    <row r="605" spans="32:36" x14ac:dyDescent="0.4">
      <c r="AF605" s="1" t="s">
        <v>405</v>
      </c>
      <c r="AG605" s="1" t="s">
        <v>475</v>
      </c>
      <c r="AH605" s="1" t="str">
        <f t="shared" si="9"/>
        <v>化肥生產全球氣候調節</v>
      </c>
      <c r="AI605" s="1" t="s">
        <v>745</v>
      </c>
      <c r="AJ605" s="1" t="s">
        <v>738</v>
      </c>
    </row>
    <row r="606" spans="32:36" x14ac:dyDescent="0.4">
      <c r="AF606" s="1" t="s">
        <v>419</v>
      </c>
      <c r="AG606" s="1" t="s">
        <v>464</v>
      </c>
      <c r="AH606" s="1" t="str">
        <f t="shared" si="9"/>
        <v>合成纖維生產防洪</v>
      </c>
      <c r="AI606" s="1" t="s">
        <v>729</v>
      </c>
      <c r="AJ606" s="1" t="s">
        <v>730</v>
      </c>
    </row>
    <row r="607" spans="32:36" x14ac:dyDescent="0.4">
      <c r="AF607" s="1" t="s">
        <v>419</v>
      </c>
      <c r="AG607" s="1" t="s">
        <v>463</v>
      </c>
      <c r="AH607" s="1" t="str">
        <f t="shared" si="9"/>
        <v>合成纖維生產水流維護</v>
      </c>
      <c r="AI607" s="1" t="s">
        <v>729</v>
      </c>
      <c r="AJ607" s="1" t="s">
        <v>731</v>
      </c>
    </row>
    <row r="608" spans="32:36" x14ac:dyDescent="0.4">
      <c r="AF608" s="1" t="s">
        <v>419</v>
      </c>
      <c r="AG608" s="1" t="s">
        <v>457</v>
      </c>
      <c r="AH608" s="1" t="str">
        <f t="shared" si="9"/>
        <v>合成纖維生產生物過濾</v>
      </c>
      <c r="AI608" s="1" t="s">
        <v>737</v>
      </c>
      <c r="AJ608" s="1" t="s">
        <v>738</v>
      </c>
    </row>
    <row r="609" spans="32:36" x14ac:dyDescent="0.4">
      <c r="AF609" s="1" t="s">
        <v>419</v>
      </c>
      <c r="AG609" s="1" t="s">
        <v>456</v>
      </c>
      <c r="AH609" s="1" t="str">
        <f t="shared" si="9"/>
        <v>合成纖維生產生物修復</v>
      </c>
      <c r="AI609" s="1" t="s">
        <v>737</v>
      </c>
      <c r="AJ609" s="1" t="s">
        <v>738</v>
      </c>
    </row>
    <row r="610" spans="32:36" x14ac:dyDescent="0.4">
      <c r="AF610" s="1" t="s">
        <v>419</v>
      </c>
      <c r="AG610" s="1" t="s">
        <v>459</v>
      </c>
      <c r="AH610" s="1" t="str">
        <f t="shared" si="9"/>
        <v>合成纖維生產被大氣和生態系統稀釋</v>
      </c>
      <c r="AI610" s="1" t="s">
        <v>737</v>
      </c>
      <c r="AJ610" s="1" t="s">
        <v>738</v>
      </c>
    </row>
    <row r="611" spans="32:36" x14ac:dyDescent="0.4">
      <c r="AF611" s="1" t="s">
        <v>419</v>
      </c>
      <c r="AG611" s="1" t="s">
        <v>473</v>
      </c>
      <c r="AH611" s="1" t="str">
        <f t="shared" si="9"/>
        <v>合成纖維生產淡水的化學狀況</v>
      </c>
      <c r="AI611" s="1" t="s">
        <v>737</v>
      </c>
      <c r="AJ611" s="1" t="s">
        <v>738</v>
      </c>
    </row>
    <row r="612" spans="32:36" x14ac:dyDescent="0.4">
      <c r="AF612" s="1" t="s">
        <v>419</v>
      </c>
      <c r="AG612" s="1" t="s">
        <v>461</v>
      </c>
      <c r="AH612" s="1" t="str">
        <f t="shared" si="9"/>
        <v>合成纖維生產質量穩定和侵蝕控制</v>
      </c>
      <c r="AI612" s="1" t="s">
        <v>745</v>
      </c>
      <c r="AJ612" s="1" t="s">
        <v>738</v>
      </c>
    </row>
    <row r="613" spans="32:36" x14ac:dyDescent="0.4">
      <c r="AF613" s="1" t="s">
        <v>419</v>
      </c>
      <c r="AG613" s="1" t="s">
        <v>448</v>
      </c>
      <c r="AH613" s="1" t="str">
        <f t="shared" si="9"/>
        <v>合成纖維生產纖維和其他材料</v>
      </c>
      <c r="AI613" s="1" t="s">
        <v>729</v>
      </c>
      <c r="AJ613" s="1" t="s">
        <v>740</v>
      </c>
    </row>
    <row r="614" spans="32:36" x14ac:dyDescent="0.4">
      <c r="AF614" s="1" t="s">
        <v>419</v>
      </c>
      <c r="AG614" s="1" t="s">
        <v>452</v>
      </c>
      <c r="AH614" s="1" t="str">
        <f t="shared" si="9"/>
        <v>合成纖維生產地下水</v>
      </c>
      <c r="AI614" s="1" t="s">
        <v>735</v>
      </c>
      <c r="AJ614" s="1" t="s">
        <v>734</v>
      </c>
    </row>
    <row r="615" spans="32:36" x14ac:dyDescent="0.4">
      <c r="AF615" s="1" t="s">
        <v>419</v>
      </c>
      <c r="AG615" s="1" t="s">
        <v>451</v>
      </c>
      <c r="AH615" s="1" t="str">
        <f t="shared" si="9"/>
        <v>合成纖維生產地表水</v>
      </c>
      <c r="AI615" s="1" t="s">
        <v>735</v>
      </c>
      <c r="AJ615" s="1" t="s">
        <v>734</v>
      </c>
    </row>
    <row r="616" spans="32:36" x14ac:dyDescent="0.4">
      <c r="AF616" s="1" t="s">
        <v>413</v>
      </c>
      <c r="AG616" s="1" t="s">
        <v>475</v>
      </c>
      <c r="AH616" s="1" t="str">
        <f t="shared" si="9"/>
        <v>電信和無線服務全球氣候調節</v>
      </c>
      <c r="AI616" s="1" t="s">
        <v>729</v>
      </c>
      <c r="AJ616" s="1" t="s">
        <v>740</v>
      </c>
    </row>
    <row r="617" spans="32:36" x14ac:dyDescent="0.4">
      <c r="AF617" s="1" t="s">
        <v>413</v>
      </c>
      <c r="AG617" s="1" t="s">
        <v>464</v>
      </c>
      <c r="AH617" s="1" t="str">
        <f t="shared" si="9"/>
        <v>電信和無線服務防洪</v>
      </c>
      <c r="AI617" s="1" t="s">
        <v>735</v>
      </c>
      <c r="AJ617" s="1" t="s">
        <v>734</v>
      </c>
    </row>
    <row r="618" spans="32:36" x14ac:dyDescent="0.4">
      <c r="AF618" s="1" t="s">
        <v>390</v>
      </c>
      <c r="AG618" s="1" t="s">
        <v>461</v>
      </c>
      <c r="AH618" s="1" t="str">
        <f t="shared" si="9"/>
        <v>煙草生產質量穩定和侵蝕控制</v>
      </c>
      <c r="AI618" s="1" t="s">
        <v>737</v>
      </c>
      <c r="AJ618" s="1" t="s">
        <v>739</v>
      </c>
    </row>
    <row r="619" spans="32:36" x14ac:dyDescent="0.4">
      <c r="AF619" s="1" t="s">
        <v>390</v>
      </c>
      <c r="AG619" s="1" t="s">
        <v>463</v>
      </c>
      <c r="AH619" s="1" t="str">
        <f t="shared" si="9"/>
        <v>煙草生產水流維護</v>
      </c>
      <c r="AI619" s="1" t="s">
        <v>729</v>
      </c>
      <c r="AJ619" s="1" t="s">
        <v>740</v>
      </c>
    </row>
    <row r="620" spans="32:36" x14ac:dyDescent="0.4">
      <c r="AF620" s="1" t="s">
        <v>390</v>
      </c>
      <c r="AG620" s="1" t="s">
        <v>448</v>
      </c>
      <c r="AH620" s="1" t="str">
        <f t="shared" si="9"/>
        <v>煙草生產纖維和其他材料</v>
      </c>
      <c r="AI620" s="1" t="s">
        <v>735</v>
      </c>
      <c r="AJ620" s="1" t="s">
        <v>734</v>
      </c>
    </row>
    <row r="621" spans="32:36" x14ac:dyDescent="0.4">
      <c r="AF621" s="1" t="s">
        <v>390</v>
      </c>
      <c r="AG621" s="1" t="s">
        <v>452</v>
      </c>
      <c r="AH621" s="1" t="str">
        <f t="shared" si="9"/>
        <v>煙草生產地下水</v>
      </c>
      <c r="AI621" s="1" t="s">
        <v>735</v>
      </c>
      <c r="AJ621" s="1" t="s">
        <v>734</v>
      </c>
    </row>
    <row r="622" spans="32:36" x14ac:dyDescent="0.4">
      <c r="AF622" s="1" t="s">
        <v>390</v>
      </c>
      <c r="AG622" s="1" t="s">
        <v>451</v>
      </c>
      <c r="AH622" s="1" t="str">
        <f t="shared" si="9"/>
        <v>煙草生產地表水</v>
      </c>
      <c r="AI622" s="1" t="s">
        <v>735</v>
      </c>
      <c r="AJ622" s="1" t="s">
        <v>734</v>
      </c>
    </row>
    <row r="623" spans="32:36" x14ac:dyDescent="0.4">
      <c r="AF623" s="1" t="s">
        <v>386</v>
      </c>
      <c r="AG623" s="1" t="s">
        <v>464</v>
      </c>
      <c r="AH623" s="1" t="str">
        <f t="shared" si="9"/>
        <v>輪胎和橡膠生產防洪</v>
      </c>
      <c r="AI623" s="1" t="s">
        <v>729</v>
      </c>
      <c r="AJ623" s="1" t="s">
        <v>730</v>
      </c>
    </row>
    <row r="624" spans="32:36" x14ac:dyDescent="0.4">
      <c r="AF624" s="1" t="s">
        <v>386</v>
      </c>
      <c r="AG624" s="1" t="s">
        <v>452</v>
      </c>
      <c r="AH624" s="1" t="str">
        <f t="shared" si="9"/>
        <v>輪胎和橡膠生產地下水</v>
      </c>
      <c r="AI624" s="1" t="s">
        <v>733</v>
      </c>
      <c r="AJ624" s="1" t="s">
        <v>731</v>
      </c>
    </row>
    <row r="625" spans="32:36" x14ac:dyDescent="0.4">
      <c r="AF625" s="1" t="s">
        <v>386</v>
      </c>
      <c r="AG625" s="1" t="s">
        <v>451</v>
      </c>
      <c r="AH625" s="1" t="str">
        <f t="shared" si="9"/>
        <v>輪胎和橡膠生產地表水</v>
      </c>
      <c r="AI625" s="1" t="s">
        <v>733</v>
      </c>
      <c r="AJ625" s="1" t="s">
        <v>731</v>
      </c>
    </row>
    <row r="626" spans="32:36" x14ac:dyDescent="0.4">
      <c r="AF626" s="1" t="s">
        <v>386</v>
      </c>
      <c r="AG626" s="1" t="s">
        <v>457</v>
      </c>
      <c r="AH626" s="1" t="str">
        <f t="shared" si="9"/>
        <v>輪胎和橡膠生產生物過濾</v>
      </c>
      <c r="AI626" s="1" t="s">
        <v>737</v>
      </c>
      <c r="AJ626" s="1" t="s">
        <v>738</v>
      </c>
    </row>
    <row r="627" spans="32:36" x14ac:dyDescent="0.4">
      <c r="AF627" s="1" t="s">
        <v>386</v>
      </c>
      <c r="AG627" s="1" t="s">
        <v>456</v>
      </c>
      <c r="AH627" s="1" t="str">
        <f t="shared" si="9"/>
        <v>輪胎和橡膠生產生物修復</v>
      </c>
      <c r="AI627" s="1" t="s">
        <v>737</v>
      </c>
      <c r="AJ627" s="1" t="s">
        <v>738</v>
      </c>
    </row>
    <row r="628" spans="32:36" x14ac:dyDescent="0.4">
      <c r="AF628" s="1" t="s">
        <v>386</v>
      </c>
      <c r="AG628" s="1" t="s">
        <v>459</v>
      </c>
      <c r="AH628" s="1" t="str">
        <f t="shared" si="9"/>
        <v>輪胎和橡膠生產被大氣和生態系統稀釋</v>
      </c>
      <c r="AI628" s="1" t="s">
        <v>737</v>
      </c>
      <c r="AJ628" s="1" t="s">
        <v>738</v>
      </c>
    </row>
    <row r="629" spans="32:36" x14ac:dyDescent="0.4">
      <c r="AF629" s="1" t="s">
        <v>386</v>
      </c>
      <c r="AG629" s="1" t="s">
        <v>460</v>
      </c>
      <c r="AH629" s="1" t="str">
        <f t="shared" si="9"/>
        <v>輪胎和橡膠生產感官影響的調解</v>
      </c>
      <c r="AI629" s="1" t="s">
        <v>737</v>
      </c>
      <c r="AJ629" s="1" t="s">
        <v>738</v>
      </c>
    </row>
    <row r="630" spans="32:36" x14ac:dyDescent="0.4">
      <c r="AF630" s="1" t="s">
        <v>386</v>
      </c>
      <c r="AG630" s="1" t="s">
        <v>473</v>
      </c>
      <c r="AH630" s="1" t="str">
        <f t="shared" si="9"/>
        <v>輪胎和橡膠生產淡水的化學狀況</v>
      </c>
      <c r="AI630" s="1" t="s">
        <v>737</v>
      </c>
      <c r="AJ630" s="1" t="s">
        <v>738</v>
      </c>
    </row>
    <row r="631" spans="32:36" x14ac:dyDescent="0.4">
      <c r="AF631" s="1" t="s">
        <v>386</v>
      </c>
      <c r="AG631" s="1" t="s">
        <v>466</v>
      </c>
      <c r="AH631" s="1" t="str">
        <f t="shared" si="9"/>
        <v>輪胎和橡膠生產通風</v>
      </c>
      <c r="AI631" s="1" t="s">
        <v>745</v>
      </c>
      <c r="AJ631" s="1" t="s">
        <v>738</v>
      </c>
    </row>
    <row r="632" spans="32:36" x14ac:dyDescent="0.4">
      <c r="AF632" s="1" t="s">
        <v>386</v>
      </c>
      <c r="AG632" s="1" t="s">
        <v>475</v>
      </c>
      <c r="AH632" s="1" t="str">
        <f t="shared" si="9"/>
        <v>輪胎和橡膠生產全球氣候調節</v>
      </c>
      <c r="AI632" s="1" t="s">
        <v>745</v>
      </c>
      <c r="AJ632" s="1" t="s">
        <v>738</v>
      </c>
    </row>
    <row r="633" spans="32:36" x14ac:dyDescent="0.4">
      <c r="AF633" s="1" t="s">
        <v>386</v>
      </c>
      <c r="AG633" s="1" t="s">
        <v>461</v>
      </c>
      <c r="AH633" s="1" t="str">
        <f t="shared" si="9"/>
        <v>輪胎和橡膠生產質量穩定和侵蝕控制</v>
      </c>
      <c r="AI633" s="1" t="s">
        <v>737</v>
      </c>
      <c r="AJ633" s="1" t="s">
        <v>739</v>
      </c>
    </row>
    <row r="634" spans="32:36" x14ac:dyDescent="0.4">
      <c r="AF634" s="1" t="s">
        <v>386</v>
      </c>
      <c r="AG634" s="1" t="s">
        <v>463</v>
      </c>
      <c r="AH634" s="1" t="str">
        <f t="shared" si="9"/>
        <v>輪胎和橡膠生產水流維護</v>
      </c>
      <c r="AI634" s="1" t="s">
        <v>729</v>
      </c>
      <c r="AJ634" s="1" t="s">
        <v>740</v>
      </c>
    </row>
    <row r="635" spans="32:36" x14ac:dyDescent="0.4">
      <c r="AF635" s="1" t="s">
        <v>433</v>
      </c>
      <c r="AG635" s="1" t="s">
        <v>452</v>
      </c>
      <c r="AH635" s="1" t="str">
        <f t="shared" si="9"/>
        <v>硫化地下水</v>
      </c>
      <c r="AI635" s="1" t="s">
        <v>737</v>
      </c>
      <c r="AJ635" s="1" t="s">
        <v>738</v>
      </c>
    </row>
    <row r="636" spans="32:36" x14ac:dyDescent="0.4">
      <c r="AF636" s="1" t="s">
        <v>433</v>
      </c>
      <c r="AG636" s="1" t="s">
        <v>451</v>
      </c>
      <c r="AH636" s="1" t="str">
        <f t="shared" si="9"/>
        <v>硫化地表水</v>
      </c>
      <c r="AI636" s="1" t="s">
        <v>737</v>
      </c>
      <c r="AJ636" s="1" t="s">
        <v>738</v>
      </c>
    </row>
    <row r="637" spans="32:36" x14ac:dyDescent="0.4">
      <c r="AF637" s="1" t="s">
        <v>433</v>
      </c>
      <c r="AG637" s="1" t="s">
        <v>461</v>
      </c>
      <c r="AH637" s="1" t="str">
        <f t="shared" si="9"/>
        <v>硫化質量穩定和侵蝕控制</v>
      </c>
      <c r="AI637" s="1" t="s">
        <v>737</v>
      </c>
      <c r="AJ637" s="1" t="s">
        <v>739</v>
      </c>
    </row>
    <row r="638" spans="32:36" x14ac:dyDescent="0.4">
      <c r="AF638" s="1" t="s">
        <v>417</v>
      </c>
      <c r="AG638" s="1" t="s">
        <v>457</v>
      </c>
      <c r="AH638" s="1" t="str">
        <f t="shared" si="9"/>
        <v>供水服務（例如廢水、處理和分配）生物過濾</v>
      </c>
      <c r="AI638" s="1" t="s">
        <v>729</v>
      </c>
      <c r="AJ638" s="1" t="s">
        <v>753</v>
      </c>
    </row>
    <row r="639" spans="32:36" x14ac:dyDescent="0.4">
      <c r="AF639" s="1" t="s">
        <v>417</v>
      </c>
      <c r="AG639" s="1" t="s">
        <v>456</v>
      </c>
      <c r="AH639" s="1" t="str">
        <f t="shared" si="9"/>
        <v>供水服務（例如廢水、處理和分配）生物修復</v>
      </c>
      <c r="AI639" s="1" t="s">
        <v>729</v>
      </c>
      <c r="AJ639" s="1" t="s">
        <v>753</v>
      </c>
    </row>
    <row r="640" spans="32:36" x14ac:dyDescent="0.4">
      <c r="AF640" s="1" t="s">
        <v>417</v>
      </c>
      <c r="AG640" s="1" t="s">
        <v>464</v>
      </c>
      <c r="AH640" s="1" t="str">
        <f t="shared" si="9"/>
        <v>供水服務（例如廢水、處理和分配）防洪</v>
      </c>
      <c r="AI640" s="1" t="s">
        <v>729</v>
      </c>
      <c r="AJ640" s="1" t="s">
        <v>730</v>
      </c>
    </row>
    <row r="641" spans="32:36" x14ac:dyDescent="0.4">
      <c r="AF641" s="1" t="s">
        <v>417</v>
      </c>
      <c r="AG641" s="1" t="s">
        <v>460</v>
      </c>
      <c r="AH641" s="1" t="str">
        <f t="shared" si="9"/>
        <v>供水服務（例如廢水、處理和分配）感官影響的調解</v>
      </c>
      <c r="AI641" s="1" t="s">
        <v>737</v>
      </c>
      <c r="AJ641" s="1" t="s">
        <v>738</v>
      </c>
    </row>
    <row r="642" spans="32:36" x14ac:dyDescent="0.4">
      <c r="AF642" s="1" t="s">
        <v>417</v>
      </c>
      <c r="AG642" s="1" t="s">
        <v>462</v>
      </c>
      <c r="AH642" s="1" t="str">
        <f t="shared" si="9"/>
        <v>供水服務（例如廢水、處理和分配）質量流量的緩沖和衰減</v>
      </c>
      <c r="AI642" s="1" t="s">
        <v>737</v>
      </c>
      <c r="AJ642" s="1" t="s">
        <v>738</v>
      </c>
    </row>
    <row r="643" spans="32:36" x14ac:dyDescent="0.4">
      <c r="AF643" s="1" t="s">
        <v>417</v>
      </c>
      <c r="AG643" s="1" t="s">
        <v>461</v>
      </c>
      <c r="AH643" s="1" t="str">
        <f t="shared" ref="AH643:AH706" si="10">AF643&amp;AG643</f>
        <v>供水服務（例如廢水、處理和分配）質量穩定和侵蝕控制</v>
      </c>
      <c r="AI643" s="1" t="s">
        <v>737</v>
      </c>
      <c r="AJ643" s="1" t="s">
        <v>739</v>
      </c>
    </row>
    <row r="644" spans="32:36" x14ac:dyDescent="0.4">
      <c r="AF644" s="1" t="s">
        <v>417</v>
      </c>
      <c r="AG644" s="1" t="s">
        <v>469</v>
      </c>
      <c r="AH644" s="1" t="str">
        <f t="shared" si="10"/>
        <v>供水服務（例如廢水、處理和分配）除害蟲</v>
      </c>
      <c r="AI644" s="1" t="s">
        <v>737</v>
      </c>
      <c r="AJ644" s="1" t="s">
        <v>739</v>
      </c>
    </row>
    <row r="645" spans="32:36" x14ac:dyDescent="0.4">
      <c r="AF645" s="1" t="s">
        <v>417</v>
      </c>
      <c r="AG645" s="1" t="s">
        <v>475</v>
      </c>
      <c r="AH645" s="1" t="str">
        <f t="shared" si="10"/>
        <v>供水服務（例如廢水、處理和分配）全球氣候調節</v>
      </c>
      <c r="AI645" s="1" t="s">
        <v>729</v>
      </c>
      <c r="AJ645" s="1" t="s">
        <v>740</v>
      </c>
    </row>
    <row r="646" spans="32:36" x14ac:dyDescent="0.4">
      <c r="AF646" s="1" t="s">
        <v>417</v>
      </c>
      <c r="AG646" s="1" t="s">
        <v>472</v>
      </c>
      <c r="AH646" s="1" t="str">
        <f t="shared" si="10"/>
        <v>供水服務（例如廢水、處理和分配）分解和固定過程</v>
      </c>
      <c r="AI646" s="1" t="s">
        <v>729</v>
      </c>
      <c r="AJ646" s="1" t="s">
        <v>759</v>
      </c>
    </row>
    <row r="647" spans="32:36" x14ac:dyDescent="0.4">
      <c r="AF647" s="1" t="s">
        <v>417</v>
      </c>
      <c r="AG647" s="1" t="s">
        <v>473</v>
      </c>
      <c r="AH647" s="1" t="str">
        <f t="shared" si="10"/>
        <v>供水服務（例如廢水、處理和分配）淡水的化學狀況</v>
      </c>
      <c r="AI647" s="1" t="s">
        <v>733</v>
      </c>
      <c r="AJ647" s="1" t="s">
        <v>748</v>
      </c>
    </row>
    <row r="648" spans="32:36" x14ac:dyDescent="0.4">
      <c r="AF648" s="1" t="s">
        <v>417</v>
      </c>
      <c r="AG648" s="1" t="s">
        <v>452</v>
      </c>
      <c r="AH648" s="1" t="str">
        <f t="shared" si="10"/>
        <v>供水服務（例如廢水、處理和分配）地下水</v>
      </c>
      <c r="AI648" s="1" t="s">
        <v>735</v>
      </c>
      <c r="AJ648" s="1" t="s">
        <v>734</v>
      </c>
    </row>
    <row r="649" spans="32:36" x14ac:dyDescent="0.4">
      <c r="AF649" s="1" t="s">
        <v>417</v>
      </c>
      <c r="AG649" s="1" t="s">
        <v>451</v>
      </c>
      <c r="AH649" s="1" t="str">
        <f t="shared" si="10"/>
        <v>供水服務（例如廢水、處理和分配）地表水</v>
      </c>
      <c r="AI649" s="1" t="s">
        <v>735</v>
      </c>
      <c r="AJ649" s="1" t="s">
        <v>734</v>
      </c>
    </row>
    <row r="650" spans="32:36" x14ac:dyDescent="0.4">
      <c r="AF650" s="1" t="s">
        <v>417</v>
      </c>
      <c r="AG650" s="1" t="s">
        <v>463</v>
      </c>
      <c r="AH650" s="1" t="str">
        <f t="shared" si="10"/>
        <v>供水服務（例如廢水、處理和分配）水流維護</v>
      </c>
      <c r="AI650" s="1" t="s">
        <v>735</v>
      </c>
      <c r="AJ650" s="1" t="s">
        <v>734</v>
      </c>
    </row>
    <row r="651" spans="32:36" x14ac:dyDescent="0.4">
      <c r="AF651" s="1" t="s">
        <v>442</v>
      </c>
      <c r="AG651" s="1" t="s">
        <v>461</v>
      </c>
      <c r="AH651" s="1" t="str">
        <f t="shared" si="10"/>
        <v>風能供應質量穩定和侵蝕控制</v>
      </c>
      <c r="AI651" s="1" t="s">
        <v>729</v>
      </c>
      <c r="AJ651" s="1" t="s">
        <v>730</v>
      </c>
    </row>
    <row r="652" spans="32:36" x14ac:dyDescent="0.4">
      <c r="AF652" s="1" t="s">
        <v>442</v>
      </c>
      <c r="AG652" s="1" t="s">
        <v>464</v>
      </c>
      <c r="AH652" s="1" t="str">
        <f t="shared" si="10"/>
        <v>風能供應防洪</v>
      </c>
      <c r="AI652" s="1" t="s">
        <v>729</v>
      </c>
      <c r="AJ652" s="1" t="s">
        <v>739</v>
      </c>
    </row>
    <row r="653" spans="32:36" x14ac:dyDescent="0.4">
      <c r="AF653" s="1" t="s">
        <v>442</v>
      </c>
      <c r="AG653" s="1" t="s">
        <v>475</v>
      </c>
      <c r="AH653" s="1" t="str">
        <f t="shared" si="10"/>
        <v>風能供應全球氣候調節</v>
      </c>
      <c r="AI653" s="1" t="s">
        <v>735</v>
      </c>
      <c r="AJ653" s="1" t="s">
        <v>734</v>
      </c>
    </row>
    <row r="654" spans="32:36" x14ac:dyDescent="0.4">
      <c r="AF654" s="1" t="s">
        <v>315</v>
      </c>
      <c r="AG654" s="1" t="s">
        <v>476</v>
      </c>
      <c r="AH654" s="1" t="str">
        <f t="shared" si="10"/>
        <v>機場服務微氣候調節</v>
      </c>
      <c r="AI654" s="1" t="s">
        <v>729</v>
      </c>
      <c r="AJ654" s="1" t="s">
        <v>732</v>
      </c>
    </row>
    <row r="655" spans="32:36" x14ac:dyDescent="0.4">
      <c r="AF655" s="1" t="s">
        <v>401</v>
      </c>
      <c r="AG655" s="1" t="s">
        <v>476</v>
      </c>
      <c r="AH655" s="1" t="str">
        <f t="shared" si="10"/>
        <v>氧化鋁精煉微氣候調節</v>
      </c>
      <c r="AI655" s="1" t="s">
        <v>729</v>
      </c>
      <c r="AJ655" s="1" t="s">
        <v>732</v>
      </c>
    </row>
    <row r="656" spans="32:36" x14ac:dyDescent="0.4">
      <c r="AF656" s="1" t="s">
        <v>387</v>
      </c>
      <c r="AG656" s="1" t="s">
        <v>476</v>
      </c>
      <c r="AH656" s="1" t="str">
        <f t="shared" si="10"/>
        <v>水產養殖微氣候調節</v>
      </c>
      <c r="AI656" s="1" t="s">
        <v>733</v>
      </c>
      <c r="AJ656" s="1" t="s">
        <v>748</v>
      </c>
    </row>
    <row r="657" spans="32:36" x14ac:dyDescent="0.4">
      <c r="AF657" s="1" t="s">
        <v>416</v>
      </c>
      <c r="AG657" s="1" t="s">
        <v>476</v>
      </c>
      <c r="AH657" s="1" t="str">
        <f t="shared" si="10"/>
        <v>生物質能源生產微氣候調節</v>
      </c>
      <c r="AI657" s="1" t="s">
        <v>745</v>
      </c>
      <c r="AJ657" s="1" t="s">
        <v>739</v>
      </c>
    </row>
    <row r="658" spans="32:36" x14ac:dyDescent="0.4">
      <c r="AF658" s="1" t="s">
        <v>375</v>
      </c>
      <c r="AG658" s="1" t="s">
        <v>476</v>
      </c>
      <c r="AH658" s="1" t="str">
        <f t="shared" si="10"/>
        <v>陸地上的有線和衛星安裝微氣候調節</v>
      </c>
      <c r="AI658" s="1" t="s">
        <v>729</v>
      </c>
      <c r="AJ658" s="1" t="s">
        <v>732</v>
      </c>
    </row>
    <row r="659" spans="32:36" x14ac:dyDescent="0.4">
      <c r="AF659" s="1" t="s">
        <v>402</v>
      </c>
      <c r="AG659" s="1" t="s">
        <v>476</v>
      </c>
      <c r="AH659" s="1" t="str">
        <f t="shared" si="10"/>
        <v>催化裂化、分餾和結晶微氣候調節</v>
      </c>
      <c r="AI659" s="1" t="s">
        <v>737</v>
      </c>
      <c r="AJ659" s="1" t="s">
        <v>732</v>
      </c>
    </row>
    <row r="660" spans="32:36" x14ac:dyDescent="0.4">
      <c r="AF660" s="1" t="s">
        <v>380</v>
      </c>
      <c r="AG660" s="1" t="s">
        <v>476</v>
      </c>
      <c r="AH660" s="1" t="str">
        <f t="shared" si="10"/>
        <v>建造微氣候調節</v>
      </c>
      <c r="AI660" s="1" t="s">
        <v>733</v>
      </c>
      <c r="AJ660" s="1" t="s">
        <v>748</v>
      </c>
    </row>
    <row r="661" spans="32:36" x14ac:dyDescent="0.4">
      <c r="AF661" s="1" t="s">
        <v>381</v>
      </c>
      <c r="AG661" s="1" t="s">
        <v>476</v>
      </c>
      <c r="AH661" s="1" t="str">
        <f t="shared" si="10"/>
        <v>遊輪供應微氣候調節</v>
      </c>
      <c r="AI661" s="1" t="s">
        <v>733</v>
      </c>
      <c r="AJ661" s="1" t="s">
        <v>748</v>
      </c>
    </row>
    <row r="662" spans="32:36" x14ac:dyDescent="0.4">
      <c r="AF662" s="1" t="s">
        <v>425</v>
      </c>
      <c r="AG662" s="1" t="s">
        <v>476</v>
      </c>
      <c r="AH662" s="1" t="str">
        <f t="shared" si="10"/>
        <v>深冷空分微氣候調節</v>
      </c>
      <c r="AI662" s="1" t="s">
        <v>745</v>
      </c>
      <c r="AJ662" s="1" t="s">
        <v>751</v>
      </c>
    </row>
    <row r="663" spans="32:36" x14ac:dyDescent="0.4">
      <c r="AF663" s="1" t="s">
        <v>378</v>
      </c>
      <c r="AG663" s="1" t="s">
        <v>476</v>
      </c>
      <c r="AH663" s="1" t="str">
        <f t="shared" si="10"/>
        <v>分配微氣候調節</v>
      </c>
      <c r="AI663" s="1" t="s">
        <v>733</v>
      </c>
      <c r="AJ663" s="1" t="s">
        <v>748</v>
      </c>
    </row>
    <row r="664" spans="32:36" x14ac:dyDescent="0.4">
      <c r="AF664" s="1" t="s">
        <v>414</v>
      </c>
      <c r="AG664" s="1" t="s">
        <v>476</v>
      </c>
      <c r="AH664" s="1" t="str">
        <f t="shared" si="10"/>
        <v>電力/核能輸配電微氣候調節</v>
      </c>
      <c r="AI664" s="1" t="s">
        <v>729</v>
      </c>
      <c r="AJ664" s="1" t="s">
        <v>732</v>
      </c>
    </row>
    <row r="665" spans="32:36" x14ac:dyDescent="0.4">
      <c r="AF665" s="1" t="s">
        <v>428</v>
      </c>
      <c r="AG665" s="1" t="s">
        <v>476</v>
      </c>
      <c r="AH665" s="1" t="str">
        <f t="shared" si="10"/>
        <v>光纜安裝（海事）微氣候調節</v>
      </c>
      <c r="AI665" s="1" t="s">
        <v>729</v>
      </c>
      <c r="AJ665" s="1" t="s">
        <v>730</v>
      </c>
    </row>
    <row r="666" spans="32:36" x14ac:dyDescent="0.4">
      <c r="AF666" s="1" t="s">
        <v>420</v>
      </c>
      <c r="AG666" s="1" t="s">
        <v>476</v>
      </c>
      <c r="AH666" s="1" t="str">
        <f t="shared" si="10"/>
        <v>淡水野生魚類微氣候調節</v>
      </c>
      <c r="AI666" s="1" t="s">
        <v>735</v>
      </c>
      <c r="AJ666" s="1" t="s">
        <v>734</v>
      </c>
    </row>
    <row r="667" spans="32:36" x14ac:dyDescent="0.4">
      <c r="AF667" s="1" t="s">
        <v>435</v>
      </c>
      <c r="AG667" s="1" t="s">
        <v>476</v>
      </c>
      <c r="AH667" s="1" t="str">
        <f t="shared" si="10"/>
        <v>氣體吸附微氣候調節</v>
      </c>
      <c r="AI667" s="1" t="s">
        <v>745</v>
      </c>
      <c r="AJ667" s="1" t="s">
        <v>751</v>
      </c>
    </row>
    <row r="668" spans="32:36" x14ac:dyDescent="0.4">
      <c r="AF668" s="1" t="s">
        <v>415</v>
      </c>
      <c r="AG668" s="1" t="s">
        <v>476</v>
      </c>
      <c r="AH668" s="1" t="str">
        <f t="shared" si="10"/>
        <v>配氣微氣候調節</v>
      </c>
      <c r="AI668" s="1" t="s">
        <v>729</v>
      </c>
      <c r="AJ668" s="1" t="s">
        <v>732</v>
      </c>
    </row>
    <row r="669" spans="32:36" x14ac:dyDescent="0.4">
      <c r="AF669" s="1" t="s">
        <v>430</v>
      </c>
      <c r="AG669" s="1" t="s">
        <v>476</v>
      </c>
      <c r="AH669" s="1" t="str">
        <f t="shared" si="10"/>
        <v>燃氣零售微氣候調節</v>
      </c>
      <c r="AI669" s="1" t="s">
        <v>745</v>
      </c>
      <c r="AJ669" s="1" t="s">
        <v>751</v>
      </c>
    </row>
    <row r="670" spans="32:36" x14ac:dyDescent="0.4">
      <c r="AF670" s="1" t="s">
        <v>431</v>
      </c>
      <c r="AG670" s="1" t="s">
        <v>476</v>
      </c>
      <c r="AH670" s="1" t="str">
        <f t="shared" si="10"/>
        <v>地熱能生產微氣候調節</v>
      </c>
      <c r="AI670" s="1" t="s">
        <v>745</v>
      </c>
      <c r="AJ670" s="1" t="s">
        <v>751</v>
      </c>
    </row>
    <row r="671" spans="32:36" x14ac:dyDescent="0.4">
      <c r="AF671" s="1" t="s">
        <v>418</v>
      </c>
      <c r="AG671" s="1" t="s">
        <v>476</v>
      </c>
      <c r="AH671" s="1" t="str">
        <f t="shared" si="10"/>
        <v>酒店和度假村供應微氣候調節</v>
      </c>
      <c r="AI671" s="1" t="s">
        <v>729</v>
      </c>
      <c r="AJ671" s="1" t="s">
        <v>740</v>
      </c>
    </row>
    <row r="672" spans="32:36" x14ac:dyDescent="0.4">
      <c r="AF672" s="1" t="s">
        <v>429</v>
      </c>
      <c r="AG672" s="1" t="s">
        <v>476</v>
      </c>
      <c r="AH672" s="1" t="str">
        <f t="shared" si="10"/>
        <v>水電生產微氣候調節</v>
      </c>
      <c r="AI672" s="1" t="s">
        <v>735</v>
      </c>
      <c r="AJ672" s="1" t="s">
        <v>734</v>
      </c>
    </row>
    <row r="673" spans="32:36" x14ac:dyDescent="0.4">
      <c r="AF673" s="1" t="s">
        <v>404</v>
      </c>
      <c r="AG673" s="1" t="s">
        <v>476</v>
      </c>
      <c r="AH673" s="1" t="str">
        <f t="shared" si="10"/>
        <v>不完全燃燒微氣候調節</v>
      </c>
      <c r="AI673" s="1" t="s">
        <v>745</v>
      </c>
      <c r="AJ673" s="1" t="s">
        <v>738</v>
      </c>
    </row>
    <row r="674" spans="32:36" x14ac:dyDescent="0.4">
      <c r="AF674" s="1" t="s">
        <v>487</v>
      </c>
      <c r="AG674" s="1" t="s">
        <v>476</v>
      </c>
      <c r="AH674" s="1" t="str">
        <f t="shared" si="10"/>
        <v>基礎設施維護合同微氣候調節</v>
      </c>
      <c r="AI674" s="1" t="s">
        <v>729</v>
      </c>
      <c r="AJ674" s="1" t="s">
        <v>740</v>
      </c>
    </row>
    <row r="675" spans="32:36" x14ac:dyDescent="0.4">
      <c r="AF675" s="1" t="s">
        <v>392</v>
      </c>
      <c r="AG675" s="1" t="s">
        <v>476</v>
      </c>
      <c r="AH675" s="1" t="str">
        <f t="shared" si="10"/>
        <v>油氣一體化微氣候調節</v>
      </c>
      <c r="AI675" s="1" t="s">
        <v>729</v>
      </c>
      <c r="AJ675" s="1" t="s">
        <v>730</v>
      </c>
    </row>
    <row r="676" spans="32:36" x14ac:dyDescent="0.4">
      <c r="AF676" s="1" t="s">
        <v>407</v>
      </c>
      <c r="AG676" s="1" t="s">
        <v>476</v>
      </c>
      <c r="AH676" s="1" t="str">
        <f t="shared" si="10"/>
        <v>鐵提取微氣候調節</v>
      </c>
      <c r="AI676" s="1" t="s">
        <v>729</v>
      </c>
      <c r="AJ676" s="1" t="s">
        <v>740</v>
      </c>
    </row>
    <row r="677" spans="32:36" x14ac:dyDescent="0.4">
      <c r="AF677" s="1" t="s">
        <v>426</v>
      </c>
      <c r="AG677" s="1" t="s">
        <v>476</v>
      </c>
      <c r="AH677" s="1" t="str">
        <f t="shared" si="10"/>
        <v>鐵金屬生產微氣候調節</v>
      </c>
      <c r="AI677" s="1" t="s">
        <v>745</v>
      </c>
      <c r="AJ677" s="1" t="s">
        <v>738</v>
      </c>
    </row>
    <row r="678" spans="32:36" x14ac:dyDescent="0.4">
      <c r="AF678" s="1" t="s">
        <v>406</v>
      </c>
      <c r="AG678" s="1" t="s">
        <v>476</v>
      </c>
      <c r="AH678" s="1" t="str">
        <f t="shared" si="10"/>
        <v>規模化林業微氣候調節</v>
      </c>
      <c r="AI678" s="1" t="s">
        <v>735</v>
      </c>
      <c r="AJ678" s="1" t="s">
        <v>734</v>
      </c>
    </row>
    <row r="679" spans="32:36" x14ac:dyDescent="0.4">
      <c r="AF679" s="1" t="s">
        <v>432</v>
      </c>
      <c r="AG679" s="1" t="s">
        <v>476</v>
      </c>
      <c r="AH679" s="1" t="str">
        <f t="shared" si="10"/>
        <v>大規模灌溉耕地作物微氣候調節</v>
      </c>
      <c r="AI679" s="1" t="s">
        <v>733</v>
      </c>
      <c r="AJ679" s="1" t="s">
        <v>748</v>
      </c>
    </row>
    <row r="680" spans="32:36" x14ac:dyDescent="0.4">
      <c r="AF680" s="1" t="s">
        <v>436</v>
      </c>
      <c r="AG680" s="1" t="s">
        <v>476</v>
      </c>
      <c r="AH680" s="1" t="str">
        <f t="shared" si="10"/>
        <v>大型牲畜（牛肉和奶製品）微氣候調節</v>
      </c>
      <c r="AI680" s="1" t="s">
        <v>729</v>
      </c>
      <c r="AJ680" s="1" t="s">
        <v>740</v>
      </c>
    </row>
    <row r="681" spans="32:36" x14ac:dyDescent="0.4">
      <c r="AF681" s="1" t="s">
        <v>440</v>
      </c>
      <c r="AG681" s="1" t="s">
        <v>476</v>
      </c>
      <c r="AH681" s="1" t="str">
        <f t="shared" si="10"/>
        <v>大規模雨養耕地作物微氣候調節</v>
      </c>
      <c r="AI681" s="1" t="s">
        <v>733</v>
      </c>
      <c r="AJ681" s="1" t="s">
        <v>748</v>
      </c>
    </row>
    <row r="682" spans="32:36" x14ac:dyDescent="0.4">
      <c r="AF682" s="1" t="s">
        <v>374</v>
      </c>
      <c r="AG682" s="1" t="s">
        <v>476</v>
      </c>
      <c r="AH682" s="1" t="str">
        <f t="shared" si="10"/>
        <v>機械、零件和設備製造微氣候調節</v>
      </c>
      <c r="AI682" s="1" t="s">
        <v>745</v>
      </c>
      <c r="AJ682" s="1" t="s">
        <v>738</v>
      </c>
    </row>
    <row r="683" spans="32:36" x14ac:dyDescent="0.4">
      <c r="AF683" s="1" t="s">
        <v>485</v>
      </c>
      <c r="AG683" s="1" t="s">
        <v>476</v>
      </c>
      <c r="AH683" s="1" t="str">
        <f t="shared" si="10"/>
        <v>海港和服務微氣候調節</v>
      </c>
      <c r="AI683" s="1" t="s">
        <v>729</v>
      </c>
      <c r="AJ683" s="1" t="s">
        <v>740</v>
      </c>
    </row>
    <row r="684" spans="32:36" x14ac:dyDescent="0.4">
      <c r="AF684" s="1" t="s">
        <v>484</v>
      </c>
      <c r="AG684" s="1" t="s">
        <v>476</v>
      </c>
      <c r="AH684" s="1" t="str">
        <f t="shared" si="10"/>
        <v>海上運輸微氣候調節</v>
      </c>
      <c r="AI684" s="1" t="s">
        <v>735</v>
      </c>
      <c r="AJ684" s="1" t="s">
        <v>734</v>
      </c>
    </row>
    <row r="685" spans="32:36" x14ac:dyDescent="0.4">
      <c r="AF685" s="1" t="s">
        <v>437</v>
      </c>
      <c r="AG685" s="1" t="s">
        <v>476</v>
      </c>
      <c r="AH685" s="1" t="str">
        <f t="shared" si="10"/>
        <v>膜技術微氣候調節</v>
      </c>
      <c r="AI685" s="1" t="s">
        <v>745</v>
      </c>
      <c r="AJ685" s="1" t="s">
        <v>738</v>
      </c>
    </row>
    <row r="686" spans="32:36" x14ac:dyDescent="0.4">
      <c r="AF686" s="1" t="s">
        <v>408</v>
      </c>
      <c r="AG686" s="1" t="s">
        <v>476</v>
      </c>
      <c r="AH686" s="1" t="str">
        <f t="shared" si="10"/>
        <v>金屬加工微氣候調節</v>
      </c>
      <c r="AI686" s="1" t="s">
        <v>745</v>
      </c>
      <c r="AJ686" s="1" t="s">
        <v>738</v>
      </c>
    </row>
    <row r="687" spans="32:36" x14ac:dyDescent="0.4">
      <c r="AF687" s="1" t="s">
        <v>391</v>
      </c>
      <c r="AG687" s="1" t="s">
        <v>476</v>
      </c>
      <c r="AH687" s="1" t="str">
        <f t="shared" si="10"/>
        <v>礦業微氣候調節</v>
      </c>
      <c r="AI687" s="1" t="s">
        <v>733</v>
      </c>
      <c r="AJ687" s="1" t="s">
        <v>748</v>
      </c>
    </row>
    <row r="688" spans="32:36" x14ac:dyDescent="0.4">
      <c r="AF688" s="1" t="s">
        <v>441</v>
      </c>
      <c r="AG688" s="1" t="s">
        <v>476</v>
      </c>
      <c r="AH688" s="1" t="str">
        <f t="shared" si="10"/>
        <v>天然氣燃燒微氣候調節</v>
      </c>
      <c r="AI688" s="1" t="s">
        <v>745</v>
      </c>
      <c r="AJ688" s="1" t="s">
        <v>738</v>
      </c>
    </row>
    <row r="689" spans="32:36" x14ac:dyDescent="0.4">
      <c r="AF689" s="1" t="s">
        <v>438</v>
      </c>
      <c r="AG689" s="1" t="s">
        <v>476</v>
      </c>
      <c r="AH689" s="1" t="str">
        <f t="shared" si="10"/>
        <v>核電站和熱電站微氣候調節</v>
      </c>
      <c r="AI689" s="1" t="s">
        <v>745</v>
      </c>
      <c r="AJ689" s="1" t="s">
        <v>738</v>
      </c>
    </row>
    <row r="690" spans="32:36" x14ac:dyDescent="0.4">
      <c r="AF690" s="1" t="s">
        <v>279</v>
      </c>
      <c r="AG690" s="1" t="s">
        <v>476</v>
      </c>
      <c r="AH690" s="1" t="str">
        <f t="shared" si="10"/>
        <v>石油和天然氣鑽探微氣候調節</v>
      </c>
      <c r="AI690" s="1" t="s">
        <v>745</v>
      </c>
      <c r="AJ690" s="1" t="s">
        <v>738</v>
      </c>
    </row>
    <row r="691" spans="32:36" x14ac:dyDescent="0.4">
      <c r="AF691" s="1" t="s">
        <v>393</v>
      </c>
      <c r="AG691" s="1" t="s">
        <v>476</v>
      </c>
      <c r="AH691" s="1" t="str">
        <f t="shared" si="10"/>
        <v>油氣勘探調查微氣候調節</v>
      </c>
      <c r="AI691" s="1" t="s">
        <v>729</v>
      </c>
      <c r="AJ691" s="1" t="s">
        <v>740</v>
      </c>
    </row>
    <row r="692" spans="32:36" x14ac:dyDescent="0.4">
      <c r="AF692" s="1" t="s">
        <v>394</v>
      </c>
      <c r="AG692" s="1" t="s">
        <v>476</v>
      </c>
      <c r="AH692" s="1" t="str">
        <f t="shared" si="10"/>
        <v>石油和天然氣精煉微氣候調節</v>
      </c>
      <c r="AI692" s="1" t="s">
        <v>745</v>
      </c>
      <c r="AJ692" s="1" t="s">
        <v>738</v>
      </c>
    </row>
    <row r="693" spans="32:36" x14ac:dyDescent="0.4">
      <c r="AF693" s="1" t="s">
        <v>421</v>
      </c>
      <c r="AG693" s="1" t="s">
        <v>476</v>
      </c>
      <c r="AH693" s="1" t="str">
        <f t="shared" si="10"/>
        <v>石油和天然氣服務微氣候調節</v>
      </c>
      <c r="AI693" s="1" t="s">
        <v>737</v>
      </c>
      <c r="AJ693" s="1" t="s">
        <v>738</v>
      </c>
    </row>
    <row r="694" spans="32:36" x14ac:dyDescent="0.4">
      <c r="AF694" s="1" t="s">
        <v>395</v>
      </c>
      <c r="AG694" s="1" t="s">
        <v>476</v>
      </c>
      <c r="AH694" s="1" t="str">
        <f t="shared" si="10"/>
        <v>油氣儲存微氣候調節</v>
      </c>
      <c r="AI694" s="1" t="s">
        <v>745</v>
      </c>
      <c r="AJ694" s="1" t="s">
        <v>738</v>
      </c>
    </row>
    <row r="695" spans="32:36" x14ac:dyDescent="0.4">
      <c r="AF695" s="1" t="s">
        <v>422</v>
      </c>
      <c r="AG695" s="1" t="s">
        <v>476</v>
      </c>
      <c r="AH695" s="1" t="str">
        <f t="shared" si="10"/>
        <v>油氣運輸微氣候調節</v>
      </c>
      <c r="AI695" s="1" t="s">
        <v>729</v>
      </c>
      <c r="AJ695" s="1" t="s">
        <v>732</v>
      </c>
    </row>
    <row r="696" spans="32:36" x14ac:dyDescent="0.4">
      <c r="AF696" s="1" t="s">
        <v>410</v>
      </c>
      <c r="AG696" s="1" t="s">
        <v>476</v>
      </c>
      <c r="AH696" s="1" t="str">
        <f t="shared" si="10"/>
        <v>紙製品生產微氣候調節</v>
      </c>
      <c r="AI696" s="1" t="s">
        <v>745</v>
      </c>
      <c r="AJ696" s="1" t="s">
        <v>738</v>
      </c>
    </row>
    <row r="697" spans="32:36" x14ac:dyDescent="0.4">
      <c r="AF697" s="1" t="s">
        <v>486</v>
      </c>
      <c r="AG697" s="1" t="s">
        <v>476</v>
      </c>
      <c r="AH697" s="1" t="str">
        <f t="shared" si="10"/>
        <v>鐵路運輸微氣候調節</v>
      </c>
      <c r="AI697" s="1" t="s">
        <v>729</v>
      </c>
      <c r="AJ697" s="1" t="s">
        <v>730</v>
      </c>
    </row>
    <row r="698" spans="32:36" x14ac:dyDescent="0.4">
      <c r="AF698" s="1" t="s">
        <v>443</v>
      </c>
      <c r="AG698" s="1" t="s">
        <v>476</v>
      </c>
      <c r="AH698" s="1" t="str">
        <f t="shared" si="10"/>
        <v>二氧化碳的回收與分離微氣候調節</v>
      </c>
      <c r="AI698" s="1" t="s">
        <v>745</v>
      </c>
      <c r="AJ698" s="1" t="s">
        <v>738</v>
      </c>
    </row>
    <row r="699" spans="32:36" x14ac:dyDescent="0.4">
      <c r="AF699" s="1" t="s">
        <v>384</v>
      </c>
      <c r="AG699" s="1" t="s">
        <v>476</v>
      </c>
      <c r="AH699" s="1" t="str">
        <f t="shared" si="10"/>
        <v>餐廳供應微氣候調節</v>
      </c>
      <c r="AI699" s="1" t="s">
        <v>729</v>
      </c>
      <c r="AJ699" s="1" t="s">
        <v>730</v>
      </c>
    </row>
    <row r="700" spans="32:36" x14ac:dyDescent="0.4">
      <c r="AF700" s="1" t="s">
        <v>434</v>
      </c>
      <c r="AG700" s="1" t="s">
        <v>476</v>
      </c>
      <c r="AH700" s="1" t="str">
        <f t="shared" si="10"/>
        <v>小規模林業微氣候調節</v>
      </c>
      <c r="AI700" s="1" t="s">
        <v>735</v>
      </c>
      <c r="AJ700" s="1" t="s">
        <v>734</v>
      </c>
    </row>
    <row r="701" spans="32:36" x14ac:dyDescent="0.4">
      <c r="AF701" s="1" t="s">
        <v>445</v>
      </c>
      <c r="AG701" s="1" t="s">
        <v>476</v>
      </c>
      <c r="AH701" s="1" t="str">
        <f t="shared" si="10"/>
        <v>小規模灌溉耕地作物微氣候調節</v>
      </c>
      <c r="AI701" s="1" t="s">
        <v>735</v>
      </c>
      <c r="AJ701" s="1" t="s">
        <v>734</v>
      </c>
    </row>
    <row r="702" spans="32:36" x14ac:dyDescent="0.4">
      <c r="AF702" s="1" t="s">
        <v>446</v>
      </c>
      <c r="AG702" s="1" t="s">
        <v>476</v>
      </c>
      <c r="AH702" s="1" t="str">
        <f t="shared" si="10"/>
        <v>小型牲畜（牛肉和奶製品）微氣候調節</v>
      </c>
      <c r="AI702" s="1" t="s">
        <v>733</v>
      </c>
      <c r="AJ702" s="1" t="s">
        <v>748</v>
      </c>
    </row>
    <row r="703" spans="32:36" x14ac:dyDescent="0.4">
      <c r="AF703" s="1" t="s">
        <v>447</v>
      </c>
      <c r="AG703" s="1" t="s">
        <v>476</v>
      </c>
      <c r="AH703" s="1" t="str">
        <f t="shared" si="10"/>
        <v>小規模雨育可耕作物微氣候調節</v>
      </c>
      <c r="AI703" s="1" t="s">
        <v>735</v>
      </c>
      <c r="AJ703" s="1" t="s">
        <v>734</v>
      </c>
    </row>
    <row r="704" spans="32:36" x14ac:dyDescent="0.4">
      <c r="AF704" s="1" t="s">
        <v>439</v>
      </c>
      <c r="AG704" s="1" t="s">
        <v>476</v>
      </c>
      <c r="AH704" s="1" t="str">
        <f t="shared" si="10"/>
        <v>太陽能供應微氣候調節</v>
      </c>
      <c r="AI704" s="1" t="s">
        <v>735</v>
      </c>
      <c r="AJ704" s="1" t="s">
        <v>734</v>
      </c>
    </row>
    <row r="705" spans="32:36" x14ac:dyDescent="0.4">
      <c r="AF705" s="1" t="s">
        <v>427</v>
      </c>
      <c r="AG705" s="1" t="s">
        <v>476</v>
      </c>
      <c r="AH705" s="1" t="str">
        <f t="shared" si="10"/>
        <v>固體加工微氣候調節</v>
      </c>
      <c r="AI705" s="1" t="s">
        <v>745</v>
      </c>
      <c r="AJ705" s="1" t="s">
        <v>738</v>
      </c>
    </row>
    <row r="706" spans="32:36" x14ac:dyDescent="0.4">
      <c r="AF706" s="1" t="s">
        <v>411</v>
      </c>
      <c r="AG706" s="1" t="s">
        <v>476</v>
      </c>
      <c r="AH706" s="1" t="str">
        <f t="shared" si="10"/>
        <v>鋼鐵生產微氣候調節</v>
      </c>
      <c r="AI706" s="1" t="s">
        <v>745</v>
      </c>
      <c r="AJ706" s="1" t="s">
        <v>738</v>
      </c>
    </row>
    <row r="707" spans="32:36" x14ac:dyDescent="0.4">
      <c r="AF707" s="1" t="s">
        <v>405</v>
      </c>
      <c r="AG707" s="1" t="s">
        <v>476</v>
      </c>
      <c r="AH707" s="1" t="str">
        <f t="shared" ref="AH707:AH770" si="11">AF707&amp;AG707</f>
        <v>化肥生產微氣候調節</v>
      </c>
      <c r="AI707" s="1" t="s">
        <v>745</v>
      </c>
      <c r="AJ707" s="1" t="s">
        <v>738</v>
      </c>
    </row>
    <row r="708" spans="32:36" x14ac:dyDescent="0.4">
      <c r="AF708" s="1" t="s">
        <v>413</v>
      </c>
      <c r="AG708" s="1" t="s">
        <v>476</v>
      </c>
      <c r="AH708" s="1" t="str">
        <f t="shared" si="11"/>
        <v>電信和無線服務微氣候調節</v>
      </c>
      <c r="AI708" s="1" t="s">
        <v>729</v>
      </c>
      <c r="AJ708" s="1" t="s">
        <v>740</v>
      </c>
    </row>
    <row r="709" spans="32:36" x14ac:dyDescent="0.4">
      <c r="AF709" s="1" t="s">
        <v>386</v>
      </c>
      <c r="AG709" s="1" t="s">
        <v>476</v>
      </c>
      <c r="AH709" s="1" t="str">
        <f t="shared" si="11"/>
        <v>輪胎和橡膠生產微氣候調節</v>
      </c>
      <c r="AI709" s="1" t="s">
        <v>745</v>
      </c>
      <c r="AJ709" s="1" t="s">
        <v>738</v>
      </c>
    </row>
    <row r="710" spans="32:36" x14ac:dyDescent="0.4">
      <c r="AF710" s="1" t="s">
        <v>417</v>
      </c>
      <c r="AG710" s="1" t="s">
        <v>476</v>
      </c>
      <c r="AH710" s="1" t="str">
        <f t="shared" si="11"/>
        <v>供水服務（例如廢水、處理和分配）微氣候調節</v>
      </c>
      <c r="AI710" s="1" t="s">
        <v>729</v>
      </c>
      <c r="AJ710" s="1" t="s">
        <v>740</v>
      </c>
    </row>
    <row r="711" spans="32:36" x14ac:dyDescent="0.4">
      <c r="AF711" s="1" t="s">
        <v>442</v>
      </c>
      <c r="AG711" s="1" t="s">
        <v>476</v>
      </c>
      <c r="AH711" s="1" t="str">
        <f t="shared" si="11"/>
        <v>風能供應微氣候調節</v>
      </c>
      <c r="AI711" s="1" t="s">
        <v>735</v>
      </c>
      <c r="AJ711" s="1" t="s">
        <v>734</v>
      </c>
    </row>
    <row r="712" spans="32:36" x14ac:dyDescent="0.4">
      <c r="AF712" s="1" t="s">
        <v>388</v>
      </c>
      <c r="AG712" s="1" t="s">
        <v>458</v>
      </c>
      <c r="AH712" s="1" t="str">
        <f t="shared" si="11"/>
        <v>酒精發酵和蒸餾生態系統過濾</v>
      </c>
      <c r="AI712" s="1" t="s">
        <v>737</v>
      </c>
      <c r="AJ712" s="1" t="s">
        <v>738</v>
      </c>
    </row>
    <row r="713" spans="32:36" x14ac:dyDescent="0.4">
      <c r="AF713" s="1" t="s">
        <v>387</v>
      </c>
      <c r="AG713" s="1" t="s">
        <v>458</v>
      </c>
      <c r="AH713" s="1" t="str">
        <f t="shared" si="11"/>
        <v>水產養殖生態系統過濾</v>
      </c>
      <c r="AI713" s="1" t="s">
        <v>737</v>
      </c>
      <c r="AJ713" s="1" t="s">
        <v>738</v>
      </c>
    </row>
    <row r="714" spans="32:36" x14ac:dyDescent="0.4">
      <c r="AF714" s="1" t="s">
        <v>416</v>
      </c>
      <c r="AG714" s="1" t="s">
        <v>458</v>
      </c>
      <c r="AH714" s="1" t="str">
        <f t="shared" si="11"/>
        <v>生物質能源生產生態系統過濾</v>
      </c>
      <c r="AI714" s="1" t="s">
        <v>745</v>
      </c>
      <c r="AJ714" s="1" t="s">
        <v>739</v>
      </c>
    </row>
    <row r="715" spans="32:36" x14ac:dyDescent="0.4">
      <c r="AF715" s="1" t="s">
        <v>402</v>
      </c>
      <c r="AG715" s="1" t="s">
        <v>458</v>
      </c>
      <c r="AH715" s="1" t="str">
        <f t="shared" si="11"/>
        <v>催化裂化、分餾和結晶生態系統過濾</v>
      </c>
      <c r="AI715" s="1" t="s">
        <v>745</v>
      </c>
      <c r="AJ715" s="1" t="s">
        <v>739</v>
      </c>
    </row>
    <row r="716" spans="32:36" x14ac:dyDescent="0.4">
      <c r="AF716" s="1" t="s">
        <v>380</v>
      </c>
      <c r="AG716" s="1" t="s">
        <v>458</v>
      </c>
      <c r="AH716" s="1" t="str">
        <f t="shared" si="11"/>
        <v>建造生態系統過濾</v>
      </c>
      <c r="AI716" s="1" t="s">
        <v>737</v>
      </c>
      <c r="AJ716" s="1" t="s">
        <v>738</v>
      </c>
    </row>
    <row r="717" spans="32:36" x14ac:dyDescent="0.4">
      <c r="AF717" s="1" t="s">
        <v>425</v>
      </c>
      <c r="AG717" s="1" t="s">
        <v>458</v>
      </c>
      <c r="AH717" s="1" t="str">
        <f t="shared" si="11"/>
        <v>深冷空分生態系統過濾</v>
      </c>
      <c r="AI717" s="1" t="s">
        <v>745</v>
      </c>
      <c r="AJ717" s="1" t="s">
        <v>751</v>
      </c>
    </row>
    <row r="718" spans="32:36" x14ac:dyDescent="0.4">
      <c r="AF718" s="1" t="s">
        <v>483</v>
      </c>
      <c r="AG718" s="1" t="s">
        <v>458</v>
      </c>
      <c r="AH718" s="1" t="str">
        <f t="shared" si="11"/>
        <v>環境及設施服務生態系統過濾</v>
      </c>
      <c r="AI718" s="1" t="s">
        <v>737</v>
      </c>
      <c r="AJ718" s="1" t="s">
        <v>738</v>
      </c>
    </row>
    <row r="719" spans="32:36" x14ac:dyDescent="0.4">
      <c r="AF719" s="1" t="s">
        <v>379</v>
      </c>
      <c r="AG719" s="1" t="s">
        <v>458</v>
      </c>
      <c r="AH719" s="1" t="str">
        <f t="shared" si="11"/>
        <v>鞋類生產生態系統過濾</v>
      </c>
      <c r="AI719" s="1" t="s">
        <v>737</v>
      </c>
      <c r="AJ719" s="1" t="s">
        <v>738</v>
      </c>
    </row>
    <row r="720" spans="32:36" x14ac:dyDescent="0.4">
      <c r="AF720" s="1" t="s">
        <v>435</v>
      </c>
      <c r="AG720" s="1" t="s">
        <v>458</v>
      </c>
      <c r="AH720" s="1" t="str">
        <f t="shared" si="11"/>
        <v>氣體吸附生態系統過濾</v>
      </c>
      <c r="AI720" s="1" t="s">
        <v>745</v>
      </c>
      <c r="AJ720" s="1" t="s">
        <v>751</v>
      </c>
    </row>
    <row r="721" spans="32:36" x14ac:dyDescent="0.4">
      <c r="AF721" s="1" t="s">
        <v>430</v>
      </c>
      <c r="AG721" s="1" t="s">
        <v>458</v>
      </c>
      <c r="AH721" s="1" t="str">
        <f t="shared" si="11"/>
        <v>燃氣零售生態系統過濾</v>
      </c>
      <c r="AI721" s="1" t="s">
        <v>745</v>
      </c>
      <c r="AJ721" s="1" t="s">
        <v>751</v>
      </c>
    </row>
    <row r="722" spans="32:36" x14ac:dyDescent="0.4">
      <c r="AF722" s="1" t="s">
        <v>431</v>
      </c>
      <c r="AG722" s="1" t="s">
        <v>458</v>
      </c>
      <c r="AH722" s="1" t="str">
        <f t="shared" si="11"/>
        <v>地熱能生產生態系統過濾</v>
      </c>
      <c r="AI722" s="1" t="s">
        <v>745</v>
      </c>
      <c r="AJ722" s="1" t="s">
        <v>751</v>
      </c>
    </row>
    <row r="723" spans="32:36" x14ac:dyDescent="0.4">
      <c r="AF723" s="1" t="s">
        <v>429</v>
      </c>
      <c r="AG723" s="1" t="s">
        <v>458</v>
      </c>
      <c r="AH723" s="1" t="str">
        <f t="shared" si="11"/>
        <v>水電生產生態系統過濾</v>
      </c>
      <c r="AI723" s="1" t="s">
        <v>745</v>
      </c>
      <c r="AJ723" s="1" t="s">
        <v>751</v>
      </c>
    </row>
    <row r="724" spans="32:36" x14ac:dyDescent="0.4">
      <c r="AF724" s="1" t="s">
        <v>487</v>
      </c>
      <c r="AG724" s="1" t="s">
        <v>458</v>
      </c>
      <c r="AH724" s="1" t="str">
        <f t="shared" si="11"/>
        <v>基礎設施維護合同生態系統過濾</v>
      </c>
      <c r="AI724" s="1" t="s">
        <v>737</v>
      </c>
      <c r="AJ724" s="1" t="s">
        <v>738</v>
      </c>
    </row>
    <row r="725" spans="32:36" x14ac:dyDescent="0.4">
      <c r="AF725" s="1" t="s">
        <v>392</v>
      </c>
      <c r="AG725" s="1" t="s">
        <v>458</v>
      </c>
      <c r="AH725" s="1" t="str">
        <f t="shared" si="11"/>
        <v>油氣一體化生態系統過濾</v>
      </c>
      <c r="AI725" s="1" t="s">
        <v>729</v>
      </c>
      <c r="AJ725" s="1" t="s">
        <v>753</v>
      </c>
    </row>
    <row r="726" spans="32:36" x14ac:dyDescent="0.4">
      <c r="AF726" s="1" t="s">
        <v>373</v>
      </c>
      <c r="AG726" s="1" t="s">
        <v>458</v>
      </c>
      <c r="AH726" s="1" t="str">
        <f t="shared" si="11"/>
        <v>首飾製作生態系統過濾</v>
      </c>
      <c r="AI726" s="1" t="s">
        <v>737</v>
      </c>
      <c r="AJ726" s="1" t="s">
        <v>738</v>
      </c>
    </row>
    <row r="727" spans="32:36" x14ac:dyDescent="0.4">
      <c r="AF727" s="1" t="s">
        <v>406</v>
      </c>
      <c r="AG727" s="1" t="s">
        <v>458</v>
      </c>
      <c r="AH727" s="1" t="str">
        <f t="shared" si="11"/>
        <v>規模化林業生態系統過濾</v>
      </c>
      <c r="AI727" s="1" t="s">
        <v>745</v>
      </c>
      <c r="AJ727" s="1" t="s">
        <v>738</v>
      </c>
    </row>
    <row r="728" spans="32:36" x14ac:dyDescent="0.4">
      <c r="AF728" s="1" t="s">
        <v>432</v>
      </c>
      <c r="AG728" s="1" t="s">
        <v>458</v>
      </c>
      <c r="AH728" s="1" t="str">
        <f t="shared" si="11"/>
        <v>大規模灌溉耕地作物生態系統過濾</v>
      </c>
      <c r="AI728" s="1" t="s">
        <v>729</v>
      </c>
      <c r="AJ728" s="1" t="s">
        <v>753</v>
      </c>
    </row>
    <row r="729" spans="32:36" x14ac:dyDescent="0.4">
      <c r="AF729" s="1" t="s">
        <v>436</v>
      </c>
      <c r="AG729" s="1" t="s">
        <v>458</v>
      </c>
      <c r="AH729" s="1" t="str">
        <f t="shared" si="11"/>
        <v>大型牲畜（牛肉和奶製品）生態系統過濾</v>
      </c>
      <c r="AI729" s="1" t="s">
        <v>729</v>
      </c>
      <c r="AJ729" s="1" t="s">
        <v>753</v>
      </c>
    </row>
    <row r="730" spans="32:36" x14ac:dyDescent="0.4">
      <c r="AF730" s="1" t="s">
        <v>440</v>
      </c>
      <c r="AG730" s="1" t="s">
        <v>458</v>
      </c>
      <c r="AH730" s="1" t="str">
        <f t="shared" si="11"/>
        <v>大規模雨養耕地作物生態系統過濾</v>
      </c>
      <c r="AI730" s="1" t="s">
        <v>729</v>
      </c>
      <c r="AJ730" s="1" t="s">
        <v>753</v>
      </c>
    </row>
    <row r="731" spans="32:36" x14ac:dyDescent="0.4">
      <c r="AF731" s="1" t="s">
        <v>397</v>
      </c>
      <c r="AG731" s="1" t="s">
        <v>458</v>
      </c>
      <c r="AH731" s="1" t="str">
        <f t="shared" si="11"/>
        <v>生命科學、製藥和生物技術製造生態系統過濾</v>
      </c>
      <c r="AI731" s="1" t="s">
        <v>745</v>
      </c>
      <c r="AJ731" s="1" t="s">
        <v>738</v>
      </c>
    </row>
    <row r="732" spans="32:36" x14ac:dyDescent="0.4">
      <c r="AF732" s="1" t="s">
        <v>374</v>
      </c>
      <c r="AG732" s="1" t="s">
        <v>458</v>
      </c>
      <c r="AH732" s="1" t="str">
        <f t="shared" si="11"/>
        <v>機械、零件和設備製造生態系統過濾</v>
      </c>
      <c r="AI732" s="1" t="s">
        <v>745</v>
      </c>
      <c r="AJ732" s="1" t="s">
        <v>738</v>
      </c>
    </row>
    <row r="733" spans="32:36" x14ac:dyDescent="0.4">
      <c r="AF733" s="1" t="s">
        <v>400</v>
      </c>
      <c r="AG733" s="1" t="s">
        <v>458</v>
      </c>
      <c r="AH733" s="1" t="str">
        <f t="shared" si="11"/>
        <v>半導體設備製造生態系統過濾</v>
      </c>
      <c r="AI733" s="1" t="s">
        <v>737</v>
      </c>
      <c r="AJ733" s="1" t="s">
        <v>738</v>
      </c>
    </row>
    <row r="734" spans="32:36" x14ac:dyDescent="0.4">
      <c r="AF734" s="1" t="s">
        <v>437</v>
      </c>
      <c r="AG734" s="1" t="s">
        <v>458</v>
      </c>
      <c r="AH734" s="1" t="str">
        <f t="shared" si="11"/>
        <v>膜技術生態系統過濾</v>
      </c>
      <c r="AI734" s="1" t="s">
        <v>745</v>
      </c>
      <c r="AJ734" s="1" t="s">
        <v>738</v>
      </c>
    </row>
    <row r="735" spans="32:36" x14ac:dyDescent="0.4">
      <c r="AF735" s="1" t="s">
        <v>408</v>
      </c>
      <c r="AG735" s="1" t="s">
        <v>458</v>
      </c>
      <c r="AH735" s="1" t="str">
        <f t="shared" si="11"/>
        <v>金屬加工生態系統過濾</v>
      </c>
      <c r="AI735" s="1" t="s">
        <v>737</v>
      </c>
      <c r="AJ735" s="1" t="s">
        <v>738</v>
      </c>
    </row>
    <row r="736" spans="32:36" x14ac:dyDescent="0.4">
      <c r="AF736" s="1" t="s">
        <v>385</v>
      </c>
      <c r="AG736" s="1" t="s">
        <v>458</v>
      </c>
      <c r="AH736" s="1" t="str">
        <f t="shared" si="11"/>
        <v>天然纖維生產生態系統過濾</v>
      </c>
      <c r="AI736" s="1" t="s">
        <v>737</v>
      </c>
      <c r="AJ736" s="1" t="s">
        <v>738</v>
      </c>
    </row>
    <row r="737" spans="32:36" x14ac:dyDescent="0.4">
      <c r="AF737" s="1" t="s">
        <v>441</v>
      </c>
      <c r="AG737" s="1" t="s">
        <v>458</v>
      </c>
      <c r="AH737" s="1" t="str">
        <f t="shared" si="11"/>
        <v>天然氣燃燒生態系統過濾</v>
      </c>
      <c r="AI737" s="1" t="s">
        <v>737</v>
      </c>
      <c r="AJ737" s="1" t="s">
        <v>738</v>
      </c>
    </row>
    <row r="738" spans="32:36" x14ac:dyDescent="0.4">
      <c r="AF738" s="1" t="s">
        <v>438</v>
      </c>
      <c r="AG738" s="1" t="s">
        <v>458</v>
      </c>
      <c r="AH738" s="1" t="str">
        <f t="shared" si="11"/>
        <v>核電站和熱電站生態系統過濾</v>
      </c>
      <c r="AI738" s="1" t="s">
        <v>737</v>
      </c>
      <c r="AJ738" s="1" t="s">
        <v>738</v>
      </c>
    </row>
    <row r="739" spans="32:36" x14ac:dyDescent="0.4">
      <c r="AF739" s="1" t="s">
        <v>279</v>
      </c>
      <c r="AG739" s="1" t="s">
        <v>458</v>
      </c>
      <c r="AH739" s="1" t="str">
        <f t="shared" si="11"/>
        <v>石油和天然氣鑽探生態系統過濾</v>
      </c>
      <c r="AI739" s="1" t="s">
        <v>745</v>
      </c>
      <c r="AJ739" s="1" t="s">
        <v>738</v>
      </c>
    </row>
    <row r="740" spans="32:36" x14ac:dyDescent="0.4">
      <c r="AF740" s="1" t="s">
        <v>394</v>
      </c>
      <c r="AG740" s="1" t="s">
        <v>458</v>
      </c>
      <c r="AH740" s="1" t="str">
        <f t="shared" si="11"/>
        <v>石油和天然氣精煉生態系統過濾</v>
      </c>
      <c r="AI740" s="1" t="s">
        <v>745</v>
      </c>
      <c r="AJ740" s="1" t="s">
        <v>738</v>
      </c>
    </row>
    <row r="741" spans="32:36" x14ac:dyDescent="0.4">
      <c r="AF741" s="1" t="s">
        <v>389</v>
      </c>
      <c r="AG741" s="1" t="s">
        <v>458</v>
      </c>
      <c r="AH741" s="1" t="str">
        <f t="shared" si="11"/>
        <v>加工食品和飲料生產生態系統過濾</v>
      </c>
      <c r="AI741" s="1" t="s">
        <v>737</v>
      </c>
      <c r="AJ741" s="1" t="s">
        <v>738</v>
      </c>
    </row>
    <row r="742" spans="32:36" x14ac:dyDescent="0.4">
      <c r="AF742" s="1" t="s">
        <v>412</v>
      </c>
      <c r="AG742" s="1" t="s">
        <v>458</v>
      </c>
      <c r="AH742" s="1" t="str">
        <f t="shared" si="11"/>
        <v>房地產活動生態系統過濾</v>
      </c>
      <c r="AI742" s="1" t="s">
        <v>745</v>
      </c>
      <c r="AJ742" s="1" t="s">
        <v>738</v>
      </c>
    </row>
    <row r="743" spans="32:36" x14ac:dyDescent="0.4">
      <c r="AF743" s="1" t="s">
        <v>443</v>
      </c>
      <c r="AG743" s="1" t="s">
        <v>458</v>
      </c>
      <c r="AH743" s="1" t="str">
        <f t="shared" si="11"/>
        <v>二氧化碳的回收與分離生態系統過濾</v>
      </c>
      <c r="AI743" s="1" t="s">
        <v>745</v>
      </c>
      <c r="AJ743" s="1" t="s">
        <v>738</v>
      </c>
    </row>
    <row r="744" spans="32:36" x14ac:dyDescent="0.4">
      <c r="AF744" s="1" t="s">
        <v>434</v>
      </c>
      <c r="AG744" s="1" t="s">
        <v>458</v>
      </c>
      <c r="AH744" s="1" t="str">
        <f t="shared" si="11"/>
        <v>小規模林業生態系統過濾</v>
      </c>
      <c r="AI744" s="1" t="s">
        <v>745</v>
      </c>
      <c r="AJ744" s="1" t="s">
        <v>738</v>
      </c>
    </row>
    <row r="745" spans="32:36" x14ac:dyDescent="0.4">
      <c r="AF745" s="1" t="s">
        <v>445</v>
      </c>
      <c r="AG745" s="1" t="s">
        <v>458</v>
      </c>
      <c r="AH745" s="1" t="str">
        <f t="shared" si="11"/>
        <v>小規模灌溉耕地作物生態系統過濾</v>
      </c>
      <c r="AI745" s="1" t="s">
        <v>729</v>
      </c>
      <c r="AJ745" s="1" t="s">
        <v>753</v>
      </c>
    </row>
    <row r="746" spans="32:36" x14ac:dyDescent="0.4">
      <c r="AF746" s="1" t="s">
        <v>446</v>
      </c>
      <c r="AG746" s="1" t="s">
        <v>458</v>
      </c>
      <c r="AH746" s="1" t="str">
        <f t="shared" si="11"/>
        <v>小型牲畜（牛肉和奶製品）生態系統過濾</v>
      </c>
      <c r="AI746" s="1" t="s">
        <v>729</v>
      </c>
      <c r="AJ746" s="1" t="s">
        <v>753</v>
      </c>
    </row>
    <row r="747" spans="32:36" x14ac:dyDescent="0.4">
      <c r="AF747" s="1" t="s">
        <v>447</v>
      </c>
      <c r="AG747" s="1" t="s">
        <v>458</v>
      </c>
      <c r="AH747" s="1" t="str">
        <f t="shared" si="11"/>
        <v>小規模雨育可耕作物生態系統過濾</v>
      </c>
      <c r="AI747" s="1" t="s">
        <v>729</v>
      </c>
      <c r="AJ747" s="1" t="s">
        <v>753</v>
      </c>
    </row>
    <row r="748" spans="32:36" x14ac:dyDescent="0.4">
      <c r="AF748" s="1" t="s">
        <v>427</v>
      </c>
      <c r="AG748" s="1" t="s">
        <v>458</v>
      </c>
      <c r="AH748" s="1" t="str">
        <f t="shared" si="11"/>
        <v>固體加工生態系統過濾</v>
      </c>
      <c r="AI748" s="1" t="s">
        <v>737</v>
      </c>
      <c r="AJ748" s="1" t="s">
        <v>738</v>
      </c>
    </row>
    <row r="749" spans="32:36" x14ac:dyDescent="0.4">
      <c r="AF749" s="1" t="s">
        <v>405</v>
      </c>
      <c r="AG749" s="1" t="s">
        <v>458</v>
      </c>
      <c r="AH749" s="1" t="str">
        <f t="shared" si="11"/>
        <v>化肥生產生態系統過濾</v>
      </c>
      <c r="AI749" s="1" t="s">
        <v>745</v>
      </c>
      <c r="AJ749" s="1" t="s">
        <v>738</v>
      </c>
    </row>
    <row r="750" spans="32:36" x14ac:dyDescent="0.4">
      <c r="AF750" s="1" t="s">
        <v>419</v>
      </c>
      <c r="AG750" s="1" t="s">
        <v>458</v>
      </c>
      <c r="AH750" s="1" t="str">
        <f t="shared" si="11"/>
        <v>合成纖維生產生態系統過濾</v>
      </c>
      <c r="AI750" s="1" t="s">
        <v>737</v>
      </c>
      <c r="AJ750" s="1" t="s">
        <v>738</v>
      </c>
    </row>
    <row r="751" spans="32:36" x14ac:dyDescent="0.4">
      <c r="AF751" s="1" t="s">
        <v>386</v>
      </c>
      <c r="AG751" s="1" t="s">
        <v>458</v>
      </c>
      <c r="AH751" s="1" t="str">
        <f t="shared" si="11"/>
        <v>輪胎和橡膠生產生態系統過濾</v>
      </c>
      <c r="AI751" s="1" t="s">
        <v>737</v>
      </c>
      <c r="AJ751" s="1" t="s">
        <v>738</v>
      </c>
    </row>
    <row r="752" spans="32:36" x14ac:dyDescent="0.4">
      <c r="AF752" s="1" t="s">
        <v>417</v>
      </c>
      <c r="AG752" s="1" t="s">
        <v>458</v>
      </c>
      <c r="AH752" s="1" t="str">
        <f t="shared" si="11"/>
        <v>供水服務（例如廢水、處理和分配）生態系統過濾</v>
      </c>
      <c r="AI752" s="1" t="s">
        <v>729</v>
      </c>
      <c r="AJ752" s="1" t="s">
        <v>753</v>
      </c>
    </row>
    <row r="753" spans="32:36" x14ac:dyDescent="0.4">
      <c r="AF753" s="1" t="s">
        <v>315</v>
      </c>
      <c r="AG753" s="1" t="s">
        <v>465</v>
      </c>
      <c r="AH753" s="1" t="str">
        <f t="shared" si="11"/>
        <v>機場服務風暴保護</v>
      </c>
      <c r="AI753" s="1" t="s">
        <v>733</v>
      </c>
      <c r="AJ753" s="1" t="s">
        <v>734</v>
      </c>
    </row>
    <row r="754" spans="32:36" x14ac:dyDescent="0.4">
      <c r="AF754" s="1" t="s">
        <v>388</v>
      </c>
      <c r="AG754" s="1" t="s">
        <v>465</v>
      </c>
      <c r="AH754" s="1" t="str">
        <f t="shared" si="11"/>
        <v>酒精發酵和蒸餾風暴保護</v>
      </c>
      <c r="AI754" s="1" t="s">
        <v>729</v>
      </c>
      <c r="AJ754" s="1" t="s">
        <v>732</v>
      </c>
    </row>
    <row r="755" spans="32:36" x14ac:dyDescent="0.4">
      <c r="AF755" s="1" t="s">
        <v>387</v>
      </c>
      <c r="AG755" s="1" t="s">
        <v>465</v>
      </c>
      <c r="AH755" s="1" t="str">
        <f t="shared" si="11"/>
        <v>水產養殖風暴保護</v>
      </c>
      <c r="AI755" s="1" t="s">
        <v>733</v>
      </c>
      <c r="AJ755" s="1" t="s">
        <v>734</v>
      </c>
    </row>
    <row r="756" spans="32:36" x14ac:dyDescent="0.4">
      <c r="AF756" s="1" t="s">
        <v>416</v>
      </c>
      <c r="AG756" s="1" t="s">
        <v>465</v>
      </c>
      <c r="AH756" s="1" t="str">
        <f t="shared" si="11"/>
        <v>生物質能源生產風暴保護</v>
      </c>
      <c r="AI756" s="1" t="s">
        <v>729</v>
      </c>
      <c r="AJ756" s="1" t="s">
        <v>732</v>
      </c>
    </row>
    <row r="757" spans="32:36" x14ac:dyDescent="0.4">
      <c r="AF757" s="1" t="s">
        <v>402</v>
      </c>
      <c r="AG757" s="1" t="s">
        <v>465</v>
      </c>
      <c r="AH757" s="1" t="str">
        <f t="shared" si="11"/>
        <v>催化裂化、分餾和結晶風暴保護</v>
      </c>
      <c r="AI757" s="1" t="s">
        <v>729</v>
      </c>
      <c r="AJ757" s="1" t="s">
        <v>732</v>
      </c>
    </row>
    <row r="758" spans="32:36" x14ac:dyDescent="0.4">
      <c r="AF758" s="1" t="s">
        <v>380</v>
      </c>
      <c r="AG758" s="1" t="s">
        <v>465</v>
      </c>
      <c r="AH758" s="1" t="str">
        <f t="shared" si="11"/>
        <v>建造風暴保護</v>
      </c>
      <c r="AI758" s="1" t="s">
        <v>733</v>
      </c>
      <c r="AJ758" s="1" t="s">
        <v>734</v>
      </c>
    </row>
    <row r="759" spans="32:36" x14ac:dyDescent="0.4">
      <c r="AF759" s="1" t="s">
        <v>381</v>
      </c>
      <c r="AG759" s="1" t="s">
        <v>465</v>
      </c>
      <c r="AH759" s="1" t="str">
        <f t="shared" si="11"/>
        <v>遊輪供應風暴保護</v>
      </c>
      <c r="AI759" s="1" t="s">
        <v>733</v>
      </c>
      <c r="AJ759" s="1" t="s">
        <v>734</v>
      </c>
    </row>
    <row r="760" spans="32:36" x14ac:dyDescent="0.4">
      <c r="AF760" s="1" t="s">
        <v>425</v>
      </c>
      <c r="AG760" s="1" t="s">
        <v>465</v>
      </c>
      <c r="AH760" s="1" t="str">
        <f t="shared" si="11"/>
        <v>深冷空分風暴保護</v>
      </c>
      <c r="AI760" s="1" t="s">
        <v>729</v>
      </c>
      <c r="AJ760" s="1" t="s">
        <v>732</v>
      </c>
    </row>
    <row r="761" spans="32:36" x14ac:dyDescent="0.4">
      <c r="AF761" s="1" t="s">
        <v>378</v>
      </c>
      <c r="AG761" s="1" t="s">
        <v>465</v>
      </c>
      <c r="AH761" s="1" t="str">
        <f t="shared" si="11"/>
        <v>分配風暴保護</v>
      </c>
      <c r="AI761" s="1" t="s">
        <v>729</v>
      </c>
      <c r="AJ761" s="1" t="s">
        <v>732</v>
      </c>
    </row>
    <row r="762" spans="32:36" x14ac:dyDescent="0.4">
      <c r="AF762" s="1" t="s">
        <v>414</v>
      </c>
      <c r="AG762" s="1" t="s">
        <v>465</v>
      </c>
      <c r="AH762" s="1" t="str">
        <f t="shared" si="11"/>
        <v>電力/核能輸配電風暴保護</v>
      </c>
      <c r="AI762" s="1" t="s">
        <v>735</v>
      </c>
      <c r="AJ762" s="1" t="s">
        <v>734</v>
      </c>
    </row>
    <row r="763" spans="32:36" x14ac:dyDescent="0.4">
      <c r="AF763" s="1" t="s">
        <v>379</v>
      </c>
      <c r="AG763" s="1" t="s">
        <v>465</v>
      </c>
      <c r="AH763" s="1" t="str">
        <f t="shared" si="11"/>
        <v>鞋類生產風暴保護</v>
      </c>
      <c r="AI763" s="1" t="s">
        <v>729</v>
      </c>
      <c r="AJ763" s="1" t="s">
        <v>732</v>
      </c>
    </row>
    <row r="764" spans="32:36" x14ac:dyDescent="0.4">
      <c r="AF764" s="1" t="s">
        <v>435</v>
      </c>
      <c r="AG764" s="1" t="s">
        <v>465</v>
      </c>
      <c r="AH764" s="1" t="str">
        <f t="shared" si="11"/>
        <v>氣體吸附風暴保護</v>
      </c>
      <c r="AI764" s="1" t="s">
        <v>729</v>
      </c>
      <c r="AJ764" s="1" t="s">
        <v>732</v>
      </c>
    </row>
    <row r="765" spans="32:36" x14ac:dyDescent="0.4">
      <c r="AF765" s="1" t="s">
        <v>415</v>
      </c>
      <c r="AG765" s="1" t="s">
        <v>465</v>
      </c>
      <c r="AH765" s="1" t="str">
        <f t="shared" si="11"/>
        <v>配氣風暴保護</v>
      </c>
      <c r="AI765" s="1" t="s">
        <v>729</v>
      </c>
      <c r="AJ765" s="1" t="s">
        <v>732</v>
      </c>
    </row>
    <row r="766" spans="32:36" x14ac:dyDescent="0.4">
      <c r="AF766" s="1" t="s">
        <v>430</v>
      </c>
      <c r="AG766" s="1" t="s">
        <v>465</v>
      </c>
      <c r="AH766" s="1" t="str">
        <f t="shared" si="11"/>
        <v>燃氣零售風暴保護</v>
      </c>
      <c r="AI766" s="1" t="s">
        <v>729</v>
      </c>
      <c r="AJ766" s="1" t="s">
        <v>732</v>
      </c>
    </row>
    <row r="767" spans="32:36" x14ac:dyDescent="0.4">
      <c r="AF767" s="1" t="s">
        <v>431</v>
      </c>
      <c r="AG767" s="1" t="s">
        <v>465</v>
      </c>
      <c r="AH767" s="1" t="str">
        <f t="shared" si="11"/>
        <v>地熱能生產風暴保護</v>
      </c>
      <c r="AI767" s="1" t="s">
        <v>729</v>
      </c>
      <c r="AJ767" s="1" t="s">
        <v>732</v>
      </c>
    </row>
    <row r="768" spans="32:36" x14ac:dyDescent="0.4">
      <c r="AF768" s="1" t="s">
        <v>418</v>
      </c>
      <c r="AG768" s="1" t="s">
        <v>465</v>
      </c>
      <c r="AH768" s="1" t="str">
        <f t="shared" si="11"/>
        <v>酒店和度假村供應風暴保護</v>
      </c>
      <c r="AI768" s="1" t="s">
        <v>729</v>
      </c>
      <c r="AJ768" s="1" t="s">
        <v>732</v>
      </c>
    </row>
    <row r="769" spans="32:36" x14ac:dyDescent="0.4">
      <c r="AF769" s="1" t="s">
        <v>429</v>
      </c>
      <c r="AG769" s="1" t="s">
        <v>465</v>
      </c>
      <c r="AH769" s="1" t="str">
        <f t="shared" si="11"/>
        <v>水電生產風暴保護</v>
      </c>
      <c r="AI769" s="1" t="s">
        <v>733</v>
      </c>
      <c r="AJ769" s="1" t="s">
        <v>734</v>
      </c>
    </row>
    <row r="770" spans="32:36" x14ac:dyDescent="0.4">
      <c r="AF770" s="1" t="s">
        <v>487</v>
      </c>
      <c r="AG770" s="1" t="s">
        <v>465</v>
      </c>
      <c r="AH770" s="1" t="str">
        <f t="shared" si="11"/>
        <v>基礎設施維護合同風暴保護</v>
      </c>
      <c r="AI770" s="1" t="s">
        <v>733</v>
      </c>
      <c r="AJ770" s="1" t="s">
        <v>734</v>
      </c>
    </row>
    <row r="771" spans="32:36" x14ac:dyDescent="0.4">
      <c r="AF771" s="1" t="s">
        <v>392</v>
      </c>
      <c r="AG771" s="1" t="s">
        <v>465</v>
      </c>
      <c r="AH771" s="1" t="str">
        <f t="shared" ref="AH771:AH834" si="12">AF771&amp;AG771</f>
        <v>油氣一體化風暴保護</v>
      </c>
      <c r="AI771" s="1" t="s">
        <v>733</v>
      </c>
      <c r="AJ771" s="1" t="s">
        <v>734</v>
      </c>
    </row>
    <row r="772" spans="32:36" x14ac:dyDescent="0.4">
      <c r="AF772" s="1" t="s">
        <v>373</v>
      </c>
      <c r="AG772" s="1" t="s">
        <v>465</v>
      </c>
      <c r="AH772" s="1" t="str">
        <f t="shared" si="12"/>
        <v>首飾製作風暴保護</v>
      </c>
      <c r="AI772" s="1" t="s">
        <v>729</v>
      </c>
      <c r="AJ772" s="1" t="s">
        <v>732</v>
      </c>
    </row>
    <row r="773" spans="32:36" x14ac:dyDescent="0.4">
      <c r="AF773" s="1" t="s">
        <v>406</v>
      </c>
      <c r="AG773" s="1" t="s">
        <v>465</v>
      </c>
      <c r="AH773" s="1" t="str">
        <f t="shared" si="12"/>
        <v>規模化林業風暴保護</v>
      </c>
      <c r="AI773" s="1" t="s">
        <v>735</v>
      </c>
      <c r="AJ773" s="1" t="s">
        <v>734</v>
      </c>
    </row>
    <row r="774" spans="32:36" x14ac:dyDescent="0.4">
      <c r="AF774" s="1" t="s">
        <v>432</v>
      </c>
      <c r="AG774" s="1" t="s">
        <v>465</v>
      </c>
      <c r="AH774" s="1" t="str">
        <f t="shared" si="12"/>
        <v>大規模灌溉耕地作物風暴保護</v>
      </c>
      <c r="AI774" s="1" t="s">
        <v>735</v>
      </c>
      <c r="AJ774" s="1" t="s">
        <v>734</v>
      </c>
    </row>
    <row r="775" spans="32:36" x14ac:dyDescent="0.4">
      <c r="AF775" s="1" t="s">
        <v>436</v>
      </c>
      <c r="AG775" s="1" t="s">
        <v>465</v>
      </c>
      <c r="AH775" s="1" t="str">
        <f t="shared" si="12"/>
        <v>大型牲畜（牛肉和奶製品）風暴保護</v>
      </c>
      <c r="AI775" s="1" t="s">
        <v>729</v>
      </c>
      <c r="AJ775" s="1" t="s">
        <v>730</v>
      </c>
    </row>
    <row r="776" spans="32:36" x14ac:dyDescent="0.4">
      <c r="AF776" s="1" t="s">
        <v>440</v>
      </c>
      <c r="AG776" s="1" t="s">
        <v>465</v>
      </c>
      <c r="AH776" s="1" t="str">
        <f t="shared" si="12"/>
        <v>大規模雨養耕地作物風暴保護</v>
      </c>
      <c r="AI776" s="1" t="s">
        <v>735</v>
      </c>
      <c r="AJ776" s="1" t="s">
        <v>734</v>
      </c>
    </row>
    <row r="777" spans="32:36" x14ac:dyDescent="0.4">
      <c r="AF777" s="1" t="s">
        <v>376</v>
      </c>
      <c r="AG777" s="1" t="s">
        <v>465</v>
      </c>
      <c r="AH777" s="1" t="str">
        <f t="shared" si="12"/>
        <v>康樂設施供應風暴保護</v>
      </c>
      <c r="AI777" s="1" t="s">
        <v>729</v>
      </c>
      <c r="AJ777" s="1" t="s">
        <v>732</v>
      </c>
    </row>
    <row r="778" spans="32:36" x14ac:dyDescent="0.4">
      <c r="AF778" s="1" t="s">
        <v>374</v>
      </c>
      <c r="AG778" s="1" t="s">
        <v>465</v>
      </c>
      <c r="AH778" s="1" t="str">
        <f t="shared" si="12"/>
        <v>機械、零件和設備製造風暴保護</v>
      </c>
      <c r="AI778" s="1" t="s">
        <v>729</v>
      </c>
      <c r="AJ778" s="1" t="s">
        <v>730</v>
      </c>
    </row>
    <row r="779" spans="32:36" x14ac:dyDescent="0.4">
      <c r="AF779" s="1" t="s">
        <v>485</v>
      </c>
      <c r="AG779" s="1" t="s">
        <v>465</v>
      </c>
      <c r="AH779" s="1" t="str">
        <f t="shared" si="12"/>
        <v>海港和服務風暴保護</v>
      </c>
      <c r="AI779" s="1" t="s">
        <v>729</v>
      </c>
      <c r="AJ779" s="1" t="s">
        <v>732</v>
      </c>
    </row>
    <row r="780" spans="32:36" x14ac:dyDescent="0.4">
      <c r="AF780" s="1" t="s">
        <v>484</v>
      </c>
      <c r="AG780" s="1" t="s">
        <v>465</v>
      </c>
      <c r="AH780" s="1" t="str">
        <f t="shared" si="12"/>
        <v>海上運輸風暴保護</v>
      </c>
      <c r="AI780" s="1" t="s">
        <v>733</v>
      </c>
      <c r="AJ780" s="1" t="s">
        <v>734</v>
      </c>
    </row>
    <row r="781" spans="32:36" x14ac:dyDescent="0.4">
      <c r="AF781" s="1" t="s">
        <v>437</v>
      </c>
      <c r="AG781" s="1" t="s">
        <v>465</v>
      </c>
      <c r="AH781" s="1" t="str">
        <f t="shared" si="12"/>
        <v>膜技術風暴保護</v>
      </c>
      <c r="AI781" s="1" t="s">
        <v>729</v>
      </c>
      <c r="AJ781" s="1" t="s">
        <v>730</v>
      </c>
    </row>
    <row r="782" spans="32:36" x14ac:dyDescent="0.4">
      <c r="AF782" s="1" t="s">
        <v>408</v>
      </c>
      <c r="AG782" s="1" t="s">
        <v>465</v>
      </c>
      <c r="AH782" s="1" t="str">
        <f t="shared" si="12"/>
        <v>金屬加工風暴保護</v>
      </c>
      <c r="AI782" s="1" t="s">
        <v>729</v>
      </c>
      <c r="AJ782" s="1" t="s">
        <v>730</v>
      </c>
    </row>
    <row r="783" spans="32:36" x14ac:dyDescent="0.4">
      <c r="AF783" s="1" t="s">
        <v>385</v>
      </c>
      <c r="AG783" s="1" t="s">
        <v>465</v>
      </c>
      <c r="AH783" s="1" t="str">
        <f t="shared" si="12"/>
        <v>天然纖維生產風暴保護</v>
      </c>
      <c r="AI783" s="1" t="s">
        <v>729</v>
      </c>
      <c r="AJ783" s="1" t="s">
        <v>730</v>
      </c>
    </row>
    <row r="784" spans="32:36" x14ac:dyDescent="0.4">
      <c r="AF784" s="1" t="s">
        <v>441</v>
      </c>
      <c r="AG784" s="1" t="s">
        <v>465</v>
      </c>
      <c r="AH784" s="1" t="str">
        <f t="shared" si="12"/>
        <v>天然氣燃燒風暴保護</v>
      </c>
      <c r="AI784" s="1" t="s">
        <v>729</v>
      </c>
      <c r="AJ784" s="1" t="s">
        <v>730</v>
      </c>
    </row>
    <row r="785" spans="32:36" x14ac:dyDescent="0.4">
      <c r="AF785" s="1" t="s">
        <v>438</v>
      </c>
      <c r="AG785" s="1" t="s">
        <v>465</v>
      </c>
      <c r="AH785" s="1" t="str">
        <f t="shared" si="12"/>
        <v>核電站和熱電站風暴保護</v>
      </c>
      <c r="AI785" s="1" t="s">
        <v>729</v>
      </c>
      <c r="AJ785" s="1" t="s">
        <v>730</v>
      </c>
    </row>
    <row r="786" spans="32:36" x14ac:dyDescent="0.4">
      <c r="AF786" s="1" t="s">
        <v>279</v>
      </c>
      <c r="AG786" s="1" t="s">
        <v>465</v>
      </c>
      <c r="AH786" s="1" t="str">
        <f t="shared" si="12"/>
        <v>石油和天然氣鑽探風暴保護</v>
      </c>
      <c r="AI786" s="1" t="s">
        <v>745</v>
      </c>
      <c r="AJ786" s="1" t="s">
        <v>738</v>
      </c>
    </row>
    <row r="787" spans="32:36" x14ac:dyDescent="0.4">
      <c r="AF787" s="1" t="s">
        <v>393</v>
      </c>
      <c r="AG787" s="1" t="s">
        <v>465</v>
      </c>
      <c r="AH787" s="1" t="str">
        <f t="shared" si="12"/>
        <v>油氣勘探調查風暴保護</v>
      </c>
      <c r="AI787" s="1" t="s">
        <v>745</v>
      </c>
      <c r="AJ787" s="1" t="s">
        <v>738</v>
      </c>
    </row>
    <row r="788" spans="32:36" x14ac:dyDescent="0.4">
      <c r="AF788" s="1" t="s">
        <v>394</v>
      </c>
      <c r="AG788" s="1" t="s">
        <v>465</v>
      </c>
      <c r="AH788" s="1" t="str">
        <f t="shared" si="12"/>
        <v>石油和天然氣精煉風暴保護</v>
      </c>
      <c r="AI788" s="1" t="s">
        <v>729</v>
      </c>
      <c r="AJ788" s="1" t="s">
        <v>730</v>
      </c>
    </row>
    <row r="789" spans="32:36" x14ac:dyDescent="0.4">
      <c r="AF789" s="1" t="s">
        <v>395</v>
      </c>
      <c r="AG789" s="1" t="s">
        <v>465</v>
      </c>
      <c r="AH789" s="1" t="str">
        <f t="shared" si="12"/>
        <v>油氣儲存風暴保護</v>
      </c>
      <c r="AI789" s="1" t="s">
        <v>729</v>
      </c>
      <c r="AJ789" s="1" t="s">
        <v>730</v>
      </c>
    </row>
    <row r="790" spans="32:36" x14ac:dyDescent="0.4">
      <c r="AF790" s="1" t="s">
        <v>422</v>
      </c>
      <c r="AG790" s="1" t="s">
        <v>465</v>
      </c>
      <c r="AH790" s="1" t="str">
        <f t="shared" si="12"/>
        <v>油氣運輸風暴保護</v>
      </c>
      <c r="AI790" s="1" t="s">
        <v>729</v>
      </c>
      <c r="AJ790" s="1" t="s">
        <v>732</v>
      </c>
    </row>
    <row r="791" spans="32:36" x14ac:dyDescent="0.4">
      <c r="AF791" s="1" t="s">
        <v>389</v>
      </c>
      <c r="AG791" s="1" t="s">
        <v>465</v>
      </c>
      <c r="AH791" s="1" t="str">
        <f t="shared" si="12"/>
        <v>加工食品和飲料生產風暴保護</v>
      </c>
      <c r="AI791" s="1" t="s">
        <v>729</v>
      </c>
      <c r="AJ791" s="1" t="s">
        <v>730</v>
      </c>
    </row>
    <row r="792" spans="32:36" x14ac:dyDescent="0.4">
      <c r="AF792" s="1" t="s">
        <v>424</v>
      </c>
      <c r="AG792" s="1" t="s">
        <v>465</v>
      </c>
      <c r="AH792" s="1" t="str">
        <f t="shared" si="12"/>
        <v>森林和木製品的生產風暴保護</v>
      </c>
      <c r="AI792" s="1" t="s">
        <v>729</v>
      </c>
      <c r="AJ792" s="1" t="s">
        <v>730</v>
      </c>
    </row>
    <row r="793" spans="32:36" x14ac:dyDescent="0.4">
      <c r="AF793" s="1" t="s">
        <v>486</v>
      </c>
      <c r="AG793" s="1" t="s">
        <v>465</v>
      </c>
      <c r="AH793" s="1" t="str">
        <f t="shared" si="12"/>
        <v>鐵路運輸風暴保護</v>
      </c>
      <c r="AI793" s="1" t="s">
        <v>729</v>
      </c>
      <c r="AJ793" s="1" t="s">
        <v>732</v>
      </c>
    </row>
    <row r="794" spans="32:36" x14ac:dyDescent="0.4">
      <c r="AF794" s="1" t="s">
        <v>412</v>
      </c>
      <c r="AG794" s="1" t="s">
        <v>465</v>
      </c>
      <c r="AH794" s="1" t="str">
        <f t="shared" si="12"/>
        <v>房地產活動風暴保護</v>
      </c>
      <c r="AI794" s="1" t="s">
        <v>745</v>
      </c>
      <c r="AJ794" s="1" t="s">
        <v>738</v>
      </c>
    </row>
    <row r="795" spans="32:36" x14ac:dyDescent="0.4">
      <c r="AF795" s="1" t="s">
        <v>443</v>
      </c>
      <c r="AG795" s="1" t="s">
        <v>465</v>
      </c>
      <c r="AH795" s="1" t="str">
        <f t="shared" si="12"/>
        <v>二氧化碳的回收與分離風暴保護</v>
      </c>
      <c r="AI795" s="1" t="s">
        <v>729</v>
      </c>
      <c r="AJ795" s="1" t="s">
        <v>730</v>
      </c>
    </row>
    <row r="796" spans="32:36" x14ac:dyDescent="0.4">
      <c r="AF796" s="1" t="s">
        <v>384</v>
      </c>
      <c r="AG796" s="1" t="s">
        <v>465</v>
      </c>
      <c r="AH796" s="1" t="str">
        <f t="shared" si="12"/>
        <v>餐廳供應風暴保護</v>
      </c>
      <c r="AI796" s="1" t="s">
        <v>729</v>
      </c>
      <c r="AJ796" s="1" t="s">
        <v>730</v>
      </c>
    </row>
    <row r="797" spans="32:36" x14ac:dyDescent="0.4">
      <c r="AF797" s="1" t="s">
        <v>434</v>
      </c>
      <c r="AG797" s="1" t="s">
        <v>465</v>
      </c>
      <c r="AH797" s="1" t="str">
        <f t="shared" si="12"/>
        <v>小規模林業風暴保護</v>
      </c>
      <c r="AI797" s="1" t="s">
        <v>729</v>
      </c>
      <c r="AJ797" s="1" t="s">
        <v>740</v>
      </c>
    </row>
    <row r="798" spans="32:36" x14ac:dyDescent="0.4">
      <c r="AF798" s="1" t="s">
        <v>445</v>
      </c>
      <c r="AG798" s="1" t="s">
        <v>465</v>
      </c>
      <c r="AH798" s="1" t="str">
        <f t="shared" si="12"/>
        <v>小規模灌溉耕地作物風暴保護</v>
      </c>
      <c r="AI798" s="1" t="s">
        <v>735</v>
      </c>
      <c r="AJ798" s="1" t="s">
        <v>734</v>
      </c>
    </row>
    <row r="799" spans="32:36" x14ac:dyDescent="0.4">
      <c r="AF799" s="1" t="s">
        <v>446</v>
      </c>
      <c r="AG799" s="1" t="s">
        <v>465</v>
      </c>
      <c r="AH799" s="1" t="str">
        <f t="shared" si="12"/>
        <v>小型牲畜（牛肉和奶製品）風暴保護</v>
      </c>
      <c r="AI799" s="1" t="s">
        <v>735</v>
      </c>
      <c r="AJ799" s="1" t="s">
        <v>734</v>
      </c>
    </row>
    <row r="800" spans="32:36" x14ac:dyDescent="0.4">
      <c r="AF800" s="1" t="s">
        <v>447</v>
      </c>
      <c r="AG800" s="1" t="s">
        <v>465</v>
      </c>
      <c r="AH800" s="1" t="str">
        <f t="shared" si="12"/>
        <v>小規模雨育可耕作物風暴保護</v>
      </c>
      <c r="AI800" s="1" t="s">
        <v>735</v>
      </c>
      <c r="AJ800" s="1" t="s">
        <v>734</v>
      </c>
    </row>
    <row r="801" spans="32:36" x14ac:dyDescent="0.4">
      <c r="AF801" s="1" t="s">
        <v>439</v>
      </c>
      <c r="AG801" s="1" t="s">
        <v>465</v>
      </c>
      <c r="AH801" s="1" t="str">
        <f t="shared" si="12"/>
        <v>太陽能供應風暴保護</v>
      </c>
      <c r="AI801" s="1" t="s">
        <v>729</v>
      </c>
      <c r="AJ801" s="1" t="s">
        <v>739</v>
      </c>
    </row>
    <row r="802" spans="32:36" x14ac:dyDescent="0.4">
      <c r="AF802" s="1" t="s">
        <v>427</v>
      </c>
      <c r="AG802" s="1" t="s">
        <v>465</v>
      </c>
      <c r="AH802" s="1" t="str">
        <f t="shared" si="12"/>
        <v>固體加工風暴保護</v>
      </c>
      <c r="AI802" s="1" t="s">
        <v>729</v>
      </c>
      <c r="AJ802" s="1" t="s">
        <v>730</v>
      </c>
    </row>
    <row r="803" spans="32:36" x14ac:dyDescent="0.4">
      <c r="AF803" s="1" t="s">
        <v>405</v>
      </c>
      <c r="AG803" s="1" t="s">
        <v>465</v>
      </c>
      <c r="AH803" s="1" t="str">
        <f t="shared" si="12"/>
        <v>化肥生產風暴保護</v>
      </c>
      <c r="AI803" s="1" t="s">
        <v>729</v>
      </c>
      <c r="AJ803" s="1" t="s">
        <v>730</v>
      </c>
    </row>
    <row r="804" spans="32:36" x14ac:dyDescent="0.4">
      <c r="AF804" s="1" t="s">
        <v>419</v>
      </c>
      <c r="AG804" s="1" t="s">
        <v>465</v>
      </c>
      <c r="AH804" s="1" t="str">
        <f t="shared" si="12"/>
        <v>合成纖維生產風暴保護</v>
      </c>
      <c r="AI804" s="1" t="s">
        <v>729</v>
      </c>
      <c r="AJ804" s="1" t="s">
        <v>730</v>
      </c>
    </row>
    <row r="805" spans="32:36" x14ac:dyDescent="0.4">
      <c r="AF805" s="1" t="s">
        <v>413</v>
      </c>
      <c r="AG805" s="1" t="s">
        <v>465</v>
      </c>
      <c r="AH805" s="1" t="str">
        <f t="shared" si="12"/>
        <v>電信和無線服務風暴保護</v>
      </c>
      <c r="AI805" s="1" t="s">
        <v>735</v>
      </c>
      <c r="AJ805" s="1" t="s">
        <v>734</v>
      </c>
    </row>
    <row r="806" spans="32:36" x14ac:dyDescent="0.4">
      <c r="AF806" s="1" t="s">
        <v>386</v>
      </c>
      <c r="AG806" s="1" t="s">
        <v>465</v>
      </c>
      <c r="AH806" s="1" t="str">
        <f t="shared" si="12"/>
        <v>輪胎和橡膠生產風暴保護</v>
      </c>
      <c r="AI806" s="1" t="s">
        <v>729</v>
      </c>
      <c r="AJ806" s="1" t="s">
        <v>730</v>
      </c>
    </row>
    <row r="807" spans="32:36" x14ac:dyDescent="0.4">
      <c r="AF807" s="1" t="s">
        <v>417</v>
      </c>
      <c r="AG807" s="1" t="s">
        <v>465</v>
      </c>
      <c r="AH807" s="1" t="str">
        <f t="shared" si="12"/>
        <v>供水服務（例如廢水、處理和分配）風暴保護</v>
      </c>
      <c r="AI807" s="1" t="s">
        <v>729</v>
      </c>
      <c r="AJ807" s="1" t="s">
        <v>730</v>
      </c>
    </row>
    <row r="808" spans="32:36" x14ac:dyDescent="0.4">
      <c r="AF808" s="1" t="s">
        <v>442</v>
      </c>
      <c r="AG808" s="1" t="s">
        <v>465</v>
      </c>
      <c r="AH808" s="1" t="str">
        <f t="shared" si="12"/>
        <v>風能供應風暴保護</v>
      </c>
      <c r="AI808" s="1" t="s">
        <v>729</v>
      </c>
      <c r="AJ808" s="1" t="s">
        <v>739</v>
      </c>
    </row>
    <row r="809" spans="32:36" x14ac:dyDescent="0.4">
      <c r="AF809" s="1" t="s">
        <v>388</v>
      </c>
      <c r="AG809" s="1" t="s">
        <v>471</v>
      </c>
      <c r="AH809" s="1" t="str">
        <f t="shared" si="12"/>
        <v>酒精發酵和蒸餾風化過程</v>
      </c>
      <c r="AI809" s="1" t="s">
        <v>729</v>
      </c>
      <c r="AJ809" s="1" t="s">
        <v>741</v>
      </c>
    </row>
    <row r="810" spans="32:36" x14ac:dyDescent="0.4">
      <c r="AF810" s="1" t="s">
        <v>387</v>
      </c>
      <c r="AG810" s="1" t="s">
        <v>471</v>
      </c>
      <c r="AH810" s="1" t="str">
        <f t="shared" si="12"/>
        <v>水產養殖風化過程</v>
      </c>
      <c r="AI810" s="1" t="s">
        <v>745</v>
      </c>
      <c r="AJ810" s="1" t="s">
        <v>738</v>
      </c>
    </row>
    <row r="811" spans="32:36" x14ac:dyDescent="0.4">
      <c r="AF811" s="1" t="s">
        <v>375</v>
      </c>
      <c r="AG811" s="1" t="s">
        <v>471</v>
      </c>
      <c r="AH811" s="1" t="str">
        <f t="shared" si="12"/>
        <v>陸地上的有線和衛星安裝風化過程</v>
      </c>
      <c r="AI811" s="1" t="s">
        <v>729</v>
      </c>
      <c r="AJ811" s="1" t="s">
        <v>749</v>
      </c>
    </row>
    <row r="812" spans="32:36" x14ac:dyDescent="0.4">
      <c r="AF812" s="1" t="s">
        <v>380</v>
      </c>
      <c r="AG812" s="1" t="s">
        <v>471</v>
      </c>
      <c r="AH812" s="1" t="str">
        <f t="shared" si="12"/>
        <v>建造風化過程</v>
      </c>
      <c r="AI812" s="1" t="s">
        <v>737</v>
      </c>
      <c r="AJ812" s="1" t="s">
        <v>751</v>
      </c>
    </row>
    <row r="813" spans="32:36" x14ac:dyDescent="0.4">
      <c r="AF813" s="1" t="s">
        <v>420</v>
      </c>
      <c r="AG813" s="1" t="s">
        <v>471</v>
      </c>
      <c r="AH813" s="1" t="str">
        <f t="shared" si="12"/>
        <v>淡水野生魚類風化過程</v>
      </c>
      <c r="AI813" s="1" t="s">
        <v>729</v>
      </c>
      <c r="AJ813" s="1" t="s">
        <v>740</v>
      </c>
    </row>
    <row r="814" spans="32:36" x14ac:dyDescent="0.4">
      <c r="AF814" s="1" t="s">
        <v>487</v>
      </c>
      <c r="AG814" s="1" t="s">
        <v>471</v>
      </c>
      <c r="AH814" s="1" t="str">
        <f t="shared" si="12"/>
        <v>基礎設施維護合同風化過程</v>
      </c>
      <c r="AI814" s="1" t="s">
        <v>745</v>
      </c>
      <c r="AJ814" s="1" t="s">
        <v>738</v>
      </c>
    </row>
    <row r="815" spans="32:36" x14ac:dyDescent="0.4">
      <c r="AF815" s="1" t="s">
        <v>406</v>
      </c>
      <c r="AG815" s="1" t="s">
        <v>471</v>
      </c>
      <c r="AH815" s="1" t="str">
        <f t="shared" si="12"/>
        <v>規模化林業風化過程</v>
      </c>
      <c r="AI815" s="1" t="s">
        <v>733</v>
      </c>
      <c r="AJ815" s="1" t="s">
        <v>748</v>
      </c>
    </row>
    <row r="816" spans="32:36" x14ac:dyDescent="0.4">
      <c r="AF816" s="1" t="s">
        <v>432</v>
      </c>
      <c r="AG816" s="1" t="s">
        <v>471</v>
      </c>
      <c r="AH816" s="1" t="str">
        <f t="shared" si="12"/>
        <v>大規模灌溉耕地作物風化過程</v>
      </c>
      <c r="AI816" s="1" t="s">
        <v>733</v>
      </c>
      <c r="AJ816" s="1" t="s">
        <v>750</v>
      </c>
    </row>
    <row r="817" spans="32:36" x14ac:dyDescent="0.4">
      <c r="AF817" s="1" t="s">
        <v>436</v>
      </c>
      <c r="AG817" s="1" t="s">
        <v>471</v>
      </c>
      <c r="AH817" s="1" t="str">
        <f t="shared" si="12"/>
        <v>大型牲畜（牛肉和奶製品）風化過程</v>
      </c>
      <c r="AI817" s="1" t="s">
        <v>733</v>
      </c>
      <c r="AJ817" s="1" t="s">
        <v>748</v>
      </c>
    </row>
    <row r="818" spans="32:36" x14ac:dyDescent="0.4">
      <c r="AF818" s="1" t="s">
        <v>440</v>
      </c>
      <c r="AG818" s="1" t="s">
        <v>471</v>
      </c>
      <c r="AH818" s="1" t="str">
        <f t="shared" si="12"/>
        <v>大規模雨養耕地作物風化過程</v>
      </c>
      <c r="AI818" s="1" t="s">
        <v>733</v>
      </c>
      <c r="AJ818" s="1" t="s">
        <v>750</v>
      </c>
    </row>
    <row r="819" spans="32:36" x14ac:dyDescent="0.4">
      <c r="AF819" s="1" t="s">
        <v>389</v>
      </c>
      <c r="AG819" s="1" t="s">
        <v>471</v>
      </c>
      <c r="AH819" s="1" t="str">
        <f t="shared" si="12"/>
        <v>加工食品和飲料生產風化過程</v>
      </c>
      <c r="AI819" s="1" t="s">
        <v>745</v>
      </c>
      <c r="AJ819" s="1" t="s">
        <v>738</v>
      </c>
    </row>
    <row r="820" spans="32:36" x14ac:dyDescent="0.4">
      <c r="AF820" s="1" t="s">
        <v>444</v>
      </c>
      <c r="AG820" s="1" t="s">
        <v>471</v>
      </c>
      <c r="AH820" s="1" t="str">
        <f t="shared" si="12"/>
        <v>鹹水野生捕獲的魚風化過程</v>
      </c>
      <c r="AI820" s="1" t="s">
        <v>745</v>
      </c>
      <c r="AJ820" s="1" t="s">
        <v>738</v>
      </c>
    </row>
    <row r="821" spans="32:36" x14ac:dyDescent="0.4">
      <c r="AF821" s="1" t="s">
        <v>434</v>
      </c>
      <c r="AG821" s="1" t="s">
        <v>471</v>
      </c>
      <c r="AH821" s="1" t="str">
        <f t="shared" si="12"/>
        <v>小規模林業風化過程</v>
      </c>
      <c r="AI821" s="1" t="s">
        <v>733</v>
      </c>
      <c r="AJ821" s="1" t="s">
        <v>750</v>
      </c>
    </row>
    <row r="822" spans="32:36" x14ac:dyDescent="0.4">
      <c r="AF822" s="1" t="s">
        <v>445</v>
      </c>
      <c r="AG822" s="1" t="s">
        <v>471</v>
      </c>
      <c r="AH822" s="1" t="str">
        <f t="shared" si="12"/>
        <v>小規模灌溉耕地作物風化過程</v>
      </c>
      <c r="AI822" s="1" t="s">
        <v>735</v>
      </c>
      <c r="AJ822" s="1" t="s">
        <v>734</v>
      </c>
    </row>
    <row r="823" spans="32:36" x14ac:dyDescent="0.4">
      <c r="AF823" s="1" t="s">
        <v>446</v>
      </c>
      <c r="AG823" s="1" t="s">
        <v>471</v>
      </c>
      <c r="AH823" s="1" t="str">
        <f t="shared" si="12"/>
        <v>小型牲畜（牛肉和奶製品）風化過程</v>
      </c>
      <c r="AI823" s="1" t="s">
        <v>733</v>
      </c>
      <c r="AJ823" s="1" t="s">
        <v>748</v>
      </c>
    </row>
    <row r="824" spans="32:36" x14ac:dyDescent="0.4">
      <c r="AF824" s="1" t="s">
        <v>447</v>
      </c>
      <c r="AG824" s="1" t="s">
        <v>471</v>
      </c>
      <c r="AH824" s="1" t="str">
        <f t="shared" si="12"/>
        <v>小規模雨育可耕作物風化過程</v>
      </c>
      <c r="AI824" s="1" t="s">
        <v>735</v>
      </c>
      <c r="AJ824" s="1" t="s">
        <v>734</v>
      </c>
    </row>
    <row r="825" spans="32:36" x14ac:dyDescent="0.4">
      <c r="AF825" s="1" t="s">
        <v>417</v>
      </c>
      <c r="AG825" s="1" t="s">
        <v>471</v>
      </c>
      <c r="AH825" s="1" t="str">
        <f t="shared" si="12"/>
        <v>供水服務（例如廢水、處理和分配）風化過程</v>
      </c>
      <c r="AI825" s="1" t="s">
        <v>729</v>
      </c>
      <c r="AJ825" s="1" t="s">
        <v>759</v>
      </c>
    </row>
    <row r="826" spans="32:36" x14ac:dyDescent="0.4">
      <c r="AF826" s="1" t="s">
        <v>388</v>
      </c>
      <c r="AG826" s="1" t="s">
        <v>474</v>
      </c>
      <c r="AH826" s="1" t="str">
        <f t="shared" si="12"/>
        <v>酒精發酵和蒸餾鹽水的化學條件</v>
      </c>
      <c r="AI826" s="1" t="s">
        <v>729</v>
      </c>
      <c r="AJ826" s="1" t="s">
        <v>740</v>
      </c>
    </row>
    <row r="827" spans="32:36" x14ac:dyDescent="0.4">
      <c r="AF827" s="1" t="s">
        <v>387</v>
      </c>
      <c r="AG827" s="1" t="s">
        <v>474</v>
      </c>
      <c r="AH827" s="1" t="str">
        <f t="shared" si="12"/>
        <v>水產養殖鹽水的化學條件</v>
      </c>
      <c r="AI827" s="1" t="s">
        <v>733</v>
      </c>
      <c r="AJ827" s="1" t="s">
        <v>743</v>
      </c>
    </row>
    <row r="828" spans="32:36" x14ac:dyDescent="0.4">
      <c r="AF828" s="1" t="s">
        <v>416</v>
      </c>
      <c r="AG828" s="1" t="s">
        <v>474</v>
      </c>
      <c r="AH828" s="1" t="str">
        <f t="shared" si="12"/>
        <v>生物質能源生產鹽水的化學條件</v>
      </c>
      <c r="AI828" s="1" t="s">
        <v>737</v>
      </c>
      <c r="AJ828" s="1" t="s">
        <v>732</v>
      </c>
    </row>
    <row r="829" spans="32:36" x14ac:dyDescent="0.4">
      <c r="AF829" s="1" t="s">
        <v>402</v>
      </c>
      <c r="AG829" s="1" t="s">
        <v>474</v>
      </c>
      <c r="AH829" s="1" t="str">
        <f t="shared" si="12"/>
        <v>催化裂化、分餾和結晶鹽水的化學條件</v>
      </c>
      <c r="AI829" s="1" t="s">
        <v>737</v>
      </c>
      <c r="AJ829" s="1" t="s">
        <v>732</v>
      </c>
    </row>
    <row r="830" spans="32:36" x14ac:dyDescent="0.4">
      <c r="AF830" s="1" t="s">
        <v>403</v>
      </c>
      <c r="AG830" s="1" t="s">
        <v>474</v>
      </c>
      <c r="AH830" s="1" t="str">
        <f t="shared" si="12"/>
        <v>建材生產鹽水的化學條件</v>
      </c>
      <c r="AI830" s="1" t="s">
        <v>737</v>
      </c>
      <c r="AJ830" s="1" t="s">
        <v>751</v>
      </c>
    </row>
    <row r="831" spans="32:36" x14ac:dyDescent="0.4">
      <c r="AF831" s="1" t="s">
        <v>381</v>
      </c>
      <c r="AG831" s="1" t="s">
        <v>474</v>
      </c>
      <c r="AH831" s="1" t="str">
        <f t="shared" si="12"/>
        <v>遊輪供應鹽水的化學條件</v>
      </c>
      <c r="AI831" s="1" t="s">
        <v>737</v>
      </c>
      <c r="AJ831" s="1" t="s">
        <v>751</v>
      </c>
    </row>
    <row r="832" spans="32:36" x14ac:dyDescent="0.4">
      <c r="AF832" s="1" t="s">
        <v>425</v>
      </c>
      <c r="AG832" s="1" t="s">
        <v>474</v>
      </c>
      <c r="AH832" s="1" t="str">
        <f t="shared" si="12"/>
        <v>深冷空分鹽水的化學條件</v>
      </c>
      <c r="AI832" s="1" t="s">
        <v>737</v>
      </c>
      <c r="AJ832" s="1" t="s">
        <v>751</v>
      </c>
    </row>
    <row r="833" spans="32:36" x14ac:dyDescent="0.4">
      <c r="AF833" s="1" t="s">
        <v>428</v>
      </c>
      <c r="AG833" s="1" t="s">
        <v>474</v>
      </c>
      <c r="AH833" s="1" t="str">
        <f t="shared" si="12"/>
        <v>光纜安裝（海事）鹽水的化學條件</v>
      </c>
      <c r="AI833" s="1" t="s">
        <v>737</v>
      </c>
      <c r="AJ833" s="1" t="s">
        <v>751</v>
      </c>
    </row>
    <row r="834" spans="32:36" x14ac:dyDescent="0.4">
      <c r="AF834" s="1" t="s">
        <v>379</v>
      </c>
      <c r="AG834" s="1" t="s">
        <v>474</v>
      </c>
      <c r="AH834" s="1" t="str">
        <f t="shared" si="12"/>
        <v>鞋類生產鹽水的化學條件</v>
      </c>
      <c r="AI834" s="1" t="s">
        <v>737</v>
      </c>
      <c r="AJ834" s="1" t="s">
        <v>751</v>
      </c>
    </row>
    <row r="835" spans="32:36" x14ac:dyDescent="0.4">
      <c r="AF835" s="1" t="s">
        <v>420</v>
      </c>
      <c r="AG835" s="1" t="s">
        <v>474</v>
      </c>
      <c r="AH835" s="1" t="str">
        <f t="shared" ref="AH835:AH867" si="13">AF835&amp;AG835</f>
        <v>淡水野生魚類鹽水的化學條件</v>
      </c>
      <c r="AI835" s="1" t="s">
        <v>735</v>
      </c>
      <c r="AJ835" s="1" t="s">
        <v>734</v>
      </c>
    </row>
    <row r="836" spans="32:36" x14ac:dyDescent="0.4">
      <c r="AF836" s="1" t="s">
        <v>435</v>
      </c>
      <c r="AG836" s="1" t="s">
        <v>474</v>
      </c>
      <c r="AH836" s="1" t="str">
        <f t="shared" si="13"/>
        <v>氣體吸附鹽水的化學條件</v>
      </c>
      <c r="AI836" s="1" t="s">
        <v>737</v>
      </c>
      <c r="AJ836" s="1" t="s">
        <v>751</v>
      </c>
    </row>
    <row r="837" spans="32:36" x14ac:dyDescent="0.4">
      <c r="AF837" s="1" t="s">
        <v>430</v>
      </c>
      <c r="AG837" s="1" t="s">
        <v>474</v>
      </c>
      <c r="AH837" s="1" t="str">
        <f t="shared" si="13"/>
        <v>燃氣零售鹽水的化學條件</v>
      </c>
      <c r="AI837" s="1" t="s">
        <v>745</v>
      </c>
      <c r="AJ837" s="1" t="s">
        <v>751</v>
      </c>
    </row>
    <row r="838" spans="32:36" x14ac:dyDescent="0.4">
      <c r="AF838" s="1" t="s">
        <v>431</v>
      </c>
      <c r="AG838" s="1" t="s">
        <v>474</v>
      </c>
      <c r="AH838" s="1" t="str">
        <f t="shared" si="13"/>
        <v>地熱能生產鹽水的化學條件</v>
      </c>
      <c r="AI838" s="1" t="s">
        <v>737</v>
      </c>
      <c r="AJ838" s="1" t="s">
        <v>751</v>
      </c>
    </row>
    <row r="839" spans="32:36" x14ac:dyDescent="0.4">
      <c r="AF839" s="1" t="s">
        <v>418</v>
      </c>
      <c r="AG839" s="1" t="s">
        <v>474</v>
      </c>
      <c r="AH839" s="1" t="str">
        <f t="shared" si="13"/>
        <v>酒店和度假村供應鹽水的化學條件</v>
      </c>
      <c r="AI839" s="1" t="s">
        <v>737</v>
      </c>
      <c r="AJ839" s="1" t="s">
        <v>751</v>
      </c>
    </row>
    <row r="840" spans="32:36" x14ac:dyDescent="0.4">
      <c r="AF840" s="1" t="s">
        <v>429</v>
      </c>
      <c r="AG840" s="1" t="s">
        <v>474</v>
      </c>
      <c r="AH840" s="1" t="str">
        <f t="shared" si="13"/>
        <v>水電生產鹽水的化學條件</v>
      </c>
      <c r="AI840" s="1" t="s">
        <v>737</v>
      </c>
      <c r="AJ840" s="1" t="s">
        <v>751</v>
      </c>
    </row>
    <row r="841" spans="32:36" x14ac:dyDescent="0.4">
      <c r="AF841" s="1" t="s">
        <v>392</v>
      </c>
      <c r="AG841" s="1" t="s">
        <v>474</v>
      </c>
      <c r="AH841" s="1" t="str">
        <f t="shared" si="13"/>
        <v>油氣一體化鹽水的化學條件</v>
      </c>
      <c r="AI841" s="1" t="s">
        <v>733</v>
      </c>
      <c r="AJ841" s="1" t="s">
        <v>748</v>
      </c>
    </row>
    <row r="842" spans="32:36" x14ac:dyDescent="0.4">
      <c r="AF842" s="1" t="s">
        <v>373</v>
      </c>
      <c r="AG842" s="1" t="s">
        <v>474</v>
      </c>
      <c r="AH842" s="1" t="str">
        <f t="shared" si="13"/>
        <v>首飾製作鹽水的化學條件</v>
      </c>
      <c r="AI842" s="1" t="s">
        <v>737</v>
      </c>
      <c r="AJ842" s="1" t="s">
        <v>738</v>
      </c>
    </row>
    <row r="843" spans="32:36" x14ac:dyDescent="0.4">
      <c r="AF843" s="1" t="s">
        <v>432</v>
      </c>
      <c r="AG843" s="1" t="s">
        <v>474</v>
      </c>
      <c r="AH843" s="1" t="str">
        <f t="shared" si="13"/>
        <v>大規模灌溉耕地作物鹽水的化學條件</v>
      </c>
      <c r="AI843" s="1" t="s">
        <v>733</v>
      </c>
      <c r="AJ843" s="1" t="s">
        <v>750</v>
      </c>
    </row>
    <row r="844" spans="32:36" x14ac:dyDescent="0.4">
      <c r="AF844" s="1" t="s">
        <v>436</v>
      </c>
      <c r="AG844" s="1" t="s">
        <v>474</v>
      </c>
      <c r="AH844" s="1" t="str">
        <f t="shared" si="13"/>
        <v>大型牲畜（牛肉和奶製品）鹽水的化學條件</v>
      </c>
      <c r="AI844" s="1" t="s">
        <v>729</v>
      </c>
      <c r="AJ844" s="1" t="s">
        <v>731</v>
      </c>
    </row>
    <row r="845" spans="32:36" x14ac:dyDescent="0.4">
      <c r="AF845" s="1" t="s">
        <v>440</v>
      </c>
      <c r="AG845" s="1" t="s">
        <v>474</v>
      </c>
      <c r="AH845" s="1" t="str">
        <f t="shared" si="13"/>
        <v>大規模雨養耕地作物鹽水的化學條件</v>
      </c>
      <c r="AI845" s="1" t="s">
        <v>745</v>
      </c>
      <c r="AJ845" s="1" t="s">
        <v>738</v>
      </c>
    </row>
    <row r="846" spans="32:36" x14ac:dyDescent="0.4">
      <c r="AF846" s="1" t="s">
        <v>376</v>
      </c>
      <c r="AG846" s="1" t="s">
        <v>474</v>
      </c>
      <c r="AH846" s="1" t="str">
        <f t="shared" si="13"/>
        <v>康樂設施供應鹽水的化學條件</v>
      </c>
      <c r="AI846" s="1" t="s">
        <v>737</v>
      </c>
      <c r="AJ846" s="1" t="s">
        <v>738</v>
      </c>
    </row>
    <row r="847" spans="32:36" x14ac:dyDescent="0.4">
      <c r="AF847" s="1" t="s">
        <v>397</v>
      </c>
      <c r="AG847" s="1" t="s">
        <v>474</v>
      </c>
      <c r="AH847" s="1" t="str">
        <f t="shared" si="13"/>
        <v>生命科學、製藥和生物技術製造鹽水的化學條件</v>
      </c>
      <c r="AI847" s="1" t="s">
        <v>737</v>
      </c>
      <c r="AJ847" s="1" t="s">
        <v>738</v>
      </c>
    </row>
    <row r="848" spans="32:36" x14ac:dyDescent="0.4">
      <c r="AF848" s="1" t="s">
        <v>374</v>
      </c>
      <c r="AG848" s="1" t="s">
        <v>474</v>
      </c>
      <c r="AH848" s="1" t="str">
        <f t="shared" si="13"/>
        <v>機械、零件和設備製造鹽水的化學條件</v>
      </c>
      <c r="AI848" s="1" t="s">
        <v>737</v>
      </c>
      <c r="AJ848" s="1" t="s">
        <v>738</v>
      </c>
    </row>
    <row r="849" spans="32:36" x14ac:dyDescent="0.4">
      <c r="AF849" s="1" t="s">
        <v>485</v>
      </c>
      <c r="AG849" s="1" t="s">
        <v>474</v>
      </c>
      <c r="AH849" s="1" t="str">
        <f t="shared" si="13"/>
        <v>海港和服務鹽水的化學條件</v>
      </c>
      <c r="AI849" s="1" t="s">
        <v>737</v>
      </c>
      <c r="AJ849" s="1" t="s">
        <v>738</v>
      </c>
    </row>
    <row r="850" spans="32:36" x14ac:dyDescent="0.4">
      <c r="AF850" s="1" t="s">
        <v>484</v>
      </c>
      <c r="AG850" s="1" t="s">
        <v>474</v>
      </c>
      <c r="AH850" s="1" t="str">
        <f t="shared" si="13"/>
        <v>海上運輸鹽水的化學條件</v>
      </c>
      <c r="AI850" s="1" t="s">
        <v>729</v>
      </c>
      <c r="AJ850" s="1" t="s">
        <v>740</v>
      </c>
    </row>
    <row r="851" spans="32:36" x14ac:dyDescent="0.4">
      <c r="AF851" s="1" t="s">
        <v>437</v>
      </c>
      <c r="AG851" s="1" t="s">
        <v>474</v>
      </c>
      <c r="AH851" s="1" t="str">
        <f t="shared" si="13"/>
        <v>膜技術鹽水的化學條件</v>
      </c>
      <c r="AI851" s="1" t="s">
        <v>737</v>
      </c>
      <c r="AJ851" s="1" t="s">
        <v>738</v>
      </c>
    </row>
    <row r="852" spans="32:36" x14ac:dyDescent="0.4">
      <c r="AF852" s="1" t="s">
        <v>408</v>
      </c>
      <c r="AG852" s="1" t="s">
        <v>474</v>
      </c>
      <c r="AH852" s="1" t="str">
        <f t="shared" si="13"/>
        <v>金屬加工鹽水的化學條件</v>
      </c>
      <c r="AI852" s="1" t="s">
        <v>737</v>
      </c>
      <c r="AJ852" s="1" t="s">
        <v>738</v>
      </c>
    </row>
    <row r="853" spans="32:36" x14ac:dyDescent="0.4">
      <c r="AF853" s="1" t="s">
        <v>385</v>
      </c>
      <c r="AG853" s="1" t="s">
        <v>474</v>
      </c>
      <c r="AH853" s="1" t="str">
        <f t="shared" si="13"/>
        <v>天然纖維生產鹽水的化學條件</v>
      </c>
      <c r="AI853" s="1" t="s">
        <v>737</v>
      </c>
      <c r="AJ853" s="1" t="s">
        <v>738</v>
      </c>
    </row>
    <row r="854" spans="32:36" x14ac:dyDescent="0.4">
      <c r="AF854" s="1" t="s">
        <v>441</v>
      </c>
      <c r="AG854" s="1" t="s">
        <v>474</v>
      </c>
      <c r="AH854" s="1" t="str">
        <f t="shared" si="13"/>
        <v>天然氣燃燒鹽水的化學條件</v>
      </c>
      <c r="AI854" s="1" t="s">
        <v>737</v>
      </c>
      <c r="AJ854" s="1" t="s">
        <v>738</v>
      </c>
    </row>
    <row r="855" spans="32:36" x14ac:dyDescent="0.4">
      <c r="AF855" s="1" t="s">
        <v>438</v>
      </c>
      <c r="AG855" s="1" t="s">
        <v>474</v>
      </c>
      <c r="AH855" s="1" t="str">
        <f t="shared" si="13"/>
        <v>核電站和熱電站鹽水的化學條件</v>
      </c>
      <c r="AI855" s="1" t="s">
        <v>737</v>
      </c>
      <c r="AJ855" s="1" t="s">
        <v>738</v>
      </c>
    </row>
    <row r="856" spans="32:36" x14ac:dyDescent="0.4">
      <c r="AF856" s="1" t="s">
        <v>394</v>
      </c>
      <c r="AG856" s="1" t="s">
        <v>474</v>
      </c>
      <c r="AH856" s="1" t="str">
        <f t="shared" si="13"/>
        <v>石油和天然氣精煉鹽水的化學條件</v>
      </c>
      <c r="AI856" s="1" t="s">
        <v>737</v>
      </c>
      <c r="AJ856" s="1" t="s">
        <v>738</v>
      </c>
    </row>
    <row r="857" spans="32:36" x14ac:dyDescent="0.4">
      <c r="AF857" s="1" t="s">
        <v>389</v>
      </c>
      <c r="AG857" s="1" t="s">
        <v>474</v>
      </c>
      <c r="AH857" s="1" t="str">
        <f t="shared" si="13"/>
        <v>加工食品和飲料生產鹽水的化學條件</v>
      </c>
      <c r="AI857" s="1" t="s">
        <v>729</v>
      </c>
      <c r="AJ857" s="1" t="s">
        <v>740</v>
      </c>
    </row>
    <row r="858" spans="32:36" x14ac:dyDescent="0.4">
      <c r="AF858" s="1" t="s">
        <v>443</v>
      </c>
      <c r="AG858" s="1" t="s">
        <v>474</v>
      </c>
      <c r="AH858" s="1" t="str">
        <f t="shared" si="13"/>
        <v>二氧化碳的回收與分離鹽水的化學條件</v>
      </c>
      <c r="AI858" s="1" t="s">
        <v>737</v>
      </c>
      <c r="AJ858" s="1" t="s">
        <v>738</v>
      </c>
    </row>
    <row r="859" spans="32:36" x14ac:dyDescent="0.4">
      <c r="AF859" s="1" t="s">
        <v>444</v>
      </c>
      <c r="AG859" s="1" t="s">
        <v>474</v>
      </c>
      <c r="AH859" s="1" t="str">
        <f t="shared" si="13"/>
        <v>鹹水野生捕獲的魚鹽水的化學條件</v>
      </c>
      <c r="AI859" s="1" t="s">
        <v>735</v>
      </c>
      <c r="AJ859" s="1" t="s">
        <v>734</v>
      </c>
    </row>
    <row r="860" spans="32:36" x14ac:dyDescent="0.4">
      <c r="AF860" s="1" t="s">
        <v>445</v>
      </c>
      <c r="AG860" s="1" t="s">
        <v>474</v>
      </c>
      <c r="AH860" s="1" t="str">
        <f t="shared" si="13"/>
        <v>小規模灌溉耕地作物鹽水的化學條件</v>
      </c>
      <c r="AI860" s="1" t="s">
        <v>735</v>
      </c>
      <c r="AJ860" s="1" t="s">
        <v>734</v>
      </c>
    </row>
    <row r="861" spans="32:36" x14ac:dyDescent="0.4">
      <c r="AF861" s="1" t="s">
        <v>446</v>
      </c>
      <c r="AG861" s="1" t="s">
        <v>474</v>
      </c>
      <c r="AH861" s="1" t="str">
        <f t="shared" si="13"/>
        <v>小型牲畜（牛肉和奶製品）鹽水的化學條件</v>
      </c>
      <c r="AI861" s="1" t="s">
        <v>735</v>
      </c>
      <c r="AJ861" s="1" t="s">
        <v>734</v>
      </c>
    </row>
    <row r="862" spans="32:36" x14ac:dyDescent="0.4">
      <c r="AF862" s="1" t="s">
        <v>447</v>
      </c>
      <c r="AG862" s="1" t="s">
        <v>474</v>
      </c>
      <c r="AH862" s="1" t="str">
        <f t="shared" si="13"/>
        <v>小規模雨育可耕作物鹽水的化學條件</v>
      </c>
      <c r="AI862" s="1" t="s">
        <v>745</v>
      </c>
      <c r="AJ862" s="1" t="s">
        <v>738</v>
      </c>
    </row>
    <row r="863" spans="32:36" x14ac:dyDescent="0.4">
      <c r="AF863" s="1" t="s">
        <v>427</v>
      </c>
      <c r="AG863" s="1" t="s">
        <v>474</v>
      </c>
      <c r="AH863" s="1" t="str">
        <f t="shared" si="13"/>
        <v>固體加工鹽水的化學條件</v>
      </c>
      <c r="AI863" s="1" t="s">
        <v>737</v>
      </c>
      <c r="AJ863" s="1" t="s">
        <v>738</v>
      </c>
    </row>
    <row r="864" spans="32:36" x14ac:dyDescent="0.4">
      <c r="AF864" s="1" t="s">
        <v>405</v>
      </c>
      <c r="AG864" s="1" t="s">
        <v>474</v>
      </c>
      <c r="AH864" s="1" t="str">
        <f t="shared" si="13"/>
        <v>化肥生產鹽水的化學條件</v>
      </c>
      <c r="AI864" s="1" t="s">
        <v>737</v>
      </c>
      <c r="AJ864" s="1" t="s">
        <v>738</v>
      </c>
    </row>
    <row r="865" spans="32:36" x14ac:dyDescent="0.4">
      <c r="AF865" s="1" t="s">
        <v>419</v>
      </c>
      <c r="AG865" s="1" t="s">
        <v>474</v>
      </c>
      <c r="AH865" s="1" t="str">
        <f t="shared" si="13"/>
        <v>合成纖維生產鹽水的化學條件</v>
      </c>
      <c r="AI865" s="1" t="s">
        <v>737</v>
      </c>
      <c r="AJ865" s="1" t="s">
        <v>738</v>
      </c>
    </row>
    <row r="866" spans="32:36" x14ac:dyDescent="0.4">
      <c r="AF866" s="1" t="s">
        <v>386</v>
      </c>
      <c r="AG866" s="1" t="s">
        <v>474</v>
      </c>
      <c r="AH866" s="1" t="str">
        <f t="shared" si="13"/>
        <v>輪胎和橡膠生產鹽水的化學條件</v>
      </c>
      <c r="AI866" s="1" t="s">
        <v>737</v>
      </c>
      <c r="AJ866" s="1" t="s">
        <v>738</v>
      </c>
    </row>
    <row r="867" spans="32:36" x14ac:dyDescent="0.4">
      <c r="AF867" s="1" t="s">
        <v>417</v>
      </c>
      <c r="AG867" s="1" t="s">
        <v>474</v>
      </c>
      <c r="AH867" s="1" t="str">
        <f t="shared" si="13"/>
        <v>供水服務（例如廢水、處理和分配）鹽水的化學條件</v>
      </c>
      <c r="AI867" s="1" t="s">
        <v>733</v>
      </c>
      <c r="AJ867" s="1" t="s">
        <v>748</v>
      </c>
    </row>
  </sheetData>
  <autoFilter ref="A1:AJ179" xr:uid="{2632CB7A-E531-4B8D-9F0A-33A69F15277D}">
    <filterColumn colId="0">
      <filters>
        <filter val="資訊科技IT 諮詢及其他服務基礎設施"/>
        <filter val="資訊科技半導體設備半導體設備製造"/>
        <filter val="資訊科技技術分銷商分配"/>
        <filter val="資訊科技技術硬件_存儲和外圍設備電子及五金生產"/>
        <filter val="資訊科技通訊設備電子及五金生產"/>
        <filter val="資訊科技電子元器件電子及五金生產"/>
        <filter val="資訊科技電子設備及儀器電子及五金生產"/>
        <filter val="資訊科技電子製造服務電子及五金生產"/>
        <filter val="資訊科技辦公服務及用品基礎設施"/>
      </filters>
    </filterColumn>
  </autoFilter>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394</vt:i4>
      </vt:variant>
    </vt:vector>
  </HeadingPairs>
  <TitlesOfParts>
    <vt:vector size="403" baseType="lpstr">
      <vt:lpstr>說明</vt:lpstr>
      <vt:lpstr>企業資料填寫</vt:lpstr>
      <vt:lpstr>自然相關依賴鑑別</vt:lpstr>
      <vt:lpstr>依賴運算表</vt:lpstr>
      <vt:lpstr>自然相關衝擊鑑別 </vt:lpstr>
      <vt:lpstr>衝擊運算表</vt:lpstr>
      <vt:lpstr>中英對照</vt:lpstr>
      <vt:lpstr>歸類</vt:lpstr>
      <vt:lpstr>對應表</vt:lpstr>
      <vt:lpstr>中英對照!Advertising</vt:lpstr>
      <vt:lpstr>Advertising</vt:lpstr>
      <vt:lpstr>中英對照!Agricultural_Products</vt:lpstr>
      <vt:lpstr>Agricultural_Products</vt:lpstr>
      <vt:lpstr>中英對照!Alternative_Carriers</vt:lpstr>
      <vt:lpstr>Alternative_Carriers</vt:lpstr>
      <vt:lpstr>中英對照!Aluminium</vt:lpstr>
      <vt:lpstr>Aluminium</vt:lpstr>
      <vt:lpstr>中英對照!Apparel__Accessories___Luxury_Goods</vt:lpstr>
      <vt:lpstr>Apparel__Accessories___Luxury_Goods</vt:lpstr>
      <vt:lpstr>中英對照!Apparel_Retail</vt:lpstr>
      <vt:lpstr>Apparel_Retail</vt:lpstr>
      <vt:lpstr>中英對照!Asset_Management___Custody_Banks</vt:lpstr>
      <vt:lpstr>Asset_Management___Custody_Banks</vt:lpstr>
      <vt:lpstr>中英對照!Auto_Parts___Equipment</vt:lpstr>
      <vt:lpstr>Auto_Parts___Equipment</vt:lpstr>
      <vt:lpstr>中英對照!Automobile_Manufacturers</vt:lpstr>
      <vt:lpstr>Automobile_Manufacturers</vt:lpstr>
      <vt:lpstr>中英對照!Automotive_Retail</vt:lpstr>
      <vt:lpstr>Automotive_Retail</vt:lpstr>
      <vt:lpstr>中英對照!Biotechnology_manufacturing</vt:lpstr>
      <vt:lpstr>Biotechnology_manufacturing</vt:lpstr>
      <vt:lpstr>中英對照!Biotechnology_services</vt:lpstr>
      <vt:lpstr>Biotechnology_services</vt:lpstr>
      <vt:lpstr>中英對照!Brewers</vt:lpstr>
      <vt:lpstr>Brewers</vt:lpstr>
      <vt:lpstr>中英對照!Broadcasting</vt:lpstr>
      <vt:lpstr>Broadcasting</vt:lpstr>
      <vt:lpstr>中英對照!Cable___Satellite</vt:lpstr>
      <vt:lpstr>Cable___Satellite</vt:lpstr>
      <vt:lpstr>中英對照!Casinos___Gaming</vt:lpstr>
      <vt:lpstr>Casinos___Gaming</vt:lpstr>
      <vt:lpstr>中英對照!Coal___Consumable_Fuels</vt:lpstr>
      <vt:lpstr>Coal___Consumable_Fuels</vt:lpstr>
      <vt:lpstr>中英對照!Commodity_Chemicals</vt:lpstr>
      <vt:lpstr>Commodity_Chemicals</vt:lpstr>
      <vt:lpstr>中英對照!Communications_Equipment</vt:lpstr>
      <vt:lpstr>Communications_Equipment</vt:lpstr>
      <vt:lpstr>中英對照!Computer___Electronics_Retail</vt:lpstr>
      <vt:lpstr>Computer___Electronics_Retail</vt:lpstr>
      <vt:lpstr>中英對照!Construction_Materials</vt:lpstr>
      <vt:lpstr>Construction_Materials</vt:lpstr>
      <vt:lpstr>中英對照!Consumer_Electronics</vt:lpstr>
      <vt:lpstr>Consumer_Electronics</vt:lpstr>
      <vt:lpstr>中英對照!Consumer_Finance</vt:lpstr>
      <vt:lpstr>Consumer_Finance</vt:lpstr>
      <vt:lpstr>中英對照!Copper</vt:lpstr>
      <vt:lpstr>Copper</vt:lpstr>
      <vt:lpstr>中英對照!Department_Stores</vt:lpstr>
      <vt:lpstr>Department_Stores</vt:lpstr>
      <vt:lpstr>中英對照!Distillers___Vintners</vt:lpstr>
      <vt:lpstr>Distillers___Vintners</vt:lpstr>
      <vt:lpstr>中英對照!Distributors</vt:lpstr>
      <vt:lpstr>Distributors</vt:lpstr>
      <vt:lpstr>中英對照!Diversified_Banks</vt:lpstr>
      <vt:lpstr>Diversified_Banks</vt:lpstr>
      <vt:lpstr>中英對照!Diversified_Capital_Markets</vt:lpstr>
      <vt:lpstr>Diversified_Capital_Markets</vt:lpstr>
      <vt:lpstr>中英對照!Diversified_Chemicals</vt:lpstr>
      <vt:lpstr>Diversified_Chemicals</vt:lpstr>
      <vt:lpstr>中英對照!Diversified_Metals___Mining</vt:lpstr>
      <vt:lpstr>Diversified_Metals___Mining</vt:lpstr>
      <vt:lpstr>中英對照!Diversified_Real_Estate_Activities</vt:lpstr>
      <vt:lpstr>Diversified_Real_Estate_Activities</vt:lpstr>
      <vt:lpstr>中英對照!Drug_Retail</vt:lpstr>
      <vt:lpstr>Drug_Retail</vt:lpstr>
      <vt:lpstr>中英對照!Education_Services</vt:lpstr>
      <vt:lpstr>Education_Services</vt:lpstr>
      <vt:lpstr>中英對照!Electric_Utilities</vt:lpstr>
      <vt:lpstr>Electric_Utilities</vt:lpstr>
      <vt:lpstr>中英對照!Electronic_Components</vt:lpstr>
      <vt:lpstr>Electronic_Components</vt:lpstr>
      <vt:lpstr>中英對照!Electronic_Equipment___Instruments</vt:lpstr>
      <vt:lpstr>Electronic_Equipment___Instruments</vt:lpstr>
      <vt:lpstr>中英對照!Electronic_Manufacturing_Services</vt:lpstr>
      <vt:lpstr>Electronic_Manufacturing_Services</vt:lpstr>
      <vt:lpstr>中英對照!Fertilizers___Agricultural_Chemicals</vt:lpstr>
      <vt:lpstr>Fertilizers___Agricultural_Chemicals</vt:lpstr>
      <vt:lpstr>中英對照!Financial_Exchanges___Data</vt:lpstr>
      <vt:lpstr>Financial_Exchanges___Data</vt:lpstr>
      <vt:lpstr>中英對照!Food_Distributors</vt:lpstr>
      <vt:lpstr>Food_Distributors</vt:lpstr>
      <vt:lpstr>中英對照!Food_Retail</vt:lpstr>
      <vt:lpstr>Food_Retail</vt:lpstr>
      <vt:lpstr>中英對照!Footwear</vt:lpstr>
      <vt:lpstr>Footwear</vt:lpstr>
      <vt:lpstr>中英對照!Forest_Products</vt:lpstr>
      <vt:lpstr>Forest_Products</vt:lpstr>
      <vt:lpstr>中英對照!Gas_Utilities</vt:lpstr>
      <vt:lpstr>Gas_Utilities</vt:lpstr>
      <vt:lpstr>中英對照!General_Merchandise_Stores</vt:lpstr>
      <vt:lpstr>General_Merchandise_Stores</vt:lpstr>
      <vt:lpstr>中英對照!Gold</vt:lpstr>
      <vt:lpstr>Gold</vt:lpstr>
      <vt:lpstr>中英對照!Health_Care_Distributors</vt:lpstr>
      <vt:lpstr>Health_Care_Distributors</vt:lpstr>
      <vt:lpstr>中英對照!Health_Care_Facilities</vt:lpstr>
      <vt:lpstr>Health_Care_Facilities</vt:lpstr>
      <vt:lpstr>中英對照!Health_Care_Services</vt:lpstr>
      <vt:lpstr>Health_Care_Services</vt:lpstr>
      <vt:lpstr>中英對照!Health_Care_Technology</vt:lpstr>
      <vt:lpstr>Health_Care_Technology</vt:lpstr>
      <vt:lpstr>中英對照!Home_furnishing_Retail</vt:lpstr>
      <vt:lpstr>Home_furnishing_Retail</vt:lpstr>
      <vt:lpstr>中英對照!Home_Furnishings</vt:lpstr>
      <vt:lpstr>Home_Furnishings</vt:lpstr>
      <vt:lpstr>中英對照!Home_Improvement_Retail</vt:lpstr>
      <vt:lpstr>Home_Improvement_Retail</vt:lpstr>
      <vt:lpstr>中英對照!Homebuilding</vt:lpstr>
      <vt:lpstr>Homebuilding</vt:lpstr>
      <vt:lpstr>中英對照!Hotels__Resorts___Cruise_Lines</vt:lpstr>
      <vt:lpstr>Hotels__Resorts___Cruise_Lines</vt:lpstr>
      <vt:lpstr>中英對照!Household_Appliances</vt:lpstr>
      <vt:lpstr>Household_Appliances</vt:lpstr>
      <vt:lpstr>中英對照!Housewares___Specialties</vt:lpstr>
      <vt:lpstr>Housewares___Specialties</vt:lpstr>
      <vt:lpstr>中英對照!Hypermarkets___Super_Centres</vt:lpstr>
      <vt:lpstr>Hypermarkets___Super_Centres</vt:lpstr>
      <vt:lpstr>中英對照!Independent_Power_Producers___Energy_Traders</vt:lpstr>
      <vt:lpstr>Independent_Power_Producers___Energy_Traders</vt:lpstr>
      <vt:lpstr>中英對照!Industrial_Gases</vt:lpstr>
      <vt:lpstr>Industrial_Gases</vt:lpstr>
      <vt:lpstr>中英對照!Insurance_Brokers</vt:lpstr>
      <vt:lpstr>Insurance_Brokers</vt:lpstr>
      <vt:lpstr>中英對照!Integrated_Oil___Gas</vt:lpstr>
      <vt:lpstr>Integrated_Oil___Gas</vt:lpstr>
      <vt:lpstr>中英對照!Integrated_Telecommunication_Services</vt:lpstr>
      <vt:lpstr>Integrated_Telecommunication_Services</vt:lpstr>
      <vt:lpstr>中英對照!Internet___Direct_Marketing_Retail</vt:lpstr>
      <vt:lpstr>Internet___Direct_Marketing_Retail</vt:lpstr>
      <vt:lpstr>中英對照!Investment_Banking___Brokerage</vt:lpstr>
      <vt:lpstr>Investment_Banking___Brokerage</vt:lpstr>
      <vt:lpstr>中英對照!Iron</vt:lpstr>
      <vt:lpstr>Iron</vt:lpstr>
      <vt:lpstr>中英對照!IT_Consulting___Other_Services</vt:lpstr>
      <vt:lpstr>IT_Consulting___Other_Services</vt:lpstr>
      <vt:lpstr>IT_諮詢及其他服務</vt:lpstr>
      <vt:lpstr>中英對照!Leisure_Products</vt:lpstr>
      <vt:lpstr>Leisure_Products</vt:lpstr>
      <vt:lpstr>中英對照!Life___Health_Insurance</vt:lpstr>
      <vt:lpstr>Life___Health_Insurance</vt:lpstr>
      <vt:lpstr>中英對照!Life_Sciences_manufacturing</vt:lpstr>
      <vt:lpstr>Life_Sciences_manufacturing</vt:lpstr>
      <vt:lpstr>中英對照!Life_Sciences_Tools_services</vt:lpstr>
      <vt:lpstr>Life_Sciences_Tools_services</vt:lpstr>
      <vt:lpstr>中英對照!Managed_Health_Care</vt:lpstr>
      <vt:lpstr>Managed_Health_Care</vt:lpstr>
      <vt:lpstr>中英對照!Metal___Glass_Containers</vt:lpstr>
      <vt:lpstr>Metal___Glass_Containers</vt:lpstr>
      <vt:lpstr>中英對照!Motorcycle_Manufacturers</vt:lpstr>
      <vt:lpstr>Motorcycle_Manufacturers</vt:lpstr>
      <vt:lpstr>中英對照!Movies___Entertainment</vt:lpstr>
      <vt:lpstr>Movies___Entertainment</vt:lpstr>
      <vt:lpstr>中英對照!Multi_line_Insurance</vt:lpstr>
      <vt:lpstr>Multi_line_Insurance</vt:lpstr>
      <vt:lpstr>中英對照!Multi_Sector_Holdings</vt:lpstr>
      <vt:lpstr>Multi_Sector_Holdings</vt:lpstr>
      <vt:lpstr>中英對照!Office_Services___Supplies</vt:lpstr>
      <vt:lpstr>Office_Services___Supplies</vt:lpstr>
      <vt:lpstr>中英對照!Oil___Gas_Drilling</vt:lpstr>
      <vt:lpstr>Oil___Gas_Drilling</vt:lpstr>
      <vt:lpstr>中英對照!Oil___Gas_Equipment___Services</vt:lpstr>
      <vt:lpstr>Oil___Gas_Equipment___Services</vt:lpstr>
      <vt:lpstr>中英對照!Oil___Gas_Exploration___Production</vt:lpstr>
      <vt:lpstr>Oil___Gas_Exploration___Production</vt:lpstr>
      <vt:lpstr>中英對照!Oil___Gas_Refining___Marketing</vt:lpstr>
      <vt:lpstr>Oil___Gas_Refining___Marketing</vt:lpstr>
      <vt:lpstr>中英對照!Oil___Gas_Storage___Transportation</vt:lpstr>
      <vt:lpstr>Oil___Gas_Storage___Transportation</vt:lpstr>
      <vt:lpstr>中英對照!Other_Diversified_Financial_Services</vt:lpstr>
      <vt:lpstr>Other_Diversified_Financial_Services</vt:lpstr>
      <vt:lpstr>中英對照!Packaged_Foods___Meats</vt:lpstr>
      <vt:lpstr>Packaged_Foods___Meats</vt:lpstr>
      <vt:lpstr>中英對照!Paper_Packaging</vt:lpstr>
      <vt:lpstr>Paper_Packaging</vt:lpstr>
      <vt:lpstr>中英對照!Paper_Products</vt:lpstr>
      <vt:lpstr>Paper_Products</vt:lpstr>
      <vt:lpstr>中英對照!Personal_Products</vt:lpstr>
      <vt:lpstr>Personal_Products</vt:lpstr>
      <vt:lpstr>中英對照!Pharmaceuticals_manufacturing</vt:lpstr>
      <vt:lpstr>Pharmaceuticals_manufacturing</vt:lpstr>
      <vt:lpstr>中英對照!Pharmaceuticals_services</vt:lpstr>
      <vt:lpstr>Pharmaceuticals_services</vt:lpstr>
      <vt:lpstr>中英對照!Precious_Metals___Minerals</vt:lpstr>
      <vt:lpstr>Precious_Metals___Minerals</vt:lpstr>
      <vt:lpstr>中英對照!Property___Casualty_Insurance</vt:lpstr>
      <vt:lpstr>Property___Casualty_Insurance</vt:lpstr>
      <vt:lpstr>中英對照!Publishing</vt:lpstr>
      <vt:lpstr>Publishing</vt:lpstr>
      <vt:lpstr>中英對照!Real_Estate_Development</vt:lpstr>
      <vt:lpstr>Real_Estate_Development</vt:lpstr>
      <vt:lpstr>中英對照!Real_Estate_Operating_Companies</vt:lpstr>
      <vt:lpstr>Real_Estate_Operating_Companies</vt:lpstr>
      <vt:lpstr>中英對照!Real_Estate_Services</vt:lpstr>
      <vt:lpstr>Real_Estate_Services</vt:lpstr>
      <vt:lpstr>中英對照!Regional_Banks</vt:lpstr>
      <vt:lpstr>Regional_Banks</vt:lpstr>
      <vt:lpstr>中英對照!Reinsurance</vt:lpstr>
      <vt:lpstr>Reinsurance</vt:lpstr>
      <vt:lpstr>中英對照!Renewable_Electricity</vt:lpstr>
      <vt:lpstr>Renewable_Electricity</vt:lpstr>
      <vt:lpstr>中英對照!Restaurants</vt:lpstr>
      <vt:lpstr>Restaurants</vt:lpstr>
      <vt:lpstr>中英對照!Semiconductor_Equipment</vt:lpstr>
      <vt:lpstr>Semiconductor_Equipment</vt:lpstr>
      <vt:lpstr>中英對照!Silver</vt:lpstr>
      <vt:lpstr>Silver</vt:lpstr>
      <vt:lpstr>中英對照!Soft_Drinks</vt:lpstr>
      <vt:lpstr>Soft_Drinks</vt:lpstr>
      <vt:lpstr>中英對照!Specialized_Finance</vt:lpstr>
      <vt:lpstr>Specialized_Finance</vt:lpstr>
      <vt:lpstr>中英對照!Specialty_Chemicals</vt:lpstr>
      <vt:lpstr>Specialty_Chemicals</vt:lpstr>
      <vt:lpstr>中英對照!Specialty_Stores</vt:lpstr>
      <vt:lpstr>Specialty_Stores</vt:lpstr>
      <vt:lpstr>中英對照!Steel</vt:lpstr>
      <vt:lpstr>Steel</vt:lpstr>
      <vt:lpstr>中英對照!Technology_Distributors</vt:lpstr>
      <vt:lpstr>Technology_Distributors</vt:lpstr>
      <vt:lpstr>中英對照!Technology_Hardware__Storage___Peripherals</vt:lpstr>
      <vt:lpstr>Technology_Hardware__Storage___Peripherals</vt:lpstr>
      <vt:lpstr>中英對照!Textiles</vt:lpstr>
      <vt:lpstr>Textiles</vt:lpstr>
      <vt:lpstr>中英對照!Thrifts___Mortgage_Finance</vt:lpstr>
      <vt:lpstr>Thrifts___Mortgage_Finance</vt:lpstr>
      <vt:lpstr>中英對照!Tires___Rubber</vt:lpstr>
      <vt:lpstr>Tires___Rubber</vt:lpstr>
      <vt:lpstr>中英對照!Tobacco</vt:lpstr>
      <vt:lpstr>Tobacco</vt:lpstr>
      <vt:lpstr>中英對照!Water_Utilities</vt:lpstr>
      <vt:lpstr>Water_Utilities</vt:lpstr>
      <vt:lpstr>中英對照!Wireless_Telecommunication_Services</vt:lpstr>
      <vt:lpstr>Wireless_Telecommunication_Services</vt:lpstr>
      <vt:lpstr>中英對照!一般工業</vt:lpstr>
      <vt:lpstr>一般工業</vt:lpstr>
      <vt:lpstr>人力資源與就業服務</vt:lpstr>
      <vt:lpstr>人壽與健康保險</vt:lpstr>
      <vt:lpstr>大賣場和超級中心</vt:lpstr>
      <vt:lpstr>工程機械和重型卡車</vt:lpstr>
      <vt:lpstr>工業氣體</vt:lpstr>
      <vt:lpstr>工業機械</vt:lpstr>
      <vt:lpstr>互聯網和直銷零售</vt:lpstr>
      <vt:lpstr>中英對照!公用事業</vt:lpstr>
      <vt:lpstr>公用事業</vt:lpstr>
      <vt:lpstr>水務公司</vt:lpstr>
      <vt:lpstr>出版</vt:lpstr>
      <vt:lpstr>包裝食品和肉類</vt:lpstr>
      <vt:lpstr>半導體設備</vt:lpstr>
      <vt:lpstr>可再生電力</vt:lpstr>
      <vt:lpstr>中英對照!必須消費品</vt:lpstr>
      <vt:lpstr>必須消費品</vt:lpstr>
      <vt:lpstr>生命科學工具服務</vt:lpstr>
      <vt:lpstr>生命科學製造</vt:lpstr>
      <vt:lpstr>生物技術服務</vt:lpstr>
      <vt:lpstr>生物技術製造</vt:lpstr>
      <vt:lpstr>石油和天然氣鑽探</vt:lpstr>
      <vt:lpstr>休閒用品</vt:lpstr>
      <vt:lpstr>再保險</vt:lpstr>
      <vt:lpstr>地區性銀行</vt:lpstr>
      <vt:lpstr>多元化支援服務</vt:lpstr>
      <vt:lpstr>多元化地產活動</vt:lpstr>
      <vt:lpstr>多元化的資本市場</vt:lpstr>
      <vt:lpstr>多元化金屬與礦業</vt:lpstr>
      <vt:lpstr>多元化銀行</vt:lpstr>
      <vt:lpstr>多元化學品</vt:lpstr>
      <vt:lpstr>多部門控股</vt:lpstr>
      <vt:lpstr>多線保險</vt:lpstr>
      <vt:lpstr>安全和警報服務</vt:lpstr>
      <vt:lpstr>有線和衛星</vt:lpstr>
      <vt:lpstr>百貨商店</vt:lpstr>
      <vt:lpstr>技術分銷商</vt:lpstr>
      <vt:lpstr>技術硬件_存儲和外圍設備</vt:lpstr>
      <vt:lpstr>投資銀行與經紀</vt:lpstr>
      <vt:lpstr>汽車零件和設備</vt:lpstr>
      <vt:lpstr>汽車零售</vt:lpstr>
      <vt:lpstr>汽車製造商</vt:lpstr>
      <vt:lpstr>其他多元化金融服務</vt:lpstr>
      <vt:lpstr>中英對照!房地產</vt:lpstr>
      <vt:lpstr>房地產</vt:lpstr>
      <vt:lpstr>房地產服務</vt:lpstr>
      <vt:lpstr>房地產開發</vt:lpstr>
      <vt:lpstr>房地產經營公司</vt:lpstr>
      <vt:lpstr>房屋建築</vt:lpstr>
      <vt:lpstr>服裝、配飾和奢侈品</vt:lpstr>
      <vt:lpstr>服裝零售</vt:lpstr>
      <vt:lpstr>林產品</vt:lpstr>
      <vt:lpstr>油氣勘探與生產</vt:lpstr>
      <vt:lpstr>油氣設備與服務</vt:lpstr>
      <vt:lpstr>油氣精煉與營銷</vt:lpstr>
      <vt:lpstr>油氣儲運</vt:lpstr>
      <vt:lpstr>空運物流</vt:lpstr>
      <vt:lpstr>肥料和農用化學品</vt:lpstr>
      <vt:lpstr>金子</vt:lpstr>
      <vt:lpstr>中英對照!金融</vt:lpstr>
      <vt:lpstr>金融</vt:lpstr>
      <vt:lpstr>金融交易與數據</vt:lpstr>
      <vt:lpstr>金屬和玻璃容器</vt:lpstr>
      <vt:lpstr>中英對照!非必須消費品</vt:lpstr>
      <vt:lpstr>非必須消費品</vt:lpstr>
      <vt:lpstr>保健服務</vt:lpstr>
      <vt:lpstr>保險經紀</vt:lpstr>
      <vt:lpstr>建材</vt:lpstr>
      <vt:lpstr>建設工程</vt:lpstr>
      <vt:lpstr>建築產品</vt:lpstr>
      <vt:lpstr>研究與諮詢服務</vt:lpstr>
      <vt:lpstr>計算機和電子產品零售</vt:lpstr>
      <vt:lpstr>重型電氣設備</vt:lpstr>
      <vt:lpstr>食品分銷商</vt:lpstr>
      <vt:lpstr>食品零售</vt:lpstr>
      <vt:lpstr>個人用品</vt:lpstr>
      <vt:lpstr>中英對照!原物料</vt:lpstr>
      <vt:lpstr>原物料</vt:lpstr>
      <vt:lpstr>家用設備</vt:lpstr>
      <vt:lpstr>家居零售</vt:lpstr>
      <vt:lpstr>家居擺設</vt:lpstr>
      <vt:lpstr>家庭用品和特產</vt:lpstr>
      <vt:lpstr>家裝零售</vt:lpstr>
      <vt:lpstr>海洋</vt:lpstr>
      <vt:lpstr>海港與服務</vt:lpstr>
      <vt:lpstr>消費金融</vt:lpstr>
      <vt:lpstr>消費類電子產品</vt:lpstr>
      <vt:lpstr>特種化學品</vt:lpstr>
      <vt:lpstr>紙包裝</vt:lpstr>
      <vt:lpstr>紙製品</vt:lpstr>
      <vt:lpstr>紡織品</vt:lpstr>
      <vt:lpstr>中英對照!能源油氣燃煤</vt:lpstr>
      <vt:lpstr>能源油氣燃煤</vt:lpstr>
      <vt:lpstr>航天與國防</vt:lpstr>
      <vt:lpstr>航空公司</vt:lpstr>
      <vt:lpstr>財產保險</vt:lpstr>
      <vt:lpstr>酒店_度假村和郵輪公司</vt:lpstr>
      <vt:lpstr>高速公路和鐵軌</vt:lpstr>
      <vt:lpstr>商品化學品</vt:lpstr>
      <vt:lpstr>專業金融</vt:lpstr>
      <vt:lpstr>專賣店</vt:lpstr>
      <vt:lpstr>教育服務</vt:lpstr>
      <vt:lpstr>貨運</vt:lpstr>
      <vt:lpstr>軟飲料</vt:lpstr>
      <vt:lpstr>中英對照!通訊服務</vt:lpstr>
      <vt:lpstr>通訊服務</vt:lpstr>
      <vt:lpstr>通訊設備</vt:lpstr>
      <vt:lpstr>中英對照!部門別</vt:lpstr>
      <vt:lpstr>部門別</vt:lpstr>
      <vt:lpstr>替代運營商</vt:lpstr>
      <vt:lpstr>無線電信服務</vt:lpstr>
      <vt:lpstr>貴金屬和礦物</vt:lpstr>
      <vt:lpstr>貿易公司和分銷商</vt:lpstr>
      <vt:lpstr>煙草</vt:lpstr>
      <vt:lpstr>煤炭和消耗性燃料</vt:lpstr>
      <vt:lpstr>節儉和抵押貸款金融</vt:lpstr>
      <vt:lpstr>經銷商</vt:lpstr>
      <vt:lpstr>中英對照!資訊科技</vt:lpstr>
      <vt:lpstr>資訊科技</vt:lpstr>
      <vt:lpstr>資產管理與託管銀行</vt:lpstr>
      <vt:lpstr>農產品</vt:lpstr>
      <vt:lpstr>農業機械</vt:lpstr>
      <vt:lpstr>電力公司</vt:lpstr>
      <vt:lpstr>電子元器件</vt:lpstr>
      <vt:lpstr>電子設備及儀器</vt:lpstr>
      <vt:lpstr>電子製造服務</vt:lpstr>
      <vt:lpstr>電氣元件和設備</vt:lpstr>
      <vt:lpstr>管理式醫療保健</vt:lpstr>
      <vt:lpstr>綜合油氣</vt:lpstr>
      <vt:lpstr>綜合電訊服務</vt:lpstr>
      <vt:lpstr>蒸餾器和葡萄酒商</vt:lpstr>
      <vt:lpstr>銀</vt:lpstr>
      <vt:lpstr>銅</vt:lpstr>
      <vt:lpstr>廣告</vt:lpstr>
      <vt:lpstr>廣播</vt:lpstr>
      <vt:lpstr>影視娛樂</vt:lpstr>
      <vt:lpstr>摩托車製造商</vt:lpstr>
      <vt:lpstr>衛生保健設施</vt:lpstr>
      <vt:lpstr>賭場和博彩</vt:lpstr>
      <vt:lpstr>輪胎與橡膠</vt:lpstr>
      <vt:lpstr>鋁</vt:lpstr>
      <vt:lpstr>鞋類</vt:lpstr>
      <vt:lpstr>機場服務</vt:lpstr>
      <vt:lpstr>燃氣公用事業</vt:lpstr>
      <vt:lpstr>獨立電力生產商和能源貿易商</vt:lpstr>
      <vt:lpstr>辦公服務及用品</vt:lpstr>
      <vt:lpstr>鋼</vt:lpstr>
      <vt:lpstr>餐廳</vt:lpstr>
      <vt:lpstr>環境與設施服務</vt:lpstr>
      <vt:lpstr>中英對照!醫療</vt:lpstr>
      <vt:lpstr>醫療</vt:lpstr>
      <vt:lpstr>醫療保健技術</vt:lpstr>
      <vt:lpstr>醫療保健經銷商</vt:lpstr>
      <vt:lpstr>醫藥服務</vt:lpstr>
      <vt:lpstr>醫藥製造</vt:lpstr>
      <vt:lpstr>雜貨店</vt:lpstr>
      <vt:lpstr>藥品零售</vt:lpstr>
      <vt:lpstr>鐵</vt:lpstr>
      <vt:lpstr>鐵路</vt:lpstr>
      <vt:lpstr>釀酒師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dcterms:created xsi:type="dcterms:W3CDTF">2023-05-30T09:25:07Z</dcterms:created>
  <dcterms:modified xsi:type="dcterms:W3CDTF">2024-05-02T06:11:31Z</dcterms:modified>
</cp:coreProperties>
</file>